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1580" windowHeight="14200" firstSheet="4" activeTab="5"/>
  </bookViews>
  <sheets>
    <sheet name="Snapshot Report" sheetId="1" r:id="rId1"/>
    <sheet name="Deadlines" sheetId="2" r:id="rId2"/>
    <sheet name="Accepted Papers" sheetId="3" r:id="rId3"/>
    <sheet name="EMNLP 2023 Final Timeline" sheetId="4" r:id="rId4"/>
    <sheet name="Oral Program Table" sheetId="5" r:id="rId5"/>
    <sheet name="PosterDemoFindings Program Tabl" sheetId="6" r:id="rId6"/>
    <sheet name="Breakdown" sheetId="7" r:id="rId7"/>
    <sheet name="Oral Program" sheetId="8" r:id="rId8"/>
    <sheet name="ORAL-Papers" sheetId="9" r:id="rId9"/>
    <sheet name="POSTER-papers" sheetId="10" r:id="rId10"/>
    <sheet name="Meeting SpaceRooms" sheetId="11" r:id="rId11"/>
    <sheet name="Diversity and Inclusion " sheetId="12" r:id="rId12"/>
    <sheet name="EMNLP 2023 Tutorials" sheetId="13" r:id="rId13"/>
    <sheet name="EMNLP 2023 Workshops" sheetId="14" r:id="rId14"/>
    <sheet name="ISBN" sheetId="15" r:id="rId15"/>
    <sheet name="EMNLP-Program-v1" sheetId="16" state="hidden" r:id="rId16"/>
    <sheet name="Workshop Details-Committee " sheetId="17" r:id="rId17"/>
    <sheet name="Volunteers" sheetId="18" r:id="rId18"/>
    <sheet name="Session Chairs" sheetId="19" r:id="rId19"/>
    <sheet name="SponsorExhibitor" sheetId="20" r:id="rId20"/>
    <sheet name="EMNLP 2021" sheetId="21" state="hidden" r:id="rId21"/>
    <sheet name="Tasks" sheetId="22" r:id="rId22"/>
    <sheet name="Hotel Room Blocks" sheetId="23" r:id="rId23"/>
    <sheet name="PC Final Timeline " sheetId="24" r:id="rId24"/>
  </sheets>
  <definedNames>
    <definedName name="_xlnm._FilterDatabase" localSheetId="2" hidden="1">'Accepted Papers'!$A$1:$Z$2296</definedName>
    <definedName name="_xlnm._FilterDatabase" localSheetId="4" hidden="1">'Oral Program Table'!$A$1:$AB$241</definedName>
    <definedName name="_xlnm._FilterDatabase" localSheetId="5" hidden="1">'PosterDemoFindings Program Tabl'!$A$1:$K$1595</definedName>
    <definedName name="_xlnm._FilterDatabase" localSheetId="9" hidden="1">'POSTER-papers'!$D$1:$D$1000</definedName>
    <definedName name="_xlnm._FilterDatabase" localSheetId="13" hidden="1">'EMNLP 2023 Workshops'!$A$3:$AE$24</definedName>
    <definedName name="_xlnm._FilterDatabase" localSheetId="16" hidden="1">'Workshop Details-Committee '!$A$1:$AN$24</definedName>
    <definedName name="_xlnm._FilterDatabase" localSheetId="17" hidden="1">Volunteers!$A$11:$A$141</definedName>
    <definedName name="_xlnm._FilterDatabase" localSheetId="19" hidden="1">SponsorExhibitor!$A$1:$BC$33</definedName>
    <definedName name="Z_615F690B_FFA8_4C53_A9F9_C4E33A84FDA2_.wvu.FilterData" localSheetId="8" hidden="1">'ORAL-Papers'!$A$1:$Z$1000</definedName>
  </definedNames>
  <calcPr calcId="144525"/>
  <customWorkbookViews>
    <customWorkbookView name="Filter 1" guid="{615F690B-FFA8-4C53-A9F9-C4E33A84FDA2}" maximized="1" windowWidth="0" windowHeight="0" activeSheetId="0"/>
  </customWorkbookViews>
</workbook>
</file>

<file path=xl/sharedStrings.xml><?xml version="1.0" encoding="utf-8"?>
<sst xmlns="http://schemas.openxmlformats.org/spreadsheetml/2006/main" count="34967" uniqueCount="8515">
  <si>
    <t>Export 10/9/23</t>
  </si>
  <si>
    <t>Export 10/23/23</t>
  </si>
  <si>
    <t>Export 10/25/23</t>
  </si>
  <si>
    <t>Export 10/30/23</t>
  </si>
  <si>
    <t>Export 11/2</t>
  </si>
  <si>
    <t>Export 11/6</t>
  </si>
  <si>
    <t>Export 11/8</t>
  </si>
  <si>
    <t>Export 11/13</t>
  </si>
  <si>
    <t>Overall Statistics</t>
  </si>
  <si>
    <t>Number</t>
  </si>
  <si>
    <t>Export</t>
  </si>
  <si>
    <t>All Registrations</t>
  </si>
  <si>
    <t>Registration Status</t>
  </si>
  <si>
    <t>Confirmed</t>
  </si>
  <si>
    <t>Are you Presenting?</t>
  </si>
  <si>
    <t>Totals</t>
  </si>
  <si>
    <t>Yes, I am presenting</t>
  </si>
  <si>
    <t>No, I am not presenting</t>
  </si>
  <si>
    <t>Are you a current ACL Member?</t>
  </si>
  <si>
    <t>Attendee Type</t>
  </si>
  <si>
    <t>Yes, I am a current ACL member</t>
  </si>
  <si>
    <t>Regular Attendee</t>
  </si>
  <si>
    <t>No, I am not a current ACL member</t>
  </si>
  <si>
    <t>Student Attendee</t>
  </si>
  <si>
    <t>Type of Presenter</t>
  </si>
  <si>
    <t>Main Conference</t>
  </si>
  <si>
    <t>Workshop</t>
  </si>
  <si>
    <t>Cancellation Policy</t>
  </si>
  <si>
    <t>I agree to the following Cancellation Policy</t>
  </si>
  <si>
    <t>I plan to attend as a(n)</t>
  </si>
  <si>
    <t>In-Person Attendee</t>
  </si>
  <si>
    <t>Virtual Attendee</t>
  </si>
  <si>
    <t>May we list you in the Conference Participants list?</t>
  </si>
  <si>
    <t>Yes</t>
  </si>
  <si>
    <t>No</t>
  </si>
  <si>
    <t>Please indicate your career stage</t>
  </si>
  <si>
    <t>Bachelor’s/Master’s Student</t>
  </si>
  <si>
    <t>PhD Student</t>
  </si>
  <si>
    <t>Postdoc Academic Researcher</t>
  </si>
  <si>
    <t>Junior Faculty</t>
  </si>
  <si>
    <t>Mid-Career Faculty</t>
  </si>
  <si>
    <t>Senior Faculty</t>
  </si>
  <si>
    <t>Junior Industrial Researcher</t>
  </si>
  <si>
    <t>Mid-career Industrial</t>
  </si>
  <si>
    <t>Senior Industrial Researcher</t>
  </si>
  <si>
    <t>Other</t>
  </si>
  <si>
    <t>Are you planning to attend the Social Event on Saturday, December 9, 2023?</t>
  </si>
  <si>
    <t>Yes, I am attending the Social Event</t>
  </si>
  <si>
    <t>No, I am not attending the Social Event</t>
  </si>
  <si>
    <t>Would you like to bring a guest to the Social Event?</t>
  </si>
  <si>
    <t>Yes, I am bringing a guest to the Social Event</t>
  </si>
  <si>
    <t>No, I am not bringing a guest to the Social Event</t>
  </si>
  <si>
    <t>Are you planning to attend the Welcome Reception on Thursday, December 7, 2023?</t>
  </si>
  <si>
    <t>Yes, I am attending the Welcome Reception</t>
  </si>
  <si>
    <t>No, I am not attending the Welcome Reception</t>
  </si>
  <si>
    <t>Would you like to bring a guest to the Welcome Reception?</t>
  </si>
  <si>
    <t>Yes, I am bringing a guest to the Welcome Reception</t>
  </si>
  <si>
    <t>No, I am not bringing a guest to the Welcome Reception</t>
  </si>
  <si>
    <t>Dietary needs</t>
  </si>
  <si>
    <t>Gluten-free</t>
  </si>
  <si>
    <t>Kosher (hechsher required)</t>
  </si>
  <si>
    <t>Halal</t>
  </si>
  <si>
    <t>Vegan</t>
  </si>
  <si>
    <t>Vegetarian</t>
  </si>
  <si>
    <t>Other special needs</t>
  </si>
  <si>
    <t>Guest Dietary needs</t>
  </si>
  <si>
    <t>Registrant Type</t>
  </si>
  <si>
    <t>Full Conference Regular - In-Person (Non-Presenter)</t>
  </si>
  <si>
    <t>Full Conference Regular - In-Person (Presenter)</t>
  </si>
  <si>
    <t>Full Conference Student - In-Person (Non-Presenter)</t>
  </si>
  <si>
    <t>Full Conference Student - In-Person (Presenter)</t>
  </si>
  <si>
    <t>Workshops Only (2 days) - Regular - In Person</t>
  </si>
  <si>
    <t>Workshops Only (2 days) - Student - In-Person</t>
  </si>
  <si>
    <t>Tutorial Only - Regular - In Person</t>
  </si>
  <si>
    <t>Tutorial Only - Student - In Person</t>
  </si>
  <si>
    <t>Full Conference Regular - Virtual (Presenter)</t>
  </si>
  <si>
    <t>Workshop (2 days) &amp; Tutorials Only - Regular - In Person</t>
  </si>
  <si>
    <t>Full Conference Regular - Virtual (Non-Presenter)</t>
  </si>
  <si>
    <t>Workshops (2 days) &amp; Tutorials Only- Student - In-Person</t>
  </si>
  <si>
    <t>Full Conference Student - Virtual (Presenter)</t>
  </si>
  <si>
    <t>Full Conference Student - Virtual (Non-Presenter)</t>
  </si>
  <si>
    <t>Workshops Only (2 days) - Regular - Virtual</t>
  </si>
  <si>
    <t>Workshops Only (2 days) - Student - Virtual</t>
  </si>
  <si>
    <t>Tutorial Only - Regular - Virtual</t>
  </si>
  <si>
    <t>Tutorial Only - Student - Virtual</t>
  </si>
  <si>
    <t>Exhibitor - In-Person</t>
  </si>
  <si>
    <t>Exhibitor - Virtual</t>
  </si>
  <si>
    <t>Staff Member - In-Person</t>
  </si>
  <si>
    <t>Workshop (2 days) &amp; Tutorials Only - Regular - Virtual</t>
  </si>
  <si>
    <t>Staff Member - Virtual</t>
  </si>
  <si>
    <t>Workshops (2 days) &amp; Tutorials Only- Student - Virtual</t>
  </si>
  <si>
    <t>Keynote/Panelist - In-Person</t>
  </si>
  <si>
    <t>Keynote/Panelist - Virtual</t>
  </si>
  <si>
    <t>Guest</t>
  </si>
  <si>
    <t>Do you want to apply for the ACL waiver / subsidy?</t>
  </si>
  <si>
    <t>Accessibility</t>
  </si>
  <si>
    <t>Sign Language Support</t>
  </si>
  <si>
    <t>Translation (dubbing or closed captiong) support</t>
  </si>
  <si>
    <t>Advanced Tour of the Virtual Space</t>
  </si>
  <si>
    <t>Are you a member / do you identify with any of the following affinity groups?</t>
  </si>
  <si>
    <t>Queer in AI</t>
  </si>
  <si>
    <t>Black in AI</t>
  </si>
  <si>
    <t>Latinx in AI</t>
  </si>
  <si>
    <t>North Africans in NLP</t>
  </si>
  <si>
    <t>Masakhane</t>
  </si>
  <si>
    <t>Are you completing this registration on behalf of the attendee?</t>
  </si>
  <si>
    <t>Are you interested in employment opportunities?</t>
  </si>
  <si>
    <t>Yes, please share my contact email with the EMNLP 2023 sponsors.</t>
  </si>
  <si>
    <t>Yes, but there is no need to introduce me. I will contact the sponsors myself.</t>
  </si>
  <si>
    <t>No, I am not interested in these opportunities.</t>
  </si>
  <si>
    <t>Are you planning a birds-of-a-feather (BoF) event at the conference?</t>
  </si>
  <si>
    <t>Maybe</t>
  </si>
  <si>
    <t>Are you planning a Special Affinities Group (SAG) event at the conference?</t>
  </si>
  <si>
    <t>Will you be bringing children to the conference?</t>
  </si>
  <si>
    <t>Do you need to request accessibility and caretaking accommodations?</t>
  </si>
  <si>
    <t>Would you be interested in providing mentorship through a virtual platform or in person? Deadline for expression of interest is one week before the conference.</t>
  </si>
  <si>
    <t>Yes, I would be happy to provide mentorship to students</t>
  </si>
  <si>
    <t>Yes, I would be happy to provide mentorship advice to early career researchers</t>
  </si>
  <si>
    <t>Would you be interested in receiving mentorship at the conference through a virtual platform or in-person?</t>
  </si>
  <si>
    <t>Yes, I would like to attend a (virtual) group mentoring session for students</t>
  </si>
  <si>
    <t>Yes, I would like to attend a (in-person) group mentoring session for students</t>
  </si>
  <si>
    <t>Gender</t>
  </si>
  <si>
    <t>Woman</t>
  </si>
  <si>
    <t>Man</t>
  </si>
  <si>
    <t>Non-binary/Genderqueer/Third gender</t>
  </si>
  <si>
    <t>Genderfluid/Gender non-confirming</t>
  </si>
  <si>
    <t>Questioning</t>
  </si>
  <si>
    <t>Prefer not to say</t>
  </si>
  <si>
    <t>Specify your own</t>
  </si>
  <si>
    <t>Please select your pronoun</t>
  </si>
  <si>
    <t>they/them</t>
  </si>
  <si>
    <t>she/her</t>
  </si>
  <si>
    <t>he/him</t>
  </si>
  <si>
    <t>xe / xem</t>
  </si>
  <si>
    <t>e / em</t>
  </si>
  <si>
    <t>I use any / all pronouns</t>
  </si>
  <si>
    <t>I dont use pronouns</t>
  </si>
  <si>
    <t>T1: NLP+Vis: NLP Meets Visualization</t>
  </si>
  <si>
    <t>NLP+Vis: NLP Meets Visualization</t>
  </si>
  <si>
    <t>T2: Security Challenges in Natural Language Processing Models</t>
  </si>
  <si>
    <t>Security Challenges in Natural Language Processing Models</t>
  </si>
  <si>
    <t>T3: Designing, Evaluating, and Learning from Humans Interacting with NLP Models</t>
  </si>
  <si>
    <t>Designing, Evaluating, and Learning from Humans Interacting with NLP Models</t>
  </si>
  <si>
    <t>T4: Learning from Task Instructions</t>
  </si>
  <si>
    <t>Learning from Task Instructions</t>
  </si>
  <si>
    <t>T5: Mitigating Societal Harms in Large Language Models</t>
  </si>
  <si>
    <t>Mitigating Societal Harms in Large Language Models</t>
  </si>
  <si>
    <t>T6: Creative Natural Language Generation</t>
  </si>
  <si>
    <t>Creative Natural Language Generation</t>
  </si>
  <si>
    <t>W1: The SIGNLL Conference on Computational Natural Language Learning(CoNLL)</t>
  </si>
  <si>
    <t>The SIGNLL Conference on Computational Natural Language Learning(CoNLL)</t>
  </si>
  <si>
    <t>W2: The Sixth Workshop on Computational Models of Reference, Anaphora and Coreference (CRAC 2023)</t>
  </si>
  <si>
    <t>W3:</t>
  </si>
  <si>
    <t>The Eighth Conference on Machine Translation (WMT23)</t>
  </si>
  <si>
    <t>W4:</t>
  </si>
  <si>
    <t>GenBench: The first workshop on generalisation (benchmarking) in NLP</t>
  </si>
  <si>
    <t>W5:</t>
  </si>
  <si>
    <t>The 4th International Workshop on Computational Approaches to Historical Language Change (LChange’23)</t>
  </si>
  <si>
    <t>W6:</t>
  </si>
  <si>
    <t>The 4th New Frontiers in Summarization Workshop (NewSumm)</t>
  </si>
  <si>
    <t>W7:</t>
  </si>
  <si>
    <t>The 3rd Workshop for Natural Language Processing Open Source Software (NLP-OSS)</t>
  </si>
  <si>
    <t>W8:</t>
  </si>
  <si>
    <t>The Pattern-based Approaches to NLP in the Age of Deep Learning Workshop (Pan-DL)</t>
  </si>
  <si>
    <t>W9:</t>
  </si>
  <si>
    <t>The Seventh Widening NLP Workshop (WiNLP 2023)</t>
  </si>
  <si>
    <t>W10:</t>
  </si>
  <si>
    <t>Combined Workshop on Spatial Language Understanding and Grounded Communication for Robotics (SpLU-RoboNLP)</t>
  </si>
  <si>
    <t>W11:</t>
  </si>
  <si>
    <t>Natural Language Generation, Evaluation, and Metric (GEM)</t>
  </si>
  <si>
    <t>W12:</t>
  </si>
  <si>
    <t>The 10th Workshop on Argument Mining(ArgMining)</t>
  </si>
  <si>
    <t>W13:</t>
  </si>
  <si>
    <t>The Big Picture: Crafting a Research Narrative (BigPicture)</t>
  </si>
  <si>
    <t>W14:</t>
  </si>
  <si>
    <t>BlackboxNLP 2023: The 6th Workshop on Analysing and Interpreting Neural Networks for NLP</t>
  </si>
  <si>
    <t>W15:</t>
  </si>
  <si>
    <t>The Sixth Workshop on Computational Approaches to Linguistic Code Switching</t>
  </si>
  <si>
    <t>W16:</t>
  </si>
  <si>
    <t>The Natural Legal Language Processing Workshop 2023 (NLLP)</t>
  </si>
  <si>
    <t>W17:</t>
  </si>
  <si>
    <t>The First Arabic Natural Language Processing Conference (ArabicNLP 2023)</t>
  </si>
  <si>
    <t>W18:</t>
  </si>
  <si>
    <t>The Third Workshop on Multi-lingual Representation Learning(MRL)</t>
  </si>
  <si>
    <t>W19:</t>
  </si>
  <si>
    <t>Novel Ideas in Learning to Learn through Interaction (NILLI)</t>
  </si>
  <si>
    <t>W20:</t>
  </si>
  <si>
    <t>The First Bangla Language Processing Workshop (BLP)</t>
  </si>
  <si>
    <t>Home Address &gt; Country</t>
  </si>
  <si>
    <t>Antigua and Barbuda</t>
  </si>
  <si>
    <t>Australia</t>
  </si>
  <si>
    <t>Austria</t>
  </si>
  <si>
    <t>Bangladesh</t>
  </si>
  <si>
    <t>Belgium</t>
  </si>
  <si>
    <t>Brazil</t>
  </si>
  <si>
    <t>Bulgaria</t>
  </si>
  <si>
    <t>Argentina</t>
  </si>
  <si>
    <t>Canada</t>
  </si>
  <si>
    <t>China</t>
  </si>
  <si>
    <t>Chile</t>
  </si>
  <si>
    <t>Denmark</t>
  </si>
  <si>
    <t>France</t>
  </si>
  <si>
    <t>Czech Republic</t>
  </si>
  <si>
    <t>Croatia</t>
  </si>
  <si>
    <t>Colombia</t>
  </si>
  <si>
    <t>Germany</t>
  </si>
  <si>
    <t>Hong Kong</t>
  </si>
  <si>
    <t>Egypt</t>
  </si>
  <si>
    <t>Japan</t>
  </si>
  <si>
    <t>Finland</t>
  </si>
  <si>
    <t>Netherlands</t>
  </si>
  <si>
    <t>Ethiopia</t>
  </si>
  <si>
    <t>Qatar</t>
  </si>
  <si>
    <t>Georgia</t>
  </si>
  <si>
    <t>Singapore</t>
  </si>
  <si>
    <t>South Korea</t>
  </si>
  <si>
    <t>Spain</t>
  </si>
  <si>
    <t>Iceland</t>
  </si>
  <si>
    <t>Sweden</t>
  </si>
  <si>
    <t>India</t>
  </si>
  <si>
    <t>Switzerland</t>
  </si>
  <si>
    <t>Ireland</t>
  </si>
  <si>
    <t>Taiwan</t>
  </si>
  <si>
    <t>Italy</t>
  </si>
  <si>
    <t>Thailand</t>
  </si>
  <si>
    <t>Israel</t>
  </si>
  <si>
    <t>Indonesia</t>
  </si>
  <si>
    <t>United Kingdom</t>
  </si>
  <si>
    <t>Iran</t>
  </si>
  <si>
    <t>United States</t>
  </si>
  <si>
    <t>Macao</t>
  </si>
  <si>
    <t>Madagascar</t>
  </si>
  <si>
    <t>Greece</t>
  </si>
  <si>
    <t>Mexico</t>
  </si>
  <si>
    <t>Nepal</t>
  </si>
  <si>
    <t>Luxembourg</t>
  </si>
  <si>
    <t>Kazakhstan</t>
  </si>
  <si>
    <t>Norway</t>
  </si>
  <si>
    <t>Philippines</t>
  </si>
  <si>
    <t>Malaysia</t>
  </si>
  <si>
    <t>Poland</t>
  </si>
  <si>
    <t>Portugal</t>
  </si>
  <si>
    <t>Morocco</t>
  </si>
  <si>
    <t>Romania</t>
  </si>
  <si>
    <t>Nigeria</t>
  </si>
  <si>
    <t>Russia</t>
  </si>
  <si>
    <t>Saudi Arabia</t>
  </si>
  <si>
    <t>Palestine</t>
  </si>
  <si>
    <t>Lebanon</t>
  </si>
  <si>
    <t>Malta</t>
  </si>
  <si>
    <t>Slovakia</t>
  </si>
  <si>
    <t>United Arab Emirates</t>
  </si>
  <si>
    <t>South Africa</t>
  </si>
  <si>
    <t>Vietnam</t>
  </si>
  <si>
    <t>Oman</t>
  </si>
  <si>
    <t>Peru</t>
  </si>
  <si>
    <t>Turkey</t>
  </si>
  <si>
    <t>Serbia</t>
  </si>
  <si>
    <t>Tunisia</t>
  </si>
  <si>
    <t>Action Item</t>
  </si>
  <si>
    <t>Date</t>
  </si>
  <si>
    <t xml:space="preserve"> </t>
  </si>
  <si>
    <t xml:space="preserve">7 Months </t>
  </si>
  <si>
    <t>Anonymity period begins</t>
  </si>
  <si>
    <t xml:space="preserve">6 Months </t>
  </si>
  <si>
    <t>[Workshop and student chairs] Process workshop submissions: accept submissions; review them; send accept/reject letters</t>
  </si>
  <si>
    <t>[Demo chair] Call for demos: create and issue Call for Demos (see Sample Calls for Demos &amp; Posters)</t>
  </si>
  <si>
    <t>[Program chairs] Find Proceedings printers: specify proceedings format and ask for quotes; select printer and binder; plan to ensure timely delivery. If the proceedings are not printed in the host country, allow an extra 6—8 weeks for customs</t>
  </si>
  <si>
    <t>[General chair] Update website: contact all chairs to collect their info for the website; liaise with Jenn for registration form</t>
  </si>
  <si>
    <t>[Jenn, general, program, and local chairs] Create and issue registration form: create form, with input from all relevant people; send out by email and hardcopy; post on web</t>
  </si>
  <si>
    <t>[Local Chair] Plan registration process: report to ACL Exec; update on conference registration; update on venue (meeting and accommodation)bookings; plan on-site process, staff needs, etc.; organize conference bag or other gimmicks; liaise with sponsorship chair for corporate logos. By this stage Volunteer co-ordinator should be on board and up to speed.</t>
  </si>
  <si>
    <t>Abstract deadline for OpenReview direct submissions
for direct submissions</t>
  </si>
  <si>
    <t>Direct paper submission deadline
(long &amp; short papers)</t>
  </si>
  <si>
    <t xml:space="preserve">5 Months </t>
  </si>
  <si>
    <t xml:space="preserve">4 Months </t>
  </si>
  <si>
    <t xml:space="preserve">Confirm Keynotes </t>
  </si>
  <si>
    <t>[Program chairs] Process reviewed papers and create program: accept reviews; decide on paper selection; create program, more or less (remember time for ACL members’ meeting, banquet, reception, outings if any, etc.); liaise with Local chair; send out accept and reject letters with reviews; update conference announcement and redistribute; update webpages</t>
  </si>
  <si>
    <t>GC meet with Jenn and David on Proposed Working Budget and Present Registration Fees</t>
  </si>
  <si>
    <t>Commitment deadline for ARR papers</t>
  </si>
  <si>
    <t>Author response period</t>
  </si>
  <si>
    <t>Aug 22 – 28, 2023</t>
  </si>
  <si>
    <t>Schedule on Webstie w keynotes and Panels Listed</t>
  </si>
  <si>
    <t>[Exhibits chair] Set up exhibit: locate exhibit company for pipe-and-drape stands, signage, etc.; buy insurance, if needed; liaise with exhibitors, local committee, and venue about display needs; work with program and sponsorship chairs on exhibitor fees</t>
  </si>
  <si>
    <t>Board Approval on Registration Fees</t>
  </si>
  <si>
    <t xml:space="preserve">3 Months </t>
  </si>
  <si>
    <t>Early Registration Opens Send notification and post on Social media channels</t>
  </si>
  <si>
    <t>[General, program, workshop, tutorial, exhibits chairs] Collect Proceedings descriptions: collect from tutorial teachers, workshop organizers, exhibitors, etc. short descriptions, for proceedings; provide them to webmaster and general and program chairs</t>
  </si>
  <si>
    <t>[Demo chair] Arrange demos: select demos; work with selected demo-ers for AV needs;liaise with local chair for AV needs; liaise with program chairs for scheduling and proceedings; update webpages</t>
  </si>
  <si>
    <t>[Program and sponsorship chairs] Update financial picture: update budget; project needs; seriously go after corporate sponsors, now that logos are being put onto signs, publications, and toys</t>
  </si>
  <si>
    <t>[Local chair] Confirm local events: confirm meeting venue: rooms, spaces, lunches, etc.; confirm accommodations; confirm social events: banquet, reception, entertainment, outings, etc.</t>
  </si>
  <si>
    <t xml:space="preserve">2 Months </t>
  </si>
  <si>
    <t>[Local chair] Set up demo AV equipment: determine AV requirements of demo and paper presenters and other speakers; link up with venue</t>
  </si>
  <si>
    <t>[Publicity chair and Jenn]: send out registration form again; contact local authorities, as relevant</t>
  </si>
  <si>
    <t>Notification of acceptance
(long &amp; short papers)</t>
  </si>
  <si>
    <t>[Program, tutorial, workshop, demo, student, exhibits chairs] Confirm invitees: confirm registration and travel arrangements have been made for invited speakers and panelists; confirm attendance of paper and demo presenters; confirm tutorials and workshops; confirm exhibitors</t>
  </si>
  <si>
    <t>Final Detailed Schedule with all speakers oral, posters, findings</t>
  </si>
  <si>
    <t>[General, program, tutorial, workshop, demo, exhibit, sponsorship, student chairs] Receive final papers and create Proceedings: accept final camera-ready papers; create Proceedings (main volume and any accompanying ones); front matter: title page, ToC, foreword(s), list of authors, etc.; body (xerox page numbers onto submitted final papers); covers; send to printers and binders; update webpages as needed</t>
  </si>
  <si>
    <t>[General, program, tutorial, workshop, student, exhibit, local chairs] Create conference registration material: create program to be included in conference registration package; gather all other material, incl. freebies</t>
  </si>
  <si>
    <t>[Jenn, local, and sponsorship chairs] Give registration update: update ACL Exec on conference registration, venue and accommodation bookings, financial status; update webpages, especially local and travel conditions (check the travel instructions, local weather, medical and political conditions, etc.)</t>
  </si>
  <si>
    <t>[Tutorial, workshop, and student chairs] Create tutorial and workshop material: arrange for printing of tutorial and workshop materials (see workshop proceedings format); collect material from presenters; create books/proceedings</t>
  </si>
  <si>
    <t>Volunteer &amp; DNI Application Deadline</t>
  </si>
  <si>
    <t>ISBN Details to Jenn</t>
  </si>
  <si>
    <t>T-1 month</t>
  </si>
  <si>
    <t>Volulnteer &amp; DNI Notifications</t>
  </si>
  <si>
    <t>Hard deadline to upload videos</t>
  </si>
  <si>
    <t xml:space="preserve">All Content to Publication for Handbook </t>
  </si>
  <si>
    <t>[Program chairs] Assign session chairs: send out instructions to session chairs and speakers about time and place, as well as time management for the talks</t>
  </si>
  <si>
    <t>[Local chair] Finalize on-site admin: assemble team of assistants for registration, gophering, etc.</t>
  </si>
  <si>
    <t>Handbook to Jenn to send to printer</t>
  </si>
  <si>
    <t xml:space="preserve">Late Registration Begins </t>
  </si>
  <si>
    <t>Handbook off for final Print</t>
  </si>
  <si>
    <t xml:space="preserve">2 weeks </t>
  </si>
  <si>
    <t>Staff Volunteer Access Internal Review of Underline and website</t>
  </si>
  <si>
    <t>1 Week</t>
  </si>
  <si>
    <t>Underline Site live</t>
  </si>
  <si>
    <t xml:space="preserve">Week of </t>
  </si>
  <si>
    <t>Onsite Registration Begins</t>
  </si>
  <si>
    <t>Workshops &amp; Tutorials &amp; Conference</t>
  </si>
  <si>
    <t>Dec 6 - 7, 2023</t>
  </si>
  <si>
    <t>Welcome Receptions</t>
  </si>
  <si>
    <t>Dec 8 - 10, 2023</t>
  </si>
  <si>
    <t>Social Event</t>
  </si>
  <si>
    <t>Virtual Registrarion open until Underline get all content delivered</t>
  </si>
  <si>
    <t xml:space="preserve">All Proceedings to Anthology </t>
  </si>
  <si>
    <t xml:space="preserve">All Content Available </t>
  </si>
  <si>
    <t>[General and publicity chairs] Perform local outreach: start local advertising; contact press, TV, etc.</t>
  </si>
  <si>
    <t>[Program, tutorial, workshop, student, exhibit, demo chairs] Finalize all Proceedings and tutorial material: collect and check proceedings (papers, students and other workshops, demos, etc.); collect and check final tutorial materials</t>
  </si>
  <si>
    <t>[Local chair] Finalize demo AV equipment: finalize AV requirements of demo-ers</t>
  </si>
  <si>
    <t>[Jenn, local and sponsorship chairs] Give registration update: update ACL Exec on conference registration, hotel and dorm bookings, financial status</t>
  </si>
  <si>
    <t>[Local chair] Finalize registration package: assemble all materials into registration packets: local maps, local events, conference program, freebies, etc.</t>
  </si>
  <si>
    <t>Paper Number</t>
  </si>
  <si>
    <t>Title</t>
  </si>
  <si>
    <t>Submission Track</t>
  </si>
  <si>
    <t>Decision</t>
  </si>
  <si>
    <t>Authors</t>
  </si>
  <si>
    <t>Impact of Co-occurrence on Factual Knowledge of Large Language Models</t>
  </si>
  <si>
    <t>Language Modeling and Analysis of Language Models</t>
  </si>
  <si>
    <t>Accept-Findings</t>
  </si>
  <si>
    <t>Cheongwoong Kang(~Cheongwoong_Kang1),Jaesik Choi(~Jaesik_Choi1)</t>
  </si>
  <si>
    <t>APrompt: Attention Prompt Tuning for Efficient Adaptation of Pre-trained Language Models</t>
  </si>
  <si>
    <t>Efficient Methods for NLP</t>
  </si>
  <si>
    <t>Accept-Main</t>
  </si>
  <si>
    <t>Qifan Wang(~Qifan_Wang2),Yuning Mao(~Yuning_Mao1),Jingang Wang(~Jingang_Wang1),Hanchao Yu(~Hanchao_Yu1),Shaoliang Nie(~Shaoliang_Nie1),Sinong Wang(~Sinong_Wang1),Fuli Feng(~Fuli_Feng1),Lifu Huang(~Lifu_Huang1),Xiaojun Quan(~Xiaojun_Quan1),Zenglin Xu(~Zenglin_Xu2),Dongfang Liu(~Dongfang_Liu1)</t>
  </si>
  <si>
    <t>Annotations Are Not All You Need: A Cross-modal Knowledge Transfer Network for Unsupervised Temporal Sentence Grounding</t>
  </si>
  <si>
    <t>Language Grounding to Vision, Robotics and Beyond</t>
  </si>
  <si>
    <t>Xiang Fang(~Xiang_Fang1),Daizong Liu(~Daizong_Liu1),Wanlong Fang(~Wanlong_Fang1),Pan Zhou(~Pan_Zhou5),Yu Cheng(~Yu_Cheng1),Keke Tang(~Keke_Tang2),Kai Zou(~Kai_Zou2)</t>
  </si>
  <si>
    <t>PCMID: Multi-Intent Detection through Supervised Prototypical Contrastive Learning</t>
  </si>
  <si>
    <t>Dialogue and Interactive Systems</t>
  </si>
  <si>
    <t>Yurun song(~Yurun_song1),Junchen Zhao(~Junchen_Zhao1),Spencer B. Koehler(~Spencer_B._Koehler1),Amir Abdullah(~Amir_Abdullah1),Ian Harris(~Ian_Harris1)</t>
  </si>
  <si>
    <t>AfriSenti: A Twitter Sentiment Analysis Benchmark for African Languages</t>
  </si>
  <si>
    <t>Resources and Evaluation</t>
  </si>
  <si>
    <t>Shamsuddeen Hassan Muhammad(~Shamsuddeen_Hassan_Muhammad1),Idris Abdulmumin(~Idris_Abdulmumin1),Abinew Ali Ayele(~Abinew_Ali_Ayele1),Nedjma OUSIDHOUM(~Nedjma_OUSIDHOUM1),David Ifeoluwa Adelani(~David_Ifeoluwa_Adelani1),Seid Muhie Yimam(~Seid_Muhie_Yimam1),Ibrahim Said Ahmad(~Ibrahim_Said_Ahmad1),Meriem Beloucif(~Meriem_Beloucif1),Saif M. Mohammad(~Saif_M._Mohammad1),Sebastian Ruder(~Sebastian_Ruder2),Oumaima Hourrane(~Oumaima_Hourrane1),Alipio Jorge(~Alipio_Jorge1),Pavel Brazdil(~Pavel_Brazdil2),Felermino D. M. A. Ali(~Felermino_D._M._A._Ali1),Davis David(~Davis_David1),Salomey Osei(~Salomey_Osei1),Bello Shehu-Bello(~Bello_Shehu-Bello1),Falalu Ibrahim Lawan(~Falalu_Ibrahim_Lawan1),Tajuddeen Gwadabe(~Tajuddeen_Gwadabe1),Samuel Rutunda(~Samuel_Rutunda1),Tadesse Destaw Belay(~Tadesse_Destaw_Belay1),Wendimu Baye Messelle(~Wendimu_Baye_Messelle2),Hailu Beshada Balcha(~Hailu_Beshada_Balcha1),Sisay Adugna Chala(~Sisay_Adugna_Chala1),Hagos Tesfahun Gebremichael(~Hagos_Tesfahun_Gebremichael1),Bernard Opoku(~Bernard_Opoku1),Stephen Arthur(~Stephen_Arthur1)</t>
  </si>
  <si>
    <t>The Internal State of an LLM Knows When It's Lying</t>
  </si>
  <si>
    <t>Theme Track: Large Language Models and the Future of NLP</t>
  </si>
  <si>
    <t>Amos Azaria(~Amos_Azaria1),Tom Mitchell(~Tom_Mitchell2)</t>
  </si>
  <si>
    <t>MemeCap: A Dataset for Captioning and Interpreting Memes</t>
  </si>
  <si>
    <t>EunJeong Hwang(~EunJeong_Hwang1),Vered Shwartz(~Vered_Shwartz1)</t>
  </si>
  <si>
    <t>Towards Noise-Tolerant Speech-Referring Video Object Segmentation: Bridging Speech and Text</t>
  </si>
  <si>
    <t>Speech and Multimodality</t>
  </si>
  <si>
    <t>Xiang Li(~Xiang_Li35),Jinglu Wang(~Jinglu_Wang3),Xiaohao Xu(~Xiaohao_Xu1),Muqiao Yang(~Muqiao_Yang1),Fan Yang(~Fan_Yang46),Yizhou Zhao(~Yizhou_Zhao2),Rita Singh(~Rita_Singh1),Bhiksha Raj(~Bhiksha_Raj1)</t>
  </si>
  <si>
    <t>Text Classification via Large Language Models</t>
  </si>
  <si>
    <t>Semantics: Lexical, Sentence level, Document Level, Textual Inference, etc.</t>
  </si>
  <si>
    <t>Xiaofei Sun(~Xiaofei_Sun3),Xiaoya Li(~Xiaoya_Li1),Jiwei Li(~Jiwei_Li1),Fei Wu(~Fei_Wu1),Shangwei Guo(~Shangwei_Guo1),Tianwei Zhang(~Tianwei_Zhang1),Guoyin Wang(~Guoyin_Wang1)</t>
  </si>
  <si>
    <t>Incorporating Structured Representations into Pretrained Vision \&amp; Language Models Using Scene Graphs</t>
  </si>
  <si>
    <t>Roei Herzig(~Roei_Herzig2),Alon Mendelson(~Alon_Mendelson1),Leonid Karlinsky(~Leonid_Karlinsky3),Assaf Arbelle(~Assaf_Arbelle1),Rogerio Feris(~Rogerio_Feris1),Trevor Darrell(~Trevor_Darrell2),Amir Globerson(~Amir_Globerson1)</t>
  </si>
  <si>
    <t>Beneath Surface Similarity: Large Language Models Make Reasonable Scientific Analogies after Structure Abduction</t>
  </si>
  <si>
    <t>Siyu Yuan(~Siyu_Yuan2),Jiangjie Chen(~Jiangjie_Chen1),Xuyang Ge(~Xuyang_Ge1),Yanghua Xiao(~Yanghua_Xiao1),Deqing Yang(~Deqing_Yang1)</t>
  </si>
  <si>
    <t>PsyCoT: Psychological Questionnaire as Powerful Chain-of-Thought for Personality Detection</t>
  </si>
  <si>
    <t>Linguistic Theories, Cognitive Modeling, and Psycholinguistics</t>
  </si>
  <si>
    <t>Tao Yang(~Tao_Yang13),Tianyuan Shi(~Tianyuan_Shi1),Fanqi Wan(~Fanqi_Wan1),Xiaojun Quan(~Xiaojun_Quan1),Qifan Wang(~Qifan_Wang2),Bingzhe Wu(~Bingzhe_Wu1),Jiaxiang Wu(~Jiaxiang_Wu1)</t>
  </si>
  <si>
    <t>Learning Semantic Role Labeling from Compatible Label Sequences</t>
  </si>
  <si>
    <t>Tao Li(~Tao_Li11),Ghazaleh Kazeminejad(~Ghazaleh_Kazeminejad1),Susan Windisch Brown(~Susan_Windisch_Brown1),Vivek Srikumar(~Vivek_Srikumar1),Martha Palmer(~Martha_Palmer1)</t>
  </si>
  <si>
    <t>Multilingual Pixel Representations for Translation and Effective Cross-lingual Transfer</t>
  </si>
  <si>
    <t>Machine Translation</t>
  </si>
  <si>
    <t>Elizabeth Salesky(~Elizabeth_Salesky1),Neha Verma(~Neha_Verma1),Philipp Koehn(~Philipp_Koehn2),Matt Post(~Matt_Post1)</t>
  </si>
  <si>
    <t>Explicit Planning Helps Language Models in Logical Reasoning</t>
  </si>
  <si>
    <t>Machine Learning for NLP</t>
  </si>
  <si>
    <t>Hongyu Zhao(~Hongyu_Zhao4),Kangrui Wang(~Kangrui_Wang2),Mo Yu(~Mo_Yu1),Hongyuan Mei(~Hongyuan_Mei1)</t>
  </si>
  <si>
    <t>Continually Improving Extractive QA via Human Feedback</t>
  </si>
  <si>
    <t>Question Answering</t>
  </si>
  <si>
    <t>Ge Gao(~Ge_Gao1),Hung-Ting Chen(~Hung-Ting_Chen1),Yoav Artzi(~Yoav_Artzi1),Eunsol Choi(~Eunsol_Choi1)</t>
  </si>
  <si>
    <t>Always the Best Fit: Adaptive Domain Gap Filling from Causal Perspective for Few-Shot Relation Extraction</t>
  </si>
  <si>
    <t>Information Extraction</t>
  </si>
  <si>
    <t>Ge Bai(~Ge_Bai2),Chenji Lu(~Chenji_Lu1),Jiaxiang Geng(~Jiaxiang_Geng1),Shilong Li(~Shilong_Li3),Yidong Shi(~Yidong_Shi1),Xiyan Liu(~Xiyan_Liu2),Ying Liu(~Ying_Liu19),Zhang Zhang(~Zhang_Zhang6),Ruifang Liu(~Ruifang_Liu1)</t>
  </si>
  <si>
    <t>From Wrong To Right: A Recursive Approach Towards Vision-Language Explanation</t>
  </si>
  <si>
    <t>Jiaxin Ge(~Jiaxin_Ge1),Sanjay Subramanian(~Sanjay_Subramanian1),Trevor Darrell(~Trevor_Darrell2),Boyi Li(~Boyi_Li1)</t>
  </si>
  <si>
    <t>InstructoR: Instructing Unsupervised Conversational Dense Retrieval with Large Language Models</t>
  </si>
  <si>
    <t>Information Retrieval and Text Mining</t>
  </si>
  <si>
    <t>Zhuoran Jin(~Zhuoran_Jin1),Pengfei Cao(~Pengfei_Cao1),Yubo Chen(~Yubo_Chen1),Kang Liu(~Kang_Liu1),Jun Zhao(~Jun_Zhao4)</t>
  </si>
  <si>
    <t>Alignment Precedes Fusion: Open-Vocabulary Named Entity Recognition as Context-Type Semantic Matching</t>
  </si>
  <si>
    <t>NLP Applications</t>
  </si>
  <si>
    <t>Zhuoran Jin(~Zhuoran_Jin1),Pengfei Cao(~Pengfei_Cao1),Zhitao He(~Zhitao_He1),Yubo Chen(~Yubo_Chen1),Kang Liu(~Kang_Liu1),Jun Zhao(~Jun_Zhao4)</t>
  </si>
  <si>
    <t>VivesDebate-Speech: A Corpus of Spoken Argumentation to Leverage Audio Features for Argument Mining</t>
  </si>
  <si>
    <t>Sentiment Analysis, Stylistic Analysis, and Argument Mining</t>
  </si>
  <si>
    <t>Ramon Ruiz-Dolz(~Ramon_Ruiz-Dolz1),Javier Iranzo Sanchez(~Javier_Iranzo_Sanchez1)</t>
  </si>
  <si>
    <t>Uncovering Limitations in Text-to-Image Generation: A Contrastive Approach with Structured Semantic Alignment</t>
  </si>
  <si>
    <t>Qianyu Feng(~Qianyu_Feng1),Yulei Sui(~Yulei_Sui1),Hongyu Zhang(~Hongyu_Zhang1)</t>
  </si>
  <si>
    <t>Variance Matters: Detecting Semantic Differences without Corpus/Word Alignment</t>
  </si>
  <si>
    <t>Ryo Nagata(~Ryo_Nagata1),Hiroya Takamura(~Hiroya_Takamura1),Naoki Otani(~Naoki_Otani2),Yoshifumi Kawasaki(~Yoshifumi_Kawasaki1)</t>
  </si>
  <si>
    <t>Improving Transformer-based Program Repair Model through False Behavior Diagnosis</t>
  </si>
  <si>
    <t>Youngkyoung Kim(~Youngkyoung_Kim1),Misoo Kim(~Misoo_Kim1),Eunseok Lee(~Eunseok_Lee2)</t>
  </si>
  <si>
    <t>Understanding Translationese in Cross-Lingual Summarization</t>
  </si>
  <si>
    <t>Summarization</t>
  </si>
  <si>
    <t>Jiaan Wang(~Jiaan_Wang1),Fandong Meng(~Fandong_Meng3),Yunlong Liang(~Yunlong_Liang1),Tingyi Zhang(~Tingyi_Zhang1),Jiarong Xu(~Jiarong_Xu2),Zhixu Li(~Zhixu_Li2),Jie Zhou(~Jie_Zhou8)</t>
  </si>
  <si>
    <t>Normal-Abnormal Decoupling Memory for Medical Report Generation</t>
  </si>
  <si>
    <t>Guosheng Zhao(~Guosheng_Zhao2),Yan Yan(~Yan_Yan6),Zijian Zhao(~Zijian_Zhao1)</t>
  </si>
  <si>
    <t>Incorporating Syntactic Knowledge into Pre-trained Language Model using Optimization for Overcoming Catastrophic Forgetting</t>
  </si>
  <si>
    <t>Syntax, Parsing and their Applications</t>
  </si>
  <si>
    <t>Ran Iwamoto(~Ran_Iwamoto1),Issei Yoshida(~Issei_Yoshida1),Hiroshi Kanayama(~Hiroshi_Kanayama1),Takuya Ohko(~Takuya_Ohko1),Masayasu Muraoka(~Masayasu_Muraoka1)</t>
  </si>
  <si>
    <t>Towards Zero-shot Relation Extraction in Web Mining: A Multimodal Approach with Relative XML Path</t>
  </si>
  <si>
    <t>Zilong Wang(~Zilong_Wang1),Jingbo Shang(~Jingbo_Shang2)</t>
  </si>
  <si>
    <t>Dissecting Recall of Factual Associations in Auto-Regressive Language Models</t>
  </si>
  <si>
    <t>Interpretability, Interactivity, and Analysis of Models for NLP</t>
  </si>
  <si>
    <t>Mor Geva(~Mor_Geva1),Jasmijn Bastings(~Jasmijn_Bastings1),Katja Filippova(~Katja_Filippova1),Amir Globerson(~Amir_Globerson1)</t>
  </si>
  <si>
    <t>CQE: A Comprehensive Quantity Extractor</t>
  </si>
  <si>
    <t>Satya Almasian(~Satya_Almasian1),Vivian Kazakova(~Vivian_Kazakova1),Philipp Göldner(~Philipp_Göldner1),Michael Gertz(~Michael_Gertz1)</t>
  </si>
  <si>
    <t>Enhanced Simultaneous Machine Translation with Word-level Policies</t>
  </si>
  <si>
    <t>Kang Kim(~Kang_Kim2),Hankyu Cho(~Hankyu_Cho1)</t>
  </si>
  <si>
    <t>PUNR: Pre-training with User Behavior Modeling for News Recommendation</t>
  </si>
  <si>
    <t>Guangyuan Ma(~Guangyuan_Ma1),Hongtao Liu(~Hongtao_Liu1),Xing W(~Xing_W1),Wanhui Qian(~Wanhui_Qian1),Zhepeng Lv(~Zhepeng_Lv1),Qing Yang(~Qing_Yang11),Songlin Hu(~Songlin_Hu2)</t>
  </si>
  <si>
    <t>Large Language Models are Better Reasoners with Self-Verification</t>
  </si>
  <si>
    <t>Yixuan Weng(~Yixuan_Weng1),minjun zhu(~minjun_zhu1),Fei Xia(~Fei_Xia4),Bin Li(~Bin_Li14),Shizhu He(~Shizhu_He2),Shengping Liu(~Shengping_Liu1),Bin Sun(~Bin_Sun4),Kang Liu(~Kang_Liu1),Jun Zhao(~Jun_Zhao4)</t>
  </si>
  <si>
    <t>Automatic Debate Evaluation with Argumentation Semantics and Natural Language Argument Graph Networks</t>
  </si>
  <si>
    <t>Ramon Ruiz-Dolz(~Ramon_Ruiz-Dolz1),Stella Heras(~Stella_Heras1),Ana Garcia(~Ana_Garcia1)</t>
  </si>
  <si>
    <t>Narrative Style and the Spread of Health Misinformation on Twitter</t>
  </si>
  <si>
    <t>Computational Social Science and Cultural Analytics</t>
  </si>
  <si>
    <t>Achyutarama R Ganti(~Achyutarama_R_Ganti1),Eslam Ali Hassan Hussein(~Eslam_Ali_Hassan_Hussein1),Steven R. Wilson(~Steven_R._Wilson2),Zexin Ma(~Zexin_Ma1),Xinyan Zhao(~Xinyan_Zhao3)</t>
  </si>
  <si>
    <t>Coarse-to-Fine Contrastive Learning in Image-Text-Graph Space for Improved Vision-Language Compositionality</t>
  </si>
  <si>
    <t>Harman Singh(~Harman_Singh1),Pengchuan Zhang(~Pengchuan_Zhang1),Qifan Wang(~Qifan_Wang2),Mengjiao Wang(~Mengjiao_Wang1),Wenhan Xiong(~Wenhan_Xiong1),Jingfei Du(~Jingfei_Du1),Yu Chen(~Yu_Chen5)</t>
  </si>
  <si>
    <t>PerturbScore: Connecting Discrete and Continuous Perturbations in NLP</t>
  </si>
  <si>
    <t>Linyang Li(~Linyang_Li1),Ke Ren(~Ke_Ren2),Yunfan Shao(~Yunfan_Shao1),Pengyu Wang(~Pengyu_Wang2),Xipeng Qiu(~Xipeng_Qiu1)</t>
  </si>
  <si>
    <t>FLatS: Principled Out-of-Distribution Detection with Feature-Based Likelihood Ratio Score</t>
  </si>
  <si>
    <t>Haowei Lin(~Haowei_Lin1),Yuntian Gu(~Yuntian_Gu1)</t>
  </si>
  <si>
    <t>A Novel Contrastive Learning Method for Clickbait Detection on RoCliCo: A Romanian Clickbait Corpus of News Articles</t>
  </si>
  <si>
    <t>Daria Mihaela Broscoteanu(~Daria_Mihaela_Broscoteanu1),Radu Tudor Ionescu(~Radu_Tudor_Ionescu1)</t>
  </si>
  <si>
    <t>Person' == Light-skinned, Western Man, and Sexualization of Women of Color: Stereotypes in Stable Diffusion</t>
  </si>
  <si>
    <t>Ethics in NLP</t>
  </si>
  <si>
    <t>Sourojit Ghosh(~Sourojit_Ghosh1),Aylin Caliskan(~Aylin_Caliskan1)</t>
  </si>
  <si>
    <t>Mirages. On Anthropomorphism in Dialogue Systems</t>
  </si>
  <si>
    <t>Gavin Abercrombie(~Gavin_Abercrombie1),Amanda Cercas Curry(~Amanda_Cercas_Curry1),Tanvi Dinkar(~Tanvi_Dinkar1),Verena Rieser(~Verena_Rieser1),Zeerak Talat(~Zeerak_Talat1)</t>
  </si>
  <si>
    <t>Modeling Empathic Similarity in Personal Narratives</t>
  </si>
  <si>
    <t>Human-Centered NLP</t>
  </si>
  <si>
    <t>Jocelyn J Shen(~Jocelyn_J_Shen1),Maarten Sap(~Maarten_Sap1),Pedro Colon-Hernandez(~Pedro_Colon-Hernandez1),Hae Won Park(~Hae_Won_Park1),Cynthia Breazeal(~Cynthia_Breazeal1)</t>
  </si>
  <si>
    <t>Proto-lm: A Prototypical Network-Based Framework for Built-in Interpretability in Large Language Models</t>
  </si>
  <si>
    <t>Sean Xie(~Sean_Xie1),Soroush Vosoughi(~Soroush_Vosoughi1),Saeed Hassanpour(~Saeed_Hassanpour1)</t>
  </si>
  <si>
    <t>Measuring and Narrowing the Compositionality Gap in Language Models</t>
  </si>
  <si>
    <t>Ofir Press(~Ofir_Press1),Muru Zhang(~Muru_Zhang1),Sewon Min(~Sewon_Min1),Ludwig Schmidt(~Ludwig_Schmidt1),Noah A. Smith(~Noah_A._Smith2),Mike Lewis(~Mike_Lewis1)</t>
  </si>
  <si>
    <t>Improving End-to-End Speech Processing by Efficient Text Data Utilization with Latent Synthesis</t>
  </si>
  <si>
    <t>Jianqiao Lu(~Jianqiao_Lu1),Wenyong Huang(~Wenyong_Huang1),Nianzu Zheng(~Nianzu_Zheng1),Xingshan Zeng(~Xingshan_Zeng1),Yu Ting Yeung(~Yu_Ting_Yeung1),Xiao Chen(~Xiao_Chen7)</t>
  </si>
  <si>
    <t>Query-as-context Pre-training for Dense Passage Retrieval</t>
  </si>
  <si>
    <t>Xing W(~Xing_W1),Guangyuan Ma(~Guangyuan_Ma1),Wanhui Qian(~Wanhui_Qian1),Zijia Lin(~Zijia_Lin1),Songlin Hu(~Songlin_Hu2)</t>
  </si>
  <si>
    <t>WiCE: Real-World Entailment for Claims in Wikipedia</t>
  </si>
  <si>
    <t>Ryo Kamoi(~Ryo_Kamoi1),Tanya Goyal(~Tanya_Goyal1),Juan Diego Rodriguez(~Juan_Diego_Rodriguez1),Greg Durrett(~Greg_Durrett1)</t>
  </si>
  <si>
    <t>Learning Language-guided Adaptive Hyper-modality Representation for Multimodal Sentiment Analysis</t>
  </si>
  <si>
    <t>Haoyu Zhang(~Haoyu_Zhang5),Yu Wang(~Yu_Wang64),Guanghao Yin(~Guanghao_Yin2),Kejun Liu(~Kejun_Liu1),Yuanyuan Liu(~Yuanyuan_Liu4),Tianshu Yu(~Tianshu_Yu2)</t>
  </si>
  <si>
    <t>Large Language Models Know Your Contextual Search Intent: A Prompting Framework for Conversational Search</t>
  </si>
  <si>
    <t>Kelong Mao(~Kelong_Mao1),Zhicheng Dou(~Zhicheng_Dou1),Fengran Mo(~Fengran_Mo1),Jiewen Hou(~Jiewen_Hou2),Haonan Chen(~Haonan_Chen5),Hongjin Qian(~Hongjin_Qian1)</t>
  </si>
  <si>
    <t>Conversational Recommender System and Large Language Model Are Made for Each Other in E-commerce Pre-sales Dialogue</t>
  </si>
  <si>
    <t>Yuanxing Liu(~Yuanxing_Liu1),Weinan Zhang(~Weinan_Zhang4),Yifan Chen(~Yifan_Chen14),Yuchi Zhang(~Yuchi_Zhang2),Haopeng Bai(~Haopeng_Bai1),Fan Feng(~Fan_Feng3),Hengbin Cui(~Hengbin_Cui1),Yongbin Li(~Yongbin_Li2),Wanxiang Che(~Wanxiang_Che1)</t>
  </si>
  <si>
    <t>Generative Spoken Language Model based on continuous word-sized audio tokens</t>
  </si>
  <si>
    <t>Robin Jonathan Algayres(~Robin_Jonathan_Algayres1),Yossi Adi(~Yossi_Adi1),Tu Anh Nguyen(~Tu_Anh_Nguyen1),Jade Copet(~Jade_Copet1),Gabriel Synnaeve(~Gabriel_Synnaeve1),Benoît Sagot(~Benoît_Sagot1),Emmanuel Dupoux(~Emmanuel_Dupoux1)</t>
  </si>
  <si>
    <t>XLS-R fine-tuning on noisy word boundaries for unsupervised speech segmentation into words</t>
  </si>
  <si>
    <t>Robin Jonathan Algayres(~Robin_Jonathan_Algayres1),Pablo J. Diego Simon(~Pablo_J._Diego_Simon1),Benoît Sagot(~Benoît_Sagot1),Emmanuel Dupoux(~Emmanuel_Dupoux1)</t>
  </si>
  <si>
    <t>SimCSE++: Improving Contrastive Learning for Sentence Embeddings from Two Perspectives</t>
  </si>
  <si>
    <t>Jiahao Xu(~Jiahao_Xu1),Wei Shao(~Wei_Shao5),Lihui Chen(~Lihui_Chen1),Lemao Liu(~Lemao_Liu3)</t>
  </si>
  <si>
    <t>How to Enhance Causal Discrimination of Utterances: A Case on Affective Reasoning</t>
  </si>
  <si>
    <t>Hang Chen(~Hang_Chen3),Xinyu Yang(~Xinyu_Yang2),Jing Luo(~Jing_Luo1),Wenjing Zhu(~Wenjing_Zhu1)</t>
  </si>
  <si>
    <t>Zero-Shot-BERT-Adapters: a Zero-Shot Pipeline for Unknown Intent Detection</t>
  </si>
  <si>
    <t>Daniele Comi(~Daniele_Comi1),Dimitrios Christofidellis(~Dimitrios_Christofidellis1),Pier Francesco Piazza(~Pier_Francesco_Piazza1),Matteo Manica(~Matteo_Manica1)</t>
  </si>
  <si>
    <t>DecipherPref: Analyzing Influential Factors in Human Preference Judgments via GPT-4</t>
  </si>
  <si>
    <t>Yebowen Hu(~Yebowen_Hu1),Kaiqiang Song(~Kaiqiang_Song2),Sangwoo Cho(~Sangwoo_Cho1),Xiaoyang Wang(~Xiaoyang_Wang1),Hassan Foroosh(~Hassan_Foroosh3),Fei Liu(~Fei_Liu4)</t>
  </si>
  <si>
    <t>You Are What You Annotate: Towards Better Models through Annotator Representations</t>
  </si>
  <si>
    <t>Naihao Deng(~Naihao_Deng1),Xinliang Frederick Zhang(~Xinliang_Frederick_Zhang1),Siyang Liu(~Siyang_Liu1),Winston Wu(~Winston_Wu1),Lu Wang(~Lu_Wang9),Rada Mihalcea(~Rada_Mihalcea1)</t>
  </si>
  <si>
    <t>Baize: An Open-Source Chat Model with Parameter-Efficient Tuning on Self-Chat Data</t>
  </si>
  <si>
    <t>Canwen Xu(~Canwen_Xu1),Daya Guo(~Daya_Guo2),Nan Duan(~Nan_Duan1),Julian McAuley(~Julian_McAuley1)</t>
  </si>
  <si>
    <t>A Causal View of Entity Bias in (Large) Language Models</t>
  </si>
  <si>
    <t>Fei Wang(~Fei_Wang12),Wenjie Mo(~Wenjie_Mo2),Yiwei Wang(~Yiwei_Wang2),Wenxuan Zhou(~Wenxuan_Zhou2),Muhao Chen(~Muhao_Chen1)</t>
  </si>
  <si>
    <t>Hybrid Inverted Index Is a Robust Accelerator for Dense Retrieval</t>
  </si>
  <si>
    <t>Peitian Zhang(~Peitian_Zhang1),Zheng Liu(~Zheng_Liu4),Shitao Xiao(~Shitao_Xiao1),Zhicheng Dou(~Zhicheng_Dou1),Jing Yao(~Jing_Yao4)</t>
  </si>
  <si>
    <t>Natural Language Annotations for Reasoning about Program Semantics</t>
  </si>
  <si>
    <t>Marco Zocca(~Marco_Zocca2)</t>
  </si>
  <si>
    <t>xDial-Eval: A Multilingual Open-Domain Dialogue Evaluation Benchmark</t>
  </si>
  <si>
    <t>Chen Zhang(~Chen_Zhang8),Luis Fernando D'Haro(~Luis_Fernando_D'Haro2),chengguang tang(~chengguang_tang1),Ke Shi(~Ke_Shi2),Guohua Tang(~Guohua_Tang1),Haizhou Li(~Haizhou_Li3)</t>
  </si>
  <si>
    <t>Intuitive Multilingual Audio-Visual Speech Recognition with a Single-Trained Model</t>
  </si>
  <si>
    <t>Joanna Hong(~Joanna_Hong1),Se Jin Park(~Se_Jin_Park2),Yong Man Ro(~Yong_Man_Ro3)</t>
  </si>
  <si>
    <t>FActScore: Fine-grained Atomic Evaluation of Factual Precision in Long Form Text Generation</t>
  </si>
  <si>
    <t>Sewon Min(~Sewon_Min1),Kalpesh Krishna(~Kalpesh_Krishna1),Xinxi Lyu(~Xinxi_Lyu1),Mike Lewis(~Mike_Lewis1),Scott Yih(~Scott_Yih1),Pang Wei Koh(~Pang_Wei_Koh1),Mohit Iyyer(~Mohit_Iyyer1),Luke Zettlemoyer(~Luke_Zettlemoyer1),Hannaneh Hajishirzi(~Hannaneh_Hajishirzi1)</t>
  </si>
  <si>
    <t>Interpreting Embedding Spaces by Conceptualization</t>
  </si>
  <si>
    <t>Adi Simhi(~Adi_Simhi1),Shaul Markovitch(~Shaul_Markovitch1)</t>
  </si>
  <si>
    <t>Disentangling Extraction and Reasoning in Multi-hop Spatial Reasoning</t>
  </si>
  <si>
    <t>Roshanak Mirzaee(~Roshanak_Mirzaee1),Parisa Kordjamshidi(~Parisa_Kordjamshidi1)</t>
  </si>
  <si>
    <t>Toxicity in Multilingual Machine Translation at Scale</t>
  </si>
  <si>
    <t>Marta R. Costa-jussà(~Marta_R._Costa-jussà1),Eric Michael Smith(~Eric_Michael_Smith1),Christophe Ropers(~Christophe_Ropers1),Daniel Edward Licht(~Daniel_Edward_Licht1),Jean Maillard(~Jean_Maillard1),Javier Ferrando(~Javier_Ferrando1),Carlos Escolano(~Carlos_Escolano1)</t>
  </si>
  <si>
    <t>The Intended Uses of Automated Fact-Checking Artefacts: Why, How and Who</t>
  </si>
  <si>
    <t>Michael Sejr Schlichtkrull(~Michael_Sejr_Schlichtkrull1),Nedjma OUSIDHOUM(~Nedjma_OUSIDHOUM1),Andreas Vlachos(~Andreas_Vlachos1)</t>
  </si>
  <si>
    <t>HalOmi: A Manually Annotated Benchmark for Multilingual Hallucination and Omission Detection in Machine Translation</t>
  </si>
  <si>
    <t>David Dale(~David_Dale1),Elena Voita(~Elena_Voita1),Janice Lam(~Janice_Lam1),Prangthip Hansanti(~Prangthip_Hansanti1),Christophe Ropers(~Christophe_Ropers1),Elahe Kalbassi(~Elahe_Kalbassi1),Cynthia Gao(~Cynthia_Gao1),Loic Barrault(~Loic_Barrault1),Marta R. Costa-jussà(~Marta_R._Costa-jussà1)</t>
  </si>
  <si>
    <t>Efficient Multilingual Language Model Compression through Vocabulary Trimming</t>
  </si>
  <si>
    <t>Multilinguality and Linguistic Diversity</t>
  </si>
  <si>
    <t>Asahi Ushio(~Asahi_Ushio1),Yi Zhou(~Yi_Zhou14),Jose Camacho-Collados(~Jose_Camacho-Collados1)</t>
  </si>
  <si>
    <t>A Suite of Generative Tasks for Multi-Level Multimodal Webpage Understanding</t>
  </si>
  <si>
    <t>Andrea Burns(~Andrea_Burns1),Krishna Srinivasan(~Krishna_Srinivasan1),Joshua Ainslie(~Joshua_Ainslie1),Geoff Brown(~Geoff_Brown1),Bryan A. Plummer(~Bryan_A._Plummer1),Kate Saenko(~Kate_Saenko1),Jianmo Ni(~Jianmo_Ni2),Mandy Guo(~Mandy_Guo2)</t>
  </si>
  <si>
    <t>Symbol tuning improves in-context learning in language models</t>
  </si>
  <si>
    <t>Jerry Wei(~Jerry_Wei1),Le Hou(~Le_Hou1),Andrew Kyle Lampinen(~Andrew_Kyle_Lampinen1),Xiangning Chen(~Xiangning_Chen1),Da Huang(~Da_Huang2),Yi Tay(~Yi_Tay1),Xinyun Chen(~Xinyun_Chen1),Yifeng Lu(~Yifeng_Lu1),Denny Zhou(~Denny_Zhou1),Tengyu Ma(~Tengyu_Ma1),Quoc V Le(~Quoc_V_Le1)</t>
  </si>
  <si>
    <t>Collaborative Generative AI: Integrating GPT-k for Efficient Editing in Text-to-Image Generation</t>
  </si>
  <si>
    <t>Wanrong Zhu(~Wanrong_Zhu1),Xinyi Wang(~Xinyi_Wang2),Yujie Lu(~Yujie_Lu1),Tsu-Jui Fu(~Tsu-Jui_Fu2),Xin Eric Wang(~Xin_Eric_Wang2),Miguel Eckstein(~Miguel_Eckstein1),William Yang Wang(~William_Yang_Wang2)</t>
  </si>
  <si>
    <t>KAPALM: Knowledge grAPh enhAnced Language Models for Fake News Detection</t>
  </si>
  <si>
    <t>Jing Ma(~Jing_Ma6),Chen Chen(~Chen_Chen47),Chunyan Hou(~Chunyan_Hou1),Xiaojie Yuan(~Xiaojie_Yuan1)</t>
  </si>
  <si>
    <t>AutoTrial: Prompting Language Models for Clinical Trial Design</t>
  </si>
  <si>
    <t>Zifeng Wang(~Zifeng_Wang3),Cao Xiao(~Cao_Xiao2),Jimeng Sun(~Jimeng_Sun3)</t>
  </si>
  <si>
    <t>SeqXGPT: Sentence-Level AI-Generated Text Detection</t>
  </si>
  <si>
    <t>Pengyu Wang(~Pengyu_Wang2),Linyang Li(~Linyang_Li1),Ke Ren(~Ke_Ren2),Botian Jiang(~Botian_Jiang1),Dong Zhang(~Dong_Zhang9),Xipeng Qiu(~Xipeng_Qiu1)</t>
  </si>
  <si>
    <t>Character-LLM: A Trainable Agent for Role-Playing</t>
  </si>
  <si>
    <t>Yunfan Shao(~Yunfan_Shao1),Linyang Li(~Linyang_Li1),Junqi Dai(~Junqi_Dai1),Xipeng Qiu(~Xipeng_Qiu1)</t>
  </si>
  <si>
    <t>Rethinking the Construction of Effective Metrics for Understanding the Mechanisms of Pretrained Language Models</t>
  </si>
  <si>
    <t>You Li(~You_Li3),Jinhui Yin(~Jinhui_Yin1),Yuming Lin(~Yuming_Lin1)</t>
  </si>
  <si>
    <t>Asking Clarification Questions to Handle Ambiguity in Open-Domain QA</t>
  </si>
  <si>
    <t>Dongryeol Lee(~Dongryeol_Lee2),Segwang Kim(~Segwang_Kim1),Minwoo Lee(~Minwoo_Lee2),Hwanhee Lee(~Hwanhee_Lee1),Joonsuk Park(~Joonsuk_Park1),Sang-Woo Lee(~Sang-Woo_Lee1),Kyomin Jung(~Kyomin_Jung1)</t>
  </si>
  <si>
    <t>Make Every Example Count: On the Stability and Utility of Self-Influence for Learning from Noisy NLP Datasets</t>
  </si>
  <si>
    <t>Irina Bejan(~Irina_Bejan1),Artem Sokolov(~Artem_Sokolov1),Katja Filippova(~Katja_Filippova1)</t>
  </si>
  <si>
    <t>POE: Process of Elimination for Multiple Choice Reasoning</t>
  </si>
  <si>
    <t>Chenkai Ma(~Chenkai_Ma1),Xinya Du(~Xinya_Du1)</t>
  </si>
  <si>
    <t>Large-Scale and Multi-Perspective Opinion Summarization with Diverse Review Subsets</t>
  </si>
  <si>
    <t>Han Jiang(~Han_Jiang2),Rui Wang(~Rui_Wang27),Zhihua Wei(~Zhihua_Wei1),Yu Li(~Yu_Li23),Xinpeng Wang(~Xinpeng_Wang2)</t>
  </si>
  <si>
    <t>Co-training and Co-distillation for Quality Improvement and Compression of Language Models</t>
  </si>
  <si>
    <t>Hayeon Lee(~Hayeon_Lee1),Rui Hou(~Rui_Hou3),Jongpil Kim(~Jongpil_Kim2),Davis Liang(~Davis_Liang1),Hongbo Zhang(~Hongbo_Zhang6),Sung Ju Hwang(~Sung_Ju_Hwang1),Alexander Min(~Alexander_Min1)</t>
  </si>
  <si>
    <t>MixTEA: Semi-supervised Entity Alignment with Mixture Teaching</t>
  </si>
  <si>
    <t>Feng Xie(~Feng_Xie3),Xin Song(~Xin_Song2),Xiang Zeng(~Xiang_Zeng3),Xuechen Zhao(~Xuechen_Zhao1),Lei Tian(~Lei_Tian3),Bin Zhou(~Bin_Zhou7),Yusong Tan(~Yusong_Tan2)</t>
  </si>
  <si>
    <t>C2D2 Dataset: A Resource for the Cognitive Distortion Analysis and Its Impact on Mental Health</t>
  </si>
  <si>
    <t>BiChen Wang(~BiChen_Wang1),PengFei Deng(~PengFei_Deng2),Yanyan Zhao(~Yanyan_Zhao1),Bing Qin(~Bing_Qin2)</t>
  </si>
  <si>
    <t>Explain-then-translate: an analysis on improving program translation with self-generated explanations</t>
  </si>
  <si>
    <t>Natural Language Generation</t>
  </si>
  <si>
    <t>Zilu Tang(~Zilu_Tang3),Mayank Agarwal(~Mayank_Agarwal1),Alexander G Shypula(~Alexander_G_Shypula1),Bailin Wang(~Bailin_Wang3),Derry Wijaya(~Derry_Wijaya1),Jie Chen(~Jie_Chen1),Yoon Kim(~Yoon_Kim1)</t>
  </si>
  <si>
    <t>MProto: Multi-Prototype Network with Denoised Optimal Transport for Distantly Supervised Named Entity Recognition</t>
  </si>
  <si>
    <t>Shuhui Wu(~Shuhui_Wu1),Yongliang Shen(~Yongliang_Shen1),Zeqi Tan(~Zeqi_Tan1),Wenqi Ren(~Wenqi_Ren3),Jietian Guo(~Jietian_Guo1),Shiliang Pu(~Shiliang_Pu1),Weiming Lu(~Weiming_Lu1)</t>
  </si>
  <si>
    <t>Allies: Prompting Large Language Model with Beam Search</t>
  </si>
  <si>
    <t>Hao Sun(~Hao_Sun9),Xiao Liu(~Xiao_Liu14),Yeyun Gong(~Yeyun_Gong2),Yan Zhang(~Yan_Zhang14),Daxin Jiang(~Daxin_Jiang2),Linjun Yang(~Linjun_Yang2),Nan Duan(~Nan_Duan1)</t>
  </si>
  <si>
    <t>Advancements in Arabic Grammatical Error Detection and Correction: An Empirical Investigation</t>
  </si>
  <si>
    <t>Bashar Alhafni(~Bashar_Alhafni1),Go Inoue(~Go_Inoue1),Christian Khairallah(~Christian_Khairallah1),Nizar Habash(~Nizar_Habash1)</t>
  </si>
  <si>
    <t>The language of prompting: What linguistic properties make a prompt successful?</t>
  </si>
  <si>
    <t>Alina Leidinger(~Alina_Leidinger1),Robert Van Rooij(~Robert_Van_Rooij1),Ekaterina Shutova(~Ekaterina_Shutova1)</t>
  </si>
  <si>
    <t>Vicarious Offense and Noise Audit of Offensive Speech Classifiers: Unifying Human and Machine Disagreement on What is Offensive</t>
  </si>
  <si>
    <t>Tharindu Cyril Weerasooriya(~Tharindu_Cyril_Weerasooriya1),Sujan Dutta(~Sujan_Dutta1),Tharindu Ranasinghe(~Tharindu_Ranasinghe1),Marcos Zampieri(~Marcos_Zampieri1),Christopher M Homan(~Christopher_M_Homan1),Ashiqur R. KhudaBukhsh(~Ashiqur_R._KhudaBukhsh1)</t>
  </si>
  <si>
    <t>CHiLL: Zero-shot Custom Interpretable Feature Extraction from Clinical Notes with Large Language Models</t>
  </si>
  <si>
    <t>Denis Jered McInerney(~Denis_Jered_McInerney1),Geoffrey Young(~Geoffrey_Young1),Jan-Willem van de Meent(~Jan-Willem_van_de_Meent1),Byron C Wallace(~Byron_C_Wallace1)</t>
  </si>
  <si>
    <t>mLongT5: A Multilingual and Efficient Text-To-Text Transformer for Longer Sequences</t>
  </si>
  <si>
    <t>David Uthus(~David_Uthus1),Santiago Ontanon(~Santiago_Ontanon1),Joshua Ainslie(~Joshua_Ainslie1),Mandy Guo(~Mandy_Guo2)</t>
  </si>
  <si>
    <t>Adaptive Gating in Mixture-of-Experts based Language Models</t>
  </si>
  <si>
    <t>Jiamin Li(~Jiamin_Li1),Qiang Su(~Qiang_Su2),Yitao Yang(~Yitao_Yang2),Yimin Jiang(~Yimin_Jiang1),Cong Wang(~Cong_Wang10),Hong Xu(~Hong_Xu3)</t>
  </si>
  <si>
    <t>Automatic Prompt Optimization with "Gradient Descent" and Beam Search</t>
  </si>
  <si>
    <t>Reid Pryzant(~Reid_Pryzant1),Dan Iter(~Dan_Iter1),Jerry Li(~Jerry_Li1),Yin Tat Lee(~Yin_Tat_Lee1),Chenguang Zhu(~Chenguang_Zhu1),Michael Zeng(~Michael_Zeng1)</t>
  </si>
  <si>
    <t>USB: A Unified Summarization Benchmark Across Tasks and Domains</t>
  </si>
  <si>
    <t>Kundan Krishna(~Kundan_Krishna1),Prakhar Gupta(~Prakhar_Gupta1),Sanjana Ramprasad(~Sanjana_Ramprasad2),Byron C Wallace(~Byron_C_Wallace1),Jeffrey P. Bigham(~Jeffrey_P._Bigham1),Zachary Chase Lipton(~Zachary_Chase_Lipton1)</t>
  </si>
  <si>
    <t>CoLT5: Faster Long-Range Transformers with Conditional Computation</t>
  </si>
  <si>
    <t>Joshua Ainslie(~Joshua_Ainslie1),Tao Lei(~Tao_Lei1),Michiel de Jong(~Michiel_de_Jong1),Santiago Ontanon(~Santiago_Ontanon1),Siddhartha Brahma(~Siddhartha_Brahma1),Yury Zemlyanskiy(~Yury_Zemlyanskiy1),David Uthus(~David_Uthus1),Mandy Guo(~Mandy_Guo2),James Lee-Thorp(~James_Lee-Thorp1),Yi Tay(~Yi_Tay1),Yun-Hsuan Sung(~Yun-Hsuan_Sung1),Sumit Sanghai(~Sumit_Sanghai1)</t>
  </si>
  <si>
    <t>CoMPosT: Characterizing and Evaluating Caricature in LLM Simulations</t>
  </si>
  <si>
    <t>Myra Cheng(~Myra_Cheng1),Tiziano Piccardi(~Tiziano_Piccardi1),Diyi Yang(~Diyi_Yang2)</t>
  </si>
  <si>
    <t>Instructive Dialogue Summarization with Query Aggregations</t>
  </si>
  <si>
    <t>Bin Wang(~Bin_Wang14),Zhengyuan Liu(~Zhengyuan_Liu2),Nancy F. Chen(~Nancy_F._Chen1)</t>
  </si>
  <si>
    <t>Vera: A General-Purpose Plausibility Estimation Model for Commonsense Statements</t>
  </si>
  <si>
    <t>Commonsense Reasoning</t>
  </si>
  <si>
    <t>Jiacheng Liu(~Jiacheng_Liu2),Wenya Wang(~Wenya_Wang1),Dianzhuo Wang(~Dianzhuo_Wang1),Noah A. Smith(~Noah_A._Smith2),Yejin Choi(~Yejin_Choi1),Hannaneh Hajishirzi(~Hannaneh_Hajishirzi1)</t>
  </si>
  <si>
    <t>MacLaSa: Multi-Aspect Controllable Text Generation via Efficient Sampling from Compact Latent Space</t>
  </si>
  <si>
    <t>Hanxing Ding(~Hanxing_Ding1),Liang Pang(~Liang_Pang1),Zihao Wei(~Zihao_Wei2),Huawei Shen(~Huawei_Shen1),Xueqi Cheng(~Xueqi_Cheng1),Tat-Seng Chua(~Tat-Seng_Chua2)</t>
  </si>
  <si>
    <t>Crystal: Introspective Reasoners Reinforced with Self-Feedback</t>
  </si>
  <si>
    <t>Jiacheng Liu(~Jiacheng_Liu2),Ramakanth Pasunuru(~Ramakanth_Pasunuru2),Hannaneh Hajishirzi(~Hannaneh_Hajishirzi1),Yejin Choi(~Yejin_Choi1),Asli Celikyilmaz(~Asli_Celikyilmaz1)</t>
  </si>
  <si>
    <t>DRAFT: Dense Retrieval Augmented Few-shot Topic classifier Framework</t>
  </si>
  <si>
    <t>Keonwoo Kim(~Keonwoo_Kim2),Younggun Lee(~Younggun_Lee1)</t>
  </si>
  <si>
    <t>Referring Image Segmentation via Joint Mask Contextual Embedding Learning and Progressive Alignment Network</t>
  </si>
  <si>
    <t>ZILING HUANG(~ZILING_HUANG3),Shin'ichi Satoh(~Shin'ichi_Satoh1)</t>
  </si>
  <si>
    <t>PsyAttention: Psychological Attention Model for Personality Detection</t>
  </si>
  <si>
    <t>Baohua Zhang(~Baohua_Zhang1),Yongyi Huang(~Yongyi_Huang1),Wenyao Cui(~Wenyao_Cui1),Zhang Huaping(~Zhang_Huaping1),Jianyun Shang(~Jianyun_Shang1)</t>
  </si>
  <si>
    <t>A Video Is Worth 4096 Tokens: Verbalize Story Videos To Understand Them In Zero Shot</t>
  </si>
  <si>
    <t>Aanisha Bhattacharyya(~Aanisha_Bhattacharyya2),Yaman K Singla(~Yaman_K_Singla1),Balaji Krishnamurthy(~Balaji_Krishnamurthy1),Rajiv Ratn Shah(~Rajiv_Ratn_Shah1),Changyou Chen(~Changyou_Chen1)</t>
  </si>
  <si>
    <t>Efficient Cross-Task Prompt Tuning for Few-Shot Conversational Emotion Recognition</t>
  </si>
  <si>
    <t>Yige Xu(~Yige_Xu1),Zhiwei Zeng(~Zhiwei_Zeng1),Zhiqi Shen(~Zhiqi_Shen2)</t>
  </si>
  <si>
    <t>Towards Anytime Fine-tuning: Continually Pre-trained Language Models with Hypernetwork Prompts</t>
  </si>
  <si>
    <t>Gangwei Jiang(~Gangwei_Jiang1),Caigao JIANG(~Caigao_JIANG2),Siqiao Xue(~Siqiao_Xue1),James Y. Zhang(~James_Y._Zhang1),JUN ZHOU(~JUN_ZHOU6),Defu Lian(~Defu_Lian1),Ying Wei(~Ying_Wei1)</t>
  </si>
  <si>
    <t>Self-Ensemble of $N$-best Generation Hypotheses by Lexically Constrained Decoding</t>
  </si>
  <si>
    <t>Ryota Miyano(~Ryota_Miyano1),Tomoyuki Kajiwara(~Tomoyuki_Kajiwara1),Yuki Arase(~Yuki_Arase1)</t>
  </si>
  <si>
    <t>Scene Graph Enhanced Pseudo-Labeling for Referring Expression Comprehension</t>
  </si>
  <si>
    <t>Cantao Wu(~Cantao_Wu1),Yi Cai(~Yi_Cai1),Liuwu Li(~Liuwu_Li1),Jiexin Wang(~Jiexin_Wang1)</t>
  </si>
  <si>
    <t>ICU: Conquering Language Barriers in Vision-and-Language Modeling by Dividing the Tasks into Image Captioning and Language Understanding</t>
  </si>
  <si>
    <t>Guojun Wu(~Guojun_Wu2)</t>
  </si>
  <si>
    <t>SGP-TOD: Building Task Bots Effortlessly via Schema-Guided LLM Prompting</t>
  </si>
  <si>
    <t>Xiaoying Zhang(~Xiaoying_Zhang2),Baolin Peng(~Baolin_Peng2),Kun LI(~Kun_LI6),Jingyan Zhou(~Jingyan_Zhou1),Helen M. Meng(~Helen_M._Meng1)</t>
  </si>
  <si>
    <t>CASSI: Contextual and Semantic Structure-based Interpolation Augmentation for Low-Resource NER</t>
  </si>
  <si>
    <t>Tanmay Surana(~Tanmay_Surana1),Thi-Nga Ho(~Thi-Nga_Ho1),KYAW ZIN TUN(~KYAW_ZIN_TUN1),Ensiong Chng(~Ensiong_Chng1)</t>
  </si>
  <si>
    <t>CaseEncoder: A Knowledge-enhanced Pre-trained Model for Legal Case Encoding</t>
  </si>
  <si>
    <t>Yixiao Ma(~Yixiao_Ma1),Yueyue WU(~Yueyue_WU1),Weihang Su(~Weihang_Su1),Qingyao Ai(~Qingyao_Ai1),Yiqun LIU(~Yiqun_LIU1)</t>
  </si>
  <si>
    <t>DiSTRICT: Dialogue State Tracking with Retriever Driven In-Context Tuning</t>
  </si>
  <si>
    <t>Praveen Venkateswaran(~Praveen_Venkateswaran1),Evelyn Duesterwald(~Evelyn_Duesterwald1),Vatche Isahagian(~Vatche_Isahagian1)</t>
  </si>
  <si>
    <t>TRIP: Accelerating Document-level Multilingual Pre-training via Triangular Document-level Pre-training on Parallel Data Triplets</t>
  </si>
  <si>
    <t>Hongyuan Lu(~Hongyuan_Lu2),Haoyang Huang(~Haoyang_Huang1),Shuming Ma(~Shuming_Ma1),Dongdong Zhang(~Dongdong_Zhang4),Wai Lam(~Wai_Lam1),Zhaochuan Gao(~Zhaochuan_Gao1),Anthony Aue(~Anthony_Aue1),Arul Menezes(~Arul_Menezes1),Furu Wei(~Furu_Wei1)</t>
  </si>
  <si>
    <t>Text Augmented Spatial Aware Zero-shot Referring Image Segmentation</t>
  </si>
  <si>
    <t>Yucheng Suo(~Yucheng_Suo1),Linchao Zhu(~Linchao_Zhu1),Yi Yang(~Yi_Yang4)</t>
  </si>
  <si>
    <t>Evaluating the Rationale Understanding of Critical Reasoning in Logical Reading Comprehension</t>
  </si>
  <si>
    <t>Akira Kawabata(~Akira_Kawabata1),Saku Sugawara(~Saku_Sugawara1)</t>
  </si>
  <si>
    <t>Vector-Quantized Prompt Learning for Paraphrase Generation</t>
  </si>
  <si>
    <t>Haotian Luo(~Haotian_Luo1),Yixin Liu(~Yixin_Liu5),Peidong Liu(~Peidong_Liu4),Xianggen Liu(~Xianggen_Liu1)</t>
  </si>
  <si>
    <t>XTREME-UP: A User-Centric Scarce-Data Benchmark for Under-Represented Languages</t>
  </si>
  <si>
    <t>Sebastian Ruder(~Sebastian_Ruder2),Jonathan H. Clark(~Jonathan_H._Clark1),Alexander Gutkin(~Alexander_Gutkin2),Mihir Kale(~Mihir_Kale1),Min Ma(~Min_Ma1),Massimo Nicosia(~Massimo_Nicosia1),Shruti Rijhwani(~Shruti_Rijhwani1),Parker Riley(~Parker_Riley1),Jean Michel Amath Sarr(~Jean_Michel_Amath_Sarr1),Xinyi Wang(~Xinyi_Wang1),John Frederick Wieting(~John_Frederick_Wieting1),Nitish Gupta(~Nitish_Gupta1),Anna Katanova(~Anna_Katanova1),Christo Kirov(~Christo_Kirov2),Dana L Dickinson(~Dana_L_Dickinson1),Brian Roark(~Brian_Roark1),Bidisha Samanta(~Bidisha_Samanta2),Connie Tao(~Connie_Tao1),David Ifeoluwa Adelani(~David_Ifeoluwa_Adelani1),Vera Axelrod(~Vera_Axelrod1),Isaac Rayburn Caswell(~Isaac_Rayburn_Caswell1),Colin Cherry(~Colin_Cherry1),Dan Garrette(~Dan_Garrette1),Reeve Ingle(~Reeve_Ingle1),Melvin Johnson(~Melvin_Johnson1),Dmitry Panteleev(~Dmitry_Panteleev1),Partha Talukdar(~Partha_Talukdar1)</t>
  </si>
  <si>
    <t>Human Raters Cannot Distinguish English Translations from Original English Texts</t>
  </si>
  <si>
    <t>Shira Wein(~Shira_Wein1)</t>
  </si>
  <si>
    <t>A Zero-Shot Language Agent for Computer Control with Structured Reflection</t>
  </si>
  <si>
    <t>Tao Li(~Tao_Li11),Gang Li(~Gang_Li13),Zhiwei Deng(~Zhiwei_Deng3),Bryan Wang(~Bryan_Wang1),Yang Li(~Yang_Li2)</t>
  </si>
  <si>
    <t>PTP: Boosting Stability and Performance of Prompt Tuning with Perturbation-Based Regularizer</t>
  </si>
  <si>
    <t>Lichang Chen(~Lichang_Chen2),Jiuhai Chen(~Jiuhai_Chen1),Heng Huang(~Heng_Huang1),Minhao Cheng(~Minhao_Cheng1)</t>
  </si>
  <si>
    <t>The Sentiment Problem: A Critical Survey towards Deconstructing Sentiment Analysis</t>
  </si>
  <si>
    <t>Pranav Narayanan Venkit(~Pranav_Narayanan_Venkit1),Mukund Srinath(~Mukund_Srinath1),Sanjana Gautam(~Sanjana_Gautam1),Saranya Venkatraman(~Saranya_Venkatraman1),Vipul Gupta(~Vipul_Gupta3),Rebecca J. Passonneau(~Rebecca_J._Passonneau1),Shomir Wilson(~Shomir_Wilson1)</t>
  </si>
  <si>
    <t>Lexical Repetitions Lead to Rote Learning: Unveiling the Impact of Lexical Overlap in Train and Test Reference Summaries</t>
  </si>
  <si>
    <t>Prafulla Kumar Choubey(~Prafulla_Kumar_Choubey2),Alexander Fabbri(~Alexander_Fabbri1),Caiming Xiong(~Caiming_Xiong1),Chien-Sheng Wu(~Chien-Sheng_Wu1)</t>
  </si>
  <si>
    <t>GQA: Training Generalized Multi-Query Transformer Models from Multi-Head Checkpoints</t>
  </si>
  <si>
    <t>Joshua Ainslie(~Joshua_Ainslie1),James Lee-Thorp(~James_Lee-Thorp1),Michiel de Jong(~Michiel_de_Jong1),Yury Zemlyanskiy(~Yury_Zemlyanskiy1),Federico Lebron(~Federico_Lebron1),Sumit Sanghai(~Sumit_Sanghai1)</t>
  </si>
  <si>
    <t>STAIR: Learning Sparse Text and Image Representation in Grounded Tokens</t>
  </si>
  <si>
    <t>Chen Chen(~Chen_Chen38),Bowen Zhang(~Bowen_Zhang2),Liangliang Cao(~Liangliang_Cao1),Jiguang Shen(~Jiguang_Shen1),Tom Gunter(~Tom_Gunter1),Albin Madappally Jose(~Albin_Madappally_Jose1),Alexander T Toshev(~Alexander_T_Toshev1),Yantao Zheng(~Yantao_Zheng1),Jonathon Shlens(~Jonathon_Shlens1),Ruoming Pang(~Ruoming_Pang2),Yinfei Yang(~Yinfei_Yang1)</t>
  </si>
  <si>
    <t>UDAPDR: Unsupervised Domain Adaptation via LLM Prompting and Distillation of Rerankers</t>
  </si>
  <si>
    <t>Jon Saad-Falcon(~Jon_Saad-Falcon1),Omar Khattab(~Omar_Khattab1),Keshav Santhanam(~Keshav_Santhanam1),Radu Florian(~Radu_Florian1),Martin Franz(~Martin_Franz1),Salim Roukos(~Salim_Roukos1),Avirup Sil(~Avirup_Sil1),Md Arafat Sultan(~Md_Arafat_Sultan1),Christopher Potts(~Christopher_Potts1)</t>
  </si>
  <si>
    <t>The student becomes the master: Outperforming GPT3 on Scientific Factual Error Correction</t>
  </si>
  <si>
    <t>Conditional-Findings</t>
  </si>
  <si>
    <t>Dhananjay Ashok(~Dhananjay_Ashok1),Atharva Kulkarni(~Atharva_Kulkarni1),Hai Pham(~Hai_Pham2),Barnabas Poczos(~Barnabas_Poczos1)</t>
  </si>
  <si>
    <t>DeltaScore: Fine-Grained Story Evaluation with Perturbations</t>
  </si>
  <si>
    <t>Zhuohan Xie(~Zhuohan_Xie1),Miao Li(~Miao_Li2),Trevor Cohn(~Trevor_Cohn1),Jey Han Lau(~Jey_Han_Lau2)</t>
  </si>
  <si>
    <t>Order-Theoretic Structured Prediction: Partially Ordering Tokens within a String</t>
  </si>
  <si>
    <t>Tianyu Liu(~Tianyu_Liu5),Afra Amini(~Afra_Amini1),Mrinmaya Sachan(~Mrinmaya_Sachan3),Ryan Cotterell(~Ryan_Cotterell1)</t>
  </si>
  <si>
    <t>Adaptation with Self-Evaluation to Improve Selective Prediction in LLMs</t>
  </si>
  <si>
    <t>Jiefeng Chen(~Jiefeng_Chen2),Jinsung Yoon(~Jinsung_Yoon1),Sayna Ebrahimi(~Sayna_Ebrahimi1),Sercan O Arik(~Sercan_O_Arik1),Tomas Pfister(~Tomas_Pfister1),Somesh Jha(~Somesh_Jha1)</t>
  </si>
  <si>
    <t>LLMs -- the Good, the Bad or the Indispensable?: A Use Case on Legal Statute Prediction and Legal Judgment Prediction on Indian Court Cases</t>
  </si>
  <si>
    <t>Shaurya Vats(~Shaurya_Vats1),Atharva Zope(~Atharva_Zope1),Somsubhra De(~Somsubhra_De1),Anurag Sharma(~Anurag_Sharma2),Upal Bhattacharya(~Upal_Bhattacharya1),Shubham Kumar Nigam(~Shubham_Kumar_Nigam1),Shouvik Kumar Guha(~Shouvik_Kumar_Guha1),Koustav Rudra(~Koustav_Rudra1),Kripabandhu Ghosh(~Kripabandhu_Ghosh1)</t>
  </si>
  <si>
    <t>Multi-Modal Knowledge Graph Transformer Framework for Multi-Modal Entity Alignment</t>
  </si>
  <si>
    <t>Qian Li(~Qian_Li8),Cheng Ji(~Cheng_Ji1),Shu Guo(~Shu_Guo1),Zhaoji Liang(~Zhaoji_Liang1),Lihong Wang(~Lihong_Wang2),Jianxin Li(~Jianxin_Li3)</t>
  </si>
  <si>
    <t>LATENTLOGIC: Learning Logic Rules in Latent Space over Knowledge Graphs</t>
  </si>
  <si>
    <t>Junnan Liu(~Junnan_Liu1),Qianren Mao(~Qianren_Mao4),Chenghua Lin(~Chenghua_Lin1),Yangqiu Song(~Yangqiu_Song1),Jianxin Li(~Jianxin_Li3)</t>
  </si>
  <si>
    <t>On Robustness of Finetuned Transformer-based NLP Models</t>
  </si>
  <si>
    <t>Pavan Kalyan Reddy Neerudu(~Pavan_Kalyan_Reddy_Neerudu1),SUBBA REDDY OOTA(~SUBBA_REDDY_OOTA1),mounika marreddy(~mounika_marreddy1),venkateswara Rao Kagita(~venkateswara_Rao_Kagita1),Manish Gupta(~Manish_Gupta1)</t>
  </si>
  <si>
    <t>Generative Table Pre-training Empowers Models for Tabular Prediction</t>
  </si>
  <si>
    <t>Tianping Zhang(~Tianping_Zhang1),Shaowen Wang(~Shaowen_Wang3),Shuicheng YAN(~Shuicheng_YAN3),Li Jian(~Jian_Li2),Qian Liu(~Qian_Liu2)</t>
  </si>
  <si>
    <t>Spoiler Detection as Semantic Text Matching</t>
  </si>
  <si>
    <t>Ryan Tran(~Ryan_Tran1),Canwen Xu(~Canwen_Xu1),Julian McAuley(~Julian_McAuley1)</t>
  </si>
  <si>
    <t>Multi-step Jailbreaking Privacy Attacks on ChatGPT</t>
  </si>
  <si>
    <t>Haoran Li(~Haoran_Li3),Dadi Guo(~Dadi_Guo1),Wei Fan(~Wei_Fan7),Mingshi Xu(~Mingshi_Xu2),Jie Huang(~Jie_Huang3),Fanpu Meng(~Fanpu_Meng1),Yangqiu Song(~Yangqiu_Song1)</t>
  </si>
  <si>
    <t>Characterizing and Verifying Scientific Claims: Qualitative Causal Structure is All You Need</t>
  </si>
  <si>
    <t>Jinxuan Wu(~Jinxuan_Wu2),WenHan Chao(~WenHan_Chao1),Xian Zhou(~Xian_Zhou1),Zhunchen Luo(~Zhunchen_Luo2)</t>
  </si>
  <si>
    <t>Rationale-Enhanced Language Models are Better Continual Relation Learners</t>
  </si>
  <si>
    <t>Weimin Xiong(~Weimin_Xiong1),Yifan Song(~Yifan_Song2),Peiyi Wang(~Peiyi_Wang1),Sujian Li(~Sujian_Li1)</t>
  </si>
  <si>
    <t>Prompting Scientific Names for Zero-Shot Species Recognition</t>
  </si>
  <si>
    <t>Shubham Parashar(~Shubham_Parashar1),Zhiqiu Lin(~Zhiqiu_Lin1),Yanan Li(~Yanan_Li4),Shu Kong(~Shu_Kong1)</t>
  </si>
  <si>
    <t>MRRL: Modifying the Reference via Reinforcement Learning for Non-Autoregressive Joint Multiple Intent Detection and Slot Filling</t>
  </si>
  <si>
    <t>Xuxin Cheng(~Xuxin_Cheng3),Zhihong Zhu(~Zhihong_Zhu1),Bowen Cao(~Bowen_Cao1),Qichen Ye(~Qichen_Ye1),Yuexian Zou(~Yuexian_Zou2)</t>
  </si>
  <si>
    <t>Exchange-of-Thought: Enhancing Large Language Model Capabilities through Cross-Model Communication</t>
  </si>
  <si>
    <t>Zhangyue Yin(~Zhangyue_Yin1),Qiushi Sun(~Qiushi_Sun1),Cheng Chang(~Cheng_Chang4),Qipeng Guo(~Qipeng_Guo1),Junqi Dai(~Junqi_Dai1),Xuanjing Huang(~Xuanjing_Huang1),Xipeng Qiu(~Xipeng_Qiu1)</t>
  </si>
  <si>
    <t>R2H: Building Multimodal Navigation Helpers that Respond to Help Requests</t>
  </si>
  <si>
    <t>Yue Fan(~Yue_Fan3),Jing Gu(~Jing_Gu2),Kaizhi Zheng(~Kaizhi_Zheng1),Xin Eric Wang(~Xin_Eric_Wang2)</t>
  </si>
  <si>
    <t>Image Manipulation via Multi-Hop Instructions - A New Dataset and Weakly-Supervised Neuro-Symbolic Approach</t>
  </si>
  <si>
    <t>Harman Singh(~Harman_Singh1),Poorva Garg(~Poorva_Garg1),Mohit Gupta(~Mohit_Gupta6),Kevin Shah(~Kevin_Shah1),Ashish Goswami(~Ashish_Goswami1),Satyam Modi(~Satyam_Modi1),Arnab Kumar Mondal(~Arnab_Kumar_Mondal2),Dinesh Khandelwal(~Dinesh_Khandelwal2),Dinesh Garg(~Dinesh_Garg1),Parag Singla(~Parag_Singla1)</t>
  </si>
  <si>
    <t>Can Brain Signals Reveal Inner Alignment with Human Languages?</t>
  </si>
  <si>
    <t>Jielin Qiu(~Jielin_Qiu2),William Han(~William_Han1),Jiacheng Zhu(~Jiacheng_Zhu1),Mengdi Xu(~Mengdi_Xu3),Douglas J Weber(~Douglas_J_Weber1),Bo Li(~Bo_Li19),Ding Zhao(~Ding_Zhao1)</t>
  </si>
  <si>
    <t>Improving Consistency for Text Summarization with Energy Functions</t>
  </si>
  <si>
    <t>Qi Zeng(~Qi_Zeng1),Qingyu Yin(~Qingyu_Yin2),Zheng Li(~Zheng_Li9),Yifan Gao(~Yifan_Gao1),Sreyashi Nag(~Sreyashi_Nag1),Zhengyang Wang(~Zhengyang_Wang1),Bing Yin(~Bing_Yin1),Heng Ji(~Heng_Ji3),Chao Zhang(~Chao_Zhang15)</t>
  </si>
  <si>
    <t>SelfCheckGPT: Zero-Resource Black-Box Hallucination Detection for Generative Large Language Models</t>
  </si>
  <si>
    <t>Potsawee Manakul(~Potsawee_Manakul1),Adian Liusie(~Adian_Liusie1),Mark Gales(~Mark_Gales1)</t>
  </si>
  <si>
    <t>A Unified Framework for Synaesthesia Analysis</t>
  </si>
  <si>
    <t>Kun Sheng(~Kun_Sheng1),Zhongqing Wang(~Zhongqing_Wang1),Qingqing Zhao(~Qingqing_Zhao3),Xiaotong Jiang(~Xiaotong_Jiang1),Guodong Zhou(~Guodong_Zhou1)</t>
  </si>
  <si>
    <t>Exploring Graph Pre-training for Aspect-based Sentiment Analysis</t>
  </si>
  <si>
    <t>Xiaoyi Bao(~Xiaoyi_Bao2),Zhongqing Wang(~Zhongqing_Wang1),Guodong Zhou(~Guodong_Zhou1)</t>
  </si>
  <si>
    <t>MAPO: Boosting Large Language Model Performance with Model-Adaptive Prompt Optimization</t>
  </si>
  <si>
    <t>Yuyan Chen(~Yuyan_Chen1),Zhihao Wen(~Zhihao_Wen1),Ge Fan(~Ge_Fan1),Zhengyu Chen(~Zhengyu_Chen3),Wei Wu(~Wei_Wu1),Dayiheng Liu(~Dayiheng_Liu1),Zhixu Li(~Zhixu_Li2),Bang Liu(~Bang_Liu1),Yanghua Xiao(~Yanghua_Xiao1)</t>
  </si>
  <si>
    <t>IRFL: Image Recognition of Figurative Language</t>
  </si>
  <si>
    <t>Ron Yosef(~Ron_Yosef1),Yonatan Bitton(~Yonatan_Bitton1),Dafna Shahaf(~Dafna_Shahaf1)</t>
  </si>
  <si>
    <t>Large Language Models are Temporal and Causal Reasoners for Video Question Answering</t>
  </si>
  <si>
    <t>Dohwan Ko(~Dohwan_Ko1),Ji Soo Lee(~Ji_Soo_Lee1),Woo-Young Kang(~Woo-Young_Kang1),Byungseok Roh(~Byungseok_Roh1),Hyunwoo J. Kim(~Hyunwoo_J._Kim3)</t>
  </si>
  <si>
    <t>Revisiting Large Language Models as Zero-shot Relation Extractors</t>
  </si>
  <si>
    <t>Guozheng Li(~Guozheng_Li3),Peng Wang(~Peng_Wang11),Wenjun Ke(~Wenjun_Ke1)</t>
  </si>
  <si>
    <t>Improving Multi-Criteria Chinese Word Segmentation through Learning Sentence Representation</t>
  </si>
  <si>
    <t>Phonology, Morphology, and Word Segmentation</t>
  </si>
  <si>
    <t>Chun Yi Lin(~Chun_Yi_Lin1),Ying-Jia Lin(~Ying-Jia_Lin1),CHIA-JEN YEH(~CHIA-JEN_YEH1),Yi-Ting Li(~Yi-Ting_Li1),Ching Wen Yang(~Ching_Wen_Yang1),Hung-Yu Kao(~Hung-Yu_Kao1)</t>
  </si>
  <si>
    <t>SpeechGPT: Empowering Large Language Models with Intrinsic Cross-Modal Conversational Abilities</t>
  </si>
  <si>
    <t>Dong Zhang(~Dong_Zhang9),Shimin Li(~Shimin_Li1),Xin Zhang(~Xin_Zhang36),Jun Zhan(~Jun_Zhan2),Pengyu Wang(~Pengyu_Wang2),Yaqian Zhou(~Yaqian_Zhou1),Xipeng Qiu(~Xipeng_Qiu1)</t>
  </si>
  <si>
    <t>CoEdIT: Text Editing by Task-Specific Instruction Tuning</t>
  </si>
  <si>
    <t>Vipul Raheja(~Vipul_Raheja1),Dhruv Kumar(~Dhruv_Kumar2),Ryan Koo(~Ryan_Koo1),Dongyeop Kang(~Dongyeop_Kang2)</t>
  </si>
  <si>
    <t>Exploiting Emotion-Semantic Correlations for Empathetic Response Generation</t>
  </si>
  <si>
    <t>Zhou Yang(~Zhou_Yang6),Zhaochun Ren(~Zhaochun_Ren1),Wang Yufeng(~Wang_Yufeng3),Xiaofei Zhu(~Xiaofei_Zhu2),Zhihao Chen(~Zhihao_Chen5),Tiecheng Cai(~Tiecheng_Cai1),Wu Yunbing(~Wu_Yunbing1),Yisong Su(~Yisong_Su1),Sibo Ju(~Sibo_Ju1),Xiangwen Liao(~Xiangwen_Liao1)</t>
  </si>
  <si>
    <t>q2d: Turning Questions into Dialogs to Teach Models How to Search</t>
  </si>
  <si>
    <t>Yonatan Bitton(~Yonatan_Bitton1),Shlomi Cohen-Ganor(~Shlomi_Cohen-Ganor1),Ido Hakimi(~Ido_Hakimi1),Yoad Lewenberg(~Yoad_Lewenberg1),Roee Aharoni(~Roee_Aharoni1),Enav Weinreb(~Enav_Weinreb1)</t>
  </si>
  <si>
    <t>Prompting ChatGPT in MNER: Enhanced Multimodal Named Entity Recognition with Auxiliary Refined Knowledge</t>
  </si>
  <si>
    <t>Jinyuan Li(~Jinyuan_Li1),Han Li(~Han_Li14),Zhuo Pan(~Zhuo_Pan2),Di Sun(~Di_Sun1),Jiahao Wang(~Jiahao_Wang11),Wenkun Zhang(~Wenkun_Zhang1),Gang Pan(~Gang_Pan3)</t>
  </si>
  <si>
    <t>GRI: Graph-based Relative Isomorphism of Word Embedding Spaces</t>
  </si>
  <si>
    <t>Muhammad Asif Ali(~Muhammad_Asif_Ali1),Yan HU(~Yan_HU2),Jianbin Qin(~Jianbin_Qin1),Di Wang(~Di_Wang1)</t>
  </si>
  <si>
    <t>PMIndiaSum: Multilingual and Cross-lingual Headline Summarization for Languages in India</t>
  </si>
  <si>
    <t>Ashok Urlana(~Ashok_Urlana1),Pinzhen Chen(~Pinzhen_Chen1),Zheng Zhao(~Zheng_Zhao2),Shay B Cohen(~Shay_B_Cohen1),Manish Shrivastava(~Manish_Shrivastava1),Barry Haddow(~Barry_Haddow1)</t>
  </si>
  <si>
    <t>Learning Retrieval Augmentation for Personalized Dialogue Generation</t>
  </si>
  <si>
    <t>Qiushi Huang(~Qiushi_Huang1),Shuai Fu(~Shuai_Fu1),Xubo Liu(~Xubo_Liu1),Wenwu Wang(~Wenwu_Wang1),Tom Ko(~Tom_Ko2),Yu Zhang(~Yu_Zhang3),Lilian Tang(~Lilian_Tang1)</t>
  </si>
  <si>
    <t>TrojanSQL: SQL Injection against Natural Language Interface to Database</t>
  </si>
  <si>
    <t>Jinchuan Zhang(~Jinchuan_Zhang1),Yan Zhou(~Yan_Zhou8),Binyuan Hui(~Binyuan_Hui1),Yaxin Liu(~Yaxin_Liu3),Ziming Li(~Ziming_Li3),Songlin Hu(~Songlin_Hu2)</t>
  </si>
  <si>
    <t>Synthetic Data Generation with Large Language Models for Text Classification: Potential and Limitations</t>
  </si>
  <si>
    <t>Zhuoyan Li(~Zhuoyan_Li2),Hangxiao Zhu(~Hangxiao_Zhu1),Zhuoran Lu(~Zhuoran_Lu1),Ming Yin(~Ming_Yin2)</t>
  </si>
  <si>
    <t>UPTON: Preventing Authorship Leakage from Public Text Release via Data Poisoning</t>
  </si>
  <si>
    <t>Ziyao Wang(~Ziyao_Wang2),Thai Le(~Thai_Le1),Dongwon Lee(~Dongwon_Lee1)</t>
  </si>
  <si>
    <t>KICGPT: Large Language Model with Knowledge in Context for Knowledge Graph Completion</t>
  </si>
  <si>
    <t>Yanbin Wei(~Yanbin_Wei1),Qiushi Huang(~Qiushi_Huang1),Yu Zhang(~Yu_Zhang3),James Kwok(~James_Kwok1)</t>
  </si>
  <si>
    <t>ZeroSCROLLS: A Zero-Shot Benchmark for Long Text Understanding</t>
  </si>
  <si>
    <t>Uri Shaham(~Uri_Shaham2),Maor Ivgi(~Maor_Ivgi2),Avia Efrat(~Avia_Efrat1),Jonathan Berant(~Jonathan_Berant1),Omer Levy(~Omer_Levy1)</t>
  </si>
  <si>
    <t>A Tale of Two Movements: Identifying and Comparing Perspectives in \#BlackLivesMatter and \#BlueLivesMatter Movements-related Tweets using Weakly Supervised Graph-based Structured Prediction</t>
  </si>
  <si>
    <t>Shamik Roy(~Shamik_Roy1),Dan Goldwasser(~Dan_Goldwasser1)</t>
  </si>
  <si>
    <t>Transformer Working Memory Enables Regular Language Reasoning And Natural Language Length Extrapolation</t>
  </si>
  <si>
    <t>Ta-Chung Chi(~Ta-Chung_Chi1),Ting-Han Fan(~Ting-Han_Fan1),Alexander Rudnicky(~Alexander_Rudnicky1),Peter Ramadge(~Peter_Ramadge1)</t>
  </si>
  <si>
    <t>The Benefits of Label-Description Training for Zero-Shot Text Classification</t>
  </si>
  <si>
    <t>Lingyu Gao(~Lingyu_Gao1),Debanjan Ghosh(~Debanjan_Ghosh2),Kevin Gimpel(~Kevin_Gimpel1)</t>
  </si>
  <si>
    <t>Investigating Efficiently Extending Transformers for Long Input Summarization</t>
  </si>
  <si>
    <t>Jason Phang(~Jason_Phang1),Yao Zhao(~Yao_Zhao5),Peter J Liu(~Peter_J_Liu1)</t>
  </si>
  <si>
    <t>Learning Interpretable Style Embeddings via Prompting LLMs</t>
  </si>
  <si>
    <t>Ajay Patel(~Ajay_Patel2),Delip Rao(~Delip_Rao1),Ansh Kothary(~Ansh_Kothary1),Kathleen McKeown(~Kathleen_McKeown1),Chris Callison-Burch(~Chris_Callison-Burch1)</t>
  </si>
  <si>
    <t>Effects of Human Adversarial and Affable Samples on BERT Generalizability</t>
  </si>
  <si>
    <t>Aparna Elangovan(~Aparna_Elangovan1),Estrid He(~Estrid_He1),Yuan Li(~Yuan_Li5),Karin Verspoor(~Karin_Verspoor1)</t>
  </si>
  <si>
    <t>Cross-modality Data Augmentation for End-to-End Sign Language Translation</t>
  </si>
  <si>
    <t>Jinhui Ye(~Jinhui_Ye1),Wenxiang Jiao(~Wenxiang_Jiao1),Xing Wang(~Xing_Wang1),Zhaopeng Tu(~Zhaopeng_Tu1),Hui Xiong(~Hui_Xiong1)</t>
  </si>
  <si>
    <t>Non-Autoregressive Document-Level Machine Translation</t>
  </si>
  <si>
    <t>Guangsheng Bao(~Guangsheng_Bao1),Zhiyang Teng(~Zhiyang_Teng1),Hao Zhou(~Hao_Zhou5),Jianhao Yan(~Jianhao_Yan1),Yue Zhang(~Yue_Zhang7)</t>
  </si>
  <si>
    <t>GEMINI: Controlling The Sentence-Level Summary Style in Abstractive Text Summarization</t>
  </si>
  <si>
    <t>Guangsheng Bao(~Guangsheng_Bao1),Zebin Ou(~Zebin_Ou1),Yue Zhang(~Yue_Zhang7)</t>
  </si>
  <si>
    <t>Boosting Summarization with Normalizing Flows and Aggressive Training</t>
  </si>
  <si>
    <t>Yu Yang(~Yu_Yang8),Xiaotong Shen(~Xiaotong_Shen1)</t>
  </si>
  <si>
    <t>Towards A Unified View of Sparse Feed-Forward Network in Pretraining Large Language Model</t>
  </si>
  <si>
    <t>Zeyu Liu(~Zeyu_Liu1),Tim Dettmers(~Tim_Dettmers2),Xi Victoria Lin(~Xi_Victoria_Lin1),Veselin Stoyanov(~Veselin_Stoyanov2),Xian Li(~Xian_Li1)</t>
  </si>
  <si>
    <t>MuG: A Multimodal Classification Benchmark on Game Data with Tabular, Textual, and Visual Fields</t>
  </si>
  <si>
    <t>Jiaying Lu(~Jiaying_Lu1),Yongchen Qian(~Yongchen_Qian1),Shifan Zhao(~Shifan_Zhao1),Yuanzhe Xi(~Yuanzhe_Xi1),Carl Yang(~Carl_Yang1)</t>
  </si>
  <si>
    <t>Modeling Conceptual Attribute Likeness and Domain Inconsistency for Metaphor Detection</t>
  </si>
  <si>
    <t>Yuan Tian(~Yuan_Tian10),Nan Xu(~Nan_Xu1),Wenji Mao(~Wenji_Mao1),Daniel Dajun Zeng(~Daniel_Dajun_Zeng1)</t>
  </si>
  <si>
    <t>PlugMed: Improving Specificity in Patient-Centered Medical Dialogue Generation using In-Context Learning</t>
  </si>
  <si>
    <t>Chengfeng Dou(~Chengfeng_Dou1),Zhi Jin(~Zhi_Jin1),Wenpin Jiao(~Wenpin_Jiao1),Haiyan Zhao(~Haiyan_Zhao1),Yongqiang Zhao(~Yongqiang_Zhao2),Zhengwei Tao(~Zhengwei_Tao1)</t>
  </si>
  <si>
    <t>Self-prompted Chain-of-Thought on Large Language Models for Open-domain Multi-hop Reasoning</t>
  </si>
  <si>
    <t>Jinyuan Wang(~Jinyuan_Wang1),Junlong Li(~Junlong_Li1),hai zhao(~hai_zhao1)</t>
  </si>
  <si>
    <t>GEM: Gestalt Enhanced Markup Language Model for Web Understanding via Render Tree</t>
  </si>
  <si>
    <t>Zirui Shao(~Zirui_Shao1),Feiyu Gao(~Feiyu_Gao1),Zhongda QI(~Zhongda_QI1),Hangdi Xing(~Hangdi_Xing1),Jiajun Bu(~Jiajun_Bu1),Zhi Yu(~Zhi_Yu1),Qi Zheng(~Qi_Zheng2),Xiaozhong Liu(~Xiaozhong_Liu2)</t>
  </si>
  <si>
    <t>Extractive Summarization via ChatGPT for Faithful Summary Generation</t>
  </si>
  <si>
    <t>Haopeng Zhang(~Haopeng_Zhang3),Xiao Liu(~Xiao_Liu22),Jiawei Zhang(~Jiawei_Zhang3)</t>
  </si>
  <si>
    <t>ToViLaG: Your Visual-Language Generative Model is Also An Evildoer</t>
  </si>
  <si>
    <t>Xinpeng Wang(~Xinpeng_Wang2),Xiaoyuan Yi(~Xiaoyuan_Yi1),Han Jiang(~Han_Jiang2),Shanlin Zhou(~Shanlin_Zhou2),Zhihua Wei(~Zhihua_Wei1),Xing Xie(~Xing_Xie3)</t>
  </si>
  <si>
    <t>SummIt: Iterative Text Summarization via ChatGPT</t>
  </si>
  <si>
    <t>Empower Nested Boolean Logic via Self-Supervised Curriculum Learning</t>
  </si>
  <si>
    <t>Hongqiu Wu(~Hongqiu_Wu1),Linfeng Liu(~Linfeng_Liu5),hai zhao(~hai_zhao1),Min Zhang(~Min_Zhang9)</t>
  </si>
  <si>
    <t>Selecting Key Views for Zero-Shot Entity Linking</t>
  </si>
  <si>
    <t>Xuhui Sui(~Xuhui_Sui1),Ying Zhang(~Ying_Zhang7),Kehui Song(~Kehui_Song1),Baohang Zhou(~Baohang_Zhou1),Xiaojie Yuan(~Xiaojie_Yuan1),Wensheng Zhang(~Wensheng_Zhang5)</t>
  </si>
  <si>
    <t>DemoNSF: A Multi-task Demonstration-based Generative Framework for Noisy Slot Filling Task</t>
  </si>
  <si>
    <t>Guanting Dong(~Guanting_Dong1),Tingfeng Hui(~Tingfeng_Hui1),Zhuoma GongQue(~Zhuoma_GongQue1),Jinxu Zhao(~Jinxu_Zhao1),Daichi Guo(~Daichi_Guo1),Gang Zhao(~Gang_Zhao2),Keqing He(~Keqing_He1),Weiran Xu(~Weiran_Xu1)</t>
  </si>
  <si>
    <t>From Complex to Simple: Unraveling the Cognitive Tree for Reasoning with Small Language Models</t>
  </si>
  <si>
    <t>Yan Junbing(~Yan_Junbing1),Chengyu Wang(~Chengyu_Wang1),Taolin Zhang(~Taolin_Zhang2),Xiaofeng He(~Xiaofeng_He2),Jun Huang(~Jun_Huang4),Wei Zhang(~Wei_Zhang27)</t>
  </si>
  <si>
    <t>Defining a New NLP Playground</t>
  </si>
  <si>
    <t>Sha Li(~Sha_Li1),Chi Han(~Chi_Han1),Pengfei Yu(~Pengfei_Yu1),Carl Edwards(~Carl_Edwards1),Manling Li(~Manling_Li1),Xingyao Wang(~Xingyao_Wang1),Yi Fung(~Yi_Fung1),Charles Yu(~Charles_Yu1),Joel R. Tetreault(~Joel_R._Tetreault2),Eduard Hovy(~Eduard_Hovy1),Heng Ji(~Heng_Ji3)</t>
  </si>
  <si>
    <t>Example-based Hypernetworks for Multi-source Adaptation to Unseen Domains</t>
  </si>
  <si>
    <t>Tomer Volk(~Tomer_Volk1),Eyal Ben-David(~Eyal_Ben-David1),Ohad Amosy(~Ohad_Amosy1),Gal Chechik(~Gal_Chechik1),Roi Reichart(~Roi_Reichart1)</t>
  </si>
  <si>
    <t>UReader: Universal OCR-free Visually-situated Language Understanding with Multimodal Large Language Model</t>
  </si>
  <si>
    <t>Jiabo Ye(~Jiabo_Ye1),Anwen Hu(~Anwen_Hu1),Haiyang Xu(~Haiyang_Xu1),Qinghao Ye(~Qinghao_Ye1),Ming Yan(~Ming_Yan2),Guohai Xu(~Guohai_Xu1),Chenliang Li(~Chenliang_Li2),Junfeng Tian(~Junfeng_Tian1),Qi Qian(~Qi_Qian1),Ji Zhang(~Ji_Zhang3),Qin Jin(~Qin_Jin1),Liang He(~Liang_He2),Xin Alex Lin(~Xin_Alex_Lin1),Fei Huang(~Fei_Huang1)</t>
  </si>
  <si>
    <t>Skill-Based Few-Shot Selection for In-Context Learning</t>
  </si>
  <si>
    <t>Shengnan An(~Shengnan_An1),Bo Zhou(~Bo_Zhou11),Zeqi Lin(~Zeqi_Lin1),Qiang Fu(~Qiang_Fu7),Bei Chen(~Bei_Chen3),Nanning Zheng(~Nanning_Zheng1),Weizhu Chen(~Weizhu_Chen1),Jian-Guang Lou(~Jian-Guang_Lou1)</t>
  </si>
  <si>
    <t>UPRISE: Universal Prompt Retrieval for Improving Zero-Shot Evaluation</t>
  </si>
  <si>
    <t>Daixuan Cheng(~Daixuan_Cheng1),Shaohan Huang(~Shaohan_Huang1),Junyu Bi(~Junyu_Bi1),Yuefeng Zhan(~Yuefeng_Zhan1),Jianfeng Liu(~Jianfeng_Liu1),Yujing Wang(~Yujing_Wang1),Hao Sun(~Hao_Sun6),Furu Wei(~Furu_Wei1),Weiwei Deng(~Weiwei_Deng2),Qi Zhang(~Qi_Zhang19)</t>
  </si>
  <si>
    <t>Exploring the Impact of Model Scaling on Parameter-Efficient Tuning</t>
  </si>
  <si>
    <t>Yusheng Su(~Yusheng_Su1),Chi-Min Chan(~Chi-Min_Chan1),Jiali Cheng(~Jiali_Cheng1),Yujia Qin(~Yujia_Qin1),Yankai Lin(~Yankai_Lin1),Shengding Hu(~Shengding_Hu2),Zonghan Yang(~Zonghan_Yang1),Ning Ding(~Ning_Ding5),Xingzhi Sun(~Xingzhi_Sun1),Guotong Xie(~Guotong_Xie4),Zhiyuan Liu(~Zhiyuan_Liu1),Maosong Sun(~Maosong_Sun1)</t>
  </si>
  <si>
    <t>Adapting Pretrained Text-to-Text Models for Long Text Sequences</t>
  </si>
  <si>
    <t>Wenhan Xiong(~Wenhan_Xiong1),Anchit Gupta(~Anchit_Gupta2),Shubham Toshniwal(~Shubham_Toshniwal1),Yashar Mehdad(~Yashar_Mehdad2),Scott Yih(~Scott_Yih1)</t>
  </si>
  <si>
    <t>Show, Write, and Retrieve: Entity-aware Article Generation and Retrieval</t>
  </si>
  <si>
    <t>Zhongping Zhang(~Zhongping_Zhang1),Yiwen Gu(~Yiwen_Gu1),Bryan A. Plummer(~Bryan_A._Plummer1)</t>
  </si>
  <si>
    <t>MoT: Memory-of-Thought Enables ChatGPT to Self-Improve</t>
  </si>
  <si>
    <t>Xiaonan Li(~Xiaonan_Li1),Xipeng Qiu(~Xipeng_Qiu1)</t>
  </si>
  <si>
    <t>Finding Support Examples for In-Context Learning</t>
  </si>
  <si>
    <t>Aspect-to-Scope Oriented Multi-view Contrastive Learning for Aspect-based Sentiment Analysis</t>
  </si>
  <si>
    <t>Heyan Chai(~Heyan_Chai1),Ziyi Yao(~Ziyi_Yao1),Siyu Tang(~Siyu_Tang3),Ye Wang(~Ye_Wang4),Liqiang Nie(~Liqiang_Nie2),Binxing Fang(~Binxing_Fang1),Qing Liao(~Qing_Liao1)</t>
  </si>
  <si>
    <t>DPP-TTS: Diversifying prosodic features of speech via determinantal point processes</t>
  </si>
  <si>
    <t>Seongho Joo(~Seongho_Joo1),Hyukhun Koh(~Hyukhun_Koh1),Kyomin Jung(~Kyomin_Jung1)</t>
  </si>
  <si>
    <t>Improving Chinese Pop Song and Hokkien Gezi Opera Singing Voice Synthesis by Enhancing Local Modeling</t>
  </si>
  <si>
    <t>Peng Bai(~Peng_Bai3),Yue Zhou(~Yue_Zhou9),Meizhen Zheng(~Meizhen_Zheng1),Wujin Sun(~Wujin_Sun1),Xiaodong Shi(~Xiaodong_Shi2)</t>
  </si>
  <si>
    <t>SmartSpanNER: Making SpanNER Robust in Low Resource Scenarios</t>
  </si>
  <si>
    <t>Min Zhang(~Min_Zhang10),Xiaosong Qiao(~Xiaosong_Qiao1),Yanqing Zhao(~Yanqing_Zhao1),shimin tao(~shimin_tao1),Hao Yang(~Hao_Yang7)</t>
  </si>
  <si>
    <t>Pre-training Intent-Aware Encoders for Zero- and Few-Shot Intent Classification</t>
  </si>
  <si>
    <t>Mujeen Sung(~Mujeen_Sung1),James Gung(~James_Gung1),Elman Mansimov(~Elman_Mansimov2),Nikolaos Pappas(~Nikolaos_Pappas1),Raphael Shu(~Raphael_Shu2),Salvatore Romeo(~Salvatore_Romeo2),Yi Zhang(~Yi_Zhang13),Vittorio Castelli(~Vittorio_Castelli1)</t>
  </si>
  <si>
    <t>Event Causality Extraction via Implicit Cause-Effect Interactions</t>
  </si>
  <si>
    <t>Jintao Liu(~Jintao_Liu1),Zequn Zhang(~Zequn_Zhang2),kaiwen wei(~kaiwen_wei1),Zhi Guo(~Zhi_Guo2),Xian Sun(~Xian_Sun2),Li Jin(~Li_Jin5),Xiaoyu Li(~Xiaoyu_Li10)</t>
  </si>
  <si>
    <t>Improving Speech Translation by Fusing Speech and Text</t>
  </si>
  <si>
    <t>Wenbiao Yin(~Wenbiao_Yin1),Zhicheng Liu(~Zhicheng_Liu4),Chengqi Zhao(~Chengqi_Zhao1),Tao Wang(~Tao_Wang12),Jian Tong(~Jian_Tong2),Rong Ye(~Rong_Ye1)</t>
  </si>
  <si>
    <t>Multilingual Holistic Bias: Extending Descriptors and Patterns to Unveil Demographic Biases in Languages at Scale</t>
  </si>
  <si>
    <t>Marta R. Costa-jussà(~Marta_R._Costa-jussà1),Pierre Andrews(~Pierre_Andrews1),Eric Michael Smith(~Eric_Michael_Smith1),Prangthip Hansanti(~Prangthip_Hansanti1),Christophe Ropers(~Christophe_Ropers1),Elahe Kalbassi(~Elahe_Kalbassi1),Cynthia Gao(~Cynthia_Gao1),Daniel Edward Licht(~Daniel_Edward_Licht1),Carleigh Wood(~Carleigh_Wood1)</t>
  </si>
  <si>
    <t>NLI4CT: Multi-Evidence Natural Language Inference for Clinical Trial Reports</t>
  </si>
  <si>
    <t>Mael Jullien(~Mael_Jullien2),Marco Valentino(~Marco_Valentino1),Hannah Ruth Frost(~Hannah_Ruth_Frost1),Paul O'Regan(~Paul_O'Regan1),Dónal Landers(~Dónal_Landers1),Andre Freitas(~Andre_Freitas1)</t>
  </si>
  <si>
    <t>Multi-Defendant Legal Judgment Prediction via Hierarchical Reasoning</t>
  </si>
  <si>
    <t>Yougang Lyu(~Yougang_Lyu1),Jitai Hao(~Jitai_Hao1),Zihan Wang(~Zihan_Wang13),Kai Zhao(~Kai_Zhao13),Shen Gao(~Shen_Gao1),Pengjie Ren(~Pengjie_Ren1),Zhumin Chen(~Zhumin_Chen1),Fang Wang(~Fang_Wang7),Zhaochun Ren(~Zhaochun_Ren1)</t>
  </si>
  <si>
    <t>BiSPN: Generating Entity Set and Relation Set Coherently in One Pass</t>
  </si>
  <si>
    <t>Yuxin He(~Yuxin_He1),Buzhou Tang(~Buzhou_Tang1)</t>
  </si>
  <si>
    <t>Beneath the Surface: Unveiling Harmful Memes with Multimodal Reasoning Distilled from Large Language Models</t>
  </si>
  <si>
    <t>Hongzhan Lin(~Hongzhan_Lin1),Ziyang Luo(~Ziyang_Luo2),Jing Ma(~Jing_Ma4),Long Chen(~Long_Chen8)</t>
  </si>
  <si>
    <t>Leveraging Contrastive Learning and Knowledge Distillation for Incomplete Modality Rumor Detection</t>
  </si>
  <si>
    <t>Fan Xu(~Fan_Xu6),Pinyun Fu(~Pinyun_Fu1),Qi Huang(~Qi_Huang1),Bowei Zou(~Bowei_Zou1),AiTi Aw(~AiTi_Aw1),Mingwen Wang(~Mingwen_Wang1)</t>
  </si>
  <si>
    <t>Is ChatGPT a Good Causal Reasoner? A Comprehensive Evaluation</t>
  </si>
  <si>
    <t>Jinglong Gao(~Jinglong_Gao1),Xiao Ding(~Xiao_Ding1),Bing Qin(~Bing_Qin2),Ting Liu(~Ting_Liu2)</t>
  </si>
  <si>
    <t>Probing the “Creativity” of Large Language Models: Can models produce divergent semantic association?</t>
  </si>
  <si>
    <t>Honghua Chen(~Honghua_Chen3),Nai Ding(~Nai_Ding1)</t>
  </si>
  <si>
    <t>MenatQA: A New Dataset for Testing the Temporal Comprehension and Reasoning Abilities of Large Language Models</t>
  </si>
  <si>
    <t>Yifan Wei(~Yifan_Wei1),Yisong Su(~Yisong_Su1),Huanhuan Ma(~Huanhuan_Ma1),Xiaoyan Yu(~Xiaoyan_Yu1),Fangyu Lei(~Fangyu_Lei1),Yuanzhe Zhang(~Yuanzhe_Zhang1),Jun Zhao(~Jun_Zhao4),Kang Liu(~Kang_Liu1)</t>
  </si>
  <si>
    <t>Towards Unsupervised Recognition of Token-level Semantic Differences in Related Documents</t>
  </si>
  <si>
    <t>Jannis Vamvas(~Jannis_Vamvas1),Rico Sennrich(~Rico_Sennrich1)</t>
  </si>
  <si>
    <t>Knowledge is a Region in Weight Space for Fine-tuned Language Models</t>
  </si>
  <si>
    <t>Almog Gueta(~Almog_Gueta1),Elad Venezian(~Elad_Venezian1),Colin Raffel(~Colin_Raffel1),Noam Slonim(~Noam_Slonim1),Yoav Katz(~Yoav_Katz1),Leshem Choshen(~Leshem_Choshen1)</t>
  </si>
  <si>
    <t>Where to start? Analyzing the potential value of intermediate models</t>
  </si>
  <si>
    <t>Leshem Choshen(~Leshem_Choshen1),Elad Venezian(~Elad_Venezian1),Shachar Don-Yehiya(~Shachar_Don-Yehiya1),Noam Slonim(~Noam_Slonim1),Yoav Katz(~Yoav_Katz1)</t>
  </si>
  <si>
    <t>CAR: Conceptualization-Augmented Reasoner for Zero-Shot Commonsense Question Answering</t>
  </si>
  <si>
    <t>Weiqi Wang(~Weiqi_Wang1),Tianqing Fang(~Tianqing_Fang1),Wenxuan Ding(~Wenxuan_Ding1),Baixuan Xu(~Baixuan_Xu1),Xin Liu(~Xin_Liu9),Yangqiu Song(~Yangqiu_Song1),Antoine Bosselut(~Antoine_Bosselut1)</t>
  </si>
  <si>
    <t>ViSoBERT: A Pre-Trained Language Model for Vietnamese Social Media Text Processing</t>
  </si>
  <si>
    <t>Nam Quoc Nguyen(~Nam_Quoc_Nguyen1),Thang Chau Phan(~Thang_Chau_Phan1),Duc-Vu Nguyen(~Duc-Vu_Nguyen1),Kiet Van Nguyen(~Kiet_Van_Nguyen1)</t>
  </si>
  <si>
    <t>SegAugment: Maximizing the Utility of Speech Translation Data with Segmentation-based Augmentations</t>
  </si>
  <si>
    <t>Ioannis Tsiamas(~Ioannis_Tsiamas1),José A.R. Fonollosa(~José_A.R._Fonollosa1)</t>
  </si>
  <si>
    <t>Temporal Extrapolation and Knowledge Transfer for Lifelong Temporal Knowledge Graph Reasoning</t>
  </si>
  <si>
    <t>Zhongwu Chen(~Zhongwu_Chen1),Chengjin Xu(~Chengjin_Xu1),Fenglong Su(~Fenglong_Su1),Zhen Huang(~Zhen_Huang3),Yong Dou(~Yong_Dou1)</t>
  </si>
  <si>
    <t>Semantic Parsing by Large Language Models for Intricate Updating Strategies of Zero-Shot Dialogue State Tracking</t>
  </si>
  <si>
    <t>Yuxiang Wu(~Yuxiang_Wu3),Guanting Dong(~Guanting_Dong1),Weiran Xu(~Weiran_Xu1)</t>
  </si>
  <si>
    <t>Tunable Soft Prompts are Messengers in Federated Learning</t>
  </si>
  <si>
    <t>Chenhe Dong(~Chenhe_Dong1),Yuexiang Xie(~Yuexiang_Xie1),Bolin Ding(~Bolin_Ding3),Ying Shen(~Ying_Shen1),Yaliang Li(~Yaliang_Li1)</t>
  </si>
  <si>
    <t>Prefix-Tuning Based Unsupervised Text Style Transfer</t>
  </si>
  <si>
    <t>Huiyu Mai(~Huiyu_Mai1),Wenhao Jiang(~Wenhao_Jiang1),Zhi-Hong Deng(~Zhi-Hong_Deng1)</t>
  </si>
  <si>
    <t>Parameter-Efficient Language Model Tuning with Active Learning in Low-Resource Settings</t>
  </si>
  <si>
    <t>Josip Jukić(~Josip_Jukić1),Jan Snajder(~Jan_Snajder1)</t>
  </si>
  <si>
    <t>LEGO: A Multi-agent Collaborative Framework with Role-playing and Iterative Feedback for Causality Explanation Generation</t>
  </si>
  <si>
    <t>Zhitao He(~Zhitao_He1),Pengfei Cao(~Pengfei_Cao1),Yubo Chen(~Yubo_Chen1),Kang Liu(~Kang_Liu1),ruopeng li(~ruopeng_li1),Mengshu Sun(~Mengshu_Sun2),Jun Zhao(~Jun_Zhao4)</t>
  </si>
  <si>
    <t>Automatic Analysis of Substantiation in Scientific Peer Reviews</t>
  </si>
  <si>
    <t>Yanzhu Guo(~Yanzhu_Guo1),Guokan Shang(~Guokan_Shang1),Virgile Rennard(~Virgile_Rennard1),Michalis Vazirgiannis(~Michalis_Vazirgiannis1),Chloé Clavel(~Chloé_Clavel2)</t>
  </si>
  <si>
    <t>Is ChatGPT the ultimate Data Augmentation Algorithm?</t>
  </si>
  <si>
    <t>Frédéric Piedboeuf(~Frédéric_Piedboeuf1),Philippe Langlais(~Philippe_Langlais2)</t>
  </si>
  <si>
    <t>ExplainCPE: A Free-text Explanation Benchmark of Chinese Pharmacist Examination</t>
  </si>
  <si>
    <t>Dongfang Li(~Dongfang_Li2),Jindi Yu(~Jindi_Yu1),Baotian Hu(~Baotian_Hu1),Zhenran Xu(~Zhenran_Xu1),Min Zhang(~Min_Zhang9)</t>
  </si>
  <si>
    <t>Self-Improvement of Non-autoregressive Model via Sequence-Level Distillation</t>
  </si>
  <si>
    <t>Yusheng Liao(~Yusheng_Liao1),Shuyang Jiang(~Shuyang_Jiang2),Yiqi Li(~Yiqi_Li1),Yu Wang(~Yu_Wang40),Yanfeng Wang(~Yanfeng_Wang1)</t>
  </si>
  <si>
    <t>Schema-adaptable Knowledge Graph Construction</t>
  </si>
  <si>
    <t>Hongbin Ye(~Hongbin_Ye1),Honghao Gui(~Honghao_Gui1),Xin Xu(~Xin_Xu8),Xi Chen(~Xi_Chen21),Huajun Chen(~Huajun_Chen1),Ningyu Zhang(~Ningyu_Zhang1)</t>
  </si>
  <si>
    <t>Making Body Movement in Sign Language Corpus Accessible for Linguists and Machines with Three-Dimensional Normalization of MediaPipe</t>
  </si>
  <si>
    <t>Victor Skobov(~Victor_Skobov1),Mayumi Bono(~Mayumi_Bono1)</t>
  </si>
  <si>
    <t>Improved Training of Deep Text Clustering</t>
  </si>
  <si>
    <t>Zonghao Yang(~Zonghao_Yang1),Wenpeng Hu(~Wenpeng_Hu1),Yushan Tan(~Yushan_Tan1),Zhunchen Luo(~Zhunchen_Luo2)</t>
  </si>
  <si>
    <t>BasahaCorpus: An Expanded Linguistic Resource for Readability Assessment in Central Philippine Languages</t>
  </si>
  <si>
    <t>Joseph Marvin Imperial(~Joseph_Marvin_Imperial1),Ekaterina Kochmar(~Ekaterina_Kochmar2)</t>
  </si>
  <si>
    <t>Automatic Model Selection with Large Language Models for Reasoning</t>
  </si>
  <si>
    <t>James Xu Zhao(~James_Xu_Zhao1),Yuxi Xie(~Yuxi_Xie1),Kenji Kawaguchi(~Kenji_Kawaguchi1),Junxian He(~Junxian_He1),Michael Qizhe Xie(~Michael_Qizhe_Xie1)</t>
  </si>
  <si>
    <t>MeaeQ: Mount Model Extraction Attacks with Efficient Queries</t>
  </si>
  <si>
    <t>Chengwei Dai(~Chengwei_Dai1),Minxuan Lv(~Minxuan_Lv1),Kun Li(~Kun_Li8),Wei Zhou(~Wei_Zhou5)</t>
  </si>
  <si>
    <t>IfQA: A Dataset for Open-domain Question Answering under Counterfactual Presuppositions</t>
  </si>
  <si>
    <t>Wenhao Yu(~Wenhao_Yu2),Meng Jiang(~Meng_Jiang3),Peter Clark(~Peter_Clark1),Ashish Sabharwal(~Ashish_Sabharwal1)</t>
  </si>
  <si>
    <t>Can ChatGPT Assess Human Personalities? A General Evaluation Framework</t>
  </si>
  <si>
    <t>Haocong Rao(~Haocong_Rao1),Cyril Leung(~Cyril_Leung1),Chunyan Miao(~Chunyan_Miao1)</t>
  </si>
  <si>
    <t>Not all quantifiers are equal: Probing Transformer-based language models' understanding of generalised quantifiers</t>
  </si>
  <si>
    <t>Tharindu Madusanka(~Tharindu_Madusanka1),Iqra Zahid(~Iqra_Zahid1),Hao Li(~Hao_Li25),Ian Pratt-Hartmann(~Ian_Pratt-Hartmann1),Riza Batista-Navarro(~Riza_Batista-Navarro1)</t>
  </si>
  <si>
    <t>CT-GAT: Cross-Task Generative Adversarial Attack based on Transferability</t>
  </si>
  <si>
    <t>Minxuan Lv(~Minxuan_Lv1),Chengwei Dai(~Chengwei_Dai1),Kun Li(~Kun_Li8),Wei Zhou(~Wei_Zhou5),Songlin Hu(~Songlin_Hu2)</t>
  </si>
  <si>
    <t>ECHo: A Visio-Linguistic Dataset for Event Causality Inference via Human-Centric Reasoning</t>
  </si>
  <si>
    <t>Yuxi Xie(~Yuxi_Xie1),Guanzhen Li(~Guanzhen_Li1),Min-Yen Kan(~Min-Yen_Kan1)</t>
  </si>
  <si>
    <t>Adversarial Text Generation by Search and Learning</t>
  </si>
  <si>
    <t>Guoyi Li(~Guoyi_Li2),Bingkang Shi(~Bingkang_Shi1),Zongzhen Liu(~Zongzhen_Liu1),Dehan Kong(~Dehan_Kong1),Yulei Wu(~Yulei_Wu1),Xiaodan Zhang(~Xiaodan_Zhang3),Longtao Huang(~Longtao_Huang2),Honglei Lyu(~Honglei_Lyu1)</t>
  </si>
  <si>
    <t>Locally Differentially Private Document Generation Using Zero Shot Prompting</t>
  </si>
  <si>
    <t>Saiteja Utpala(~Saiteja_Utpala1),Sara Hooker(~Sara_Hooker2),Pin-Yu Chen(~Pin-Yu_Chen1)</t>
  </si>
  <si>
    <t>DocSplit: Simple Contrastive Pretraining for Large Document Embeddings</t>
  </si>
  <si>
    <t>Yujie Wang(~Yujie_Wang6),Mike Izbicki(~Mike_Izbicki1)</t>
  </si>
  <si>
    <t>Unsupervised Binary Code Translation with Application to Code Clone Detection and Vulnerability Discovery</t>
  </si>
  <si>
    <t>Iftakhar Ahmad(~Iftakhar_Ahmad1),Lannan Luo(~Lannan_Luo3)</t>
  </si>
  <si>
    <t>MultiCMET: A Novel Chinese Benchmark for Understanding Multimodal Metaphor</t>
  </si>
  <si>
    <t>Dongyu Zhang(~Dongyu_Zhang4),Jingwei Yu(~Jingwei_Yu1),Senyuan Jin(~Senyuan_Jin1),Liang Yang(~Liang_Yang3),Hongfei Lin(~Hongfei_Lin3)</t>
  </si>
  <si>
    <t>SoulChat: Improving LLMs' Empathy, Listening, and Comfort Abilities through Fine-tuning with Multi-turn Empathy Conversations</t>
  </si>
  <si>
    <t>Yirong Chen(~Yirong_Chen1),Xiaofen Xing(~Xiaofen_Xing1),Jingkai Lin(~Jingkai_Lin1),huimin zheng(~huimin_zheng1),Zhenyu Wang(~Zhenyu_Wang9),Qi Liu(~Qi_Liu19),Xiangmin Xu(~Xiangmin_Xu1)</t>
  </si>
  <si>
    <t>NarrativeXL: a Large-scale Dataset for Long-Term Memory Models</t>
  </si>
  <si>
    <t>Arsenii Kirillovich Moskvichev(~Arsenii_Kirillovich_Moskvichev1),Ky-Vinh Mai(~Ky-Vinh_Mai1)</t>
  </si>
  <si>
    <t>Open-Ended Instructable Embodied Agents with Memory-Augmented Large Language Models</t>
  </si>
  <si>
    <t>Gabriel Herbert Sarch(~Gabriel_Herbert_Sarch1),Yue Wu(~Yue_Wu17),Michael J. Tarr(~Michael_J._Tarr1),Katerina Fragkiadaki(~Katerina_Fragkiadaki1)</t>
  </si>
  <si>
    <t>Fighting Fire with Fire: The Dual Role of LLMs in Crafting and Detecting Elusive Disinformation</t>
  </si>
  <si>
    <t>Jason S Lucas(~Jason_S_Lucas1),Adaku Uchendu(~Adaku_Uchendu1),Michiharu Yamashita(~Michiharu_Yamashita1),Jooyoung Lee(~Jooyoung_Lee4),Shaurya Rohatgi(~Shaurya_Rohatgi1),Dongwon Lee(~Dongwon_Lee1)</t>
  </si>
  <si>
    <t>Leveraging Structured Information for Explainable Multi-hop Question Answering and Reasoning</t>
  </si>
  <si>
    <t>Ruosen Li(~Ruosen_Li1),Xinya Du(~Xinya_Du1)</t>
  </si>
  <si>
    <t>IC3: Image Captioning by Committee Consensus</t>
  </si>
  <si>
    <t>David Chan(~David_Chan3),Austin Myers(~Austin_Myers1),Sudheendra Vijayanarasimhan(~Sudheendra_Vijayanarasimhan1),David A Ross(~David_A_Ross1),John Canny(~John_Canny1)</t>
  </si>
  <si>
    <t>Towards Conceptualization of ``Fair Explanation'': Disparate Impacts of anti-Asian Hate Speech Explanations on Content Moderators</t>
  </si>
  <si>
    <t>Tin Trung Nguyen(~Tin_Trung_Nguyen2),Jiannan Xu(~Jiannan_Xu1),Aayushi Roy(~Aayushi_Roy1),Hal Daumé III(~Hal_Daumé_III1),Marine Carpuat(~Marine_Carpuat1)</t>
  </si>
  <si>
    <t>Data Augmentation for Code Translation with Comparable Corpora and Multiple References</t>
  </si>
  <si>
    <t>Yiqing Xie(~Yiqing_Xie1),Atharva Naik(~Atharva_Naik1),Daniel Fried(~Daniel_Fried1),Carolyn Rose(~Carolyn_Rose1)</t>
  </si>
  <si>
    <t>Context-faithful Prompting for Large Language Models</t>
  </si>
  <si>
    <t>Wenxuan Zhou(~Wenxuan_Zhou2),Sheng Zhang(~Sheng_Zhang9),Hoifung Poon(~Hoifung_Poon1),Muhao Chen(~Muhao_Chen1)</t>
  </si>
  <si>
    <t>Improving the Robustness of Summarization Models by Detecting and Removing Input Noise</t>
  </si>
  <si>
    <t>Kundan Krishna(~Kundan_Krishna1),Yao Zhao(~Yao_Zhao5),Jie Ren(~Jie_Ren2),Balaji Lakshminarayanan(~Balaji_Lakshminarayanan1),Jiaming Luo(~Jiaming_Luo2),Mohammad Saleh(~Mohammad_Saleh1),Peter J Liu(~Peter_J_Liu1)</t>
  </si>
  <si>
    <t>Retrieval-Augmented Parsing for Complex Graphs by Exploiting Structure and Uncertainty</t>
  </si>
  <si>
    <t>Zi Lin(~Zi_Lin1),Quan Yuan(~Quan_Yuan8),Panupong Pasupat(~Panupong_Pasupat1),Jeremiah Zhe Liu(~Jeremiah_Zhe_Liu1),Jingbo Shang(~Jingbo_Shang2)</t>
  </si>
  <si>
    <t>SCENE: Self-Labeled Counterfactuals for Extrapolating to Negative Examples</t>
  </si>
  <si>
    <t>Deqing Fu(~Deqing_Fu1),Ameya Godbole(~Ameya_Godbole1),Robin Jia(~Robin_Jia1)</t>
  </si>
  <si>
    <t>MCC-KD: Multi-CoT Consistent Knowledge Distillation</t>
  </si>
  <si>
    <t>Hongzhan Chen(~Hongzhan_Chen1),Siyue Wu(~Siyue_Wu1),Xiaojun Quan(~Xiaojun_Quan1),Rui Wang(~Rui_Wang16),Ming Yan(~Ming_Yan2),Ji Zhang(~Ji_Zhang3)</t>
  </si>
  <si>
    <t>VERVE: Template-based ReflectiVE Rewriting for MotiVational IntErviewing</t>
  </si>
  <si>
    <t>Do June Min(~Do_June_Min1),Veronica Perez-Rosas(~Veronica_Perez-Rosas1),Ken Resnicow(~Ken_Resnicow1),Rada Mihalcea(~Rada_Mihalcea1)</t>
  </si>
  <si>
    <t>AdaTranS: Adapting with Boundary-based Shrinking for End-to-End Speech Translation</t>
  </si>
  <si>
    <t>Xingshan Zeng(~Xingshan_Zeng1),Liangyou Li(~Liangyou_Li1),Qun Liu(~Qun_Liu1)</t>
  </si>
  <si>
    <t>ATFormer: A Learned Performance Model with Transfer Learning Across Devices for Deep Learning Tensor Programs</t>
  </si>
  <si>
    <t>Yang Bai(~Yang_Bai6),Wenqian Zhao(~Wenqian_Zhao2),Shuo Yin(~Shuo_Yin2),Zixiao Wang(~Zixiao_Wang1),Bei Yu(~Bei_Yu2)</t>
  </si>
  <si>
    <t>Learning to Predict Task Transferability via Soft Prompt</t>
  </si>
  <si>
    <t>Lingyun Feng(~Lingyun_Feng1)</t>
  </si>
  <si>
    <t>Longtriever: a Pre-trained Long Text Encoder for Dense Document Retrieval</t>
  </si>
  <si>
    <t>Junhan Yang(~Junhan_Yang1),Zheng Liu(~Zheng_Liu4),Chaozhuo Li(~Chaozhuo_Li1),Guangzhong Sun(~Guangzhong_Sun1),Xing Xie(~Xing_Xie3)</t>
  </si>
  <si>
    <t>For Generated Text, Is NLI-Neutral Text the Best Text?</t>
  </si>
  <si>
    <t>Michail Mersinias(~Michail_Mersinias1),Kyle Mahowald(~Kyle_Mahowald1)</t>
  </si>
  <si>
    <t>Low-Resource Comparative Opinion Quintuple Extraction by Data Augmentation with Prompting</t>
  </si>
  <si>
    <t>Qingting Xu(~Qingting_Xu1),Yu Hong(~Yu_Hong1),Fubang Zhao(~Fubang_Zhao3),Kaisong Song(~Kaisong_Song1),Yangyang Kang(~Yangyang_Kang1),Jiaxiang Chen(~Jiaxiang_Chen1),Guodong Zhou(~Guodong_Zhou1)</t>
  </si>
  <si>
    <t>Learning to Correct Noisy Labels for Fine-Grained Entity Typing via Co-Prediction Prompt Tuning</t>
  </si>
  <si>
    <t>Minghao Tang(~Minghao_Tang1),Yongquan He(~Yongquan_He1),Yongxiu Xu(~Yongxiu_Xu1),Hongbo Xu(~Hongbo_Xu3),Wenyuan Zhang(~Wenyuan_Zhang2),Yang Lin(~Yang_Lin4)</t>
  </si>
  <si>
    <t>A Boundary Offset Prediction Network for Named Entity Recognition</t>
  </si>
  <si>
    <t>RexUIE: A Recursive Method with Explicit Schema Instructor for Universal Information Extraction</t>
  </si>
  <si>
    <t>Chengyuan Liu(~Chengyuan_Liu1),Fubang Zhao(~Fubang_Zhao3),Yangyang Kang(~Yangyang_Kang1),Jingyuan Zhang(~Jingyuan_Zhang4),Xiang Zhou(~Xiang_Zhou11),Changlong Sun(~Changlong_Sun2),Kun Kuang(~Kun_Kuang1),Fei Wu(~Fei_Wu1)</t>
  </si>
  <si>
    <t>How Many Demonstrations Do You Need for In-context Learning?</t>
  </si>
  <si>
    <t>Jiuhai Chen(~Jiuhai_Chen1),Lichang Chen(~Lichang_Chen2),Chen Zhu(~Chen_Zhu2),Tianyi Zhou(~Tianyi_Zhou1)</t>
  </si>
  <si>
    <t>Investigating the Effectiveness of Multiple Expert Models Collaboration</t>
  </si>
  <si>
    <t>Ikumi Ito(~Ikumi_Ito1),Takumi Ito(~Takumi_Ito2),Jun Suzuki(~Jun_Suzuki1),Kentaro Inui(~Kentaro_Inui1)</t>
  </si>
  <si>
    <t>Primacy Effect of ChatGPT</t>
  </si>
  <si>
    <t>Yiwei Wang(~Yiwei_Wang2),Yujun Cai(~Yujun_Cai1),Muhao Chen(~Muhao_Chen1),Yuxuan Liang(~Yuxuan_Liang1),Bryan Hooi(~Bryan_Hooi1)</t>
  </si>
  <si>
    <t>Speak, Memory: An Archaeology of Books Known to ChatGPT/GPT-4</t>
  </si>
  <si>
    <t>Kent K. Chang(~Kent_K._Chang1),Mackenzie Hanh Cramer(~Mackenzie_Hanh_Cramer1),Sandeep Soni(~Sandeep_Soni1),David Bamman(~David_Bamman1)</t>
  </si>
  <si>
    <t>On Uncertainty Calibration and Selective Generation in Probabilistic Neural Summarization: A Benchmark Study</t>
  </si>
  <si>
    <t>Polina Zablotskaia(~Polina_Zablotskaia1),Du Phan(~Du_Phan1),Joshua Maynez(~Joshua_Maynez1),Shashi Narayan(~Shashi_Narayan1),Jie Ren(~Jie_Ren2),Jeremiah Zhe Liu(~Jeremiah_Zhe_Liu1)</t>
  </si>
  <si>
    <t>GBT: Generative Boosting Training Approach for Paraphrase Identification</t>
  </si>
  <si>
    <t>Rui Peng(~Rui_Peng2),Zhiling Jin(~Zhiling_Jin1),Yu Hong(~Yu_Hong1)</t>
  </si>
  <si>
    <t>Large Language Model Is Not a Good Few-shot Information Extractor, but a Good Reranker for Hard Samples!</t>
  </si>
  <si>
    <t>Yubo Ma(~Yubo_Ma1),Yixin Cao(~Yixin_Cao2),Yong Ching Hong(~Yong_Ching_Hong1),Aixin Sun(~Aixin_Sun1)</t>
  </si>
  <si>
    <t>Contrastive Learning for Inference in Dialogue</t>
  </si>
  <si>
    <t>Etsuko Ishii(~Etsuko_Ishii1),Yan Xu(~Yan_Xu6),Bryan Wilie(~Bryan_Wilie1),Ziwei Ji(~Ziwei_Ji2),Holy Lovenia(~Holy_Lovenia1),Willy Chung(~Willy_Chung1),Pascale Fung(~Pascale_Fung1)</t>
  </si>
  <si>
    <t>Post-hoc Utterance Refining Method by Entity Mining for Faithful Knowledge Grounded Conversations</t>
  </si>
  <si>
    <t>Yoonna Jang(~Yoonna_Jang1),Suhyune Son(~Suhyune_Son1),Jeongwoo Lee(~Jeongwoo_Lee2),Junyoung Son(~Junyoung_Son1),Yuna Hur(~Yuna_Hur1),Jungwoo Lim(~Jungwoo_Lim1),Hyeonseok Moon(~Hyeonseok_Moon1),Kisu Yang(~Kisu_Yang1),Heuiseok Lim(~Heuiseok_Lim1)</t>
  </si>
  <si>
    <t>COHESENTIA: A Novel Benchmark of Incremental versus Holistic Assessment of Coherence in Generated Texts</t>
  </si>
  <si>
    <t>Discourse and Pragmatics</t>
  </si>
  <si>
    <t>Aviya Maimon(~Aviya_Maimon1),Reut Tsarfaty(~Reut_Tsarfaty1)</t>
  </si>
  <si>
    <t>Enhancing Abstractiveness of Summarization Models through Calibrated Distillation</t>
  </si>
  <si>
    <t>Hwanjun Song(~Hwanjun_Song2),Igor Shalyminov(~Igor_Shalyminov1),Hang Su(~Hang_Su7),Siffi Singh(~Siffi_Singh1),Kaisheng Yao(~Kaisheng_Yao2),Saab Mansour(~Saab_Mansour1)</t>
  </si>
  <si>
    <t>Decoding Stumpers: Large Language Models vs. Human Problem-Solvers</t>
  </si>
  <si>
    <t>Alon Goldstein(~Alon_Goldstein1),Miriam Havin(~Miriam_Havin1),Roi Reichart(~Roi_Reichart1),Ariel Goldstein(~Ariel_Goldstein1)</t>
  </si>
  <si>
    <t>Content- and Topology-Aware Representation Learning for Scientific Multi-Literature</t>
  </si>
  <si>
    <t>Kai Zhang(~Kai_Zhang18),Kaisong Song(~Kaisong_Song1),Yangyang Kang(~Yangyang_Kang1),Xiaozhong Liu(~Xiaozhong_Liu2)</t>
  </si>
  <si>
    <t>Can Language Models Understand Physical Concepts?</t>
  </si>
  <si>
    <t>Lei Li(~Lei_Li14),Jingjing Xu(~Jingjing_Xu1),Qingxiu Dong(~Qingxiu_Dong1),Ce Zheng(~Ce_Zheng2),Xu Sun(~Xu_Sun1),Lingpeng Kong(~Lingpeng_Kong1),Qi Liu(~Qi_Liu5)</t>
  </si>
  <si>
    <t>CHEF in the Language Kitchen: A Generative Data Augmentation Leveraging Korean Morpheme Ingredients</t>
  </si>
  <si>
    <t>Jaehyung Seo(~Jaehyung_Seo1),Hyeonseok Moon(~Hyeonseok_Moon1),Jaewook Lee(~Jaewook_Lee7),Sugyeong Eo(~Sugyeong_Eo1),Chanjun Park(~Chanjun_Park1),Heuiseok Lim(~Heuiseok_Lim1)</t>
  </si>
  <si>
    <t>Topic-DPR: Topic-based Prompts for Dense Passage Retrieval</t>
  </si>
  <si>
    <t>Qingfa Xiao(~Qingfa_Xiao1),Shuangyin Li(~Shuangyin_Li1),Lei Chen(~Lei_Chen7)</t>
  </si>
  <si>
    <t>Non-autoregressive Streaming Transformer for Simultaneous Translation</t>
  </si>
  <si>
    <t>Zhengrui Ma(~Zhengrui_Ma1),Shaolei Zhang(~Shaolei_Zhang1),Shoutao Guo(~Shoutao_Guo1),Chenze Shao(~Chenze_Shao1),Min Zhang(~Min_Zhang9),Yang Feng(~Yang_Feng4)</t>
  </si>
  <si>
    <t>GazeVQA: A Video Question Answering Dataset for Multiview Eye-Gaze Task-Oriented Collaborations</t>
  </si>
  <si>
    <t>Muhammet Furkan ILASLAN(~Muhammet_Furkan_ILASLAN1),Chenan Song(~Chenan_Song1),Joya Chen(~Joya_Chen1),Difei Gao(~Difei_Gao1),Weixian Lei(~Weixian_Lei2),Qianli Xu(~Qianli_Xu1),Joo Hwee Lim(~Joo_Hwee_Lim1),Mike Zheng Shou(~Mike_Zheng_Shou1)</t>
  </si>
  <si>
    <t>Continual Named Entity Recognition without Catastrophic Forgetting</t>
  </si>
  <si>
    <t>Duzhen Zhang(~Duzhen_Zhang1),Wei Cong(~Wei_Cong1),Jiahua Dong(~Jiahua_Dong1),Yahan Yu(~Yahan_Yu1),Xiuyi Chen(~Xiuyi_Chen1),Yonggang Zhang(~Yonggang_Zhang1),Zhen Fang(~Zhen_Fang2)</t>
  </si>
  <si>
    <t>A Generation-based Deductive Method for Math Word Problems</t>
  </si>
  <si>
    <t>Yuxuan Hu(~Yuxuan_Hu2),Jing Zhang(~Jing_Zhang24),Haoyang Li(~Haoyang_Li2),Cuiping Li(~Cuiping_Li1),Hong Chen(~Hong_Chen5)</t>
  </si>
  <si>
    <t>Contrastive Learning-based Sentence Encoders Implicitly Weight Informative Words</t>
  </si>
  <si>
    <t>Hiroto Kurita(~Hiroto_Kurita1),Goro Kobayashi(~Goro_Kobayashi1),Sho Yokoi(~Sho_Yokoi1),Kentaro Inui(~Kentaro_Inui1)</t>
  </si>
  <si>
    <t>AD-NLP: A Benchmark for Anomaly Detection in Natural Language Processing</t>
  </si>
  <si>
    <t>Matei Bejan(~Matei_Bejan1),Andrei Manolache(~Andrei_Manolache1),Marius Popescu(~Marius_Popescu1)</t>
  </si>
  <si>
    <t>mmT5: Modular Multilingual Pre-Training Solves Source Language Hallucinations</t>
  </si>
  <si>
    <t>Jonas Pfeiffer(~Jonas_Pfeiffer1),Francesco Piccinno(~Francesco_Piccinno1),Massimo Nicosia(~Massimo_Nicosia1),Xinyi Wang(~Xinyi_Wang1),Machel Reid(~Machel_Reid1),Sebastian Ruder(~Sebastian_Ruder2)</t>
  </si>
  <si>
    <t>ORCHID: A Chinese Debate Corpus for Target-Independent Stance Detection and Argumentative Dialogue Summarization</t>
  </si>
  <si>
    <t>Xiutian Zhao(~Xiutian_Zhao1),Ke Wang(~Ke_Wang2),Wei Peng(~Wei_Peng6)</t>
  </si>
  <si>
    <t>IAEval: A Comprehensive Evaluation of Instance Attribution on Natural Language Understanding</t>
  </si>
  <si>
    <t>Peijian Gu(~Peijian_Gu1),Yaozong Shen(~Yaozong_Shen1),Lijie Wang(~Lijie_Wang2),Quan Wang(~Quan_Wang7),Hua Wu(~Hua_Wu4),Zhendong Mao(~Zhendong_Mao1)</t>
  </si>
  <si>
    <t>DiffusionSL: Sequence Labeling via Tag Diffusion Process</t>
  </si>
  <si>
    <t>Ziyang Huang(~Ziyang_Huang2),Pengfei Cao(~Pengfei_Cao1),Jun Zhao(~Jun_Zhao4),Kang Liu(~Kang_Liu1)</t>
  </si>
  <si>
    <t>Evaluating and Enhancing the Robustness of Code Pre-trained Models through Structure-Aware Adversarial Samples Generation</t>
  </si>
  <si>
    <t>Nuo Chen(~Nuo_Chen4),Qiushi Sun(~Qiushi_Sun1),Jianing Wang(~Jianing_Wang4),Ming Gao(~Ming_Gao1),Xiaoli Li(~Xiaoli_Li1),Xiang Li(~Xiang_Li24)</t>
  </si>
  <si>
    <t>Biomedical Named Entity Recognition via Dictionary-based Synonym Generalization</t>
  </si>
  <si>
    <t>Zihao Fu(~Zihao_Fu1),Yixuan Su(~Yixuan_Su1),Zaiqiao Meng(~Zaiqiao_Meng1),Nigel Collier(~Nigel_Collier1)</t>
  </si>
  <si>
    <t>DetGPT: Detect What You Need via Reasoning</t>
  </si>
  <si>
    <t>Renjie Pi(~Renjie_Pi1),Jiahui Gao(~Jiahui_Gao2),Shizhe Diao(~Shizhe_Diao2),Rui Pan(~Rui_Pan4),Hanze Dong(~Hanze_Dong1),Jipeng Zhang(~Jipeng_Zhang1),Lewei Yao(~Lewei_Yao1),Jianhua Han(~Jianhua_Han1),Hang Xu(~Hang_Xu1),Lingpeng Kong(~Lingpeng_Kong1),Tong Zhang(~Tong_Zhang2)</t>
  </si>
  <si>
    <t>ChatCoT: Tool-Augmented Chain-of-Thought Reasoning on Chat-based Large Language Models</t>
  </si>
  <si>
    <t>Zhipeng Chen(~Zhipeng_Chen2),Kun Zhou(~Kun_Zhou2),Beichen Zhang(~Beichen_Zhang1),Zheng Gong(~Zheng_Gong1),Xin Zhao(~Xin_Zhao10),Ji-Rong Wen(~Ji-Rong_Wen1)</t>
  </si>
  <si>
    <t>Learning Co-Speech Gesture for Multimodal Aphasia Type Detection</t>
  </si>
  <si>
    <t>Daeun Lee(~Daeun_Lee1),Sejung Son(~Sejung_Son1),Hyolim Jeon(~Hyolim_Jeon1),Seungbae Kim(~Seungbae_Kim1),Jinyoung Han(~Jinyoung_Han2)</t>
  </si>
  <si>
    <t>Understanding Computational Models of Semantic Change: New Insights from the Speech Community</t>
  </si>
  <si>
    <t>Filip Miletic(~Filip_Miletic1),Anne PRZEWOZNY(~Anne_PRZEWOZNY1),Ludovic Tanguy(~Ludovic_Tanguy1)</t>
  </si>
  <si>
    <t>GROVE: A Retrieval-augmented Complex Story Generation Framework with A Forest of Evidence</t>
  </si>
  <si>
    <t>Zhihua Wen(~Zhihua_Wen2),Zhiliang Tian(~Zhiliang_Tian2),Wei Wu(~Wei_Wu30),Yuxin Yang(~Yuxin_Yang4),Yanqi Shi(~Yanqi_Shi1),Zhen Huang(~Zhen_Huang3),Dongsheng Li(~Dongsheng_Li3)</t>
  </si>
  <si>
    <t>RefGPT: Dialogue Generation of GPT, by GPT, and for GPT</t>
  </si>
  <si>
    <t>Dongjie Yang(~Dongjie_Yang1),Ruifeng Yuan(~Ruifeng_Yuan1),YuanTao Fan(~YuanTao_Fan2),Yifei Yang(~Yifei_Yang2),Zili Wang(~Zili_Wang1),Shusen Wang(~Shusen_Wang1),hai zhao(~hai_zhao1)</t>
  </si>
  <si>
    <t>Target-to-Source Augmentation for Aspect Sentiment Triplet Extraction</t>
  </si>
  <si>
    <t>Yice Zhang(~Yice_Zhang1),yifan yang(~yifan_yang7),Meng Li(~Meng_Li15),Bin Liang(~Bin_Liang6),Shiwei Chen(~Shiwei_Chen1),Ruifeng Xu(~Ruifeng_Xu1)</t>
  </si>
  <si>
    <t>Self-Detoxifying Language Models via Toxification Reversal</t>
  </si>
  <si>
    <t>Chak Tou Leong(~Chak_Tou_Leong1),Yi Cheng(~Yi_Cheng3),Jiashuo WANG(~Jiashuo_WANG1),Jian Wang(~Jian_Wang18),Wenjie Li(~Wenjie_Li1)</t>
  </si>
  <si>
    <t>MindGames: Targeting Theory of Mind in Large Language Models with Dynamic Epistemic Modal Logic</t>
  </si>
  <si>
    <t>Damien Sileo(~Damien_Sileo2),Antoine Lernould(~Antoine_Lernould1)</t>
  </si>
  <si>
    <t>Coherent Entity Disambiguation via Modeling Topic and Categorical Dependency</t>
  </si>
  <si>
    <t>Zilin Xiao(~Zilin_Xiao1),Linjun Shou(~Linjun_Shou1),Xingyao Zhang(~Xingyao_Zhang2),Jie Wu(~Jie_Wu15),MING GONG(~MING_GONG2),Daxin Jiang(~Daxin_Jiang2)</t>
  </si>
  <si>
    <t>DREAM: Deployment of Recombination and Ensembles in Argument Mining</t>
  </si>
  <si>
    <t>Florian Ruosch(~Florian_Ruosch1),Cristina Sarasua(~Cristina_Sarasua2),Abraham Bernstein(~Abraham_Bernstein1)</t>
  </si>
  <si>
    <t>Not All Demonstration Examples are Equally Beneficial: Reweighting Demonstration Examples for In-Context Learning</t>
  </si>
  <si>
    <t>Zhe Yang(~Zhe_Yang4),Damai Dai(~Damai_Dai1),Peiyi Wang(~Peiyi_Wang1),Zhifang Sui(~Zhifang_Sui1)</t>
  </si>
  <si>
    <t>Instructed Language Models with Retrievers Are Powerful Entity Linkers</t>
  </si>
  <si>
    <t>Zilin Xiao(~Zilin_Xiao1),MING GONG(~MING_GONG2),Jie Wu(~Jie_Wu15),Xingyao Zhang(~Xingyao_Zhang2),Linjun Shou(~Linjun_Shou1),Daxin Jiang(~Daxin_Jiang2)</t>
  </si>
  <si>
    <t>LEXTREME: A Multi-Lingual and Multi-Task Benchmark for the Legal Domain</t>
  </si>
  <si>
    <t>Joel Niklaus(~Joel_Niklaus1),Veton Matoshi(~Veton_Matoshi1),Pooja Rani(~Pooja_Rani1),Andrea Galassi(~Andrea_Galassi1),Matthias Stürmer(~Matthias_Stürmer1),Ilias Chalkidis(~Ilias_Chalkidis1)</t>
  </si>
  <si>
    <t>Robust Prompt Optimization for Large Language Models Against Distribution Shifts</t>
  </si>
  <si>
    <t>Moxin Li(~Moxin_Li2),Wenjie Wang(~Wenjie_Wang1),Fuli Feng(~Fuli_Feng1),Yixin Cao(~Yixin_Cao2),Jizhi Zhang(~Jizhi_Zhang1),Tat-Seng Chua(~Tat-Seng_Chua2)</t>
  </si>
  <si>
    <t>HierarchicalContrast: A Coarse-to-Fine Contrastive Learning Framework for Cross-Domain Zero-Shot Slot Filling</t>
  </si>
  <si>
    <t>Junwen Zhang(~Junwen_Zhang2),Yin Zhang(~Yin_Zhang1)</t>
  </si>
  <si>
    <t>Reasoning Makes Good Annotators : An Automatic Task-specific Rules Distilling Framework for Low-resource Relation Extraction</t>
  </si>
  <si>
    <t>Yilin Lu(~Yilin_Lu1),Juncheng Li(~Juncheng_Li3),Xiaoqiang Wang(~Xiaoqiang_Wang3),Haochen Shi(~Haochen_Shi1),Tao Chen(~Tao_Chen8),Siliang Tang(~Siliang_Tang1)</t>
  </si>
  <si>
    <t>Are Embedded Potatoes Still Vegetables? On the Limitations of WordNet Embeddings for Lexical Semantics</t>
  </si>
  <si>
    <t>Xuyou Cheng(~Xuyou_Cheng1),Michael Sejr Schlichtkrull(~Michael_Sejr_Schlichtkrull1),Guy Emerson(~Guy_Emerson1)</t>
  </si>
  <si>
    <t>FactSpotter: Evaluating the Factual Faithfulness of Graph-to-Text Generation</t>
  </si>
  <si>
    <t>Kun Zhang(~Kun_Zhang13),Oana Balalau(~Oana_Balalau1),Ioana Manolescu(~Ioana_Manolescu1)</t>
  </si>
  <si>
    <t>Can We Edit Factual Knowledge by In-Context Learning?</t>
  </si>
  <si>
    <t>Ce Zheng(~Ce_Zheng2),Lei Li(~Lei_Li14),Qingxiu Dong(~Qingxiu_Dong1),Yuxuan Fan(~Yuxuan_Fan1),Zhiyong Wu(~Zhiyong_Wu3),Jingjing Xu(~Jingjing_Xu1),Baobao Chang(~Baobao_Chang1)</t>
  </si>
  <si>
    <t>CREATOR: Tool Creation for Disentangling Abstract and Concrete Reasoning of Large Language Models</t>
  </si>
  <si>
    <t>Cheng Qian(~Cheng_Qian4),Chi Han(~Chi_Han1),Yi Fung(~Yi_Fung1),Yujia Qin(~Yujia_Qin1),Zhiyuan Liu(~Zhiyuan_Liu1),Heng Ji(~Heng_Ji3)</t>
  </si>
  <si>
    <t>HEAR: Hearing Enhanced Audio Response for Video-grounded Dialogue</t>
  </si>
  <si>
    <t>Sunjae Yoon(~Sunjae_Yoon1),DaHyun Kim(~DaHyun_Kim2),Eunseop Yoon(~Eunseop_Yoon1),Hee Suk Yoon(~Hee_Suk_Yoon1),Junyeong Kim(~Junyeong_Kim2),Chang D. Yoo(~Chang_D._Yoo1)</t>
  </si>
  <si>
    <t>Diversifying language models for lesser-studied languages and language-usage contexts: A case of second language Korean</t>
  </si>
  <si>
    <t>Hakyung Sung(~Hakyung_Sung1),Gyu-Ho Shin(~Gyu-Ho_Shin1)</t>
  </si>
  <si>
    <t>RECAL: Sample-Relation Guided Confidence Calibration over Tabular Data</t>
  </si>
  <si>
    <t>Wang HaoTian(~Wang_HaoTian2),Zhen Zhang(~Zhen_Zhang30),Mengting Hu(~Mengting_Hu1),Qichao Wang(~Qichao_Wang1),Liang Chen(~Liang_Chen7),Yatao Bian(~Yatao_Bian1),Bingzhe Wu(~Bingzhe_Wu1)</t>
  </si>
  <si>
    <t>Watermarking LLMs with Weight Quantization</t>
  </si>
  <si>
    <t>Linyang Li(~Linyang_Li1),Botian Jiang(~Botian_Jiang1),Pengyu Wang(~Pengyu_Wang2),Ke Ren(~Ke_Ren2),Hang Yan(~Hang_Yan2),Xipeng Qiu(~Xipeng_Qiu1)</t>
  </si>
  <si>
    <t>Contrastive Pre-training for Personalized Expert Finding</t>
  </si>
  <si>
    <t>Qiyao Peng(~Qiyao_Peng1),Hongtao Liu(~Hongtao_Liu1),Zhepeng Lv(~Zhepeng_Lv1),Qing Yang(~Qing_Yang11),Wenjun Wang(~Wenjun_Wang4)</t>
  </si>
  <si>
    <t>Culturally Aware Natural Language Inference</t>
  </si>
  <si>
    <t>Jing Huang(~Jing_Huang2),Diyi Yang(~Diyi_Yang2)</t>
  </si>
  <si>
    <t>Combining Counting Processes and Classification Improves a Stopping Rule for Technology Assisted Review</t>
  </si>
  <si>
    <t>Reem Bin Hezam(~Reem_Bin_Hezam1),Mark Stevenson(~Mark_Stevenson1)</t>
  </si>
  <si>
    <t>Mixture-of-Linguistic-Experts Adapters for Improving and Interpreting Pre-trained Language Models</t>
  </si>
  <si>
    <t>Raymond Li(~Raymond_Li2),Gabriel Murray(~Gabriel_Murray2),Giuseppe Carenini(~Giuseppe_Carenini2)</t>
  </si>
  <si>
    <t>GNAT: A General Narrative Alignment Tool</t>
  </si>
  <si>
    <t>Tanzir Pial(~Tanzir_Pial1),Steven Skiena(~Steven_Skiena1)</t>
  </si>
  <si>
    <t>Analyzing Film Adaptation through Narrative Alignment</t>
  </si>
  <si>
    <t>Tanzir Pial(~Tanzir_Pial1),Shahreen Salim Aunti(~Shahreen_Salim_Aunti1),Charuta Pethe(~Charuta_Pethe1),Allen Kim(~Allen_Kim1),Steven Skiena(~Steven_Skiena1)</t>
  </si>
  <si>
    <t>Improving Contrastive Learning of Sentence Embeddings with Focal InfoNCE</t>
  </si>
  <si>
    <t>Pengyue Hou(~Pengyue_Hou1),Xingyu Li(~Xingyu_Li3)</t>
  </si>
  <si>
    <t>TaTA: A Multilingual Table-to-Text Dataset for African Languages</t>
  </si>
  <si>
    <t>Sebastian Gehrmann(~Sebastian_Gehrmann1),Sebastian Ruder(~Sebastian_Ruder2),Vitaly Nikolaev(~Vitaly_Nikolaev1),Jan A. Botha(~Jan_A._Botha1),Michael Chavinda(~Michael_Chavinda1),Ankur P Parikh(~Ankur_P_Parikh1),Clara E. Rivera(~Clara_E._Rivera1)</t>
  </si>
  <si>
    <t>DALE: Generative Data Augmentation for Low-Resource Legal NLP</t>
  </si>
  <si>
    <t>Sreyan Ghosh(~Sreyan_Ghosh1),Chandra Kiran Reddy Evuru(~Chandra_Kiran_Reddy_Evuru1),Sonal Kumar(~Sonal_Kumar1),Ramaneswaran S(~Ramaneswaran_S1),S Sakshi(~S_Sakshi1),Utkarsh Tyagi(~Utkarsh_Tyagi1),Dinesh Manocha(~Dinesh_Manocha3)</t>
  </si>
  <si>
    <t>Selective Demonstrations for Cross-domain Text-to-SQL</t>
  </si>
  <si>
    <t>Shuaichen Chang(~Shuaichen_Chang1),Eric Fosler-Lussier(~Eric_Fosler-Lussier1)</t>
  </si>
  <si>
    <t>Explanation Selection Using Unlabeled Data for Chain-of-Thought Prompting</t>
  </si>
  <si>
    <t>Xi Ye(~Xi_Ye2),Greg Durrett(~Greg_Durrett1)</t>
  </si>
  <si>
    <t>Navigating the Grey Area: How Expressions of Uncertainty and Overconfidence Affect Language Models</t>
  </si>
  <si>
    <t>Kaitlyn Zhou(~Kaitlyn_Zhou1),Dan Jurafsky(~Dan_Jurafsky1),Tatsunori Hashimoto(~Tatsunori_Hashimoto1)</t>
  </si>
  <si>
    <t>CompoundPiece: Evaluating and Improving Decompounding Performance of Language Models</t>
  </si>
  <si>
    <t>Benjamin Minixhofer(~Benjamin_Minixhofer1),Jonas Pfeiffer(~Jonas_Pfeiffer1),Ivan Vulić(~Ivan_Vulić1)</t>
  </si>
  <si>
    <t>SLOG: A Structural Generalization Benchmark for Semantic Parsing</t>
  </si>
  <si>
    <t>Bingzhi Li(~Bingzhi_Li1),Lucia Donatelli(~Lucia_Donatelli1),Alexander Koller(~Alexander_Koller2),Tal Linzen(~Tal_Linzen1),Yuekun Yao(~Yuekun_Yao2),Najoung Kim(~Najoung_Kim1)</t>
  </si>
  <si>
    <t>Aligning Language Models to User Opinions</t>
  </si>
  <si>
    <t>EunJeong Hwang(~EunJeong_Hwang1),Bodhisattwa Prasad Majumder(~Bodhisattwa_Prasad_Majumder1),Niket Tandon(~Niket_Tandon2)</t>
  </si>
  <si>
    <t>Epsilon Sampling Rocks: Investigating Sampling Strategies for Minimum Bayes Risk Decoding for Machine Translation</t>
  </si>
  <si>
    <t>Markus Freitag(~Markus_Freitag2),Behrooz Ghorbani(~Behrooz_Ghorbani1),Patrick Fernandes(~Patrick_Fernandes1)</t>
  </si>
  <si>
    <t>CoSyn: Detecting Implicit Hate Speech in Online Conversations Using a Context Synergized Hyperbolic Network</t>
  </si>
  <si>
    <t>Sreyan Ghosh(~Sreyan_Ghosh1),Manan Suri(~Manan_Suri1),Purva Chiniya(~Purva_Chiniya2),Utkarsh Tyagi(~Utkarsh_Tyagi1),Sonal Kumar(~Sonal_Kumar1),Dinesh Manocha(~Dinesh_Manocha3)</t>
  </si>
  <si>
    <t>Toward Joint Language Modeling for Speech Units and Text</t>
  </si>
  <si>
    <t>Ju-Chieh Chou(~Ju-Chieh_Chou1),Chung-Ming Chien(~Chung-Ming_Chien1),Wei-Ning Hsu(~Wei-Ning_Hsu2),Karen Livescu(~Karen_Livescu1),Arun Babu(~Arun_Babu1),Alexis Conneau(~Alexis_Conneau1),Alexei Baevski(~Alexei_Baevski1),Michael Auli(~Michael_Auli1)</t>
  </si>
  <si>
    <t>Efficient Long-Range Transformers: You Need to Attend More, but Not Necessarily at Every Layer</t>
  </si>
  <si>
    <t>Qingru Zhang(~Qingru_Zhang2),Dhananjay Ram(~Dhananjay_Ram1),Cole Hawkins(~Cole_Hawkins1),Sheng Zha(~Sheng_Zha1),Tuo Zhao(~Tuo_Zhao2)</t>
  </si>
  <si>
    <t>ZEROTOP: Zero-Shot Task-Oriented Semantic Parsing using Large Language Models</t>
  </si>
  <si>
    <t>Dheeraj Mekala(~Dheeraj_Mekala1),Jason Andrew Wolfe(~Jason_Andrew_Wolfe1),Subhro Roy(~Subhro_Roy1)</t>
  </si>
  <si>
    <t>Treepiece: Faster Semantic Parsing via Tree Tokenization</t>
  </si>
  <si>
    <t>Sid Wang(~Sid_Wang1),Akshat Shrivastava(~Akshat_Shrivastava1),Aleksandr Livshits(~Aleksandr_Livshits1)</t>
  </si>
  <si>
    <t>Faithful Model Evaluation for Model-Based Metrics</t>
  </si>
  <si>
    <t>Qian Hu(~Qian_Hu4),Palash Goyal(~Palash_Goyal1),Rahul Gupta(~Rahul_Gupta3)</t>
  </si>
  <si>
    <t>From Words to Wires: Generating Functioning Electronic Devices from Natural Language Descriptions</t>
  </si>
  <si>
    <t>Peter Jansen(~Peter_Jansen1)</t>
  </si>
  <si>
    <t>Accelerating Multiple Intent Detection and Slot Filling via Targeted Knowledge Distillation</t>
  </si>
  <si>
    <t>Xuxin Cheng(~Xuxin_Cheng3),Zhihong Zhu(~Zhihong_Zhu1),Wanshi Xu(~Wanshi_Xu1),Yaowei Li(~Yaowei_Li2),Hongxiang Li(~Hongxiang_Li3),Yuexian Zou(~Yuexian_Zou2)</t>
  </si>
  <si>
    <t>Open-world Semi-supervised Generalized Relation Discovery Aligned in a Real-world Setting</t>
  </si>
  <si>
    <t>William P Hogan(~William_P_Hogan1),Jiacheng Li(~Jiacheng_Li2),Jingbo Shang(~Jingbo_Shang2)</t>
  </si>
  <si>
    <t>ViStruct: Visual Structural Knowledge Extraction via Curriculum Guided Code-Vision Representation</t>
  </si>
  <si>
    <t>Yangyi Chen(~Yangyi_Chen1),Xingyao Wang(~Xingyao_Wang1),Manling Li(~Manling_Li1),Derek Hoiem(~Derek_Hoiem1),Heng Ji(~Heng_Ji3)</t>
  </si>
  <si>
    <t>KEBAP: Korean Error Explainable Benchmark Dataset for ASR and Post-processing</t>
  </si>
  <si>
    <t>Seonmin Koo(~Seonmin_Koo1),Chanjun Park(~Chanjun_Park1),Jinsung Kim(~Jinsung_Kim2),Jaehyung Seo(~Jaehyung_Seo1),Sugyeong Eo(~Sugyeong_Eo1),Hyeonseok Moon(~Hyeonseok_Moon1),Heuiseok Lim(~Heuiseok_Lim1)</t>
  </si>
  <si>
    <t>SummEdits: Measuring LLM Ability at Factual Reasoning Through The Lens of Summarization</t>
  </si>
  <si>
    <t>Philippe Laban(~Philippe_Laban1),Wojciech Maciej Kryscinski(~Wojciech_Maciej_Kryscinski1),Divyansh Agarwal(~Divyansh_Agarwal1),Alexander Fabbri(~Alexander_Fabbri1),Caiming Xiong(~Caiming_Xiong1),Shafiq Joty(~Shafiq_Joty1),Chien-Sheng Wu(~Chien-Sheng_Wu1)</t>
  </si>
  <si>
    <t>Video-Helpful Multimodal Machine Translation</t>
  </si>
  <si>
    <t>Yihang Li(~Yihang_Li1),Shuichiro Shimizu(~Shuichiro_Shimizu1),Chenhui Chu(~Chenhui_Chu1),Sadao Kurohashi(~Sadao_Kurohashi1),Wei Li(~Wei_Li50)</t>
  </si>
  <si>
    <t>CodeT5+: Open Code Large Language Models for Code Understanding and Generation</t>
  </si>
  <si>
    <t>Yue Wang(~Yue_Wang19),Hung Le(~Hung_Le2),Akhilesh Deepak Gotmare(~Akhilesh_Deepak_Gotmare1),Nghi D. Q. Bui(~Nghi_D._Q._Bui1),Junnan Li(~Junnan_Li2),Steven Hoi(~Steven_Hoi2)</t>
  </si>
  <si>
    <t>Teacher Perception of Automatically Extracted Grammar Concepts for L2 Language Learning</t>
  </si>
  <si>
    <t>Aditi Chaudhary(~Aditi_Chaudhary1),Arun Sampath(~Arun_Sampath1),Ashwin Sheshadri(~Ashwin_Sheshadri1),Antonios Anastasopoulos(~Antonios_Anastasopoulos1),Graham Neubig(~Graham_Neubig1)</t>
  </si>
  <si>
    <t>ExpNote: Black-box Large Language Models are better Task Solvers with Experience Notebook</t>
  </si>
  <si>
    <t>Wangtao Sun(~Wangtao_Sun1),Xuanqing Yu(~Xuanqing_Yu1),Shizhu He(~Shizhu_He2),Jun Zhao(~Jun_Zhao4),Kang Liu(~Kang_Liu1)</t>
  </si>
  <si>
    <t>ChatEdit: Towards Multi-turn Interactive Facial Image Editing via Dialogue</t>
  </si>
  <si>
    <t>Xing Cui(~Xing_Cui1),Zekun Li(~Zekun_Li2),Pei Pei Li(~Pei_Pei_Li2),Yibo Hu(~Yibo_Hu1),Hailin Shi(~Hailin_Shi4),Chunshui Cao(~Chunshui_Cao2),Zhaofeng He(~Zhaofeng_He1)</t>
  </si>
  <si>
    <t>Can ChatGPT Defend its Belief in Truth? Evaluating LLM Reasoning via Debate</t>
  </si>
  <si>
    <t>Boshi Wang(~Boshi_Wang2),Xiang Yue(~Xiang_Yue1),Huan Sun(~Huan_Sun1)</t>
  </si>
  <si>
    <t>An Investigation of LLMs’ Inefficacy in Understanding Converse Relations</t>
  </si>
  <si>
    <t>Chengwen Qi(~Chengwen_Qi1),Bowen Li(~Bowen_Li8),Binyuan Hui(~Binyuan_Hui1),Bailin Wang(~Bailin_Wang3),Jinyang Li(~Jinyang_Li4),Jinwang Wu(~Jinwang_Wu1),Yuanjun Laili(~Yuanjun_Laili1)</t>
  </si>
  <si>
    <t>Towards Better Representations for Multi-Label Text Classification with Multi-granularity Information</t>
  </si>
  <si>
    <t>FangFang Li(~FangFang_Li1),PuZhen Su(~PuZhen_Su1),Junwen Duan(~Junwen_Duan1),Weidong Xiao(~Weidong_Xiao1)</t>
  </si>
  <si>
    <t>Beat LLMs at Their Own Game: Zero-Shot LLM-Generated Text Detection via Querying ChatGPT</t>
  </si>
  <si>
    <t>Biru Zhu(~Biru_Zhu1),Lifan Yuan(~Lifan_Yuan1),Ganqu Cui(~Ganqu_Cui1),Yangyi Chen(~Yangyi_Chen1),Chong Fu(~Chong_Fu2),Bingxiang He(~Bingxiang_He1),Yangdong Deng(~Yangdong_Deng1),Zhiyuan Liu(~Zhiyuan_Liu1),Maosong Sun(~Maosong_Sun1),Ming Gu(~Ming_Gu2)</t>
  </si>
  <si>
    <t>GenKIE: Robust Generative Multimodal Document Key Information Extraction</t>
  </si>
  <si>
    <t>Panfeng Cao(~Panfeng_Cao1),Ye Wang(~Ye_Wang5),Qiang Zhang(~Qiang_Zhang6),Zaiqiao Meng(~Zaiqiao_Meng1)</t>
  </si>
  <si>
    <t>Exploring Large Language Models for Multi-Modal Out-of-Distribution Detection</t>
  </si>
  <si>
    <t>Yi Dai(~Yi_Dai2),Hao Lang(~Hao_Lang1),Kaisheng Zeng(~Kaisheng_Zeng1),Fei Huang(~Fei_Huang1),Yongbin Li(~Yongbin_Li2)</t>
  </si>
  <si>
    <t>Assessing Privacy Risks in Language Models: A Case Study on Summarization Tasks</t>
  </si>
  <si>
    <t>Ruixiang Tang(~Ruixiang_Tang1),Gord Lueck(~Gord_Lueck1),Rodolfo Quispe(~Rodolfo_Quispe1),Huseyin A Inan(~Huseyin_A_Inan1),Janardhan Kulkarni(~Janardhan_Kulkarni2),Xia Hu(~Xia_Hu4)</t>
  </si>
  <si>
    <t>Three Questions Concerning the Use of Large Language Models to Facilitate Mathematics Learning</t>
  </si>
  <si>
    <t>An-Zi Yen(~An-Zi_Yen1),Wei-Ling Hsu(~Wei-Ling_Hsu2)</t>
  </si>
  <si>
    <t>Towards LLM-driven Dialogue State Tracking</t>
  </si>
  <si>
    <t>Yujie Feng(~Yujie_Feng1),ZEXIN LU(~ZEXIN_LU1),Bo LIU(~Bo_LIU28),Li-Ming Zhan(~Li-Ming_Zhan1),Xiao-Ming Wu(~Xiao-Ming_Wu1)</t>
  </si>
  <si>
    <t>$\textit{Swap and Predict}$ -- Predicting the Semantic Changes in Words across Corpora by Context Swapping</t>
  </si>
  <si>
    <t>Taichi Aida(~Taichi_Aida1),Danushka Bollegala(~Danushka_Bollegala1)</t>
  </si>
  <si>
    <t>Pre-trained Speech Processing Models Contain Human-Like Biases that Propagate to Speech Emotion Recognition</t>
  </si>
  <si>
    <t>Isaac Slaughter(~Isaac_Slaughter1),Craig Greenberg(~Craig_Greenberg1),Reva Schwartz(~Reva_Schwartz1),Aylin Caliskan(~Aylin_Caliskan1)</t>
  </si>
  <si>
    <t>GLGR: Question-aware Global-to-Local Graph Reasoning for Multi-party Dialogue Reading Comprehension</t>
  </si>
  <si>
    <t>Yanling Li(~Yanling_Li2),Bowei Zou(~Bowei_Zou1),Yifan Fan(~Yifan_Fan1),Xibo Li(~Xibo_Li2),AiTi Aw(~AiTi_Aw1),Yu Hong(~Yu_Hong1)</t>
  </si>
  <si>
    <t>Discovering Universal Geometry in Embeddings with ICA</t>
  </si>
  <si>
    <t>Hiroaki Yamagiwa(~Hiroaki_Yamagiwa1),Momose Oyama(~Momose_Oyama2),Hidetoshi Shimodaira(~Hidetoshi_Shimodaira1)</t>
  </si>
  <si>
    <t>Norm of Word Embedding Encodes Information Gain</t>
  </si>
  <si>
    <t>Momose Oyama(~Momose_Oyama2),Sho Yokoi(~Sho_Yokoi1),Hidetoshi Shimodaira(~Hidetoshi_Shimodaira1)</t>
  </si>
  <si>
    <t>Improving word mover's distance by leveraging self-attention matrix</t>
  </si>
  <si>
    <t>Hiroaki Yamagiwa(~Hiroaki_Yamagiwa1),Sho Yokoi(~Sho_Yokoi1),Hidetoshi Shimodaira(~Hidetoshi_Shimodaira1)</t>
  </si>
  <si>
    <t>Transductive Learning for Textual Few-Shot Classification in API-based Embedding Models</t>
  </si>
  <si>
    <t>Pierre Colombo(~Pierre_Colombo2),Victor Pellegrain(~Victor_Pellegrain1),Malik Boudiaf(~Malik_Boudiaf1),Myriam Tami(~Myriam_Tami1),Victor Storchan(~Victor_Storchan1),Ismail Ben Ayed(~Ismail_Ben_Ayed1),Pablo Piantanida(~Pablo_Piantanida2)</t>
  </si>
  <si>
    <t>Enhancing Chat Language Models by Scaling High-quality Instructional Conversations</t>
  </si>
  <si>
    <t>Ning Ding(~Ning_Ding5),Yulin Chen(~Yulin_Chen1),Bokai Xu(~Bokai_Xu1),Yujia Qin(~Yujia_Qin1),Shengding Hu(~Shengding_Hu2),Zhiyuan Liu(~Zhiyuan_Liu1),Maosong Sun(~Maosong_Sun1),Bowen Zhou(~Bowen_Zhou4)</t>
  </si>
  <si>
    <t>LLM-FP4: 4-Bit Floating-Point Quantized Transformers</t>
  </si>
  <si>
    <t>Shih-yang Liu(~Shih-yang_Liu1),Zechun Liu(~Zechun_Liu1),Xijie Huang(~Xijie_Huang1),Pingcheng Dong(~Pingcheng_Dong2),Kwang-Ting Cheng(~Kwang-Ting_Cheng1)</t>
  </si>
  <si>
    <t>Structure-aware Knowledge Graph-to-text Generation with Planning Selection and Similarity Distinction</t>
  </si>
  <si>
    <t>Feng Zhao(~Feng_Zhao8),Hongzhi Zou(~Hongzhi_Zou1),Cheng Yan(~Cheng_Yan4)</t>
  </si>
  <si>
    <t>Global Structure Knowledge-Guided Relation Extraction Method for Visually-Rich Document</t>
  </si>
  <si>
    <t>Xiangnan Chen(~Xiangnan_Chen1),Qian Xiao(~Qian_Xiao3),Juncheng Li(~Juncheng_Li3),Duo Dong(~Duo_Dong1),Jun Lin(~Jun_Lin2),Xiaozhong Liu(~Xiaozhong_Liu2),Siliang Tang(~Siliang_Tang1)</t>
  </si>
  <si>
    <t>Neuro-Symbolic Sentiment Analysis with Dynamic Word Sense Disambiguation</t>
  </si>
  <si>
    <t>Xulang Zhang(~Xulang_Zhang1),Rui Mao(~Rui_Mao1),Kai He(~Kai_He4),Erik Cambria(~Erik_Cambria1)</t>
  </si>
  <si>
    <t>Self-supervised Post-processing Method to Enrich Pretrained Word Vectors</t>
  </si>
  <si>
    <t>Hwiyeol Jo(~Hwiyeol_Jo1)</t>
  </si>
  <si>
    <t>Prompting Large Language Models with Chain-of-Thought for Few-Shot Knowledge Base Question Generation</t>
  </si>
  <si>
    <t>Yuanyuan Liang(~Yuanyuan_Liang1),Jianing Wang(~Jianing_Wang4),Hanlun Zhu(~Hanlun_Zhu1),Lei Wang(~Lei_Wang28),Weining Qian(~Weining_Qian1),Yunshi Lan(~Yunshi_Lan1)</t>
  </si>
  <si>
    <t>DEPN: Detecting and Editing Privacy Neurons in Pretrained Language Models</t>
  </si>
  <si>
    <t>Xinwei Wu(~Xinwei_Wu1),Junzhuo Li(~Junzhuo_Li1),Minghui Xu(~Minghui_Xu2),Weilong Dong(~Weilong_Dong1),Shuangzhi Wu(~Shuangzhi_Wu2),Chao Bian(~Chao_Bian2),Deyi Xiong(~Deyi_Xiong2)</t>
  </si>
  <si>
    <t>Improving Long Document Topic Segmentation Models With Enhanced Coherence Modeling</t>
  </si>
  <si>
    <t>Hai Yu(~Hai_Yu2),Chong Deng(~Chong_Deng1),Qinglin Zhang(~Qinglin_Zhang1),Jiaqing Liu(~Jiaqing_Liu2),Qian Chen(~Qian_Chen1),Wen Wang(~Wen_Wang6)</t>
  </si>
  <si>
    <t>Ask Language Model to Clean Your Noisy Translation Data</t>
  </si>
  <si>
    <t>Quinten Bolding(~Quinten_Bolding1),Baohao Liao(~Baohao_Liao1),Brandon James Denis(~Brandon_James_Denis1),Jun Luo(~Jun_Luo10),Christof Monz(~Christof_Monz1)</t>
  </si>
  <si>
    <t>Grammatical Error Correction via Mixed-Grained Weighted Training</t>
  </si>
  <si>
    <t>Jiahao Li(~Jiahao_Li4),Quan Wang(~Quan_Wang7),Chiwei Zhu(~Chiwei_Zhu1),Zhendong Mao(~Zhendong_Mao1),Yongdong Zhang(~Yongdong_Zhang2)</t>
  </si>
  <si>
    <t>A Unified View of Evaluation Metrics for Structured Prediction</t>
  </si>
  <si>
    <t>Yunmo Chen(~Yunmo_Chen1),William Gantt(~William_Gantt1),Tongfei Chen(~Tongfei_Chen1),Aaron Steven White(~Aaron_Steven_White1),Benjamin Van Durme(~Benjamin_Van_Durme2)</t>
  </si>
  <si>
    <t>An Empirical Study of Instruction-tuning Large Language Models in Chinese</t>
  </si>
  <si>
    <t>Qingyi Si(~Qingyi_Si1),Tong Wang(~Tong_Wang13),Zheng Lin(~Zheng_Lin5),Xu Zhang(~Xu_Zhang27),Yanan Cao(~Yanan_Cao1),Weiping Wang(~Weiping_Wang4)</t>
  </si>
  <si>
    <t>Auto Search Indexer for End-to-End Document Retrieval</t>
  </si>
  <si>
    <t>Tianchi Yang(~Tianchi_Yang1),Minghui Song(~Minghui_Song1),Zihan Zhang(~Zihan_Zhang4),Haizhen Huang(~Haizhen_Huang1),Weiwei Deng(~Weiwei_Deng2),Feng Sun(~Feng_Sun1),Qi Zhang(~Qi_Zhang19)</t>
  </si>
  <si>
    <t>Compressing and Debiasing Vision-Language Pre-Trained Models for Visual Question Answering</t>
  </si>
  <si>
    <t>Qingyi Si(~Qingyi_Si1),Yuanxin Liu(~Yuanxin_Liu1),Zheng Lin(~Zheng_Lin5),Peng Fu(~Peng_Fu1),Yanan Cao(~Yanan_Cao1),Weiping Wang(~Weiping_Wang4)</t>
  </si>
  <si>
    <t>Romanization-based Large-scale Adaptation of Multilingual Language Models</t>
  </si>
  <si>
    <t>Sukannya Purkayastha(~Sukannya_Purkayastha1),Sebastian Ruder(~Sebastian_Ruder2),Jonas Pfeiffer(~Jonas_Pfeiffer1),Iryna Gurevych(~Iryna_Gurevych1),Ivan Vulić(~Ivan_Vulić1)</t>
  </si>
  <si>
    <t>On the Calibration of Large Language Models and Alignment</t>
  </si>
  <si>
    <t>Chiwei Zhu(~Chiwei_Zhu1),Benfeng Xu(~Benfeng_Xu1),Quan Wang(~Quan_Wang7),Yongdong Zhang(~Yongdong_Zhang2),Zhendong Mao(~Zhendong_Mao1)</t>
  </si>
  <si>
    <t>CCIM: Cross-modal Cross-lingual Interactive Image Translation</t>
  </si>
  <si>
    <t>Cong MA(~Cong_MA3),Yaping Zhang(~Yaping_Zhang1),Mei Tu(~Mei_Tu2),Yang Zhao(~Yang_Zhao26),Yu Zhou(~Yu_Zhou8),Chengqing Zong(~Chengqing_Zong1)</t>
  </si>
  <si>
    <t>HaluEval: A Large-Scale Hallucination Evaluation Benchmark for Large Language Models</t>
  </si>
  <si>
    <t>Junyi Li(~Junyi_Li4),Xiaoxue Cheng(~Xiaoxue_Cheng1),Xin Zhao(~Xin_Zhao10),Jian-Yun Nie(~Jian-Yun_Nie1),Ji-Rong Wen(~Ji-Rong_Wen1)</t>
  </si>
  <si>
    <t>Turn-Level Active Learning for Dialogue State Tracking</t>
  </si>
  <si>
    <t>Zihan Zhang(~Zihan_Zhang3),Meng Fang(~Meng_Fang1),Fanghua Ye(~Fanghua_Ye1),Ling Chen(~Ling_Chen5),Mohammad Reza Namazi Rad(~Mohammad_Reza_Namazi_Rad2)</t>
  </si>
  <si>
    <t>CITB: A Benchmark for Continual Instruction Tuning</t>
  </si>
  <si>
    <t>Zihan Zhang(~Zihan_Zhang3),Meng Fang(~Meng_Fang1),Ling Chen(~Ling_Chen5),Mohammad Reza Namazi Rad(~Mohammad_Reza_Namazi_Rad2)</t>
  </si>
  <si>
    <t>How Do Large Language Models Capture the Ever-changing World Knowledge? A Review of Recent Advances</t>
  </si>
  <si>
    <t>Zihan Zhang(~Zihan_Zhang3),Meng Fang(~Meng_Fang1),Ling Chen(~Ling_Chen5),Mohammad Reza Namazi Rad(~Mohammad_Reza_Namazi_Rad2),Jun Wang(~Jun_Wang2)</t>
  </si>
  <si>
    <t>A Confederacy of Models: a Comprehensive Evaluation of LLMs on Creative Writing</t>
  </si>
  <si>
    <t>Carlos Gómez-Rodríguez(~Carlos_Gómez-Rodríguez1),Paul Williams(~Paul_Williams1)</t>
  </si>
  <si>
    <t>Dior-CVAE: Pre-trained Language Models and Diffusion Priors for Variational Dialog Generation</t>
  </si>
  <si>
    <t>Tianyu Yang(~Tianyu_Yang3),Thy Thy Tran(~Thy_Thy_Tran1),Iryna Gurevych(~Iryna_Gurevych1)</t>
  </si>
  <si>
    <t>Are Compressed Language Models Less Subgroup Robust?</t>
  </si>
  <si>
    <t>Leonidas Gee(~Leonidas_Gee1),Andrea Zugarini(~Andrea_Zugarini1),Novi Quadrianto(~Novi_Quadrianto1)</t>
  </si>
  <si>
    <t>Air-Decoding: Attribute Distribution Reconstruction for Decoding-Time Controllable Text Generation</t>
  </si>
  <si>
    <t>Tianqi Zhong(~Tianqi_Zhong2),Quan Wang(~Quan_Wang7),Jingxuan Han(~Jingxuan_Han1),Yongdong Zhang(~Yongdong_Zhang2),Zhendong Mao(~Zhendong_Mao1)</t>
  </si>
  <si>
    <t>StructGPT: A General Framework for Large Language Model to Reason over Structured Data</t>
  </si>
  <si>
    <t>Jinhao Jiang(~Jinhao_Jiang1),Kun Zhou(~Kun_Zhou2),zican Dong(~zican_Dong1),KeMing Ye(~KeMing_Ye1),Xin Zhao(~Xin_Zhao10),Ji-Rong Wen(~Ji-Rong_Wen1)</t>
  </si>
  <si>
    <t>Towards Low-Resource Automatic Program Repair with Meta-Learning and Pretrained Language Models</t>
  </si>
  <si>
    <t>Weishi Wang(~Weishi_Wang2),Yue Wang(~Yue_Wang19),Steven Hoi(~Steven_Hoi2),Shafiq Joty(~Shafiq_Joty1)</t>
  </si>
  <si>
    <t>Explore-Instruct: Enhancing Domain-Specific Instruction Coverage through Active Exploration</t>
  </si>
  <si>
    <t>Fanqi Wan(~Fanqi_Wan1),Xinting Huang(~Xinting_Huang1),Tao Yang(~Tao_Yang13),Xiaojun Quan(~Xiaojun_Quan1),Wei Bi(~Wei_Bi1),Shuming Shi(~Shuming_Shi1)</t>
  </si>
  <si>
    <t>Semi-supervised multimodal coreference resolution in image narrations</t>
  </si>
  <si>
    <t>Arushi Goel(~Arushi_Goel2),Basura Fernando(~Basura_Fernando1),Frank Keller(~Frank_Keller1),Hakan Bilen(~Hakan_Bilen1)</t>
  </si>
  <si>
    <t>Density-Aware Prototypical Network for Few-Shot Relation Classification</t>
  </si>
  <si>
    <t>Jianfeng Wu(~Jianfeng_Wu1),Mengting Hu(~Mengting_Hu1),Yike Wu(~Yike_Wu2),Bingzhe Wu(~Bingzhe_Wu1),Yalan Xie(~Yalan_Xie1),Mingming Liu(~Mingming_Liu1),Renhong Cheng(~Renhong_Cheng1)</t>
  </si>
  <si>
    <t>Beyond Detection: A Defend-and-Summarize Strategy for Robust and Interpretable Rumor Analysis on Social Media</t>
  </si>
  <si>
    <t>Yi-Ting Chang(~Yi-Ting_Chang1),Yun-Zhu Song(~Yun-Zhu_Song1),Yi-Syuan Chen(~Yi-Syuan_Chen1),Hong-Han Shuai(~Hong-Han_Shuai1)</t>
  </si>
  <si>
    <t>ReasoningLM: Enabling Structural Subgraph Reasoning in Pre-trained Language Models for Question Answering over Knowledge Graph</t>
  </si>
  <si>
    <t>Jinhao Jiang(~Jinhao_Jiang1),Kun Zhou(~Kun_Zhou2),Xin Zhao(~Xin_Zhao10),Yaliang Li(~Yaliang_Li1),Ji-Rong Wen(~Ji-Rong_Wen1)</t>
  </si>
  <si>
    <t>Reasoning with Language Model is Planning with World Model</t>
  </si>
  <si>
    <t>Shibo Hao(~Shibo_Hao1),Yi Gu(~Yi_Gu4),Haodi Ma(~Haodi_Ma1),Joshua Jiahua Hong(~Joshua_Jiahua_Hong1),Zhen Wang(~Zhen_Wang6),Daisy Zhe Wang(~Daisy_Zhe_Wang1),Zhiting Hu(~Zhiting_Hu3)</t>
  </si>
  <si>
    <t>GreedyCAS: Unsupervised Scientific Abstract Segmentation with Normalized Mutual Information</t>
  </si>
  <si>
    <t>Yingqiang Gao(~Yingqiang_Gao1),Jessica Lam(~Jessica_Lam3),Nianlong Gu(~Nianlong_Gu1),Richard Hahnloser(~Richard_Hahnloser1)</t>
  </si>
  <si>
    <t>E-CORE: Emotion Correlation Enhanced Empathetic Dialogue Generation</t>
  </si>
  <si>
    <t>Fengyi Fu(~Fengyi_Fu1),Lei Zhang(~Lei_Zhang54),Quan Wang(~Quan_Wang7),Zhendong Mao(~Zhendong_Mao1)</t>
  </si>
  <si>
    <t>Prompt as Triggers for Backdoor Attack: Examining the Vulnerability in Language Models</t>
  </si>
  <si>
    <t>Shuai Zhao(~Shuai_Zhao2),Jinming Wen(~Jinming_Wen1),Anh Tuan Luu(~Anh_Tuan_Luu2),Junbo Zhao(~Junbo_Zhao1),Jie Fu(~Jie_Fu2)</t>
  </si>
  <si>
    <t>Syntax Matters: Towards Spoken Language Understanding via Syntax-Aware Attention</t>
  </si>
  <si>
    <t>Yifeng Xie(~Yifeng_Xie1),Zhihong Zhu(~Zhihong_Zhu1),Xuxin Cheng(~Xuxin_Cheng3),Zhiqi Huang(~Zhiqi_Huang2),Dongsheng Chen(~Dongsheng_Chen1)</t>
  </si>
  <si>
    <t>SimCKP: Simple Contrastive Learning of Keyphrase Representations</t>
  </si>
  <si>
    <t>Minseok Choi(~Minseok_Choi2),Chaeheon Gwak(~Chaeheon_Gwak1),Seho Kim(~Seho_Kim1),Si hyeong Kim(~Si_hyeong_Kim1),Jaegul Choo(~Jaegul_Choo1)</t>
  </si>
  <si>
    <t>CiteBench: A Benchmark for Scientific Citation Text Generation</t>
  </si>
  <si>
    <t>Martin Funkquist(~Martin_Funkquist2),Ilia Kuznetsov(~Ilia_Kuznetsov1),Yufang Hou(~Yufang_Hou2),Iryna Gurevych(~Iryna_Gurevych1)</t>
  </si>
  <si>
    <t>VLIS: Unimodal Language Models Guide Multimodal Language Generation</t>
  </si>
  <si>
    <t>Jiwan Chung(~Jiwan_Chung1),Youngjae Yu(~Youngjae_Yu1)</t>
  </si>
  <si>
    <t>Simultaneous Machine Translation with Tailored Reference</t>
  </si>
  <si>
    <t>Shoutao Guo(~Shoutao_Guo1),Shaolei Zhang(~Shaolei_Zhang1),Yang Feng(~Yang_Feng4)</t>
  </si>
  <si>
    <t>Exploring the Effectiveness of Multi-Lingual Commonsense Knowledge-Aware Open-Domain Dialogue Response Generation</t>
  </si>
  <si>
    <t>Sixing Wu(~Sixing_Wu2),Jiong Yu(~Jiong_Yu2),Tianshi Che(~Tianshi_Che1),Yang Zhou(~Yang_Zhou4),Wei Zhou(~Wei_Zhou9)</t>
  </si>
  <si>
    <t>MathDial: A Dialogue Tutoring Dataset with Rich Pedagogical Properties Grounded in Math Reasoning Problems</t>
  </si>
  <si>
    <t>Jakub Macina(~Jakub_Macina1),Nico Daheim(~Nico_Daheim1),Sankalan Pal Chowdhury(~Sankalan_Pal_Chowdhury1),Tanmay Sinha(~Tanmay_Sinha1),Manu Kapur(~Manu_Kapur1),Iryna Gurevych(~Iryna_Gurevych1),Mrinmaya Sachan(~Mrinmaya_Sachan3)</t>
  </si>
  <si>
    <t>DistillCSE: Distilled Contrastive Learning for Sentence Embeddings</t>
  </si>
  <si>
    <t>Learning to Compose Representations of Different Encoder Layers towards Improving Compositional Generalization</t>
  </si>
  <si>
    <t>Lei Lin(~Lei_Lin4),Shuangtao Li(~Shuangtao_Li1),Yafang Zheng(~Yafang_Zheng1),Biao Fu(~Biao_Fu1),shan liu(~shan_liu4),Yidong Chen(~Yidong_Chen2),Xiaodong Shi(~Xiaodong_Shi2)</t>
  </si>
  <si>
    <t>VISIT: Visualizing and Interpreting the Semantic Information Flow of Transformers</t>
  </si>
  <si>
    <t>Shahar Katz(~Shahar_Katz1),Yonatan Belinkov(~Yonatan_Belinkov1)</t>
  </si>
  <si>
    <t>Stop Uploading Test Data in Plain Text: Practical Strategies for Mitigating Data Contamination by Evaluation Benchmarks</t>
  </si>
  <si>
    <t>Alon Jacovi(~Alon_Jacovi1),Avi Caciularu(~Avi_Caciularu1),Omer Goldman(~Omer_Goldman1),Yoav Goldberg(~Yoav_Goldberg1)</t>
  </si>
  <si>
    <t>ClimateBERT-NetZero: Detecting and Assessing Net Zero and Reduction Targets</t>
  </si>
  <si>
    <t>Tobias Schimanski(~Tobias_Schimanski1),Julia Bingler(~Julia_Bingler1),Mathias Kraus(~Mathias_Kraus1),Camilla Hyslop(~Camilla_Hyslop1),Markus Leippold(~Markus_Leippold1)</t>
  </si>
  <si>
    <t>Towards Interpretable Mental Health Analysis with Large Language Models</t>
  </si>
  <si>
    <t>Kailai Yang(~Kailai_Yang1),Shaoxiong Ji(~Shaoxiong_Ji1),Tianlin Zhang(~Tianlin_Zhang1),Qianqian Xie(~Qianqian_Xie1),Ziyan Kuang(~Ziyan_Kuang1),Sophia Ananiadou(~Sophia_Ananiadou1)</t>
  </si>
  <si>
    <t>mReFinED: An Efficient End-to-End Multilingual Entity Linking System</t>
  </si>
  <si>
    <t>Peerat Limkonchotiwat(~Peerat_Limkonchotiwat1),Weiwei Cheng(~Weiwei_Cheng4),Christos Christodoulopoulos(~Christos_Christodoulopoulos1),Amir Saffari(~Amir_Saffari1),Jens Lehmann(~Jens_Lehmann3)</t>
  </si>
  <si>
    <t>Exploring Jiu-Jitsu Argumentation for Writing Peer Review Rebuttals</t>
  </si>
  <si>
    <t>Sukannya Purkayastha(~Sukannya_Purkayastha1),Anne Lauscher(~Anne_Lauscher1),Iryna Gurevych(~Iryna_Gurevych1)</t>
  </si>
  <si>
    <t>On Event Individuation for Document-Level Information Extraction</t>
  </si>
  <si>
    <t>William Gantt(~William_Gantt1),Reno Kriz(~Reno_Kriz1),Yunmo Chen(~Yunmo_Chen1),Siddharth Vashishtha(~Siddharth_Vashishtha1),Aaron Steven White(~Aaron_Steven_White1)</t>
  </si>
  <si>
    <t>Distilling ChatGPT for Explainable Automated Student Answer Assessment</t>
  </si>
  <si>
    <t>Jiazheng Li(~Jiazheng_Li4),Lin Gui(~Lin_Gui3),Yuxiang Zhou(~Yuxiang_Zhou3),David West(~David_West2),Cesare Aloisi(~Cesare_Aloisi1),Yulan He(~Yulan_He1)</t>
  </si>
  <si>
    <t>Event Ontology Completion with Hierarchical Structure Evolution Networks</t>
  </si>
  <si>
    <t>Pengfei Cao(~Pengfei_Cao1),Yupu Hao(~Yupu_Hao1),Yubo Chen(~Yubo_Chen1),Kang Liu(~Kang_Liu1),Jiexin Xu(~Jiexin_Xu1),Huaijun Li(~Huaijun_Li1),Xiaojian Jiang(~Xiaojian_Jiang1),Jun Zhao(~Jun_Zhao4)</t>
  </si>
  <si>
    <t>Uncertainty-aware Parameter-Efficient Self-training for Semi-supervised Language Understanding</t>
  </si>
  <si>
    <t>Jianing Wang(~Jianing_Wang4),Qiushi Sun(~Qiushi_Sun1),Nuo Chen(~Nuo_Chen4),Chengyu Wang(~Chengyu_Wang1),Jun Huang(~Jun_Huang4),Ming Gao(~Ming_Gao1),Xiang Li(~Xiang_Li24)</t>
  </si>
  <si>
    <t>Vicinal Risk Minimization for Few-Shot Cross-lingual Transfer in Abusive Language Detection</t>
  </si>
  <si>
    <t>Gretel Liz De la Peña Sarracén(~Gretel_Liz_De_la_Peña_Sarracén1),Paolo Rosso(~Paolo_Rosso1),Robert Litschko(~Robert_Litschko1),Goran Glavaš(~Goran_Glavaš1),Simone Paolo Ponzetto(~Simone_Paolo_Ponzetto1)</t>
  </si>
  <si>
    <t>A Lightweight Method to Generate Unanswerable Questions in English</t>
  </si>
  <si>
    <t>Vagrant Gautam(~Vagrant_Gautam1),Miaoran Zhang(~Miaoran_Zhang1),Dietrich Klakow(~Dietrich_Klakow1)</t>
  </si>
  <si>
    <t>Improving Conversational Recommendation Systems via Bias Analysis and Language-Model-Enhanced Data Augmentation</t>
  </si>
  <si>
    <t>Xi Wang(~Xi_Wang16),Hossein A. Rahmani(~Hossein_A._Rahmani1),Jiqun Liu(~Jiqun_Liu2),Emine Yilmaz(~Emine_Yilmaz1)</t>
  </si>
  <si>
    <t>Effects of sub-word segmentation on performance of transformer language models</t>
  </si>
  <si>
    <t>Jue Hou(~Jue_Hou1),Anisia Katinskaia(~Anisia_Katinskaia1),Anh-Duc Vu(~Anh-Duc_Vu1),Roman Yangarber(~Roman_Yangarber2)</t>
  </si>
  <si>
    <t>STINMatch: Semi-Supervised Semantic-Topological Iteration Network for Financial Risk Detection via News Label Diffusion</t>
  </si>
  <si>
    <t>Xurui Li(~Xurui_Li3),Yue Qin(~Yue_Qin1),Rui Zhu(~Rui_Zhu10),tianqianjin lin(~tianqianjin_lin1),Yongming Fan(~Yongming_Fan1),Yangyang Kang(~Yangyang_Kang1),Kaisong Song(~Kaisong_Song1),Fubang Zhao(~Fubang_Zhao3),Changlong Sun(~Changlong_Sun2),Haixu Tang(~Haixu_Tang1),Xiaozhong Liu(~Xiaozhong_Liu2)</t>
  </si>
  <si>
    <t>Automatic Evaluation of Attribution by Large Language Models</t>
  </si>
  <si>
    <t>Xiang Yue(~Xiang_Yue1),Boshi Wang(~Boshi_Wang2),Ziru Chen(~Ziru_Chen1),Kai Zhang(~Kai_Zhang10),Yu Su(~Yu_Su2),Huan Sun(~Huan_Sun1)</t>
  </si>
  <si>
    <t>GATITOS: Using a New Multilingual Lexicon for Low-resource Machine Translation</t>
  </si>
  <si>
    <t>Alexander Jones(~Alexander_Jones1),Isaac Rayburn Caswell(~Isaac_Rayburn_Caswell1),Orhan Firat(~Orhan_Firat1),Ishank Saxena(~Ishank_Saxena1)</t>
  </si>
  <si>
    <t>Cabbage Sweeter than Cake? Analysing the Potential of Large Language Models for Learning Conceptual Spaces</t>
  </si>
  <si>
    <t>Usashi Chatterjee(~Usashi_Chatterjee1),Amit Gajbhiye(~Amit_Gajbhiye2),Steven Schockaert(~Steven_Schockaert2)</t>
  </si>
  <si>
    <t>ROBBIE: Robust Bias Evaluation of Large Generative Language Models</t>
  </si>
  <si>
    <t>David Esiobu(~David_Esiobu1),Xiaoqing Tan(~Xiaoqing_Tan1),Saghar Hosseini(~Saghar_Hosseini1),Megan Ung(~Megan_Ung1),Yuchen Zhang(~Yuchen_Zhang7),Jude Fernandes(~Jude_Fernandes1),Jane Dwivedi-Yu(~Jane_Dwivedi-Yu1),Eleonora Presani(~Eleonora_Presani1),Adina Williams(~Adina_Williams1),Eric Michael Smith(~Eric_Michael_Smith1)</t>
  </si>
  <si>
    <t>Solving Hard Analogy Questions with Relation Embedding Chains</t>
  </si>
  <si>
    <t>Nitesh Kumar(~Nitesh_Kumar1),Steven Schockaert(~Steven_Schockaert2)</t>
  </si>
  <si>
    <t>What do Deck Chairs and Sun Hats Have in Common? Uncovering Shared Properties in Large Concept Vocabularies</t>
  </si>
  <si>
    <t>Amit Gajbhiye(~Amit_Gajbhiye2),Zied Bouraoui(~Zied_Bouraoui1),Na Li(~Na_Li10),Usashi Chatterjee(~Usashi_Chatterjee1),Luis Espinosa-Anke(~Luis_Espinosa-Anke1),Steven Schockaert(~Steven_Schockaert2)</t>
  </si>
  <si>
    <t>Measure Children's Mindreading Ability with Machine Reading</t>
  </si>
  <si>
    <t>Yuliang Yan(~Yuliang_Yan2),Xiaohua Wang(~Xiaohua_Wang2),Xiang Zhou(~Xiang_Zhou5),Xiaoqing Zheng(~Xiaoqing_Zheng2),Xuanjing Huang(~Xuanjing_Huang1)</t>
  </si>
  <si>
    <t>TK-KNN: A Balanced Distance-Based Pseudo Labeling Approach for Semi-Supervised Intent Classification</t>
  </si>
  <si>
    <t>Nicholas Botzer(~Nicholas_Botzer1),David Vazquez(~David_Vazquez1),Tim Weninger(~Tim_Weninger1),Issam H. Laradji(~Issam_H._Laradji1)</t>
  </si>
  <si>
    <t>Clinical Contradiction Detection</t>
  </si>
  <si>
    <t>Dave Makhervaks(~Dave_Makhervaks1),Plia Gillis(~Plia_Gillis1),Kira Radinsky(~Kira_Radinsky1)</t>
  </si>
  <si>
    <t>Generating Commonsense Counterfactuals for Stable Relation Extraction</t>
  </si>
  <si>
    <t>Xin Miao(~Xin_Miao4),Yongqi Li(~Yongqi_Li3),Tieyun Qian(~Tieyun_Qian1)</t>
  </si>
  <si>
    <t>Ultra-Fine Entity Typing with Prior Knowledge about Labels: A Simple Clustering Based Strategy</t>
  </si>
  <si>
    <t>Na Li(~Na_Li10),Zied Bouraoui(~Zied_Bouraoui1),Steven Schockaert(~Steven_Schockaert2)</t>
  </si>
  <si>
    <t>Translating away Translationese without Parallel Data</t>
  </si>
  <si>
    <t>Rricha Jalota(~Rricha_Jalota1),Koel Dutta Chowdhury(~Koel_Dutta_Chowdhury2),Cristina España-Bonet(~Cristina_España-Bonet1),Josef van Genabith(~Josef_van_Genabith1)</t>
  </si>
  <si>
    <t>LLM-in-the-loop: Leveraging Large Language Model for Thematic Analysis</t>
  </si>
  <si>
    <t>Shih-Chieh Dai(~Shih-Chieh_Dai2),Aiping Xiong(~Aiping_Xiong1),Lun-Wei Ku(~Lun-Wei_Ku1)</t>
  </si>
  <si>
    <t>Superlim: A Swedish Language Understanding Evaluation Benchmark</t>
  </si>
  <si>
    <t>Aleksandrs Berdicevskis(~Aleksandrs_Berdicevskis1),Gerlof Bouma(~Gerlof_Bouma1),Robin Kurtz(~Robin_Kurtz1),Felix Morger(~Felix_Morger1),Joey Öhman(~Joey_Öhman1),Yvonne Adesam(~Yvonne_Adesam1),Lars Borin(~Lars_Borin1),Dana Dannélls(~Dana_Dannélls1),Markus Forsberg(~Markus_Forsberg2),Tim Isbister(~Tim_Isbister1),Anna Lindahl(~Anna_Lindahl1),Martin Malmsten(~Martin_Malmsten1),Faton Rekathati(~Faton_Rekathati1),Magnus Sahlgren(~Magnus_Sahlgren1),Elena Volodina(~Elena_Volodina1),Love Börjeson(~Love_Börjeson1),Simon Hengchen(~Simon_Hengchen1),Nina Tahmasebi(~Nina_Tahmasebi1)</t>
  </si>
  <si>
    <t>Verb Conjugation in Transformers Is Determined by Linear Encodings of Subject Number</t>
  </si>
  <si>
    <t>Sophie Hao(~Sophie_Hao1),Tal Linzen(~Tal_Linzen1)</t>
  </si>
  <si>
    <t>PR-MCS: Perturbation Robust Metric for MultiLingual Image Captioning</t>
  </si>
  <si>
    <t>Yongil Kim(~Yongil_Kim1),Yerin Hwang(~Yerin_Hwang1),Hyeongu Yun(~Hyeongu_Yun1),Seunghyun Yoon(~Seunghyun_Yoon1),Trung Bui(~Trung_Bui1),Kyomin Jung(~Kyomin_Jung1)</t>
  </si>
  <si>
    <t>Speaking Style Conversion in the Waveform Domain Using Discrete Self-Supervised Units</t>
  </si>
  <si>
    <t>Gallil Maimon(~Gallil_Maimon1),Yossi Adi(~Yossi_Adi1)</t>
  </si>
  <si>
    <t>Improving Biomedical Abstractive Summarisation with Knowledge Aggregation from Citation Papers</t>
  </si>
  <si>
    <t>Chen Tang(~Chen_Tang5),Shun Wang(~Shun_Wang1),Tomas Goldsack(~Tomas_Goldsack1),Chenghua Lin(~Chenghua_Lin1)</t>
  </si>
  <si>
    <t>Prompting is not a substitute for probability measurements in large language models</t>
  </si>
  <si>
    <t>Jennifer Hu(~Jennifer_Hu1),Roger P. Levy(~Roger_P._Levy1)</t>
  </si>
  <si>
    <t>Efficient Latent Variable Modeling for Knowledge-Grounded Dialogue Generation</t>
  </si>
  <si>
    <t>Gunsoo Han(~Gunsoo_Han1),Daejin Jo(~Daejin_Jo1),Daniel Wontae Nam(~Daniel_Wontae_Nam1),Eunseop Yoon(~Eunseop_Yoon1),Taehwan Kwon(~Taehwan_Kwon1),Seungeun Rho(~Seungeun_Rho1),Kyoung-Woon On(~Kyoung-Woon_On1),Chang D. Yoo(~Chang_D._Yoo1),Sungwoong Kim(~Sungwoong_Kim2)</t>
  </si>
  <si>
    <t>SELFOOD: Self-Supervised Out-Of-Distribution Detection via Learning to Rank</t>
  </si>
  <si>
    <t>Dheeraj Mekala(~Dheeraj_Mekala1),Adithya Samavedhi(~Adithya_Samavedhi2),Chengyu Dong(~Chengyu_Dong1),Jingbo Shang(~Jingbo_Shang2)</t>
  </si>
  <si>
    <t>Compressing Context to Enhance Inference Efficiency of Large Language Models</t>
  </si>
  <si>
    <t>YUCHENG LI(~YUCHENG_LI2),BO DONG(~BO_DONG13),Frank Guerin(~Frank_Guerin3),Chenghua Lin(~Chenghua_Lin1)</t>
  </si>
  <si>
    <t>QTSumm: Query-Focused Summarization over Tabular Data</t>
  </si>
  <si>
    <t>Yilun Zhao(~Yilun_Zhao1),Zhenting Qi(~Zhenting_Qi1),Linyong Nan(~Linyong_Nan1),Boyu Mi(~Boyu_Mi1),Yixin Liu(~Yixin_Liu2),Weijin Zou(~Weijin_Zou1),SIMENG HAN(~SIMENG_HAN1),RUIZHE CHEN(~RUIZHE_CHEN4),Xiangru Tang(~Xiangru_Tang2),Yumo Xu(~Yumo_Xu1),Dragomir Radev(~Dragomir_Radev2),Arman Cohan(~Arman_Cohan1)</t>
  </si>
  <si>
    <t>COMET-M: Reasoning about Multiple Events in Complex Sentences</t>
  </si>
  <si>
    <t>Sahithya Ravi(~Sahithya_Ravi1),Raymond T. Ng(~Raymond_T._Ng1),Vered Shwartz(~Vered_Shwartz1)</t>
  </si>
  <si>
    <t>On the Benefits of Learning to Route in Mixture-of-Experts Models</t>
  </si>
  <si>
    <t>Nishanth Dikkala(~Nishanth_Dikkala1),Nikhil Ghosh(~Nikhil_Ghosh1),Raghu Meka(~Raghu_Meka1),Rina Panigrahy(~Rina_Panigrahy1),Nikhil Vyas(~Nikhil_Vyas1),Xin Wang(~Xin_Wang30)</t>
  </si>
  <si>
    <t>Masked Path Modeling for Vision-and-Language Navigation</t>
  </si>
  <si>
    <t>Zi-Yi Dou(~Zi-Yi_Dou1),Feng Gao(~Feng_Gao2),Nanyun Peng(~Nanyun_Peng1)</t>
  </si>
  <si>
    <t>Balance Act: Mitigating Hubness in Cross-Modal Retrieval with Query and Gallery Banks</t>
  </si>
  <si>
    <t>Yimu Wang(~Yimu_Wang1),Xiangru Jian(~Xiangru_Jian1),Bo Xue(~Bo_Xue1)</t>
  </si>
  <si>
    <t>Measuring the Knowledge Acquisition-Utilization Gap in Pretrained Language Models</t>
  </si>
  <si>
    <t>Amirhossein Kazemnejad(~Amirhossein_Kazemnejad1),Mehdi Rezagholizadeh(~Mehdi_Rezagholizadeh1),Prasanna Parthasarathi(~Prasanna_Parthasarathi2),Sarath Chandar(~Sarath_Chandar1)</t>
  </si>
  <si>
    <t>Interpreting Answers to Yes-No Questions in User-Generated Content</t>
  </si>
  <si>
    <t>Shivam Mathur(~Shivam_Mathur1),Keun Hee Park(~Keun_Hee_Park1),Dhivya Chinnappa(~Dhivya_Chinnappa1),Saketh Kotamraju(~Saketh_Kotamraju1),Eduardo Blanco(~Eduardo_Blanco1)</t>
  </si>
  <si>
    <t>Do Stochastic Parrots have Feelings Too? Improving Neural Detection of Synthetic Text via Emotion Recognition</t>
  </si>
  <si>
    <t>Alan Cowap(~Alan_Cowap1),Yvette Graham(~Yvette_Graham1),Jennifer Foster(~Jennifer_Foster2)</t>
  </si>
  <si>
    <t>Knowledge Graph Compression Enhances Diverse Commonsense Generation</t>
  </si>
  <si>
    <t>EunJeong Hwang(~EunJeong_Hwang1),Veronika Thost(~Veronika_Thost1),Vered Shwartz(~Vered_Shwartz1),Tengfei Ma(~Tengfei_Ma1)</t>
  </si>
  <si>
    <t>Comparing Styles across Languages</t>
  </si>
  <si>
    <t>Shreya Havaldar(~Shreya_Havaldar1),Matthew Pressimone(~Matthew_Pressimone1),Eric Wong(~Eric_Wong1),Lyle Ungar(~Lyle_Ungar1)</t>
  </si>
  <si>
    <t>Crosslingual Transfer Learning for Low-Resource Languages Based on Multilingual Colexification Graphs</t>
  </si>
  <si>
    <t>Yihong Liu(~Yihong_Liu1),Haotian Ye(~Haotian_Ye2),Leonie Weissweiler(~Leonie_Weissweiler1),Renhao Pei(~Renhao_Pei1),Hinrich Schuetze(~Hinrich_Schuetze3)</t>
  </si>
  <si>
    <t>Can Large Language Models Fix Data Annotation Errors? An Empirical Study Using Debatepedia for Query-Focused Text Summarization</t>
  </si>
  <si>
    <t>Md Tahmid Rahman Laskar(~Md_Tahmid_Rahman_Laskar2),Mizanur Rahman(~Mizanur_Rahman1),Israt Jahan(~Israt_Jahan1),Enamul Hoque(~Enamul_Hoque2),Jimmy Huang(~Jimmy_Huang1)</t>
  </si>
  <si>
    <t>LLM-powered Data Augmentation for Enhanced Cross-lingual Performance</t>
  </si>
  <si>
    <t>Chenxi Whitehouse(~Chenxi_Whitehouse1),Monojit Choudhury(~Monojit_Choudhury1),Alham Fikri Aji(~Alham_Fikri_Aji1)</t>
  </si>
  <si>
    <t>Merging Generated and Retrieved Knowledge for Open-Domain QA</t>
  </si>
  <si>
    <t>Yunxiang Zhang(~Yunxiang_Zhang2),Muhammad Khalifa(~Muhammad_Khalifa2),Lajanugen Logeswaran(~Lajanugen_Logeswaran1),Moontae Lee(~Moontae_Lee1),Honglak Lee(~Honglak_Lee2),Lu Wang(~Lu_Wang9)</t>
  </si>
  <si>
    <t>Toward a Critical Toponymy Framework for Named Entity Recognition: A Case Study of Airbnb in New York City</t>
  </si>
  <si>
    <t>Mikael Brunila(~Mikael_Brunila1),Jack LaViolette(~Jack_LaViolette1),Sky CH-Wang(~Sky_CH-Wang1),Priyanka Verma(~Priyanka_Verma1),Clara Féré(~Clara_Féré1),Grant McKenzie(~Grant_McKenzie2)</t>
  </si>
  <si>
    <t>A Joint Matrix Factorization Analysis of Multilingual Representations</t>
  </si>
  <si>
    <t>Zheng Zhao(~Zheng_Zhao2),Yftah Ziser(~Yftah_Ziser1),Bonnie L. Webber(~Bonnie_L._Webber1),Shay B Cohen(~Shay_B_Cohen1)</t>
  </si>
  <si>
    <t>Less than One-shot: Named Entity Recognition via Extremely Weak Supervision</t>
  </si>
  <si>
    <t>Letian Peng(~Letian_Peng1),Zihan Wang(~Zihan_Wang1),Jingbo Shang(~Jingbo_Shang2)</t>
  </si>
  <si>
    <t>SteerLM: Attribute Conditioned SFT as an (User-Steerable) Alternative to RLHF</t>
  </si>
  <si>
    <t>Yi Dong(~Yi_Dong4),Zhilin Wang(~Zhilin_Wang2),Makesh Narsimhan Sreedhar(~Makesh_Narsimhan_Sreedhar1),Xianchao Wu(~Xianchao_Wu1),Oleksii Kuchaiev(~Oleksii_Kuchaiev1)</t>
  </si>
  <si>
    <t>A Framework for Bidirectional Decoding: Case Study in Morphological Inflection</t>
  </si>
  <si>
    <t>Marc Canby(~Marc_Canby1),Julia Hockenmaier(~Julia_Hockenmaier1)</t>
  </si>
  <si>
    <t>Who is Speaking? Speaker-Aware Multiparty Dialogue Act Classification</t>
  </si>
  <si>
    <t>Ayesha Qamar(~Ayesha_Qamar1),Adarsh Pyarelal(~Adarsh_Pyarelal1),Ruihong Huang(~Ruihong_Huang1)</t>
  </si>
  <si>
    <t>Legally Enforceable Hate Speech Detection for Public Forums</t>
  </si>
  <si>
    <t>Chu Fei Luo(~Chu_Fei_Luo1),Rohan V Bhambhoria(~Rohan_V_Bhambhoria1),Samuel Dahan(~Samuel_Dahan1),Xiaodan Zhu(~Xiaodan_Zhu1)</t>
  </si>
  <si>
    <t>On Task-personalized Multimodal Few-shot Learning for Visually-rich Document Entity Retrieval</t>
  </si>
  <si>
    <t>Jiayi Chen(~Jiayi_Chen4),Hanjun Dai(~Hanjun_Dai1),Bo Dai(~Bo_Dai1),Aidong Zhang(~Aidong_Zhang2),Wei Wei(~Wei_Wei15)</t>
  </si>
  <si>
    <t>Fusing Temporal Graphs into Transformers for Time-Sensitive Question Answering</t>
  </si>
  <si>
    <t>Xin Su(~Xin_Su2),Phillip Howard(~Phillip_Howard1),Nagib Hakim(~Nagib_Hakim1),Steven Bethard(~Steven_Bethard1)</t>
  </si>
  <si>
    <t>MEEP: Is this Engaging? Prompting Large Language Models for Dialogue Evaluation in Multilingual Settings</t>
  </si>
  <si>
    <t>Amila Ferron(~Amila_Ferron1),Amber Shore(~Amber_Shore1),Ekata Mitra(~Ekata_Mitra1),Ameeta Agrawal(~Ameeta_Agrawal1)</t>
  </si>
  <si>
    <t>Building Persona Consistent Dialogue Agents with Offline Reinforcement Learning</t>
  </si>
  <si>
    <t>Ryan Shea(~Ryan_Shea1),Zhou Yu(~Zhou_Yu1)</t>
  </si>
  <si>
    <t>VER: Unifying Verbalizing Entities and Relations</t>
  </si>
  <si>
    <t>Jie Huang(~Jie_Huang3),Kevin Chang(~Kevin_Chang1)</t>
  </si>
  <si>
    <t>More than Votes? Voting and Language based Partisanship in the US Supreme Court</t>
  </si>
  <si>
    <t>Biaoyan Fang(~Biaoyan_Fang1),Trevor Cohn(~Trevor_Cohn1),Timothy Baldwin(~Timothy_Baldwin1),Lea Frermann(~Lea_Frermann2)</t>
  </si>
  <si>
    <t>Identifying Conspiracy Theories News based on Event Relation Graph</t>
  </si>
  <si>
    <t>Yuanyuan Lei(~Yuanyuan_Lei1),Ruihong Huang(~Ruihong_Huang1)</t>
  </si>
  <si>
    <t>Scaling Vision-Language Models with Sparse Mixture of Experts</t>
  </si>
  <si>
    <t>Sheng Shen(~Sheng_Shen2),Zhewei Yao(~Zhewei_Yao1),Chunyuan Li(~Chunyuan_Li1),Trevor Darrell(~Trevor_Darrell2),Kurt Keutzer(~Kurt_Keutzer1),Yuxiong He(~Yuxiong_He1)</t>
  </si>
  <si>
    <t>Large-scale similarity search with Optimal Transport</t>
  </si>
  <si>
    <t>Cléa Mehnia Laouar(~Cléa_Mehnia_Laouar1),Yuki Takezawa(~Yuki_Takezawa1),Makoto Yamada(~Makoto_Yamada3)</t>
  </si>
  <si>
    <t>Cross-lingual Transfer Can Worsen Bias in Sentiment Analysis</t>
  </si>
  <si>
    <t>Seraphina Goldfarb-Tarrant(~Seraphina_Goldfarb-Tarrant1),Björn Ross(~Björn_Ross1),Adam Lopez(~Adam_Lopez1)</t>
  </si>
  <si>
    <t>A linear time approximation of Wasserstein distance with word embedding selection</t>
  </si>
  <si>
    <t>Sho Otao(~Sho_Otao1),Makoto Yamada(~Makoto_Yamada3)</t>
  </si>
  <si>
    <t>Causal Intervention for Abstractive Related Work Generation</t>
  </si>
  <si>
    <t>Jiachang Liu(~Jiachang_Liu2),Qi Zhang(~Qi_Zhang25),Chongyang Shi(~Chongyang_Shi1),Usman Naseem(~Usman_Naseem1),Shoujin Wang(~Shoujin_Wang1),Liang Hu(~Liang_Hu1),Ivor Tsang(~Ivor_Tsang1)</t>
  </si>
  <si>
    <t>Multi-Stage Pre-training Enhanced by ChatGPT for Multi-Scenario Multi-Domain Dialogue Summarization</t>
  </si>
  <si>
    <t>Weixiao Zhou(~Weixiao_Zhou1),Gengyao Li(~Gengyao_Li2),Xianfu Cheng(~Xianfu_Cheng1),Xinnian Liang(~Xinnian_Liang1),Junnan Zhu(~Junnan_Zhu1),Feifei Zhai(~Feifei_Zhai1),Zhoujun Li(~Zhoujun_Li1)</t>
  </si>
  <si>
    <t>Rethinking Negative Pairs in Code Search</t>
  </si>
  <si>
    <t>Haochen Li(~Haochen_Li6),Xin Zhou(~Xin_Zhou5),Anh Tuan Luu(~Anh_Tuan_Luu2),Chunyan Miao(~Chunyan_Miao1)</t>
  </si>
  <si>
    <t>Models See Hallucinations: Evaluating the Factuality in Video Captioning</t>
  </si>
  <si>
    <t>Hui Liu(~Hui_Liu11),Xiaojun Wan(~Xiaojun_Wan1)</t>
  </si>
  <si>
    <t>Evaluating Verifiability in Generative Search Engines</t>
  </si>
  <si>
    <t>Nelson F. Liu(~Nelson_F._Liu1),Tianyi Zhang(~Tianyi_Zhang2),Percy Liang(~Percy_Liang1)</t>
  </si>
  <si>
    <t>Decoding the Silent Majority: Inducing Belief Augmented Social Graph with Large Language Model for Response Forecasting</t>
  </si>
  <si>
    <t>Chenkai Sun(~Chenkai_Sun1),Jinning Li(~Jinning_Li2),Yi Fung(~Yi_Fung1),Hou Pong Chan(~Hou_Pong_Chan2),Tarek Abdelzaher(~Tarek_Abdelzaher1),ChengXiang Zhai(~ChengXiang_Zhai1),Heng Ji(~Heng_Ji3)</t>
  </si>
  <si>
    <t>Multi-User MultiWOZ: Task-Oriented Dialogues among Multiple Users</t>
  </si>
  <si>
    <t>Yohan Jo(~Yohan_Jo1),Xinyan Zhao(~Xinyan_Zhao2),Arijit Biswas(~Arijit_Biswas1),Nikoletta Basiou(~Nikoletta_Basiou1),Vincent Auvray(~Vincent_Auvray3),Nikolaos Malandrakis(~Nikolaos_Malandrakis1),Angeliki Metallinou(~Angeliki_Metallinou1),Alexandros Potamianos(~Alexandros_Potamianos2)</t>
  </si>
  <si>
    <t>Multi-level Adaptive Contrastive Learning for Knowledge Internalization in Dialogue Generation</t>
  </si>
  <si>
    <t>Chenxu Yang(~Chenxu_Yang1),Zheng Lin(~Zheng_Lin5),Lanrui Wang(~Lanrui_Wang1),Chong Tian(~Chong_Tian2),Liang Pang(~Liang_Pang1),Jiangnan Li(~Jiangnan_Li2),Qirong Ho(~Qirong_Ho1),Yanan Cao(~Yanan_Cao1),Weiping Wang(~Weiping_Wang4)</t>
  </si>
  <si>
    <t>Type-Aware Decomposed Framework for Few-Shot Named Entity Recognition</t>
  </si>
  <si>
    <t>Yongqi Li(~Yongqi_Li3),Yu Yu(~Yu_Yu4),Tieyun Qian(~Tieyun_Qian1)</t>
  </si>
  <si>
    <t>Visual Elements Mining as Prompts for Instruction Learning for Target-Oriented Multimodal Sentiment Classification</t>
  </si>
  <si>
    <t>Bin Yang(~Bin_Yang12),Jinlong Li(~Jinlong_Li1)</t>
  </si>
  <si>
    <t>INarIG: Iterative Non-autoregressive Instruct Generation Model For Word-Level Auto Completion</t>
  </si>
  <si>
    <t>Hengchao Shang(~Hengchao_Shang1),Zongyao Li(~Zongyao_Li1),Daimeng Wei(~Daimeng_Wei1),Jiaxin GUO(~Jiaxin_GUO1),Minghan Wang(~Minghan_Wang1),Xiaoyu Chen(~Xiaoyu_Chen5),lizhi Lei(~lizhi_Lei1),Hao Yang(~Hao_Yang7)</t>
  </si>
  <si>
    <t>Novel Relation Detection: Discovering Unknown Relation Types via Multi-Strategy Self-Supervised Learning</t>
  </si>
  <si>
    <t>Qingbin Liu(~Qingbin_Liu1),Yin Kung(~Yin_Kung1),Yanchao Hao(~Yanchao_Hao1),Dianbo Sui(~Dianbo_Sui1),Siyuan Cheng(~Siyuan_Cheng2),Xi Chen(~Xi_Chen21),Ningyu Zhang(~Ningyu_Zhang1),Jiaoyan Chen(~Jiaoyan_Chen1)</t>
  </si>
  <si>
    <t>End-to-end Task-oriented Dialogue: A Survey of Tasks, Methods, and Future Directions</t>
  </si>
  <si>
    <t>Libo Qin(~Libo_Qin1),Wenbo Pan(~Wenbo_Pan1),Qiguang Chen(~Qiguang_Chen1),Lizi Liao(~Lizi_Liao1),Zhou Yu(~Zhou_Yu1),Yue Zhang(~Yue_Zhang7),Wanxiang Che(~Wanxiang_Che1),Min Li(~Min_Li10)</t>
  </si>
  <si>
    <t>CAPSTONE: Curriculum Sampling for Dense Retrieval with Document Expansion</t>
  </si>
  <si>
    <t>Xingwei He(~Xingwei_He1),Yeyun Gong(~Yeyun_Gong2),A-Long Jin(~A-Long_Jin1),Hang Zhang(~Hang_Zhang6),Anlei Dong(~Anlei_Dong1),Jian Jiao(~Jian_Jiao2),Siu Ming Yiu(~Siu_Ming_Yiu1),Nan Duan(~Nan_Duan1)</t>
  </si>
  <si>
    <t>An Adaptive Prompt Generation Framework for Task-oriented Dialogue System</t>
  </si>
  <si>
    <t>Jun Gao(~Jun_Gao7),Liuyu Xiang(~Liuyu_Xiang1),Huijia Wu(~Huijia_Wu1),Han Zhao(~Han_Zhao4),Yiqi Tong(~Yiqi_Tong1),Zhaofeng He(~Zhaofeng_He1)</t>
  </si>
  <si>
    <t>PivotFEC: Enhancing Few-shot Factual Error Correction with a Pivot Task Approach using Large Language Models</t>
  </si>
  <si>
    <t>Xingwei He(~Xingwei_He1),A-Long Jin(~A-Long_Jin1),Jun Ma(~Jun_Ma11),Yuan Yuan(~Yuan_Yuan19),Siu Ming Yiu(~Siu_Ming_Yiu1)</t>
  </si>
  <si>
    <t>DeTiME: Diffusion-Enhanced Topic Modeling using Encoder-decoder based LLM</t>
  </si>
  <si>
    <t>Weijie Xu(~Weijie_Xu1),Wenxiang Hu(~Wenxiang_Hu2),Fanyou Wu(~Fanyou_Wu1),Srinivasan H. Sengamedu(~Srinivasan_H._Sengamedu1)</t>
  </si>
  <si>
    <t>Task-Attentive Transformer Architecture for Continual Learning of Vision-and-Language Tasks Using Knowledge Distillation</t>
  </si>
  <si>
    <t>Yuliang Cai(~Yuliang_Cai1),Jesse Thomason(~Jesse_Thomason1),Mohammad Rostami(~Mohammad_Rostami1)</t>
  </si>
  <si>
    <t>Noisy Self-Training with Synthetic Queries for Dense Retrieval</t>
  </si>
  <si>
    <t>Fan Jiang(~Fan_Jiang2),Tom Drummond(~Tom_Drummond1),Trevor Cohn(~Trevor_Cohn1)</t>
  </si>
  <si>
    <t>Debiasing Multimodal Models via Causal Information Minimization</t>
  </si>
  <si>
    <t>Vaidehi Patil(~Vaidehi_Patil1),Adyasha Maharana(~Adyasha_Maharana1),Mohit Bansal(~Mohit_Bansal2)</t>
  </si>
  <si>
    <t>CASE: Commonsense-Augmented Score with an Expanded Answer Space</t>
  </si>
  <si>
    <t>Wenkai Chen(~Wenkai_Chen3),Sahithya Ravi(~Sahithya_Ravi1),Vered Shwartz(~Vered_Shwartz1)</t>
  </si>
  <si>
    <t>KRLS: Improving End-to-End Response Generation in Task Oriented Dialog with Reinforced Keywords Learning</t>
  </si>
  <si>
    <t>Xiao Yu(~Xiao_Yu4),Qingyang Wu(~Qingyang_Wu1),Kun Qian(~Kun_Qian2),Zhou Yu(~Zhou_Yu1)</t>
  </si>
  <si>
    <t>Prompt-Based Monte-Carlo Tree Search for Goal-oriented Dialogue Policy Planning</t>
  </si>
  <si>
    <t>Xiao Yu(~Xiao_Yu4),Maximillian Chen(~Maximillian_Chen1),Zhou Yu(~Zhou_Yu1)</t>
  </si>
  <si>
    <t>The Distributional Hypothesis Does Not Fully Explain the Benefits of Masked Language Model Pretraining</t>
  </si>
  <si>
    <t>Ting-Rui Chiang(~Ting-Rui_Chiang1),Dani Yogatama(~Dani_Yogatama2)</t>
  </si>
  <si>
    <t>Boot and Switch: Alternating Distillation for Zero-Shot Dense Retrieval</t>
  </si>
  <si>
    <t>Fan Jiang(~Fan_Jiang2),Qiongkai Xu(~Qiongkai_Xu1),Tom Drummond(~Tom_Drummond1),Trevor Cohn(~Trevor_Cohn1)</t>
  </si>
  <si>
    <t>Learning under Label Proportions for Text Classification</t>
  </si>
  <si>
    <t>Jatin Chauhan(~Jatin_Chauhan3),Xiaoxuan Wang(~Xiaoxuan_Wang2),Wei Wang(~Wei_Wang13)</t>
  </si>
  <si>
    <t>COFFEE: Counterfactual Fairness for Personalized Text Generation in Explainable Recommendation</t>
  </si>
  <si>
    <t>Nan Wang(~Nan_Wang6),Qifan Wang(~Qifan_Wang2),Yi-Chia Wang(~Yi-Chia_Wang2),Maziar Sanjabi(~Maziar_Sanjabi1),Jingzhou Liu(~Jingzhou_Liu1),Hamed Firooz(~Hamed_Firooz1),Hongning Wang(~Hongning_Wang1),Shaoliang Nie(~Shaoliang_Nie1)</t>
  </si>
  <si>
    <t>Can We Edit Multimodal Large Language Models?</t>
  </si>
  <si>
    <t>Siyuan Cheng(~Siyuan_Cheng2),Bozhong Tian(~Bozhong_Tian1),Qingbin Liu(~Qingbin_Liu1),Xi Chen(~Xi_Chen21),Yongheng Wang(~Yongheng_Wang1),Huajun Chen(~Huajun_Chen1),Ningyu Zhang(~Ningyu_Zhang1)</t>
  </si>
  <si>
    <t>DemoSG: Demonstration-enhanced Schema-guided Generation for Low-resource Event Extraction</t>
  </si>
  <si>
    <t>Gang Zhao(~Gang_Zhao2),Xiaocheng Gong(~Xiaocheng_Gong1),Xinjie Yang(~Xinjie_Yang2),Guanting Dong(~Guanting_Dong1),Shudong Lu(~Shudong_Lu1),Si Li(~Si_Li5)</t>
  </si>
  <si>
    <t>Style-Aware Radiology Report Generation with RadGraph and Few-Shot Prompting</t>
  </si>
  <si>
    <t>Benjamin Yan(~Benjamin_Yan1),Ruochen Liu(~Ruochen_Liu4),David E Kuo(~David_E_Kuo1),Subathra Adithan(~Subathra_Adithan1),Eduardo Pontes Reis(~Eduardo_Pontes_Reis1),Stephen Kwak(~Stephen_Kwak1),Vasantha Kumar Venugopal(~Vasantha_Kumar_Venugopal1),Chloe P O'Connell(~Chloe_P_O'Connell1),Agustina Saenz(~Agustina_Saenz1),Pranav Rajpurkar(~Pranav_Rajpurkar1),Michael Moor(~Michael_Moor1)</t>
  </si>
  <si>
    <t>Query2doc: Query Expansion with Large Language Models</t>
  </si>
  <si>
    <t>Liang Wang(~Liang_Wang2),Nan Yang(~Nan_Yang5),Furu Wei(~Furu_Wei1)</t>
  </si>
  <si>
    <t>A Diachronic Analysis of Paradigm Shifts in NLP Research: When, How, and Why?</t>
  </si>
  <si>
    <t>Aniket Pramanick(~Aniket_Pramanick1),Yufang Hou(~Yufang_Hou2),Saif M. Mohammad(~Saif_M._Mohammad1),Iryna Gurevych(~Iryna_Gurevych1)</t>
  </si>
  <si>
    <t>Generating Summaries with Controllable Readability Levels</t>
  </si>
  <si>
    <t>Leonardo F. R. Ribeiro(~Leonardo_F._R._Ribeiro1),Mohit Bansal(~Mohit_Bansal2),Markus Dreyer(~Markus_Dreyer1)</t>
  </si>
  <si>
    <t>From Values to Opinions: Predicting Human Behaviors and Stances Using Value-Injected Large Language Models</t>
  </si>
  <si>
    <t>Dongjun Kang(~Dongjun_Kang1),Joonsuk Park(~Joonsuk_Park1),Yohan Jo(~Yohan_Jo1),JinYeong Bak(~JinYeong_Bak2)</t>
  </si>
  <si>
    <t>Symbolization, Prompt, and Classification: A Framework for Implicit Speaker Identification in Novels</t>
  </si>
  <si>
    <t>Yue Chen(~Yue_Chen6),Tianwei He(~Tianwei_He1),Hongbin Zhou(~Hongbin_Zhou1),Jia-Chen Gu(~Jia-Chen_Gu1),Heng Lu(~Heng_Lu1),Zhen-Hua Ling(~Zhen-Hua_Ling1)</t>
  </si>
  <si>
    <t>Contrastive Distant Supervision for Debiased and Denoised Machine Reading Comprehension</t>
  </si>
  <si>
    <t>Ning Bian(~Ning_Bian1),Hongyu Lin(~Hongyu_Lin1),Xianpei Han(~Xianpei_Han1),Ben He(~Ben_He1),Le Sun(~Le_Sun1)</t>
  </si>
  <si>
    <t>MULTITuDE: Large-Scale Multilingual Machine-Generated Text Detection Benchmark</t>
  </si>
  <si>
    <t>Dominik Macko(~Dominik_Macko1),Robert Moro(~Robert_Moro1),Adaku Uchendu(~Adaku_Uchendu1),Jason S Lucas(~Jason_S_Lucas1),Michiharu Yamashita(~Michiharu_Yamashita1),Matúš Pikuliak(~Matúš_Pikuliak1),Ivan Srba(~Ivan_Srba1),Thai Le(~Thai_Le1),Dongwon Lee(~Dongwon_Lee1),Jakub Simko(~Jakub_Simko1),Maria Bielikova(~Maria_Bielikova1)</t>
  </si>
  <si>
    <t>Factual Relation Discrimination for Factuality-oriented Abstractive Summarization</t>
  </si>
  <si>
    <t>Zhiguang Gao(~Zhiguang_Gao1),PEIFENG LI(~PEIFENG_LI2),Feng Jiang(~Feng_Jiang4),Xiaomin Chu(~Xiaomin_Chu1),Qiaoming Zhu(~Qiaoming_Zhu1)</t>
  </si>
  <si>
    <t>Disentangling Transformer Language Models as Superposed Topic Models</t>
  </si>
  <si>
    <t>Jia Peng Lim(~Jia_Peng_Lim1),Hady W. Lauw(~Hady_W._Lauw1)</t>
  </si>
  <si>
    <t>DecoMT: Decomposed Prompting for Machine Translation Between Related Languages using Large Language Models</t>
  </si>
  <si>
    <t>Ratish Puduppully(~Ratish_Puduppully1),Anoop Kunchukuttan(~Anoop_Kunchukuttan1),Raj Dabre(~Raj_Dabre1),AiTi Aw(~AiTi_Aw1),Nancy F. Chen(~Nancy_F._Chen1)</t>
  </si>
  <si>
    <t>Noise-Robust Fine-Tuning of Pretrained Language Models via External Guidance</t>
  </si>
  <si>
    <t>Song Wang(~Song_Wang6),Zhen Tan(~Zhen_Tan2),Ruocheng Guo(~Ruocheng_Guo1),Jundong Li(~Jundong_Li2)</t>
  </si>
  <si>
    <t>MADNet: Maximizing Addressee Deduction Expectation for Multi-Party Conversation Generation</t>
  </si>
  <si>
    <t>Jia-Chen Gu(~Jia-Chen_Gu1),Chao-Hong Tan(~Chao-Hong_Tan1),Caiyuan Chu(~Caiyuan_Chu1),Zhen-Hua Ling(~Zhen-Hua_Ling1),Chongyang Tao(~Chongyang_Tao1),Quan Liu(~Quan_Liu1),Cong Liu(~Cong_Liu6)</t>
  </si>
  <si>
    <t>InfoCL: Alleviating Catastrophic Forgetting in Continual Text Classification from An Information Theoretic Perspective</t>
  </si>
  <si>
    <t>Yifan Song(~Yifan_Song2),Peiyi Wang(~Peiyi_Wang1),Weimin Xiong(~Weimin_Xiong1),Dawei Zhu(~Dawei_Zhu2),Tianyu Liu(~Tianyu_Liu3),Zhifang Sui(~Zhifang_Sui1),Sujian Li(~Sujian_Li1)</t>
  </si>
  <si>
    <t>Probabilistic Tree-of-thought Reasoning for Answering Knowledge-intensive Complex Questions</t>
  </si>
  <si>
    <t>Shulin Cao(~Shulin_Cao1),Jiajie Zhang(~Jiajie_Zhang2),Jiaxin Shi(~Jiaxin_Shi3),Xin Lv(~Xin_Lv1),Zijun Yao(~Zijun_Yao2),Qi Tian(~Qi_Tian3),Lei Hou(~Lei_Hou2),Juanzi Li(~Juanzi_Li1)</t>
  </si>
  <si>
    <t>Multi-Source Probing for Open-Domain Conversational Understanding</t>
  </si>
  <si>
    <t>Yuanxi Li(~Yuanxi_Li1),Hao Zhou(~Hao_Zhou8),Jie Zhou(~Jie_Zhou8),Minlie Huang(~Minlie_Huang1)</t>
  </si>
  <si>
    <t>SentiStream: A Co-Training Framework for Adaptive Online Sentiment Analysis in Evolving Data Streams</t>
  </si>
  <si>
    <t>Yuhao Wu(~Yuhao_Wu5),Karthick Sharma(~Karthick_Sharma1),Chun Wei Seah(~Chun_Wei_Seah2),Shuhao Zhang(~Shuhao_Zhang4)</t>
  </si>
  <si>
    <t>Pretraining Language Models with Text-Attributed Heterogeneous Graphs</t>
  </si>
  <si>
    <t>Tao Zou(~Tao_Zou1),Le Yu(~Le_Yu2),Yifei Huang(~Yifei_Huang5),Leilei Sun(~Leilei_Sun2),Bowen Du(~Bowen_Du2)</t>
  </si>
  <si>
    <t>ReFSQL: A Retrieval-Augmentation Framework for Text-to-SQL Generation</t>
  </si>
  <si>
    <t>Kun Zhang(~Kun_Zhang6),XieXiong Lin(~XieXiong_Lin1),Yuanzhuo Wang(~Yuanzhuo_Wang1),Xin Zhang(~Xin_Zhang38),Fei Sun(~Fei_Sun3),Cen Jianhe(~Cen_Jianhe1),Hexiang Tan(~Hexiang_Tan1),Xuhui Jiang(~Xuhui_Jiang1),Huawei Shen(~Huawei_Shen1)</t>
  </si>
  <si>
    <t>A Diachronic Perspective on User Trust in AI under Uncertainty</t>
  </si>
  <si>
    <t>Shehzaad Zuzar Dhuliawala(~Shehzaad_Zuzar_Dhuliawala3),Vilém Zouhar(~Vilém_Zouhar1),Mennatallah El-Assady(~Mennatallah_El-Assady1),Mrinmaya Sachan(~Mrinmaya_Sachan3)</t>
  </si>
  <si>
    <t>MCLF: A Multi-grained Contrastive Learning Framework for ASR-robust Spoken Language Understanding</t>
  </si>
  <si>
    <t>Zhiqi Huang(~Zhiqi_Huang2),Dongsheng Chen(~Dongsheng_Chen1),Zhihong Zhu(~Zhihong_Zhu1),Xuxin Cheng(~Xuxin_Cheng3)</t>
  </si>
  <si>
    <t>Enhancing Textbooks with Visuals from the Web for Improved Learning</t>
  </si>
  <si>
    <t>Janvijay Singh(~Janvijay_Singh1),Vilém Zouhar(~Vilém_Zouhar1),Mrinmaya Sachan(~Mrinmaya_Sachan3)</t>
  </si>
  <si>
    <t>Enhancing Low-resource Fine-grained Named Entity Recognition by Leveraging Coarse-grained Datasets</t>
  </si>
  <si>
    <t>Su Ah Lee(~Su_Ah_Lee2),Seokjin Oh(~Seokjin_Oh1),Woohwan Jung(~Woohwan_Jung1)</t>
  </si>
  <si>
    <t>Knowledge-Augmented Language Model Verification</t>
  </si>
  <si>
    <t>Jinheon Baek(~Jinheon_Baek1),Soyeong Jeong(~Soyeong_Jeong1),Minki Kang(~Minki_Kang1),Jong C. Park(~Jong_C._Park2),Sung Ju Hwang(~Sung_Ju_Hwang1)</t>
  </si>
  <si>
    <t>EasyQuant: An Efficient Data-free Quantization Algorithm for LLMs</t>
  </si>
  <si>
    <t>Hanlin Tang(~Hanlin_Tang2),Yifu Sun(~Yifu_Sun2),Decheng Wu(~Decheng_Wu2),Kai Liu(~Kai_Liu15),Jianchen Zhu(~Jianchen_Zhu1),Zhanhui Kang(~Zhanhui_Kang1)</t>
  </si>
  <si>
    <t>Injecting structural hints: Using language models to study inductive biases in language learning</t>
  </si>
  <si>
    <t>Isabel Papadimitriou(~Isabel_Papadimitriou1),Dan Jurafsky(~Dan_Jurafsky1)</t>
  </si>
  <si>
    <t>HFMRE: Constructing Huffman Tree in Bags to Find Excellent Instances for Distantly Supervised Relation Extraction</t>
  </si>
  <si>
    <t>Min Li(~Min_Li15),Cong Shao(~Cong_Shao1),Gang Li(~Gang_Li19),Mingle Zhou(~Mingle_Zhou1)</t>
  </si>
  <si>
    <t>Retrieval-Generation Alignment for End-to-End Task-Oriented Dialogue System</t>
  </si>
  <si>
    <t>Weizhou Shen(~Weizhou_Shen1),Yingqi Gao(~Yingqi_Gao2),Canbin Huang(~Canbin_Huang1),Fanqi Wan(~Fanqi_Wan1),Xiaojun Quan(~Xiaojun_Quan1),Wei Bi(~Wei_Bi1)</t>
  </si>
  <si>
    <t>Target-Agnostic Gender-Aware Contrastive Learning for Mitigating Bias in Multilingual Machine Translation</t>
  </si>
  <si>
    <t>Minwoo Lee(~Minwoo_Lee2),Hyukhun Koh(~Hyukhun_Koh1),Kang-il Lee(~Kang-il_Lee1),Dongdong Zhang(~Dongdong_Zhang4),Minsung Kim(~Minsung_Kim1),Kyomin Jung(~Kyomin_Jung1)</t>
  </si>
  <si>
    <t>In-context Learning for Few-shot Multimodal Named Entity Recognition</t>
  </si>
  <si>
    <t>Chenran Cai(~Chenran_Cai1),Qianlong Wang(~Qianlong_Wang2),Bin Liang(~Bin_Liang6),Bing Qin(~Bing_Qin2),Min Yang(~Min_Yang6),Kam-Fai Wong(~Kam-Fai_Wong2),Ruifeng Xu(~Ruifeng_Xu1)</t>
  </si>
  <si>
    <t>Dual-Feedback Knowledge Retrieval for Task-Oriented Dialogue Systems</t>
  </si>
  <si>
    <t>Tianyuan Shi(~Tianyuan_Shi1),Liangzhi Li(~Liangzhi_Li1),Zijian Lin(~Zijian_Lin1),Tao Yang(~Tao_Yang13),Xiaojun Quan(~Xiaojun_Quan1),Qifan Wang(~Qifan_Wang2)</t>
  </si>
  <si>
    <t>Zero-shot Faithfulness Evaluation for Text Summarization with Foundation Language Model</t>
  </si>
  <si>
    <t>Qi Jia(~Qi_Jia3),Siyu Ren(~Siyu_Ren1),Yizhu Liu(~Yizhu_Liu2),Kenny Q. Zhu(~Kenny_Q._Zhu1)</t>
  </si>
  <si>
    <t>Cognate Transformer for Automated Phonological Reconstruction and Cognate Reflex Prediction</t>
  </si>
  <si>
    <t>V.S.D.S.Mahesh Akavarapu(~V.S.D.S.Mahesh_Akavarapu1),Arnab Bhattacharya(~Arnab_Bhattacharya1)</t>
  </si>
  <si>
    <t>Do All Languages Cost the Same? Tokenization in the Era of Commercial Language Models</t>
  </si>
  <si>
    <t>Orevaoghene Ahia(~Orevaoghene_Ahia1),Sachin Kumar(~Sachin_Kumar1),Hila Gonen(~Hila_Gonen1),Jungo Kasai(~Jungo_Kasai1),David R Mortensen(~David_R_Mortensen1),Noah A. Smith(~Noah_A._Smith2),Yulia Tsvetkov(~Yulia_Tsvetkov1)</t>
  </si>
  <si>
    <t>Context Compression for Auto-regressive Transformers with Sentinel Tokens</t>
  </si>
  <si>
    <t>Siyu Ren(~Siyu_Ren1),Qi Jia(~Qi_Jia3),Kenny Q. Zhu(~Kenny_Q._Zhu1)</t>
  </si>
  <si>
    <t>Detection of Multiple Mental Disorders from Social Media with Two-Stream Psychiatric Experts</t>
  </si>
  <si>
    <t>Siyuan Chen(~Siyuan_Chen1),Zhiling Zhang(~Zhiling_Zhang1),Mengyue Wu(~Mengyue_Wu1),Kenny Q. Zhu(~Kenny_Q._Zhu1)</t>
  </si>
  <si>
    <t>ImageNetVC: Zero- and Few-Shot Visual Commonsense Evaluation on 1000 ImageNet Categories</t>
  </si>
  <si>
    <t>Heming Xia(~Heming_Xia1),Qingxiu Dong(~Qingxiu_Dong1),Lei Li(~Lei_Li14),Jingjing Xu(~Jingjing_Xu1),Tianyu Liu(~Tianyu_Liu3),Ziwei Qin(~Ziwei_Qin1),Zhifang Sui(~Zhifang_Sui1)</t>
  </si>
  <si>
    <t>Transformer-based Live Update Generation for Soccer Matches from Microblog Posts</t>
  </si>
  <si>
    <t>Masashi Oshika(~Masashi_Oshika1),Kosuke Yamada(~Kosuke_Yamada2),Ryohei Sasano(~Ryohei_Sasano2),Koichi Takeda(~Koichi_Takeda1)</t>
  </si>
  <si>
    <t>EARA: Improving Biomedical Semantic Textual Similarity with Entity-Aligned Attention and Retrieval Augmentation</t>
  </si>
  <si>
    <t>Ying Xiong(~Ying_Xiong2),Xin Yang(~Xin_Yang18),Linjing Liu(~Linjing_Liu1),Ka-Chun Wong(~Ka-Chun_Wong1),Qingcai Chen(~Qingcai_Chen2),Yang Xiang(~Yang_Xiang4),Buzhou Tang(~Buzhou_Tang1)</t>
  </si>
  <si>
    <t>Evaluating the Knowledge Base Completion Potential of GPT</t>
  </si>
  <si>
    <t>Blerta Veseli(~Blerta_Veseli1),Simon Razniewski(~Simon_Razniewski1),Jan-Christoph Kalo(~Jan-Christoph_Kalo1),Gerhard Weikum(~Gerhard_Weikum1)</t>
  </si>
  <si>
    <t>Dynamic Open-book Prompt for Conversational Recommender System</t>
  </si>
  <si>
    <t>Xuan Ma(~Xuan_Ma1),Tieyun Qian(~Tieyun_Qian1),Ke Sun(~Ke_Sun11)</t>
  </si>
  <si>
    <t>New Datasets and Controllable Iterative Data Augmentation Method for Code-switching ASR Error Correction</t>
  </si>
  <si>
    <t>Zhaohong Wan(~Zhaohong_Wan1),Xiaojun Wan(~Xiaojun_Wan1),Wei Peng(~Wei_Peng6),Rongjun Li(~Rongjun_Li1)</t>
  </si>
  <si>
    <t>SODA: Million-scale Dialogue Distillation with Social Commonsense Contextualization</t>
  </si>
  <si>
    <t>Hyunwoo Kim(~Hyunwoo_Kim3),Jack Hessel(~Jack_Hessel1),Liwei Jiang(~Liwei_Jiang2),Peter West(~Peter_West1),Ximing Lu(~Ximing_Lu1),Youngjae Yu(~Youngjae_Yu1),Pei Zhou(~Pei_Zhou1),Ronan Le Bras(~Ronan_Le_Bras1),Malihe Alikhani(~Malihe_Alikhani2),Gunhee Kim(~Gunhee_Kim1),Maarten Sap(~Maarten_Sap1),Yejin Choi(~Yejin_Choi1)</t>
  </si>
  <si>
    <t>Text2Tree: Aligning Text Representation to the Label Tree Hierarchy for Imbalanced Medical Classification</t>
  </si>
  <si>
    <t>Jiahuan Yan(~Jiahuan_Yan1),Haojun Gao(~Haojun_Gao1),Zhang Kai(~Zhang_Kai2),Weize Liu(~Weize_Liu1),Danny Chen(~Danny_Chen1),Jian Wu(~Jian_Wu6),Jintai Chen(~Jintai_Chen1)</t>
  </si>
  <si>
    <t>FANToM: A Benchmark for Stress-testing Machine Theory of Mind in Interactions</t>
  </si>
  <si>
    <t>Hyunwoo Kim(~Hyunwoo_Kim3),Melanie Sclar(~Melanie_Sclar1),Xuhui Zhou(~Xuhui_Zhou1),Ronan Le Bras(~Ronan_Le_Bras1),Gunhee Kim(~Gunhee_Kim1),Yejin Choi(~Yejin_Choi1),Maarten Sap(~Maarten_Sap1)</t>
  </si>
  <si>
    <t>Adapter-TST: A Parameter Efficient Method for Multiple-Attribute Text Style Transfer</t>
  </si>
  <si>
    <t>Zhiqiang Hu(~Zhiqiang_Hu3),Nancy F. Chen(~Nancy_F._Chen1),Roy Ka-Wei Lee(~Roy_Ka-Wei_Lee1)</t>
  </si>
  <si>
    <t>Editing Large Language Models: Problems, Methods, and Opportunities</t>
  </si>
  <si>
    <t>Yunzhi Yao(~Yunzhi_Yao1),Peng Wang(~Peng_Wang28),Bozhong Tian(~Bozhong_Tian1),Siyuan Cheng(~Siyuan_Cheng2),Zhoubo Li(~Zhoubo_Li1),Shumin Deng(~Shumin_Deng1),Huajun Chen(~Huajun_Chen1),Ningyu Zhang(~Ningyu_Zhang1)</t>
  </si>
  <si>
    <t>ReadPrompt: A Readable Prompting Method for Reliable Knowledge Probing</t>
  </si>
  <si>
    <t>Zezhong WANG(~Zezhong_WANG1),Luyao YE(~Luyao_YE1),Hongru WANG(~Hongru_WANG1),Wai-Chung Kwan(~Wai-Chung_Kwan2),David Ho(~David_Ho2),Kam-Fai Wong(~Kam-Fai_Wong2)</t>
  </si>
  <si>
    <t>Knowledge Rumination for Pre-trained Language Models</t>
  </si>
  <si>
    <t>Yunzhi Yao(~Yunzhi_Yao1),Peng Wang(~Peng_Wang28),Shengyu Mao(~Shengyu_Mao1),Chuanqi Tan(~Chuanqi_Tan3),Fei Huang(~Fei_Huang1),Huajun Chen(~Huajun_Chen1),Ningyu Zhang(~Ningyu_Zhang1)</t>
  </si>
  <si>
    <t>Evaluating Object Hallucination in Large Vision-Language Models</t>
  </si>
  <si>
    <t>Yifan Li(~Yifan_Li7),Yifan Du(~Yifan_Du1),Kun Zhou(~Kun_Zhou2),Jinpeng Wang(~Jinpeng_Wang1),Xin Zhao(~Xin_Zhao10),Ji-Rong Wen(~Ji-Rong_Wen1)</t>
  </si>
  <si>
    <t>Byte Pair Encoding for Symbolic Music</t>
  </si>
  <si>
    <t>Nathan Fradet(~Nathan_Fradet1),Nicolas Gutowski(~Nicolas_Gutowski1),Fabien Chhel(~Fabien_Chhel1),Jean-Pierre Briot(~Jean-Pierre_Briot2)</t>
  </si>
  <si>
    <t>LLM-Adapters: An Adapter Family for Parameter-Efficient Fine-Tuning of Large Language Models</t>
  </si>
  <si>
    <t>Zhiqiang Hu(~Zhiqiang_Hu3),Lei Wang(~Lei_Wang28),Yihuai Lan(~Yihuai_Lan1),Wanyu Xu(~Wanyu_Xu1),Ee-Peng Lim(~Ee-Peng_Lim1),Lidong Bing(~Lidong_Bing2),Xing Xu(~Xing_Xu3),Soujanya Poria(~Soujanya_Poria1),Roy Ka-Wei Lee(~Roy_Ka-Wei_Lee1)</t>
  </si>
  <si>
    <t>Bridging the Gap between Synthetic and Authentic Images for Multimodal Machine Translation</t>
  </si>
  <si>
    <t>Wenyu Guo(~Wenyu_Guo1),Qingkai Fang(~Qingkai_Fang1),Dong Yu(~Dong_Yu7),Yang Feng(~Yang_Feng4)</t>
  </si>
  <si>
    <t>From Simple to Complex: A Progressive Framework for Document-level Informative Argument Extraction</t>
  </si>
  <si>
    <t>Quzhe Huang(~Quzhe_Huang1),Yanxi Zhang(~Yanxi_Zhang1),Dongyan Zhao(~Dongyan_Zhao1)</t>
  </si>
  <si>
    <t>LLMLingua: Compressing Prompts for Accelerated Inference of Large Language Models</t>
  </si>
  <si>
    <t>Huiqiang Jiang(~Huiqiang_Jiang2),Qianhui Wu(~Qianhui_Wu1),Chin-Yew Lin(~Chin-Yew_Lin1),Yuqing Yang(~Yuqing_Yang1),Lili Qiu(~Lili_Qiu3)</t>
  </si>
  <si>
    <t>A Multi-Task Dataset for Assessing Discourse Coherence in Chinese Essays: Structure, Theme, and Logic Analysis</t>
  </si>
  <si>
    <t>Hongyi Wu(~Hongyi_Wu3),Xinshu Shen(~Xinshu_Shen1),Man Lan(~Man_Lan1),Shaoguang Mao(~Shaoguang_Mao1),Xiaopeng Bai(~Xiaopeng_Bai1),Yuanbin Wu(~Yuanbin_Wu1)</t>
  </si>
  <si>
    <t>Licon: A Diverse, Controllable and Challenging Linguistic Concept Learning Benchmark</t>
  </si>
  <si>
    <t>Shenglong Yu(~Shenglong_Yu2),Ying Zhang(~Ying_Zhang7),wenya guo(~wenya_guo1),Zhengkun Zhang(~Zhengkun_Zhang1),Ru Zhou(~Ru_Zhou1),Xiaojie Yuan(~Xiaojie_Yuan1)</t>
  </si>
  <si>
    <t>Enhancing Retrieval-Augmented Large Language Models with Iterative Retrieval-Generation Synergy</t>
  </si>
  <si>
    <t>Zhihong Shao(~Zhihong_Shao1),Yeyun Gong(~Yeyun_Gong2),yelong shen(~yelong_shen1),Minlie Huang(~Minlie_Huang1),Nan Duan(~Nan_Duan1),Weizhu Chen(~Weizhu_Chen1)</t>
  </si>
  <si>
    <t>X-SNS: Cross-Lingual Transfer Prediction through Sub-Network Similarity</t>
  </si>
  <si>
    <t>Taejun Yun(~Taejun_Yun1),Jinhyeon Kim(~Jinhyeon_Kim3),Deokyeong Kang(~Deokyeong_Kang1),Seonghoon Lim(~Seonghoon_Lim1),Jihoon Kim(~Jihoon_Kim6),Taeuk Kim(~Taeuk_Kim1)</t>
  </si>
  <si>
    <t>Who Wrote it and Why? Prompting Large-Language Models for Authorship Verification</t>
  </si>
  <si>
    <t>Chia-Yu Hung(~Chia-Yu_Hung1),Zhiqiang Hu(~Zhiqiang_Hu3),Yujia Hu(~Yujia_Hu1),Roy Ka-Wei Lee(~Roy_Ka-Wei_Lee1)</t>
  </si>
  <si>
    <t>Improving Input-label Mapping with Demonstration Replay for In-context Learning</t>
  </si>
  <si>
    <t>Zhuocheng Gong(~Zhuocheng_Gong1),Jiahao Liu(~Jiahao_Liu6),Qifan Wang(~Qifan_Wang2),Jingang Wang(~Jingang_Wang1),Xunliang Cai(~Xunliang_Cai1),Dongyan Zhao(~Dongyan_Zhao1),Rui Yan(~Rui_Yan2)</t>
  </si>
  <si>
    <t>Adaptive Textual Label Noise Learning based on Pre-trained Models</t>
  </si>
  <si>
    <t>Shaohuan Cheng(~Shaohuan_Cheng1),Wenyu Chen(~Wenyu_Chen3),fu Mingsheng(~fu_Mingsheng1),Xuanting Xie(~Xuanting_Xie1),Hong Qu(~Hong_Qu1)</t>
  </si>
  <si>
    <t>Data Selection Curriculum for Abstractive Text Summarization</t>
  </si>
  <si>
    <t>Shichao Sun(~Shichao_Sun1),Ruifeng Yuan(~Ruifeng_Yuan1),Jianfei He(~Jianfei_He1),Ziqiang Cao(~Ziqiang_Cao2),Wenjie Li(~Wenjie_Li1),Xiaohua Jia(~Xiaohua_Jia1)</t>
  </si>
  <si>
    <t>WSDMS: Debunk Fake News via Weakly Supervised Detection of Misinforming Sentences with Contextualized Social Wisdom</t>
  </si>
  <si>
    <t>Ruichao Yang(~Ruichao_Yang1),Wei Gao(~Wei_Gao1),Jing Ma(~Jing_Ma4),Hongzhan Lin(~Hongzhan_Lin1),Zhiwei Yang(~Zhiwei_Yang1)</t>
  </si>
  <si>
    <t>Describe Me an Auklet: Generating Grounded Perceptual Category Descriptions</t>
  </si>
  <si>
    <t>Bill Noble(~Bill_Noble1),Nikolai Ilinykh(~Nikolai_Ilinykh1)</t>
  </si>
  <si>
    <t>Measuring Pointwise $\mathcal{V}$-Usable Information In-Context-ly</t>
  </si>
  <si>
    <t>Sheng Lu(~Sheng_Lu1),Shan Chen(~Shan_Chen1),Yingya Li(~Yingya_Li1),Danielle Bitterman(~Danielle_Bitterman1),Guergana K Savova(~Guergana_K_Savova1),Iryna Gurevych(~Iryna_Gurevych1)</t>
  </si>
  <si>
    <t>Unraveling Feature Extraction Mechanisms in Neural Networks</t>
  </si>
  <si>
    <t>Xiaobing Sun(~Xiaobing_Sun1),Jiaxi Li(~Jiaxi_Li3),Wei Lu(~Wei_Lu10)</t>
  </si>
  <si>
    <t>Improving Dialogue Discourse Parsing via Reply-to Structures of Addressee Recognition</t>
  </si>
  <si>
    <t>Yaxin FAN(~Yaxin_FAN2),Feng Jiang(~Feng_Jiang4),PEIFENG LI(~PEIFENG_LI2),Fang Kong(~Fang_Kong1),Qiaoming Zhu(~Qiaoming_Zhu1)</t>
  </si>
  <si>
    <t>Granularity Matters: Pathological Graph-driven Cross-modal Alignment for Brain CT Report Generation</t>
  </si>
  <si>
    <t>Yanzhao Shi(~Yanzhao_Shi1),Junzhong Ji(~Junzhong_Ji1),Xiaodan Zhang(~Xiaodan_Zhang1),Liangqiong Qu(~Liangqiong_Qu2),Ying Liu(~Ying_Liu20)</t>
  </si>
  <si>
    <t>Uniform Complexity for Text Generation</t>
  </si>
  <si>
    <t>Joseph Marvin Imperial(~Joseph_Marvin_Imperial1),Harish Tayyar Madabushi(~Harish_Tayyar_Madabushi1)</t>
  </si>
  <si>
    <t>DueT: Image-Text Contrastive Transfer Learning with Dual-adapter Tuning</t>
  </si>
  <si>
    <t>Taku Hasegawa(~Taku_Hasegawa1),Kyosuke Nishida(~Kyosuke_Nishida2),Koki Maeda(~Koki_Maeda1),Kuniko Saito(~Kuniko_Saito1)</t>
  </si>
  <si>
    <t>HuatuoGPT, Towards Taming Language Model to Be a Doctor</t>
  </si>
  <si>
    <t>Hongbo Zhang(~Hongbo_Zhang5),Junying Chen(~Junying_Chen2),Feng Jiang(~Feng_Jiang4),Fei Yu(~Fei_Yu3),Zhihong Chen(~Zhihong_Chen2),Guiming Hardy Chen(~Guiming_Hardy_Chen1),Jianquan Li(~Jianquan_Li1),Xiangbo Wu(~Xiangbo_Wu1),Zhang Zhiyi(~Zhang_Zhiyi2),Qingying Xiao(~Qingying_Xiao1),Xiang Wan(~Xiang_Wan1),Benyou Wang(~Benyou_Wang2),Haizhou Li(~Haizhou_Li3)</t>
  </si>
  <si>
    <t>Exploring All-In-One Knowledge Distillation Framework for Neural Machine Translation</t>
  </si>
  <si>
    <t>Zhongjian Miao(~Zhongjian_Miao1),Wen Zhang(~Wen_Zhang6),Jinsong Su(~Jinsong_Su1),Xiang Li(~Xiang_Li30),Jian Luan(~Jian_Luan1),Yidong Chen(~Yidong_Chen2),Bin Wang(~Bin_Wang13),Min zhang(~Min_zhang14)</t>
  </si>
  <si>
    <t>Decomposed Prompt Tuning via Low-Rank Reparameterization</t>
  </si>
  <si>
    <t>Yao Xiao(~Yao_Xiao8),Lu Xu(~Lu_Xu2),Jiaxi Li(~Jiaxi_Li3),Wei Lu(~Wei_Lu10),Xiaoli Li(~Xiaoli_Li1)</t>
  </si>
  <si>
    <t>Assessing Step-by-Step Reasoning against Lexical Negation: A Case Study on Syllogism</t>
  </si>
  <si>
    <t>Mengyu Ye(~Mengyu_Ye2),Tatsuki Kuribayashi(~Tatsuki_Kuribayashi1),Jun Suzuki(~Jun_Suzuki1),Goro Kobayashi(~Goro_Kobayashi1),Hiroaki Funayama(~Hiroaki_Funayama1)</t>
  </si>
  <si>
    <t>A Sequence-to-Structure Approach to Document-level Targeted Sentiment Analysis</t>
  </si>
  <si>
    <t>Nan Song(~Nan_Song3),Hongjie Cai(~Hongjie_Cai1),Rui Xia(~Rui_Xia1),Jianfei Yu(~Jianfei_Yu1),Zhen Wu(~Zhen_Wu2),Xinyu Dai(~Xinyu_Dai1)</t>
  </si>
  <si>
    <t>Revisiting Automated Topic Model Evaluation with Large Language Models</t>
  </si>
  <si>
    <t>Dominik Stammbach(~Dominik_Stammbach1),Vilém Zouhar(~Vilém_Zouhar1),Alexander Hoyle(~Alexander_Hoyle1),Mrinmaya Sachan(~Mrinmaya_Sachan3),Elliott Ash(~Elliott_Ash1)</t>
  </si>
  <si>
    <t>Prompting with Pseudo-Code Instructions</t>
  </si>
  <si>
    <t>Mayank Mishra(~Mayank_Mishra1),Prince Kumar(~Prince_Kumar1),Riyaz Ahmad Bhat(~Riyaz_Ahmad_Bhat1),Rudra Murthy(~Rudra_Murthy1),Danish Contractor(~Danish_Contractor2),Srikanth G. Tamilselvam(~Srikanth_G._Tamilselvam1)</t>
  </si>
  <si>
    <t>Evaluation Metrics in the Era of GPT-4: Reliably Evaluating Large Language Models on Sequence to Sequence Tasks</t>
  </si>
  <si>
    <t>Andrea Sottana(~Andrea_Sottana1),Bin Liang(~Bin_Liang8),Kai Zou(~Kai_Zou2),Zheng Yuan(~Zheng_Yuan4)</t>
  </si>
  <si>
    <t>Answering Questions by Meta-Reasoning over Multiple Chains of Thought</t>
  </si>
  <si>
    <t>Ori Yoran(~Ori_Yoran1),Tomer Wolfson(~Tomer_Wolfson1),Ben Bogin(~Ben_Bogin1),Uri Katz(~Uri_Katz1),Daniel Deutch(~Daniel_Deutch1),Jonathan Berant(~Jonathan_Berant1)</t>
  </si>
  <si>
    <t>Semi-Structured Object Sequence Encoders</t>
  </si>
  <si>
    <t>Rudra Murthy(~Rudra_Murthy1),Riyaz Ahmad Bhat(~Riyaz_Ahmad_Bhat1),Chulaka Gunasekara(~Chulaka_Gunasekara2),Siva Sankalp Patel(~Siva_Sankalp_Patel1),Hui Wan(~Hui_Wan1),Tejas Indulal Dhamecha(~Tejas_Indulal_Dhamecha1),Danish Contractor(~Danish_Contractor2),Marina Danilevsky(~Marina_Danilevsky1)</t>
  </si>
  <si>
    <t>Is ChatGPT a Good Multi-Party Conversation Solver?</t>
  </si>
  <si>
    <t>Chao-Hong Tan(~Chao-Hong_Tan1),Jia-Chen Gu(~Jia-Chen_Gu1),Zhen-Hua Ling(~Zhen-Hua_Ling1)</t>
  </si>
  <si>
    <t>Guiding LLM to Fool Itself: Automatically Manipulating Machine Reading Comprehension Shortcut Triggers</t>
  </si>
  <si>
    <t>Mosh Levy(~Mosh_Levy1),Shauli Ravfogel(~Shauli_Ravfogel1),Yoav Goldberg(~Yoav_Goldberg1)</t>
  </si>
  <si>
    <t>From Relevance to Utility: Evidence Retrieval with Feedback for Fact Verification</t>
  </si>
  <si>
    <t>Hengran Zhang(~Hengran_Zhang1),Ruqing Zhang(~Ruqing_Zhang3),Jiafeng Guo(~Jiafeng_Guo1),Maarten de Rijke(~Maarten_de_Rijke1),Yixing Fan(~Yixing_Fan2),Xueqi Cheng(~Xueqi_Cheng1)</t>
  </si>
  <si>
    <t>HyperRouter: Towards Efficient Training and Inference of Sparse Mixture of Experts</t>
  </si>
  <si>
    <t>Truong Giang Do(~Truong_Giang_Do1),Le Huy Khiem(~Le_Huy_Khiem1),Quang Pham(~Quang_Pham1),TrungTin Nguyen(~TrungTin_Nguyen1),Thanh-Nam Doan(~Thanh-Nam_Doan1),Binh T. Nguyen(~Binh_T._Nguyen1),Chenghao Liu(~Chenghao_Liu1),Savitha Ramasamy(~Savitha_Ramasamy1),Xiaoli Li(~Xiaoli_Li1),Steven HOI(~Steven_HOI1)</t>
  </si>
  <si>
    <t>AdaSent: Efficient Domain-Adapted Sentence Embeddings for Few-Shot Classification</t>
  </si>
  <si>
    <t>Yongxin Huang(~Yongxin_Huang1),Kexin Wang(~Kexin_Wang1),Sourav Dutta(~Sourav_Dutta1),Raj Nath Patel(~Raj_Nath_Patel1),Goran Glavaš(~Goran_Glavaš1),Iryna Gurevych(~Iryna_Gurevych1)</t>
  </si>
  <si>
    <t>Open-source Large Language Models are Strong Zero-shot Query Likelihood Models for Document Ranking</t>
  </si>
  <si>
    <t>Shengyao Zhuang(~Shengyao_Zhuang1),Bing Liu(~Bing_Liu7),Bevan Koopman(~Bevan_Koopman1),Guido Zuccon(~Guido_Zuccon1)</t>
  </si>
  <si>
    <t>Instances and Labels: Hierarchy-aware Joint Supervised Contrastive Learning for Hierarchical Multi-Label Text Classification</t>
  </si>
  <si>
    <t>Simon Chi Lok Yu(~Simon_Chi_Lok_Yu1),Jie He(~Jie_He3),Victor Gutierrez Basulto(~Victor_Gutierrez_Basulto1),Jeff Z. Pan(~Jeff_Z._Pan1)</t>
  </si>
  <si>
    <t>WordNet Is All You Need: A Surprisingly Effective Unsupervised Method for Graded Lexical Entailment</t>
  </si>
  <si>
    <t>Joseph Renner(~Joseph_Renner1),Pascal Denis(~Pascal_Denis1),Rémi GILLERON(~Rémi_GILLERON1)</t>
  </si>
  <si>
    <t>Unsupervised Lexical Simplification with Context Augmentation</t>
  </si>
  <si>
    <t>Takashi Wada(~Takashi_Wada1),Timothy Baldwin(~Timothy_Baldwin1),Jey Han Lau(~Jey_Han_Lau2)</t>
  </si>
  <si>
    <t>TrueTeacher: Learning Factual Consistency Evaluation with Large Language Models</t>
  </si>
  <si>
    <t>Zorik Gekhman(~Zorik_Gekhman1),Jonathan Herzig(~Jonathan_Herzig2),Roee Aharoni(~Roee_Aharoni1),Chen Elkind(~Chen_Elkind1),Idan Szpektor(~Idan_Szpektor1)</t>
  </si>
  <si>
    <t>Parameter-Efficient Cross-lingual Transfer of Vision and Language Models via Translation-based Alignment</t>
  </si>
  <si>
    <t>Zhen Zhang(~Zhen_Zhang16),Jialu Wang(~Jialu_Wang1),Xin Eric Wang(~Xin_Eric_Wang2)</t>
  </si>
  <si>
    <t>Detecting Erroneously Recognized Handwritten Byzantine Text</t>
  </si>
  <si>
    <t>John Pavlopoulos(~John_Pavlopoulos1),Vasiliki Kougia(~Vasiliki_Kougia1),Paraskevi Platanou(~Paraskevi_Platanou1),Holger Essler(~Holger_Essler1)</t>
  </si>
  <si>
    <t>Unraveling Downstream Gender Bias from Large Language Models: A Study on AI Educational Writing Assistance</t>
  </si>
  <si>
    <t>Thiemo Wambsganss(~Thiemo_Wambsganss1),Xiaotian Su(~Xiaotian_Su1),Vinitra Swamy(~Vinitra_Swamy1),Seyed Parsa Neshaei(~Seyed_Parsa_Neshaei1),Roman Rietsche(~Roman_Rietsche1),Tanja Käser(~Tanja_Käser1)</t>
  </si>
  <si>
    <t>Linking Surface Facts to Large-Scale Knowledge Graphs</t>
  </si>
  <si>
    <t>Gorjan Radevski(~Gorjan_Radevski1),Kiril Gashteovski(~Kiril_Gashteovski1),Chia-Chien Hung(~Chia-Chien_Hung1),Carolin Lawrence(~Carolin_Lawrence1),Goran Glavaš(~Goran_Glavaš1)</t>
  </si>
  <si>
    <t>BioT5: Enriching Cross-modal Integration in Biology with Chemical Knowledge and Natural Language Associations</t>
  </si>
  <si>
    <t>Qizhi Pei(~Qizhi_Pei1),Wei Zhang(~Wei_Zhang72),Jinhua Zhu(~Jinhua_Zhu1),Kehan Wu(~Kehan_Wu1),Kaiyuan Gao(~Kaiyuan_Gao1),Lijun Wu(~Lijun_Wu1),Yingce Xia(~Yingce_Xia1),Rui Yan(~Rui_Yan2)</t>
  </si>
  <si>
    <t>Target-oriented Proactive Dialogue Systems with Personalization: Problem Formulation and Dataset Curation</t>
  </si>
  <si>
    <t>Jian Wang(~Jian_Wang18),Yi Cheng(~Yi_Cheng3),Dongding Lin(~Dongding_Lin1),Chak Tou Leong(~Chak_Tou_Leong1),Wenjie Li(~Wenjie_Li1)</t>
  </si>
  <si>
    <t>4 and 7-bit Labeling for Projective and Non-Projective Dependency Trees</t>
  </si>
  <si>
    <t>Carlos Gómez-Rodríguez(~Carlos_Gómez-Rodríguez1),Diego Roca(~Diego_Roca1),David Vilares(~David_Vilares1)</t>
  </si>
  <si>
    <t>Geographical Erasure in Language Generation</t>
  </si>
  <si>
    <t>Pola Schwöbel(~Pola_Schwöbel1),Jacek Golebiowski(~Jacek_Golebiowski1),Michele Donini(~Michele_Donini1),Cedric Archambeau(~Cedric_Archambeau1),Danish Pruthi(~Danish_Pruthi1)</t>
  </si>
  <si>
    <t>ReTAG: Reasoning Aware Table to Analytic Text Generation</t>
  </si>
  <si>
    <t>Deepanway Ghosal(~Deepanway_Ghosal1),Preksha Nema(~Preksha_Nema1),Aravindan Raghuveer(~Aravindan_Raghuveer1)</t>
  </si>
  <si>
    <t>Can LLMs Facilitate Interpretation of Pre-trained Language Models?</t>
  </si>
  <si>
    <t>Basel Mousi(~Basel_Mousi1),Nadir Durrani(~Nadir_Durrani1),Fahim Dalvi(~Fahim_Dalvi1)</t>
  </si>
  <si>
    <t>Conversation Chronicles: Towards Diverse Temporal and Relational Dynamics in Multi-Session Conversations</t>
  </si>
  <si>
    <t>Jihyoung Jang(~Jihyoung_Jang1),MinSeong Boo(~MinSeong_Boo1),Hyounghun Kim(~Hyounghun_Kim1)</t>
  </si>
  <si>
    <t>Three Stream Based Multi-level Event Contrastive Learning for Text-Video Event Extraction</t>
  </si>
  <si>
    <t>Jiaqi Li(~Jiaqi_Li5),Chuanyi Zhang(~Chuanyi_Zhang1),Miaozeng Du(~Miaozeng_Du1),Dehai Min(~Dehai_Min1),Yongrui Chen(~Yongrui_Chen1),Guilin Qi(~Guilin_Qi2)</t>
  </si>
  <si>
    <t>Automatic Transcription of Handwritten Old Occitan Language</t>
  </si>
  <si>
    <t>Esteban Garces Arias(~Esteban_Garces_Arias1),Vallari Pai(~Vallari_Pai1),Matthias Schöffel(~Matthias_Schöffel1),Christian Heumann(~Christian_Heumann1),Matthias Aßenmacher(~Matthias_Aßenmacher1)</t>
  </si>
  <si>
    <t>Watermarking PLMs on Classification Tasks by Combining Contrastive Learning with Weight Perturbation</t>
  </si>
  <si>
    <t>Chenxi Gu(~Chenxi_Gu2),Xiaoqing Zheng(~Xiaoqing_Zheng2),Jianhan Xu(~Jianhan_Xu1),Muling Wu(~Muling_Wu1),Cenyuan Zhang(~Cenyuan_Zhang1),Chengsong Huang(~Chengsong_Huang1),Hua Cai(~Hua_Cai1),Xuanjing Huang(~Xuanjing_Huang1)</t>
  </si>
  <si>
    <t>Active Learning for Natural Language Generation</t>
  </si>
  <si>
    <t>Yotam Perlitz(~Yotam_Perlitz1),Ariel Gera(~Ariel_Gera1),Michal Shmueli-Scheuer(~Michal_Shmueli-Scheuer2),Dafna Sheinwald(~Dafna_Sheinwald1),Noam Slonim(~Noam_Slonim1),Liat Ein-Dor(~Liat_Ein-Dor2)</t>
  </si>
  <si>
    <t>ChatGPT to Replace Crowdsourcing of Paraphrases for Intent Classification: Higher Diversity and Comparable Model Robustness</t>
  </si>
  <si>
    <t>Jan Cegin(~Jan_Cegin1),Jakub Simko(~Jakub_Simko1),Peter Brusilovsky(~Peter_Brusilovsky1)</t>
  </si>
  <si>
    <t>FinEntity: Entity-level Sentiment Classification for Financial Texts</t>
  </si>
  <si>
    <t>Yixuan Tang(~Yixuan_Tang2),Yi Yang(~Yi_Yang7),Allen H Huang(~Allen_H_Huang1),Andy Tam(~Andy_Tam1),Justin Z. Tang(~Justin_Z._Tang1)</t>
  </si>
  <si>
    <t>CleanCoNLL: A Nearly Noise-Free Named Entity Recognition Dataset</t>
  </si>
  <si>
    <t>Susanna Rücker(~Susanna_Rücker1),Alan Akbik(~Alan_Akbik2)</t>
  </si>
  <si>
    <t>MISCA: A Joint Model for Multiple Intent Detection and Slot Filling with Intent-Slot Co-Attention</t>
  </si>
  <si>
    <t>Thinh Pham(~Thinh_Pham2),Tran Chi(~Tran_Chi1),Dat Quoc Nguyen(~Dat_Quoc_Nguyen1)</t>
  </si>
  <si>
    <t>Out-of-Distribution Generalization in Natural Language Processing: Past, Present, and Future</t>
  </si>
  <si>
    <t>Linyi Yang(~Linyi_Yang1),Yaoxian Song(~Yaoxian_Song2),Xuan Ren(~Xuan_Ren1),Chenyang Lyu(~Chenyang_Lyu1),Yidong Wang(~Yidong_Wang1),Jingming Zhuo(~Jingming_Zhuo1),Lingqiao Liu(~Lingqiao_Liu3),Jindong Wang(~Jindong_Wang1),Jennifer Foster(~Jennifer_Foster2),Yue Zhang(~Yue_Zhang7)</t>
  </si>
  <si>
    <t>Anchoring Fine-tuning of Sentence Transformer with Semantic Label Information for Efficient Truly Few-shot Classification</t>
  </si>
  <si>
    <t>Amalie Brogaard Pauli(~Amalie_Brogaard_Pauli1),Leon Derczynski(~Leon_Derczynski1),Ira Assent(~Ira_Assent1)</t>
  </si>
  <si>
    <t>Roles of Scaling and Instruction Tuning in Language Perception: Model vs. Human Attention</t>
  </si>
  <si>
    <t>Changjiang Gao(~Changjiang_Gao1),Shujian Huang(~Shujian_Huang1),Jixing Li(~Jixing_Li1),Jiajun Chen(~Jiajun_Chen1)</t>
  </si>
  <si>
    <t>IAG: Induction-Augmented Generation Framework for Answering Reasoning Questions</t>
  </si>
  <si>
    <t>Zhebin Zhang(~Zhebin_Zhang3),Xinyu Zhang(~Xinyu_Zhang6),Yuanhang Ren(~Yuanhang_Ren1),Saijiang Shi(~Saijiang_Shi1),Meng Han(~Meng_Han5),Yongkang Wu(~Yongkang_Wu1),Ruofei Lai(~Ruofei_Lai1),Zhao Cao(~Zhao_Cao1)</t>
  </si>
  <si>
    <t>This Reads Like That: Deep Learning for Interpretable Natural Language Processing</t>
  </si>
  <si>
    <t>Claudio Fanconi(~Claudio_Fanconi1),Moritz Vandenhirtz(~Moritz_Vandenhirtz1),Severin Husmann(~Severin_Husmann1),Julia E Vogt(~Julia_E_Vogt1)</t>
  </si>
  <si>
    <t>Complex Event Schema Induction with Knowledge-Enriched Diffusion Model</t>
  </si>
  <si>
    <t>Yupu Hao(~Yupu_Hao1),Pengfei Cao(~Pengfei_Cao1),Yubo Chen(~Yubo_Chen1),Kang Liu(~Kang_Liu1),Jiexin Xu(~Jiexin_Xu1),Huaijun Li(~Huaijun_Li1),Xiaojian Jiang(~Xiaojian_Jiang1),Jun Zhao(~Jun_Zhao4)</t>
  </si>
  <si>
    <t>Nearest Neighbor Machine Translation is Meta-Optimizer on Output Projection Layer</t>
  </si>
  <si>
    <t>Ruize Gao(~Ruize_Gao2),Zhirui Zhang(~Zhirui_Zhang1),Yichao Du(~Yichao_Du1),Lemao Liu(~Lemao_Liu3),Rui Wang(~Rui_Wang10)</t>
  </si>
  <si>
    <t>Enhancing Argument Structure Extraction with Efficient Leverage of Contextual Information</t>
  </si>
  <si>
    <t>Yun Luo(~Yun_Luo1),Zhen Yang(~Zhen_Yang4),Fandong Meng(~Fandong_Meng3),Yingjie Li(~Yingjie_Li2),Jie Zhou(~Jie_Zhou8),Yue Zhang(~Yue_Zhang7)</t>
  </si>
  <si>
    <t>Label Words are Anchors: An Information Flow Perspective for Understanding In-Context Learning</t>
  </si>
  <si>
    <t>Lean Wang(~Lean_Wang1),Lei Li(~Lei_Li14),Damai Dai(~Damai_Dai1),Deli Chen(~Deli_Chen1),Hao Zhou(~Hao_Zhou8),Fandong Meng(~Fandong_Meng3),Jie Zhou(~Jie_Zhou8),Xu Sun(~Xu_Sun1)</t>
  </si>
  <si>
    <t>Event-Location Tracking in Narratives: A Case Study on Holocaust Testimonies</t>
  </si>
  <si>
    <t>Eitan Wagner(~Eitan_Wagner1),Renana Keydar(~Renana_Keydar1),Omri Abend(~Omri_Abend1)</t>
  </si>
  <si>
    <t>KBioXLM: A Knowledge-anchored Biomedical Multilingual Pretrained Language Model</t>
  </si>
  <si>
    <t>Lei Geng(~Lei_Geng2),Xu Yan(~Xu_Yan5),Ziqiang Cao(~Ziqiang_Cao2),Juntao Li(~Juntao_Li2),Wenjie Li(~Wenjie_Li1),Sujian Li(~Sujian_Li1),Xinjie Zhou(~Xinjie_Zhou1),Yang Yang(~Yang_Yang60),Jun Zhang(~Jun_Zhang29)</t>
  </si>
  <si>
    <t>Ditto: A Simple and Efficient Approach to Improve Sentence Embeddings</t>
  </si>
  <si>
    <t>Qian Chen(~Qian_Chen1),Wen Wang(~Wen_Wang6),Qinglin Zhang(~Qinglin_Zhang1),Siqi Zheng(~Siqi_Zheng1),Chong Deng(~Chong_Deng1),Hai Yu(~Hai_Yu2),Jiaqing Liu(~Jiaqing_Liu2),Yukun Ma(~Yukun_Ma1),Chong Zhang(~Chong_Zhang8)</t>
  </si>
  <si>
    <t>Question Answering as Programming for Solving Time-Sensitive Questions</t>
  </si>
  <si>
    <t>Xinyu Zhu(~Xinyu_Zhu2),Cheng Yang(~Cheng_Yang7),Bei Chen(~Bei_Chen3),Siheng Li(~Siheng_Li1),Jian-Guang Lou(~Jian-Guang_Lou1),Yujiu Yang(~Yujiu_Yang2)</t>
  </si>
  <si>
    <t>Viewing Knowledge Transfer in Multilingual Machine Translation Through a Representational Lens</t>
  </si>
  <si>
    <t>David Stap(~David_Stap1),Vlad Niculae(~Vlad_Niculae2),Christof Monz(~Christof_Monz1)</t>
  </si>
  <si>
    <t>Controlling Pre-trained Language Models for Grade-Specific Text Simplification</t>
  </si>
  <si>
    <t>Sweta Agrawal(~Sweta_Agrawal1),Marine Carpuat(~Marine_Carpuat1)</t>
  </si>
  <si>
    <t>Memorisation Cartography: Mapping out the Memorisation-Generalisation Continuum in Neural Machine Translation</t>
  </si>
  <si>
    <t>Verna Dankers(~Verna_Dankers1),Ivan Titov(~Ivan_Titov1),Dieuwke Hupkes(~Dieuwke_Hupkes1)</t>
  </si>
  <si>
    <t>TRIGO: Benchmarking Formal Mathematical Proof Reduction for Generative Language Models</t>
  </si>
  <si>
    <t>Jing Xiong(~Jing_Xiong4),Jianhao Shen(~Jianhao_Shen1),Ye Yuan(~Ye_Yuan12),Haiming Wang(~Haiming_Wang1),Yichun Yin(~Yichun_Yin2),Zhengying Liu(~Zhengying_Liu2),Lin Li(~Lin_Li13),Zhijiang Guo(~Zhijiang_Guo2),Qingxing Cao(~Qingxing_Cao1),Yinya Huang(~Yinya_Huang1),Chuanyang Zheng(~Chuanyang_Zheng3),Xiaodan Liang(~Xiaodan_Liang2),Ming Zhang(~Ming_Zhang5),Qun Liu(~Qun_Liu1)</t>
  </si>
  <si>
    <t>Multilingual \textit{k}-Nearest-Neighbor Machine Translation</t>
  </si>
  <si>
    <t>David Stap(~David_Stap1),Christof Monz(~Christof_Monz1)</t>
  </si>
  <si>
    <t>On Bilingual Lexicon Induction with Large Language Models</t>
  </si>
  <si>
    <t>Yaoyiran Li(~Yaoyiran_Li1),Anna Korhonen(~Anna_Korhonen1),Ivan Vulić(~Ivan_Vulić1)</t>
  </si>
  <si>
    <t>Lion: Adversarial Distillation of Proprietary Large Language Models</t>
  </si>
  <si>
    <t>Yuxin Jiang(~Yuxin_Jiang1),Chunkit Chan(~Chunkit_Chan1),Mingyang Chen(~Mingyang_Chen4),Wei Wang(~Wei_Wang55)</t>
  </si>
  <si>
    <t>Battle of the Large Language Models: Dolly vs LLaMA vs Vicuna vs Guanaco vs Bard vs ChatGPT - A Text-to-SQL Parsing Comparison</t>
  </si>
  <si>
    <t>Shuo Sun(~Shuo_Sun1),Yuchen Zhang(~Yuchen_Zhang9),Jiahuan Yan(~Jiahuan_Yan2),Yuze GAO(~Yuze_GAO1),Donovan Ong(~Donovan_Ong1),Bin Chen(~Bin_Chen13),Jian Su(~Jian_Su1)</t>
  </si>
  <si>
    <t>Retrieval-based Knowledge Transfer: An Effective Approach for Extreme Large Language Model Compression</t>
  </si>
  <si>
    <t>Jiduan Liu(~Jiduan_Liu1),Jiahao Liu(~Jiahao_Liu6),Qifan Wang(~Qifan_Wang2),Jingang Wang(~Jingang_Wang1),Xunliang Cai(~Xunliang_Cai1),Dongyan Zhao(~Dongyan_Zhao1),Ran Lucien Wang(~Ran_Lucien_Wang1),Rui Yan(~Rui_Yan2)</t>
  </si>
  <si>
    <t>MSCFFN: A New FFN with Multi-Space Cross to Accelerate Transformer</t>
  </si>
  <si>
    <t>Tang Dongge(~Tang_Dongge1),Qing Yang(~Qing_Yang11)</t>
  </si>
  <si>
    <t>Connecting degree and polarity: An artificial language learning study</t>
  </si>
  <si>
    <t>Lisa Bylinina(~Lisa_Bylinina1),Alexey Tikhonov(~Alexey_Tikhonov1),Ekaterina Garmash(~Ekaterina_Garmash1)</t>
  </si>
  <si>
    <t>Beyond Candidates : Adaptive Dialogue Agent Utilizing Persona and Knowledge</t>
  </si>
  <si>
    <t>Jungwoo Lim(~Jungwoo_Lim1),Myunghoon Kang(~Myunghoon_Kang1),Jinsung Kim(~Jinsung_Kim2),Jeongwook Kim(~Jeongwook_Kim1),Yuna Hur(~Yuna_Hur1),Heuiseok Lim(~Heuiseok_Lim1)</t>
  </si>
  <si>
    <t>The Interpreter Understands Your Meaning: End-to-end Spoken Language Understanding Aided by Speech Translation</t>
  </si>
  <si>
    <t>Mutian He(~Mutian_He1),Philip N. Garner(~Philip_N._Garner1)</t>
  </si>
  <si>
    <t>Enhancing Generative Retrieval with Reinforcement Learning from Relevance Feedback</t>
  </si>
  <si>
    <t>Yujia Zhou(~Yujia_Zhou1),Zhicheng Dou(~Zhicheng_Dou1),Ji-Rong Wen(~Ji-Rong_Wen1)</t>
  </si>
  <si>
    <t>Continual Generalized Intent Discovery: Marching Towards Dynamic and Open-world Intent Recognition</t>
  </si>
  <si>
    <t>Xiaoshuai Song(~Xiaoshuai_Song1),Yutao Mou(~Yutao_Mou1),Keqing He(~Keqing_He1),Yueyan Qiu(~Yueyan_Qiu1),Jinxu Zhao(~Jinxu_Zhao1),Pei Wang(~Pei_Wang12),Weiran Xu(~Weiran_Xu1)</t>
  </si>
  <si>
    <t>APP: Adaptive Prototypical Pseudo-Labeling for Few-shot OOD Detection</t>
  </si>
  <si>
    <t>Pei Wang(~Pei_Wang12),Keqing He(~Keqing_He1),Yutao Mou(~Yutao_Mou1),Xiaoshuai Song(~Xiaoshuai_Song1),Yanan Wu(~Yanan_Wu2),Jingang Wang(~Jingang_Wang1),Yunsen Xian(~Yunsen_Xian1),Xunliang Cai(~Xunliang_Cai1),Weiran Xu(~Weiran_Xu1)</t>
  </si>
  <si>
    <t>Large Language Models Meet Open-World Intent Discovery and Recognition: An Evaluation of ChatGPT</t>
  </si>
  <si>
    <t>Xiaoshuai Song(~Xiaoshuai_Song1),Keqing He(~Keqing_He1),Pei Wang(~Pei_Wang12),Guanting Dong(~Guanting_Dong1),Yutao Mou(~Yutao_Mou1),Jingang Wang(~Jingang_Wang1),Yunsen Xian(~Yunsen_Xian1),Xunliang Cai(~Xunliang_Cai1),Weiran Xu(~Weiran_Xu1)</t>
  </si>
  <si>
    <t>Random Entity Quantization for Parameter-Efficient Compositional Knowledge Graph Representation</t>
  </si>
  <si>
    <t>Jiaang Li(~Jiaang_Li1),Quan Wang(~Quan_Wang7),Yi Liu(~Yi_Liu14),Licheng Zhang(~Licheng_Zhang1),Zhendong Mao(~Zhendong_Mao1)</t>
  </si>
  <si>
    <t>PHD: Pixel-Based Language Modeling of Historical Documents</t>
  </si>
  <si>
    <t>Nadav Borenstein(~Nadav_Borenstein1),Phillip Rust(~Phillip_Rust1),Desmond Elliott(~Desmond_Elliott1),Isabelle Augenstein(~Isabelle_Augenstein1)</t>
  </si>
  <si>
    <t>How to Determine the Most Powerful Pre-trained Language Model without Brute Force Fine-tuning? An Empirical Survey</t>
  </si>
  <si>
    <t>Jun Bai(~Jun_Bai1),Xiaofeng Zhang(~Xiaofeng_Zhang2),Chen Li(~Chen_Li36),Hanhua Hong(~Hanhua_Hong1),Xi Xu(~Xi_Xu1),Chenghua Lin(~Chenghua_Lin1),Wenge Rong(~Wenge_Rong1)</t>
  </si>
  <si>
    <t>Discovering Highly Influential Shortcut Reasoning: An Automated Template-Free Approach</t>
  </si>
  <si>
    <t>Daichi Haraguchi(~Daichi_Haraguchi2),Kiyoaki Shirai(~Kiyoaki_Shirai1),Naoya Inoue(~Naoya_Inoue1),Natthawut Kertkeidkachorn(~Natthawut_Kertkeidkachorn1)</t>
  </si>
  <si>
    <t>ESPVR: Entity Spans Position Visual Regions for Multimodal Named Entity Recognition</t>
  </si>
  <si>
    <t>Xiujiao Li(~Xiujiao_Li1),Guanglu Sun(~Guanglu_Sun1),Xinyu Liu(~Xinyu_Liu11)</t>
  </si>
  <si>
    <t>Reading Order Matters: Information Extraction from Visually-rich Documents by Token Path Prediction</t>
  </si>
  <si>
    <t>Chong Zhang(~Chong_Zhang3),Ya Guo(~Ya_Guo2),Yi Tu(~Yi_Tu2),Huan Chen(~Huan_Chen2),Jinyang Tang(~Jinyang_Tang1),Huijia Zhu(~Huijia_Zhu1),Qi Zhang(~Qi_Zhang8),Tao Gui(~Tao_Gui1)</t>
  </si>
  <si>
    <t>Towards Zero-shot Learning for End-to-end Cross-modal Translation Models</t>
  </si>
  <si>
    <t>Jichen Yang(~Jichen_Yang1),Kai Fan(~Kai_Fan1),Minpeng Liao(~Minpeng_Liao1),Boxing Chen(~Boxing_Chen1),Zhongqiang Huang(~Zhongqiang_Huang1)</t>
  </si>
  <si>
    <t>Multimodal Automated Fact-Checking: A Survey</t>
  </si>
  <si>
    <t>Mubashara Akhtar(~Mubashara_Akhtar1),Michael Sejr Schlichtkrull(~Michael_Sejr_Schlichtkrull1),Zhijiang Guo(~Zhijiang_Guo2),Oana Cocarascu(~Oana_Cocarascu2),Elena Simperl(~Elena_Simperl1),Andreas Vlachos(~Andreas_Vlachos1)</t>
  </si>
  <si>
    <t>Multi-Source Multi-Type Knowledge Exploration and Exploitation for Dialogue Generation</t>
  </si>
  <si>
    <t>Xuanfan Ni(~Xuanfan_Ni2),Hongliang Dai(~Hongliang_Dai1),Zhaochun Ren(~Zhaochun_Ren1),Piji Li(~Piji_Li1)</t>
  </si>
  <si>
    <t>EDeR: Towards Understanding Dependency Relations Between Events</t>
  </si>
  <si>
    <t>Ruiqi Li(~Ruiqi_Li5),Patrik Haslum(~Patrik_Haslum1),Leyang Cui(~Leyang_Cui1)</t>
  </si>
  <si>
    <t>Exploring the Numerical Reasoning Capabilities of Language Models: A Comprehensive Analysis on Tabular Data</t>
  </si>
  <si>
    <t>Mubashara Akhtar(~Mubashara_Akhtar1),Abhilash Shankarampeta(~Abhilash_Shankarampeta1),Vivek Gupta(~Vivek_Gupta2),Arpit Patil(~Arpit_Patil1),Oana Cocarascu(~Oana_Cocarascu2),Elena Simperl(~Elena_Simperl1)</t>
  </si>
  <si>
    <t>EDIS: Entity-Driven Image Search over Multimodal Web Content</t>
  </si>
  <si>
    <t>Siqi Liu(~Siqi_Liu7),Weixi Feng(~Weixi_Feng2),Tsu-Jui Fu(~Tsu-Jui_Fu2),Wenhu Chen(~Wenhu_Chen3),William Yang Wang(~William_Yang_Wang2)</t>
  </si>
  <si>
    <t>Cultural Compass: Predicting Transfer Learning Success in Offensive Language Detection with Cultural Features</t>
  </si>
  <si>
    <t>Li Zhou(~Li_Zhou4),Antonia Karamolegkou(~Antonia_Karamolegkou1),Wenyu Chen(~Wenyu_Chen3),Daniel Hershcovich(~Daniel_Hershcovich1)</t>
  </si>
  <si>
    <t>Incorporating Object-Level Visual Context for Multimodal Fine-Grained Entity Typing</t>
  </si>
  <si>
    <t>Ying Zhang(~Ying_Zhang7),Wenbo Fan(~Wenbo_Fan1),Kehui Song(~Kehui_Song1),Yu Zhao(~Yu_Zhao14),Xuhui Sui(~Xuhui_Sui1),Xiaojie Yuan(~Xiaojie_Yuan1)</t>
  </si>
  <si>
    <t>CorefPrompt: Prompt-based Event Coreference Resolution by Measuring Event Type and Argument Compatibilities</t>
  </si>
  <si>
    <t>Sheng Xu(~Sheng_Xu9),PEIFENG LI(~PEIFENG_LI2),Qiaoming Zhu(~Qiaoming_Zhu1)</t>
  </si>
  <si>
    <t>Fine-grained Conversational Decoding via Isotropic and Proximal Search</t>
  </si>
  <si>
    <t>Yuxuan YAO(~Yuxuan_YAO1),Han Wu(~Han_Wu5),Qiling Xu(~Qiling_Xu1),Linqi Song(~Linqi_Song1)</t>
  </si>
  <si>
    <t>Grounded and well-rounded: a methodological approach to the study of cross-modal and cross-lingual grounding</t>
  </si>
  <si>
    <t>Timothee Mickus(~Timothee_Mickus1),Elaine Zosa(~Elaine_Zosa1),Denis Paperno(~Denis_Paperno1)</t>
  </si>
  <si>
    <t>A Thorough Examination on Zero-shot Dense Retrieval</t>
  </si>
  <si>
    <t>Ruiyang Ren(~Ruiyang_Ren1),Yingqi Qu(~Yingqi_Qu1),Jing Liu(~Jing_Liu7),Xin Zhao(~Xin_Zhao10),Qifei Wu(~Qifei_Wu1),Yuchen DIng(~Yuchen_DIng1),Hua Wu(~Hua_Wu4),Haifeng Wang(~Haifeng_Wang3),Ji-Rong Wen(~Ji-Rong_Wen1)</t>
  </si>
  <si>
    <t>Optimized Tokenization for Transcribed Error Correction</t>
  </si>
  <si>
    <t>Tomer Wullach(~Tomer_Wullach1),Shlomo Chazan(~Shlomo_Chazan1)</t>
  </si>
  <si>
    <t>RobustGEC: Robust Grammatical Error Correction Against Subtle Context Perturbation</t>
  </si>
  <si>
    <t>Yue Zhang(~Yue_Zhang12),Leyang Cui(~Leyang_Cui1),Enbo Zhao(~Enbo_Zhao1),Wei Bi(~Wei_Bi1),Shuming Shi(~Shuming_Shi1)</t>
  </si>
  <si>
    <t>TheoremQA: A Theorem-driven Question Answering Dataset</t>
  </si>
  <si>
    <t>Wenhu Chen(~Wenhu_Chen3),Ming Yin(~Ming_Yin4),Max Ku(~Max_Ku1),Pan Lu(~Pan_Lu2),Yixin Wan(~Yixin_Wan1),Xueguang Ma(~Xueguang_Ma1),Jianyu Xu(~Jianyu_Xu1),Xinyi Wang(~Xinyi_Wang2),Tony Xia(~Tony_Xia1)</t>
  </si>
  <si>
    <t>Query2Triple: Unified Query Encoding for Answering Diverse Complex Queries over Knowledge Graphs</t>
  </si>
  <si>
    <t>Yao Xu(~Yao_Xu3),Shizhu He(~Shizhu_He2),Cunguang Wang(~Cunguang_Wang1),Li Cai(~Li_Cai2),Kang Liu(~Kang_Liu1),Jun Zhao(~Jun_Zhao4)</t>
  </si>
  <si>
    <t>Good Meta-tasks Make A Better Cross-lingual Meta-transfer Learning for Low-resource Languages</t>
  </si>
  <si>
    <t>Linjuan Wu(~Linjuan_Wu1),Zongyi Guo(~Zongyi_Guo1),Baoliang Cui(~Baoliang_Cui1),Haihong Tang(~Haihong_Tang1),Weiming Lu(~Weiming_Lu1)</t>
  </si>
  <si>
    <t>Enabling Unsupervised Neural Machine Translation with Word-level Visual Representations</t>
  </si>
  <si>
    <t>Chengpeng Fu(~Chengpeng_Fu2),Xiaocheng Feng(~Xiaocheng_Feng1),Yichong Huang(~Yichong_Huang1),Wenshuai Huo(~Wenshuai_Huo1),Hui Wang(~Hui_Wang13),Bing Qin(~Bing_Qin2),Ting Liu(~Ting_Liu2)</t>
  </si>
  <si>
    <t>Mirror: A Universal Framework for Various Information Extraction Tasks</t>
  </si>
  <si>
    <t>Tong Zhu(~Tong_Zhu2),Junfei Ren(~Junfei_Ren1),Zijian Yu(~Zijian_Yu3),Mengsong Wu(~Mengsong_Wu1),Guoliang Zhang(~Guoliang_Zhang1),Xiaoye Qu(~Xiaoye_Qu1),Wenliang Chen(~Wenliang_Chen1),Zhefeng Wang(~Zhefeng_Wang1),Baoxing Huai(~Baoxing_Huai1),Min Zhang(~Min_Zhang9)</t>
  </si>
  <si>
    <t>Breaking Boundaries in Retrieval Systems: Unsupervised Domain Adaptation with Denoise-Finetuning</t>
  </si>
  <si>
    <t>Che Wei Chen(~Che_Wei_Chen1),Ching Wen Yang(~Ching_Wen_Yang1),Chun-Yi Lin(~Chun-Yi_Lin1),Hung-Yu Kao(~Hung-Yu_Kao1)</t>
  </si>
  <si>
    <t>Enhancing Scalability of Pre-trained Language Models via Efficient Parameter Sharing</t>
  </si>
  <si>
    <t>Peiyu Liu(~Peiyu_Liu1),Ze-Feng Gao(~Ze-Feng_Gao1),Yushuo Chen(~Yushuo_Chen2),Xin Zhao(~Xin_Zhao10),Ji-Rong Wen(~Ji-Rong_Wen1)</t>
  </si>
  <si>
    <t>Lazy-k Decoding: Constrained Decoding for Information Extraction</t>
  </si>
  <si>
    <t>Arthur Hemmer(~Arthur_Hemmer1),Mickael Coustaty(~Mickael_Coustaty1),Nicola Bartolo(~Nicola_Bartolo1),Jerome Brachat(~Jerome_Brachat1),Jean-marc Ogier(~Jean-marc_Ogier1)</t>
  </si>
  <si>
    <t>Cross-Document Event Coreference Resolution on Discourse Structure</t>
  </si>
  <si>
    <t>Xinyu Chen(~Xinyu_Chen10),Sheng Xu(~Sheng_Xu9),PEIFENG LI(~PEIFENG_LI2),Qiaoming Zhu(~Qiaoming_Zhu1)</t>
  </si>
  <si>
    <t>Smart “Chef”: Verifying the Effect of Role-based Paraphrasing for Aspect Term Extraction</t>
  </si>
  <si>
    <t>Jiaxiang Chen(~Jiaxiang_Chen1),Yu Hong(~Yu_Hong1),Qingting Xu(~Qingting_Xu1),Jianmin YAO(~Jianmin_YAO2)</t>
  </si>
  <si>
    <t>Evaluating Parameter-Efficient Finetuning Approaches for Pre-trained Models on the Financial Domain</t>
  </si>
  <si>
    <t>Isabella Olariu(~Isabella_Olariu1),Cedric Lothritz(~Cedric_Lothritz1),Jacques Klein(~Jacques_Klein1),Tegawendé F. Bissyandé(~Tegawendé_F._Bissyandé1),Siwen Guo(~Siwen_Guo1),Shohreh Haddadan(~Shohreh_Haddadan1)</t>
  </si>
  <si>
    <t>MPrompt: Exploring Multi-level Prompt Tuning for Machine Reading Comprehension</t>
  </si>
  <si>
    <t>Guoxin Chen(~Guoxin_Chen1),Yiming Qian(~Yiming_Qian6),Bowen Wang(~Bowen_Wang1),Liangzhi Li(~Liangzhi_Li1)</t>
  </si>
  <si>
    <t>Improved Pseudo Data for Machine Translation Quality Estimation with Constrained Beam Search</t>
  </si>
  <si>
    <t>Xiang Geng(~Xiang_Geng1),Yu Zhang(~Yu_Zhang64),Zhejian Lai(~Zhejian_Lai1),Shuaijie She(~Shuaijie_She1),Wei Zou(~Wei_Zou3),shimin tao(~shimin_tao1),Hao Yang(~Hao_Yang7),Jiajun Chen(~Jiajun_Chen1),Shujian Huang(~Shujian_Huang1)</t>
  </si>
  <si>
    <t>Miracle: Towards Personalized Dialogue Generation with Latent-Space Multiple Personal Attribute Control</t>
  </si>
  <si>
    <t>Zhenyi Lu(~Zhenyi_Lu2),Wei Wei(~Wei_Wei14),Xiaoye Qu(~Xiaoye_Qu1),Xian-Ling Mao(~Xian-Ling_Mao1),Dangyang Chen(~Dangyang_Chen1),Jixiong Chen(~Jixiong_Chen1)</t>
  </si>
  <si>
    <t>TLM: Token-Level Masking for Transformers</t>
  </si>
  <si>
    <t>Yangjun Wu(~Yangjun_Wu1),Kebin Fang(~Kebin_Fang1),Dongxiang Zhang(~Dongxiang_Zhang2),Han Wang(~Han_Wang27),Hao Zhang(~Hao_Zhang65),Gang Chen(~Gang_Chen6)</t>
  </si>
  <si>
    <t>Interview Evaluation: A Novel Approach for Automatic Evaluation of Conversational Question Answering Models</t>
  </si>
  <si>
    <t>Xibo Li(~Xibo_Li2),Bowei Zou(~Bowei_Zou1),Yifan Fan(~Yifan_Fan1),Yanling Li(~Yanling_Li2),AiTi Aw(~AiTi_Aw1),Yu Hong(~Yu_Hong1)</t>
  </si>
  <si>
    <t>Entity Disambiguation on a Tight Labeling Budget</t>
  </si>
  <si>
    <t>Audi Primadhanty(~Audi_Primadhanty1),Ariadna Quattoni(~Ariadna_Quattoni2)</t>
  </si>
  <si>
    <t>Zero-shot Topical Text Classification with LLMs - an Experimental Study</t>
  </si>
  <si>
    <t>Shai Gretz(~Shai_Gretz1),Alon Halfon(~Alon_Halfon1),Ilya Shnayderman(~Ilya_Shnayderman1),Orith Toledo-Ronen(~Orith_Toledo-Ronen1),Artem Spector(~Artem_Spector2),Lena Dankin(~Lena_Dankin1),Yannis Katsis(~Yannis_Katsis1),Ofir Arviv(~Ofir_Arviv1),Yoav Katz(~Yoav_Katz1),Noam Slonim(~Noam_Slonim1),Liat Ein-Dor(~Liat_Ein-Dor2)</t>
  </si>
  <si>
    <t>Adapting Language Models to Compress Contexts</t>
  </si>
  <si>
    <t>Alexis Chevalier(~Alexis_Chevalier1),Alexander Wettig(~Alexander_Wettig1),Anirudh Ajith(~Anirudh_Ajith1),Danqi Chen(~Danqi_Chen1)</t>
  </si>
  <si>
    <t>Can You Follow Me? Testing Situational Understanding for ChatGPT</t>
  </si>
  <si>
    <t>Chenghao Yang(~Chenghao_Yang1),Allyson Ettinger(~Allyson_Ettinger1)</t>
  </si>
  <si>
    <t>A Structure-Aware Generative Adversarial Network for Bilingual Lexicon Induction</t>
  </si>
  <si>
    <t>Bocheng Han(~Bocheng_Han1),Qian Tao(~Qian_Tao5),Lusi Li(~Lusi_Li1),Zhihao Xiong(~Zhihao_Xiong1)</t>
  </si>
  <si>
    <t>EconBERTa: Towards Robust Extraction of Named Entities in Economics</t>
  </si>
  <si>
    <t>Karim Lasri(~Karim_Lasri1),Pedro Vitor Quinta de Castro(~Pedro_Vitor_Quinta_de_Castro1),Mona Schirmer(~Mona_Schirmer1),Luis Eduardo San Martin(~Luis_Eduardo_San_Martin1),Linxi Wang(~Linxi_Wang1),Tomáš Dulka(~Tomáš_Dulka1),Haaya Naushan(~Haaya_Naushan1),John Pougué-Biyong(~John_Pougué-Biyong1),Arianna Legovini(~Arianna_Legovini1),Samuel Fraiberger(~Samuel_Fraiberger1)</t>
  </si>
  <si>
    <t>Reinforced Target-driven Conversational Promotion</t>
  </si>
  <si>
    <t>Huy Quang Dao(~Huy_Quang_Dao1),Lizi Liao(~Lizi_Liao1),Dung D. Le(~Dung_D._Le2),Yuxiang Nie(~Yuxiang_Nie1)</t>
  </si>
  <si>
    <t>Polar Ducks and Where to Find Them: Enhancing Entity Linking with Duck Typing and Polar Box Embeddings</t>
  </si>
  <si>
    <t>Mattia Atzeni(~Mattia_Atzeni1),Mikhail Plekhanov(~Mikhail_Plekhanov1),Frederic A Dreyer(~Frederic_A_Dreyer1),Nora Kassner(~Nora_Kassner1),Simone Merello(~Simone_Merello1),Louis Martin(~Louis_Martin1),Nicola Cancedda(~Nicola_Cancedda1)</t>
  </si>
  <si>
    <t>A Comprehensive Evaluation of Tool-Assisted Generation Strategies</t>
  </si>
  <si>
    <t>Alon Jacovi(~Alon_Jacovi1),Avi Caciularu(~Avi_Caciularu1),Jonathan Herzig(~Jonathan_Herzig2),Roee Aharoni(~Roee_Aharoni1),Bernd Bohnet(~Bernd_Bohnet1),Mor Geva(~Mor_Geva1)</t>
  </si>
  <si>
    <t>Zero-Shot Data Maps. Efficient Dataset Cartography Without Model Training</t>
  </si>
  <si>
    <t>Angelo Basile(~Angelo_Basile1),Marc Franco-Salvador(~Marc_Franco-Salvador1),Paolo Rosso(~Paolo_Rosso1)</t>
  </si>
  <si>
    <t>Improving Low-resource Question Answering by Augmenting Question Information</t>
  </si>
  <si>
    <t>Andong Chen(~Andong_Chen1),Yuan Sun(~Yuan_Sun5),Xiaobing Zhao(~Xiaobing_Zhao1),Rosella P. Galindo Esparza(~Rosella_P._Galindo_Esparza1),Kehai Chen(~Kehai_Chen2),Yang Xiang(~Yang_Xiang4),Tiejun Zhao(~Tiejun_Zhao1),Min zhang(~Min_zhang14)</t>
  </si>
  <si>
    <t>Multi-view Contrastive Learning for Entity Typing over Knowledge Graphs</t>
  </si>
  <si>
    <t>Zhiwei Hu(~Zhiwei_Hu4),Victor Gutierrez Basulto(~Victor_Gutierrez_Basulto1),Zhiliang Xiang(~Zhiliang_Xiang1),Ru Li(~Ru_Li2),Jeff Z. Pan(~Jeff_Z._Pan1)</t>
  </si>
  <si>
    <t>Black-Box Tuning of Vision-Language Models with Effective Gradient Approximation</t>
  </si>
  <si>
    <t>Zixian Guo(~Zixian_Guo1),Yuxiang Wei(~Yuxiang_Wei1),Ming Liu(~Ming_Liu10),Zhilong Ji(~Zhilong_Ji1),Jinfeng Bai(~Jinfeng_Bai1),Yiwen Guo(~Yiwen_Guo1),Wangmeng Zuo(~Wangmeng_Zuo3)</t>
  </si>
  <si>
    <t>Reading Books is Great, But Not if You Are Driving! Visually Grounded Reasoning about Defeasible Commonsense Norms</t>
  </si>
  <si>
    <t>Seungju Han(~Seungju_Han2),Junhyeok Kim(~Junhyeok_Kim1),Jack Hessel(~Jack_Hessel1),Liwei Jiang(~Liwei_Jiang2),Jiwan Chung(~Jiwan_Chung1),Yejin Son(~Yejin_Son3),Yejin Choi(~Yejin_Choi1),Youngjae Yu(~Youngjae_Yu1)</t>
  </si>
  <si>
    <t>A Mechanistic Interpretation of Arithmetic Reasoning in Language Models using Causal Mediation Analysis</t>
  </si>
  <si>
    <t>Alessandro Stolfo(~Alessandro_Stolfo1),Yonatan Belinkov(~Yonatan_Belinkov1),Mrinmaya Sachan(~Mrinmaya_Sachan3)</t>
  </si>
  <si>
    <t>Exploring the Boundaries of GPT-4 in Radiology</t>
  </si>
  <si>
    <t>Qianchu Liu(~Qianchu_Liu1),Stephanie Hyland(~Stephanie_Hyland1),Shruthi Bannur(~Shruthi_Bannur1),Kenza Bouzid(~Kenza_Bouzid1),Daniel C. Castro(~Daniel_C._Castro1),Maria Teodora Wetscherek(~Maria_Teodora_Wetscherek1),Robert Tinn(~Robert_Tinn1),Harshita Sharma(~Harshita_Sharma1),Fernando Pérez-García(~Fernando_Pérez-García1),Anton Schwaighofer(~Anton_Schwaighofer1),Pranav Rajpurkar(~Pranav_Rajpurkar1),Sameer Tajdin Khanna(~Sameer_Tajdin_Khanna1),Hoifung Poon(~Hoifung_Poon1),Naoto Usuyama(~Naoto_Usuyama1),Anja Thieme(~Anja_Thieme1),Aditya V. Nori(~Aditya_V._Nori1),Matthew P. Lungren(~Matthew_P._Lungren1),Ozan Oktay(~Ozan_Oktay3),Javier Alvarez-Valle(~Javier_Alvarez-Valle1)</t>
  </si>
  <si>
    <t>Cross-lingual Open-Retrieval Question Answering for African Languages</t>
  </si>
  <si>
    <t>Odunayo Ogundepo(~Odunayo_Ogundepo1),Tajuddeen Gwadabe(~Tajuddeen_Gwadabe1),Clara E. Rivera(~Clara_E._Rivera1),Jonathan H. Clark(~Jonathan_H._Clark1),Sebastian Ruder(~Sebastian_Ruder2),David Ifeoluwa Adelani(~David_Ifeoluwa_Adelani1),Bonaventure F. P. Dossou(~Bonaventure_F._P._Dossou1),Abdou Aziz DIOP(~Abdou_Aziz_DIOP1),Claytone Sikasote(~Claytone_Sikasote1),Gilles HACHEME(~Gilles_HACHEME1),Happy Buzaaba(~Happy_Buzaaba1),Ignatius Ezeani(~Ignatius_Ezeani1),Rooweither Mabuya(~Rooweither_Mabuya1),Salomey Osei(~Salomey_Osei1),Chris Chinenye Emezue(~Chris_Chinenye_Emezue1),Albert Kahira(~Albert_Kahira1),Shamsuddeen Hassan Muhammad(~Shamsuddeen_Hassan_Muhammad1),Akintunde Oladipo(~Akintunde_Oladipo1),Abraham Toluwase Owodunni(~Abraham_Toluwase_Owodunni1),Atnafu Lambebo Tonja(~Atnafu_Lambebo_Tonja1),Iyanuoluwa Shode(~Iyanuoluwa_Shode1),Akari Asai(~Akari_Asai2),Anuoluwapo Aremu(~Anuoluwapo_Aremu1),Ayodele Awokoya(~Ayodele_Awokoya1),Bernard Opoku(~Bernard_Opoku1),Chiamaka Ijeoma Chukwuneke(~Chiamaka_Ijeoma_Chukwuneke1),Christine Mwase(~Christine_Mwase1),Clemencia Siro(~Clemencia_Siro1),Stephen Arthur(~Stephen_Arthur1),Tunde Oluwaseyi Ajayi(~Tunde_Oluwaseyi_Ajayi1),Verrah Akinyi Otiende(~Verrah_Akinyi_Otiende1),Andre Niyongabo Rubungo(~Andre_Niyongabo_Rubungo1),Boyd Sinkala(~Boyd_Sinkala1),Daniel Ajisafe(~Daniel_Ajisafe1),Emeka Felix Onwuegbuzia(~Emeka_Felix_Onwuegbuzia1),Falalu Ibrahim Lawan(~Falalu_Ibrahim_Lawan1),Ibrahim Said Ahmad(~Ibrahim_Said_Ahmad1),Jesujoba Oluwadara Alabi(~Jesujoba_Oluwadara_Alabi1),CHINEDU EMMANUEL MBONU(~CHINEDU_EMMANUEL_MBONU1),Mofetoluwa Adeyemi(~Mofetoluwa_Adeyemi1),Mofya Phiri(~Mofya_Phiri2),Orevaoghene Ahia(~Orevaoghene_Ahia1),Ruqayya Nasir Iro(~Ruqayya_Nasir_Iro1),Sonia Adhiambo(~Sonia_Adhiambo1)</t>
  </si>
  <si>
    <t>QADYNAMICS: Training Dynamics-Driven Synthetic QA Diagnostic for Zero-Shot Commonsense Question Answering</t>
  </si>
  <si>
    <t>Haochen Shi(~Haochen_Shi4),Weiqi Wang(~Weiqi_Wang1),Tianqing Fang(~Tianqing_Fang1),Baixuan Xu(~Baixuan_Xu1),Wenxuan Ding(~Wenxuan_Ding1),Xin Liu(~Xin_Liu9),Yangqiu Song(~Yangqiu_Song1)</t>
  </si>
  <si>
    <t>EpiK-Eval: Evaluation for Language Models as Epistemic Models</t>
  </si>
  <si>
    <t>Gabriele Prato(~Gabriele_Prato1),Jerry Huang(~Jerry_Huang1),Prasanna Parthasarathi(~Prasanna_Parthasarathi2),Shagun Sodhani(~Shagun_Sodhani1),Sarath Chandar(~Sarath_Chandar1)</t>
  </si>
  <si>
    <t>Learning the Visualness of Text Using Large Vision-Language Models</t>
  </si>
  <si>
    <t>Gaurav Verma(~Gaurav_Verma1),Ryan A. Rossi(~Ryan_A._Rossi2),Christopher Tensmeyer(~Christopher_Tensmeyer1),Jiuxiang Gu(~Jiuxiang_Gu2),Ani Nenkova(~Ani_Nenkova1)</t>
  </si>
  <si>
    <t>Unnatural language processing: How do language models handle machine-generated prompts?</t>
  </si>
  <si>
    <t>Corentin Kervadec(~Corentin_Kervadec2),Francesca Franzon(~Francesca_Franzon1),Marco Baroni(~Marco_Baroni1)</t>
  </si>
  <si>
    <t>Enhancing Uncertainty-Based Hallucination Detection with Stronger Focus</t>
  </si>
  <si>
    <t>Tianhang Zhang(~Tianhang_Zhang1),Lin Qiu(~Lin_Qiu2),Qipeng Guo(~Qipeng_Guo1),Cheng Deng(~Cheng_Deng4),Yue Zhang(~Yue_Zhang7),Zheng Zhang(~Zheng_Zhang1),Chenghu Zhou(~Chenghu_Zhou3),Xinbing Wang(~Xinbing_Wang1),Luoyi Fu(~Luoyi_Fu1)</t>
  </si>
  <si>
    <t>ScanDL: A Diffusion Model for Generating Synthetic Scanpaths on Texts</t>
  </si>
  <si>
    <t>Lena Sophia Bolliger(~Lena_Sophia_Bolliger1),David Robert Reich(~David_Robert_Reich1),Patrick Haller(~Patrick_Haller1),Deborah Noemie Jakobi(~Deborah_Noemie_Jakobi1),Paul Prasse(~Paul_Prasse1),Lena Ann Jäger(~Lena_Ann_Jäger1)</t>
  </si>
  <si>
    <t>A Frustratingly Easy Post-Training Quantization Scheme for LLMs</t>
  </si>
  <si>
    <t>Yongkweon Jeon(~Yongkweon_Jeon1),Chungman Lee(~Chungman_Lee1),Kyungphil Park(~Kyungphil_Park1),Ho-young Kim(~Ho-young_Kim1)</t>
  </si>
  <si>
    <t>Enhancing Long-form Text Generation Efficacy with Task-adaptive Tokenization</t>
  </si>
  <si>
    <t>Siyang Liu(~Siyang_Liu1),Naihao Deng(~Naihao_Deng1),Sahand Sabour(~Sahand_Sabour1),Yilin Jia(~Yilin_Jia1),Minlie Huang(~Minlie_Huang1),Rada Mihalcea(~Rada_Mihalcea1)</t>
  </si>
  <si>
    <t>Towards a Better Understanding of Variations in Zero-Shot Neural Machine Translation Performance</t>
  </si>
  <si>
    <t>Shaomu Tan(~Shaomu_Tan1),Christof Monz(~Christof_Monz1)</t>
  </si>
  <si>
    <t>RealBehavior: A Framework for Faithfully Characterizing Foundation Models’ Human-like Behavior Mechanisms</t>
  </si>
  <si>
    <t>Enyu Zhou(~Enyu_Zhou1),Rui Zheng(~Rui_Zheng1),Zhiheng Xi(~Zhiheng_Xi1),Songyang Gao(~Songyang_Gao1),Xiaoran Fan(~Xiaoran_Fan2),Zichu Fei(~Zichu_Fei1),Jingting Ye(~Jingting_Ye1),Tao Gui(~Tao_Gui1),Qi Zhang(~Qi_Zhang8),Xuanjing Huang(~Xuanjing_Huang1)</t>
  </si>
  <si>
    <t>Enhancing Reasoning Capabilities by Instruction Learning and Chain-of-Thoughts for Implicit Discourse Relation Recognition</t>
  </si>
  <si>
    <t>Yuxiang Lu(~Yuxiang_Lu2),Yu Hong(~Yu_Hong1),Zhipang Wang(~Zhipang_Wang2),Guodong Zhou(~Guodong_Zhou1)</t>
  </si>
  <si>
    <t>Stylized Dialogue Generation with Feature-Guided Knowledge Augmentation</t>
  </si>
  <si>
    <t>Jinpeng Li(~Jinpeng_Li2),Zekai Zhang(~Zekai_Zhang4),Xiuying Chen(~Xiuying_Chen1),Dongyan Zhao(~Dongyan_Zhao2),Rui Yan(~Rui_Yan2)</t>
  </si>
  <si>
    <t>Don’t Trust ChatGPT when your Question is not in English: A Study of Multilingual Abilities and Types of LLMs</t>
  </si>
  <si>
    <t>Xiang Zhang(~Xiang_Zhang17),Senyu Li(~Senyu_Li1),Bradley Hauer(~Bradley_Hauer1),Ning Shi(~Ning_Shi1),Grzegorz Kondrak(~Grzegorz_Kondrak1)</t>
  </si>
  <si>
    <t>FinePrompt: Unveiling the Role of Finetuned Inductive Bias on Compositional Reasoning in GPT-4</t>
  </si>
  <si>
    <t>Jeonghwan Kim(~Jeonghwan_Kim2),Giwon Hong(~Giwon_Hong1),Sung-Hyon Myaeng(~Sung-Hyon_Myaeng1),Joyce Jiyoung Whang(~Joyce_Jiyoung_Whang2)</t>
  </si>
  <si>
    <t>Conceptor-Aided Debiasing of Large Language Models</t>
  </si>
  <si>
    <t>Li S. Yifei(~Li_S._Yifei1),Lyle Ungar(~Lyle_Ungar1),João Sedoc(~João_Sedoc1)</t>
  </si>
  <si>
    <t>Merging Experts into One: Improving Computational Efficiency of Mixture of Experts</t>
  </si>
  <si>
    <t>Shwai He(~Shwai_He1),Run-Ze Fan(~Run-Ze_Fan1),Liang Ding(~Liang_Ding3),Li Shen(~Li_Shen1),Tianyi Zhou(~Tianyi_Zhou1),Dacheng Tao(~Dacheng_Tao1)</t>
  </si>
  <si>
    <t>Arabic Mini-ClimateGPT : A Climate Change and Sustainability Tailored Arabic LLM</t>
  </si>
  <si>
    <t>Sahal Shaji Mullappilly(~Sahal_Shaji_Mullappilly1),Abdelrahman M Shaker(~Abdelrahman_M_Shaker1),Omkar Chakradhar Thawakar(~Omkar_Chakradhar_Thawakar1),Hisham Cholakkal(~Hisham_Cholakkal2),Rao Muhammad Anwer(~Rao_Muhammad_Anwer2),Salman Khan(~Salman_Khan4),Fahad Khan(~Fahad_Khan1)</t>
  </si>
  <si>
    <t>Automatic Prompt Augmentation and Selection with Chain-of-Thought from Labeled Data</t>
  </si>
  <si>
    <t>KaShun SHUM(~KaShun_SHUM1),Shizhe Diao(~Shizhe_Diao2),Tong Zhang(~Tong_Zhang2)</t>
  </si>
  <si>
    <t>Enhancing Code-Switching for Cross-lingual SLU: A Unified View of Semantic and Grammatical Coherence</t>
  </si>
  <si>
    <t>Zhihong Zhu(~Zhihong_Zhu1),Xuxin Cheng(~Xuxin_Cheng3),Zhiqi Huang(~Zhiqi_Huang2),Dongsheng Chen(~Dongsheng_Chen1),Yuexian Zou(~Yuexian_Zou2)</t>
  </si>
  <si>
    <t>Execution-Based Evaluation for Open-Domain Code Generation</t>
  </si>
  <si>
    <t>Zhiruo Wang(~Zhiruo_Wang1),Shuyan Zhou(~Shuyan_Zhou1),Daniel Fried(~Daniel_Fried1),Graham Neubig(~Graham_Neubig1)</t>
  </si>
  <si>
    <t>A Rose by Any Other Name would not Smell as Sweet: Social Bias in Names Mistranslation</t>
  </si>
  <si>
    <t>Sandra Camille Sandoval(~Sandra_Camille_Sandoval1),Jieyu Zhao(~Jieyu_Zhao1),Marine Carpuat(~Marine_Carpuat1),Hal Daumé III(~Hal_Daumé_III1)</t>
  </si>
  <si>
    <t>Sociocultural Norm Similarities and Differences via Situational Alignment and Explainable Textual Entailment</t>
  </si>
  <si>
    <t>Sky CH-Wang(~Sky_CH-Wang1),Arkadiy Saakyan(~Arkadiy_Saakyan1),Oliver Li(~Oliver_Li1),Zhou Yu(~Zhou_Yu1),Smaranda Muresan(~Smaranda_Muresan3)</t>
  </si>
  <si>
    <t>Retrofitting Light-weight Language Models for Emotions using Supervised Contrastive Learning</t>
  </si>
  <si>
    <t>Sapan Shah(~Sapan_Shah1),Sreedhar Reddy(~Sreedhar_Reddy1),Pushpak Bhattacharyya(~Pushpak_Bhattacharyya1)</t>
  </si>
  <si>
    <t>Outlier Suppression+: Accurate quantization of large language models by equivalent and effective shifting and scaling</t>
  </si>
  <si>
    <t>Xiuying Wei(~Xiuying_Wei1),Yunchen Zhang(~Yunchen_Zhang2),Yuhang Li(~Yuhang_Li1),Xiangguo Zhang(~Xiangguo_Zhang1),Ruihao Gong(~Ruihao_Gong1),Jinyang Guo(~Jinyang_Guo1),Xianglong Liu(~Xianglong_Liu3)</t>
  </si>
  <si>
    <t>Multilingual Generation and Answering of Questions from Texts and Knowledge Graphs</t>
  </si>
  <si>
    <t>Kelvin Han(~Kelvin_Han1),Claire Gardent(~Claire_Gardent1)</t>
  </si>
  <si>
    <t>Personalized Distillation: Empowering Open-Sourced LLMs with Adaptive Learning for Code Generation</t>
  </si>
  <si>
    <t>Hailin Chen(~Hailin_Chen1),Amrita Saha(~Amrita_Saha2),Steven Hoi(~Steven_Hoi2),Shafiq Joty(~Shafiq_Joty1)</t>
  </si>
  <si>
    <t>Text-guided 3D Human Generation from 2D Collections</t>
  </si>
  <si>
    <t>Tsu-Jui Fu(~Tsu-Jui_Fu2),Wenhan Xiong(~Wenhan_Xiong1),Yixin Nie(~Yixin_Nie2),Jingyu Liu(~Jingyu_Liu6),Barlas Oguz(~Barlas_Oguz1),William Yang Wang(~William_Yang_Wang2)</t>
  </si>
  <si>
    <t>TESTA: Temporal-Spatial Token Aggregation for Long-form Video-Language Understanding</t>
  </si>
  <si>
    <t>Shuhuai Ren(~Shuhuai_Ren1),Sishuo Chen(~Sishuo_Chen1),Shicheng Li(~Shicheng_Li1),Xu Sun(~Xu_Sun1),Lu Hou(~Lu_Hou2)</t>
  </si>
  <si>
    <t>Multilingual Coarse Political Stance Classification of Media. The Editorial Line of a ChatGPT and Bard Newspaper</t>
  </si>
  <si>
    <t>Cristina España-Bonet(~Cristina_España-Bonet1)</t>
  </si>
  <si>
    <t>BanglaAbuseMeme: A Dataset for Bengali Abusive Meme Classification</t>
  </si>
  <si>
    <t>Mithun Das(~Mithun_Das1),Animesh Mukherjee(~Animesh_Mukherjee2)</t>
  </si>
  <si>
    <t>Comparing Biases and the Impact of Multilingual Training across Multiple Languages</t>
  </si>
  <si>
    <t>Sharon Levy(~Sharon_Levy1),Neha Anna John(~Neha_Anna_John1),Ling Liu(~Ling_Liu6),Yogarshi Vyas(~Yogarshi_Vyas1),Jie Ma(~Jie_Ma3),Yoshinari Fujinuma(~Yoshinari_Fujinuma1),Miguel Ballesteros(~Miguel_Ballesteros1),Vittorio Castelli(~Vittorio_Castelli1),Dan Roth(~Dan_Roth3)</t>
  </si>
  <si>
    <t>RWKV: Reinventing RNNs for the Transformer Era</t>
  </si>
  <si>
    <t>Bo Peng(~Bo_Peng21),Eric Alcaide(~Eric_Alcaide2),Quentin Gregory Anthony(~Quentin_Gregory_Anthony1),Alon Albalak(~Alon_Albalak1),Samuel Arcadinho(~Samuel_Arcadinho1),Stella Biderman(~Stella_Biderman1),Huanqi Cao(~Huanqi_Cao1),Xin Cheng(~Xin_Cheng2),Michael Nguyen Chung(~Michael_Nguyen_Chung1),Leon Derczynski(~Leon_Derczynski1),Xingjian Du(~Xingjian_Du1),Matteo Grella(~Matteo_Grella1),Kranthi Kiran GV(~Kranthi_Kiran_GV1),Xuzheng He(~Xuzheng_He1),Haowen Hou(~Haowen_Hou1),Przemyslaw Kazienko(~Przemyslaw_Kazienko1),Jan Kocon(~Jan_Kocon1),Jiaming Kong(~Jiaming_Kong1),Bartłomiej Koptyra(~Bartłomiej_Koptyra1),Hayden Lau(~Hayden_Lau1),Jiaju Lin(~Jiaju_Lin1),Krishna Sri Ipsit Mantri(~Krishna_Sri_Ipsit_Mantri1),Ferdinand Mom(~Ferdinand_Mom1),Atsushi Saito(~Atsushi_Saito1),Guangyu Song(~Guangyu_Song1),Xiangru Tang(~Xiangru_Tang2),Johan S. Wind(~Johan_S._Wind2),Stanisław Woźniak(~Stanisław_Woźniak2),Zhenyuan Zhang(~Zhenyuan_Zhang4),Qinghua Zhou(~Qinghua_Zhou2),Jian Zhu(~Jian_Zhu2),Rui-Jie Zhu(~Rui-Jie_Zhu2)</t>
  </si>
  <si>
    <t>Speech-enriched Memory for Inference-time Adaptation of ASR Models to Word Dictionaries</t>
  </si>
  <si>
    <t>Ashish Mittal(~Ashish_Mittal1),Sunita Sarawagi(~Sunita_Sarawagi1),Preethi Jyothi(~Preethi_Jyothi2),George Saon(~George_Saon1),Gakuto Kurata(~Gakuto_Kurata1)</t>
  </si>
  <si>
    <t>DUMB: A Dutch Model Benchmark</t>
  </si>
  <si>
    <t>Wietse de Vries(~Wietse_de_Vries2),Martijn Wieling(~Martijn_Wieling1),Malvina Nissim(~Malvina_Nissim1)</t>
  </si>
  <si>
    <t>Enhancing Text-to-SQL Capabilities of Large Language Models: A Study on Prompt Design Strategies</t>
  </si>
  <si>
    <t>Linyong Nan(~Linyong_Nan1),Yilun Zhao(~Yilun_Zhao1),Weijin Zou(~Weijin_Zou1),Narutatsu Ri(~Narutatsu_Ri1),Jaesung Tae(~Jaesung_Tae1),Ellen Zhang(~Ellen_Zhang1),Arman Cohan(~Arman_Cohan1),Dragomir Radev(~Dragomir_Radev2)</t>
  </si>
  <si>
    <t>Code-Switching with Word Senses for Pretraining in Neural Machine Translation</t>
  </si>
  <si>
    <t>Vivek Iyer(~Vivek_Iyer1),Edoardo Barba(~Edoardo_Barba1),Alexandra Birch(~Alexandra_Birch1),Jeff Z. Pan(~Jeff_Z._Pan1),Roberto Navigli(~Roberto_Navigli2)</t>
  </si>
  <si>
    <t>MILDSum: A Novel Benchmark Dataset for Multilingual Summarization of Indian Legal Case Judgments</t>
  </si>
  <si>
    <t>Debtanu Datta(~Debtanu_Datta1),Shubham Soni(~Shubham_Soni1),Rajdeep Mukherjee(~Rajdeep_Mukherjee1),Saptarshi Ghosh(~Saptarshi_Ghosh1)</t>
  </si>
  <si>
    <t>When Do Decompositions Help for Machine Reading?</t>
  </si>
  <si>
    <t>Kangda Wei(~Kangda_Wei1),Dawn Lawrie(~Dawn_Lawrie1),Benjamin Van Durme(~Benjamin_Van_Durme2),Yunmo Chen(~Yunmo_Chen1),Orion Weller(~Orion_Weller1)</t>
  </si>
  <si>
    <t>TaskWeb: Selecting Better Source Tasks for Multi-task NLP</t>
  </si>
  <si>
    <t>Joongwon Kim(~Joongwon_Kim1),Akari Asai(~Akari_Asai2),Gabriel Ilharco(~Gabriel_Ilharco1),Hannaneh Hajishirzi(~Hannaneh_Hajishirzi1)</t>
  </si>
  <si>
    <t>Inverse Reinforcement Learning for Text Summarization</t>
  </si>
  <si>
    <t>Yu Fu(~Yu_Fu2),Deyi Xiong(~Deyi_Xiong2),Yue Dong(~Yue_Dong2)</t>
  </si>
  <si>
    <t>Interactive Text Generation</t>
  </si>
  <si>
    <t>Felix Faltings(~Felix_Faltings1),Michel Galley(~Michel_Galley1),Kianté Brantley(~Kianté_Brantley2),Baolin Peng(~Baolin_Peng2),Weixin Cai(~Weixin_Cai1),Yizhe Zhang(~Yizhe_Zhang2),Jianfeng Gao(~Jianfeng_Gao1),Bill Dolan(~Bill_Dolan1)</t>
  </si>
  <si>
    <t>Accuracy is not enough: Evaluating Personalization in Summarizers</t>
  </si>
  <si>
    <t>Rahul Vansh(~Rahul_Vansh1),Darsh Rank(~Darsh_Rank1),Sourish Dasgupta(~Sourish_Dasgupta2),Tanmoy Chakraborty(~Tanmoy_Chakraborty2)</t>
  </si>
  <si>
    <t>Absolute Position Embedding Learns Sinusoid-like Waves for Attention Based on Relative Position</t>
  </si>
  <si>
    <t>Yuji Yamamoto(~Yuji_Yamamoto1),Takuya Matsuzaki(~Takuya_Matsuzaki1)</t>
  </si>
  <si>
    <t>Logic-LM: Empowering Large Language Models with Symbolic Solvers for Faithful Logical Reasoning</t>
  </si>
  <si>
    <t>Liangming Pan(~Liangming_Pan1),Alon Albalak(~Alon_Albalak1),Xinyi Wang(~Xinyi_Wang2),William Yang Wang(~William_Yang_Wang2)</t>
  </si>
  <si>
    <t>Mitigating Backdoor Poisoning Attacks through the Lens of Spurious Correlation</t>
  </si>
  <si>
    <t>Xuanli He(~Xuanli_He2),Qiongkai Xu(~Qiongkai_Xu1),Jun Wang(~Jun_Wang29),Benjamin I. P. Rubinstein(~Benjamin_I._P._Rubinstein1),Trevor Cohn(~Trevor_Cohn1)</t>
  </si>
  <si>
    <t>Harnessing the power of LLMs: Evaluating human-AI text co-creation through the lens of news headline generation</t>
  </si>
  <si>
    <t>Zijian Ding(~Zijian_Ding2),Alison Smith-Renner(~Alison_Smith-Renner1),Wenjuan Zhang(~Wenjuan_Zhang1),Joel R. Tetreault(~Joel_R._Tetreault2),Alejandro Jaimes(~Alejandro_Jaimes2)</t>
  </si>
  <si>
    <t>InfoDiffusion: Information Entropy Aware Diffusion Process for Non-Autoregressive Text Generation</t>
  </si>
  <si>
    <t>Renzhi Wang(~Renzhi_Wang2),Jing Li(~Jing_Li18),Piji Li(~Piji_Li1)</t>
  </si>
  <si>
    <t>Let GPT be a Math Tutor: Teaching Math Word Problem Solvers with Customized Exercise Generation</t>
  </si>
  <si>
    <t>Zhenwen Liang(~Zhenwen_Liang1),Wenhao Yu(~Wenhao_Yu2),Tanmay Rajpurohit(~Tanmay_Rajpurohit1),Peter Clark(~Peter_Clark1),Xiangliang Zhang(~Xiangliang_Zhang1),Ashwin Kalyan(~Ashwin_Kalyan6)</t>
  </si>
  <si>
    <t>Statistical Depth for Ranking and Characterizing Transformer-Based Text Embeddings</t>
  </si>
  <si>
    <t>Parker Seegmiller(~Parker_Seegmiller1),Sarah Masud Preum(~Sarah_Masud_Preum1)</t>
  </si>
  <si>
    <t>UniMath: A Foundational and Multimodal Mathematical Reasoner</t>
  </si>
  <si>
    <t>Zhenwen Liang(~Zhenwen_Liang1),Tianyu Yang(~Tianyu_Yang6),Jipeng Zhang(~Jipeng_Zhang1),Xiangliang Zhang(~Xiangliang_Zhang1)</t>
  </si>
  <si>
    <t>Text encoders bottleneck compositionality in contrastive vision-language models</t>
  </si>
  <si>
    <t>Amita Kamath(~Amita_Kamath1),Jack Hessel(~Jack_Hessel1),Kai-Wei Chang(~Kai-Wei_Chang1)</t>
  </si>
  <si>
    <t>Attention-Enhancing Backdoor Attacks Against BERT-based Models</t>
  </si>
  <si>
    <t>Weimin Lyu(~Weimin_Lyu1),Songzhu Zheng(~Songzhu_Zheng1),Lu Pang(~Lu_Pang2),Haibin Ling(~Haibin_Ling1),Chao Chen(~Chao_Chen1)</t>
  </si>
  <si>
    <t>COUNT: COntrastive UNlikelihood Text Style Transfer for Text Detoxification</t>
  </si>
  <si>
    <t>Mohammad Mahdi Abdollah Pour(~Mohammad_Mahdi_Abdollah_Pour1),Parsa Farinneya(~Parsa_Farinneya1),Manasa Bharadwaj(~Manasa_Bharadwaj1),Nikhil Verma(~Nikhil_Verma2),Ali Pesaranghader(~Ali_Pesaranghader1),Scott Sanner(~Scott_Sanner1)</t>
  </si>
  <si>
    <t>Probing LLMs for hate speech detection: strengths and vulnerabilities</t>
  </si>
  <si>
    <t>Sarthak Roy(~Sarthak_Roy1),Ashish Harshvardhan(~Ashish_Harshvardhan1),Animesh Mukherjee(~Animesh_Mukherjee2),Punyajoy Saha(~Punyajoy_Saha1)</t>
  </si>
  <si>
    <t>Systematic word meta-sense extension</t>
  </si>
  <si>
    <t>Lei Yu(~Lei_Yu12)</t>
  </si>
  <si>
    <t>Detecting Propaganda Techniques in Code-Switched Social Media Text</t>
  </si>
  <si>
    <t>Muhammad Umar Salman(~Muhammad_Umar_Salman1),Asif Hanif(~Asif_Hanif2),Shady Shehata(~Shady_Shehata1),Preslav Nakov(~Preslav_Nakov2)</t>
  </si>
  <si>
    <t>HANSEN: Human and AI Spoken Text Benchmark for Authorship Analysis</t>
  </si>
  <si>
    <t>Nafis Irtiza Tripto(~Nafis_Irtiza_Tripto1),Adaku Uchendu(~Adaku_Uchendu1),Thai Le(~Thai_Le1),Mattia Setzu(~Mattia_Setzu1),Fosca Giannotti(~Fosca_Giannotti2),Dongwon Lee(~Dongwon_Lee1)</t>
  </si>
  <si>
    <t>Did You Mean...? Confidence-based Trade-offs in Semantic Parsing</t>
  </si>
  <si>
    <t>Elias Stengel-Eskin(~Elias_Stengel-Eskin1),Benjamin Van Durme(~Benjamin_Van_Durme2)</t>
  </si>
  <si>
    <t>GSAP-NER: A Novel Task, Corpus, and Baseline for Scholarly Entity Extraction Focused on Machine Learning Models and Datasets</t>
  </si>
  <si>
    <t>Wolfgang Otto(~Wolfgang_Otto1),Matthäus Zloch(~Matthäus_Zloch1),Lu Gan(~Lu_Gan1),Saurav Karmakar(~Saurav_Karmakar1),Stefan Dietze(~Stefan_Dietze1)</t>
  </si>
  <si>
    <t>Beyond Testers’ Biases: Guiding Model Testing with Knowledge Bases using LLMs</t>
  </si>
  <si>
    <t>Chenyang Yang(~Chenyang_Yang1),Rishabh Rustogi(~Rishabh_Rustogi1),Rachel Brower-Sinning(~Rachel_Brower-Sinning1),Grace Lewis(~Grace_Lewis1),Christian Kaestner(~Christian_Kaestner1),Tongshuang Wu(~Tongshuang_Wu1)</t>
  </si>
  <si>
    <t>MoPe: Model Perturbation based Privacy Attacks on Language Models</t>
  </si>
  <si>
    <t>Marvin Li(~Marvin_Li1),Jason Wang(~Jason_Wang3),Jeffrey George Wang(~Jeffrey_George_Wang1),Seth Neel(~Seth_Neel2)</t>
  </si>
  <si>
    <t>Emptying the Ocean with a Spoon: Should We Edit Models?</t>
  </si>
  <si>
    <t>Yuval Pinter(~Yuval_Pinter1),Michael Elhadad(~Michael_Elhadad1)</t>
  </si>
  <si>
    <t>Are Your Explanations Reliable? Investigating the Stability of LIME in Explaining Text Classifiers by Marrying XAI and Adversarial Attack</t>
  </si>
  <si>
    <t>Christopher Burger(~Christopher_Burger1),Lingwei Chen(~Lingwei_Chen1),Thai Le(~Thai_Le1)</t>
  </si>
  <si>
    <t>Beyond Shared Vocabulary: Increasing Representational Word Similarities across Languages for Multilingual Machine Translation</t>
  </si>
  <si>
    <t>Di Wu(~Di_Wu8),Christof Monz(~Christof_Monz1)</t>
  </si>
  <si>
    <t>RainProof: An Umbrella to Shield Text Generator from Out-Of-Distribution Data</t>
  </si>
  <si>
    <t>Maxime DARRIN(~Maxime_DARRIN1),Pablo Piantanida(~Pablo_Piantanida2),Pierre Colombo(~Pierre_Colombo2)</t>
  </si>
  <si>
    <t>Improving Sequential Model Editing with Fact Retrieval</t>
  </si>
  <si>
    <t>XiaoQi Han(~XiaoQi_Han1),Ru Li(~Ru_Li2),Hongye Tan(~Hongye_Tan2),Wang Yuanlong(~Wang_Yuanlong1),Qinghua Chai(~Qinghua_Chai2),Jeff Z. Pan(~Jeff_Z._Pan1)</t>
  </si>
  <si>
    <t>Understanding HTML with Large Language Models</t>
  </si>
  <si>
    <t>Izzeddin Gur(~Izzeddin_Gur1),Ofir Nachum(~Ofir_Nachum1),Yingjie Miao(~Yingjie_Miao1),Mustafa Safdari(~Mustafa_Safdari1),Austin V Huang(~Austin_V_Huang1),Aakanksha Chowdhery(~Aakanksha_Chowdhery1),Sharan Narang(~Sharan_Narang1),Noah Fiedel(~Noah_Fiedel1),Aleksandra Faust(~Aleksandra_Faust1)</t>
  </si>
  <si>
    <t>Towards Concept-Aware Large Language Models</t>
  </si>
  <si>
    <t>Chen Shani(~Chen_Shani1),Jilles Vreeken(~Jilles_Vreeken2),Dafna Shahaf(~Dafna_Shahaf1)</t>
  </si>
  <si>
    <t>The Iron(ic) Melting Pot: Reviewing Human Evaluation in Humour, Irony and Sarcasm Generation</t>
  </si>
  <si>
    <t>Tyler Loakman(~Tyler_Loakman1),Aaron Maladry(~Aaron_Maladry1),Chenghua Lin(~Chenghua_Lin1)</t>
  </si>
  <si>
    <t>In-Context Demonstration Selection with Cross Entropy Difference</t>
  </si>
  <si>
    <t>Dan Iter(~Dan_Iter1),Reid Pryzant(~Reid_Pryzant1),Ruochen Xu(~Ruochen_Xu2),Shuohang Wang(~Shuohang_Wang1),Yang Liu(~Yang_Liu50),Yichong Xu(~Yichong_Xu1),Chenguang Zhu(~Chenguang_Zhu1)</t>
  </si>
  <si>
    <t>How Does Generative Retrieval Scale to Millions of Passages?</t>
  </si>
  <si>
    <t>Ronak Pradeep(~Ronak_Pradeep1),Kai Hui(~Kai_Hui1),Jai Gupta(~Jai_Gupta1),Adam D Lelkes(~Adam_D_Lelkes1),Honglei Zhuang(~Honglei_Zhuang1),Jimmy Lin(~Jimmy_Lin2),Donald Metzler(~Donald_Metzler1),Vinh Q. Tran(~Vinh_Q._Tran1)</t>
  </si>
  <si>
    <t>Tree Prompting: Efficient Task Adaptation without Fine-Tuning</t>
  </si>
  <si>
    <t>Chandan Singh(~Chandan_Singh1),John Xavier Morris(~John_Xavier_Morris1),Alexander M Rush(~Alexander_M_Rush1),Jianfeng Gao(~Jianfeng_Gao1),Yuntian Deng(~Yuntian_Deng2)</t>
  </si>
  <si>
    <t>NERvous About My Health: Constructing a Bengali Medical Named Entity Recognition Dataset</t>
  </si>
  <si>
    <t>Alvi Aveen Khan(~Alvi_Aveen_Khan1),Fida Kamal(~Fida_Kamal1),Nuzhat Nower(~Nuzhat_Nower1),Tasnim Ahmed(~Tasnim_Ahmed1),Sabbir Ahmed(~Sabbir_Ahmed1),Tareque Mohmud Chowdhury(~Tareque_Mohmud_Chowdhury1)</t>
  </si>
  <si>
    <t>Domain Adaptation for Sentiment Analysis Using Robust Internal Representations</t>
  </si>
  <si>
    <t>Mohammad Rostami(~Mohammad_Rostami1),Digbalay Bose(~Digbalay_Bose2),Shrikanth Narayanan(~Shrikanth_Narayanan1),Aram Galstyan(~Aram_Galstyan1)</t>
  </si>
  <si>
    <t>How do languages influence each other? Studying cross-lingual data sharing during LM fine-tuning</t>
  </si>
  <si>
    <t>Rochelle Choenni(~Rochelle_Choenni1),Dan Garrette(~Dan_Garrette1),Ekaterina Shutova(~Ekaterina_Shutova1)</t>
  </si>
  <si>
    <t>Fair Without Leveling Down: A New Intersectional Fairness Definition</t>
  </si>
  <si>
    <t>Gaurav Maheshwari(~Gaurav_Maheshwari1),Aurélien Bellet(~Aurélien_Bellet1),Pascal Denis(~Pascal_Denis1),Mikaela Keller(~Mikaela_Keller1)</t>
  </si>
  <si>
    <t>Text Embeddings Reveal (Almost) As Much As Text</t>
  </si>
  <si>
    <t>John Xavier Morris(~John_Xavier_Morris1),Volodymyr Kuleshov(~Volodymyr_Kuleshov1),Vitaly Shmatikov(~Vitaly_Shmatikov1),Alexander M Rush(~Alexander_M_Rush1)</t>
  </si>
  <si>
    <t>MultiTurnCleanup: A Benchmark for Multi-Turn Spoken Conversational Transcript Cleanup</t>
  </si>
  <si>
    <t>Hua Shen(~Hua_Shen1),Vicky Zayats(~Vicky_Zayats1),Johann C Rocholl(~Johann_C_Rocholl1),Daniel David Walker(~Daniel_David_Walker1),Dirk Padfield(~Dirk_Padfield1)</t>
  </si>
  <si>
    <t>Scaling Laws vs Model Architectures: How does Inductive Bias Influence Scaling?</t>
  </si>
  <si>
    <t>Yi Tay(~Yi_Tay1),Mostafa Dehghani(~Mostafa_Dehghani1),Samira Abnar(~Samira_Abnar1),Hyung Won Chung(~Hyung_Won_Chung1),William Fedus(~William_Fedus2),Jinfeng Rao(~Jinfeng_Rao2),Sharan Narang(~Sharan_Narang1),Vinh Q. Tran(~Vinh_Q._Tran1),Dani Yogatama(~Dani_Yogatama2),Donald Metzler(~Donald_Metzler1)</t>
  </si>
  <si>
    <t>1-PAGER: One Pass Answer Generation and Evidence Retrieval</t>
  </si>
  <si>
    <t>Palak Jain(~Palak_Jain3),Livio Baldini Soares(~Livio_Baldini_Soares2),Tom Kwiatkowski(~Tom_Kwiatkowski1)</t>
  </si>
  <si>
    <t>Modeling Legal Reasoning: LM Annotation at the Edge of Human Agreement</t>
  </si>
  <si>
    <t>Rosamond Elizabeth Thalken(~Rosamond_Elizabeth_Thalken1),Edward Stiglitz(~Edward_Stiglitz1),David Mimno(~David_Mimno1),Matthew Wilkens(~Matthew_Wilkens1)</t>
  </si>
  <si>
    <t>Representativeness as a Forgotten Lesson for Multilingual and Code-switched Data Collection and Preparation</t>
  </si>
  <si>
    <t>A. Seza Doğruöz(~A._Seza_Doğruöz1),Sunayana Sitaram(~Sunayana_Sitaram1),Zheng Xin Yong(~Zheng_Xin_Yong1)</t>
  </si>
  <si>
    <t>Generalizing Few-Shot Named Entity Recognizers to Unseen Domains with Type-Related Features</t>
  </si>
  <si>
    <t>Zihan Wang(~Zihan_Wang13),Ziqi Zhao(~Ziqi_Zhao2),Zhumin Chen(~Zhumin_Chen1),Pengjie Ren(~Pengjie_Ren1),Maarten de Rijke(~Maarten_de_Rijke1),Zhaochun Ren(~Zhaochun_Ren1)</t>
  </si>
  <si>
    <t>Quantifying the Dialect Gap and its Correlates Across Languages</t>
  </si>
  <si>
    <t>Anjali Kantharuban(~Anjali_Kantharuban1),Ivan Vulić(~Ivan_Vulić1),Anna Korhonen(~Anna_Korhonen1)</t>
  </si>
  <si>
    <t>Discourse Structures Guided Fine-grained Propaganda Identification</t>
  </si>
  <si>
    <t>An Expression Tree Decoding Strategy for Mathematical Equation Generation</t>
  </si>
  <si>
    <t>Wenqi Zhang(~Wenqi_Zhang2),Yongliang Shen(~Yongliang_Shen1),Qingpeng Nong(~Qingpeng_Nong1),Zeqi Tan(~Zeqi_Tan1),Yanna Ma(~Yanna_Ma1),Weiming Lu(~Weiming_Lu1)</t>
  </si>
  <si>
    <t>Pragmatics in Language Grounding: Phenomena, Tasks, and Modeling Approaches</t>
  </si>
  <si>
    <t>Daniel Fried(~Daniel_Fried1),Nicholas Tomlin(~Nicholas_Tomlin1),Jennifer Hu(~Jennifer_Hu1),Roma Patel(~Roma_Patel1),Aida Nematzadeh(~Aida_Nematzadeh1)</t>
  </si>
  <si>
    <t>Predictive Chemistry Augmented with Text Retrieval</t>
  </si>
  <si>
    <t>Yujie Qian(~Yujie_Qian1),Zhening Li(~Zhening_Li1),Zhengkai Tu(~Zhengkai_Tu1),Connor W. Coley(~Connor_W._Coley1),Regina Barzilay(~Regina_Barzilay1)</t>
  </si>
  <si>
    <t>WikiChat: Stopping the Hallucination of Large Language Model Chatbots by Few-Shot Grounding on Wikipedia</t>
  </si>
  <si>
    <t>Sina Semnani(~Sina_Semnani1),Violet Yao(~Violet_Yao1),Heidi Chenyu Zhang(~Heidi_Chenyu_Zhang1),Monica Lam(~Monica_Lam1)</t>
  </si>
  <si>
    <t>BiasX: “Thinking Slow” in Toxic Content Moderation with Explanations of Implied Social Biases</t>
  </si>
  <si>
    <t>Yiming Zhang(~Yiming_Zhang5),Sravani Uttara Nanduri(~Sravani_Uttara_Nanduri1),Liwei Jiang(~Liwei_Jiang2),Tongshuang Wu(~Tongshuang_Wu1),Maarten Sap(~Maarten_Sap1)</t>
  </si>
  <si>
    <t>Getting MoRE out of Mixture of Language Model Reasoning Experts</t>
  </si>
  <si>
    <t>Chenglei Si(~Chenglei_Si1),Weijia Shi(~Weijia_Shi1),Chen Zhao(~Chen_Zhao2),Luke Zettlemoyer(~Luke_Zettlemoyer1),Jordan Lee Boyd-Graber(~Jordan_Lee_Boyd-Graber1)</t>
  </si>
  <si>
    <t>Revisiting Machine Translation for Cross-lingual Classification</t>
  </si>
  <si>
    <t>Mikel Artetxe(~Mikel_Artetxe1),Vedanuj Goswami(~Vedanuj_Goswami1),Shruti Bhosale(~Shruti_Bhosale1),Angela Fan(~Angela_Fan2),Luke Zettlemoyer(~Luke_Zettlemoyer1)</t>
  </si>
  <si>
    <t>Macedon: Minimizing Representation Coding Rate Reduction for Cross-Lingual Natural Language Understanding</t>
  </si>
  <si>
    <t>Haoyu Wang(~Haoyu_Wang6),Yaqing Wang(~Yaqing_Wang1),Huaxiu Yao(~Huaxiu_Yao1),Jing Gao(~Jing_Gao2)</t>
  </si>
  <si>
    <t>Counter Turing Test (CT2): AI-Generated Text Detection is Not as Easy as You May Think - Introducing AI Detectability Index (ADI)</t>
  </si>
  <si>
    <t>Megha Chakraborty(~Megha_Chakraborty1),S.M Towhidul Islam Tonmoy(~S.M_Towhidul_Islam_Tonmoy1),S M Mehedi Zaman(~S_M_Mehedi_Zaman1),Shreya Gautam(~Shreya_Gautam1),Tanay Kumar(~Tanay_Kumar1),Krish Sharma(~Krish_Sharma1),Niyar R Barman(~Niyar_R_Barman1),Chandan Gupta(~Chandan_Gupta1),Vinija Jain(~Vinija_Jain1),Aman Chadha(~Aman_Chadha1),Amit P. Sheth(~Amit_P._Sheth1),Amitava Das(~Amitava_Das3)</t>
  </si>
  <si>
    <t>HadSkip: Homotopic and Adaptive Layer Skipping of Pre-trained Language Models for Efficient Inference</t>
  </si>
  <si>
    <t>Haoyu Wang(~Haoyu_Wang6),Yaqing Wang(~Yaqing_Wang1),Tianci Liu(~Tianci_Liu1),Tuo Zhao(~Tuo_Zhao2),Jing Gao(~Jing_Gao2)</t>
  </si>
  <si>
    <t>Elaborative Simplification as Implicit Questions Under Discussion</t>
  </si>
  <si>
    <t>Yating Wu(~Yating_Wu1),William Berkeley Sheffield(~William_Berkeley_Sheffield1),Kyle Mahowald(~Kyle_Mahowald1),Junyi Jessy Li(~Junyi_Jessy_Li2)</t>
  </si>
  <si>
    <t>Semantic Decomposition of Question and SQL for Text-to-SQL Parsing</t>
  </si>
  <si>
    <t>Ben Eyal(~Ben_Eyal1),Moran Mahabi(~Moran_Mahabi1),Ophir Haroche(~Ophir_Haroche1),Amir Bachar(~Amir_Bachar1),Michael Elhadad(~Michael_Elhadad1)</t>
  </si>
  <si>
    <t>Expand, Highlight, Generate: RL-driven Document Generation for Passage Reranking</t>
  </si>
  <si>
    <t>Arian Askari(~Arian_Askari1),Mohammad Aliannejadi(~Mohammad_Aliannejadi2),Chuan Meng(~Chuan_Meng1),Evangelos Kanoulas(~Evangelos_Kanoulas1),Suzan Verberne(~Suzan_Verberne1)</t>
  </si>
  <si>
    <t>Difference-Masking: Choosing What to Mask in Continued Pretraining</t>
  </si>
  <si>
    <t>Alex Wilf(~Alex_Wilf1),Syeda Nahida Akter(~Syeda_Nahida_Akter1),Leena Mathur(~Leena_Mathur1),Paul Pu Liang(~Paul_Pu_Liang1),Sheryl Mathew(~Sheryl_Mathew1),Mengrou Shou(~Mengrou_Shou1),Eric Nyberg(~Eric_Nyberg1),Louis-Philippe Morency(~Louis-Philippe_Morency1)</t>
  </si>
  <si>
    <t>APoLLo : Unified Adapter and Prompt Learning for Vision Language Models</t>
  </si>
  <si>
    <t>Sanjoy Chowdhury(~Sanjoy_Chowdhury1),Sayan Nag(~Sayan_Nag1),Dinesh Manocha(~Dinesh_Manocha3)</t>
  </si>
  <si>
    <t>Human Learning by Model Feedback: The Dynamics of Iterative Prompting with Midjourney</t>
  </si>
  <si>
    <t>Shachar Don-Yehiya(~Shachar_Don-Yehiya1),Leshem Choshen(~Leshem_Choshen1),Omri Abend(~Omri_Abend1)</t>
  </si>
  <si>
    <t>The Troubling Emergence of Hallucination in Large Language Models - An Extensive Definition, Quantification, and Prescriptive Remediations</t>
  </si>
  <si>
    <t>Vipula Rawte(~Vipula_Rawte1),SWAGATA CHAKRABORTY(~SWAGATA_CHAKRABORTY1),Agnibh Pathak(~Agnibh_Pathak1),ANUBHAV SARKAR(~ANUBHAV_SARKAR1),S.M Towhidul Islam Tonmoy(~S.M_Towhidul_Islam_Tonmoy1),Aman Chadha(~Aman_Chadha1),Amit P. Sheth(~Amit_P._Sheth1),Amitava Das(~Amitava_Das3)</t>
  </si>
  <si>
    <t>Simple and Effective Input Reformulations for Translation</t>
  </si>
  <si>
    <t>Brian Yu(~Brian_Yu1),Hansen Lillemark(~Hansen_Lillemark1),Kurt Keutzer(~Kurt_Keutzer1)</t>
  </si>
  <si>
    <t>FACTIFY3M: A benchmark for multimodal fact verification with explainability through 5W Question-Answering</t>
  </si>
  <si>
    <t>Megha Chakraborty(~Megha_Chakraborty1),Khushbu Pahwa(~Khushbu_Pahwa1),Anku Rani(~Anku_Rani2),Shreyas Chatterjee(~Shreyas_Chatterjee1),Dwip Dalal(~Dwip_Dalal1),Harshit Dave(~Harshit_Dave1),Ritvik G(~Ritvik_G1),Preethi Gurumurthy(~Preethi_Gurumurthy1),Adarsh Ashok Mahor(~Adarsh_Ashok_Mahor1),Samahriti Mukherjee(~Samahriti_Mukherjee1),Aditya Pakala(~Aditya_Pakala1),Ishan Paul(~Ishan_Paul1),Janvita Reddy(~Janvita_Reddy1),Arghya Sarkar(~Arghya_Sarkar1),Kinjal Sensharma(~Kinjal_Sensharma1),Aman Chadha(~Aman_Chadha1),Amit P. Sheth(~Amit_P._Sheth1),Amitava Das(~Amitava_Das3)</t>
  </si>
  <si>
    <t>LM vs LM: Detecting Factual Errors via Cross Examination</t>
  </si>
  <si>
    <t>Roi Cohen(~Roi_Cohen1),May Hamri(~May_Hamri1),Mor Geva(~Mor_Geva1),Amir Globerson(~Amir_Globerson1)</t>
  </si>
  <si>
    <t>On the Challenges of Using Black-Box APIs for Toxicity Evaluation in Research</t>
  </si>
  <si>
    <t>Luiza Amador Pozzobon(~Luiza_Amador_Pozzobon1),Beyza Ermis(~Beyza_Ermis1),Patrick Lewis(~Patrick_Lewis2),Sara Hooker(~Sara_Hooker2)</t>
  </si>
  <si>
    <t>A Multi-Modal Multilingual Benchmark for Document Image Classification</t>
  </si>
  <si>
    <t>Yoshinari Fujinuma(~Yoshinari_Fujinuma1),Siddharth Varia(~Siddharth_Varia2),Nishant Sankaran(~Nishant_Sankaran1),Srikar Appalaraju(~Srikar_Appalaraju2),Bonan Min(~Bonan_Min1),Yogarshi Vyas(~Yogarshi_Vyas1)</t>
  </si>
  <si>
    <t>Flatness-Aware Prompt Selection Improves Accuracy and Sample Efficiency</t>
  </si>
  <si>
    <t>Lingfeng Shen(~Lingfeng_Shen1),Weiting Tan(~Weiting_Tan1),Boyuan Zheng(~Boyuan_Zheng1),Daniel Khashabi(~Daniel_Khashabi2)</t>
  </si>
  <si>
    <t>trlX: A Framework for Large Scale Reinforcement Learning from Human Feedback</t>
  </si>
  <si>
    <t>Alexander Havrilla(~Alexander_Havrilla2),Maksym Zhuravinskyi(~Maksym_Zhuravinskyi1),Duy Van Phung(~Duy_Van_Phung1),Aman Tiwari(~Aman_Tiwari1),Jonathan Tow(~Jonathan_Tow1),Stella Biderman(~Stella_Biderman1),Quentin Gregory Anthony(~Quentin_Gregory_Anthony1),Louis Castricato(~Louis_Castricato3)</t>
  </si>
  <si>
    <t>PALS: Personalized Active Learning for Subjective Tasks in NLP</t>
  </si>
  <si>
    <t>Kamil Kanclerz(~Kamil_Kanclerz1),Konrad Karanowski(~Konrad_Karanowski1),Julita Bielaniewicz(~Julita_Bielaniewicz1),Marcin Gruza(~Marcin_Gruza2),Piotr Miłkowski(~Piotr_Miłkowski1),Jan Kocon(~Jan_Kocon1),Przemyslaw Kazienko(~Przemyslaw_Kazienko1)</t>
  </si>
  <si>
    <t>Bridging the Digital Divide: Performance Variation across Socio-Economic Factors in Vision-Language Models</t>
  </si>
  <si>
    <t>Joan Nwatu(~Joan_Nwatu1),Oana Ignat(~Oana_Ignat1),Rada Mihalcea(~Rada_Mihalcea1)</t>
  </si>
  <si>
    <t>How to Train Your Dragon: Diverse Augmentation Towards Generalizable Dense Retrieval</t>
  </si>
  <si>
    <t>Sheng-Chieh Lin(~Sheng-Chieh_Lin1),Akari Asai(~Akari_Asai2),Minghan Li(~Minghan_Li4),Barlas Oguz(~Barlas_Oguz1),Jimmy Lin(~Jimmy_Lin2),Yashar Mehdad(~Yashar_Mehdad2),Wen-tau Yih(~Wen-tau_Yih1),Xilun Chen(~Xilun_Chen1)</t>
  </si>
  <si>
    <t>Hiding in Plain Sight: Tweets with Hate Speech Masked by Homoglyphs</t>
  </si>
  <si>
    <t>Portia Cooper(~Portia_Cooper1),Mihai Surdeanu(~Mihai_Surdeanu1),Eduardo Blanco(~Eduardo_Blanco1)</t>
  </si>
  <si>
    <t>Symbolic Planning and Code Generation for Grounded Dialogue</t>
  </si>
  <si>
    <t>Justin T Chiu(~Justin_T_Chiu1),Wenting Zhao(~Wenting_Zhao1),Derek Chen(~Derek_Chen1),Saujas Vaduguru(~Saujas_Vaduguru1),Alexander M Rush(~Alexander_M_Rush1),Daniel Fried(~Daniel_Fried1)</t>
  </si>
  <si>
    <t>A Computational Interface to Translate Strategic Intent from Unstructured Language in a Low-Data Setting</t>
  </si>
  <si>
    <t>Pradyumna Tambwekar(~Pradyumna_Tambwekar1),Lakshita Dodeja(~Lakshita_Dodeja1),Nathan Vaska(~Nathan_Vaska1),Wei Xu(~Wei_Xu5),Matthew Gombolay(~Matthew_Gombolay1)</t>
  </si>
  <si>
    <t>We Are What We Repeatedly Do: Inducing and Deploying Habitual Schemas in Persona-Based Responses</t>
  </si>
  <si>
    <t>Benjamin Kane(~Benjamin_Kane2),Lenhart K. Schubert(~Lenhart_K._Schubert1)</t>
  </si>
  <si>
    <t>Global Voices, Local Biases: Socio-Cultural Prejudices across Languages</t>
  </si>
  <si>
    <t>Anjishnu Mukherjee(~Anjishnu_Mukherjee1),Chahat Raj(~Chahat_Raj1),Ziwei Zhu(~Ziwei_Zhu1),Antonios Anastasopoulos(~Antonios_Anastasopoulos1)</t>
  </si>
  <si>
    <t>XLM-V: Overcoming the Vocabulary Bottleneck in Multilingual Masked Language Models</t>
  </si>
  <si>
    <t>Davis Liang(~Davis_Liang1),Hila Gonen(~Hila_Gonen1),Yuning Mao(~Yuning_Mao1),Rui Hou(~Rui_Hou3),Naman Goyal(~Naman_Goyal1),Marjan Ghazvininejad(~Marjan_Ghazvininejad1),Luke Zettlemoyer(~Luke_Zettlemoyer1),Madian Khabsa(~Madian_Khabsa1)</t>
  </si>
  <si>
    <t>Unified Representation for Non-compositional and Compositional Expressions</t>
  </si>
  <si>
    <t>Ziheng Zeng(~Ziheng_Zeng1),Suma Bhat(~Suma_Bhat1)</t>
  </si>
  <si>
    <t>$\textit{``Don't Take This Out of Context!''}$ On the Need for Contextual Models and Evaluations for Stylistic Rewriting</t>
  </si>
  <si>
    <t>Akhila Yerukola(~Akhila_Yerukola1),Xuhui Zhou(~Xuhui_Zhou1),Elizabeth Clark(~Elizabeth_Clark2),Maarten Sap(~Maarten_Sap1)</t>
  </si>
  <si>
    <t>RoAST: Robustifying Language Models via Adversarial Perturbation with Selective Training</t>
  </si>
  <si>
    <t>Jaehyung Kim(~Jaehyung_Kim1),Yuning Mao(~Yuning_Mao1),Rui Hou(~Rui_Hou3),Hanchao Yu(~Hanchao_Yu1),Davis Liang(~Davis_Liang1),Pascale Fung(~Pascale_Fung1),Qifan Wang(~Qifan_Wang2),Fuli Feng(~Fuli_Feng1),Lifu Huang(~Lifu_Huang1),Madian Khabsa(~Madian_Khabsa1)</t>
  </si>
  <si>
    <t>Multilingual Simplification of Medical Texts</t>
  </si>
  <si>
    <t>Sebastian Antony Joseph(~Sebastian_Antony_Joseph1),Kathryn Kazanas(~Kathryn_Kazanas1),Keziah Reina(~Keziah_Reina1),Vishnesh J Ramanathan(~Vishnesh_J_Ramanathan1),Wei Xu(~Wei_Xu5),Byron C Wallace(~Byron_C_Wallace1),Junyi Jessy Li(~Junyi_Jessy_Li2)</t>
  </si>
  <si>
    <t>`Don't Get Too Technical with Me': A Discourse Structure-Based Framework for Automatic Science Journalism</t>
  </si>
  <si>
    <t>Ronald Cardenas(~Ronald_Cardenas1),Bingsheng Yao(~Bingsheng_Yao1),Dakuo Wang(~Dakuo_Wang1),Yufang Hou(~Yufang_Hou2)</t>
  </si>
  <si>
    <t>To Build Our Future, We Must Know Our Past: Contextualizing Paradigm Shifts in Natural Language Processing</t>
  </si>
  <si>
    <t>Sireesh Gururaja(~Sireesh_Gururaja1),Amanda Bertsch(~Amanda_Bertsch1),Clara Na(~Clara_Na1),David Gray Widder(~David_Gray_Widder1),Emma Strubell(~Emma_Strubell1)</t>
  </si>
  <si>
    <t>Natural Disaster Tweets Classification Using Multimodal Data</t>
  </si>
  <si>
    <t>Mohammad Abdul Basit(~Mohammad_Abdul_Basit1),Bashir Alam(~Bashir_Alam1),Zubaida Fatima(~Zubaida_Fatima1),Salman Shaikh(~Salman_Shaikh1)</t>
  </si>
  <si>
    <t>$\textbf{\emph{CLMSM}}$: A Multi-Task Learning Framework for Pre-training on Procedural Text</t>
  </si>
  <si>
    <t>Abhilash Nandy(~Abhilash_Nandy1),Manav Nitin Kapadnis(~Manav_Nitin_Kapadnis1),Pawan Goyal(~Pawan_Goyal1),Niloy Ganguly(~Niloy_Ganguly1)</t>
  </si>
  <si>
    <t>The Cost of Compression: Investigating the Impact of Compression on Parametric Knowledge in Language Models</t>
  </si>
  <si>
    <t>Satya Sai Srinath Namburi GNVV(~Satya_Sai_Srinath_Namburi_GNVV1),Makesh Narsimhan Sreedhar(~Makesh_Narsimhan_Sreedhar1),Srinath Srinivasan(~Srinath_Srinivasan1),Frederic Sala(~Frederic_Sala1)</t>
  </si>
  <si>
    <t>A Comprehensive Evaluation of Biomedical Entity Linking Models</t>
  </si>
  <si>
    <t>David Kartchner(~David_Kartchner1),Jennifer Deng(~Jennifer_Deng1),Shubham Lohiya(~Shubham_Lohiya1),Tejasri Kopparthi(~Tejasri_Kopparthi1),Prasanth Bathala(~Prasanth_Bathala1),Daniel Domingo-Fernández(~Daniel_Domingo-Fernández1),Cassie S. Mitchell(~Cassie_S._Mitchell1)</t>
  </si>
  <si>
    <t>On the Transferability of Visually Grounded PCFGs</t>
  </si>
  <si>
    <t>Yanpeng Zhao(~Yanpeng_Zhao1),Ivan Titov(~Ivan_Titov1)</t>
  </si>
  <si>
    <t>DialGuide: Aligning Dialogue Model Behavior with Developer Guidelines</t>
  </si>
  <si>
    <t>Prakhar Gupta(~Prakhar_Gupta1),Yang Liu(~Yang_Liu60),Di Jin(~Di_Jin1),Behnam Hedayatnia(~Behnam_Hedayatnia1),Spandana Gella(~Spandana_Gella2),Sijia Liu(~Sijia_Liu4),Patrick L. Lange(~Patrick_L._Lange1),Julia Hirschberg(~Julia_Hirschberg1),Dilek Hakkani-Tur(~Dilek_Hakkani-Tur1)</t>
  </si>
  <si>
    <t>MAGNIFICo: Evaluating the In-Context Learning Ability of Large Language Models to Generalize to Novel Interpretations</t>
  </si>
  <si>
    <t>Arkil Patel(~Arkil_Patel1),Satwik Bhattamishra(~Satwik_Bhattamishra1),Siva Reddy(~Siva_Reddy1),Dzmitry Bahdanau(~Dzmitry_Bahdanau1)</t>
  </si>
  <si>
    <t>When are Lemons Purple? The Concept Association Bias of Vision-Language Models</t>
  </si>
  <si>
    <t>Yingtian Tang(~Yingtian_Tang1),Yutaro Yamada(~Yutaro_Yamada1),Yoyo Minzhi Zhang(~Yoyo_Minzhi_Zhang1),Ilker Yildirim(~Ilker_Yildirim2)</t>
  </si>
  <si>
    <t>Selective Labeling: How to Radically Lower Data-Labeling Costs for Document Extraction Models</t>
  </si>
  <si>
    <t>Yichao Zhou(~Yichao_Zhou2),James Bradley Wendt(~James_Bradley_Wendt1),Navneet Potti(~Navneet_Potti1),Jing Xie(~Jing_Xie2),Sandeep Tata(~Sandeep_Tata1)</t>
  </si>
  <si>
    <t>Transfer-Free Data-Efficient Multilingual Slot Labeling</t>
  </si>
  <si>
    <t>Evgeniia Razumovskaia(~Evgeniia_Razumovskaia1),Ivan Vulić(~Ivan_Vulić1),Anna Korhonen(~Anna_Korhonen1)</t>
  </si>
  <si>
    <t>Non-compositional Expression Generation Based on Curriculum Learning and Continual Learning</t>
  </si>
  <si>
    <t>Jianing Zhou(~Jianing_Zhou1),Ziheng Zeng(~Ziheng_Zeng1),Hongyu Gong(~Hongyu_Gong1),Suma Bhat(~Suma_Bhat1)</t>
  </si>
  <si>
    <t>A Systematic Study of Performance Disparities in Multilingual Task-Oriented Dialogue Systems</t>
  </si>
  <si>
    <t>Songbo Hu(~Songbo_Hu1),Han Zhou(~Han_Zhou4),Moy Yuan(~Moy_Yuan1),Milan Gritta(~Milan_Gritta1),Guchun Zhang(~Guchun_Zhang1),Ignacio Iacobacci(~Ignacio_Iacobacci1),Anna Korhonen(~Anna_Korhonen1),Ivan Vulić(~Ivan_Vulić1)</t>
  </si>
  <si>
    <t>GLEN: General-Purpose Event Detection for Thousands of Types</t>
  </si>
  <si>
    <t>Sha Li(~Sha_Li1),Qiusi Zhan(~Qiusi_Zhan1),Kathryn Conger(~Kathryn_Conger1),Martha Palmer(~Martha_Palmer1),Heng Ji(~Heng_Ji3),Jiawei Han(~Jiawei_Han1)</t>
  </si>
  <si>
    <t>mAggretriever: A Simple yet Effective Approach to Zero-Shot Multilingual Dense Retrieval</t>
  </si>
  <si>
    <t>Sheng-Chieh Lin(~Sheng-Chieh_Lin1),Amin Ahmad(~Amin_Ahmad1),Jimmy Lin(~Jimmy_Lin2)</t>
  </si>
  <si>
    <t>Finding Common Ground: Annotating and Predicting Common Ground in Spoken Conversations</t>
  </si>
  <si>
    <t>Magdalena Markowska(~Magdalena_Markowska1),Mohammad Taghizadeh(~Mohammad_Taghizadeh1),Adil Soubki(~Adil_Soubki1),Seyed Abolghasem Mirroshandel(~Seyed_Abolghasem_Mirroshandel2),Owen Rambow(~Owen_Rambow3)</t>
  </si>
  <si>
    <t>Focus Your Attention (with Adaptive IIR Filters)</t>
  </si>
  <si>
    <t>Shahar Lutati(~Shahar_Lutati1),Itamar Zimerman(~Itamar_Zimerman1),Lior Wolf(~Lior_Wolf1)</t>
  </si>
  <si>
    <t>Compositional Generalization for Data-to-Text Generation</t>
  </si>
  <si>
    <t>Xinnuo Xu(~Xinnuo_Xu1),Ivan Titov(~Ivan_Titov1),Mirella Lapata(~Mirella_Lapata1)</t>
  </si>
  <si>
    <t>Understanding Compositional Data Augmentation in Typologically Diverse Morphological Inflection</t>
  </si>
  <si>
    <t>Farhan Samir(~Farhan_Samir1),Miikka Silfverberg(~Miikka_Silfverberg1)</t>
  </si>
  <si>
    <t>Augmenting Zero-Shot Dense Retrievers with Plug-in Mixture-of-Memories</t>
  </si>
  <si>
    <t>Suyu Ge(~Suyu_Ge1),Chenyan Xiong(~Chenyan_Xiong1),Corby Rosset(~Corby_Rosset2),Arnold Overwijk(~Arnold_Overwijk1),Jiawei Han(~Jiawei_Han1),Paul N. Bennett(~Paul_N._Bennett1)</t>
  </si>
  <si>
    <t>Salespeople vs SalesBot: Exploring the Role of Educational Value in Conversational Recommender Systems</t>
  </si>
  <si>
    <t>Lidiya Murakhovs'ka(~Lidiya_Murakhovs'ka1),Philippe Laban(~Philippe_Laban1),Tian Xie(~Tian_Xie8),Caiming Xiong(~Caiming_Xiong1),Chien-Sheng Wu(~Chien-Sheng_Wu1)</t>
  </si>
  <si>
    <t>Conditioning on Dialog Acts improves Empathy Style Transfer</t>
  </si>
  <si>
    <t>Renyi Qu(~Renyi_Qu1),Lyle Ungar(~Lyle_Ungar1),João Sedoc(~João_Sedoc1)</t>
  </si>
  <si>
    <t>MQuAKE: Assessing Knowledge Editing in Language Models via Multi-Hop Questions</t>
  </si>
  <si>
    <t>Zexuan Zhong(~Zexuan_Zhong1),Zhengxuan Wu(~Zhengxuan_Wu1),Christopher D Manning(~Christopher_D_Manning1),Christopher Potts(~Christopher_Potts1),Danqi Chen(~Danqi_Chen1)</t>
  </si>
  <si>
    <t>QUDeval: The Evaluation of Questions Under Discussion Discourse Parsing</t>
  </si>
  <si>
    <t>Yating Wu(~Yating_Wu1),Ritika Rajesh Mangla(~Ritika_Rajesh_Mangla1),Greg Durrett(~Greg_Durrett1),Junyi Jessy Li(~Junyi_Jessy_Li2)</t>
  </si>
  <si>
    <t>IEKG: A Commonsense Knowledge Graph for Idiomatic Expressions</t>
  </si>
  <si>
    <t>Ziheng Zeng(~Ziheng_Zeng1),Kellen Tan Cheng(~Kellen_Tan_Cheng1),Srihari Venkat Nanniyur(~Srihari_Venkat_Nanniyur1),Jianing Zhou(~Jianing_Zhou1),Suma Bhat(~Suma_Bhat1)</t>
  </si>
  <si>
    <t>StrAE: Autoencoding for Pre-Trained Embeddings using Explicit Structure</t>
  </si>
  <si>
    <t>Mattia Opper(~Mattia_Opper1),Victor Prokhorov(~Victor_Prokhorov1),Siddharth N(~Siddharth_N1)</t>
  </si>
  <si>
    <t>DADA: Dialect Adaptation via Dynamic Aggregation of Linguistic Rules</t>
  </si>
  <si>
    <t>Yanchen Liu(~Yanchen_Liu2),William Barr Held(~William_Barr_Held1),Diyi Yang(~Diyi_Yang2)</t>
  </si>
  <si>
    <t>Automated Few-Shot Classification with Instruction-Finetuned Language Models</t>
  </si>
  <si>
    <t>Rami Aly(~Rami_Aly1),Xingjian Shi(~Xingjian_Shi1),Kaixiang Lin(~Kaixiang_Lin1),Aston Zhang(~Aston_Zhang2),Andrew Gordon Wilson(~Andrew_Gordon_Wilson1)</t>
  </si>
  <si>
    <t>Faster Minimum Bayes Risk Decoding with Confidence-based Pruning</t>
  </si>
  <si>
    <t>Julius Cheng(~Julius_Cheng1),Andreas Vlachos(~Andreas_Vlachos1)</t>
  </si>
  <si>
    <t>Knowledge-Selective Pretraining for Attribute Value Extraction</t>
  </si>
  <si>
    <t>Hui Liu(~Hui_Liu3),Qingyu Yin(~Qingyu_Yin2),Zhengyang Wang(~Zhengyang_Wang1),Chenwei Zhang(~Chenwei_Zhang1),Haoming Jiang(~Haoming_Jiang1),Yifan Gao(~Yifan_Gao1),Zheng Li(~Zheng_Li9),Xian Li(~Xian_Li3),Chao Zhang(~Chao_Zhang15),Bing Yin(~Bing_Yin1),William Yang Wang(~William_Yang_Wang2),Xiaodan Zhu(~Xiaodan_Zhu1)</t>
  </si>
  <si>
    <t>DialogQAE: N-to-N Question Answer Pair Extraction from Customer Service Chatlog</t>
  </si>
  <si>
    <t>Xin Zheng(~Xin_Zheng6),Tianyu Liu(~Tianyu_Liu3),Haoran Meng(~Haoran_Meng1),Xu Wang(~Xu_Wang25),Yufan Jiang(~Yufan_Jiang1),Mengliang Rao(~Mengliang_Rao1),Binghuai Lin(~Binghuai_Lin1),Yunbo Cao(~Yunbo_Cao3),Zhifang Sui(~Zhifang_Sui1)</t>
  </si>
  <si>
    <t>Mitigating Intrinsic Named Entity-Related Hallucinations of Abstractive Text Summarization</t>
  </si>
  <si>
    <t>Jianbin Shen(~Jianbin_Shen1),Junyu Xuan(~Junyu_Xuan1),Christy Jie Liang(~Christy_Jie_Liang1)</t>
  </si>
  <si>
    <t>MM-Reasoner: A Multi-Modal Knowledge-Aware Framework for Knowledge-Based Visual Question Answering</t>
  </si>
  <si>
    <t>MAHMOUD KHADEMI(~MAHMOUD_KHADEMI2),Ziyi Yang(~Ziyi_Yang1),Felipe Vieira Frujeri(~Felipe_Vieira_Frujeri1),Chenguang Zhu(~Chenguang_Zhu1)</t>
  </si>
  <si>
    <t>PromptARA: Improving Deep Representation in Hybrid Automatic Readability Assessment with Prompt and Orthogonal Projection</t>
  </si>
  <si>
    <t>Jinshan Zeng(~Jinshan_Zeng1),Xianglong Yu(~Xianglong_Yu1),Xianchao Tong(~Xianchao_Tong1),Wenyan Xiao(~Wenyan_Xiao2)</t>
  </si>
  <si>
    <t>The Skipped Beat: A Study of Sociopragmatic Understanding in LLMs for 64 Languages</t>
  </si>
  <si>
    <t>Chiyu Zhang(~Chiyu_Zhang1),Khai Duy Doan(~Khai_Duy_Doan1),Qisheng Liao(~Qisheng_Liao1),Muhammad Abdul-Mageed(~Muhammad_Abdul-Mageed2)</t>
  </si>
  <si>
    <t>Aligning Large Language Models through Synthetic Feedback</t>
  </si>
  <si>
    <t>Sungdong Kim(~Sungdong_Kim1),Sanghwan Bae(~Sanghwan_Bae1),Jamin Shin(~Jamin_Shin1),Soyoung Kang(~Soyoung_Kang1),Donghyun Kwak(~Donghyun_Kwak1),Kang Min Yoo(~Kang_Min_Yoo2),Minjoon Seo(~Minjoon_Seo1)</t>
  </si>
  <si>
    <t>ARKitSceneRefer: Text-based Localization of Small Objects in Diverse Real-World 3D Indoor Scenes</t>
  </si>
  <si>
    <t>Shunya Kato(~Shunya_Kato1),Shuhei Kurita(~Shuhei_Kurita1),Chenhui Chu(~Chenhui_Chu1),Sadao Kurohashi(~Sadao_Kurohashi1)</t>
  </si>
  <si>
    <t>PIVOINE: Instruction Tuning for Open-world Entity Profiling</t>
  </si>
  <si>
    <t>Keming Lu(~Keming_Lu1),Xiaoman Pan(~Xiaoman_Pan2),Kaiqiang Song(~Kaiqiang_Song2),Hongming Zhang(~Hongming_Zhang2),Dong Yu(~Dong_Yu2),Jianshu Chen(~Jianshu_Chen1)</t>
  </si>
  <si>
    <t>Expository Text Generation: Imitate, Retrieve, Paraphrase</t>
  </si>
  <si>
    <t>Nishant Balepur(~Nishant_Balepur1),Jie Huang(~Jie_Huang3),Kevin Chang(~Kevin_Chang1)</t>
  </si>
  <si>
    <t>QA-NatVer: Question Answering for Natural Logic-based Fact Verification</t>
  </si>
  <si>
    <t>Rami Aly(~Rami_Aly1),Marek Strong(~Marek_Strong1),Andreas Vlachos(~Andreas_Vlachos1)</t>
  </si>
  <si>
    <t>Text Fact Transfer</t>
  </si>
  <si>
    <t>Can Language Models Laugh at YouTube Short-form Videos?</t>
  </si>
  <si>
    <t>Dayoon Ko(~Dayoon_Ko1),Sangho Lee(~Sangho_Lee1),Gunhee Kim(~Gunhee_Kim1)</t>
  </si>
  <si>
    <t>Data-efficient Active Learning for Structured Prediction with Partial Annotation and Self-Training</t>
  </si>
  <si>
    <t>Zhisong Zhang(~Zhisong_Zhang1),Emma Strubell(~Emma_Strubell1),Eduard H Hovy(~Eduard_H_Hovy1)</t>
  </si>
  <si>
    <t>Diffusion Language Model with Query-Document Relevance for Query-Focused Summarization</t>
  </si>
  <si>
    <t>Shaoyao Huang(~Shaoyao_Huang2),Luozheng Qin(~Luozheng_Qin1),Ziqiang Cao(~Ziqiang_Cao2)</t>
  </si>
  <si>
    <t>Approximating CKY with Transformers</t>
  </si>
  <si>
    <t>Ghazal Khalighinejad(~Ghazal_Khalighinejad1),Ollie Liu(~Ollie_Liu1),Sam Wiseman(~Sam_Wiseman1)</t>
  </si>
  <si>
    <t>Descriptive Prompt Paraphrasing for Target-Oriented Multimodal Sentiment Classification</t>
  </si>
  <si>
    <t>Dan Liu(~Dan_Liu6),Lin Li(~Lin_Li7),Xiaohui Tao(~Xiaohui_Tao1),Jian Cui(~Jian_Cui3),Qing Xie(~Qing_Xie1)</t>
  </si>
  <si>
    <t>A Critical Analysis of Document Out-of-Distribution Detection</t>
  </si>
  <si>
    <t>Jiuxiang Gu(~Jiuxiang_Gu2),Yifei Ming(~Yifei_Ming1),Yi Zhou(~Yi_Zhou20),Jason Kuen(~Jason_Kuen1),Vlad I Morariu(~Vlad_I_Morariu1),Handong Zhao(~Handong_Zhao3),Ruiyi Zhang(~Ruiyi_Zhang3),Nikolaos Barmpalios(~Nikolaos_Barmpalios1),Anqi Liu(~Anqi_Liu2),Yixuan Li(~Yixuan_Li1),Tong Sun(~Tong_Sun1),Ani Nenkova(~Ani_Nenkova1)</t>
  </si>
  <si>
    <t>Non-parallel Accent Transfer based on Fine-grained Controllable Accent Modelling</t>
  </si>
  <si>
    <t>linqin wang(~linqin_wang1),Zhengtao Yu(~Zhengtao_Yu2),Yuanzhang Yang(~Yuanzhang_Yang1),Shengxiang Gao(~Shengxiang_Gao1),Cunli Mao(~Cunli_Mao1),Yuxin Huang(~Yuxin_Huang6)</t>
  </si>
  <si>
    <t>Context Quality Matters in Training Fusion-in-Decoder for Extractive Open-Domain Question Answering</t>
  </si>
  <si>
    <t>Kosuke Akimoto(~Kosuke_Akimoto1),Kunihiro Takeoka(~Kunihiro_Takeoka1),Masafumi Oyamada(~Masafumi_Oyamada1)</t>
  </si>
  <si>
    <t>Multi-level Contrastive Learning for Script-based Character Understanding</t>
  </si>
  <si>
    <t>Dawei Li(~Dawei_Li5),Hengyuan Zhang(~Hengyuan_Zhang1),Yanran Li(~Yanran_Li1),Shiping Yang(~Shiping_Yang1)</t>
  </si>
  <si>
    <t>Language Representation Projection: Can We Transfer Factual Knowledge across Languages in Multilingual Language Models?</t>
  </si>
  <si>
    <t>Shaoyang Xu(~Shaoyang_Xu1),Junzhuo Li(~Junzhuo_Li1),Deyi Xiong(~Deyi_Xiong2)</t>
  </si>
  <si>
    <t>Why LLMs Hallucinate, and How to Get (Evidential) Closure: Perceptual, Intensional, and Extensional Learning for Faithful Natural Language Generation</t>
  </si>
  <si>
    <t>Adam Bouyamourn(~Adam_Bouyamourn1)</t>
  </si>
  <si>
    <t>Sparse Frame Grouping Network with Action Centered for Untrimmed Video Paragraph Captioning</t>
  </si>
  <si>
    <t>Guorui Yu(~Guorui_Yu1),Yimin Hu(~Yimin_Hu1),Yuejie Zhang(~Yuejie_Zhang2),Rui Feng(~Rui_Feng2),Tao Zhang(~Tao_Zhang11),Shang Gao(~Shang_Gao5)</t>
  </si>
  <si>
    <t>MEGClass: Extremely Weakly Supervised Text Classification via Mutually-Enhancing Text Granularities</t>
  </si>
  <si>
    <t>Priyanka Kargupta(~Priyanka_Kargupta1),Tanay Komarlu(~Tanay_Komarlu1),Susik Yoon(~Susik_Yoon1),Xuan Wang(~Xuan_Wang3),Jiawei Han(~Jiawei_Han1)</t>
  </si>
  <si>
    <t>Can Pre-trained Vision and Language Models Answer Visual Information-Seeking Questions?</t>
  </si>
  <si>
    <t>Yang Chen(~Yang_Chen10),Hexiang Hu(~Hexiang_Hu1),Yi Luan(~Yi_Luan1),Haitian Sun(~Haitian_Sun2),Soravit Changpinyo(~Soravit_Changpinyo1),Alan Ritter(~Alan_Ritter1),Ming-Wei Chang(~Ming-Wei_Chang3)</t>
  </si>
  <si>
    <t>Continual Event Extraction with Semantic Confusion Rectification</t>
  </si>
  <si>
    <t>Zitao Wang(~Zitao_Wang1),Xinyi Wang(~Xinyi_Wang5),Wei Hu(~Wei_Hu7)</t>
  </si>
  <si>
    <t>Hi-ToM: A Benchmark for Evaluating Higher-Order Theory of Mind Reasoning in Large Language Models</t>
  </si>
  <si>
    <t>Yufan Wu(~Yufan_Wu1),Yinghui He(~Yinghui_He1),Yilin Jia(~Yilin_Jia1),Rada Mihalcea(~Rada_Mihalcea1),Yulong Chen(~Yulong_Chen2),Naihao Deng(~Naihao_Deng1)</t>
  </si>
  <si>
    <t>Chinese Metaphorical Relation Extraction: Dataset and Models</t>
  </si>
  <si>
    <t>Guihua Chen(~Guihua_Chen1),Tiantian Wu(~Tiantian_Wu1),MiaoMiao Cheng(~MiaoMiao_Cheng1),Xu Han(~Xu_Han11),Jiefu Gong(~Jiefu_Gong1),Shijin Wang(~Shijin_Wang1),Wei Song(~Wei_Song3)</t>
  </si>
  <si>
    <t>SCITAB: A Challenging Benchmark for Compositional Reasoning and Claim Verification on Scientific Tables</t>
  </si>
  <si>
    <t>Xinyuan Lu(~Xinyuan_Lu1),Liangming Pan(~Liangming_Pan1),Qian Liu(~Qian_Liu2),Preslav Nakov(~Preslav_Nakov2),Min-Yen Kan(~Min-Yen_Kan1)</t>
  </si>
  <si>
    <t>ParroT: Translating during Chat using Large Language Models tuned with Human Translation and Feedback</t>
  </si>
  <si>
    <t>Wenxiang Jiao(~Wenxiang_Jiao1),Jen-tse Huang(~Jen-tse_Huang1),Wenxuan Wang(~Wenxuan_Wang2),Zhiwei He(~Zhiwei_He1),Tian Liang(~Tian_Liang4),Xing Wang(~Xing_Wang1),Shuming Shi(~Shuming_Shi1),Zhaopeng Tu(~Zhaopeng_Tu1)</t>
  </si>
  <si>
    <t>Improving Multimodal Sentiment Analysis: Supervised Angular margin-based Contrastive Learning for Enhanced Fusion Representation</t>
  </si>
  <si>
    <t>Cong-Duy T Nguyen(~Cong-Duy_T_Nguyen1),Thong Thanh Nguyen(~Thong_Thanh_Nguyen1),Duc Anh Vu(~Duc_Anh_Vu1),Anh Tuan Luu(~Anh_Tuan_Luu2)</t>
  </si>
  <si>
    <t>CodeTransOcean: A Comprehensive Multilingual Benchmark for Code Translation</t>
  </si>
  <si>
    <t>Weixiang Yan(~Weixiang_Yan1),Yuchen Tian(~Yuchen_Tian3),Yunzhe Li(~Yunzhe_Li2),Qian Chen(~Qian_Chen1),Wen Wang(~Wen_Wang6)</t>
  </si>
  <si>
    <t>Syntax-Aware Retrieval Augmented Code Generation</t>
  </si>
  <si>
    <t>Xiangyu Zhang(~Xiangyu_Zhang12),Yu Zhou(~Yu_Zhou19),Guang Yang(~Guang_Yang14),Taolue Chen(~Taolue_Chen2)</t>
  </si>
  <si>
    <t>Drilling Down into the Discourse Structure with LLMs for Long Document Question Answering</t>
  </si>
  <si>
    <t>Inderjeet Jayakumar Nair(~Inderjeet_Jayakumar_Nair1),Shwetha S(~Shwetha_S1),Apoorv Saxena(~Apoorv_Saxena1),Koustava Goswami(~Koustava_Goswami1)</t>
  </si>
  <si>
    <t>MMNMT: Modularizing Multilingual Neural Machine Translation with Flexibly Assembled MoE and Dense Blocks</t>
  </si>
  <si>
    <t>Shangjie Li(~Shangjie_Li1),Xiangpeng Wei(~Xiangpeng_Wei1),shaolin Zhu(~shaolin_Zhu1),Jun Xie(~Jun_Xie9),Baosong Yang(~Baosong_Yang1),Deyi Xiong(~Deyi_Xiong2)</t>
  </si>
  <si>
    <t>Hierarchical Catalogue Generation for Literature Review: A Benchmark</t>
  </si>
  <si>
    <t>kun Zhu(~kun_Zhu2),Xiaocheng Feng(~Xiaocheng_Feng1),Xiachong Feng(~Xiachong_Feng2),Yingsheng Wu(~Yingsheng_Wu1),Bing Qin(~Bing_Qin2)</t>
  </si>
  <si>
    <t>Explainable Claim Verification via Knowledge-Grounded Reasoning with Large Language Models</t>
  </si>
  <si>
    <t>Haoran Wang(~Haoran_Wang12),Kai Shu(~Kai_Shu1)</t>
  </si>
  <si>
    <t>Rethinking Word-Level Auto-Completion in Computer-Aided Translation</t>
  </si>
  <si>
    <t>Xingyu Chen(~Xingyu_Chen5),Lemao Liu(~Lemao_Liu3),Guoping Huang(~Guoping_Huang2),Zhirui Zhang(~Zhirui_Zhang1),Mingming Yang(~Mingming_Yang1),Shuming Shi(~Shuming_Shi1),Rui Wang(~Rui_Wang10)</t>
  </si>
  <si>
    <t>IdealGPT: Iteratively Decomposing Vision and Language Reasoning via Large Language Models</t>
  </si>
  <si>
    <t>Haoxuan You(~Haoxuan_You1),Rui Sun(~Rui_Sun10),Zhecan Wang(~Zhecan_Wang2),Long Chen(~Long_Chen8),Gengyu Wang(~Gengyu_Wang2),Hammad Ayyubi(~Hammad_Ayyubi1),Kai-Wei Chang(~Kai-Wei_Chang1),Shih-Fu Chang(~Shih-Fu_Chang3)</t>
  </si>
  <si>
    <t>LayoutDIT: Layout-Aware End-to-End Document Image Translation with Multi-Step Conductive Decoder</t>
  </si>
  <si>
    <t>Zhiyang Zhang(~Zhiyang_Zhang1),Yaping Zhang(~Yaping_Zhang1),Yupu Liang(~Yupu_Liang1),Lu Xiang(~Lu_Xiang1),Yang Zhao(~Yang_Zhao26),Yu Zhou(~Yu_Zhou8),Chengqing Zong(~Chengqing_Zong1)</t>
  </si>
  <si>
    <t>Quantifying Character Similarity with Vision Transformers</t>
  </si>
  <si>
    <t>Xinmei Yang(~Xinmei_Yang1),Abhishek Arora(~Abhishek_Arora1),Shao-Yu Jheng(~Shao-Yu_Jheng1),Melissa Dell(~Melissa_Dell1)</t>
  </si>
  <si>
    <t>Evaluating Subjective Cognitive Appraisals of Emotions from Large Language Models</t>
  </si>
  <si>
    <t>Hongli Zhan(~Hongli_Zhan1),Desmond Ong(~Desmond_Ong1),Junyi Jessy Li(~Junyi_Jessy_Li2)</t>
  </si>
  <si>
    <t>PROSE: A Pronoun Omission Solution for Chinese-English Spoken Language Translation</t>
  </si>
  <si>
    <t>Ke Wang(~Ke_Wang2),Xiutian Zhao(~Xiutian_Zhao1),Yanghui Li(~Yanghui_Li1),Wei Peng(~Wei_Peng6)</t>
  </si>
  <si>
    <t>Towards Enhancing Relational Rules for Knowledge Graph Link Prediction</t>
  </si>
  <si>
    <t>Shuhan Wu(~Shuhan_Wu1),Huaiyu Wan(~Huaiyu_Wan1),Wei Chen(~Wei_Chen38),Yuting Wu(~Yuting_Wu1),Junfeng Shen(~Junfeng_Shen1),Youfang Lin(~Youfang_Lin1)</t>
  </si>
  <si>
    <t>D$^2$TV: Dual Knowledge Distillation and Target-oriented Vision Modeling for Many-to-Many Multimodal Summarization</t>
  </si>
  <si>
    <t>Yunlong Liang(~Yunlong_Liang1),Fandong Meng(~Fandong_Meng3),Jiaan Wang(~Jiaan_Wang1),Jinan Xu(~Jinan_Xu1),Yufeng Chen(~Yufeng_Chen1),Jie Zhou(~Jie_Zhou8)</t>
  </si>
  <si>
    <t>Rethinking Model Selection and Decoding for Keyphrase Generation with Pre-trained Sequence-to-Sequence Models</t>
  </si>
  <si>
    <t>Di Wu(~Di_Wu14),Wasi Uddin Ahmad(~Wasi_Uddin_Ahmad1),Kai-Wei Chang(~Kai-Wei_Chang1)</t>
  </si>
  <si>
    <t>CoF-CoT: Enhancing Large Language Models with Coarse-to-Fine Chain-of-Thought Prompting for Multi-domain NLU Tasks</t>
  </si>
  <si>
    <t>Hoang H Nguyen(~Hoang_H_Nguyen1),Ye Liu(~Ye_Liu4),Chenwei Zhang(~Chenwei_Zhang1),TAO ZHANG(~TAO_ZHANG12),Philip S. Yu(~Philip_S._Yu1)</t>
  </si>
  <si>
    <t>TOD-Flow: Modeling the Structure of Task-Oriented Dialogues</t>
  </si>
  <si>
    <t>Sungryull Sohn(~Sungryull_Sohn1),Yiwei Lyu(~Yiwei_Lyu1),Anthony Zhe Liu(~Anthony_Zhe_Liu1),Lajanugen Logeswaran(~Lajanugen_Logeswaran1),Dong-Ki Kim(~Dong-Ki_Kim1),Dongsub Shim(~Dongsub_Shim1),Honglak Lee(~Honglak_Lee2)</t>
  </si>
  <si>
    <t>An Intent-based and Annotation-free Method for Duplicate Question Detection in CQA Forums</t>
  </si>
  <si>
    <t>Yubo Shu(~Yubo_Shu1),Hansu Gu(~Hansu_Gu1),Peng Zhang(~Peng_Zhang31),Tun Lu(~Tun_Lu1),Ning Gu(~Ning_Gu2)</t>
  </si>
  <si>
    <t>MaNtLE: Model-agnostic Natural Language Explainer</t>
  </si>
  <si>
    <t>Rakesh R Menon(~Rakesh_R_Menon3),Kerem Zaman(~Kerem_Zaman1),Shashank Srivastava(~Shashank_Srivastava1)</t>
  </si>
  <si>
    <t>MailEx: Email Event and Argument Extraction</t>
  </si>
  <si>
    <t>Saurabh Srivastava(~Saurabh_Srivastava2),Gaurav Singh(~Gaurav_Singh5),Shou Matsumoto(~Shou_Matsumoto1),Ali K Raz(~Ali_K_Raz1),Paulo Costa(~Paulo_Costa1),Joshua Campbell Poore(~Joshua_Campbell_Poore1),Ziyu Yao(~Ziyu_Yao1)</t>
  </si>
  <si>
    <t>Identifying {Early Maladaptive Schemas} from Mental Health Question Texts</t>
  </si>
  <si>
    <t>Sujatha Das Gollapalli(~Sujatha_Das_Gollapalli2),Beng Heng Ang(~Beng_Heng_Ang1),See-Kiong Ng(~See-Kiong_Ng1)</t>
  </si>
  <si>
    <t>Generating Data for Symbolic Language with Large Language Models</t>
  </si>
  <si>
    <t>Jiacheng Ye(~Jiacheng_Ye2),Chengzu Li(~Chengzu_Li1),Lingpeng Kong(~Lingpeng_Kong1),Tao Yu(~Tao_Yu5)</t>
  </si>
  <si>
    <t>TabPrompt: Graph-based Pre-training and Prompting for Few-shot Table Understanding</t>
  </si>
  <si>
    <t>Rihui Jin(~Rihui_Jin1),Jianan Wang(~Jianan_Wang4),Wei Tan(~Wei_Tan5),Yongrui Chen(~Yongrui_Chen1),Guilin Qi(~Guilin_Qi2),Wang Hao(~Wang_Hao4)</t>
  </si>
  <si>
    <t>Pre-training Multi-task Contrastive Learning Models for Scientific Literature Understanding</t>
  </si>
  <si>
    <t>Yu Zhang(~Yu_Zhang26),Hao Cheng(~Hao_Cheng4),Zhihong Shen(~Zhihong_Shen1),Xiaodong Liu(~Xiaodong_Liu1),Ye-Yi Wang(~Ye-Yi_Wang1),Jianfeng Gao(~Jianfeng_Gao1)</t>
  </si>
  <si>
    <t>Revisiting De-Identification of Electronic Medical Records: Evaluation of Within- and Cross-Hospital Generalization</t>
  </si>
  <si>
    <t>Yiyang Liu(~Yiyang_Liu2),Jinpeng Li(~Jinpeng_Li3),Enwei Zhu(~Enwei_Zhu1)</t>
  </si>
  <si>
    <t>Examining Inter-Consistency of Large Language Models Collaboration: An In-depth Analysis via Debate</t>
  </si>
  <si>
    <t>Kai Xiong(~Kai_Xiong2),Xiao Ding(~Xiao_Ding1),Yixin Cao(~Yixin_Cao2),Ting Liu(~Ting_Liu2),Bing Qin(~Bing_Qin2)</t>
  </si>
  <si>
    <t>Federated Learning of Large Language Models with Parameter-Efficient Prompt Tuning and Adaptive Optimization</t>
  </si>
  <si>
    <t>Tianshi Che(~Tianshi_Che1),Ji Liu(~Ji_Liu8),Yang Zhou(~Yang_Zhou4),Jiaxiang Ren(~Jiaxiang_Ren1),jiwen zhou(~jiwen_zhou1),Victor S. Sheng(~Victor_S._Sheng1),Huaiyu Dai(~Huaiyu_Dai2),Dejing Dou(~Dejing_Dou4)</t>
  </si>
  <si>
    <t>Medical Text Simplification: Optimizing for Readability with Unlikelihood Training and Reranked Beam Search Decoding</t>
  </si>
  <si>
    <t>Lorenzo Jaime Yu Flores(~Lorenzo_Jaime_Yu_Flores1),Heyuan Huang(~Heyuan_Huang1),Kejian Shi(~Kejian_Shi2),Sophie Chheang(~Sophie_Chheang1),Arman Cohan(~Arman_Cohan1)</t>
  </si>
  <si>
    <t>MediaHG: Rethinking Eye-catchy Features in Social Media Headline Generation</t>
  </si>
  <si>
    <t>Boning Zhang(~Boning_Zhang3),Yang Yang(~Yang_Yang35)</t>
  </si>
  <si>
    <t>Revisiting Block-based Quantisation: What is Important for Sub-8-bit LLM Inference?</t>
  </si>
  <si>
    <t>Cheng Zhang(~Cheng_Zhang21),Jianyi Cheng(~Jianyi_Cheng1),Ilia Shumailov(~Ilia_Shumailov1),George Anthony Constantinides(~George_Anthony_Constantinides1),Yiren Zhao(~Yiren_Zhao2)</t>
  </si>
  <si>
    <t>ZARA: Improving Few-Shot Self-Rationalization for Small Language Models</t>
  </si>
  <si>
    <t>Wei-Lin Chen(~Wei-Lin_Chen1),An-Zi Yen(~An-Zi_Yen1),Cheng-Kuang Wu(~Cheng-Kuang_Wu1),Hen-Hsen Huang(~Hen-Hsen_Huang1),Hsin-Hsi Chen(~Hsin-Hsi_Chen2)</t>
  </si>
  <si>
    <t>Towards Mitigating LLM Hallucination via Self Reflection</t>
  </si>
  <si>
    <t>Ziwei Ji(~Ziwei_Ji2),Tiezheng YU(~Tiezheng_YU1),Yan Xu(~Yan_Xu6),Nayeon Lee(~Nayeon_Lee1),Etsuko Ishii(~Etsuko_Ishii1),Pascale Fung(~Pascale_Fung1)</t>
  </si>
  <si>
    <t>Empathy Intent Drives Empathy Detection</t>
  </si>
  <si>
    <t>Liting Jiang(~Liting_Jiang1),Di Wu(~Di_Wu29),Bohui Mao(~Bohui_Mao1),Yanbing Li(~Yanbing_Li1),Wushour Slamu(~Wushour_Slamu1)</t>
  </si>
  <si>
    <t>Accented Speech Recognition With Accent-specific Codebooks</t>
  </si>
  <si>
    <t>Darshan Deepak Prabhu(~Darshan_Deepak_Prabhu1),Preethi Jyothi(~Preethi_Jyothi2),Sriram Ganapathy(~Sriram_Ganapathy1),Vinit Unni(~Vinit_Unni2)</t>
  </si>
  <si>
    <t>RepoCoder: Repository-Level Code Completion Through Iterative Retrieval and Generation</t>
  </si>
  <si>
    <t>Fengji Zhang(~Fengji_Zhang1),Bei Chen(~Bei_Chen3),Yue Zhang(~Yue_Zhang11),Jacky Keung(~Jacky_Keung1),Jin Liu(~Jin_Liu9),Daoguang Zan(~Daoguang_Zan1),Yi Mao(~Yi_Mao1),Jian-Guang Lou(~Jian-Guang_Lou1),Weizhu Chen(~Weizhu_Chen1)</t>
  </si>
  <si>
    <t>Domain Adaptation for Conversational Query Production with the RAG Model Feedback</t>
  </si>
  <si>
    <t>Ante Wang(~Ante_Wang1),Linfeng Song(~Linfeng_Song1),Ge Xu(~Ge_Xu1),Jinsong Su(~Jinsong_Su1)</t>
  </si>
  <si>
    <t>Ideology Takes Multiple Looks: A High-Quality Dataset for Multifaceted Ideology Detection</t>
  </si>
  <si>
    <t>Songtao Liu(~Songtao_Liu3),Ziling Luo(~Ziling_Luo1),Minghua Xu(~Minghua_Xu1),LiXiao Wei(~LiXiao_Wei1),Ziyao Wei(~Ziyao_Wei1),Han Yu(~Han_Yu12),Wei Xiang(~Wei_Xiang2),Bang Wang(~Bang_Wang1)</t>
  </si>
  <si>
    <t>Multilingual Large Language Models Are Not (Yet) Code-Switchers</t>
  </si>
  <si>
    <t>Ruochen Zhang(~Ruochen_Zhang1),Samuel Cahyawijaya(~Samuel_Cahyawijaya1),Jan Christian Blaise Cruz(~Jan_Christian_Blaise_Cruz1),Genta Indra Winata(~Genta_Indra_Winata1),Alham Fikri Aji(~Alham_Fikri_Aji1)</t>
  </si>
  <si>
    <t>Text-Transport: Toward Learning Causal Effects of Natural Language</t>
  </si>
  <si>
    <t>Victoria Lin(~Victoria_Lin2),Louis-Philippe Morency(~Louis-Philippe_Morency1),Eli Ben-Michael(~Eli_Ben-Michael1)</t>
  </si>
  <si>
    <t>A Challenging Multimodal Video Summary: Simultaneously Extracting and Generating Keyframe-Caption Pairs from Video</t>
  </si>
  <si>
    <t>Keito Kudo(~Keito_Kudo1),Haruki Nagasawa(~Haruki_Nagasawa1),Jun Suzuki(~Jun_Suzuki1),Nobuyuki Shimizu(~Nobuyuki_Shimizu1)</t>
  </si>
  <si>
    <t>Condensing Multilingual Knowledge with Lightweight Language-Specific Modules</t>
  </si>
  <si>
    <t>Haoran Xu(~Haoran_Xu3),Weiting Tan(~Weiting_Tan1),Shuyue Stella Li(~Shuyue_Stella_Li1),Yunmo Chen(~Yunmo_Chen1),Benjamin Van Durme(~Benjamin_Van_Durme2),Philipp Koehn(~Philipp_Koehn2),Kenton Murray(~Kenton_Murray1)</t>
  </si>
  <si>
    <t>API-Bank: A Comprehensive Benchmark for Tool-Augmented LLMs</t>
  </si>
  <si>
    <t>Minghao Li(~Minghao_Li1),Yingxiu Zhao(~Yingxiu_Zhao1),Bowen Yu(~Bowen_Yu3),Feifan Song(~Feifan_Song1),Hangyu Li(~Hangyu_Li4),Haiyang Yu(~Haiyang_Yu3),Zhoujun Li(~Zhoujun_Li1),Fei Huang(~Fei_Huang1),Yongbin Li(~Yongbin_Li2)</t>
  </si>
  <si>
    <t>Document-Level Machine Translation with Large Language Models</t>
  </si>
  <si>
    <t>Longyue Wang(~Longyue_Wang3),Chenyang Lyu(~Chenyang_Lyu1),Tianbo Ji(~Tianbo_Ji1),Zhirui Zhang(~Zhirui_Zhang1),Dian Yu(~Dian_Yu3),Shuming Shi(~Shuming_Shi1),Zhaopeng Tu(~Zhaopeng_Tu1)</t>
  </si>
  <si>
    <t>SPT: Learning to Selectively Insert Prompts for Better Prompt Tuning</t>
  </si>
  <si>
    <t>Wei Zhu(~Wei_Zhu7),Ming Tan(~Ming_Tan3)</t>
  </si>
  <si>
    <t>MingOfficial: A Ming Official Career Dataset and a Historical Context-Aware Representation Learning Framework</t>
  </si>
  <si>
    <t>You-Jun Chen(~You-Jun_Chen1),Hsin-Yi Hsieh(~Hsin-Yi_Hsieh1),Yu Tung Lin(~Yu_Tung_Lin1),Yingtao Tian(~Yingtao_Tian1),Bert Chan(~Bert_Chan1),Yu-Sin Liu(~Yu-Sin_Liu1),Yi-Hsuan Lin(~Yi-Hsuan_Lin1),Richard Tzong-Han Tsai(~Richard_Tzong-Han_Tsai1)</t>
  </si>
  <si>
    <t>Learning Knowledge-Enhanced Contextual Language Representations for Domain Natural Language Understanding</t>
  </si>
  <si>
    <t>Taolin Zhang(~Taolin_Zhang2),Ruyao Xu(~Ruyao_Xu1),Chengyu Wang(~Chengyu_Wang1),Zhongjie Duan(~Zhongjie_Duan1),Cen Chen(~Cen_Chen1),Minghui Qiu(~Minghui_Qiu1),Dawei Cheng(~Dawei_Cheng1),Xiaofeng He(~Xiaofeng_He2),Weining Qian(~Weining_Qian1)</t>
  </si>
  <si>
    <t>Towards Being Parameter-Efficient: A Stratified Sparsely Activated Transformer with Dynamic Capacity</t>
  </si>
  <si>
    <t>Haoran Xu(~Haoran_Xu3),Maha Elbayad(~Maha_Elbayad3),Kenton Murray(~Kenton_Murray1),Jean Maillard(~Jean_Maillard1),Vedanuj Goswami(~Vedanuj_Goswami1)</t>
  </si>
  <si>
    <t>ASSERT: Automated Safety Scenario Red Teaming for Evaluating the Robustness of Large Language Models</t>
  </si>
  <si>
    <t>Alex Mei(~Alex_Mei1),Sharon Levy(~Sharon_Levy1),William Yang Wang(~William_Yang_Wang2)</t>
  </si>
  <si>
    <t>Semantic Space Grounded Weighted Decoding for Multi-Attribute Controllable Dialogue Generation</t>
  </si>
  <si>
    <t>Zhiling Zhang(~Zhiling_Zhang1),Mengyue Wu(~Mengyue_Wu1),Kenny Q. Zhu(~Kenny_Q._Zhu1)</t>
  </si>
  <si>
    <t>Gold: A Global and Local-aware Denoising Framework for Commonsense Knowledge Graph Noise Detection</t>
  </si>
  <si>
    <t>Zheye Deng(~Zheye_Deng1),Weiqi Wang(~Weiqi_Wang1),Zhaowei Wang(~Zhaowei_Wang2),Xin Liu(~Xin_Liu9),Yangqiu Song(~Yangqiu_Song1)</t>
  </si>
  <si>
    <t>Fast and Accurate Factual Inconsistency Detection Over Long Documents</t>
  </si>
  <si>
    <t>Barrett Martin Lattimer(~Barrett_Martin_Lattimer1),Patrick CHen(~Patrick_CHen1),Xinyuan Zhang(~Xinyuan_Zhang2),Yi Yang(~Yi_Yang16)</t>
  </si>
  <si>
    <t>Summarizing Multiple Documents with Conversational Structure for Meta-Review Generation</t>
  </si>
  <si>
    <t>Miao Li(~Miao_Li2),Eduard Hovy(~Eduard_Hovy1),Jey Han Lau(~Jey_Han_Lau2)</t>
  </si>
  <si>
    <t>CESAR: Automatic Induction of Compositional Instructions for Multi-turn Dialogs</t>
  </si>
  <si>
    <t>Taha Aksu(~Taha_Aksu1),Devamanyu Hazarika(~Devamanyu_Hazarika1),Shikib Mehri(~Shikib_Mehri1),Seokhwan Kim(~Seokhwan_Kim2),Dilek Hakkani-Tur(~Dilek_Hakkani-Tur1),Yang Liu(~Yang_Liu6),Mahdi Namazifar(~Mahdi_Namazifar1)</t>
  </si>
  <si>
    <t>Orthogonal Subspace Learning for Language Model Continual Learning</t>
  </si>
  <si>
    <t>Xiao Wang(~Xiao_Wang12),Tianze Chen(~Tianze_Chen1),Qiming Ge(~Qiming_Ge2),Han Xia(~Han_Xia1),Rong Bao(~Rong_Bao1),Rui Zheng(~Rui_Zheng1),Qi Zhang(~Qi_Zhang8),Tao Gui(~Tao_Gui1),Xuanjing Huang(~Xuanjing_Huang1)</t>
  </si>
  <si>
    <t>FedID: Federated Interactive Distillation for Large-Scale Pretraining Language Models</t>
  </si>
  <si>
    <t>Xinge Ma(~Xinge_Ma1),Jiangming Liu(~Jiangming_Liu1),Jin Wang(~Jin_Wang7),Xuejie Zhang(~Xuejie_Zhang1)</t>
  </si>
  <si>
    <t>On the Risk of Misinformation Pollution with Large Language Models</t>
  </si>
  <si>
    <t>Yikang Pan(~Yikang_Pan1),Liangming Pan(~Liangming_Pan1),Wenhu Chen(~Wenhu_Chen3),Preslav Nakov(~Preslav_Nakov2),Min-Yen Kan(~Min-Yen_Kan1),William Yang Wang(~William_Yang_Wang2)</t>
  </si>
  <si>
    <t>Decomposing Complex Queries for Tip-of-the-tongue Retrieval</t>
  </si>
  <si>
    <t>Kevin Lin(~Kevin_Lin4),Kyle Lo(~Kyle_Lo1),Joseph E. Gonzalez(~Joseph_E._Gonzalez1),Dan Klein(~Dan_Klein1)</t>
  </si>
  <si>
    <t>Self-Evolution Learning for Mixup: Enhance Data Augmentation on Few-Shot Text Classification Tasks</t>
  </si>
  <si>
    <t>Haoqi Zheng(~Haoqi_Zheng1),Qihuang Zhong(~Qihuang_Zhong1),Liang Ding(~Liang_Ding3),Zhiliang Tian(~Zhiliang_Tian2),Xin Niu(~Xin_Niu1),Changjian Wang(~Changjian_Wang1),Dongsheng Li(~Dongsheng_Li3),Dacheng Tao(~Dacheng_Tao1)</t>
  </si>
  <si>
    <t>Uncovering the Root of Hate Speech: A Dataset for Identifying Hate Instigating Speech</t>
  </si>
  <si>
    <t>Hyoungjun Park(~Hyoungjun_Park1),Ho Sung Shim(~Ho_Sung_Shim1),Kyuhan Lee(~Kyuhan_Lee2)</t>
  </si>
  <si>
    <t>NameGuess: Column Name Expansion for Tabular Data</t>
  </si>
  <si>
    <t>Jiani Zhang(~Jiani_Zhang2),Zhengyuan Shen(~Zhengyuan_Shen1),Balasubramaniam Srinivasan(~Balasubramaniam_Srinivasan1),Shen Wang(~Shen_Wang2),Huzefa Rangwala(~Huzefa_Rangwala2),George Karypis(~George_Karypis1)</t>
  </si>
  <si>
    <t>Be Selfish, But Wisely: Investigating the Impact of Agent Personality in Mixed-Motive Human-Agent Interactions</t>
  </si>
  <si>
    <t>Kushal Chawla(~Kushal_Chawla2),Ian Wu(~Ian_Wu1),Yu Rong(~Yu_Rong5),Gale Lucas(~Gale_Lucas1),Jonathan Gratch(~Jonathan_Gratch1)</t>
  </si>
  <si>
    <t>Ask To The Point: Open-Domain Entity-Centric Question Generation</t>
  </si>
  <si>
    <t>Yuxiang Liu(~Yuxiang_Liu3),Jie Huang(~Jie_Huang3),Kevin Chang(~Kevin_Chang1)</t>
  </si>
  <si>
    <t>Frugal Prompting for Dialog Models</t>
  </si>
  <si>
    <t>Bishal Santra(~Bishal_Santra1),Sakya Basak(~Sakya_Basak1),Abhinandan De(~Abhinandan_De1),Manish Gupta(~Manish_Gupta4),Pawan Goyal(~Pawan_Goyal1)</t>
  </si>
  <si>
    <t>MAF: Multi-Aspect Feedback for Improving Reasoning in Large Language Models</t>
  </si>
  <si>
    <t>Deepak Nathani(~Deepak_Nathani2),David Wang(~David_Wang4),Liangming Pan(~Liangming_Pan1),William Yang Wang(~William_Yang_Wang2)</t>
  </si>
  <si>
    <t>Retrieving Multimodal Information for Augmented Generation: A Survey</t>
  </si>
  <si>
    <t>Ruochen Zhao(~Ruochen_Zhao1),Hailin Chen(~Hailin_Chen1),Weishi Wang(~Weishi_Wang2),Fangkai Jiao(~Fangkai_Jiao1),Do Xuan Long(~Do_Xuan_Long1),Chengwei Qin(~Chengwei_Qin1),Bosheng Ding(~Bosheng_Ding1),Xiaobao Guo(~Xiaobao_Guo1),Minzhi Li(~Minzhi_Li1),Xingxuan Li(~Xingxuan_Li1),Shafiq Joty(~Shafiq_Joty1)</t>
  </si>
  <si>
    <t>SAC$^3$: Reliable Hallucination Detection in Black-Box Language Models via Semantic-aware Cross-check Consistency</t>
  </si>
  <si>
    <t>Jiaxin Zhang(~Jiaxin_Zhang2),Zhuohang Li(~Zhuohang_Li1),Kamalika Das(~Kamalika_Das1),Bradley A. Malin(~Bradley_Malin1),Sricharan Kumar(~Sricharan_Kumar1)</t>
  </si>
  <si>
    <t>$\textit{SelectNoise:}$ Unsupervised Noise Injection to Enable Zero-Shot Machine Translation for Extremely Low-resource Languages</t>
  </si>
  <si>
    <t>Maharaj Brahma(~Maharaj_Brahma2),Kaushal Kumar Maurya(~Kaushal_Kumar_Maurya1),Maunendra Sankar Desarkar(~Maunendra_Sankar_Desarkar1)</t>
  </si>
  <si>
    <t>Parameter Efficient Multi-task Fine-tuning by Learning to Transfer Token-wise Prompts</t>
  </si>
  <si>
    <t>Muling Wu(~Muling_Wu1),Wenhao Liu(~Wenhao_Liu2),Jianhan Xu(~Jianhan_Xu1),Changze Lv(~Changze_Lv1),Zixuan Ling(~Zixuan_Ling1),Tianlong Li(~Tianlong_Li4),Longtao Huang(~Longtao_Huang2),Xiaoqing Zheng(~Xiaoqing_Zheng2),Xuanjing Huang(~Xuanjing_Huang1)</t>
  </si>
  <si>
    <t>How Predictable Are Large Language Model Capabilities? A Case Study on BIG-bench</t>
  </si>
  <si>
    <t>Qinyuan Ye(~Qinyuan_Ye1),Harvey Yiyun Fu(~Harvey_Yiyun_Fu1),Xiang Ren(~Xiang_Ren1),Robin Jia(~Robin_Jia1)</t>
  </si>
  <si>
    <t>Improving Image Captioning via Predicting Structured Concepts</t>
  </si>
  <si>
    <t>Ting Wang(~Ting_Wang11),Weidong Chen(~Weidong_Chen1),Yuanhe Tian(~Yuanhe_Tian1),Yan Song(~Yan_Song1),Zhendong Mao(~Zhendong_Mao1)</t>
  </si>
  <si>
    <t>Empowering Psychotherapy with Large Language Models: Cognitive Distortion Detection through Diagnosis of Thought Prompting</t>
  </si>
  <si>
    <t>Zhiyu Chen(~Zhiyu_Chen1),Yujie Lu(~Yujie_Lu1),William Yang Wang(~William_Yang_Wang2)</t>
  </si>
  <si>
    <t>The Linearity of the Effect of Surprisal on Reading Times across Languages</t>
  </si>
  <si>
    <t>Weijie Xu(~Weijie_Xu2),Jason Sejin Chon(~Jason_Sejin_Chon1),Tianran Liu(~Tianran_Liu1),Richard Futrell(~Richard_Futrell2)</t>
  </si>
  <si>
    <t>Towards Informative Few-Shot Prompt with Maximum Information Gain for In-Context Learning</t>
  </si>
  <si>
    <t>Hongfu Liu(~Hongfu_Liu4),Ye Wang(~Ye_Wang3)</t>
  </si>
  <si>
    <t>Training Simultaneous Speech Translation with Robust and Random Wait-k-Tokens Strategy</t>
  </si>
  <si>
    <t>Linlin Zhang(~Linlin_Zhang1),Kai Fan(~Kai_Fan1),Jiajun Bu(~Jiajun_Bu1),Zhongqiang Huang(~Zhongqiang_Huang1)</t>
  </si>
  <si>
    <t>Does the Correctness of Factual Knowledge Matter for Factual Knowledge-Enhanced Pre-trained Language Models?</t>
  </si>
  <si>
    <t>Boxi Cao(~Boxi_Cao1),Qiaoyu Tang(~Qiaoyu_Tang1),Hongyu Lin(~Hongyu_Lin1),Xianpei Han(~Xianpei_Han1),Le Sun(~Le_Sun1)</t>
  </si>
  <si>
    <t>Penalty Decoding: Well Suppress the Self-Reinforcement Effect in Open-Ended Text Generation</t>
  </si>
  <si>
    <t>Wenhong Zhu(~Wenhong_Zhu1),Hongkun Hao(~Hongkun_Hao1),Rui Wang(~Rui_Wang10)</t>
  </si>
  <si>
    <t>Evaluating Evaluation Metrics: A Framework for Analyzing NLG Evaluation Metrics using Measurement Theory</t>
  </si>
  <si>
    <t>Ziang Xiao(~Ziang_Xiao1),Susu Zhang(~Susu_Zhang1),Vivian Lai(~Vivian_Lai1),Q.Vera Liao(~Q.Vera_Liao1)</t>
  </si>
  <si>
    <t>Extrapolating Multilingual Understanding Models as Multilingual Generators</t>
  </si>
  <si>
    <t>Bohong Wu(~Bohong_Wu1),Fei Yuan(~Fei_Yuan2),hai zhao(~hai_zhao1),Lei Li(~Lei_Li11),Jingjing Xu(~Jingjing_Xu1)</t>
  </si>
  <si>
    <t>KeFVP: Knowledge-enhanced Financial Volatility Prediction</t>
  </si>
  <si>
    <t>Hao Niu(~Hao_Niu2),Yun Xiong(~Yun_Xiong1),Xiaosu Wang(~Xiaosu_Wang1),Wenjing Yu(~Wenjing_Yu1),Yao Zhang(~Yao_Zhang6),Weizu Yang(~Weizu_Yang1)</t>
  </si>
  <si>
    <t>The PEACE-Reviews dataset: Modeling Cognitive Appraisals in Emotion Text Analysis</t>
  </si>
  <si>
    <t>Gerard Christopher Yeo(~Gerard_Christopher_Yeo1),Kokil Jaidka(~Kokil_Jaidka1)</t>
  </si>
  <si>
    <t>VIBE: Topic-Driven Temporal Adaptation for Twitter Classification</t>
  </si>
  <si>
    <t>Yuji Zhang(~Yuji_Zhang2),Jing Li(~Jing_Li18),Wenjie Li(~Wenjie_Li1)</t>
  </si>
  <si>
    <t>Implicit Sense-labeled Connective Recognition as Text Generation</t>
  </si>
  <si>
    <t>Yui Oka(~Yui_Oka1),Tsutomu Hirao(~Tsutomu_Hirao2)</t>
  </si>
  <si>
    <t>ClozEx: A Task toward Generation of English Cloze Explanation</t>
  </si>
  <si>
    <t>Zizheng Zhang(~Zizheng_Zhang1),Masato Mita(~Masato_Mita1),Mamoru Komachi(~Mamoru_Komachi1)</t>
  </si>
  <si>
    <t>TELeR: A General Taxonomy of LLM Prompts for Benchmarking Complex Tasks</t>
  </si>
  <si>
    <t>Shubhra Kanti Karmaker Santu(~Shubhra_Kanti_Karmaker_Santu2),Dongji Feng(~Dongji_Feng1)</t>
  </si>
  <si>
    <t>MaXM: Towards Multilingual Visual Question Answering</t>
  </si>
  <si>
    <t>Soravit Changpinyo(~Soravit_Changpinyo1),Linting Xue(~Linting_Xue1),Michal Yarom(~Michal_Yarom1),Ashish V Thapliyal(~Ashish_V_Thapliyal1),Idan Szpektor(~Idan_Szpektor1),Julien Amelot(~Julien_Amelot1),Xi Chen(~Xi_Chen23),Radu Soricut(~Radu_Soricut2)</t>
  </si>
  <si>
    <t>CLEME: Debiasing Multi-reference Evaluation for Grammatical Error Correction</t>
  </si>
  <si>
    <t>Jingheng Ye(~Jingheng_Ye1),Yinghui Li(~Yinghui_Li1),Qingyu Zhou(~Qingyu_Zhou1),Yangning Li(~Yangning_Li1),Shirong Ma(~Shirong_Ma1),Hai-Tao Zheng(~Hai-Tao_Zheng2),Ying Shen(~Ying_Shen3)</t>
  </si>
  <si>
    <t>Adaptive Structure Induction for Aspect-based Sentiment Analysis with Spectral Perspective</t>
  </si>
  <si>
    <t>Hao Niu(~Hao_Niu2),Yun Xiong(~Yun_Xiong1),Xiaosu Wang(~Xiaosu_Wang1),Wenjing Yu(~Wenjing_Yu1),Yao Zhang(~Yao_Zhang6),Zhonglei Guo(~Zhonglei_Guo1)</t>
  </si>
  <si>
    <t>Variator: Accelerating Pre-trained Models with Plug-and-Play Compression Modules</t>
  </si>
  <si>
    <t>Chaojun Xiao(~Chaojun_Xiao1),Yuqi Luo(~Yuqi_Luo1),Wenbin Zhang(~Wenbin_Zhang3),Pengle Zhang(~Pengle_Zhang1),Xu Han(~Xu_Han2),Yankai Lin(~Yankai_Lin1),Zhengyan Zhang(~Zhengyan_Zhang1),Ruobing Xie(~Ruobing_Xie2),Zhiyuan Liu(~Zhiyuan_Liu1),Maosong Sun(~Maosong_Sun1),Jie Zhou(~Jie_Zhou8)</t>
  </si>
  <si>
    <t>Fidelity-Enriched Contrastive Search: Reconciling the Faithfulness-Diversity Trade-Off in Text Generation</t>
  </si>
  <si>
    <t>Wei-Lin Chen(~Wei-Lin_Chen1),Cheng-Kuang Wu(~Cheng-Kuang_Wu1),Hsin-Hsi Chen(~Hsin-Hsi_Chen2),Chung-Chi Chen(~Chung-Chi_Chen1)</t>
  </si>
  <si>
    <t>MixEdit: Revisiting Data Augmentation and Beyond for Grammatical Error Correction</t>
  </si>
  <si>
    <t>Jingheng Ye(~Jingheng_Ye1),Yinghui Li(~Yinghui_Li1),Yangning Li(~Yangning_Li1),Hai-Tao Zheng(~Hai-Tao_Zheng2)</t>
  </si>
  <si>
    <t>Is Probing All You Need? Indicator Tasks as an Alternative to Probing Embedding Spaces</t>
  </si>
  <si>
    <t>Tal Levy(~Tal_Levy1),Omer Goldman(~Omer_Goldman1),Reut Tsarfaty(~Reut_Tsarfaty1)</t>
  </si>
  <si>
    <t>Specialist or Generalist? Instruction Tuning for Specific NLP Tasks</t>
  </si>
  <si>
    <t>Chufan Shi(~Chufan_Shi1),Yixuan Su(~Yixuan_Su1),Cheng Yang(~Cheng_Yang7),Yujiu Yang(~Yujiu_Yang2),Deng Cai(~Deng_Cai1)</t>
  </si>
  <si>
    <t>Syntactic Substitutability as Unsupervised Dependency Syntax</t>
  </si>
  <si>
    <t>Jasper Jian(~Jasper_Jian1),Siva Reddy(~Siva_Reddy1)</t>
  </si>
  <si>
    <t>CTQScorer: Combining Multiple Features for In-context Example Selection for Machine Translation</t>
  </si>
  <si>
    <t>Aswanth Kumar M(~Aswanth_Kumar_M1),Ratish Puduppully(~Ratish_Puduppully1),Raj Dabre(~Raj_Dabre1),Anoop Kunchukuttan(~Anoop_Kunchukuttan1)</t>
  </si>
  <si>
    <t>Prompting and Evaluating Large Language Models for Proactive Dialogues: Clarification, Target-guided, and Non-collaboration</t>
  </si>
  <si>
    <t>Yang Deng(~Yang_Deng4),Lizi Liao(~Lizi_Liao1),Liang CHEN(~Liang_CHEN15),Hongru WANG(~Hongru_WANG1),Wenqiang Lei(~Wenqiang_Lei1),Tat-Seng Chua(~Tat-Seng_Chua2)</t>
  </si>
  <si>
    <t>Causal Reasoning through Two Cognition Layers for Improving Generalization in Visual Question Answering</t>
  </si>
  <si>
    <t>Trang Nguyen(~Trang_Nguyen1),Naoaki Okazaki(~Naoaki_Okazaki2)</t>
  </si>
  <si>
    <t>Rethinking the Evaluation for Conversational Recommendation in the Era of Large Language Models</t>
  </si>
  <si>
    <t>Xiaolei Wang(~Xiaolei_Wang1),Xinyu Tang(~Xinyu_Tang2),Xin Zhao(~Xin_Zhao10),Jingyuan Wang(~Jingyuan_Wang2),Ji-Rong Wen(~Ji-Rong_Wen1)</t>
  </si>
  <si>
    <t>RoMQA: A Benchmark for Robust, Multi-evidence, Multi-answer Question Answering</t>
  </si>
  <si>
    <t>Victor Zhong(~Victor_Zhong1),Weijia Shi(~Weijia_Shi1),Wen-tau Yih(~Wen-tau_Yih1),Luke Zettlemoyer(~Luke_Zettlemoyer1)</t>
  </si>
  <si>
    <t>Challenges in Context-Aware Neural Machine Translation</t>
  </si>
  <si>
    <t>Linghao Jin(~Linghao_Jin1),Jacqueline He(~Jacqueline_He1),Jonathan May(~Jonathan_May1),Xuezhe Ma(~Xuezhe_Ma1)</t>
  </si>
  <si>
    <t>GlotLID: Language Identification for Low-Resource Languages</t>
  </si>
  <si>
    <t>Amir Hossein Kargaran(~Amir_Hossein_Kargaran1),Ayyoob Imani(~Ayyoob_Imani1),François Yvon(~François_Yvon2),Hinrich Schuetze(~Hinrich_Schuetze3)</t>
  </si>
  <si>
    <t>SKD-NER: Continual Named Entity Recognition via Span-based Knowledge Distillation with Reinforcement Learning</t>
  </si>
  <si>
    <t>Yi Chen(~Yi_Chen20),Liang He(~Liang_He7)</t>
  </si>
  <si>
    <t>Query Rewriting in Retrieval-Augmented Large Language Models</t>
  </si>
  <si>
    <t>Xinbei Ma(~Xinbei_Ma1),Yeyun Gong(~Yeyun_Gong2),Pengcheng He(~Pengcheng_He2),hai zhao(~hai_zhao1),Nan Duan(~Nan_Duan1)</t>
  </si>
  <si>
    <t>Anaphor Assisted Document-Level Relation Extraction</t>
  </si>
  <si>
    <t>Chonggang Lu(~Chonggang_Lu1),Richong Zhang(~Richong_Zhang1),Kai Sun(~Kai_Sun6),Jaein Kim(~Jaein_Kim1),Cunwang Zhang(~Cunwang_Zhang2),Yongyi Mao(~Yongyi_Mao2)</t>
  </si>
  <si>
    <t>Is GPT-4 a Good Data Analyst?</t>
  </si>
  <si>
    <t>Liying Cheng(~Liying_Cheng1),Xingxuan Li(~Xingxuan_Li1),Lidong Bing(~Lidong_Bing2)</t>
  </si>
  <si>
    <t>Are Personalized Stochastic Parrots More Dangerous? Evaluating Persona Biases in Dialogue Systems</t>
  </si>
  <si>
    <t>Yixin Wan(~Yixin_Wan1),Jieyu Zhao(~Jieyu_Zhao1),Aman Chadha(~Aman_Chadha1),Nanyun Peng(~Nanyun_Peng1),Kai-Wei Chang(~Kai-Wei_Chang1)</t>
  </si>
  <si>
    <t>Large Language Models Meet Harry Potter: A Dataset for Aligning Dialogue Agents with Characters</t>
  </si>
  <si>
    <t>Nuo Chen(~Nuo_Chen1),Yan Wang(~Yan_Wang17),Haiyun Jiang(~Haiyun_Jiang1),Deng Cai(~Deng_Cai1),Yuhan Li(~Yuhan_Li3),ziyang chen(~ziyang_chen8),Longyue Wang(~Longyue_Wang3),Jia Li(~Jia_Li4)</t>
  </si>
  <si>
    <t>Just Adjust One Prompt: Enhancing In-Context Dialogue Scoring via Constructing the Optimal Subgraph of Demonstrations and Prompts</t>
  </si>
  <si>
    <t>Jiashu Pu(~Jiashu_Pu1),ling Cheng(~ling_Cheng1),Lu Fan(~Lu_Fan1),Tangjie Lv(~Tangjie_Lv1),Rongsheng Zhang(~Rongsheng_Zhang1)</t>
  </si>
  <si>
    <t>GRENADE: Graph-Centric Language Model for Self-Supervised Representation Learning on Text-Attributed Graphs</t>
  </si>
  <si>
    <t>Yichuan Li(~Yichuan_Li3),Kaize Ding(~Kaize_Ding1),Kyumin Lee(~Kyumin_Lee1)</t>
  </si>
  <si>
    <t>Chain-of-Thought Tuning: Masked Language Models can also Think Step By Step in Natural Language Understanding</t>
  </si>
  <si>
    <t>Caoyun Fan(~Caoyun_Fan2),Jidong Tian(~Jidong_Tian1),Yitian Li(~Yitian_Li2),Wenqing Chen(~Wenqing_Chen1),Hao HE(~Hao_HE4),Yaohui Jin(~Yaohui_Jin2)</t>
  </si>
  <si>
    <t>Log-FGAER: Logic-Guided Fine-Grained Address Entity Recognition from Multi-Turn Spoken Dialogue</t>
  </si>
  <si>
    <t>Xue Han(~Xue_Han3),Yitong Wang(~Yitong_Wang2),Qian Hu(~Qian_Hu5),Pengwei Hu(~Pengwei_Hu1),Chao Deng(~Chao_Deng4),Junlan Feng(~Junlan_Feng3)</t>
  </si>
  <si>
    <t>Orca: A Few-shot Benchmark for Chinese Conversational Machine Reading Comprehension</t>
  </si>
  <si>
    <t>Nuo Chen(~Nuo_Chen1),Hongguang Li(~Hongguang_Li2),Junqing He(~Junqing_He1),Yinan Bao(~Yinan_Bao1),Xinshi Lin(~Xinshi_Lin1),Qi Yang(~Qi_Yang6),Jianfeng Liu(~Jianfeng_Liu2),Ruyi Gan(~Ruyi_Gan1),Jiaxing Zhang(~Jiaxing_Zhang1),Baoyuan Wang(~Baoyuan_Wang3),Jia Li(~Jia_Li4)</t>
  </si>
  <si>
    <t>Natural Response Generation for Chinese Reading Comprehension</t>
  </si>
  <si>
    <t>Nuo Chen(~Nuo_Chen1),Hongguang Li(~Hongguang_Li2),Yinan Bao(~Yinan_Bao1),Baoyuan Wang(~Baoyuan_Wang3),Jia Li(~Jia_Li4)</t>
  </si>
  <si>
    <t>KEPLET: Knowledge-Enhanced Pretrained Language Model with Topic Entity Awareness</t>
  </si>
  <si>
    <t>Yichuan Li(~Yichuan_Li3),Jialong Han(~Jialong_Han1),Kyumin Lee(~Kyumin_Lee1),Chengyuan Ma(~Chengyuan_Ma1),Benjamin Z. Yao(~Benjamin_Z._Yao1),Xiaohu Liu(~Xiaohu_Liu1)</t>
  </si>
  <si>
    <t>NASH: A Simple Unified Framework of Structured Pruning for Accelerating Encoder-Decoder Language Models</t>
  </si>
  <si>
    <t>Jongwoo Ko(~Jongwoo_Ko1),Seungjoon Park(~Seungjoon_Park1),Yujin Kim(~Yujin_Kim2),Sumyeong Ahn(~Sumyeong_Ahn1),Du-Seong Chang(~Du-Seong_Chang1),Euijai Ahn(~Euijai_Ahn1),Se-Young Yun(~Se-Young_Yun1)</t>
  </si>
  <si>
    <t>Late Fusion of Transformers for Sentiment Analysis of Code-Switched Data</t>
  </si>
  <si>
    <t>Gagan Sharma(~Gagan_Sharma1),R Chinmay(~R_Chinmay1),Raksha Sharma(~Raksha_Sharma1)</t>
  </si>
  <si>
    <t>Self-supervised Meta-Prompt Learning with Meta-Gradient Regularization for Few-shot Generalization</t>
  </si>
  <si>
    <t>Kaihang Pan(~Kaihang_Pan1),Juncheng Li(~Juncheng_Li3),Hongye SONG(~Hongye_SONG1),Jun Lin(~Jun_Lin2),Xiaozhong Liu(~Xiaozhong_Liu2),Siliang Tang(~Siliang_Tang1)</t>
  </si>
  <si>
    <t>A Hierarchical Encoding-Decoding Scheme for Abstractive Multi-document Summarization</t>
  </si>
  <si>
    <t>Chenhui Shen(~Chenhui_Shen2),Liying Cheng(~Liying_Cheng1),Xuan-Phi Nguyen(~Xuan-Phi_Nguyen1),Yang You(~Yang_You1),Lidong Bing(~Lidong_Bing2)</t>
  </si>
  <si>
    <t>Give Me the Facts! A Survey on Factual Knowledge Probing in Pre-trained Language Models</t>
  </si>
  <si>
    <t>Paul Youssef(~Paul_Youssef1),Osman Alperen Koraş(~Osman_Alperen_Koraş1),Meijie Li(~Meijie_Li2),Jörg Schlötterer(~Jörg_Schlötterer1),Christin Seifert(~Christin_Seifert1)</t>
  </si>
  <si>
    <t>A Fine-Grained Taxonomy of Replies to Hate Speech</t>
  </si>
  <si>
    <t>Xinchen Yu(~Xinchen_Yu1),Ashley Zhao(~Ashley_Zhao1),Eduardo Blanco(~Eduardo_Blanco1),Lingzi Hong(~Lingzi_Hong1)</t>
  </si>
  <si>
    <t>Lifelong Sequence Generation with Dynamic Module Expansion and Adaptation</t>
  </si>
  <si>
    <t>Chengwei Qin(~Chengwei_Qin1),CHEN CHEN(~CHEN_CHEN37),Shafiq Joty(~Shafiq_Joty1)</t>
  </si>
  <si>
    <t>MultiCoNER v2: a Large Multilingual dataset for Fine-grained and Noisy Named Entity Recognition</t>
  </si>
  <si>
    <t>Besnik Fetahu(~Besnik_Fetahu2),Zhiyu Chen(~Zhiyu_Chen4),Sudipta Kar(~Sudipta_Kar1),Oleg Rokhlenko(~Oleg_Rokhlenko1),Shervin Malmasi(~Shervin_Malmasi1)</t>
  </si>
  <si>
    <t>Inductive Relation Inference of Knowledge Graph Enhanced by Ontology Information</t>
  </si>
  <si>
    <t>Wentao Zhou(~Wentao_Zhou1),Jun Zhao(~Jun_Zhao5),Tao Gui(~Tao_Gui1),Qi Zhang(~Qi_Zhang8),Xuanjing Huang(~Xuanjing_Huang1)</t>
  </si>
  <si>
    <t>Document-level Relationship Extraction by Bidirectional Constraints of Beta Rules</t>
  </si>
  <si>
    <t>Yichun Liu(~Yichun_Liu2),Zizhong Zhu(~Zizhong_Zhu1),Xiaowang Zhang(~Xiaowang_Zhang2),Zhiyong Feng(~Zhiyong_Feng1),Daoqi Chen(~Daoqi_Chen1),Yaxin Li(~Yaxin_Li5)</t>
  </si>
  <si>
    <t>FedTherapist: Mental Health Monitoring with User-Generated Linguistic Expressions on Smartphones via Federated Learning</t>
  </si>
  <si>
    <t>Jaemin Shin(~Jaemin_Shin1),Hyungjun Yoon(~Hyungjun_Yoon1),Seungjoo Lee(~Seungjoo_Lee1),Sungjoon Park(~Sungjoon_Park1),Yunxin Liu(~Yunxin_Liu2),Jinho D. Choi(~Jinho_D._Choi1),Sung-Ju Lee(~Sung-Ju_Lee1)</t>
  </si>
  <si>
    <t>A Framework for Vision-Language Warm-up Tasks in Multimodal Dialogue Models</t>
  </si>
  <si>
    <t>Jaewook Lee(~Jaewook_Lee8),Seongsik Park(~Seongsik_Park3),Seong-Heum Park(~Seong-Heum_Park1),Hongjin KIM(~Hongjin_KIM1),Harksoo Kim(~Harksoo_Kim2)</t>
  </si>
  <si>
    <t>Dr ChatGPT tell me what I want to hear: How different prompts impact health answer correctness</t>
  </si>
  <si>
    <t>Bevan Koopman(~Bevan_Koopman1),Guido Zuccon(~Guido_Zuccon1)</t>
  </si>
  <si>
    <t>LACMA: Language-Aligning Contrastive Learning with Meta-Actions for Embodied Instruction Following</t>
  </si>
  <si>
    <t>Cheng-Fu Yang(~Cheng-Fu_Yang1),Yen-Chun Chen(~Yen-Chun_Chen1),Jianwei Yang(~Jianwei_Yang1),Xiyang Dai(~Xiyang_Dai4),Lu Yuan(~Lu_Yuan1),Yu-Chiang Frank Wang(~Yu-Chiang_Frank_Wang2),Kai-Wei Chang(~Kai-Wei_Chang1)</t>
  </si>
  <si>
    <t>HPE: Answering Complex Questions over Text by Hybrid Question Parsing and Execution</t>
  </si>
  <si>
    <t>Ye Liu(~Ye_Liu4),Semih Yavuz(~Semih_Yavuz1),Rui Meng(~Rui_Meng1),Dragomir Radev(~Dragomir_Radev2),Caiming Xiong(~Caiming_Xiong1),Shafiq Joty(~Shafiq_Joty1),Yingbo Zhou(~Yingbo_Zhou1)</t>
  </si>
  <si>
    <t>Large Language Models are Not Yet Human-Level Evaluators for Abstractive Summarization</t>
  </si>
  <si>
    <t>Causal Document-Grounded Dialogue Pre-training</t>
  </si>
  <si>
    <t>Yingxiu Zhao(~Yingxiu_Zhao1),Bowen Yu(~Bowen_Yu3),Bowen Li(~Bowen_Li8),Haiyang Yu(~Haiyang_Yu3),Jinyang Li(~Jinyang_Li4),Chao Wang(~Chao_Wang10),Fei Huang(~Fei_Huang1),Yongbin Li(~Yongbin_Li2),Nevin L. Zhang(~Nevin_L._Zhang1)</t>
  </si>
  <si>
    <t>Program Translation via Code Distillation</t>
  </si>
  <si>
    <t>Yufan Huang(~Yufan_Huang3),Mengnan Qi(~Mengnan_Qi2),Yongqiang Yao(~Yongqiang_Yao2),Maoquan Wang(~Maoquan_Wang2),Bin Gu(~Bin_Gu1),Colin Clement(~Colin_Clement1),Neel Sundaresan(~Neel_Sundaresan3)</t>
  </si>
  <si>
    <t>API-Assisted Code Generation for Question Answering on Varied Table Structures</t>
  </si>
  <si>
    <t>Yihan Cao(~Yihan_Cao1),Shuyi Chen(~Shuyi_Chen2),Ryan Liu(~Ryan_Liu1),Zhiruo Wang(~Zhiruo_Wang1),Daniel Fried(~Daniel_Fried1)</t>
  </si>
  <si>
    <t>Explaining Interactions Between Text Spans</t>
  </si>
  <si>
    <t>Sagnik Ray Choudhury(~Sagnik_Ray_Choudhury2),Pepa Atanasova(~Pepa_Atanasova1),Isabelle Augenstein(~Isabelle_Augenstein1)</t>
  </si>
  <si>
    <t>NovaCOMET: Open Commonsense Foundation Models with Symbolic Knowledge Distillation</t>
  </si>
  <si>
    <t>Peter West(~Peter_West1),Ronan Le Bras(~Ronan_Le_Bras1),Taylor Sorensen(~Taylor_Sorensen1),Bill Yuchen Lin(~Bill_Yuchen_Lin1),Liwei Jiang(~Liwei_Jiang2),Ximing Lu(~Ximing_Lu1),Khyathi Chandu(~Khyathi_Chandu1),Jack Hessel(~Jack_Hessel1),Ashutosh Baheti(~Ashutosh_Baheti1),Chandra Bhagavatula(~Chandra_Bhagavatula1),Yejin Choi(~Yejin_Choi1)</t>
  </si>
  <si>
    <t>Text Representation Distillation via Information Bottleneck Principle</t>
  </si>
  <si>
    <t>Yanzhao Zhang(~Yanzhao_Zhang1),Dingkun Long(~Dingkun_Long1),Zehan Li(~Zehan_Li1),Pengjun Xie(~Pengjun_Xie2)</t>
  </si>
  <si>
    <t>ClusterPrompt: Cluster Semantic Enhanced Prompt Learning for New Intent Discovery</t>
  </si>
  <si>
    <t>Jinggui Liang(~Jinggui_Liang1),Lizi Liao(~Lizi_Liao1)</t>
  </si>
  <si>
    <t>What Makes Chain-of-Thought Prompting Effective? A Counterfactual Study</t>
  </si>
  <si>
    <t>Aman Madaan(~Aman_Madaan1),Katherine Hermann(~Katherine_Hermann1),Amir Yazdanbakhsh(~Amir_Yazdanbakhsh1)</t>
  </si>
  <si>
    <t>HiCL: Hierarchical Contrastive Learning of Unsupervised Sentence Embeddings</t>
  </si>
  <si>
    <t>Zhuofeng Wu(~Zhuofeng_Wu1),Chaowei Xiao(~Chaowei_Xiao2),V.G.Vinod Vydiswaran(~V.G.Vinod_Vydiswaran1)</t>
  </si>
  <si>
    <t>K-HATERS: A Hate Speech Detection Corpus in Korean with Target-Specific Ratings</t>
  </si>
  <si>
    <t>Chaewon Park(~Chaewon_Park3),Soohwan Kim(~Soohwan_Kim1),Kyubyong Park(~Kyubyong_Park1),Kunwoo Park(~Kunwoo_Park1)</t>
  </si>
  <si>
    <t>Isotropy-Enhanced Conditional Masked Language Models</t>
  </si>
  <si>
    <t>Pei Guo(~Pei_Guo3),yisheng xiao(~yisheng_xiao1),Juntao Li(~Juntao_Li2),Yixin Ji(~Yixin_Ji2),Min Zhang(~Min_Zhang9)</t>
  </si>
  <si>
    <t>Language Model is Suitable for Correction of Handwritten Mathematical Expressions Recognition</t>
  </si>
  <si>
    <t>Zui Chen(~Zui_Chen2),Jiaqi Han(~Jiaqi_Han4),Chaofan Yang(~Chaofan_Yang1),Yi Zhou(~Yi_Zhou23)</t>
  </si>
  <si>
    <t>End-to-End Autoregressive Retrieval via Bootstrapping for Smart Reply Systems</t>
  </si>
  <si>
    <t>Benjamin Towle(~Benjamin_Towle1),Ke Zhou(~Ke_Zhou3)</t>
  </si>
  <si>
    <t>Learning to Describe for Predicting Zero-shot Drug-Drug Interactions</t>
  </si>
  <si>
    <t>Fangqi Zhu(~Fangqi_Zhu1),Yongqi Zhang(~Yongqi_Zhang2),Lei Chen(~Lei_Chen7),Bing Qin(~Bing_Qin2),Ruifeng Xu(~Ruifeng_Xu1)</t>
  </si>
  <si>
    <t>Hi-ArG: Exploring the Integration of Hierarchical Argumentation Graphs in Language Pretraining</t>
  </si>
  <si>
    <t>Jingcong Liang(~Jingcong_Liang1),Rong Ye(~Rong_Ye1),Meng Han(~Meng_Han5),Qi Zhang(~Qi_Zhang8),Ruofei Lai(~Ruofei_Lai1),Xinyu Zhang(~Xinyu_Zhang6),Zhao Cao(~Zhao_Cao1),Xuanjing Huang(~Xuanjing_Huang1),zhongyu wei(~zhongyu_wei1)</t>
  </si>
  <si>
    <t>Analyzing Cognitive Plausibility of Subword Tokenization</t>
  </si>
  <si>
    <t>Lisa Beinborn(~Lisa_Beinborn1),Yuval Pinter(~Yuval_Pinter1)</t>
  </si>
  <si>
    <t>Towards Informative Open-ended Text Generation with Dynamic Knowledge Triples</t>
  </si>
  <si>
    <t>Zixuan Ren(~Zixuan_Ren1),Yang Zhao(~Yang_Zhao26),Chengqing Zong(~Chengqing_Zong1)</t>
  </si>
  <si>
    <t>Intra-Event and Inter-Event Dependency-Aware Graph Network for Event Argument Extraction</t>
  </si>
  <si>
    <t>Hao Li(~Hao_Li45),Yanan Cao(~Yanan_Cao1),Yubing Ren(~Yubing_Ren1),Fang Fang(~Fang_Fang6),Lanxue Zhang(~Lanxue_Zhang1),Yingjie Li(~Yingjie_Li3),Shi Wang(~Shi_Wang2)</t>
  </si>
  <si>
    <t>Take a Closer Look at Multilinguality! Improve Multilingual Pre-Training Using Monolingual Corpora Only</t>
  </si>
  <si>
    <t>Jinliang Lu(~Jinliang_Lu1),Yu Lu(~Yu_Lu8),Jiajun Zhang(~Jiajun_Zhang1)</t>
  </si>
  <si>
    <t>Linguistically Motivated Sign Language Segmentation</t>
  </si>
  <si>
    <t>Amit Moryossef(~Amit_Moryossef1),Zifan Jiang(~Zifan_Jiang1),Mathias Müller(~Mathias_Müller1),Sarah Ebling(~Sarah_Ebling1),Yoav Goldberg(~Yoav_Goldberg1)</t>
  </si>
  <si>
    <t>An Empirical Study on Multiple Knowledge from ChatGPT for Emotion Recognition in Conversations</t>
  </si>
  <si>
    <t>Geng Tu(~Geng_Tu2),Bin Liang(~Bin_Liang6),Bing Qin(~Bing_Qin2),Kam-Fai Wong(~Kam-Fai_Wong2),Ruifeng Xu(~Ruifeng_Xu1)</t>
  </si>
  <si>
    <t>INSTRUCTSCORE: Towards Explainable Text Generation Evaluation with Automatic Feedback</t>
  </si>
  <si>
    <t>Wenda Xu(~Wenda_Xu1),Danqing Wang(~Danqing_Wang1),Liangming Pan(~Liangming_Pan1),Zhenqiao Song(~Zhenqiao_Song1),Markus Freitag(~Markus_Freitag2),William Yang Wang(~William_Yang_Wang2),Lei Li(~Lei_Li11)</t>
  </si>
  <si>
    <t>Parameter-Efficient Prompt Tuning Makes Generalized and Calibrated Neural Text Retrievers</t>
  </si>
  <si>
    <t>Weng Lam Tam(~Weng_Lam_Tam1),Xiao Liu(~Xiao_Liu15),Kaixuan Ji(~Kaixuan_Ji2),Lilong Xue(~Lilong_Xue1),Jiahua Liu(~Jiahua_Liu1),tao li(~tao_li13),Yuxiao Dong(~Yuxiao_Dong1),Jie Tang(~Jie_Tang1)</t>
  </si>
  <si>
    <t>Filling the Image Information Gap for VQA: Prompting Large Language Models to Proactively Ask Questions</t>
  </si>
  <si>
    <t>Ziyue Wang(~Ziyue_Wang4),Chi Chen(~Chi_Chen1),Peng Li(~Peng_Li2),Yang Liu(~Yang_Liu19)</t>
  </si>
  <si>
    <t>Cross-lingual Prompting: Improving Zero-shot Chain-of-Thought Reasoning across Languages</t>
  </si>
  <si>
    <t>Libo Qin(~Libo_Qin1),Qiguang Chen(~Qiguang_Chen1),Fuxuan Wei(~Fuxuan_Wei1),Shijue Huang(~Shijue_Huang1),Wanxiang Che(~Wanxiang_Che1)</t>
  </si>
  <si>
    <t>Privacy Implications of Retrieval-Based Language Models</t>
  </si>
  <si>
    <t>Yangsibo Huang(~Yangsibo_Huang2),Samyak Gupta(~Samyak_Gupta1),Zexuan Zhong(~Zexuan_Zhong1),Kai Li(~Kai_Li8),Danqi Chen(~Danqi_Chen1)</t>
  </si>
  <si>
    <t>Universal Domain Adaptation for Robust Handling of Distributional Shifts in NLP</t>
  </si>
  <si>
    <t>Hyuhng Joon Kim(~Hyuhng_Joon_Kim1),Hyunsoo Cho(~Hyunsoo_Cho1),Sang-Woo Lee(~Sang-Woo_Lee1),Junyeob Kim(~Junyeob_Kim1),Choonghyun Park(~Choonghyun_Park1),Sang-goo Lee(~Sang-goo_Lee1),Kang Min Yoo(~Kang_Min_Yoo2),Taeuk Kim(~Taeuk_Kim1)</t>
  </si>
  <si>
    <t>IntenDD: A Unified Contrastive Learning Approach for Intent Detection and Discovery</t>
  </si>
  <si>
    <t>Bhavuk Singhal(~Bhavuk_Singhal1),Ashim Gupta(~Ashim_Gupta1),Shivasankaran V P(~Shivasankaran_V_P1),Amrith Krishna(~Amrith_Krishna1)</t>
  </si>
  <si>
    <t>Exploring the Impact of Corpus Diversity on Financial Pretrained Language Models</t>
  </si>
  <si>
    <t>Jaeyoung Choe(~Jaeyoung_Choe1),Keonwoong Noh(~Keonwoong_Noh1),Nayeon Kim(~Nayeon_Kim2),Seyun Ahn(~Seyun_Ahn1),Woohwan Jung(~Woohwan_Jung1)</t>
  </si>
  <si>
    <t>OssCSE: Overcoming Surface Structure Bias in Contrastive Learning for Unsupervised Sentence Embedding</t>
  </si>
  <si>
    <t>Zhan Shi(~Zhan_Shi4),Guoyin Wang(~Guoyin_Wang1),Ke Bai(~Ke_Bai1),Jiwei Li(~Jiwei_Li1),Xiang Li(~Xiang_Li43),qingjun cui(~qingjun_cui1),Belinda Zeng(~Belinda_Zeng1),Trishul Chilimbi(~Trishul_Chilimbi1),Xiaodan Zhu(~Xiaodan_Zhu1)</t>
  </si>
  <si>
    <t>Let's Sample Step by Step: Adaptive-Consistency for Efficient Reasoning and Coding with LLMs</t>
  </si>
  <si>
    <t>Pranjal Aggarwal(~Pranjal_Aggarwal1),Aman Madaan(~Aman_Madaan1),Yiming Yang(~Yiming_Yang1),Mausam .(~Mausam_.1)</t>
  </si>
  <si>
    <t>Topic-Informed Dialogue Summarization using Topic Distribution and Prompt-based Modeling</t>
  </si>
  <si>
    <t>Jaeah You(~Jaeah_You1),Youngjoong Ko(~Youngjoong_Ko1)</t>
  </si>
  <si>
    <t>Argue with Me Tersely: Towards Sentence-Level Counter-Argument Generation</t>
  </si>
  <si>
    <t>Jiayu Lin(~Jiayu_Lin2),Rong Ye(~Rong_Ye1),Meng Han(~Meng_Han5),Qi Zhang(~Qi_Zhang8),Ruofei Lai(~Ruofei_Lai1),Xinyu Zhang(~Xinyu_Zhang6),Zhao Cao(~Zhao_Cao1),Xuanjing Huang(~Xuanjing_Huang1),zhongyu wei(~zhongyu_wei1)</t>
  </si>
  <si>
    <t>BioDEX: Large-Scale Biomedical Adverse Drug Event Extraction for Real-World Pharmacovigilance</t>
  </si>
  <si>
    <t>Karel D'Oosterlinck(~Karel_D'Oosterlinck1),François Remy(~François_Remy1),Johannes Deleu(~Johannes_Deleu1),Thomas Demeester(~Thomas_Demeester1),Chris Develder(~Chris_Develder1),Klim Zaporojets(~Klim_Zaporojets1),Aneiss Ghodsi(~Aneiss_Ghodsi1),Simon Ellershaw(~Simon_Ellershaw1),Jack Collins(~Jack_Collins3),Christopher Potts(~Christopher_Potts1)</t>
  </si>
  <si>
    <t>M$^3$Seg: A Maximum-Minimum Mutual Information Paradigm for Unsupervised Topic Segmentation in ASR Transcripts</t>
  </si>
  <si>
    <t>Dynamic Voting for Efficient Reasoning in Large Language Models</t>
  </si>
  <si>
    <t>Mingfeng Xue(~Mingfeng_Xue1),Dayiheng Liu(~Dayiheng_Liu1),Wenqiang Lei(~Wenqiang_Lei1),Xingzhang Ren(~Xingzhang_Ren1),Baosong Yang(~Baosong_Yang1),Jun Xie(~Jun_Xie9),Yidan Zhang(~Yidan_Zhang2),Dezhong Peng(~Dezhong_Peng1),Jiancheng Lv(~Jiancheng_Lv2)</t>
  </si>
  <si>
    <t>ART: rule bAsed futuRe-inference deducTion</t>
  </si>
  <si>
    <t>Mengze Li(~Mengze_Li2),Tianqi Zhao(~Tianqi_Zhao4),Bai Jionghao(~Bai_Jionghao1),Baoyi He(~Baoyi_He1),Jiaxu Miao(~Jiaxu_Miao2),Wei Ji(~Wei_Ji1),Zheqi Lv(~Zheqi_Lv1),Zhou Zhao(~Zhou_Zhao3),Shengyu Zhang(~Shengyu_Zhang2),Wenqiao Zhang(~Wenqiao_Zhang1),Fei Wu(~Fei_Wu1)</t>
  </si>
  <si>
    <t>Addressing NER Annotation Noises with Uncertainty-Guided Tree-Structured CRFs</t>
  </si>
  <si>
    <t>Jian Liu(~Jian_Liu7),Weichang Liu(~Weichang_Liu1),Yufeng Chen(~Yufeng_Chen1),Jinan Xu(~Jinan_Xu1),Zhe Zhao(~Zhe_Zhao1)</t>
  </si>
  <si>
    <t>Parameter-efficient Tuning for Large Language Model without Calculating Its Gradients</t>
  </si>
  <si>
    <t>Feihu Jin(~Feihu_Jin1),Jiajun Zhang(~Jiajun_Zhang1),Chengqing Zong(~Chengqing_Zong1)</t>
  </si>
  <si>
    <t>DIVE: Towards Descriptive and Diverse Visual Commonsense Generation</t>
  </si>
  <si>
    <t>Jun-Hyung Park(~Jun-Hyung_Park1),Hyuntae Park(~Hyuntae_Park1),Youjin Kang(~Youjin_Kang1),Eojin Jeon(~Eojin_Jeon1),SangKeun Lee(~SangKeun_Lee1)</t>
  </si>
  <si>
    <t>JWSign: A Highly Multilingual Corpus of Bible Translations for more Diversity in Sign Language Processing</t>
  </si>
  <si>
    <t>Shester Gueuwou(~Shester_Gueuwou2),Sophie Siake(~Sophie_Siake1),Colin Leong(~Colin_Leong1),Mathias Müller(~Mathias_Müller1)</t>
  </si>
  <si>
    <t>RoBoCoP: A Comprehensive ROmance BOrrowing COgnate Package and Benchmark for Multilingual Cognate Identification</t>
  </si>
  <si>
    <t>Liviu P Dinu(~Liviu_P_Dinu1),Ana Sabina Uban(~Ana_Sabina_Uban1),Alina Maria Cristea(~Alina_Maria_Cristea1),Anca Daniela Dinu(~Anca_Daniela_Dinu1),Ioan-Bogdan Iordache(~Ioan-Bogdan_Iordache1),Simona Georgescu(~Simona_Georgescu1),Laurentiu Zoicas(~Laurentiu_Zoicas1)</t>
  </si>
  <si>
    <t>IMTLab: An Open-Source Platform for Building, Evaluating, and Diagnosing Interactive Machine Translation Systems</t>
  </si>
  <si>
    <t>Xu Huang(~Xu_Huang1),Zhirui Zhang(~Zhirui_Zhang1),Ruize Gao(~Ruize_Gao2),Yichao Du(~Yichao_Du1),Lemao Liu(~Lemao_Liu3),Guoping Huang(~Guoping_Huang2),Shuming Shi(~Shuming_Shi1),Jiajun Chen(~Jiajun_Chen1),Shujian Huang(~Shujian_Huang1)</t>
  </si>
  <si>
    <t>Pre-Trained Language Models Augmented with Synthetic Scanpaths for Natural Language Understanding</t>
  </si>
  <si>
    <t>Shuwen Deng(~Shuwen_Deng1),Paul Prasse(~Paul_Prasse1),David Robert Reich(~David_Robert_Reich1),Tobias Scheffer(~Tobias_Scheffer1),Lena Ann Jäger(~Lena_Ann_Jäger1)</t>
  </si>
  <si>
    <t>Large Language Models: The Need for Nuance in Current Debates and a Pragmatic Perspective on Understanding</t>
  </si>
  <si>
    <t>Bram Van Dijk(~Bram_Van_Dijk1),Tom Kouwenhoven(~Tom_Kouwenhoven1),Marco Spruit(~Marco_Spruit1),Max Johannes van Duijn(~Max_Johannes_van_Duijn1)</t>
  </si>
  <si>
    <t>Learning from Mistakes via Cooperative Study Assistant for Large Language Models</t>
  </si>
  <si>
    <t>Danqing Wang(~Danqing_Wang1),Lei Li(~Lei_Li11)</t>
  </si>
  <si>
    <t>GTA: Gated Toxicity Avoidance for LM Performance Preservation</t>
  </si>
  <si>
    <t>Heegyu Kim(~Heegyu_Kim1),Hyunsouk Cho(~Hyunsouk_Cho1)</t>
  </si>
  <si>
    <t>Mind the Gap: Automated Corpus Creation for Enthymeme Detection and Reconstruction in Learner Arguments</t>
  </si>
  <si>
    <t>Maja Stahl(~Maja_Stahl1),Nick Düsterhus(~Nick_Düsterhus1),Mei-Hua Chen(~Mei-Hua_Chen1),Henning Wachsmuth(~Henning_Wachsmuth1)</t>
  </si>
  <si>
    <t>Self-Polish: Enhance Reasoning in Large Language Models via Problem Refinement</t>
  </si>
  <si>
    <t>Zhiheng Xi(~Zhiheng_Xi1),Senjie Jin(~Senjie_Jin1),Yuhao Zhou(~Yuhao_Zhou3),Rui Zheng(~Rui_Zheng1),Songyang Gao(~Songyang_Gao1),Jia Liu(~Jia_Liu11),Tao Gui(~Tao_Gui1),Qi Zhang(~Qi_Zhang8),Xuanjing Huang(~Xuanjing_Huang1)</t>
  </si>
  <si>
    <t>An Iteratively Parallel Generation Method with the Pre-Filling Strategy for Document-level Event Extraction</t>
  </si>
  <si>
    <t>Guanhua Huang(~Guanhua_Huang1),Runxin Xu(~Runxin_Xu2),ying zeng(~ying_zeng4),Jiaze Chen(~Jiaze_Chen1),Zhouwang Yang(~Zhouwang_Yang1),Weinan E(~Weinan_E2)</t>
  </si>
  <si>
    <t>CS2W: A Chinese Spoken-to-Written Style Conversion Dataset with Multiple Conversion Types</t>
  </si>
  <si>
    <t>Zishan Guo(~Zishan_Guo1),Linhao Yu(~Linhao_Yu1),Minghui Xu(~Minghui_Xu2),Renren Jin(~Renren_Jin1),Deyi Xiong(~Deyi_Xiong2)</t>
  </si>
  <si>
    <t>Fair Text Classification with Wasserstein Independence</t>
  </si>
  <si>
    <t>Thibaud Leteno(~Thibaud_Leteno1),Antoine Gourru(~Antoine_Gourru1),Charlotte Laclau(~Charlotte_Laclau2),Rémi Emonet(~Rémi_Emonet1),Christophe Gravier(~Christophe_Gravier1)</t>
  </si>
  <si>
    <t>Sentiment Analysis on Streaming User Reviews via Dual-Channel Dynamic Graph Neural Network</t>
  </si>
  <si>
    <t>Xin Zhang(~Xin_Zhang39),Linhai Zhang(~Linhai_Zhang1),Deyu Zhou(~Deyu_Zhou1)</t>
  </si>
  <si>
    <t>SUT: Active Defects Probing for Transcompiler Models</t>
  </si>
  <si>
    <t>Mengnan Qi(~Mengnan_Qi2),Yufan Huang(~Yufan_Huang3),Maoquan Wang(~Maoquan_Wang2),Yongqiang Yao(~Yongqiang_Yao2),Zihan Liu(~Zihan_Liu4),Bin Gu(~Bin_Gu1),Colin Clement(~Colin_Clement1),Neel Sundaresan(~Neel_Sundaresan3)</t>
  </si>
  <si>
    <t>BioFEG: Generate Latent Features for Biomedical Entity Linking</t>
  </si>
  <si>
    <t>Xuhui Sui(~Xuhui_Sui1),Ying Zhang(~Ying_Zhang7),Xiangrui Cai(~Xiangrui_Cai1),Kehui Song(~Kehui_Song1),Baohang Zhou(~Baohang_Zhou1),Xiaojie Yuan(~Xiaojie_Yuan1),Wensheng Zhang(~Wensheng_Zhang5)</t>
  </si>
  <si>
    <t>Empirical Study of Zero-Shot NER with ChatGPT</t>
  </si>
  <si>
    <t>Tingyu Xie(~Tingyu_Xie1),Qi Li(~Qi_Li22),Jian Zhang(~Jian_Zhang39),Yan Zhang(~Yan_Zhang12),Zuozhu Liu(~Zuozhu_Liu1),Hongwei Wang(~Hongwei_Wang6)</t>
  </si>
  <si>
    <t>Exploring the Potential of Large Language Models in Generating Code-Tracing Questions for Introductory Programming Courses</t>
  </si>
  <si>
    <t>Aysa Xuemo Fan(~Aysa_Xuemo_Fan1),Haoran Ranran Zhang(~Haoran_Ranran_Zhang1),Luc Paquette(~Luc_Paquette2),Rui Zhang(~Rui_Zhang7)</t>
  </si>
  <si>
    <t>Is Robustness Transferable across Languages in Multilingual Neural Machine Translation?</t>
  </si>
  <si>
    <t>Leiyu Pan(~Leiyu_Pan1),Supryadi(~Supryadi1),Deyi Xiong(~Deyi_Xiong2)</t>
  </si>
  <si>
    <t>Bridging Information-Theoretic and Geometric Compression in Language Models</t>
  </si>
  <si>
    <t>Emily Cheng(~Emily_Cheng1),Corentin Kervadec(~Corentin_Kervadec2),Marco Baroni(~Marco_Baroni1)</t>
  </si>
  <si>
    <t>DeCrisisMB: Debiased Semi-Supervised Learning for Crisis Tweet Classification via Memory Bank</t>
  </si>
  <si>
    <t>Henry Peng Zou(~Henry_Peng_Zou1),Yue Zhou(~Yue_Zhou6),Weizhi Zhang(~Weizhi_Zhang1),Cornelia Caragea(~Cornelia_Caragea2)</t>
  </si>
  <si>
    <t>Explore the Way: Exploring Reasoning Path by Bridging Entities for Effective Cross-Document Relation Extraction</t>
  </si>
  <si>
    <t>Junyoung Son(~Junyoung_Son1),Jinsung Kim(~Jinsung_Kim2),Jungwoo Lim(~Jungwoo_Lim1),Yoonna Jang(~Yoonna_Jang1),Heuiseok Lim(~Heuiseok_Lim1)</t>
  </si>
  <si>
    <t>Axiomatic Preference Modeling for Longform Question Answering</t>
  </si>
  <si>
    <t>Corby Rosset(~Corby_Rosset2),Guoqing Zheng(~Guoqing_Zheng1),Victor Dibia(~Victor_Dibia1),Ahmed Hassan Awadallah(~Ahmed_Hassan_Awadallah1),Paul N. Bennett(~Paul_N._Bennett1)</t>
  </si>
  <si>
    <t>Cue-CoT: Chain-of-thought Prompting for Responding to In-depth Dialogue Questions with LLMs</t>
  </si>
  <si>
    <t>Hongru WANG(~Hongru_WANG1),Rui Wang(~Rui_Wang30),Fei Mi(~Fei_Mi1),Yang Deng(~Yang_Deng4),Zezhong WANG(~Zezhong_WANG1),Bin Liang(~Bin_Liang6),Ruifeng Xu(~Ruifeng_Xu1),Kam-Fai Wong(~Kam-Fai_Wong2)</t>
  </si>
  <si>
    <t>Select, Prompt, Filter: Distilling Large Language Models for Summarizing Conversations</t>
  </si>
  <si>
    <t>Minh-Quang PHAM(~Minh-Quang_PHAM1),Sathish Reddy Indurthi(~Sathish_Reddy_Indurthi2),Shamil Chollampatt(~Shamil_Chollampatt1),Marco Turchi(~Marco_Turchi2)</t>
  </si>
  <si>
    <t>Is ChatGPT a Financial Expert? Evaluating Language Models on Financial Natural Language Processing</t>
  </si>
  <si>
    <t>Yue Guo(~Yue_Guo4),Zian Xu(~Zian_Xu1),Yi Yang(~Yi_Yang7)</t>
  </si>
  <si>
    <t>NORMSAGE: Multi-Lingual Multi-Cultural Norm Discovery from Conversations On-the-Fly</t>
  </si>
  <si>
    <t>Yi Fung(~Yi_Fung1),Tuhin Chakrabarty(~Tuhin_Chakrabarty2),Hao Guo(~Hao_Guo5),Owen Rambow(~Owen_Rambow3),Smaranda Muresan(~Smaranda_Muresan3),Heng Ji(~Heng_Ji3)</t>
  </si>
  <si>
    <t>CLAD-ST: Contrastive Learning with Adversarial Data for Robust Speech Translation</t>
  </si>
  <si>
    <t>Sathish Reddy Indurthi(~Sathish_Reddy_Indurthi2),Shamil Chollampatt(~Shamil_Chollampatt1),Ravi Agrawal(~Ravi_Agrawal1),Marco Turchi(~Marco_Turchi2)</t>
  </si>
  <si>
    <t>LMGQS: A Large-scale Dataset for Query-focused Summarization</t>
  </si>
  <si>
    <t>Ruochen Xu(~Ruochen_Xu2),Song Wang(~Song_Wang10),Yang Liu(~Yang_Liu50),Shuohang Wang(~Shuohang_Wang1),Yichong Xu(~Yichong_Xu1),Dan Iter(~Dan_Iter1),Pengcheng He(~Pengcheng_He2),Chenguang Zhu(~Chenguang_Zhu1),Michael Zeng(~Michael_Zeng1)</t>
  </si>
  <si>
    <t>Towards Example-Based NMT with Multi-Levenshtein Transformers</t>
  </si>
  <si>
    <t>Maxime Bouthors(~Maxime_Bouthors1),Josep Crego(~Josep_Crego1),François Yvon(~François_Yvon2)</t>
  </si>
  <si>
    <t>DepNeCTI: Dependency-based Nested Compound Type Identification for Sanskrit</t>
  </si>
  <si>
    <t>Jivnesh Sandhan(~Jivnesh_Sandhan1),Yaswanth Narsupalli(~Yaswanth_Narsupalli1),Sreevatsa Muppirala(~Sreevatsa_Muppirala1),Sriram Krishnan(~Sriram_Krishnan2),Pavankumar Satuluri(~Pavankumar_Satuluri2),Amba Kulkarni(~Amba_Kulkarni1),Pawan Goyal(~Pawan_Goyal1)</t>
  </si>
  <si>
    <t>Noisy Pair Corrector for Dense Retrieval</t>
  </si>
  <si>
    <t>Hang Zhang(~Hang_Zhang6),Yeyun Gong(~Yeyun_Gong2),Xingwei He(~Xingwei_He1),Dayiheng Liu(~Dayiheng_Liu1),Daya Guo(~Daya_Guo2),Jiancheng Lv(~Jiancheng_Lv2),Jian Guo(~Jian_Guo2)</t>
  </si>
  <si>
    <t>StoryAnalogy: Deriving Story-level Analogies from Large Language Models to Unlock Analogical Understanding</t>
  </si>
  <si>
    <t>Cheng Jiayang(~Cheng_Jiayang1),Lin Qiu(~Lin_Qiu2),Tsz Ho CHAN(~Tsz_Ho_CHAN2),Tianqing Fang(~Tianqing_Fang1),Weiqi Wang(~Weiqi_Wang1),Chunkit Chan(~Chunkit_Chan1),Dongyu Ru(~Dongyu_Ru1),Qipeng Guo(~Qipeng_Guo1),Hongming Zhang(~Hongming_Zhang2),Yangqiu Song(~Yangqiu_Song1),Yue Zhang(~Yue_Zhang7),Zheng Zhang(~Zheng_Zhang1)</t>
  </si>
  <si>
    <t>Leap-of-Thought: Accelerating Transformers via Dynamic Token Routing</t>
  </si>
  <si>
    <t>Yeachan Kim(~Yeachan_Kim3),Junho Kim(~Junho_Kim6),Jun-Hyung Park(~Jun-Hyung_Park1),Mingyu Lee(~Mingyu_Lee1),SangKeun Lee(~SangKeun_Lee1)</t>
  </si>
  <si>
    <t>Large Language Models and Multimodal Retrieval for Visual Word Sense Disambiguation</t>
  </si>
  <si>
    <t>Anastasia Kritharoula(~Anastasia_Kritharoula1),Maria Lymperaiou(~Maria_Lymperaiou1),Giorgos Stamou(~Giorgos_Stamou1)</t>
  </si>
  <si>
    <t>SIR-ABSC: Incorporating Syntax into RoBERTa-based Sentiment Analysis Models with a Special Aggregator Token</t>
  </si>
  <si>
    <t>IKHYUN CHO(~IKHYUN_CHO1),Yoonhwa Jung(~Yoonhwa_Jung1),Julia Hockenmaier(~Julia_Hockenmaier1)</t>
  </si>
  <si>
    <t>How Well Do Text Embedding Models Understand Syntax?</t>
  </si>
  <si>
    <t>Yan Zhang(~Yan_Zhang12),Zhaopeng Feng(~Zhaopeng_Feng1),Zhiyang Teng(~Zhiyang_Teng1),Zuozhu Liu(~Zuozhu_Liu1),Haizhou Li(~Haizhou_Li3)</t>
  </si>
  <si>
    <t>Logic Unveils Truth, While Disguise Obscures It: Transition Logic Augmented Response Selection for Multi-Turn Dialogue</t>
  </si>
  <si>
    <t>Tingchen Fu(~Tingchen_Fu1),Xueliang Zhao(~Xueliang_Zhao1),Lemao Liu(~Lemao_Liu3),Rui Yan(~Rui_Yan2)</t>
  </si>
  <si>
    <t>Prototype-based HyperAdapter for Sample-Efficient Multi-task Tuning</t>
  </si>
  <si>
    <t>Hao Zhao(~Hao_Zhao5),Jie Fu(~Jie_Fu2),Zhaofeng He(~Zhaofeng_He1)</t>
  </si>
  <si>
    <t>InheritSumm: A General, Versatile and Compact Summarizer by Distilling from GPT</t>
  </si>
  <si>
    <t>Yichong Xu(~Yichong_Xu1),Ruochen Xu(~Ruochen_Xu2),Dan Iter(~Dan_Iter1),Yang Liu(~Yang_Liu50),Shuohang Wang(~Shuohang_Wang1),Chenguang Zhu(~Chenguang_Zhu1),Michael Zeng(~Michael_Zeng1)</t>
  </si>
  <si>
    <t>Dialect-to-Standard Normalization: A Large-Scale Multilingual Evaluation</t>
  </si>
  <si>
    <t>Olli Kuparinen(~Olli_Kuparinen1),Aleksandra Miletić(~Aleksandra_Miletić1),Yves Scherrer(~Yves_Scherrer1)</t>
  </si>
  <si>
    <t>Interventional Rationalization</t>
  </si>
  <si>
    <t>Linan Yue(~Linan_Yue1),Qi Liu(~Qi_Liu3),Li Wang(~Li_Wang18),Yanqing An(~Yanqing_An1),Yichao Du(~Yichao_Du1),Zhenya Huang(~Zhenya_Huang2)</t>
  </si>
  <si>
    <t>VISTA: Visual-Textual Knowledge Graph Representation Learning</t>
  </si>
  <si>
    <t>Jaejun Lee(~Jaejun_Lee1),Chanyoung Chung(~Chanyoung_Chung1),Hochang Lee(~Hochang_Lee1),Sungho Jo(~Sungho_Jo1),Joyce Jiyoung Whang(~Joyce_Jiyoung_Whang2)</t>
  </si>
  <si>
    <t>impact of sample selection on in-context learning for entity extraction from scientific writing</t>
  </si>
  <si>
    <t>Necva Bölücü(~Necva_Bölücü1),Maciej Rybinski(~Maciej_Rybinski1),Stephen Wan(~Stephen_Wan1)</t>
  </si>
  <si>
    <t>Semantic Similarity Covariance Matrix Shrinkage</t>
  </si>
  <si>
    <t>Guillaume Becquin(~Guillaume_Becquin1),Saher Esmeir(~Saher_Esmeir1)</t>
  </si>
  <si>
    <t>Representative Demonstration Selection for In-Context Learning with Two-Stage Determinantal Point Process</t>
  </si>
  <si>
    <t>Zhao Yang(~Zhao_Yang2),Yuanzhe Zhang(~Yuanzhe_Zhang1),Dianbo Sui(~Dianbo_Sui1),Cao Liu(~Cao_Liu1),Jun Zhao(~Jun_Zhao4),Kang Liu(~Kang_Liu1)</t>
  </si>
  <si>
    <t>SAMRank: Unsupervised Keyphrase Extraction using Self-Attention Map in BERT and GPT-2</t>
  </si>
  <si>
    <t>Byungha Kang(~Byungha_Kang1),Youhyun Shin(~Youhyun_Shin2)</t>
  </si>
  <si>
    <t>TacoPrompt: A Collaborative Multi-Task Prompt Learning Method for Self-Supervised Taxonomy Completion</t>
  </si>
  <si>
    <t>Hongyuan Xu(~Hongyuan_Xu1),Ciyi Liu(~Ciyi_Liu1),Yuhang Niu(~Yuhang_Niu1),Yunong Chen(~Yunong_Chen1),Xiangrui Cai(~Xiangrui_Cai1),Yanlong Wen(~Yanlong_Wen1),Xiaojie Yuan(~Xiaojie_Yuan1)</t>
  </si>
  <si>
    <t>Harnessing the Power of Large Language Models for Empathetic Response Generation: Empirical Investigations and Improvements</t>
  </si>
  <si>
    <t>Yushan Qian(~Yushan_Qian1),Weinan Zhang(~Weinan_Zhang4),Ting Liu(~Ting_Liu2)</t>
  </si>
  <si>
    <t>Generative Emotion Cause Triplet Extraction in Conversations with Commonsense Knowledge</t>
  </si>
  <si>
    <t>Fanfan Wang(~Fanfan_Wang1),Jianfei Yu(~Jianfei_Yu1),Rui Xia(~Rui_Xia1)</t>
  </si>
  <si>
    <t>JointMatch: A Unified Approach for Diverse and Collaborative Pseudo-Labeling to Semi-Supervised Text Classification</t>
  </si>
  <si>
    <t>Henry Peng Zou(~Henry_Peng_Zou1),Cornelia Caragea(~Cornelia_Caragea2)</t>
  </si>
  <si>
    <t>Boosting Prompt-Based Self-Training With Mapping-Free Automatic Verbalizer for Multi-Class Classification</t>
  </si>
  <si>
    <t>Yookyung Kho(~Yookyung_Kho1),Jaehee Kim(~Jaehee_Kim1),Pilsung Kang(~Pilsung_Kang1)</t>
  </si>
  <si>
    <t>Self-Supervised Rule Learning to Link Text Segments to Relational Elements of Structured Knowledge</t>
  </si>
  <si>
    <t>Shajith Ikbal(~Shajith_Ikbal1),Udit Sharma(~Udit_Sharma1),Hima Karanam(~Hima_Karanam1),Sumit Neelam(~Sumit_Neelam1),Ronny Luss(~Ronny_Luss1),Dheeraj Sreedhar(~Dheeraj_Sreedhar1),Pavan Kapanipathi(~Pavan_Kapanipathi1),Naweed Khan(~Naweed_Khan1),Kyle Erwin(~Kyle_Erwin1),Ndivhuwo Makondo(~Ndivhuwo_Makondo1),Ibrahim Abdelaziz(~Ibrahim_Abdelaziz2),Achille Fokoue(~Achille_Fokoue1),Alexander G. Gray(~Alexander_G._Gray1),Maxwell Crouse(~Maxwell_Crouse1),Subhajit Chaudhury(~Subhajit_Chaudhury1),Chitra K Subramanian(~Chitra_K_Subramanian1)</t>
  </si>
  <si>
    <t>Exploring Discourse Structure in Document-level Machine Translation</t>
  </si>
  <si>
    <t>Xinyu Hu(~Xinyu_Hu1),Xiaojun Wan(~Xiaojun_Wan1)</t>
  </si>
  <si>
    <t>People Make Better Edits: Measuring the Efficacy of LLM-Generated Counterfactually Augmented Data for Harmful Language Detection</t>
  </si>
  <si>
    <t>Indira Sen(~Indira_Sen1),Dennis Assenmacher(~Dennis_Assenmacher1),Mattia Samory(~Mattia_Samory1),Isabelle Augenstein(~Isabelle_Augenstein1),Wil Aalst(~Wil_Aalst1),Claudia Wagner(~Claudia_Wagner1)</t>
  </si>
  <si>
    <t>MTGER: Multi-view Temporal Graph Enhanced Temporal Reasoning over Time-Involved Document</t>
  </si>
  <si>
    <t>Zheng Chu(~Zheng_Chu1),Zekun Wang(~Zekun_Wang1),Jiafeng Liang(~Jiafeng_Liang1),Ming Liu(~Ming_Liu6),Bing Qin(~Bing_Qin2)</t>
  </si>
  <si>
    <t>The ACL OCL Corpus: Advancing Open Science in Computational Linguistics</t>
  </si>
  <si>
    <t>Shaurya Rohatgi(~Shaurya_Rohatgi1),Yanxia Qin(~Yanxia_Qin1),Benjamin Aw(~Benjamin_Aw1),Niranjana Anand Unnithan(~Niranjana_Anand_Unnithan1),Min-Yen Kan(~Min-Yen_Kan1)</t>
  </si>
  <si>
    <t>ACT-SQL: In-Context Learning for Text-to-SQL with Automatically-Generated Chain-of-Thought</t>
  </si>
  <si>
    <t>Hanchong Zhang(~Hanchong_Zhang1),Ruisheng Cao(~Ruisheng_Cao1),Lu Chen(~Lu_Chen3),Hongshen Xu(~Hongshen_Xu1),Kai Yu(~Kai_Yu3)</t>
  </si>
  <si>
    <t>Large Language Models as Source Planner for Personalized Knowledge-grounded Dialogues</t>
  </si>
  <si>
    <t>Hongru WANG(~Hongru_WANG1),Minda Hu(~Minda_Hu1),Yang Deng(~Yang_Deng4),Rui Wang(~Rui_Wang30),Fei Mi(~Fei_Mi1),Weichao Wang(~Weichao_Wang3),Yasheng Wang(~Yasheng_Wang1),Wai-Chung Kwan(~Wai-Chung_Kwan2),Irwin King(~Irwin_King1),Kam-Fai Wong(~Kam-Fai_Wong2)</t>
  </si>
  <si>
    <t>All Things Considered: Detecting Partisan Events from News Media with Cross-Article Comparison</t>
  </si>
  <si>
    <t>Yujian Liu(~Yujian_Liu1),Xinliang Frederick Zhang(~Xinliang_Frederick_Zhang1),Kaijian Zou(~Kaijian_Zou1),Ruihong Huang(~Ruihong_Huang1),Nicholas Beauchamp(~Nicholas_Beauchamp1),Lu Wang(~Lu_Wang9)</t>
  </si>
  <si>
    <t>Precedent-Enhanced Legal Judgment Prediction with LLM and Domain-Model Collaboration</t>
  </si>
  <si>
    <t>Yiquan Wu(~Yiquan_Wu3),Siying Zhou(~Siying_Zhou1),Yifei Liu(~Yifei_Liu1),Weiming Lu(~Weiming_Lu1),Xiaozhong Liu(~Xiaozhong_Liu2),Yating Zhang(~Yating_Zhang1),Changlong Sun(~Changlong_Sun2),Fei Wu(~Fei_Wu2),Kun Kuang(~Kun_Kuang1)</t>
  </si>
  <si>
    <t>Tuna: Instruction Tuning using Feedback from Large Language Models</t>
  </si>
  <si>
    <t>Haoran Li(~Haoran_Li4),Yiran Liu(~Yiran_Liu1),Xingxing Zhang(~Xingxing_Zhang1),Wei Lu(~Wei_Lu10),Furu Wei(~Furu_Wei1)</t>
  </si>
  <si>
    <t>On the Dimensionality of Sentence Embeddings</t>
  </si>
  <si>
    <t>Hongwei Wang(~Hongwei_Wang1),Hongming Zhang(~Hongming_Zhang2),Dong Yu(~Dong_Yu2)</t>
  </si>
  <si>
    <t>Hierarchical Enhancement Framework for Aspect-based Argument Mining</t>
  </si>
  <si>
    <t>Yujie Fu(~Yujie_Fu2),Yang Li(~Yang_Li75),Suge Wang(~Suge_Wang1),Xiaoli Li(~Xiaoli_Li1),Deyu Li(~Deyu_Li2),Jian Liao(~Jian_Liao1),JianXing Zheng(~JianXing_Zheng1)</t>
  </si>
  <si>
    <t>BLESS: Benchmarking Large Language Models on Sentence Simplification</t>
  </si>
  <si>
    <t>Tannon Kew(~Tannon_Kew1),Alison Chi(~Alison_Chi1),Laura Vásquez-Rodríguez(~Laura_Vásquez-Rodríguez1),Sweta Agrawal(~Sweta_Agrawal1),Dennis Aumiller(~Dennis_Aumiller1),Fernando Alva-Manchego(~Fernando_Alva-Manchego1),Matthew Shardlow(~Matthew_Shardlow1)</t>
  </si>
  <si>
    <t>Revisiting Sparse Retrieval for Few-shot Entity Linking</t>
  </si>
  <si>
    <t>Yulin Chen(~Yulin_Chen3),Zhenran Xu(~Zhenran_Xu1),Baotian Hu(~Baotian_Hu1),Min Zhang(~Min_Zhang9)</t>
  </si>
  <si>
    <t>Investigating Bias in Multilingual Language Models: Cross-Lingual Transfer of Debiasing Techniques</t>
  </si>
  <si>
    <t>Manon Reusens(~Manon_Reusens1),Philipp Borchert(~Philipp_Borchert1),Margot Mieskes(~Margot_Mieskes1),Jochen De Weerdt(~Jochen_De_Weerdt1),Bart Baesens(~Bart_Baesens1)</t>
  </si>
  <si>
    <t>Boosting Inference Efficiency: Unleashing the Power of Parameter-Shared Pre-trained Language Models</t>
  </si>
  <si>
    <t>Weize Chen(~Weize_Chen1),Xiaoyue Xu(~Xiaoyue_Xu1),Xu Han(~Xu_Han2),Yankai Lin(~Yankai_Lin1),Ruobing Xie(~Ruobing_Xie2),Zhiyuan Liu(~Zhiyuan_Liu1),Maosong Sun(~Maosong_Sun1),Jie Zhou(~Jie_Zhou8)</t>
  </si>
  <si>
    <t>mRedditSum: A Multimodal Abstractive Summarization Dataset of Reddit Threads with Images</t>
  </si>
  <si>
    <t>Keighley Overbay(~Keighley_Overbay1),Jaewoo Ahn(~Jaewoo_Ahn1),Fatemeh Pesaran zadeh(~Fatemeh_Pesaran_zadeh1),Joonsuk Park(~Joonsuk_Park1),Gunhee Kim(~Gunhee_Kim1)</t>
  </si>
  <si>
    <t>Location-Aware Visual Question Generation with Lightweight Models</t>
  </si>
  <si>
    <t>Nicholas Collin Suwono(~Nicholas_Collin_Suwono1),Justin Chen(~Justin_Chen1),Tun Min Hung(~Tun_Min_Hung1),Ting-Hao Kenneth Huang(~Ting-Hao_Kenneth_Huang1),I-Bin Liao(~I-Bin_Liao1),Yung-Hui Li(~Yung-Hui_Li3),Lun-Wei Ku(~Lun-Wei_Ku1),Shao-Hua Sun(~Shao-Hua_Sun1)</t>
  </si>
  <si>
    <t>Statistically Profiling Biases in Natural Language Reasoning Datasets and Models</t>
  </si>
  <si>
    <t>Shanshan Huang(~Shanshan_Huang2),Kenny Q. Zhu(~Kenny_Q._Zhu1)</t>
  </si>
  <si>
    <t>Shall We Pretrain Autoregressive Language Models with Retrieval? A Comprehensive Study</t>
  </si>
  <si>
    <t>Boxin Wang(~Boxin_Wang1),Wei Ping(~Wei_Ping1),Peng Xu(~Peng_Xu7),Lawrence McAfee(~Lawrence_McAfee1),Zihan Liu(~Zihan_Liu2),Mohammad Shoeybi(~Mohammad_Shoeybi1),Yi Dong(~Yi_Dong4),Oleksii Kuchaiev(~Oleksii_Kuchaiev1),Bo Li(~Bo_Li19),Chaowei Xiao(~Chaowei_Xiao2),Anima Anandkumar(~Anima_Anandkumar1),Bryan Catanzaro(~Bryan_Catanzaro1)</t>
  </si>
  <si>
    <t>A Rewriting Approach for Gender Inclusivity in Portuguese</t>
  </si>
  <si>
    <t>Leonor Veloso(~Leonor_Veloso1),Luisa Coheur(~Luisa_Coheur1),Rui Ribeiro(~Rui_Ribeiro1)</t>
  </si>
  <si>
    <t>A Read-and-Select Framework for Zero-shot Entity Linking</t>
  </si>
  <si>
    <t>Zhenran Xu(~Zhenran_Xu1),Yulin Chen(~Yulin_Chen3),Baotian Hu(~Baotian_Hu1),Min Zhang(~Min_Zhang9)</t>
  </si>
  <si>
    <t>DiffS2UT: A Semantic Preserving Diffusion Model for Textless Direct Speech-to-Speech Translation</t>
  </si>
  <si>
    <t>Yongxin Zhu(~Yongxin_Zhu1),Zhujin Gao(~Zhujin_Gao1),Xinyuan Zhou(~Xinyuan_Zhou1),Ye Zhongyi(~Ye_Zhongyi1),Linli Xu(~Linli_Xu1)</t>
  </si>
  <si>
    <t>LogiCoT: Logical Chain-of-Thought Instruction Tuning</t>
  </si>
  <si>
    <t>Hanmeng Liu(~Hanmeng_Liu1),Zhiyang Teng(~Zhiyang_Teng1),Leyang Cui(~Leyang_Cui1),Chaoli Zhang(~Chaoli_Zhang1),Qiji Zhou(~Qiji_Zhou1),Yue Zhang(~Yue_Zhang7)</t>
  </si>
  <si>
    <t>Open Information Extraction via Chunks</t>
  </si>
  <si>
    <t>Kuicai Dong(~Kuicai_Dong1),Aixin Sun(~Aixin_Sun1),Jung-jae Kim(~Jung-jae_Kim1),Xiaoli Li(~Xiaoli_Li1)</t>
  </si>
  <si>
    <t>Rumor Detection on Social Media with Crowd Intelligence and ChatGPT-Assisted Networks</t>
  </si>
  <si>
    <t>Chang Yang(~Chang_Yang4),Peng Zhang(~Peng_Zhang17),Wenbo Qiao(~Wenbo_Qiao1),Hui Gao(~Hui_Gao4),JiaMing Zhao(~JiaMing_Zhao1)</t>
  </si>
  <si>
    <t>HutCRS: Hierarchical User-Interest Tracking for Conversational Recommender System</t>
  </si>
  <si>
    <t>Mingjie Qian(~Mingjie_Qian2),Yongsen Zheng(~Yongsen_Zheng1),Jinghui Qin(~Jinghui_Qin1),Liang Lin(~Liang_Lin1)</t>
  </si>
  <si>
    <t>ROME: Evaluating Pre-trained Vision-Language Models on Reasoning beyond Visual Common Sense</t>
  </si>
  <si>
    <t>Kankan Zhou(~Kankan_Zhou1),Eason Lai(~Eason_Lai1),Wei Bin Au Yeong(~Wei_Bin_Au_Yeong1),Kyriakos Mouratidis(~Kyriakos_Mouratidis1),Jing Jiang(~Jing_Jiang1)</t>
  </si>
  <si>
    <t>Multi-Task Learning of Query Generation and Classification for Generative Conversational Question Rewriting</t>
  </si>
  <si>
    <t>Sarawoot Kongyoung(~Sarawoot_Kongyoung1),Craig MacDonald(~Craig_MacDonald1),Iadh Ounis(~Iadh_Ounis2)</t>
  </si>
  <si>
    <t>Improving Factual Consistency for Knowledge-Grounded Dialogue Systems via Knowledge Enhancement and Alignment</t>
  </si>
  <si>
    <t>Boyang XUE(~Boyang_XUE1),Weichao Wang(~Weichao_Wang3),Hongru WANG(~Hongru_WANG1),Fei Mi(~Fei_Mi1),Rui Wang(~Rui_Wang30),Yasheng Wang(~Yasheng_Wang1),Lifeng Shang(~Lifeng_Shang1),Xin Jiang(~Xin_Jiang1),Qun Liu(~Qun_Liu1),Kam-Fai Wong(~Kam-Fai_Wong2)</t>
  </si>
  <si>
    <t>Modeling Highlighting of Metaphors in Multitask Contrastive Learning Paradigms</t>
  </si>
  <si>
    <t>Meghdut Sengupta(~Meghdut_Sengupta1),Milad Alshomary(~Milad_Alshomary1),Ingrid Scharlau(~Ingrid_Scharlau1),Henning Wachsmuth(~Henning_Wachsmuth1)</t>
  </si>
  <si>
    <t>Conversational Semantic Parsing using Dynamic Context Graphs</t>
  </si>
  <si>
    <t>Parag Jain(~Parag_Jain1),Mirella Lapata(~Mirella_Lapata1)</t>
  </si>
  <si>
    <t>Diversity Enhanced Narrative Question Generation for Storybooks</t>
  </si>
  <si>
    <t>Hokeun Yoon(~Hokeun_Yoon1),JinYeong Bak(~JinYeong_Bak2)</t>
  </si>
  <si>
    <t>$\textit{From Chaos to Clarity}$: Claim Normalization to Empower Fact-Checking</t>
  </si>
  <si>
    <t>Megha Sundriyal(~Megha_Sundriyal1),Tanmoy Chakraborty(~Tanmoy_Chakraborty2),Preslav Nakov(~Preslav_Nakov2)</t>
  </si>
  <si>
    <t>Back Transcription as a Method for Evaluating Robustness of Natural Language Understanding Models to Speech Recognition Errors</t>
  </si>
  <si>
    <t>Marek Kubis(~Marek_Kubis1),Paweł Marek Skórzewski(~Paweł_Marek_Skórzewski1),Marcin Sowanski(~Marcin_Sowanski1),TOMASZ ZIĘTKIEWICZ(~TOMASZ_ZIĘTKIEWICZ1)</t>
  </si>
  <si>
    <t>GDA: Grammar-based Data Augmentation for Text Classification using Slot Information</t>
  </si>
  <si>
    <t>Joonghyuk Hahn(~Joonghyuk_Hahn1),Hyunjoon Cheon(~Hyunjoon_Cheon1),Elizabeth Grace Orwig(~Elizabeth_Grace_Orwig1),Su-Hyeon Kim(~Su-Hyeon_Kim1),Sang-Ki Ko(~Sang-Ki_Ko1),Yo-Sub Han(~Yo-Sub_Han1)</t>
  </si>
  <si>
    <t>From Speculation Detection to Trustworthy Relational Tuples in Information Extraction</t>
  </si>
  <si>
    <t>Unleashing the Power of Language Models in Text-Attributed Graph</t>
  </si>
  <si>
    <t>Haoyu Kuang(~Haoyu_Kuang1),Jiarong Xu(~Jiarong_Xu2),Haozhe Zhang(~Haozhe_Zhang2),Zuyu Zhao(~Zuyu_Zhao2),Qi Zhang(~Qi_Zhang8),Xuanjing Huang(~Xuanjing_Huang1),zhongyu wei(~zhongyu_wei1)</t>
  </si>
  <si>
    <t>Multi-label and Multi-target Sampling of Machine Annotation for Computational Stance Detection</t>
  </si>
  <si>
    <t>Zhengyuan Liu(~Zhengyuan_Liu2),Hai Leong Chieu(~Hai_Leong_Chieu1),Nancy F. Chen(~Nancy_F._Chen1)</t>
  </si>
  <si>
    <t>Reducing Spurious Correlations in Aspect-based Sentiment Analysis with Explanation from Large Language Models</t>
  </si>
  <si>
    <t>Qianlong Wang(~Qianlong_Wang2),Keyang Ding(~Keyang_Ding1),Bin Liang(~Bin_Liang6),Min Yang(~Min_Yang6),Ruifeng Xu(~Ruifeng_Xu1)</t>
  </si>
  <si>
    <t>Not All Languages Are Created Equal in LLMs: Improving Multilingual Capability by Cross-Lingual-Thought Prompting</t>
  </si>
  <si>
    <t>Haoyang Huang(~Haoyang_Huang1),Tianyi Tang(~Tianyi_Tang1),Dongdong Zhang(~Dongdong_Zhang4),Xin Zhao(~Xin_Zhao10),Ting Song(~Ting_Song2),Yan Xia(~Yan_Xia7),Furu Wei(~Furu_Wei1)</t>
  </si>
  <si>
    <t>A Study on Accessing Linguistic Information in Pre-Trained Language Models by Using Prompts</t>
  </si>
  <si>
    <t>Marion Di Marco(~Marion_Di_Marco1),Katharina Hämmerl(~Katharina_Hämmerl1),Alexander Fraser(~Alexander_Fraser1)</t>
  </si>
  <si>
    <t>Revisiting Source Context in Nearest Neighbor Machine Translation</t>
  </si>
  <si>
    <t>Xuanhong Li(~Xuanhong_Li1),Peng Li(~Peng_Li2),Po Hu(~Po_Hu1)</t>
  </si>
  <si>
    <t>T5Score: Discriminative Fine-tuning of Generative Evaluation Metrics</t>
  </si>
  <si>
    <t>Yiwei Qin(~Yiwei_Qin1),Weizhe Yuan(~Weizhe_Yuan1),Graham Neubig(~Graham_Neubig1),Pengfei Liu(~Pengfei_Liu1)</t>
  </si>
  <si>
    <t>Mind the Gap Between Conversations for Improved Long-Term Dialogue Generation</t>
  </si>
  <si>
    <t>Qiang Zhang(~Qiang_Zhang15),Jason Naradowsky(~Jason_Naradowsky2),Yusuke Miyao(~Yusuke_Miyao2)</t>
  </si>
  <si>
    <t>Hallucination Detection for Generative Large Language Models by Bayesian Sequential Estimation</t>
  </si>
  <si>
    <t>Xiaohua Wang(~Xiaohua_Wang2),Yuliang Yan(~Yuliang_Yan2),Longtao Huang(~Longtao_Huang2),Xiaoqing Zheng(~Xiaoqing_Zheng2),Xuanjing Huang(~Xuanjing_Huang1)</t>
  </si>
  <si>
    <t>ConPrompt: Pre-training a Language Model with Machine-Generated Data for Implicit Hate Speech Detection</t>
  </si>
  <si>
    <t>Youngwook Kim(~Youngwook_Kim1),Shinwoo Park(~Shinwoo_Park1),Youngsoo Namgoong(~Youngsoo_Namgoong2),Yo-Sub Han(~Yo-Sub_Han1)</t>
  </si>
  <si>
    <t>NLP Evaluation in trouble: On the Need to Measure LLM Data Contamination for each Benchmark</t>
  </si>
  <si>
    <t>Oscar Sainz(~Oscar_Sainz1),Jon Ander Campos(~Jon_Ander_Campos1),Iker García-Ferrero(~Iker_García-Ferrero1),Julen Etxaniz(~Julen_Etxaniz1),Oier Lopez de Lacalle(~Oier_Lopez_de_Lacalle1),Eneko Agirre(~Eneko_Agirre1)</t>
  </si>
  <si>
    <t>Large Language Models are Complex Table Parsers</t>
  </si>
  <si>
    <t>Bowen Zhao(~Bowen_Zhao4),Changkai Ji(~Changkai_Ji1),Yuejie Zhang(~Yuejie_Zhang2),Wen He(~Wen_He2),Yingwen Wang(~Yingwen_Wang1),Qing Wang(~Qing_Wang23),Rui Feng(~Rui_Feng2),Xiaobo Zhang(~Xiaobo_Zhang1)</t>
  </si>
  <si>
    <t>Analysis of Style-Shifting on Social Media: Using Neural Language Model Conditioned by Social Meanings</t>
  </si>
  <si>
    <t>Seiya Kawano(~Seiya_Kawano1),Shota Kanezaki(~Shota_Kanezaki1),Angel Fernando Garcia Contreras(~Angel_Fernando_Garcia_Contreras1),Akishige Yuguchi(~Akishige_Yuguchi1),Marie Katsurai(~Marie_Katsurai1),Koichiro Yoshino(~Koichiro_Yoshino2)</t>
  </si>
  <si>
    <t>clembench: Using Game Play to Evaluate Chat-Optimized Language Models as Conversational Agents</t>
  </si>
  <si>
    <t>Kranti CH(~Kranti_CH1),Jana Götze(~Jana_Götze1),Sherzod Hakimov(~Sherzod_Hakimov1),Brielen Madureira(~Brielen_Madureira1),Philipp Sadler(~Philipp_Sadler1),David Schlangen(~David_Schlangen1)</t>
  </si>
  <si>
    <t>Re-weighting Tokens: A Simple and Effective Active Learning Strategy for Named Entity Recognition</t>
  </si>
  <si>
    <t>Haocheng Luo(~Haocheng_Luo1),Wei Tan(~Wei_Tan2),Ngoc Dang Nguyen(~Ngoc_Dang_Nguyen1),Lan Du(~Lan_Du1)</t>
  </si>
  <si>
    <t>An Empirical Study of Translation Hypothesis Ensembling with Large Language Models</t>
  </si>
  <si>
    <t>António Farinhas(~António_Farinhas1),José G. C. de Souza(~José_G._C._de_Souza1),Andre Martins(~Andre_Martins1)</t>
  </si>
  <si>
    <t>Structural generalization in COGS: Supertagging is (almost) all you need</t>
  </si>
  <si>
    <t>Alban Petit(~Alban_Petit1),Caio Filippo Corro(~Caio_Filippo_Corro1),François Yvon(~François_Yvon2)</t>
  </si>
  <si>
    <t>Dialogizer: Context-aware Conversational-QA Dataset Generation from Textual Sources</t>
  </si>
  <si>
    <t>Yerin Hwang(~Yerin_Hwang1),Yongil Kim(~Yongil_Kim1),Hyunkyung Bae(~Hyunkyung_Bae1),Hwanhee Lee(~Hwanhee_Lee1),Jeesoo Bang(~Jeesoo_Bang1),Kyomin Jung(~Kyomin_Jung1)</t>
  </si>
  <si>
    <t>Universal Self-Adaptive Prompting</t>
  </si>
  <si>
    <t>Xingchen Wan(~Xingchen_Wan1),Ruoxi Sun(~Ruoxi_Sun2),Hootan Nakhost(~Hootan_Nakhost1),Hanjun Dai(~Hanjun_Dai1),Julian Martin Eisenschlos(~Julian_Martin_Eisenschlos1),Sercan O Arik(~Sercan_O_Arik1),Tomas Pfister(~Tomas_Pfister1)</t>
  </si>
  <si>
    <t>Enhancing Neural Machine Translation with Semantic Units</t>
  </si>
  <si>
    <t>Langlin Huang(~Langlin_Huang1),Shuhao Gu(~Shuhao_Gu1),Zhang Zhuocheng(~Zhang_Zhuocheng1),Yang Feng(~Yang_Feng4)</t>
  </si>
  <si>
    <t>KCTS: Knowledge-Constrained Tree Search Decoding with Token-Level Hallucination Detection</t>
  </si>
  <si>
    <t>Sehyun Choi(~Sehyun_Choi1),Tianqing Fang(~Tianqing_Fang1),Zhaowei Wang(~Zhaowei_Wang2),Yangqiu Song(~Yangqiu_Song1)</t>
  </si>
  <si>
    <t>TADI: Topic-aware Attention and Powerful Dual-encoder Interaction for Recall in News Recommendation</t>
  </si>
  <si>
    <t>Junxiang Jiang(~Junxiang_Jiang1)</t>
  </si>
  <si>
    <t>Graph vs. Sequence: An Empirical Study on Knowledge Forms for Knowledge-Grounded Dialogue</t>
  </si>
  <si>
    <t>Yizhe Yang(~Yizhe_Yang1),Heyan Huang(~Heyan_Huang1),Yuhang Liu(~Yuhang_Liu7),Yang Gao(~Yang_Gao2)</t>
  </si>
  <si>
    <t>CombLM: Adapting Black-Box Language Models through Small Fine-Tuned Models</t>
  </si>
  <si>
    <t>Aitor Ormazabal(~Aitor_Ormazabal1),Mikel Artetxe(~Mikel_Artetxe1),Eneko Agirre(~Eneko_Agirre1)</t>
  </si>
  <si>
    <t>Survival of the Most Influential Prompts: Efficient Black-Box Prompt Search via Clustering and Pruning</t>
  </si>
  <si>
    <t>Han Zhou(~Han_Zhou4),Xingchen Wan(~Xingchen_Wan1),Ivan Vulić(~Ivan_Vulić1),Anna Korhonen(~Anna_Korhonen1)</t>
  </si>
  <si>
    <t>Self-Influence Guided Data Reweighting for Language Model Pre-training</t>
  </si>
  <si>
    <t>Megh Thakkar(~Megh_Thakkar1),Tolga Bolukbasi(~Tolga_Bolukbasi1),Sriram Ganapathy(~Sriram_Ganapathy1),Shikhar Vashishth(~Shikhar_Vashishth1),Sarath Chandar(~Sarath_Chandar1),Partha Talukdar(~Partha_Talukdar1)</t>
  </si>
  <si>
    <t>Retrieval-Augmented Few-shot Text Classification</t>
  </si>
  <si>
    <t>Guoxin Yu(~Guoxin_Yu1),Lemao Liu(~Lemao_Liu3),Haiyun Jiang(~Haiyun_Jiang1),Shuming Shi(~Shuming_Shi1),Xiang Ao(~Xiang_Ao2)</t>
  </si>
  <si>
    <t>Simplicity Level Estimate (SLE): A Learned Reference-Less Metric for Sentence Simpliﬁcation</t>
  </si>
  <si>
    <t>Liam Cripwell(~Liam_Cripwell1),Joël Legrand(~Joël_Legrand1),Claire Gardent(~Claire_Gardent1)</t>
  </si>
  <si>
    <t>NLMs: Augmenting Negation in Language Models</t>
  </si>
  <si>
    <t>Rituraj Singh(~Rituraj_Singh2),Rahul Kumar(~Rahul_Kumar6),Vivek Sridhar(~Vivek_Sridhar1)</t>
  </si>
  <si>
    <t>Accelerating Toeplitz Neural Network with Constant-time Inference Complexity</t>
  </si>
  <si>
    <t>Zhen Qin(~Zhen_Qin6),Yiran Zhong(~Yiran_Zhong1)</t>
  </si>
  <si>
    <t>Measuring Faithful and Plausible Visual Grounding in VQA</t>
  </si>
  <si>
    <t>Daniel Reich(~Daniel_Reich2),Felix Putze(~Felix_Putze1),Tanja Schultz(~Tanja_Schultz3)</t>
  </si>
  <si>
    <t>Visual Storytelling with Question-Answer Plans</t>
  </si>
  <si>
    <t>Danyang Liu(~Danyang_Liu1),Mirella Lapata(~Mirella_Lapata1),Frank Keller(~Frank_Keller1)</t>
  </si>
  <si>
    <t>IBADR: an Iterative Bias-Aware Dataset Refinement Framework for Debiasing NLU models</t>
  </si>
  <si>
    <t>Xiaoyue Wang(~Xiaoyue_Wang2),Xin Liu(~Xin_Liu18),Lijie Wang(~Lijie_Wang2),Yaoxiang Wang(~Yaoxiang_Wang1),Jinsong Su(~Jinsong_Su1),Hua Wu(~Hua_Wu4)</t>
  </si>
  <si>
    <t>Beyond Factuality: A Comprehensive Evaluation of Large Language Models as Knowledge Generators</t>
  </si>
  <si>
    <t>Liang CHEN(~Liang_CHEN15),Yang Deng(~Yang_Deng4),Yatao Bian(~Yatao_Bian1),Zeyu Qin(~Zeyu_Qin1),Bingzhe Wu(~Bingzhe_Wu1),Tat-Seng Chua(~Tat-Seng_Chua2),Kam-Fai Wong(~Kam-Fai_Wong2)</t>
  </si>
  <si>
    <t>CCEval: A Representative Evaluation Benchmark for the Chinese-centric Multilingual Machine Translation</t>
  </si>
  <si>
    <t>Lianzhang Lou(~Lianzhang_Lou1),Xi Yin(~Xi_Yin5),Yutao Xie(~Yutao_Xie1),Yang Xiang(~Yang_Xiang4)</t>
  </si>
  <si>
    <t>Towards a Deep Understanding of Multilingual End-to-End Speech Translation</t>
  </si>
  <si>
    <t>Haoran Sun(~Haoran_Sun7),Xiaohu Zhao(~Xiaohu_Zhao1),Yikun Lei(~Yikun_Lei1),shaolin Zhu(~shaolin_Zhu1),Deyi Xiong(~Deyi_Xiong2)</t>
  </si>
  <si>
    <t>A Fair and In-Depth Evaluation of Existing End-to-End Entity Linking Systems</t>
  </si>
  <si>
    <t>Hannah Bast(~Hannah_Bast1),Matthias Hertel(~Matthias_Hertel1),Natalie Prange(~Natalie_Prange1)</t>
  </si>
  <si>
    <t>Argument-based Detection and Classification of Fallacies in Political Debates</t>
  </si>
  <si>
    <t>Pierpaolo Goffredo(~Pierpaolo_Goffredo1),Mariana Chaves Espinoza(~Mariana_Chaves_Espinoza1),Serena Villata(~Serena_Villata1),Elena Cabrio(~Elena_Cabrio1)</t>
  </si>
  <si>
    <t>RECAP: Towards Precise Radiology Report Generation via Dynamic Disease Progression Reasoning</t>
  </si>
  <si>
    <t>Wenjun Hou(~Wenjun_Hou1),Yi Cheng(~Yi_Cheng3),Kaishuai Xu(~Kaishuai_Xu1),Wenjie Li(~Wenjie_Li1),Jiang Liu(~Jiang_Liu5)</t>
  </si>
  <si>
    <t>Toward Human Readable Prompt Tuning: Kubrick’s The Shining is a good movie, and a good prompt too?</t>
  </si>
  <si>
    <t>Weijia Shi(~Weijia_Shi1),Xiaochuang Han(~Xiaochuang_Han1),Hila Gonen(~Hila_Gonen1),Ari Holtzman(~Ari_Holtzman1),Yulia Tsvetkov(~Yulia_Tsvetkov1),Luke Zettlemoyer(~Luke_Zettlemoyer1)</t>
  </si>
  <si>
    <t>Harnessing Dataset Cartography for Improved Compositional Generalization in Transformers</t>
  </si>
  <si>
    <t>Osman Batur İnce(~Osman_Batur_İnce1),Tanin Zeraati(~Tanin_Zeraati1),Semih Yagcioglu(~Semih_Yagcioglu1),Yadollah Yaghoobzadeh(~Yadollah_Yaghoobzadeh2),Erkut Erdem(~Erkut_Erdem1),Aykut Erdem(~Aykut_Erdem1)</t>
  </si>
  <si>
    <t>tagE: Enabling an Embodied Agent to Understand Human Instructions</t>
  </si>
  <si>
    <t>Chayan Sarkar(~Chayan_Sarkar1),Avik Mitra(~Avik_Mitra1),Pradip Pramanick(~Pradip_Pramanick1),Tapas Nayak(~Tapas_Nayak1)</t>
  </si>
  <si>
    <t>Task-Level Thinking Steps Help Large Language Models for Challenging Classification Task</t>
  </si>
  <si>
    <t>chunhui du(~chunhui_du1),Jidong Tian(~Jidong_Tian1),Haoran Liao(~Haoran_Liao2),Jindou Chen(~Jindou_Chen1),Hao HE(~Hao_HE4),Yaohui Jin(~Yaohui_Jin2)</t>
  </si>
  <si>
    <t>Efficient Grammatical Error Correction Via Multi-Task Training and Optimized Training Schedule</t>
  </si>
  <si>
    <t>Andrey Bout(~Andrey_Bout1),Alexander Podolskiy(~Alexander_Podolskiy1),Sergey Nikolenko(~Sergey_Nikolenko1),Irina Piontkovskaya(~Irina_Piontkovskaya2)</t>
  </si>
  <si>
    <t>A Query-Parallel Machine Reading Comprehension Framework for Low-resource NER</t>
  </si>
  <si>
    <t>Yuhao Zhang(~Yuhao_Zhang5),Yongliang Wang(~Yongliang_Wang2)</t>
  </si>
  <si>
    <t>Tree of Clarifications: Answering Ambiguous Questions with Retrieval-Augmented Large Language Models</t>
  </si>
  <si>
    <t>Gangwoo Kim(~Gangwoo_Kim1),Sungdong Kim(~Sungdong_Kim1),Byeongguk Jeon(~Byeongguk_Jeon1),Joonsuk Park(~Joonsuk_Park1),Jaewoo Kang(~Jaewoo_Kang1)</t>
  </si>
  <si>
    <t>Dual-Channel Span for Aspect Sentiment Triplet Extraction</t>
  </si>
  <si>
    <t>Pan Li(~Pan_Li10),Ping Li(~Ping_Li12),Kai Zhang(~Kai_Zhang5)</t>
  </si>
  <si>
    <t>Weakly-Supervised Learning of Visual Relations in Multimodal Pretraining</t>
  </si>
  <si>
    <t>Emanuele Bugliarello(~Emanuele_Bugliarello1),Aida Nematzadeh(~Aida_Nematzadeh1),Lisa Anne Hendricks(~Lisa_Anne_Hendricks1)</t>
  </si>
  <si>
    <t>GLEN: Generative Retrieval via Lexical Index Learning</t>
  </si>
  <si>
    <t>Sunkyung Lee(~Sunkyung_Lee1),Minjin Choi(~Minjin_Choi1),Jongwuk Lee(~Jongwuk_Lee1)</t>
  </si>
  <si>
    <t>Discourse Sense Flows: Modelling the Rhetorical Style of Documents across Various Domains</t>
  </si>
  <si>
    <t>Rene Knaebel(~Rene_Knaebel1),Manfred Stede(~Manfred_Stede1)</t>
  </si>
  <si>
    <t>A Black-Box Attack on Code Models via Representation Nearest Neighbor Search</t>
  </si>
  <si>
    <t>Jie Zhang(~Jie_Zhang29),Wei Ma(~Wei_Ma1),Qiang Hu(~Qiang_Hu3),Shangqing Liu(~Shangqing_Liu1),Xiaofei Xie(~Xiaofei_Xie2),YVES LE TRAON(~YVES_LE_TRAON1),Yang Liu(~Yang_Liu36)</t>
  </si>
  <si>
    <t>Inverse Scaling Can Become U-Shaped</t>
  </si>
  <si>
    <t>Jason Wei(~Jason_Wei1),Najoung Kim(~Najoung_Kim1),Yi Tay(~Yi_Tay1),Quoc V Le(~Quoc_V_Le1)</t>
  </si>
  <si>
    <t>Identifying Statements Crucial for Awareness of Interpretive Nonsense to Prevent Communication Breakdowns</t>
  </si>
  <si>
    <t>Tomoyuki Maekawa(~Tomoyuki_Maekawa1),Michita Imai(~Michita_Imai1)</t>
  </si>
  <si>
    <t>Evaluating Bias and Fairness in Gender-Neutral Pretrained Vision-and-Language Models</t>
  </si>
  <si>
    <t>Laura Cabello(~Laura_Cabello1),Emanuele Bugliarello(~Emanuele_Bugliarello1),Stephanie Brandl(~Stephanie_Brandl1),Desmond Elliott(~Desmond_Elliott1)</t>
  </si>
  <si>
    <t>DiffusionRet: Diffusion-Enhanced Generative Retriever using Constrained Decoding</t>
  </si>
  <si>
    <t>Shanbao Qiao(~Shanbao_Qiao1),Xuebing Liu(~Xuebing_Liu1),Seung-Hoon Na(~Seung-Hoon_Na1)</t>
  </si>
  <si>
    <t>Reduce Human Labor On Evaluating Conversational Information Retrieval System: A Human-Machine Collaboration Approach</t>
  </si>
  <si>
    <t>Chen Huang(~Chen_Huang7),Peixin Qin(~Peixin_Qin1),Wenqiang Lei(~Wenqiang_Lei1),Jiancheng Lv(~Jiancheng_Lv2)</t>
  </si>
  <si>
    <t>CCSRD: Content-Centric Speech Representation Disentanglement Learning for End-to-End Speech Translation</t>
  </si>
  <si>
    <t>Xiaohu Zhao(~Xiaohu_Zhao1),Haoran Sun(~Haoran_Sun7),Yikun Lei(~Yikun_Lei1),shaolin Zhu(~shaolin_Zhu1),Deyi Xiong(~Deyi_Xiong2)</t>
  </si>
  <si>
    <t>ACTOR: Active Learning with Annotator-specific Classification Heads to Embrace Human Label Variation</t>
  </si>
  <si>
    <t>Xinpeng Wang(~Xinpeng_Wang3),Barbara Plank(~Barbara_Plank2)</t>
  </si>
  <si>
    <t>Noise-Robust Semi-Supervised Learning for Distantly Supervised Relation Extraction</t>
  </si>
  <si>
    <t>Xin Sun(~Xin_Sun9),Qiang Liu(~Qiang_Liu8),Shu Wu(~Shu_Wu1),Zilei Wang(~Zilei_Wang1),Liang Wang(~Liang_Wang3)</t>
  </si>
  <si>
    <t>Revisiting Instruction Fine-tuned Model Evaluation to Guide Industrial Applications</t>
  </si>
  <si>
    <t>Manuel Faysse(~Manuel_Faysse1),Gautier Viaud(~Gautier_Viaud1),CELINE HUDELOT(~CELINE_HUDELOT1),Pierre Colombo(~Pierre_Colombo2)</t>
  </si>
  <si>
    <t>HARE: Explainable Hate Speech Detection with Step-by-Step Reasoning</t>
  </si>
  <si>
    <t>Yongjin Yang(~Yongjin_Yang1),Joonkee Kim(~Joonkee_Kim1),Yujin Kim(~Yujin_Kim2),Namgyu Ho(~Namgyu_Ho1),James Thorne(~James_Thorne1),Se-Young Yun(~Se-Young_Yun1)</t>
  </si>
  <si>
    <t>DocAsRef: An Empirical Study on Repurposing Reference-based Summary Quality Metrics as Reference-free Metrics</t>
  </si>
  <si>
    <t>Forrest Sheng Bao(~Forrest_Sheng_Bao1),Ruixuan Tu(~Ruixuan_Tu1),Ge Luo(~Ge_Luo1),Yinfei Yang(~Yinfei_Yang1),Hebi Li(~Hebi_Li1),Minghui Qiu(~Minghui_Qiu1),Youbiao He(~Youbiao_He1),Cen Chen(~Cen_Chen1)</t>
  </si>
  <si>
    <t>Finding Authentic Counterhate Arguments: A Case Study with Public Figures</t>
  </si>
  <si>
    <t>Abdullah Albanyan(~Abdullah_Albanyan2),Ahmed Hassan(~Ahmed_Hassan5),Eduardo Blanco(~Eduardo_Blanco1)</t>
  </si>
  <si>
    <t>Does Listener Gaze in Face-to-Face Interaction Follow the Entropy Rate Constancy Principle: An Empirical Study</t>
  </si>
  <si>
    <t>Yu Wang(~Yu_Wang65),Hendrik Buschmeier(~Hendrik_Buschmeier1)</t>
  </si>
  <si>
    <t>Can ChatGPT Perform Reasoning Using the IRAC Method in Analyzing Legal Scenarios Like a Lawyer?</t>
  </si>
  <si>
    <t>Xiaoxi Kang(~Xiaoxi_Kang1),Lizhen Qu(~Lizhen_Qu2),Lay-Ki Soon(~Lay-Ki_Soon1),Adnan Trakic(~Adnan_Trakic1),Terry Yue Zhuo(~Terry_Yue_Zhuo1),Patrick Charles Emerton(~Patrick_Charles_Emerton1),Genevieve Grant(~Genevieve_Grant1)</t>
  </si>
  <si>
    <t>Mitigating Biases in Hate Speech Detection from A Causal Perspective</t>
  </si>
  <si>
    <t>Zhehao Zhang(~Zhehao_Zhang1),Jiaao Chen(~Jiaao_Chen2),Diyi Yang(~Diyi_Yang2)</t>
  </si>
  <si>
    <t>An Empirical Study of Frame Selection for Text-to-Video Retrieval</t>
  </si>
  <si>
    <t>Mengxia Wu(~Mengxia_Wu1),Min Cao(~Min_Cao2),Yang Bai(~Yang_Bai10),Ziyin Zeng(~Ziyin_Zeng2),Chen Chen(~Chen_Chen9),Liqiang Nie(~Liqiang_Nie2),Min Zhang(~Min_Zhang9)</t>
  </si>
  <si>
    <t>Is the Answer in the Text? Challenging ChatGPT with Evidence Retrieval from Instructive Text</t>
  </si>
  <si>
    <t>Sophie Henning(~Sophie_Henning1),Talita Anthonio(~Talita_Anthonio1),Wei Zhou(~Wei_Zhou13),Heike Adel(~Heike_Adel1),Mohsen Mesgar(~Mohsen_Mesgar1),Annemarie Friedrich(~Annemarie_Friedrich2)</t>
  </si>
  <si>
    <t>Cache me if you Can: an Online Cost-aware Teacher-Student framework to Reduce the Calls to Large Language Models</t>
  </si>
  <si>
    <t>Ilias Stogiannidis(~Ilias_Stogiannidis1),Stavros Vassos(~Stavros_Vassos1),Prodromos Malakasiotis(~Prodromos_Malakasiotis1),Ion Androutsopoulos(~Ion_Androutsopoulos1)</t>
  </si>
  <si>
    <t>MarkQA: A large scale KBQA dataset with numerical reasoning</t>
  </si>
  <si>
    <t>Xiang Huang(~Xiang_Huang2),Sitao Cheng(~Sitao_Cheng1),Yuheng Bao(~Yuheng_Bao1),Shanshan Huang(~Shanshan_Huang4),Yuzhong Qu(~Yuzhong_Qu1)</t>
  </si>
  <si>
    <t>DiNeR: A Large Realistic Dataset for Evaluating Compositional Generalization</t>
  </si>
  <si>
    <t>Chengang Hu(~Chengang_Hu1),Xiao Liu(~Xiao_Liu19),Yansong Feng(~Yansong_Feng1)</t>
  </si>
  <si>
    <t>IndiSocialFT: Multilingual Word Representation for Indian languages in code-mixed environment</t>
  </si>
  <si>
    <t>Saurabh Kumar(~Saurabh_Kumar3),Ranbir Singh Sanasam(~Ranbir_Singh_Sanasam1),Sukumar Nandi(~Sukumar_Nandi1)</t>
  </si>
  <si>
    <t>NAIL: Lexical Retrieval Indices with Efficient Non-Autoregressive Decoders</t>
  </si>
  <si>
    <t>Livio Baldini Soares(~Livio_Baldini_Soares2),Daniel Gillick(~Daniel_Gillick1),Jeremy R. Cole(~Jeremy_R._Cole1),Tom Kwiatkowski(~Tom_Kwiatkowski1)</t>
  </si>
  <si>
    <t>Learning Dynamic Representations for Discourse Dependency Parsing</t>
  </si>
  <si>
    <t>Tianyi Liu(~Tianyi_Liu8),Yansong Feng(~Yansong_Feng1),Dongyan Zhao(~Dongyan_Zhao2)</t>
  </si>
  <si>
    <t>LDM$^2$: A Large Decision Model Imitating Human Cognition with Dynamic Memory Enhancement</t>
  </si>
  <si>
    <t>Xingjin Wang(~Xingjin_Wang1),Linjing Li(~Linjing_Li1),Daniel Dajun Zeng(~Daniel_Dajun_Zeng1)</t>
  </si>
  <si>
    <t>Unmasking the Hidden Meaning: Bridging Implicit and Explicit Hate Speech Embedding Representations</t>
  </si>
  <si>
    <t>Nicolas Benjamin Ocampo(~Nicolas_Benjamin_Ocampo1),Elena Cabrio(~Elena_Cabrio1),Serena Villata(~Serena_Villata1)</t>
  </si>
  <si>
    <t>TopWORDS-Poetry: Simultaneous Text Segmentation and Word Discovery for Classical Chinese Poetry via Bayesian Inference</t>
  </si>
  <si>
    <t>Changzai Pan(~Changzai_Pan1),Feiyue Li(~Feiyue_Li1),Ke Deng(~Ke_Deng3)</t>
  </si>
  <si>
    <t>Once is Enough: A Light-Weight Cross-Attention for Fast Sentence Pair Modeling</t>
  </si>
  <si>
    <t>Yuanhang Yang(~Yuanhang_Yang1),Shiyi Qi(~Shiyi_Qi1),Chuanyi Liu(~Chuanyi_Liu1),Qifan Wang(~Qifan_Wang2),Cuiyun Gao(~Cuiyun_Gao1),Zenglin Xu(~Zenglin_Xu2)</t>
  </si>
  <si>
    <t>The Past, Present, and Future of Typological Databases in NLP</t>
  </si>
  <si>
    <t>Emi Baylor(~Emi_Baylor1),Esther Ploeger(~Esther_Ploeger1),Johannes Bjerva(~Johannes_Bjerva1)</t>
  </si>
  <si>
    <t>Appraising the Potential Uses and Harms of LLMs for Medical Systematic Reviews</t>
  </si>
  <si>
    <t>Hye Sun Yun(~Hye_Sun_Yun1),Iain James Marshall(~Iain_James_Marshall1),Thomas Trikalinos(~Thomas_Trikalinos1),Byron C Wallace(~Byron_C_Wallace1)</t>
  </si>
  <si>
    <t>Causal Inference from Text: Unveiling Interactions between Variables</t>
  </si>
  <si>
    <t>Yuxiang Zhou(~Yuxiang_Zhou3),Yulan He(~Yulan_He1)</t>
  </si>
  <si>
    <t>Active Instruction Tuning: Improving Cross-Task Generalization by Training on Prompt Sensitive Tasks</t>
  </si>
  <si>
    <t>Po-Nien Kung(~Po-Nien_Kung1),Fan Yin(~Fan_Yin1),Di Wu(~Di_Wu14),Kai-Wei Chang(~Kai-Wei_Chang1),Nanyun Peng(~Nanyun_Peng1)</t>
  </si>
  <si>
    <t>DetectLLM: Leveraging Log Rank Information for Zero-Shot Detection of Machine-Generated Text</t>
  </si>
  <si>
    <t>Jinyan Su(~Jinyan_Su1),Terry Yue Zhuo(~Terry_Yue_Zhuo1),Di Wang(~Di_Wang1),Preslav Nakov(~Preslav_Nakov2)</t>
  </si>
  <si>
    <t>Find-2-Find: Multitask Learning for Anaphora Resolution and Object Localization</t>
  </si>
  <si>
    <t>Cennet Oguz(~Cennet_Oguz1),Pascal Denis(~Pascal_Denis1),Emmanuel Vincent(~Emmanuel_Vincent1),Simon Ostermann(~Simon_Ostermann1),Josef van Genabith(~Josef_van_Genabith1)</t>
  </si>
  <si>
    <t>Adaptive Policy with Wait-k Model for Simultaneous Translation</t>
  </si>
  <si>
    <t>Libo Zhao(~Libo_Zhao1),Kai Fan(~Kai_Fan1),Wei Luo(~Wei_Luo8),Wu Jing(~Wu_Jing1),Shushu Wang(~Shushu_Wang1),Ziqian Zeng(~Ziqian_Zeng1),Zhongqiang Huang(~Zhongqiang_Huang1)</t>
  </si>
  <si>
    <t>Best of Both Worlds: Towards Improving Temporal Knowledge Base Question Answering via Targeted Fact Extraction</t>
  </si>
  <si>
    <t>Nithish Kannen(~Nithish_Kannen1),Udit Sharma(~Udit_Sharma1),Sumit Neelam(~Sumit_Neelam1),Dinesh Khandelwal(~Dinesh_Khandelwal2),Shajith Ikbal(~Shajith_Ikbal1),Hima Karanam(~Hima_Karanam1),L Venkata Subramaniam(~L_Venkata_Subramaniam1)</t>
  </si>
  <si>
    <t>A Training-Free Debiasing Framework with Counterfactual Reasoning for Conversational Emotion Detection</t>
  </si>
  <si>
    <t>Geng Tu(~Geng_Tu2),Ran Jing(~Ran_Jing1),Bin Liang(~Bin_Liang6),Min Yang(~Min_Yang6),Kam-Fai Wong(~Kam-Fai_Wong2),Ruifeng Xu(~Ruifeng_Xu1)</t>
  </si>
  <si>
    <t>Robustness Tests for Automatic Machine Translation Metrics with Adversarial Attacks</t>
  </si>
  <si>
    <t>Yichen Huang(~Yichen_Huang1),Timothy Baldwin(~Timothy_Baldwin1)</t>
  </si>
  <si>
    <t>GradSim: Gradient-Based Language Grouping for Effective Multilingual Training</t>
  </si>
  <si>
    <t>Mingyang Wang(~Mingyang_Wang1),Heike Adel(~Heike_Adel1),Lukas Lange(~Lukas_Lange1),Jannik Strötgen(~Jannik_Strötgen1),Hinrich Schuetze(~Hinrich_Schuetze3)</t>
  </si>
  <si>
    <t>Outlier Dimensions Encode Task Specific Knowledge</t>
  </si>
  <si>
    <t>William Rudman(~William_Rudman1),Catherine Chen(~Catherine_Chen3),Carsten Eickhoff(~Carsten_Eickhoff1)</t>
  </si>
  <si>
    <t>$\textit{Lost in Translation, Found in Spans}$: Identifying Claims in Multilingual Social Media</t>
  </si>
  <si>
    <t>Shubham Mittal(~Shubham_Mittal1),Megha Sundriyal(~Megha_Sundriyal1),Preslav Nakov(~Preslav_Nakov2)</t>
  </si>
  <si>
    <t>Stance Detection on Social Media with Background Knowledge</t>
  </si>
  <si>
    <t>Ang Li(~Ang_Li18),Bin Liang(~Bin_Liang6),Jingqian Zhao(~Jingqian_Zhao1),Bowen Zhang(~Bowen_Zhang5),Min Yang(~Min_Yang6),Ruifeng Xu(~Ruifeng_Xu1)</t>
  </si>
  <si>
    <t>The Locality and Symmetry of Positional Encodings</t>
  </si>
  <si>
    <t>Lihu Chen(~Lihu_Chen1),Gael Varoquaux(~Gael_Varoquaux1),Fabian M. Suchanek(~Fabian_M._Suchanek1)</t>
  </si>
  <si>
    <t>Benchmarking and Improving Text-to-SQL Generation under Ambiguity</t>
  </si>
  <si>
    <t>Adithya Bhaskar(~Adithya_Bhaskar2),Tushar Tomar(~Tushar_Tomar1),Ashutosh Sathe(~Ashutosh_Sathe1),Sunita Sarawagi(~Sunita_Sarawagi1)</t>
  </si>
  <si>
    <t>DepWiGNN: A Depth-wise Graph Neural Network for Multi-hop Spatial Reasoning in Text</t>
  </si>
  <si>
    <t>Shuaiyi Li(~Shuaiyi_Li1),Yang Deng(~Yang_Deng4),Wai Lam(~Wai_Lam1)</t>
  </si>
  <si>
    <t>On Evaluation of Bangla Word Analogies</t>
  </si>
  <si>
    <t>Mousumi Akter(~Mousumi_Akter1),Souvika Sarkar(~Souvika_Sarkar1),Shubhra Kanti Karmaker Santu(~Shubhra_Kanti_Karmaker_Santu2)</t>
  </si>
  <si>
    <t>Improving Neural Machine Translation by Multi-Knowledge Integration with Prompting</t>
  </si>
  <si>
    <t>Ke Wang(~Ke_Wang17),Jun Xie(~Jun_Xie9),Yuqi Zhang(~Yuqi_Zhang6),Yu Zhao(~Yu_Zhao15)</t>
  </si>
  <si>
    <t>Information Value: Measuring Utterance Predictability as Distance from Plausible Alternatives</t>
  </si>
  <si>
    <t>Mario Giulianelli(~Mario_Giulianelli1),Sarenne Wallbridge(~Sarenne_Wallbridge1),Raquel Fernández(~Raquel_Fernández1)</t>
  </si>
  <si>
    <t>Image and Text: Fighting the same Battle? Super Resolution Learning for Imbalanced Text Classification</t>
  </si>
  <si>
    <t>Romain Meunier(~Romain_Meunier1),Benamara Farah(~Benamara_Farah1),Véronique Moriceau(~Véronique_Moriceau1),Patricia Stolf(~Patricia_Stolf1)</t>
  </si>
  <si>
    <t>Learning to Abstract with Nonparametric Variational Information Bottleneck</t>
  </si>
  <si>
    <t>Melika Behjati(~Melika_Behjati1),Fabio James Fehr(~Fabio_James_Fehr1),James Henderson(~James_Henderson1)</t>
  </si>
  <si>
    <t>What Comes Next? Evaluating Uncertainty in Neural Text Generators Against Human Production Variability</t>
  </si>
  <si>
    <t>Mario Giulianelli(~Mario_Giulianelli1),Joris Baan(~Joris_Baan1),Wilker Aziz(~Wilker_Aziz1),Raquel Fernández(~Raquel_Fernández1),Barbara Plank(~Barbara_Plank2)</t>
  </si>
  <si>
    <t>Disentangling Structure and Style: Political Bias Detection in News by Inducing Document Hierarchy</t>
  </si>
  <si>
    <t>Jiwoo Hong(~Jiwoo_Hong2),Yejin Cho(~Yejin_Cho2),Jiyoung Han(~Jiyoung_Han1),Jaemin Jung(~Jaemin_Jung1),James Thorne(~James_Thorne1)</t>
  </si>
  <si>
    <t>Addressing Linguistic Bias through a Contrastive Analysis of Academic Writing in the NLP Domain</t>
  </si>
  <si>
    <t>Robert Ridley(~Robert_Ridley1),Zhen Wu(~Zhen_Wu2),Jianbing Zhang(~Jianbing_Zhang1),Shujian Huang(~Shujian_Huang1),Xinyu Dai(~Xinyu_Dai1)</t>
  </si>
  <si>
    <t>Improving Bias Mitigation through Bias Experts in Natural Language Understanding</t>
  </si>
  <si>
    <t>Eojin Jeon(~Eojin_Jeon1),Mingyu Lee(~Mingyu_Lee1),Juhyeong Park(~Juhyeong_Park1),Yeachan Kim(~Yeachan_Kim3),Wing-Lam Mok(~Wing-Lam_Mok1),SangKeun Lee(~SangKeun_Lee1)</t>
  </si>
  <si>
    <t>Establishing Trustworthiness: Rethinking Tasks and Model Evaluation</t>
  </si>
  <si>
    <t>Robert Litschko(~Robert_Litschko1),Max Müller-Eberstein(~Max_Müller-Eberstein1),Rob van der Goot(~Rob_van_der_Goot1),Leon Weber-Genzel(~Leon_Weber-Genzel1),Barbara Plank(~Barbara_Plank2)</t>
  </si>
  <si>
    <t>RAPL: A Relation-Aware Prototype Learning Approach for Few-Shot Document-Level Relation Extraction</t>
  </si>
  <si>
    <t>Shiao Meng(~Shiao_Meng1),Xuming Hu(~Xuming_Hu1),Aiwei Liu(~Aiwei_Liu1),Shuang Li(~Shuang_Li11),Fukun Ma(~Fukun_Ma1),Yawen Yang(~Yawen_Yang1),Lijie Wen(~Lijie_Wen1)</t>
  </si>
  <si>
    <t>DiQAD: A Benchmark Dataset for Open-domain Dialogue Quality Assessment</t>
  </si>
  <si>
    <t>Yukun Zhao(~Yukun_Zhao1),Lingyong Yan(~Lingyong_Yan1),Weiwei Sun(~Weiwei_Sun9),Chong Meng(~Chong_Meng2),Shuaiqiang Wang(~Shuaiqiang_Wang2),Zhicong Cheng(~Zhicong_Cheng1),Zhaochun Ren(~Zhaochun_Ren1),Dawei Yin(~Dawei_Yin1)</t>
  </si>
  <si>
    <t>End-to-end Adversarial Sample Generation for Data Augmentation</t>
  </si>
  <si>
    <t>Tianyuan Liu(~Tianyuan_Liu1),YUQING SUN(~YUQING_SUN1)</t>
  </si>
  <si>
    <t>Aspect-Category Enhanced Learning with a Neural Coherence Model for Implicit Sentiment Analysis</t>
  </si>
  <si>
    <t>Jin Cui(~Jin_Cui1),Fumiyo Fukumoto(~Fumiyo_Fukumoto2),Xinfeng Wang(~Xinfeng_Wang2),Yoshimi Suzuki(~Yoshimi_Suzuki2),Jiyi Li(~Jiyi_Li1),Wanzeng Kong(~Wanzeng_Kong1)</t>
  </si>
  <si>
    <t>Democratizing Reasoning Ability: Tailored Learning from Large Language Model</t>
  </si>
  <si>
    <t>Zhaoyang Wang(~Zhaoyang_Wang1),Shaohan Huang(~Shaohan_Huang1),Yuxuan Liu(~Yuxuan_Liu10),Jiahai Wang(~Jiahai_Wang1),Minghui Song(~Minghui_Song1),Zihan Zhang(~Zihan_Zhang4),Haizhen Huang(~Haizhen_Huang1),Furu Wei(~Furu_Wei1),Weiwei Deng(~Weiwei_Deng2),Feng Sun(~Feng_Sun1),Qi Zhang(~Qi_Zhang19)</t>
  </si>
  <si>
    <t>Dynamic Stance: Modeling Discussions by Labeling the Interactions</t>
  </si>
  <si>
    <t>Blanca Calvo Figueras(~Blanca_Calvo_Figueras1),Irene Baucells(~Irene_Baucells1),Tommaso Caselli(~Tommaso_Caselli1)</t>
  </si>
  <si>
    <t>Responsible AI Considerations in Text Summarization Research: A Review of Current Practices</t>
  </si>
  <si>
    <t>Yu Lu Liu(~Yu_Lu_Liu2),Meng Cao(~Meng_Cao3),Su Lin Blodgett(~Su_Lin_Blodgett2),Jackie CK Cheung(~Jackie_CK_Cheung1),Alexandra Olteanu(~Alexandra_Olteanu1),Adam Trischler(~Adam_Trischler1)</t>
  </si>
  <si>
    <t>A Quality-based Syntactic Template Retriever for Syntactically-Controlled Paraphrase Generation</t>
  </si>
  <si>
    <t>Xue Zhang(~Xue_Zhang3),Songming Zhang(~Songming_Zhang1),Yunlong Liang(~Yunlong_Liang1),Yufeng Chen(~Yufeng_Chen1),Jian Liu(~Jian_Liu7),Wenjuan Han(~Wenjuan_Han1),Jinan Xu(~Jinan_Xu1)</t>
  </si>
  <si>
    <t>Impressions: Visual Semiotics and Aesthetic Impact Understanding</t>
  </si>
  <si>
    <t>Julia Kruk(~Julia_Kruk1),Caleb Ziems(~Caleb_Ziems1),Diyi Yang(~Diyi_Yang2)</t>
  </si>
  <si>
    <t>CLEVR-Implicit: A Diagnostic Dataset for Implicit Reasoning in Referring Expression Comprehension</t>
  </si>
  <si>
    <t>Jingwei Zhang(~Jingwei_Zhang12),Xin Wu(~Xin_Wu4),Yi Cai(~Yi_Cai1)</t>
  </si>
  <si>
    <t>Task-Aware Self-Supervised Framework for Dialogue Discourse Parsing</t>
  </si>
  <si>
    <t>Wei Li(~Wei_Li74),Luyao Zhu(~Luyao_Zhu1),Wei Shao(~Wei_Shao5),Zonglin Yang(~Zonglin_Yang1),Erik Cambria(~Erik_Cambria1)</t>
  </si>
  <si>
    <t>From Parse-Execute to Parse-Execute-Refine: Improving Semantic Parser for Complex Question Answering over Knowledge Base</t>
  </si>
  <si>
    <t>Wangzhen Guo(~Wangzhen_Guo1),Linyin Luo(~Linyin_Luo1),Hanjiang Lai(~Hanjiang_Lai3),Jian Yin(~Jian_Yin3)</t>
  </si>
  <si>
    <t>SMoP: Towards Efficient and Effective Prompt Tuning with Sparse Mixture-of-Prompts</t>
  </si>
  <si>
    <t>Joon-Young Choi(~Joon-Young_Choi1),Junho Kim(~Junho_Kim6),Jun-Hyung Park(~Jun-Hyung_Park1),Wing-Lam Mok(~Wing-Lam_Mok1),SangKeun Lee(~SangKeun_Lee1)</t>
  </si>
  <si>
    <t>Text Rendering Strategies for Pixel Language Models</t>
  </si>
  <si>
    <t>Jonas F. Lotz(~Jonas_F._Lotz1),Elizabeth Salesky(~Elizabeth_Salesky1),Phillip Rust(~Phillip_Rust1),Desmond Elliott(~Desmond_Elliott1)</t>
  </si>
  <si>
    <t>Attack Prompt Generation for Red Teaming and Defending Large Language Models</t>
  </si>
  <si>
    <t>Boyi Deng(~Boyi_Deng1),Wenjie Wang(~Wenjie_Wang1),Fuli Feng(~Fuli_Feng1),Yang Deng(~Yang_Deng4),Qifan Wang(~Qifan_Wang2),Xiangnan He(~Xiangnan_He1)</t>
  </si>
  <si>
    <t>SiMFy: A Simple Yet Effective Approach for Temporal Knowledge Graph Reasoning</t>
  </si>
  <si>
    <t>Zhengtao Liu(~Zhengtao_Liu1),Lei Tan(~Lei_Tan5),Mengfan Li(~Mengfan_Li2),Yao Wan(~Yao_Wan2),Hai Jin(~Hai_Jin1),Xuanhua Shi(~Xuanhua_Shi1)</t>
  </si>
  <si>
    <t>CORE: A Few-Shot Company Relation Classification Dataset for Robust Domain Adaptation.</t>
  </si>
  <si>
    <t>Philipp Borchert(~Philipp_Borchert1),Jochen De Weerdt(~Jochen_De_Weerdt1),Kristof Coussement(~Kristof_Coussement1),Arno De Caigny(~Arno_De_Caigny1),Marie-Francine Moens(~Marie-Francine_Moens1)</t>
  </si>
  <si>
    <t>StyleBART: Decorate Pretrained Model with Style Adapters for Unsupervised Stylistic Headline Generation</t>
  </si>
  <si>
    <t>Hanqing Wang(~Hanqing_Wang2),Yajing Luo(~Yajing_Luo1),Boya Xiong(~Boya_Xiong1),Guanhua Chen(~Guanhua_Chen1),Yun Chen(~Yun_Chen1)</t>
  </si>
  <si>
    <t>Rather a Nurse than a Physician - Contrastive Explanations under Investigation</t>
  </si>
  <si>
    <t>Oliver Eberle(~Oliver_Eberle1),Ilias Chalkidis(~Ilias_Chalkidis1),Laura Cabello(~Laura_Cabello1),Stephanie Brandl(~Stephanie_Brandl1)</t>
  </si>
  <si>
    <t>PROTEGE: Prompt-based Diverse Question Generation from Web Articles</t>
  </si>
  <si>
    <t>Vinayak S Puranik(~Vinayak_S_Puranik1),Anirban Majumder(~Anirban_Majumder2),Vineet Chaoji(~Vineet_Chaoji1)</t>
  </si>
  <si>
    <t>Exploiting Contrastive Learning and Numerical Evidence for Confusing Legal Judgment Prediction</t>
  </si>
  <si>
    <t>Leilei Gan(~Leilei_Gan1),Baokui Li(~Baokui_Li1),Kun Kuang(~Kun_Kuang1),Yating Zhang(~Yating_Zhang1),Lei Wang(~Lei_Wang47),Anh Tuan Luu(~Anh_Tuan_Luu2),Yi Yang(~Yi_Yang4),Fei Wu(~Fei_Wu1)</t>
  </si>
  <si>
    <t>Mulan: A Multi-Level Alignment Model for Video Question Answering</t>
  </si>
  <si>
    <t>Yu Fu(~Yu_Fu8),Cong Cao(~Cong_Cao2),Yuling Yang(~Yuling_Yang2),Yuhai Lu(~Yuhai_Lu1),Fangfang Yuan(~Fangfang_Yuan1),Dakui Wang(~Dakui_Wang1),Yanbing Liu(~Yanbing_Liu1)</t>
  </si>
  <si>
    <t>Critic-Driven Decoding for Mitigating Hallucinations in Data-to-text Generation</t>
  </si>
  <si>
    <t>Mateusz Lango(~Mateusz_Lango1),Ondrej Dusek(~Ondrej_Dusek1)</t>
  </si>
  <si>
    <t>Toxicity, Morality, and Speech Act Guided Stance Detection</t>
  </si>
  <si>
    <t>Apoorva Upadhyaya(~Apoorva_Upadhyaya1),Marco Fisichella(~Marco_Fisichella1),Wolfgang Nejdl(~Wolfgang_Nejdl1)</t>
  </si>
  <si>
    <t>Narrative Order Aware Story Generation via Bidirectional Pretraining Model with Optimal Transport Reward</t>
  </si>
  <si>
    <t>Zhicong Lu(~Zhicong_Lu6),Li Jin(~Li_Jin5),Guangluan Xu(~Guangluan_Xu2),Linmei Hu(~Linmei_Hu1),Nayu Liu(~Nayu_Liu1),Xiaoyu Li(~Xiaoyu_Li10),Xian Sun(~Xian_Sun2),Zequn Zhang(~Zequn_Zhang2),kaiwen wei(~kaiwen_wei1)</t>
  </si>
  <si>
    <t>CoRec: An Easy Approach for Coordination Recognition</t>
  </si>
  <si>
    <t>Qing Wang(~Qing_Wang15),Haojie Jia(~Haojie_Jia2),Wenfei Song(~Wenfei_Song1),Qi Li(~Qi_Li14)</t>
  </si>
  <si>
    <t>Definitions Matter: Guiding GPT for Multi-label Classification</t>
  </si>
  <si>
    <t>Youri Peskine(~Youri_Peskine1),Damir Korenčić(~Damir_Korenčić1),Ivan Grubisic(~Ivan_Grubisic1),Paolo Papotti(~Paolo_Papotti1),Raphael Troncy(~Raphael_Troncy1),Paolo Rosso(~Paolo_Rosso1)</t>
  </si>
  <si>
    <t>Improving Question Generation with Multi-level Content Planning</t>
  </si>
  <si>
    <t>Zehua Xia(~Zehua_Xia1),Qi Gou(~Qi_Gou1),Bowen Yu(~Bowen_Yu3),Haiyang Yu(~Haiyang_Yu3),Fei Huang(~Fei_Huang2),Yongbin Li(~Yongbin_Li2),Nguyen Cam-Tu(~Nguyen_Cam-Tu2)</t>
  </si>
  <si>
    <t>Learn From One Specialized Sub-Teacher: One-to-One Mapping for Feature-Based Knowledge Distillation</t>
  </si>
  <si>
    <t>Khouloud Saadi(~Khouloud_Saadi1),Jelena Mitrović(~Jelena_Mitrović1),Michael Granitzer(~Michael_Granitzer1)</t>
  </si>
  <si>
    <t>Conceptual structure coheres in human cognition but not in large language models</t>
  </si>
  <si>
    <t>Siddharth Suresh(~Siddharth_Suresh1),Kushin Mukherjee(~Kushin_Mukherjee1),Xizheng Yu(~Xizheng_Yu1),Wei-Chun Huang(~Wei-Chun_Huang1),Lisa Padua(~Lisa_Padua1),Timothy T. Rogers(~Timothy_T._Rogers1)</t>
  </si>
  <si>
    <t>Dialogue Act-Aided Backchannel Prediction Using Multi-Task Learning</t>
  </si>
  <si>
    <t>Wencke Liermann(~Wencke_Liermann1),Yo-Han Park(~Yo-Han_Park1),Yong-Seok Choi(~Yong-Seok_Choi1),Kong Joo Lee(~Kong_Joo_Lee1)</t>
  </si>
  <si>
    <t>Blackbird language matrices (BLM), a new task for rule-like generalization in neural networks: Can Large Language Models pass the test?</t>
  </si>
  <si>
    <t>Paola Merlo(~Paola_Merlo1)</t>
  </si>
  <si>
    <t>Measuring bias in Instruction-Following models with P-AT</t>
  </si>
  <si>
    <t>Dario Onorati(~Dario_Onorati1),Elena Sofia Ruzzetti(~Elena_Sofia_Ruzzetti1),Davide Venditti(~Davide_Venditti1),Leonardo Ranaldi(~Leonardo_Ranaldi1),Fabio Massimo Zanzotto(~Fabio_Massimo_Zanzotto1)</t>
  </si>
  <si>
    <t>MT2: Towards a Multi-Task Machine Translation Model with Translation-Specific In-Context Learning</t>
  </si>
  <si>
    <t>Chunyou Li(~Chunyou_Li1),Mingtong Liu(~Mingtong_Liu1),Hongxiao Zhang(~Hongxiao_Zhang1),Yufeng Chen(~Yufeng_Chen1),Jinan Xu(~Jinan_Xu1),Ming Zhou(~Ming_Zhou5)</t>
  </si>
  <si>
    <t>Indicative Summarization of Long Discussions</t>
  </si>
  <si>
    <t>Shahbaz Syed(~Shahbaz_Syed1),Dominik Schwabe(~Dominik_Schwabe1),Khalid Al Khatib(~Khalid_Al_Khatib1),Martin Potthast(~Martin_Potthast1)</t>
  </si>
  <si>
    <t>PromptMix: A Class Boundary Augmentation Method for Large Language Model Distillation</t>
  </si>
  <si>
    <t>Gaurav Sahu(~Gaurav_Sahu2),Olga Vechtomova(~Olga_Vechtomova1),Dzmitry Bahdanau(~Dzmitry_Bahdanau1),Issam H. Laradji(~Issam_H._Laradji1)</t>
  </si>
  <si>
    <t>Exploring the Cognitive Knowledge Structure of Large Language Models: An Educational Diagnostic Assessment Approach</t>
  </si>
  <si>
    <t>Zheyuan Zhang(~Zheyuan_Zhang3),Jifan Yu(~Jifan_Yu2),Juanzi Li(~Juanzi_Li1),Lei Hou(~Lei_Hou2)</t>
  </si>
  <si>
    <t>BioPlanner: Automatic Evaluation of LLMs on Protocol Planning in Biology</t>
  </si>
  <si>
    <t>Odhran ODonoghue(~Odhran_ODonoghue1),Aleksandar Shtedritski(~Aleksandar_Shtedritski1),John Ginger(~John_Ginger1),Ralph Abboud(~Ralph_Abboud1),Ali Essam Ghareeb(~Ali_Essam_Ghareeb1),Samuel G Rodriques(~Samuel_G_Rodriques1)</t>
  </si>
  <si>
    <t>Improved Unsupervised Chinese Word Segmentation Using Pre-trained Knowledge and Pseudo-labeling Transfer</t>
  </si>
  <si>
    <t>Hsiu-Wen Li(~Hsiu-Wen_Li1),Ying-Jia Lin(~Ying-Jia_Lin1),Yi-Ting Li(~Yi-Ting_Li1),Chun Yi Lin(~Chun_Yi_Lin1),Hung-Yu Kao(~Hung-Yu_Kao1)</t>
  </si>
  <si>
    <t>Long-Range Language Modeling with Selective Cache</t>
  </si>
  <si>
    <t>Xinting Huang(~Xinting_Huang2),Nora Hollenstein(~Nora_Hollenstein1)</t>
  </si>
  <si>
    <t>Diversify Question Generation with Retrieval-Augmented Style Transfer</t>
  </si>
  <si>
    <t>Qi Gou(~Qi_Gou1),Zehua Xia(~Zehua_Xia1),Bowen Yu(~Bowen_Yu3),Haiyang Yu(~Haiyang_Yu3),Fei Huang(~Fei_Huang2),Yongbin Li(~Yongbin_Li2),Nguyen Cam-Tu(~Nguyen_Cam-Tu2)</t>
  </si>
  <si>
    <t>Strong and Efficient Baselines for Open Domain Conversational Question Answering</t>
  </si>
  <si>
    <t>Andrei Catalin Coman(~Andrei_Catalin_Coman1),Gianni Barlacchi(~Gianni_Barlacchi1),Adrià de Gispert(~Adrià_de_Gispert1)</t>
  </si>
  <si>
    <t>Re-Examining Summarization Evaluation across Multiple Quality Criteria</t>
  </si>
  <si>
    <t>Ori Ernst(~Ori_Ernst1),Ori Shapira(~Ori_Shapira1),Ido Dagan(~Ido_Dagan1),Ran Levy(~Ran_Levy1)</t>
  </si>
  <si>
    <t>Vision-Enhanced Semantic Entity Recognition in Document Images via Visually-Asymmetric Consistency Learning</t>
  </si>
  <si>
    <t>Hao Wang(~Hao_Wang23),Xiahua Chen(~Xiahua_Chen1),Rui Wang(~Rui_Wang10),Chenhui Chu(~Chenhui_Chu1)</t>
  </si>
  <si>
    <t>Rethinking and Improving Multi-task Learning for End-to-end Speech Translation</t>
  </si>
  <si>
    <t>Yuhao Zhang(~Yuhao_Zhang4),Chen Xu(~Chen_Xu9),Bei Li(~Bei_Li1),Hao Chen(~Hao_Chen49),Tong Xiao(~Tong_Xiao4),Chunliang Zhang(~Chunliang_Zhang1),JingBo Zhu(~JingBo_Zhu2)</t>
  </si>
  <si>
    <t>Detrimental Contexts in Open-Domain Question Answering</t>
  </si>
  <si>
    <t>Philhoon Oh(~Philhoon_Oh1),James Thorne(~James_Thorne1)</t>
  </si>
  <si>
    <t>Probing LLMs for Joint Encoding of Linguistic Categories</t>
  </si>
  <si>
    <t>Giulio Starace(~Giulio_Starace1),Konstantinos Papakostas(~Konstantinos_Papakostas1),Rochelle Choenni(~Rochelle_Choenni1),Apostolos Panagiotopoulos(~Apostolos_Panagiotopoulos1),Matteo Rosati(~Matteo_Rosati1),Alina Leidinger(~Alina_Leidinger1),Ekaterina Shutova(~Ekaterina_Shutova1)</t>
  </si>
  <si>
    <t>Gradient-based Gradual Pruning for Language-Specific Multilingual Neural Machine Translation</t>
  </si>
  <si>
    <t>Dan He(~Dan_He2),Minh-Quang PHAM(~Minh-Quang_PHAM1),Thanh-Le Ha(~Thanh-Le_Ha1),Marco Turchi(~Marco_Turchi2)</t>
  </si>
  <si>
    <t>Cross-Lingual Cross-Target Stance Detection with Dual Knowledge Distillation Framework</t>
  </si>
  <si>
    <t>Ruike Zhang(~Ruike_Zhang1),Hanxuan Yang(~Hanxuan_Yang1),Wenji Mao(~Wenji_Mao1)</t>
  </si>
  <si>
    <t>CRAB: Assessing the Strength of Causal Relationships Between Real-world Events</t>
  </si>
  <si>
    <t>Angelika Romanou(~Angelika_Romanou1),Syrielle Montariol(~Syrielle_Montariol1),Debjit Paul(~Debjit_Paul2),Leo Laugier(~Leo_Laugier1),Karl Aberer(~Karl_Aberer1),Antoine Bosselut(~Antoine_Bosselut1)</t>
  </si>
  <si>
    <t>ScdNER: Span-Based Consistency-Aware Document-Level Named Entity Recognition</t>
  </si>
  <si>
    <t>Ying Wei(~Ying_Wei4),Qi Li(~Qi_Li14)</t>
  </si>
  <si>
    <t>Plan, Verify and Switch: Integrated Reasoning with Diverse X-of-Thoughts</t>
  </si>
  <si>
    <t>Tengxiao Liu(~Tengxiao_Liu1),Qipeng Guo(~Qipeng_Guo1),Yuqing Yang(~Yuqing_Yang2),Xiangkun Hu(~Xiangkun_Hu1),Yue Zhang(~Yue_Zhang7),Xipeng Qiu(~Xipeng_Qiu1),Zheng Zhang(~Zheng_Zhang1)</t>
  </si>
  <si>
    <t>An Empirical Study of Multimodal Model Merging</t>
  </si>
  <si>
    <t>Yi-Lin Sung(~Yi-Lin_Sung1),Linjie Li(~Linjie_Li1),Kevin Lin(~Kevin_Lin3),Zhe Gan(~Zhe_Gan1),Mohit Bansal(~Mohit_Bansal2),Lijuan Wang(~Lijuan_Wang1)</t>
  </si>
  <si>
    <t>Towards a Unified Framework for Reference Retrieval and Related Work Generation</t>
  </si>
  <si>
    <t>Zhengliang Shi(~Zhengliang_Shi1),Shen Gao(~Shen_Gao1),Zhen Zhang(~Zhen_Zhang32),Xiuying Chen(~Xiuying_Chen1),Zhumin Chen(~Zhumin_Chen1),Pengjie Ren(~Pengjie_Ren1),Zhaochun Ren(~Zhaochun_Ren1)</t>
  </si>
  <si>
    <t>FOCUS: Effective Embedding Initialization for Monolingual Specialization of Multilingual Models</t>
  </si>
  <si>
    <t>Konstantin Dobler(~Konstantin_Dobler1),Gerard de Melo(~Gerard_de_Melo3)</t>
  </si>
  <si>
    <t>PRCA: Fitting Black-Box Large Language Models for Retrieval Question Answering via Pluggable Reward-Driven Contextual Adapter</t>
  </si>
  <si>
    <t>Haoyan Yang(~Haoyan_Yang1),Zhitao Li(~Zhitao_Li1),Yong Zhang(~Yong_Zhang13),Jianzong Wang(~Jianzong_Wang2),Ning Cheng(~Ning_Cheng2),Ming Li(~Ming_Li18),Jing Xiao(~Jing_Xiao7)</t>
  </si>
  <si>
    <t>Is Explanation the Cure? Misinformation Mitigation in the Short Term and Long Term</t>
  </si>
  <si>
    <t>Yi-Li Hsu(~Yi-Li_Hsu1),Shih-Chieh Dai(~Shih-Chieh_Dai2),Aiping Xiong(~Aiping_Xiong1),Lun-Wei Ku(~Lun-Wei_Ku1)</t>
  </si>
  <si>
    <t>LIMIT: Language Identification, Misidentification, and Translation using Hierarchical Models in 350+ Languages</t>
  </si>
  <si>
    <t>Milind Agarwal(~Milind_Agarwal1),Md Mahfuz Ibn Alam(~Md_Mahfuz_Ibn_Alam1),Antonios Anastasopoulos(~Antonios_Anastasopoulos1)</t>
  </si>
  <si>
    <t>Why Should This Article Be Deleted? Transparent Stance Detection in Multilingual Wikipedia Editor Discussions</t>
  </si>
  <si>
    <t>Lucie-Aimée Kaffee(~Lucie-Aimée_Kaffee1),Arnav Arora(~Arnav_Arora1),Isabelle Augenstein(~Isabelle_Augenstein1)</t>
  </si>
  <si>
    <t>Annotation Sensitivity: Training Data Collection Methods Affect Model Performance</t>
  </si>
  <si>
    <t>Christoph Kern(~Christoph_Kern1),Stephanie Eckman(~Stephanie_Eckman1),Jacob Beck(~Jacob_Beck2),Rob Chew(~Rob_Chew1),Bolei Ma(~Bolei_Ma1),Frauke Kreuter(~Frauke_Kreuter1)</t>
  </si>
  <si>
    <t>Meta-Learning of Prompt Generation for Lightweight Prompt Engineering on Language-Model-as-a-Service</t>
  </si>
  <si>
    <t>Hyeonmin Ha(~Hyeonmin_Ha1),Jihye Lee(~Jihye_Lee2),Wookje Han(~Wookje_Han1),Byung-Gon Chun(~Byung-Gon_Chun1)</t>
  </si>
  <si>
    <t>Frequency Balanced Datasets Lead to Better Language Models</t>
  </si>
  <si>
    <t>Rodolfo Joel Zevallos(~Rodolfo_Joel_Zevallos1),Mireia Farrús(~Mireia_Farrús1),Núria Bel(~Núria_Bel1)</t>
  </si>
  <si>
    <t>Towards Multilingual Interlinear Morphological Glossing</t>
  </si>
  <si>
    <t>Shu Okabe(~Shu_Okabe1),François Yvon(~François_Yvon2)</t>
  </si>
  <si>
    <t>Dialect Transfer for Swiss German Speech Translation</t>
  </si>
  <si>
    <t>Claudio Paonessa(~Claudio_Paonessa1),Yanick Schraner(~Yanick_Schraner1),Jan Milan Deriu(~Jan_Milan_Deriu1),Manuela Hürlimann(~Manuela_Hürlimann1),Manfred Vogel(~Manfred_Vogel1),Mark Cieliebak(~Mark_Cieliebak1)</t>
  </si>
  <si>
    <t>The Effect of Scaling, Retrieval Augmentation and Form on the Factual Consistency of Language Models</t>
  </si>
  <si>
    <t>Lovisa Hagström(~Lovisa_Hagström1),Denitsa Saynova(~Denitsa_Saynova1),Tobias Norlund(~Tobias_Norlund1),Moa Johansson(~Moa_Johansson1),Richard Johansson(~Richard_Johansson1)</t>
  </si>
  <si>
    <t>Chinese Lexical Substitution: Dataset and Method</t>
  </si>
  <si>
    <t>Jipeng Qiang(~Jipeng_Qiang1),Kang Liu(~Kang_Liu6),LiYing(~LiYing1),Yun Li(~Yun_Li8),Yi Zhu(~Yi_Zhu5),Yun-Hao Yuan(~Yun-Hao_Yuan1),Xiaocheng Hu(~Xiaocheng_Hu1),Xiaoye Ouyang(~Xiaoye_Ouyang1)</t>
  </si>
  <si>
    <t>Thorny Roses: Investigating the Dual Use Dilemma in Natural Language Processing</t>
  </si>
  <si>
    <t>Lucie-Aimée Kaffee(~Lucie-Aimée_Kaffee1),Arnav Arora(~Arnav_Arora1),Zeerak Talat(~Zeerak_Talat1),Isabelle Augenstein(~Isabelle_Augenstein1)</t>
  </si>
  <si>
    <t>BLM-s/lE: A structured dataset of English spray-load verb alternations for testing generalization in LLMs</t>
  </si>
  <si>
    <t>Giuseppe Samo(~Giuseppe_Samo1),Vivi Nastase(~Vivi_Nastase1),Chunyang Jiang(~Chunyang_Jiang1),Paola Merlo(~Paola_Merlo1)</t>
  </si>
  <si>
    <t>A Dataset for Investigating the Impact of Context for Offensive Language Detection in Tweets</t>
  </si>
  <si>
    <t>Musa Nuri İhtiyar(~Musa_Nuri_İhtiyar1),Ömer Özdemir(~Ömer_Özdemir1),Mustafa Emre Erengül(~Mustafa_Emre_Erengül1),Arzucan Özgür(~Arzucan_Özgür1)</t>
  </si>
  <si>
    <t>Re$^3$Dial: Retrieve, Reorganize and Rescale Conversations for Long-Turn Open-Domain Dialogue Pre-training</t>
  </si>
  <si>
    <t>Jiaxin Wen(~Jiaxin_Wen2),Hao Zhou(~Hao_Zhou8),Jian Guan(~Jian_Guan1),Jie Zhou(~Jie_Zhou8),Minlie Huang(~Minlie_Huang1)</t>
  </si>
  <si>
    <t>OpenAsp: A Benchmark for Multi-document Open Aspect-based Summarization</t>
  </si>
  <si>
    <t>Shmuel Amar(~Shmuel_Amar1),Liat Schiff(~Liat_Schiff1),Ori Ernst(~Ori_Ernst1),Asi Shefer(~Asi_Shefer1),Ori Shapira(~Ori_Shapira1),Ido Dagan(~Ido_Dagan1)</t>
  </si>
  <si>
    <t>A Word Sense Distribution-based approach for Semantic Change Prediction</t>
  </si>
  <si>
    <t>Xiaohang Tang(~Xiaohang_Tang2),Yi Zhou(~Yi_Zhou14),Taichi Aida(~Taichi_Aida1),Procheta Sen(~Procheta_Sen1),Danushka Bollegala(~Danushka_Bollegala1)</t>
  </si>
  <si>
    <t>InstructSafety: A Unified Framework for Building Multidimensional and Explainable Safety Detector through Instruction Tuning</t>
  </si>
  <si>
    <t>Zhexin Zhang(~Zhexin_Zhang2),Jiale Cheng(~Jiale_Cheng1),Hao Sun(~Hao_Sun7),Jiawen Deng(~Jiawen_Deng1),Minlie Huang(~Minlie_Huang1)</t>
  </si>
  <si>
    <t>CRoW: Benchmarking Commonsense Reasoning in Real-World Tasks</t>
  </si>
  <si>
    <t>Mete Ismayilzada(~Mete_Ismayilzada1),Debjit Paul(~Debjit_Paul2),Syrielle Montariol(~Syrielle_Montariol1),Mor Geva(~Mor_Geva1),Antoine Bosselut(~Antoine_Bosselut1)</t>
  </si>
  <si>
    <t>In-Image Neural Machine Translation with Segmented Pixel Sequence-to-Sequence Model</t>
  </si>
  <si>
    <t>Yanzhi Tian(~Yanzhi_Tian1),Xiang Li(~Xiang_Li30),Zeming Liu(~Zeming_Liu1),Yuhang Guo(~Yuhang_Guo1),Bin Wang(~Bin_Wang13)</t>
  </si>
  <si>
    <t>Search Augmented Instruction Learning</t>
  </si>
  <si>
    <t>Hongyin Luo(~Hongyin_Luo1),Tianhua Zhang(~Tianhua_Zhang2),Yung-Sung Chuang(~Yung-Sung_Chuang1),Yuan Gong(~Yuan_Gong3),Yoon Kim(~Yoon_Kim1),Xixin Wu(~Xixin_Wu1),Helen M. Meng(~Helen_M._Meng1),James R. Glass(~James_R._Glass1)</t>
  </si>
  <si>
    <t>Exploring Linguistic Properties of Monolingual BERTs with Typological Classification among Languages</t>
  </si>
  <si>
    <t>Elena Sofia Ruzzetti(~Elena_Sofia_Ruzzetti1),Federico Ranaldi(~Federico_Ranaldi1),Felicia Logozzo(~Felicia_Logozzo1),Michele Mastromattei(~Michele_Mastromattei1),Leonardo Ranaldi(~Leonardo_Ranaldi1),Fabio Massimo Zanzotto(~Fabio_Massimo_Zanzotto1)</t>
  </si>
  <si>
    <t>Somali Information Retrieval Corpus: Bridging the Gap between Query Translation and Dedicated Language Resources</t>
  </si>
  <si>
    <t>Abdisalam Mahamed Badel(~Abdisalam_Mahamed_Badel1),Ting Zhong(~Ting_Zhong2),Wenxin Tai(~Wenxin_Tai1),Fan Zhou(~Fan_Zhou11)</t>
  </si>
  <si>
    <t>CompleQA: Benchmarking the Impacts of Knowledge Graph Completion Methods on Question Answering</t>
  </si>
  <si>
    <t>Donghan Yu(~Donghan_Yu2),Yu Gu(~Yu_Gu5),Chenyan Xiong(~Chenyan_Xiong1),Yiming Yang(~Yiming_Yang1)</t>
  </si>
  <si>
    <t>Generative Adversarial Training with Perturbed Token Detection for Model Robustness</t>
  </si>
  <si>
    <t>Jiahao Zhao(~Jiahao_Zhao1),Wenji Mao(~Wenji_Mao1)</t>
  </si>
  <si>
    <t>Approximating Two-Layer Feedforward Networks for Efficient Transformers</t>
  </si>
  <si>
    <t>Róbert Csordás(~Róbert_Csordás1),Kazuki Irie(~Kazuki_Irie1),Jürgen Schmidhuber(~Jürgen_Schmidhuber1)</t>
  </si>
  <si>
    <t>Is ChatGPT Good at Search? Investigating Large Language Models as Re-Ranking Agents</t>
  </si>
  <si>
    <t>Weiwei Sun(~Weiwei_Sun9),Lingyong Yan(~Lingyong_Yan1),Xinyu Ma(~Xinyu_Ma4),Shuaiqiang Wang(~Shuaiqiang_Wang2),Pengjie Ren(~Pengjie_Ren1),Zhumin Chen(~Zhumin_Chen1),Dawei Yin(~Dawei_Yin1),Zhaochun Ren(~Zhaochun_Ren1)</t>
  </si>
  <si>
    <t>Guideline Learning for In-Context Information Extraction</t>
  </si>
  <si>
    <t>Chaoxu Pang(~Chaoxu_Pang1),Yixuan Cao(~Yixuan_Cao1),Qiang Ding(~Qiang_Ding1),Ping Luo(~Ping_Luo1)</t>
  </si>
  <si>
    <t>Zero-shot Sharpness-Aware Quantization for Pre-trained Language Models</t>
  </si>
  <si>
    <t>Miaoxi Zhu(~Miaoxi_Zhu2),Qihuang Zhong(~Qihuang_Zhong1),Li Shen(~Li_Shen1),Liang Ding(~Liang_Ding3),Juhua Liu(~Juhua_Liu2),Bo Du(~Bo_Du3),Dacheng Tao(~Dacheng_Tao1)</t>
  </si>
  <si>
    <t>CReTIHC: Designing Causal Reasoning Tasks about Temporal Interventions and Hallucinated Confoundings</t>
  </si>
  <si>
    <t>Changwoo Chun(~Changwoo_Chun1),SongEun Lee(~SongEun_Lee1),Jaehyung Seo(~Jaehyung_Seo1),Heuiseok Lim(~Heuiseok_Lim1)</t>
  </si>
  <si>
    <t>Let's Synthesize Step by Step: Iterative Dataset Synthesis with Large Language Models by Extrapolating Errors from Small Models</t>
  </si>
  <si>
    <t>Ruida WANG(~Ruida_WANG1),Wangchunshu Zhou(~Wangchunshu_Zhou1),Mrinmaya Sachan(~Mrinmaya_Sachan3)</t>
  </si>
  <si>
    <t>IDTraffickers: An Authorship Attribution Dataset to link and connect Potential Human-Trafficking Operations on Text Escort Advertisements</t>
  </si>
  <si>
    <t>Vageesh Kumar Saxena(~Vageesh_Kumar_Saxena1),Benjamin Ashpole(~Benjamin_Ashpole1),Gijs van Dijck(~Gijs_van_Dijck1),Gerasimos Spanakis(~Gerasimos_Spanakis1)</t>
  </si>
  <si>
    <t>Countering Misinformation via Emotional Response Generation</t>
  </si>
  <si>
    <t>Daniel Russo(~Daniel_Russo3),Shane Peter Kaszefski-Yaschuk(~Shane_Peter_Kaszefski-Yaschuk1),Jacopo Staiano(~Jacopo_Staiano2),Marco Guerini(~Marco_Guerini1)</t>
  </si>
  <si>
    <t>Balaur: Language Model Pretraining with Lexical Semantic Relations</t>
  </si>
  <si>
    <t>Andrei Mircea(~Andrei_Mircea1),Jackie CK Cheung(~Jackie_CK_Cheung1)</t>
  </si>
  <si>
    <t>Contextual Interaction for Argument Post Quality Assessment</t>
  </si>
  <si>
    <t>Yiran Wang(~Yiran_Wang5),Xuanang Chen(~Xuanang_Chen1),Ben He(~Ben_He1),Le Sun(~Le_Sun1)</t>
  </si>
  <si>
    <t>DialCoT Meets PPO: Decomposing and Exploring Reasoning Paths in Smaller Language Models</t>
  </si>
  <si>
    <t>Chengcheng Han(~Chengcheng_Han1),Xiaowei Du(~Xiaowei_Du1),Che Zhang(~Che_Zhang1),Yixin Lian(~Yixin_Lian1),Xiang Li(~Xiang_Li24),Ming Gao(~Ming_Gao1),Baoyuan Wang(~Baoyuan_Wang3)</t>
  </si>
  <si>
    <t>Re-ViLM: Retrieval-Augmented Visual Language Model for Zero and Few-Shot Image Captioning</t>
  </si>
  <si>
    <t>Zhuolin Yang(~Zhuolin_Yang1),Wei Ping(~Wei_Ping1),Zihan Liu(~Zihan_Liu2),Vijay Anand Korthikanti(~Vijay_Anand_Korthikanti1),Weili Nie(~Weili_Nie1),De-An Huang(~De-An_Huang1),Linxi Fan(~Linxi_Fan2),Zhiding Yu(~Zhiding_Yu1),Shiyi Lan(~Shiyi_Lan3),Bo Li(~Bo_Li19),Mohammad Shoeybi(~Mohammad_Shoeybi1),Ming-Yu Liu(~Ming-Yu_Liu1),Yuke Zhu(~Yuke_Zhu1),Bryan Catanzaro(~Bryan_Catanzaro1),Chaowei Xiao(~Chaowei_Xiao2),Anima Anandkumar(~Anima_Anandkumar1)</t>
  </si>
  <si>
    <t>On General Language Understanding</t>
  </si>
  <si>
    <t>David Schlangen(~David_Schlangen1)</t>
  </si>
  <si>
    <t>SEER : A Knapsack approach to Exemplar Selection for In-Context HybridQA</t>
  </si>
  <si>
    <t>Jonathan Tonglet(~Jonathan_Tonglet1),Manon Reusens(~Manon_Reusens1),Philipp Borchert(~Philipp_Borchert1),Bart Baesens(~Bart_Baesens1)</t>
  </si>
  <si>
    <t>ViPE: Visualise Pretty-much Everything</t>
  </si>
  <si>
    <t>Hassan Shahmohammadi(~Hassan_Shahmohammadi1),Adhiraj Ghosh(~Adhiraj_Ghosh2),Hendrik Lensch(~Hendrik_Lensch2)</t>
  </si>
  <si>
    <t>Solving the Right Problem is Key for Translational NLP: A Case Study in UMLS Vocabulary Insertion</t>
  </si>
  <si>
    <t>Bernal Jimenez Gutierrez(~Bernal_Jimenez_Gutierrez1),Yuqing Mao(~Yuqing_Mao1),Vinh Nguyen(~Vinh_Nguyen2),KIN WAH FUNG(~KIN_WAH_FUNG1),Yu Su(~Yu_Su2),Olivier Bodenreider(~Olivier_Bodenreider2)</t>
  </si>
  <si>
    <t>Explicit Alignment and Many-to-many Entailment Based Reasoning for Conversational Machine Reading</t>
  </si>
  <si>
    <t>Yangyang Luo(~Yangyang_Luo1),Shiyu Tian(~Shiyu_Tian1),Caixia Yuan(~Caixia_Yuan1),Xiaojie Wang(~Xiaojie_Wang1)</t>
  </si>
  <si>
    <t>MoqaGPT : Zero-Shot Multi-modal Open-domain Question Answering with Large Language Model</t>
  </si>
  <si>
    <t>Le Zhang(~Le_Zhang6),Yihong Wu(~Yihong_Wu6),Fengran Mo(~Fengran_Mo1),Jian-Yun Nie(~Jian-Yun_Nie1),Aishwarya Agrawal(~Aishwarya_Agrawal1)</t>
  </si>
  <si>
    <t>MolCA: Molecular Graph-Language Modeling with Cross-Modal Projector and Uni-Modal Adapter</t>
  </si>
  <si>
    <t>Zhiyuan Liu(~Zhiyuan_Liu5),Sihang Li(~Sihang_Li1),Yanchen Luo(~Yanchen_Luo1),Hao Fei(~Hao_Fei1),Yixin Cao(~Yixin_Cao2),Kenji Kawaguchi(~Kenji_Kawaguchi1),Xiang Wang(~Xiang_Wang6),Tat-Seng Chua(~Tat-Seng_Chua2)</t>
  </si>
  <si>
    <t>Exploring In-Context Learning for Knowledge Grounded Dialog Generation</t>
  </si>
  <si>
    <t>Qinyu Chen(~Qinyu_Chen2),Wenhao Wu(~Wenhao_Wu7),Sujian Li(~Sujian_Li1)</t>
  </si>
  <si>
    <t>Beyond Denouncing Hate: Strategies for Countering Implied Biases and Stereotypes in Language</t>
  </si>
  <si>
    <t>Jimin Mun(~Jimin_Mun1),Emily Allaway(~Emily_Allaway1),Akhila Yerukola(~Akhila_Yerukola1),Laura Vianna(~Laura_Vianna1),Sarah-Jane Leslie(~Sarah-Jane_Leslie1),Maarten Sap(~Maarten_Sap1)</t>
  </si>
  <si>
    <t>T-Projection: High Quality Annotation Projection for Sequence Labeling Tasks</t>
  </si>
  <si>
    <t>Iker García-Ferrero(~Iker_García-Ferrero1),Rodrigo Agerri(~Rodrigo_Agerri1),German Rigau(~German_Rigau2)</t>
  </si>
  <si>
    <t>Non-Autoregressive Math Word Problem Solver with Unified Tree Structure</t>
  </si>
  <si>
    <t>Yi Bin(~Yi_Bin1),Mengqun Han(~Mengqun_Han1),WENHAO SHI(~WENHAO_SHI1),Lei Wang(~Lei_Wang28),Yang Yang(~Yang_Yang37),See-Kiong Ng(~See-Kiong_Ng1),Heng Tao Shen(~Heng_Tao_Shen3)</t>
  </si>
  <si>
    <t>Unsupervised Sounding Pixel Learning</t>
  </si>
  <si>
    <t>Yining Zhang(~Yining_Zhang4),Yanli Ji(~Yanli_Ji1),Yang Yang(~Yang_Yang37)</t>
  </si>
  <si>
    <t>Polyglot or Not? Measuring Multilingual Encyclopedic Knowledge in Foundation Models</t>
  </si>
  <si>
    <t>Tim Schott(~Tim_Schott1),Daniel Ryan Furman(~Daniel_Ryan_Furman1),Shreshta Bhat(~Shreshta_Bhat1)</t>
  </si>
  <si>
    <t>Towards General Error Diagnosis via Behavioral Testing in Machine Translation</t>
  </si>
  <si>
    <t>Junjie Wu(~Junjie_Wu2),Lemao Liu(~Lemao_Liu3),Dit-Yan Yeung(~Dit-Yan_Yeung2)</t>
  </si>
  <si>
    <t>Towards Detecting Contextual Real-Time Toxicity for In-Game Chat</t>
  </si>
  <si>
    <t>Zachary Yang(~Zachary_Yang1),Nicolas Grenon-Godbout(~Nicolas_Grenon-Godbout1),Reihaneh Rabbany(~Reihaneh_Rabbany1)</t>
  </si>
  <si>
    <t>Goodtriever: Adaptive Toxicity Mitigation with Retrieval-augmented Models</t>
  </si>
  <si>
    <t>Detecting and Mitigating Hallucinations in Multilingual Summarisation</t>
  </si>
  <si>
    <t>Yifu QIU(~Yifu_QIU1),Yftah Ziser(~Yftah_Ziser1),Anna Korhonen(~Anna_Korhonen1),Edoardo Ponti(~Edoardo_Ponti1),Shay B Cohen(~Shay_B_Cohen1)</t>
  </si>
  <si>
    <t>FREDSum: A Dialogue Summarization Corpus for French Political Debates</t>
  </si>
  <si>
    <t>Virgile Rennard(~Virgile_Rennard1),Guokan Shang(~Guokan_Shang1),Damien Grari(~Damien_Grari1),Julie Hunter(~Julie_Hunter1),Michalis Vazirgiannis(~Michalis_Vazirgiannis1)</t>
  </si>
  <si>
    <t>TRAVEL: Tag-Aware Conversational FAQ Retrieval via Reinforcement Learning</t>
  </si>
  <si>
    <t>Yue Chen(~Yue_Chen10),Dingnan Jin(~Dingnan_Jin1),Chen Huang(~Chen_Huang7),Jia Liu(~Jia_Liu4),Wenqiang Lei(~Wenqiang_Lei1)</t>
  </si>
  <si>
    <t>DNA: Denoised Neighborhood Aggregation for Fine-grained Category Discovery</t>
  </si>
  <si>
    <t>Wenbin An(~Wenbin_An1),Feng Tian(~Feng_Tian4),Wenkai Shi(~Wenkai_Shi1),Yan Chen(~Yan_Chen16),Qinghua Zheng(~Qinghua_Zheng1),QianYing Wang(~QianYing_Wang1),Ping Chen(~Ping_Chen1)</t>
  </si>
  <si>
    <t>On the Zero-Shot Generalization of Machine-Generated Text Detectors</t>
  </si>
  <si>
    <t>Xiao Pu(~Xiao_Pu2),Jingyu Zhang(~Jingyu_Zhang2),Xiaochuang Han(~Xiaochuang_Han1),Yulia Tsvetkov(~Yulia_Tsvetkov1),Tianxing He(~Tianxing_He1)</t>
  </si>
  <si>
    <t>Analysing State-Backed Propaganda Websites: a New Dataset and Linguistic Study</t>
  </si>
  <si>
    <t>Freddy Heppell(~Freddy_Heppell1),Kalina Bontcheva(~Kalina_Bontcheva2),Carolina Scarton(~Carolina_Scarton1)</t>
  </si>
  <si>
    <t>AutoPlan: Automatic Planning of Interactive Decision-Making Tasks With Large Language Models</t>
  </si>
  <si>
    <t>Siqi Ouyang(~Siqi_Ouyang2),Lei Li(~Lei_Li11)</t>
  </si>
  <si>
    <t>Qualitative Code Suggestion: A Human-Centric Approach to Qualitative Coding</t>
  </si>
  <si>
    <t>Cesare Spinoso-Di Piano(~Cesare_Spinoso-Di_Piano1),Samira Abbasgholizadeh Rahimi(~Samira_Abbasgholizadeh_Rahimi1),Jackie CK Cheung(~Jackie_CK_Cheung1)</t>
  </si>
  <si>
    <t>PreWoMe: Exploiting Presuppositions as Working Memory for Long Form Question Answering</t>
  </si>
  <si>
    <t>Wookje Han(~Wookje_Han1),Jinsol Park(~Jinsol_Park1),Kyungjae Lee(~Kyungjae_Lee2)</t>
  </si>
  <si>
    <t>CP-BCS: Binary Code Summarization Guided by Control Flow Graph and Pseudo Code</t>
  </si>
  <si>
    <t>Tong Ye(~Tong_Ye1),Lingfei Wu(~Lingfei_Wu1),Tengfei Ma(~Tengfei_Ma1),Xuhong Zhang(~Xuhong_Zhang1),Yangkai Du(~Yangkai_Du1),Peiyu Liu(~Peiyu_Liu2),Shouling Ji(~Shouling_Ji1),Wenhai Wang(~Wenhai_Wang3)</t>
  </si>
  <si>
    <t>Beyond Labels: Empowering Human Annotators with Natural Language Explanations through a Novel Active-Learning Architecture</t>
  </si>
  <si>
    <t>Bingsheng Yao(~Bingsheng_Yao1),Ishan Jindal(~Ishan_Jindal1),Lucian Popa(~Lucian_Popa1),Yannis Katsis(~Yannis_Katsis1),Sayan Ghosh(~Sayan_Ghosh2),Lihong He(~Lihong_He2),Yuxuan Lu(~Yuxuan_Lu2),Shashank Srivastava(~Shashank_Srivastava1),Yunyao Li(~Yunyao_Li2),James Hendler(~James_Hendler1),Dakuo Wang(~Dakuo_Wang1)</t>
  </si>
  <si>
    <t>A Deeper (Autoregressive) Approach to Non-Convergent Discourse Parsing</t>
  </si>
  <si>
    <t>Oren Tsur(~Oren_Tsur1),Yoav Tulpan(~Yoav_Tulpan1)</t>
  </si>
  <si>
    <t>Visually-Situated Natural Language Understanding with Contrastive Reading Model and Frozen Large Language Models</t>
  </si>
  <si>
    <t>Geewook Kim(~Geewook_Kim1),Hodong Lee(~Hodong_Lee2),Daehee Kim(~Daehee_Kim1),Haeji Jung(~Haeji_Jung1),Sanghee Park(~Sanghee_Park1),Yoonsik Kim(~Yoonsik_Kim2),Sangdoo Yun(~Sangdoo_Yun1),Taeho Kil(~Taeho_Kil1),Bado Lee(~Bado_Lee1),Seunghyun Park(~Seunghyun_Park2)</t>
  </si>
  <si>
    <t>A Diffusion Weighted Graph Framework for New Intent Discovery</t>
  </si>
  <si>
    <t>Wenkai Shi(~Wenkai_Shi1),Wenbin An(~Wenbin_An1),Feng Tian(~Feng_Tian4),Qinghua Zheng(~Qinghua_Zheng1),QianYing Wang(~QianYing_Wang1),Ping Chen(~Ping_Chen1)</t>
  </si>
  <si>
    <t>Inference-Time Policy Adapters (IPA): Tailoring Extreme-Scale LMs without Fine-tuning</t>
  </si>
  <si>
    <t>Ximing Lu(~Ximing_Lu1),Faeze Brahman(~Faeze_Brahman1),Peter West(~Peter_West1),Jaehun Jung(~Jaehun_Jung1),Khyathi Chandu(~Khyathi_Chandu1),Abhilasha Ravichander(~Abhilasha_Ravichander2),Prithviraj Ammanabrolu(~Prithviraj_Ammanabrolu1),Liwei Jiang(~Liwei_Jiang2),Sahana Ramnath(~Sahana_Ramnath2),Nouha Dziri(~Nouha_Dziri2),Jillian Fisher(~Jillian_Fisher1),Bill Yuchen Lin(~Bill_Yuchen_Lin1),Skyler Hallinan(~Skyler_Hallinan1),Lianhui Qin(~Lianhui_Qin1),Xiang Ren(~Xiang_Ren1),Sean Welleck(~Sean_Welleck1),Yejin Choi(~Yejin_Choi1)</t>
  </si>
  <si>
    <t>Unifying Cross-Lingual Transfer across Scenarios of Resource Scarcity</t>
  </si>
  <si>
    <t>Alan Ansell(~Alan_Ansell1),Marinela Parović(~Marinela_Parović1),Ivan Vulić(~Ivan_Vulić1),Anna Korhonen(~Anna_Korhonen1),Edoardo Ponti(~Edoardo_Ponti1)</t>
  </si>
  <si>
    <t>Mitigating Data Imbalance and Representation Degeneration in Multilingual Machine Translation</t>
  </si>
  <si>
    <t>Wen Lai(~Wen_Lai1),Alexandra Chronopoulou(~Alexandra_Chronopoulou1),Alexander Fraser(~Alexander_Fraser1)</t>
  </si>
  <si>
    <t>Paraphrase Types for Generation and Detection</t>
  </si>
  <si>
    <t>Jan Philip Wahle(~Jan_Philip_Wahle1),Bela Gipp(~Bela_Gipp1),Terry Ruas(~Terry_Ruas1)</t>
  </si>
  <si>
    <t>Bi-Drop: Enhancing Fine-tuning Generalization via Synchronous sub-net Estimation and Optimization</t>
  </si>
  <si>
    <t>Shoujie Tong(~Shoujie_Tong1),Heming Xia(~Heming_Xia1),Damai Dai(~Damai_Dai1),Runxin Xu(~Runxin_Xu2),Tianyu Liu(~Tianyu_Liu3),Binghuai Lin(~Binghuai_Lin1),Yunbo Cao(~Yunbo_Cao3),Zhifang Sui(~Zhifang_Sui1)</t>
  </si>
  <si>
    <t>NeuSTIP: A Neuro-Symbolic Model for Link and Time Prediction in Temporal Knowledge Graphs</t>
  </si>
  <si>
    <t>Ishaan Singh(~Ishaan_Singh1),Navdeep Kaur(~Navdeep_Kaur1),Garima Gaur(~Garima_Gaur1),Mausam .(~Mausam_.1)</t>
  </si>
  <si>
    <t>Cross-Lingual Consistency of Factual Knowledge in Multilingual Language Models</t>
  </si>
  <si>
    <t>Jirui Qi(~Jirui_Qi1),Raquel Fernández(~Raquel_Fernández1),Arianna Bisazza(~Arianna_Bisazza1)</t>
  </si>
  <si>
    <t>Debias NLU Datasets via Training-free Perturbations</t>
  </si>
  <si>
    <t>Qi Guo(~Qi_Guo11),yuanhang tang(~yuanhang_tang1),Yawen Ouyang(~Yawen_Ouyang1),Zhen Wu(~Zhen_Wu2),Xinyu Dai(~Xinyu_Dai1)</t>
  </si>
  <si>
    <t>Contrastive Deterministic Autoencoders For Language Modeling</t>
  </si>
  <si>
    <t>Amur Ghose(~Amur_Ghose1),Pascal Poupart(~Pascal_Poupart2)</t>
  </si>
  <si>
    <t>This is not a Dataset: A Large Negation Benchmark to Challenge Large Language Models</t>
  </si>
  <si>
    <t>Iker García-Ferrero(~Iker_García-Ferrero1),Begoña Altuna(~Begoña_Altuna1),Javier Alvez(~Javier_Alvez1),Itziar Gonzalez-Dios(~Itziar_Gonzalez-Dios1),German Rigau(~German_Rigau2)</t>
  </si>
  <si>
    <t>Ethical Reasoning over Moral Alignment: A Case and Framework for In-Context Ethical Policies in LLMs</t>
  </si>
  <si>
    <t>Abhinav Sukumar Rao(~Abhinav_Sukumar_Rao1),Aditi Khandelwal(~Aditi_Khandelwal1),Kumar Tanmay(~Kumar_Tanmay1),Utkarsh Agarwal(~Utkarsh_Agarwal1),Monojit Choudhury(~Monojit_Choudhury1)</t>
  </si>
  <si>
    <t>Are Structural Concepts Universal in Transformer Language Models? Towards Interpretable Cross-Lingual Generalization</t>
  </si>
  <si>
    <t>Ningyu Xu(~Ningyu_Xu1),Qi Zhang(~Qi_Zhang8),Jingting Ye(~Jingting_Ye1),Menghan Zhang(~Menghan_Zhang1),Xuanjing Huang(~Xuanjing_Huang1)</t>
  </si>
  <si>
    <t>Incorporating Probing Signals into Multimodal Machine Translation via Visual Question-Answering Pairs</t>
  </si>
  <si>
    <t>Yuxin Zuo(~Yuxin_Zuo1),Bei Li(~Bei_Li1),Chuanhao Lv(~Chuanhao_Lv2),Tong Zheng(~Tong_Zheng1),Tong Xiao(~Tong_Xiao4),JingBo Zhu(~JingBo_Zhu2)</t>
  </si>
  <si>
    <t>Efficiently Enhancing Zero-Shot Performance of Instruction Following Model via Retrieval of Soft Prompt</t>
  </si>
  <si>
    <t>Seonghyeon Ye(~Seonghyeon_Ye1),Joel Jang(~Joel_Jang1),Doyoung Kim(~Doyoung_Kim3),Yongrae Jo(~Yongrae_Jo1),Minjoon Seo(~Minjoon_Seo1)</t>
  </si>
  <si>
    <t>FreeAL: Towards Human-Free Active Learning in the Era of Large Language Models</t>
  </si>
  <si>
    <t>Ruixuan Xiao(~Ruixuan_Xiao1),Yiwen Dong(~Yiwen_Dong2),Junbo Zhao(~Junbo_Zhao1),Runze Wu(~Runze_Wu1),Minmin Lin(~Minmin_Lin1),Gang Chen(~Gang_Chen6),Haobo Wang(~Haobo_Wang1)</t>
  </si>
  <si>
    <t>Influence Scores at Scale for Efficient Language Data Sampling</t>
  </si>
  <si>
    <t>Nikhil Anand(~Nikhil_Anand2),Joshua Tan(~Joshua_Tan1),Maria Minakova(~Maria_Minakova1)</t>
  </si>
  <si>
    <t>Set Learning for Generative Information Extraction</t>
  </si>
  <si>
    <t>Jiangnan Li(~Jiangnan_Li1),Yice Zhang(~Yice_Zhang1),Bin Liang(~Bin_Liang6),Kam-Fai Wong(~Kam-Fai_Wong2),Ruifeng Xu(~Ruifeng_Xu1)</t>
  </si>
  <si>
    <t>Predict the Future from the Past? On the Temporal Data Distribution Shift in Financial Sentiment Classifications</t>
  </si>
  <si>
    <t>Yue Guo(~Yue_Guo4),Chenxi Hu(~Chenxi_Hu2),Yi Yang(~Yi_Yang7)</t>
  </si>
  <si>
    <t>Is a Prestigious Job the same as a Prestigious Country? A Case Study on Multilingual Sentence Embeddings and European Countries</t>
  </si>
  <si>
    <t>Jindřich Libovický(~Jindřich_Libovický1)</t>
  </si>
  <si>
    <t>Closed Boundary Learning for Classification Tasks with the Universum Class</t>
  </si>
  <si>
    <t>Hanzhang Zhou(~Hanzhang_Zhou1),Zijian Feng(~Zijian_Feng2),Kezhi Mao(~Kezhi_Mao1)</t>
  </si>
  <si>
    <t>Understanding the Effect of Model Compression on Social Bias in Large Language Models</t>
  </si>
  <si>
    <t>Gustavo Gonçalves(~Gustavo_Gonçalves1),Emma Strubell(~Emma_Strubell1)</t>
  </si>
  <si>
    <t>Domain Private Transformers for Multi-Domain Dialog Systems</t>
  </si>
  <si>
    <t>Anmol Kabra(~Anmol_Kabra1),Ethan R. Elenberg(~Ethan_R._Elenberg2)</t>
  </si>
  <si>
    <t>CoVariance-based Causal Debiasing for Entity and Relation Extraction</t>
  </si>
  <si>
    <t>Lin Ren(~Lin_Ren1),Yongbin Liu(~Yongbin_Liu1),Yixin Cao(~Yixin_Cao2),Chunping Ouyang(~Chunping_Ouyang1)</t>
  </si>
  <si>
    <t>Mitigating Framing Bias with Polarity Minimization Loss</t>
  </si>
  <si>
    <t>Yejin Bang(~Yejin_Bang1),Nayeon Lee(~Nayeon_Lee1),Pascale Fung(~Pascale_Fung1)</t>
  </si>
  <si>
    <t>KEPL: Knowledge Enhanced Prompt Learning for Chinese Hypernym-Hyponym Extraction</t>
  </si>
  <si>
    <t>Ningchen Ma(~Ningchen_Ma1),Dong Wang(~Dong_Wang35),Hongyun Bao(~Hongyun_Bao2),Lei He(~Lei_He8),Suncong Zheng(~Suncong_Zheng2)</t>
  </si>
  <si>
    <t>ReLM: Leveraging Language Models for Enhanced Chemical Reaction Prediction</t>
  </si>
  <si>
    <t>Yaorui Shi(~Yaorui_Shi2),An Zhang(~An_Zhang2),Enzhi Zhang(~Enzhi_Zhang1),Zhiyuan Liu(~Zhiyuan_Liu5),Xiang Wang(~Xiang_Wang6)</t>
  </si>
  <si>
    <t>Practical Computational Power of Linear Transformers and Their Recurrent and Self-Referential Extensions</t>
  </si>
  <si>
    <t>Kazuki Irie(~Kazuki_Irie1),Róbert Csordás(~Róbert_Csordás1),Jürgen Schmidhuber(~Jürgen_Schmidhuber1)</t>
  </si>
  <si>
    <t>Causal Intervention-based Few-Shot Named Entity Recognition</t>
  </si>
  <si>
    <t>Zhen Yang(~Zhen_Yang14),Yongbin Liu(~Yongbin_Liu1),Chunping Ouyang(~Chunping_Ouyang1)</t>
  </si>
  <si>
    <t>Aligning Predictive Uncertainty with Clarification Questions in Grounded Dialog</t>
  </si>
  <si>
    <t>Kata Naszadi(~Kata_Naszadi1),Putra Manggala(~Putra_Manggala1),Christof Monz(~Christof_Monz1)</t>
  </si>
  <si>
    <t>We are Who We Cite: Bridges of Influence Between Natural Language Processing and Other Academic Fields</t>
  </si>
  <si>
    <t>Jan Philip Wahle(~Jan_Philip_Wahle1),Terry Ruas(~Terry_Ruas1),Mohamed Abdalla(~Mohamed_Abdalla3),Bela Gipp(~Bela_Gipp1),Saif M. Mohammad(~Saif_M._Mohammad1)</t>
  </si>
  <si>
    <t>Don’t Add, don’t Miss: Effective Content Preserving Generation from Pre-Selected Text Spans</t>
  </si>
  <si>
    <t>Aviv Slobodkin(~Aviv_Slobodkin2),Avi Caciularu(~Avi_Caciularu1),Eran Hirsch(~Eran_Hirsch1),Ido Dagan(~Ido_Dagan1)</t>
  </si>
  <si>
    <t>SHARCS: Efficient Transformers Through Routing with Dynamic Width Sub-networks</t>
  </si>
  <si>
    <t>Mohammadreza Salehi(~Mohammadreza_Salehi3),Sachin Mehta(~Sachin_Mehta1),Aditya Kusupati(~Aditya_Kusupati1),Ali Farhadi(~Ali_Farhadi3),Hannaneh Hajishirzi(~Hannaneh_Hajishirzi1)</t>
  </si>
  <si>
    <t>Confidence-based Ensembling of Perspective-aware Models</t>
  </si>
  <si>
    <t>Silvia Casola(~Silvia_Casola1),Soda Marem Lo(~Soda_Marem_Lo1),Valerio Basile(~Valerio_Basile2),Simona Frenda(~Simona_Frenda1),Alessandra Teresa Cignarella(~Alessandra_Teresa_Cignarella1),Viviana Patti(~Viviana_Patti1),Cristina Bosco(~Cristina_Bosco1)</t>
  </si>
  <si>
    <t>InterroLang: Exploring NLP Models and Datasets through Dialogue-based Explanations</t>
  </si>
  <si>
    <t>Nils Feldhus(~Nils_Feldhus1),Qianli Wang(~Qianli_Wang1),Tatiana Anikina(~Tatiana_Anikina1),Sahil Chopra(~Sahil_Chopra1),Cennet Oguz(~Cennet_Oguz1),Sebastian Möller(~Sebastian_Möller1)</t>
  </si>
  <si>
    <t>Multitask Multimodal Prompted Training for Interactive Embodied Task Completion</t>
  </si>
  <si>
    <t>Georgios Pantazopoulos(~Georgios_Pantazopoulos1),Malvina Nikandrou(~Malvina_Nikandrou1),Amit Parekh(~Amit_Parekh1),Bhathiya Hemanthage(~Bhathiya_Hemanthage1),Arash Eshghi(~Arash_Eshghi1),Ioannis Konstas(~Ioannis_Konstas1),Verena Rieser(~Verena_Rieser1),Oliver Lemon(~Oliver_Lemon1),Alessandro Suglia(~Alessandro_Suglia1)</t>
  </si>
  <si>
    <t>Optimizing Retrieval-augmented Reader Models via Token Elimination</t>
  </si>
  <si>
    <t>Moshe Berchansky(~Moshe_Berchansky1),Peter Izsak(~Peter_Izsak1),Avi Caciularu(~Avi_Caciularu1),Ido Dagan(~Ido_Dagan1),Moshe Wasserblat(~Moshe_Wasserblat1)</t>
  </si>
  <si>
    <t>Controllable Contrastive Generation for Multilingual Biomedical Entity Linking</t>
  </si>
  <si>
    <t>Tiantian Zhu(~Tiantian_Zhu1),Yang Qin(~Yang_Qin5),Qingcai Chen(~Qingcai_Chen2),Xin Mu(~Xin_Mu1),Changlong Yu(~Changlong_Yu1),Yang Xiang(~Yang_Xiang4)</t>
  </si>
  <si>
    <t>Architectural Sweet Spots for Modeling Human Label Variation by the Example of Argument Quality: It’s Best to Relate Perspectives!</t>
  </si>
  <si>
    <t>Philipp Heinisch(~Philipp_Heinisch1),Matthias Orlikowski(~Matthias_Orlikowski1),Julia Romberg(~Julia_Romberg1),Philipp Cimiano(~Philipp_Cimiano1)</t>
  </si>
  <si>
    <t>Improving Unsupervised Relation Extraction by Augmenting Diverse Sentence Pairs</t>
  </si>
  <si>
    <t>Qing Wang(~Qing_Wang15),Kang Zhou(~Kang_Zhou2),Qiao Qiao(~Qiao_Qiao1),Yuepei Li(~Yuepei_Li1),Qi Li(~Qi_Li14)</t>
  </si>
  <si>
    <t>EZ-STANCE: A Large Dataset for Zero-Shot Stance Detection</t>
  </si>
  <si>
    <t>Chenye Zhao(~Chenye_Zhao1),Cornelia Caragea(~Cornelia_Caragea2)</t>
  </si>
  <si>
    <t>Chain of Thought with Explicit Evidence Reasoning for Few-shot Relation Extraction</t>
  </si>
  <si>
    <t>Xilai Ma(~Xilai_Ma1),Jing Li(~Jing_Li19),Min Zhang(~Min_Zhang9)</t>
  </si>
  <si>
    <t>SEAHORSE: A Multilingual, Multifaceted Dataset for Summarization Evaluation</t>
  </si>
  <si>
    <t>Elizabeth Clark(~Elizabeth_Clark2),Shruti Rijhwani(~Shruti_Rijhwani1),Sebastian Gehrmann(~Sebastian_Gehrmann1),Joshua Maynez(~Joshua_Maynez1),Roee Aharoni(~Roee_Aharoni1),Vitaly Nikolaev(~Vitaly_Nikolaev1),Thibault Sellam(~Thibault_Sellam2),Aditya Siddhant(~Aditya_Siddhant1),Dipanjan Das(~Dipanjan_Das1),Ankur P Parikh(~Ankur_P_Parikh1)</t>
  </si>
  <si>
    <t>Manipulating the Perceived Personality Traits of Language Models</t>
  </si>
  <si>
    <t>Graham McDougal Caron(~Graham_McDougal_Caron1),Shashank Srivastava(~Shashank_Srivastava1)</t>
  </si>
  <si>
    <t>Evaluating Dependencies in Fact Editing for Language Models: Specificity and Implication Awareness</t>
  </si>
  <si>
    <t>Zichao Li(~Zichao_Li3),Ines Arous(~Ines_Arous1),Siva Reddy(~Siva_Reddy1),Jackie CK Cheung(~Jackie_CK_Cheung1)</t>
  </si>
  <si>
    <t>ASPIRO: Any-shot Structured Parsing-error-Induced ReprOmpting for Consistent Data-to-Text Generation</t>
  </si>
  <si>
    <t>Martin Vejvar(~Martin_Vejvar1),Yasutaka Fujimoto(~Yasutaka_Fujimoto1)</t>
  </si>
  <si>
    <t>FaMeSumm: Investigating and Improving Faithfulness of Medical Summarization</t>
  </si>
  <si>
    <t>Nan Zhang(~Nan_Zhang9),Yusen Zhang(~Yusen_Zhang1),Wu Guo(~Wu_Guo3),Prasenjit Mitra(~Prasenjit_Mitra1),Rui Zhang(~Rui_Zhang7)</t>
  </si>
  <si>
    <t>Adaptive Hinge Balance Loss for Document-Level Relation Extraction</t>
  </si>
  <si>
    <t>Jize Wang(~Jize_Wang1),Xinyi Le(~Xinyi_Le1),Xiaodi Peng(~Xiaodi_Peng3),Cailian Chen(~Cailian_Chen1)</t>
  </si>
  <si>
    <t>The Truth, The Whole Truth, and Nothing but the Truth: A New Benchmark Dataset for Hebrew Text Credibility Assessment</t>
  </si>
  <si>
    <t>Ben Hagag(~Ben_Hagag1),Reut Tsarfaty(~Reut_Tsarfaty1)</t>
  </si>
  <si>
    <t>A Self-enhancement Multitask Framework for Unsupervised Aspect Category Detection</t>
  </si>
  <si>
    <t>Thi-Nhung Nguyen(~Thi-Nhung_Nguyen1),Hoang Ngo(~Hoang_Ngo1),Kiem-Hieu Nguyen(~Kiem-Hieu_Nguyen1),Tuan-Dung Cao(~Tuan-Dung_Cao1)</t>
  </si>
  <si>
    <t>PRESTO: A Multilingual Dataset for Parsing Realistic Task-Oriented Dialogs</t>
  </si>
  <si>
    <t>Rahul Goel(~Rahul_Goel1),Waleed Ammar(~Waleed_Ammar1),Aditya Gupta(~Aditya_Gupta2),Siddharth Vashishtha(~Siddharth_Vashishtha1),Motoki Sano(~Motoki_Sano1),Faiz Surani(~Faiz_Surani1),Max Chang(~Max_Chang1),HyunJeong Choe(~HyunJeong_Choe1),David Greene(~David_Greene1),Chuan He(~Chuan_He4),Rattima Nitisaroj(~Rattima_Nitisaroj1),Anna Trukhina(~Anna_Trukhina1),Shachi Paul(~Shachi_Paul1),Pararth Shah(~Pararth_Shah1),Rushin Shah(~Rushin_Shah2),Zhou Yu(~Zhou_Yu1)</t>
  </si>
  <si>
    <t>Misery Loves Complexity: Exploring Linguistic Complexity in the Context of Emotion Detection</t>
  </si>
  <si>
    <t>Pranaydeep Singh(~Pranaydeep_Singh1),Luna De Bruyne(~Luna_De_Bruyne1),Orphee De Clercq(~Orphee_De_Clercq1),Els Lefever(~Els_Lefever1)</t>
  </si>
  <si>
    <t>The Vault: A Comprehensive Multilingual Dataset for Advancing Code Understanding and Generation</t>
  </si>
  <si>
    <t>Dung Manh Nguyen(~Dung_Manh_Nguyen1),Le Hai Nam(~Le_Hai_Nam1),Anh T. V. Dau(~Anh_T._V._Dau1),Anh Minh Nguyen(~Anh_Minh_Nguyen1),Khanh Nghiem(~Khanh_Nghiem1),Jin L.C. Guo(~Jin_L.C._Guo1),Nghi D. Q. Bui(~Nghi_D._Q._Bui1)</t>
  </si>
  <si>
    <t>Ensemble-Instruct: Instruction Tuning Data Generation with a Heterogeneous Mixture of LMs</t>
  </si>
  <si>
    <t>Young-Suk Lee(~Young-Suk_Lee1),Md Arafat Sultan(~Md_Arafat_Sultan1),Yousef El-Kurdi(~Yousef_El-Kurdi1),Tahira Naseem(~Tahira_Naseem1),Asim Munawar(~Asim_Munawar2),Radu Florian(~Radu_Florian1),Salim Roukos(~Salim_Roukos1),Ramón Fernandez Astudillo(~Ramón_Fernandez_Astudillo1)</t>
  </si>
  <si>
    <t>Multiview Clickbait Detection via Jointly Modeling Subjective and Objective Preference</t>
  </si>
  <si>
    <t>Chongyang Shi(~Chongyang_Shi1),Yijun Yin(~Yijun_Yin1),Qi Zhang(~Qi_Zhang25),Liang Xiao(~Liang_Xiao4),Usman Naseem(~Usman_Naseem1),Shoujin Wang(~Shoujin_Wang1),Liang Hu(~Liang_Hu1)</t>
  </si>
  <si>
    <t>Homophone Disambiguation Reveals Patterns of Context Mixing in Speech Transformers</t>
  </si>
  <si>
    <t>Hosein Mohebbi(~Hosein_Mohebbi1),Grzegorz Chrupała(~Grzegorz_Chrupała1),Willem Zuidema(~Willem_Zuidema1),Afra Alishahi(~Afra_Alishahi2)</t>
  </si>
  <si>
    <t>Knowledge Distillation ≈ Label Smoothing: Fact or Fallacy?</t>
  </si>
  <si>
    <t>Md Arafat Sultan(~Md_Arafat_Sultan1)</t>
  </si>
  <si>
    <t>HistAlign: Improving Context Dependency in Language Generation by Aligning with History</t>
  </si>
  <si>
    <t>David Wan(~David_Wan1),Shiyue Zhang(~Shiyue_Zhang1),Mohit Bansal(~Mohit_Bansal2)</t>
  </si>
  <si>
    <t>Bipartite Graph Pre-training for Unsupervised Extractive Summarization with Graph Convolutional Auto-Encoders</t>
  </si>
  <si>
    <t>Qianren Mao(~Qianren_Mao4),Shaobo Zhao(~Shaobo_Zhao1),Jiarui Li(~Jiarui_Li3),Xiaolei Gu(~Xiaolei_Gu1),Shizhu He(~Shizhu_He2),Bo Li(~Bo_Li46),Jianxin Li(~Jianxin_Li3)</t>
  </si>
  <si>
    <t>Dynamic Top-k Estimation Consolidates Disagreement between Feature Attribution Methods</t>
  </si>
  <si>
    <t>Jonathan Kamp(~Jonathan_Kamp1),Lisa Beinborn(~Lisa_Beinborn1),Antske Fokkens(~Antske_Fokkens1)</t>
  </si>
  <si>
    <t>Efficient Data Learning for Open Information Extraction with Pre-trained Language Models</t>
  </si>
  <si>
    <t>Zhiyuan Fan(~Zhiyuan_Fan2),Shizhu He(~Shizhu_He2)</t>
  </si>
  <si>
    <t>Two Directions for Clinical Data Generation with Large Language Models: Data-to-Label and Label-to-Data</t>
  </si>
  <si>
    <t>Rumeng Li(~Rumeng_Li1),Xun Wang(~Xun_Wang5),hong yu(~hong_yu1)</t>
  </si>
  <si>
    <t>Large Language Models are biased to overestimate profoundness</t>
  </si>
  <si>
    <t>Eugenio Herrera-Berg(~Eugenio_Herrera-Berg1),Tomás Vergara Browne(~Tomás_Vergara_Browne1),Pablo León-Villagrá(~Pablo_León-Villagrá1),Marc-Lluís Vives(~Marc-Lluís_Vives1),Cristian Buc Calderon(~Cristian_Buc_Calderon1)</t>
  </si>
  <si>
    <t>Mixture of Soft Prompts for Controllable Data Generation</t>
  </si>
  <si>
    <t>Derek Chen(~Derek_Chen1),Celine Lee(~Celine_Lee1),Yunan Lu(~Yunan_Lu2),Domenic Rosati(~Domenic_Rosati2),Zhou Yu(~Zhou_Yu1)</t>
  </si>
  <si>
    <t>Open-ended Commonsense Reasoning with Unrestricted Answer Candidates</t>
  </si>
  <si>
    <t>Chen Ling(~Chen_Ling3),Xuchao Zhang(~Xuchao_Zhang1),Xujiang Zhao(~Xujiang_Zhao1),Yanchi Liu(~Yanchi_Liu1),Wei Cheng(~Wei_Cheng1),Mika Oishi(~Mika_Oishi1),Takao Osaki(~Takao_Osaki1),Katsushi Matsuda(~Katsushi_Matsuda1),Haifeng Chen(~Haifeng_Chen1),Liang Zhao(~Liang_Zhao6)</t>
  </si>
  <si>
    <t>SDOH-NLI: a Dataset for Inferring Social Determinants of Health from Clinical Notes</t>
  </si>
  <si>
    <t>Adam D Lelkes(~Adam_D_Lelkes1),Eric Loreaux(~Eric_Loreaux1),Tal Schuster(~Tal_Schuster1),Ming-Jun Chen(~Ming-Jun_Chen1),Alvin Rajkomar(~Alvin_Rajkomar1)</t>
  </si>
  <si>
    <t>An Attribution Method for Siamese Encoders</t>
  </si>
  <si>
    <t>Lucas Moeller(~Lucas_Moeller1),Dmitry Nikolaev(~Dmitry_Nikolaev1),Sebastian Padó(~Sebastian_Padó2)</t>
  </si>
  <si>
    <t>GROOViST: A Metric for Grounding Objects in Visual Storytelling</t>
  </si>
  <si>
    <t>Aditya Kaushik Surikuchi(~Aditya_Kaushik_Surikuchi3),Sandro Pezzelle(~Sandro_Pezzelle1),Raquel Fernández(~Raquel_Fernández1)</t>
  </si>
  <si>
    <t>Don't waste a single annotation: improving single-label classifiers through soft labels</t>
  </si>
  <si>
    <t>Ben Peng Wu(~Ben_Peng_Wu1),Yue Li(~Yue_Li9),Yida Mu(~Yida_Mu1),Carolina Scarton(~Carolina_Scarton1),Kalina Bontcheva(~Kalina_Bontcheva2),Xingyi Song(~Xingyi_Song1)</t>
  </si>
  <si>
    <t>Time-Aware Language Modeling for Historical Text Dating</t>
  </si>
  <si>
    <t>Han Ren(~Han_Ren1),Hai Wang(~Hai_Wang11),Yajie Zhao(~Yajie_Zhao2),Yafeng Ren(~Yafeng_Ren2)</t>
  </si>
  <si>
    <t>Towards Making the Most of ChatGPT for Machine Translation</t>
  </si>
  <si>
    <t>keqin Peng(~keqin_Peng1),Liang Ding(~Liang_Ding3),Qihuang Zhong(~Qihuang_Zhong1),Li Shen(~Li_Shen1),Xuebo Liu(~Xuebo_Liu1),Min Zhang(~Min_Zhang9),Yuanxin Ouyang(~Yuanxin_Ouyang1),Dacheng Tao(~Dacheng_Tao1)</t>
  </si>
  <si>
    <t>A Framework for Exploring Player Perceptions of LLM-Generated Dialogue in Commercial Video Games</t>
  </si>
  <si>
    <t>Nader Akoury(~Nader_Akoury1),Qian Yang(~Qian_Yang2),Mohit Iyyer(~Mohit_Iyyer1)</t>
  </si>
  <si>
    <t>LLM aided semi-supervision for efficient Extractive Dialog Summarization</t>
  </si>
  <si>
    <t>Nishant Mishra(~Nishant_Mishra1),Gaurav Sahu(~Gaurav_Sahu2),Iacer Calixto(~Iacer_Calixto2),Ameen Abu-Hanna(~Ameen_Abu-Hanna1),Issam H. Laradji(~Issam_H._Laradji1)</t>
  </si>
  <si>
    <t>Language-Agnostic Bias Detection in Language Models with Bias Probing</t>
  </si>
  <si>
    <t>Abdullatif Köksal(~Abdullatif_Köksal1),Omer Faruk Yalcin(~Omer_Faruk_Yalcin1),Ahmet Akbiyik(~Ahmet_Akbiyik1),M. Tahir Kilavuz(~M._Tahir_Kilavuz1),Anna Korhonen(~Anna_Korhonen1),Hinrich Schuetze(~Hinrich_Schuetze3)</t>
  </si>
  <si>
    <t>Joint Semantic and Strategy Matching for Persuasive Dialogue</t>
  </si>
  <si>
    <t>Chuhao Jin(~Chuhao_Jin1),Yutao Zhu(~Yutao_Zhu1),Lingzhen Kong(~Lingzhen_Kong1),Shijie Li(~Shijie_Li4),Xiao Zhang(~Xiao_Zhang7),Ruihua Song(~Ruihua_Song1),Xu Chen(~Xu_Chen13),huan chen(~huan_chen5),Yuchong Sun(~Yuchong_Sun1),Yu Chen(~Yu_Chen29),Jun Xu(~Jun_Xu1)</t>
  </si>
  <si>
    <t>Sources of Hallucination by Large Language Models on Inference Tasks</t>
  </si>
  <si>
    <t>Nick McKenna(~Nick_McKenna1),Tianyi Li(~Tianyi_Li2),Liang Cheng(~Liang_Cheng3),Mohammad Javad Hosseini(~Mohammad_Javad_Hosseini2),Mark Johnson(~Mark_Johnson8),Mark Steedman(~Mark_Steedman1)</t>
  </si>
  <si>
    <t>Failures Pave the Way: Enhancing Large Language Models through Tuning-free Rule Accumulation</t>
  </si>
  <si>
    <t>Zeyuan Yang(~Zeyuan_Yang3),Peng Li(~Peng_Li2),Yang Liu(~Yang_Liu19)</t>
  </si>
  <si>
    <t>M2C: Towards Automatic Multimodal Manga Complement</t>
  </si>
  <si>
    <t>Hongcheng Guo(~Hongcheng_Guo1),Boyang Wang(~Boyang_Wang3),Jiaqi Bai(~Jiaqi_Bai1),Jiaheng Liu(~Jiaheng_Liu1),Jian Yang(~Jian_Yang10),Zhoujun Li(~Zhoujun_Li1)</t>
  </si>
  <si>
    <t>Regulation and NLP (RegNLP): Taming Large Language Models</t>
  </si>
  <si>
    <t>Catalina Goanta(~Catalina_Goanta1),Nikolaos Aletras(~Nikolaos_Aletras1),Ilias Chalkidis(~Ilias_Chalkidis1),Sofia Ranchordás(~Sofia_Ranchordás1),Gerasimos Spanakis(~Gerasimos_Spanakis1)</t>
  </si>
  <si>
    <t>2INER: Instructive and In-Context Learning on Few-Shot Named Entity Recognition</t>
  </si>
  <si>
    <t>Jiasheng Zhang(~Jiasheng_Zhang3),Xikai Liu(~Xikai_Liu1),Xinyi Lai(~Xinyi_Lai1),Yan Gao(~Yan_Gao10),Shusen Wang(~Shusen_Wang1),Yao Hu(~Yao_Hu4),YIQING LIN(~YIQING_LIN1)</t>
  </si>
  <si>
    <t>Contrastive Learning of Sentence Embeddings from Scratch</t>
  </si>
  <si>
    <t>Junlei Zhang(~Junlei_Zhang1),Zhenzhong Lan(~Zhenzhong_Lan2),Junxian He(~Junxian_He1)</t>
  </si>
  <si>
    <t>Self-ICL: Zero-Shot In-Context Learning with Self-Generated Demonstrations</t>
  </si>
  <si>
    <t>Wei-Lin Chen(~Wei-Lin_Chen1),Cheng-Kuang Wu(~Cheng-Kuang_Wu1),Yun-Nung Chen(~Yun-Nung_Chen1),Hsin-Hsi Chen(~Hsin-Hsi_Chen2)</t>
  </si>
  <si>
    <t>A Simple Baseline for Knowledge-Based Visual Question Answering</t>
  </si>
  <si>
    <t>ALEXANDROS XENOS(~ALEXANDROS_XENOS1),Themos Stafylakis(~Themos_Stafylakis1),Ioannis Patras(~Ioannis_Patras2),Georgios Tzimiropoulos(~Georgios_Tzimiropoulos1)</t>
  </si>
  <si>
    <t>Test-Time Self-Adaptive Small Language Models for Question Answering</t>
  </si>
  <si>
    <t>Soyeong Jeong(~Soyeong_Jeong1),Jinheon Baek(~Jinheon_Baek1),Sukmin Cho(~Sukmin_Cho1),Sung Ju Hwang(~Sung_Ju_Hwang1),Jong C. Park(~Jong_C._Park2)</t>
  </si>
  <si>
    <t>Using In-Context Learning to Improve Dialogue Safety</t>
  </si>
  <si>
    <t>Nicholas Meade(~Nicholas_Meade1),Spandana Gella(~Spandana_Gella2),Devamanyu Hazarika(~Devamanyu_Hazarika1),Prakhar Gupta(~Prakhar_Gupta1),Di Jin(~Di_Jin1),Siva Reddy(~Siva_Reddy1),Yang Liu(~Yang_Liu60),Dilek Hakkani-Tur(~Dilek_Hakkani-Tur1)</t>
  </si>
  <si>
    <t>Uncertainty Guided Global Memory Improves Multi-Hop Question Answering</t>
  </si>
  <si>
    <t>Alsu Sagirova(~Alsu_Sagirova1),Mikhail Burtsev(~Mikhail_Burtsev1)</t>
  </si>
  <si>
    <t>COVID-19 Vaccine Misinformation in Middle Income Countries</t>
  </si>
  <si>
    <t>Jongin Kim(~Jongin_Kim1),Byeo Rhee Bak(~Byeo_Rhee_Bak1),Aditya Agrawal(~Aditya_Agrawal1),Jiaxi Wu(~Jiaxi_Wu2),Veronika J. Wirtz(~Veronika_J._Wirtz1),Traci Hong(~Traci_Hong1),Derry Wijaya(~Derry_Wijaya1)</t>
  </si>
  <si>
    <t>NERetrieve: Dataset for Next Generation Named Entity Recognition and Retrieval</t>
  </si>
  <si>
    <t>Uri Katz(~Uri_Katz1),Matan Vetzler(~Matan_Vetzler2),Amir David Nissan Cohen(~Amir_David_Nissan_Cohen1),Yoav Goldberg(~Yoav_Goldberg1)</t>
  </si>
  <si>
    <t>Multi-Granularity Information Interaction Framework for Incomplete Utterance Rewriting</t>
  </si>
  <si>
    <t>Haowei Du(~Haowei_Du1),Dinghao Zhang(~Dinghao_Zhang1),Chen Li(~Chen_Li37),Yang Li(~Yang_Li45),Dongyan Zhao(~Dongyan_Zhao2)</t>
  </si>
  <si>
    <t>The CoT Collection: Improving Zero-shot and Few-shot Learning of Language Models via Chain-of-Thought Fine-Tuning</t>
  </si>
  <si>
    <t>Seungone Kim(~Seungone_Kim1),Se June Joo(~Se_June_Joo1),Doyoung Kim(~Doyoung_Kim3),Joel Jang(~Joel_Jang1),Seonghyeon Ye(~Seonghyeon_Ye1),Jamin Shin(~Jamin_Shin1),Minjoon Seo(~Minjoon_Seo1)</t>
  </si>
  <si>
    <t>Structural Priming Demonstrates Abstract Grammatical Representations in Multilingual Language Models</t>
  </si>
  <si>
    <t>James Michaelov(~James_Michaelov1),Catherine Arnett(~Catherine_Arnett1),Tyler A. Chang(~Tyler_A._Chang1),Ben Bergen(~Ben_Bergen1)</t>
  </si>
  <si>
    <t>NormDial: A Comparable Bilingual Synthetic Dialog Dataset for Modeling Social Norm Adherence and Violation</t>
  </si>
  <si>
    <t>Oliver Li(~Oliver_Li1),Mallika Subramanian(~Mallika_Subramanian1),Arkadiy Saakyan(~Arkadiy_Saakyan1),Sky CH-Wang(~Sky_CH-Wang1),Smaranda Muresan(~Smaranda_Muresan3)</t>
  </si>
  <si>
    <t>Subspace Chronicles: How Linguistic Information Emerges, Shifts and Interacts during Language Model Training</t>
  </si>
  <si>
    <t>Max Müller-Eberstein(~Max_Müller-Eberstein1),Rob van der Goot(~Rob_van_der_Goot1),Barbara Plank(~Barbara_Plank2),Ivan Titov(~Ivan_Titov1)</t>
  </si>
  <si>
    <t>Noisy Exemplars Make Large Language Models More Robust: A Domain-Agnostic Behavioral Analysis</t>
  </si>
  <si>
    <t>Hongyi Zheng(~Hongyi_Zheng2),Abulhair Saparov(~Abulhair_Saparov1)</t>
  </si>
  <si>
    <t>Leveraging Multiple Teachers for Test-Time Adaptation of Language-Guided Classifiers</t>
  </si>
  <si>
    <t>Kangda Wei(~Kangda_Wei1),Sayan Ghosh(~Sayan_Ghosh2),Rakesh R Menon(~Rakesh_R_Menon3),Shashank Srivastava(~Shashank_Srivastava1)</t>
  </si>
  <si>
    <t>Coarse-to-Fine Dual Encoders are Better Frame Identification Learners</t>
  </si>
  <si>
    <t>Kaikai An(~Kaikai_An1),Ce Zheng(~Ce_Zheng2),Bofei Gao(~Bofei_Gao1),Haozhe Zhao(~Haozhe_Zhao1),Baobao Chang(~Baobao_Chang1)</t>
  </si>
  <si>
    <t>Multimodal Embodied Plan Prediction Augmented with Synthetic Embodied Dialogue</t>
  </si>
  <si>
    <t>Aishwarya Padmakumar(~Aishwarya_Padmakumar1),Mert Inan(~Mert_Inan1),Spandana Gella(~Spandana_Gella2),Patrick L. Lange(~Patrick_L._Lange1),Dilek Hakkani-Tur(~Dilek_Hakkani-Tur1)</t>
  </si>
  <si>
    <t>Novel Slot Detection With an Incremental Setting</t>
  </si>
  <si>
    <t>Chen Liang(~Chen_Liang15),Hongliang Li(~Hongliang_Li5),Changhao Guan(~Changhao_Guan1),Qingbin Liu(~Qingbin_Liu1),Jian Liu(~Jian_Liu7),Jinan Xu(~Jinan_Xu1),Zhe Zhao(~Zhe_Zhao1)</t>
  </si>
  <si>
    <t>S2abEL: A Dataset for Entity Linking from Scientific Tables</t>
  </si>
  <si>
    <t>Yuze Lou(~Yuze_Lou1),Bailey Kuehl(~Bailey_Kuehl1),Erin Bransom(~Erin_Bransom1),Sergey Feldman(~Sergey_Feldman1),Aakanksha Naik(~Aakanksha_Naik1),Doug Downey(~Doug_Downey1)</t>
  </si>
  <si>
    <t>Emergent Inabilities? Inverse Scaling Over the Course of Pretraining</t>
  </si>
  <si>
    <t>James Michaelov(~James_Michaelov1),Ben Bergen(~Ben_Bergen1)</t>
  </si>
  <si>
    <t>Revisiting the Optimality of Word Lengths</t>
  </si>
  <si>
    <t>Tiago Pimentel(~Tiago_Pimentel1),Clara Meister(~Clara_Meister1),Ethan Wilcox(~Ethan_Wilcox1),Kyle Mahowald(~Kyle_Mahowald1),Ryan Cotterell(~Ryan_Cotterell1)</t>
  </si>
  <si>
    <t>CLAIR: Evaluating Image Captions with Large Language Models</t>
  </si>
  <si>
    <t>David Chan(~David_Chan3),Suzanne Petryk(~Suzanne_Petryk1),Joseph E. Gonzalez(~Joseph_E._Gonzalez1),Trevor Darrell(~Trevor_Darrell2),John Canny(~John_Canny1)</t>
  </si>
  <si>
    <t>ClusterLLM: Large Language Models as a Guide for Text Clustering</t>
  </si>
  <si>
    <t>Yuwei Zhang(~Yuwei_Zhang1),Zihan Wang(~Zihan_Wang1),Jingbo Shang(~Jingbo_Shang2)</t>
  </si>
  <si>
    <t>ZGUL: Zero-shot Generalization to Unseen Languages using Multi-source Ensembling of Language Adapters</t>
  </si>
  <si>
    <t>Vipul Kumar Rathore(~Vipul_Kumar_Rathore1),Rajdeep Dhingra(~Rajdeep_Dhingra1),Parag Singla(~Parag_Singla1),Mausam .(~Mausam_.1)</t>
  </si>
  <si>
    <t>Cross-Modal Conceptualization in Bottleneck Models</t>
  </si>
  <si>
    <t>Danis Alukaev(~Danis_Alukaev1),Semen Kiselev(~Semen_Kiselev1),Ilya Pershin(~Ilya_Pershin1),Bulat Ibragimov(~Bulat_Ibragimov3),Vladimir V. Ivanov(~Vladimir_V._Ivanov1),Alexey Kornaev(~Alexey_Kornaev1),Ivan Titov(~Ivan_Titov1)</t>
  </si>
  <si>
    <t>Controllable Chest X-Ray Report Generation from Longitudinal Representations</t>
  </si>
  <si>
    <t>Francesco Dalla Serra(~Francesco_Dalla_Serra1),Chaoyang Wang(~Chaoyang_Wang4),Fani Deligianni(~Fani_Deligianni4),Jeff Dalton(~Jeff_Dalton3),Alison Q O'Neil(~Alison_Q_O'Neil1)</t>
  </si>
  <si>
    <t>A Benchmark for Semi-Inductive Link Prediction in Knowledge Graphs</t>
  </si>
  <si>
    <t>Adrian Kochsiek(~Adrian_Kochsiek1),Rainer Gemulla(~Rainer_Gemulla1)</t>
  </si>
  <si>
    <t>Prompt-Based Editing for Text Style Transfer</t>
  </si>
  <si>
    <t>Guoqing Luo(~Guoqing_Luo1),Yu Tong Han(~Yu_Tong_Han1),Lili Mou(~Lili_Mou1),Mauajama Firdaus(~Mauajama_Firdaus1)</t>
  </si>
  <si>
    <t>Breaking the Language Barrier: Improving Cross-Lingual Reasoning with Structured Self-Attention</t>
  </si>
  <si>
    <t>Negar Foroutan(~Negar_Foroutan1),Mohammadreza Banaei(~Mohammadreza_Banaei1),Karl Aberer(~Karl_Aberer1),Antoine Bosselut(~Antoine_Bosselut1)</t>
  </si>
  <si>
    <t>Weakly Supervised Semantic Parsing with Execution-based Spurious Program Filtering</t>
  </si>
  <si>
    <t>Kang-il Lee(~Kang-il_Lee1),Segwang Kim(~Segwang_Kim1),Kyomin Jung(~Kyomin_Jung1)</t>
  </si>
  <si>
    <t>POSQA: Probe the World Models of LLMs with Size Comparisons</t>
  </si>
  <si>
    <t>Chang Shu(~Chang_Shu5),Jiuzhou Han(~Jiuzhou_Han1),Fangyu Liu(~Fangyu_Liu1),Ehsan Shareghi(~Ehsan_Shareghi1),Nigel Collier(~Nigel_Collier1)</t>
  </si>
  <si>
    <t>ByteSized32: A Corpus and Challenge Task for Generating Task-Specific World Models Expressed as Text Games</t>
  </si>
  <si>
    <t>Ruoyao Wang(~Ruoyao_Wang1),Graham Todd(~Graham_Todd1),Xingdi Yuan(~Xingdi_Yuan2),Ziang Xiao(~Ziang_Xiao1),Marc-Alexandre Côté(~Marc-Alexandre_Côté2),Peter Jansen(~Peter_Jansen1)</t>
  </si>
  <si>
    <t>Multilingual estimation of political-party positioning: From label aggregation to long-input Transformers</t>
  </si>
  <si>
    <t>Dmitry Nikolaev(~Dmitry_Nikolaev1),Tanise Ceron(~Tanise_Ceron1),Sebastian Padó(~Sebastian_Padó2)</t>
  </si>
  <si>
    <t>Large Language Models Only Pass Primary School Exams in Indonesia: A Comprehensive Test on IndoMMLU</t>
  </si>
  <si>
    <t>Fajri Koto(~Fajri_Koto1),Nurul Aisyah(~Nurul_Aisyah1),Haonan Li(~Haonan_Li2),Timothy Baldwin(~Timothy_Baldwin1)</t>
  </si>
  <si>
    <t>INGENIOUS: Using Informative Data Subsets for Efficient Pre-Training of Language Models</t>
  </si>
  <si>
    <t>H S V N S Kowndinya Renduchintala(~H_S_V_N_S_Kowndinya_Renduchintala1),Krishnateja Killamsetty(~Krishnateja_Killamsetty1),Sumit Bhatia(~Sumit_Bhatia1),Milan Aggarwal(~Milan_Aggarwal2),Ganesh Ramakrishnan(~Ganesh_Ramakrishnan1),Rishabh K Iyer(~Rishabh_K_Iyer2),Balaji Krishnamurthy(~Balaji_Krishnamurthy1)</t>
  </si>
  <si>
    <t>Code-Switching Metrics Using Intonation Units</t>
  </si>
  <si>
    <t>Rebecca Pattichis(~Rebecca_Pattichis1),Dora LaCasse(~Dora_LaCasse1),Sonya Mitrovich Trawick(~Sonya_Mitrovich_Trawick1),Rena Torres Cacoullos(~Rena_Torres_Cacoullos1)</t>
  </si>
  <si>
    <t>Women Wearing Lipstick: Measuring the Bias Between an Object and Its Related Gender</t>
  </si>
  <si>
    <t>Ahmed Sabir(~Ahmed_Sabir1),Lluís Padró(~Lluís_Padró1)</t>
  </si>
  <si>
    <t>Enhancing Accessible Communication: from European Portuguese to Portuguese Sign Language</t>
  </si>
  <si>
    <t>Catarina Sousa(~Catarina_Sousa1),Luisa Coheur(~Luisa_Coheur1),Mara Moita(~Mara_Moita1)</t>
  </si>
  <si>
    <t>Mitigating Temporal Misalignment by Discarding Outdated Facts</t>
  </si>
  <si>
    <t>Michael JQ Zhang(~Michael_JQ_Zhang1),Eunsol Choi(~Eunsol_Choi1)</t>
  </si>
  <si>
    <t>Active Learning Principles for In-Context Learning with Large Language Models</t>
  </si>
  <si>
    <t>Katerina Margatina(~Katerina_Margatina1),Timo Schick(~Timo_Schick1),Nikolaos Aletras(~Nikolaos_Aletras1),Jane Dwivedi-Yu(~Jane_Dwivedi-Yu1)</t>
  </si>
  <si>
    <t>Have LLMs Advanced Enough? A Challenging Problem Solving Benchmark For Large Language Models</t>
  </si>
  <si>
    <t>Daman Arora(~Daman_Arora1),Himanshu Gaurav Singh(~Himanshu_Gaurav_Singh1),Mausam .(~Mausam_.1)</t>
  </si>
  <si>
    <t>Reconstruct Before Summarize: An Efficient Two-Step Framework for Condensing and Summarizing Meeting Transcripts</t>
  </si>
  <si>
    <t>Haochen Tan(~Haochen_Tan1),Han Wu(~Han_Wu5),Wei Shao(~Wei_Shao5),Xinyun Zhang(~Xinyun_Zhang2),Mingjie Zhan(~Mingjie_Zhan1),Zhaohui Hou(~Zhaohui_Hou1),Ding Liang(~Ding_Liang1),Linqi Song(~Linqi_Song1)</t>
  </si>
  <si>
    <t>Language Models with Rationality</t>
  </si>
  <si>
    <t>Nora Kassner(~Nora_Kassner1),Oyvind Tafjord(~Oyvind_Tafjord2),Ashish Sabharwal(~Ashish_Sabharwal1),Kyle Richardson(~Kyle_Richardson1),Hinrich Schuetze(~Hinrich_Schuetze3),Peter Clark(~Peter_Clark1)</t>
  </si>
  <si>
    <t>You Told Me That Joke Twice: A Systematic Investigation of Transferability and Robustness of Humor Detection Models</t>
  </si>
  <si>
    <t>Alexander Baranov(~Alexander_Baranov1),Vladimir Kniazhevsky(~Vladimir_Kniazhevsky1),Pavel Braslavski(~Pavel_Braslavski1)</t>
  </si>
  <si>
    <t>An Integrative Survey on Mental Health Conversational Agents to Bridge Computer Science and Medical Perspectives</t>
  </si>
  <si>
    <t>Young Min Cho(~Young_Min_Cho1),Sunny Rai(~Sunny_Rai1),Lyle Ungar(~Lyle_Ungar1),João Sedoc(~João_Sedoc1),Sharath Chandra Guntuku(~Sharath_Chandra_Guntuku2)</t>
  </si>
  <si>
    <t>Comparing the Evaluation and Production of Loophole Behavior in Humans and Large Language Models</t>
  </si>
  <si>
    <t>Sonia Krishna Murthy(~Sonia_Krishna_Murthy1),Kiera Maria Parece(~Kiera_Maria_Parece1),Sophie Bridgers(~Sophie_Bridgers1),Peng Qian(~Peng_Qian1),Tomer Ullman(~Tomer_Ullman1)</t>
  </si>
  <si>
    <t>Are Language Models Worse than Humans at Following Prompts? It's Complicated</t>
  </si>
  <si>
    <t>Albert Webson(~Albert_Webson1),Alyssa Marie Loo(~Alyssa_Marie_Loo1),Qinan Yu(~Qinan_Yu1),Ellie Pavlick(~Ellie_Pavlick1)</t>
  </si>
  <si>
    <t>Whispering LLaMA: A Cross-Modal Generative Error Correction Framework for Speech Recognition</t>
  </si>
  <si>
    <t>Srijith Radhakrishnan(~Srijith_Radhakrishnan1),Chao-Han Huck Yang(~Chao-Han_Huck_Yang1),Sumeer Ahmad Khan(~Sumeer_Ahmad_Khan1),Rohit Kumar(~Rohit_Kumar3),Narsis A. Kiani(~Narsis_A._Kiani1),David Gomez-Cabrero(~David_Gomez-Cabrero1),Jesper Tegnér(~Jesper_Tegnér1)</t>
  </si>
  <si>
    <t>Integrating Language Models into Direct Speech Translation: An Inference-Time Solution to Control Gender Inflection</t>
  </si>
  <si>
    <t>Dennis Fucci(~Dennis_Fucci1),Marco Gaido(~Marco_Gaido1),Sara Papi(~Sara_Papi1),Mauro Cettolo(~Mauro_Cettolo1),Matteo Negri(~Matteo_Negri1),Luisa Bentivogli(~Luisa_Bentivogli1)</t>
  </si>
  <si>
    <t>The neural dynamics of word recognition and integration</t>
  </si>
  <si>
    <t>Jon Gauthier(~Jon_Gauthier1),Roger P. Levy(~Roger_P._Levy1)</t>
  </si>
  <si>
    <t>Data Factors for Better Compositional Generalization</t>
  </si>
  <si>
    <t>Xiang Zhou(~Xiang_Zhou3),Yichen Jiang(~Yichen_Jiang1),Mohit Bansal(~Mohit_Bansal2)</t>
  </si>
  <si>
    <t>Towards a Mechanistic Interpretation of Multi-Step Reasoning Capabilities of Language Models</t>
  </si>
  <si>
    <t>Yifan Hou(~Yifan_Hou1),Jiaoda Li(~Jiaoda_Li1),Yu Fei(~Yu_Fei2),Alessandro Stolfo(~Alessandro_Stolfo1),Wangchunshu Zhou(~Wangchunshu_Zhou1),Guangtao Zeng(~Guangtao_Zeng1),Antoine Bosselut(~Antoine_Bosselut1),Mrinmaya Sachan(~Mrinmaya_Sachan3)</t>
  </si>
  <si>
    <t>Temporal Knowledge Graph Forecasting Without Knowledge Using In-Context Learning</t>
  </si>
  <si>
    <t>Dong-Ho Lee(~Dong-Ho_Lee1),Kian Ahrabian(~Kian_Ahrabian1),Woojeong Jin(~Woojeong_Jin1),Fred Morstatter(~Fred_Morstatter1),Jay Pujara(~Jay_Pujara1)</t>
  </si>
  <si>
    <t>Unsupervised Candidate Answer Extraction through Differentiable Masker-Reconstructor Model</t>
  </si>
  <si>
    <t>Zhuoer Wang(~Zhuoer_Wang1),Yicheng Wang(~Yicheng_Wang1),Ziwei Zhu(~Ziwei_Zhu1),James Caverlee(~James_Caverlee2)</t>
  </si>
  <si>
    <t>Improving Diversity of Demographic Representation in Large Language Models via Collective-Critiques and Self-Voting</t>
  </si>
  <si>
    <t>Preethi Lahoti(~Preethi_Lahoti1),Nicholas Blumm(~Nicholas_Blumm1),Xiao Ma(~Xiao_Ma10),Raghavendra Kotikalapudi(~Raghavendra_Kotikalapudi1),Sahitya Potluri(~Sahitya_Potluri1),Qijun Tan(~Qijun_Tan1),Hansa Srinivasan(~Hansa_Srinivasan1),Ben Packer(~Ben_Packer1),Ahmad Beirami(~Ahmad_Beirami1),Alex Beutel(~Alex_Beutel1),Jilin Chen(~Jilin_Chen1)</t>
  </si>
  <si>
    <t>Tokenization Consistency Matters for Generative Models on Extractive NLP Tasks</t>
  </si>
  <si>
    <t>Kaiser Sun(~Kaiser_Sun1),Peng Qi(~Peng_Qi1),Yuhao Zhang(~Yuhao_Zhang3),Lan Liu(~Lan_Liu3),William Yang Wang(~William_Yang_Wang2),zhiheng huang(~zhiheng_huang4)</t>
  </si>
  <si>
    <t>Citance-Contextualized Summarization of Scientific Papers</t>
  </si>
  <si>
    <t>Shahbaz Syed(~Shahbaz_Syed1),Ahmad Dawar Hakimi(~Ahmad_Dawar_Hakimi1),Khalid Al Khatib(~Khalid_Al_Khatib1),Martin Potthast(~Martin_Potthast1)</t>
  </si>
  <si>
    <t>GRACE: Discriminator-Guided Chain-of-Thought Reasoning</t>
  </si>
  <si>
    <t>Muhammad Khalifa(~Muhammad_Khalifa2),Lajanugen Logeswaran(~Lajanugen_Logeswaran1),Moontae Lee(~Moontae_Lee1),Honglak Lee(~Honglak_Lee2),Lu Wang(~Lu_Wang9)</t>
  </si>
  <si>
    <t>Cognitive Dissonance: Why Do Language Model Outputs Disagree with Internal Representations of Truthfulness?</t>
  </si>
  <si>
    <t>Kevin Liu(~Kevin_Liu3),Stephen Casper(~Stephen_Casper1),Dylan Hadfield-Menell(~Dylan_Hadfield-Menell2),Jacob Andreas(~Jacob_Andreas1)</t>
  </si>
  <si>
    <t>Unveiling the Essence of Poetry: Introducing a Comprehensive Dataset and Benchmark for Poem Summarization</t>
  </si>
  <si>
    <t>Ridwan Mahbub(~Ridwan_Mahbub1),Ifrad Towhid Khan(~Ifrad_Towhid_Khan1),Samiha Shafiq Anuva(~Samiha_Shafiq_Anuva1),Md Shihab Shahriar(~Md_Shihab_Shahriar1),Md Tahmid Rahman Laskar(~Md_Tahmid_Rahman_Laskar2),Sabbir Ahmed(~Sabbir_Ahmed1)</t>
  </si>
  <si>
    <t>Improving generalization in large langue model by learning prefix subspaces</t>
  </si>
  <si>
    <t>LOUIS FALISSARD(~LOUIS_FALISSARD1),Vincent Guigue(~Vincent_Guigue1),Laure Soulier(~Laure_Soulier1)</t>
  </si>
  <si>
    <t>InvGC: Robust Cross-Modal Retrieval by Inverse Graph Convolution</t>
  </si>
  <si>
    <t>Xiangru Jian(~Xiangru_Jian1),Yimu Wang(~Yimu_Wang1)</t>
  </si>
  <si>
    <t>Entity-Based Evaluation of Political Bias in Automatic Summarization</t>
  </si>
  <si>
    <t>Karen Zhou(~Karen_Zhou1),Chenhao Tan(~Chenhao_Tan1)</t>
  </si>
  <si>
    <t>Leveraging GPT-4 for Automatic Translation Post-Editing</t>
  </si>
  <si>
    <t>Vikas Raunak(~Vikas_Raunak2),Amr Sharaf(~Amr_Sharaf1),Yiren Wang(~Yiren_Wang1),Hany Hassan(~Hany_Hassan1),Arul Menezes(~Arul_Menezes1)</t>
  </si>
  <si>
    <t>Hierarchical Pretraining on Multimodal Electronic Health Records</t>
  </si>
  <si>
    <t>Xiaochen Wang(~Xiaochen_Wang2),Junyu Luo(~Junyu_Luo3),Jiaqi Wang(~Jiaqi_Wang4),Ziyi Yin(~Ziyi_Yin1),Suhan Cui(~Suhan_Cui1),Yuan Zhong(~Yuan_Zhong4),Yaqing Wang(~Yaqing_Wang1),Fenglong Ma(~Fenglong_Ma1)</t>
  </si>
  <si>
    <t>Automatic Pronunciation Assessment - A Review</t>
  </si>
  <si>
    <t>Yassine El Kheir(~Yassine_El_Kheir1),Ahmed Ali(~Ahmed_Ali1),Shammur Absar Chowdhury(~Shammur_Absar_Chowdhury1)</t>
  </si>
  <si>
    <t>Multi-Task Knowledge Distillation with Embedding Constraints for Scholarly Keyphrase Boundary Classification</t>
  </si>
  <si>
    <t>Seo Yeon Park(~Seo_Yeon_Park1),Cornelia Caragea(~Cornelia_Caragea2)</t>
  </si>
  <si>
    <t>Pre-training Language Models for Comparative Reasoning</t>
  </si>
  <si>
    <t>Mengxia Yu(~Mengxia_Yu1),Zhihan Zhang(~Zhihan_Zhang2),Wenhao Yu(~Wenhao_Yu2),Meng Jiang(~Meng_Jiang3)</t>
  </si>
  <si>
    <t>Joint Entity and Relation Extraction with Span Pruning and Hypergraph Neural Networks</t>
  </si>
  <si>
    <t>Zhaohui Yan(~Zhaohui_Yan1),Songlin Yang(~Songlin_Yang1),Wei Liu(~Wei_Liu25),Kewei Tu(~Kewei_Tu1)</t>
  </si>
  <si>
    <t>What to Read in a Contract? Party-Specific Summarization of Legal Obligations, Entitlements, and Prohibitions</t>
  </si>
  <si>
    <t>Abhilasha Sancheti(~Abhilasha_Sancheti1),Aparna Garimella(~Aparna_Garimella1),Balaji Vasan Srinivasan(~Balaji_Vasan_Srinivasan2),Rachel Rudinger(~Rachel_Rudinger1)</t>
  </si>
  <si>
    <t>Improving Cross-lingual Transfer through Subtree-aware Word Reordering</t>
  </si>
  <si>
    <t>Ofir Arviv(~Ofir_Arviv1),Dmitry Nikolaev(~Dmitry_Nikolaev1),Taelin Karidi(~Taelin_Karidi1),Omri Abend(~Omri_Abend1)</t>
  </si>
  <si>
    <t>HeQ: a Large and Diverse Hebrew Reading Comprehension Benchmark</t>
  </si>
  <si>
    <t>Amir David Nissan Cohen(~Amir_David_Nissan_Cohen1),Hilla Merhav-Fine(~Hilla_Merhav-Fine1),Yoav Goldberg(~Yoav_Goldberg1),Reut Tsarfaty(~Reut_Tsarfaty1)</t>
  </si>
  <si>
    <t>What's "up" with vision-language models? Investigating their struggle with spatial reasoning</t>
  </si>
  <si>
    <t>Learning to Follow Object-Centric Image Editing Instructions Faithfully</t>
  </si>
  <si>
    <t>Tuhin Chakrabarty(~Tuhin_Chakrabarty2),Kanishk Singh(~Kanishk_Singh2),Arkadiy Saakyan(~Arkadiy_Saakyan1),Smaranda Muresan(~Smaranda_Muresan3)</t>
  </si>
  <si>
    <t>DISCO: A Large Scale Human Annotated Corpus for Disfluency Correction in Indo-European Languages</t>
  </si>
  <si>
    <t>Vineet Bhat(~Vineet_Bhat1),Preethi Jyothi(~Preethi_Jyothi2),Pushpak Bhattacharyya(~Pushpak_Bhattacharyya1)</t>
  </si>
  <si>
    <t>The Framework Tax: Disparities Between Inference Efficiency in NLP Research and Deployment</t>
  </si>
  <si>
    <t>Jared Fernandez(~Jared_Fernandez1),Jacob Kahn(~Jacob_Kahn1),Clara Na(~Clara_Na1),Yonatan Bisk(~Yonatan_Bisk1),Emma Strubell(~Emma_Strubell1)</t>
  </si>
  <si>
    <t>LLMaAA: Making Large Language Models as Active Annotators</t>
  </si>
  <si>
    <t>Ruoyu Zhang(~Ruoyu_Zhang1),Yanzeng Li(~Yanzeng_Li1),Yongliang Ma(~Yongliang_Ma1),Ming Zhou(~Ming_Zhou5),Lei Zou(~Lei_Zou2)</t>
  </si>
  <si>
    <t>Unleashing the Multilingual Encoder Potential: Boosting Zero-Shot Performance via Probability Calibration</t>
  </si>
  <si>
    <t>Ercong Nie(~Ercong_Nie1),Helmut Schmid(~Helmut_Schmid1),Hinrich Schuetze(~Hinrich_Schuetze3)</t>
  </si>
  <si>
    <t>Focus on the Core: Efficient Attention via Pruned Token Compression for Document Classification</t>
  </si>
  <si>
    <t>JungMin Yun(~JungMin_Yun3),MiHyeon Kim(~MiHyeon_Kim3),YoungBin Kim(~YoungBin_Kim1)</t>
  </si>
  <si>
    <t>When Language Models Fall in Love: Animacy Processing in Transformer Language Models</t>
  </si>
  <si>
    <t>Michael Hanna(~Michael_Hanna1),Yonatan Belinkov(~Yonatan_Belinkov1),Sandro Pezzelle(~Sandro_Pezzelle1)</t>
  </si>
  <si>
    <t>Remember what you did so you know what to do next</t>
  </si>
  <si>
    <t>Manuel Rafael Ciosici(~Manuel_Rafael_Ciosici1),Alex Hedges(~Alex_Hedges1),Yash Kankanampati(~Yash_Kankanampati1),Justin Andrew Martin(~Justin_Andrew_Martin1),Marjorie Freedman(~Marjorie_Freedman1),Ralph M. Weischedel(~Ralph_M._Weischedel1)</t>
  </si>
  <si>
    <t>BYOC: Personalized Few-Shot Classification with Co-Authored Class Descriptions</t>
  </si>
  <si>
    <t>Arth Bohra(~Arth_Bohra2),Govert Verkes(~Govert_Verkes1),Artem Harutyunyan(~Artem_Harutyunyan1),Pascal Weinberger(~Pascal_Weinberger1),Giovanni Campagna(~Giovanni_Campagna1)</t>
  </si>
  <si>
    <t>AMR Parsing is Far from Solved: GrAPES, the Granular AMR Parsing Evaluation Suite</t>
  </si>
  <si>
    <t>Jonas Groschwitz(~Jonas_Groschwitz1),Shay B Cohen(~Shay_B_Cohen1),Lucia Donatelli(~Lucia_Donatelli1),Meaghan Fowlie(~Meaghan_Fowlie1)</t>
  </si>
  <si>
    <t>VIP5: Towards Multimodal Foundation Models for Recommendation</t>
  </si>
  <si>
    <t>Shijie Geng(~Shijie_Geng1),Juntao Tan(~Juntao_Tan1),Shuchang Liu(~Shuchang_Liu1),Zuohui Fu(~Zuohui_Fu1),Yongfeng Zhang(~Yongfeng_Zhang1)</t>
  </si>
  <si>
    <t>StereoMap: Quantifying the Awareness of Human-like Stereotypes in Large Language Models</t>
  </si>
  <si>
    <t>Sullam Jeoung(~Sullam_Jeoung1),Yubin Ge(~Yubin_Ge1),Jana Diesner(~Jana_Diesner1)</t>
  </si>
  <si>
    <t>From Multilingual Complexity to Emotional Clarity: Leveraging Commonsense to Unveil Emotions in Code-Mixed Dialogues</t>
  </si>
  <si>
    <t>Shivani Kumar(~Shivani_Kumar1),Ramaneswaran S(~Ramaneswaran_S1),Md Shad Akhtar(~Md_Shad_Akhtar1),Tanmoy Chakraborty(~Tanmoy_Chakraborty2)</t>
  </si>
  <si>
    <t>PersonaLM: Language Model Personalization via Domain-distributed Span Aggregated K-Nearest N-gram Retrieval Augmentation</t>
  </si>
  <si>
    <t>Puneet Mathur(~Puneet_Mathur1),Zhe Liu(~Zhe_Liu4),Ke Li(~Ke_Li22),Yingyi Ma(~Yingyi_Ma1),Gil Keren(~Gil_Keren1),Zeeshan Ahmed(~Zeeshan_Ahmed1),Dinesh Manocha(~Dinesh_Manocha3),Xuedong Zhang(~Xuedong_Zhang1)</t>
  </si>
  <si>
    <t>From Heuristic to Analytic: Cognitively Motivated Strategies for Coherent Physical Commonsense Reasoning</t>
  </si>
  <si>
    <t>Zheyuan Zhang(~Zheyuan_Zhang4),Shane Storks(~Shane_Storks1),Fengyuan Hu(~Fengyuan_Hu2),Sungryull Sohn(~Sungryull_Sohn1),Moontae Lee(~Moontae_Lee1),Honglak Lee(~Honglak_Lee2),Joyce Chai(~Joyce_Chai2)</t>
  </si>
  <si>
    <t>Exploiting Asymmetry for Synthetic Training Data Generation: SynthIE and the Case of Information Extraction</t>
  </si>
  <si>
    <t>Martin Josifoski(~Martin_Josifoski1),Marija Sakota(~Marija_Sakota1),Maxime Peyrard(~Maxime_Peyrard2),Robert West(~Robert_West1)</t>
  </si>
  <si>
    <t>Conditional Natural Language Inference</t>
  </si>
  <si>
    <t>Youngwoo Kim(~Youngwoo_Kim1),Razieh Rahimi(~Razieh_Rahimi1),James Allan(~James_Allan1)</t>
  </si>
  <si>
    <t>CoAnnotating: Uncertainty-Guided Work Allocation between Human and Large Language Models for Data Annotation</t>
  </si>
  <si>
    <t>Minzhi Li(~Minzhi_Li1),Taiwei Shi(~Taiwei_Shi1),Caleb Ziems(~Caleb_Ziems1),Min-Yen Kan(~Min-Yen_Kan1),Nancy F. Chen(~Nancy_F._Chen1),Zhengyuan Liu(~Zhengyuan_Liu2),Diyi Yang(~Diyi_Yang2)</t>
  </si>
  <si>
    <t>The BLA Benchmark: Investigating Basic Language Abilities of Pre-Trained Multimodal Models</t>
  </si>
  <si>
    <t>Xinyi Chen(~Xinyi_Chen3),Raquel Fernández(~Raquel_Fernández1),Sandro Pezzelle(~Sandro_Pezzelle1)</t>
  </si>
  <si>
    <t>Estimating Large Language Model Capabilities without Labeled Test Data</t>
  </si>
  <si>
    <t>Harvey Yiyun Fu(~Harvey_Yiyun_Fu1),Qinyuan Ye(~Qinyuan_Ye1),Albert Xu(~Albert_Xu1),Xiang Ren(~Xiang_Ren1),Robin Jia(~Robin_Jia1)</t>
  </si>
  <si>
    <t>“Mistakes Help Us Grow”: Facilitating and Evaluating Growth Mindset Supportive Language in Classrooms</t>
  </si>
  <si>
    <t>Kunal Handa(~Kunal_Handa1),Margarett Clapper(~Margarett_Clapper1),Jessica Boyle(~Jessica_Boyle1),Rose E Wang(~Rose_E_Wang1),Diyi Yang(~Diyi_Yang2),David Yeager(~David_Yeager2),Dorottya Demszky(~Dorottya_Demszky1)</t>
  </si>
  <si>
    <t>Improving Summarization with Human Edits</t>
  </si>
  <si>
    <t>Zonghai Yao(~Zonghai_Yao1),Benjamin J Schloss(~Benjamin_J_Schloss1),Sai P Selvaraj(~Sai_P_Selvaraj1)</t>
  </si>
  <si>
    <t>Social Commonsense-Guided Search Query Generation for Open-Domain Knowledge-Powered Conversations</t>
  </si>
  <si>
    <t>Revanth Gangi Reddy(~Revanth_Gangi_Reddy1),Hao Bai(~Hao_Bai1),Wentao Yao(~Wentao_Yao2),Sharath Chandra Etagi Suresh(~Sharath_Chandra_Etagi_Suresh1),Heng Ji(~Heng_Ji3),ChengXiang Zhai(~ChengXiang_Zhai1)</t>
  </si>
  <si>
    <t>Hallucination Detection for Grounded Instruction Generation</t>
  </si>
  <si>
    <t>Lingjun Zhao(~Lingjun_Zhao2),Khanh Xuan Nguyen(~Khanh_Xuan_Nguyen1),Hal Daumé III(~Hal_Daumé_III1)</t>
  </si>
  <si>
    <t>Grammar-Constrained Decoding for Structured NLP Tasks without Finetuning</t>
  </si>
  <si>
    <t>Saibo Geng(~Saibo_Geng1),Martin Josifoski(~Martin_Josifoski1),Maxime Peyrard(~Maxime_Peyrard2),Robert West(~Robert_West1)</t>
  </si>
  <si>
    <t>The Less the Merrier? Investigating Language Representation in Multilingual Models</t>
  </si>
  <si>
    <t>Hellina Hailu Nigatu(~Hellina_Hailu_Nigatu1),Atnafu Lambebo Tonja(~Atnafu_Lambebo_Tonja1),Jugal Kalita(~Jugal_Kalita1)</t>
  </si>
  <si>
    <t>InstructExcel: A Benchmark for Natural Language Instruction in Excel</t>
  </si>
  <si>
    <t>Justin Payan(~Justin_Payan1),Swaroop Mishra(~Swaroop_Mishra1),Mukul Singh(~Mukul_Singh1),Carina Suzana Negreanu(~Carina_Suzana_Negreanu1),Christian Poelitz(~Christian_Poelitz1),Chitta Baral(~Chitta_Baral1),Subhro Roy(~Subhro_Roy1),Rasika Chakravarthy(~Rasika_Chakravarthy1),Benjamin Van Durme(~Benjamin_Van_Durme2),Elnaz Nouri(~Elnaz_Nouri1)</t>
  </si>
  <si>
    <t>HoneyBee: Progressive Instruction Finetuning of Large Language Models for Materials Science</t>
  </si>
  <si>
    <t>Yu Song(~Yu_Song4),Santiago Miret(~Santiago_Miret1),Huan Zhang(~Huan_Zhang11),Bang Liu(~Bang_Liu1)</t>
  </si>
  <si>
    <t>M4: A Multi-Level, Multi-Task, and Multi-Domain Medical Benchmark for Language Model Evaluation</t>
  </si>
  <si>
    <t>Zexue He(~Zexue_He1),Yu Wang(~Yu_Wang24),An Yan(~An_Yan1),Yao Liu(~Yao_Liu11),Eric Y Chang(~Eric_Y_Chang1),Amilcare Gentili(~Amilcare_Gentili1),Julian McAuley(~Julian_McAuley1),Chun-Nan Hsu(~Chun-Nan_Hsu1)</t>
  </si>
  <si>
    <t>Promoting Topic Coherence and Inter-Document Consorts in Multi-Document Summarization via Simplicial Complex and Sheaf Graph</t>
  </si>
  <si>
    <t>Yash Kumar Atri(~Yash_Kumar_Atri1),Arun Iyer(~Arun_Iyer1),Tanmoy Chakraborty(~Tanmoy_Chakraborty2),Vikram Goyal(~Vikram_Goyal1)</t>
  </si>
  <si>
    <t>Enhancing Conversational Search: Large Language Model-Aided Informative Query Rewriting</t>
  </si>
  <si>
    <t>Fanghua Ye(~Fanghua_Ye1),Meng Fang(~Meng_Fang1),Shenghui Li(~Shenghui_Li1),Emine Yilmaz(~Emine_Yilmaz1)</t>
  </si>
  <si>
    <t>Theory of Mind for Multi-Agent Collaboration via Large Language Models</t>
  </si>
  <si>
    <t>Huao Li(~Huao_Li1),Yu Quan Chong(~Yu_Quan_Chong1),Simon Stepputtis(~Simon_Stepputtis1),Joseph Campbell(~Joseph_Campbell1),Dana Hughes(~Dana_Hughes1),Charles Michael Lewis(~Charles_Michael_Lewis1),Katia P. Sycara(~Katia_P._Sycara1)</t>
  </si>
  <si>
    <t>Methodological Insights in Detecting Subtle Semantic Shifts with Contextualized and Static Language Models</t>
  </si>
  <si>
    <t>Sanne Hoeken(~Sanne_Hoeken1),Özge Alacam(~Özge_Alacam1),Antske Fokkens(~Antske_Fokkens1),Pia Sommerauer(~Pia_Sommerauer1)</t>
  </si>
  <si>
    <t>Calc-X and Calcformers: Empowering Arithmetical Chain-of-Thought through Interaction with Symbolic Systems</t>
  </si>
  <si>
    <t>Marek Kadlčík(~Marek_Kadlčík1),Michal Štefánik(~Michal_Štefánik1),Ondrej Sotolar(~Ondrej_Sotolar1),Vlastimil Martinek(~Vlastimil_Martinek1)</t>
  </si>
  <si>
    <t>Characterizing Mechanisms for Factual Recall in Language Models</t>
  </si>
  <si>
    <t>Qinan Yu(~Qinan_Yu1),Jack Merullo(~Jack_Merullo2),Ellie Pavlick(~Ellie_Pavlick1)</t>
  </si>
  <si>
    <t>MetaReVision: Meta-Learning with Retrieval for Visually Grounded Compositional Concept Acquisition</t>
  </si>
  <si>
    <t>Guangyue Xu(~Guangyue_Xu1),Parisa Kordjamshidi(~Parisa_Kordjamshidi1),Joyce Chai(~Joyce_Chai2)</t>
  </si>
  <si>
    <t>Dataset Bias Mitigation in Multiple-Choice Visual Question Answering and Beyond</t>
  </si>
  <si>
    <t>Zhecan Wang(~Zhecan_Wang2),Long Chen(~Long_Chen8),Haoxuan You(~Haoxuan_You1),Keyang Xu(~Keyang_Xu2),Yicheng He(~Yicheng_He1),Wenhao Li(~Wenhao_Li5),Noel C Codella(~Noel_C_Codella1),Kai-Wei Chang(~Kai-Wei_Chang1),Shih-Fu Chang(~Shih-Fu_Chang3)</t>
  </si>
  <si>
    <t>Reward-Augmented Decoding: Efficient Controlled Text Generation With a Unidirectional Reward Model</t>
  </si>
  <si>
    <t>Haikang Deng(~Haikang_Deng1),Colin Raffel(~Colin_Raffel1)</t>
  </si>
  <si>
    <t>Investigating Online Community Engagement through Stancetaking</t>
  </si>
  <si>
    <t>Jai Aggarwal(~Jai_Aggarwal1),Brian Diep(~Brian_Diep1),Julia Watson(~Julia_Watson1),Suzanne Stevenson(~Suzanne_Stevenson1)</t>
  </si>
  <si>
    <t>Continual Dialogue State Tracking via Example-Guided Question Answering</t>
  </si>
  <si>
    <t>Hyundong Justin Cho(~Hyundong_Justin_Cho1),Andrea Madotto(~Andrea_Madotto1),Zhaojiang Lin(~Zhaojiang_Lin1),Khyathi Chandu(~Khyathi_Chandu1),Satwik Kottur(~Satwik_Kottur1),Jing Xu(~Jing_Xu5),Jonathan May(~Jonathan_May1),Chinnadhurai Sankar(~Chinnadhurai_Sankar2)</t>
  </si>
  <si>
    <t>Revisiting Entropy Rate Constancy in Text</t>
  </si>
  <si>
    <t>Vivek Verma(~Vivek_Verma2),Nicholas Tomlin(~Nicholas_Tomlin1),Dan Klein(~Dan_Klein1)</t>
  </si>
  <si>
    <t>Identification of Multimodal Stance Towards Frames of Communication</t>
  </si>
  <si>
    <t>Maxwell Weinzierl(~Maxwell_Weinzierl1),Sanda Harabagiu(~Sanda_Harabagiu1)</t>
  </si>
  <si>
    <t>Efficient Classification of Long Documents via State-Space Models</t>
  </si>
  <si>
    <t>Peng Lu(~Peng_Lu6),Suyuchen Wang(~Suyuchen_Wang1),Mehdi Rezagholizadeh(~Mehdi_Rezagholizadeh1),Bang Liu(~Bang_Liu1),Ivan Kobyzev(~Ivan_Kobyzev1)</t>
  </si>
  <si>
    <t>Coverage-based Example Selection for In-Context Learning</t>
  </si>
  <si>
    <t>Shivanshu Gupta(~Shivanshu_Gupta2),Matt Gardner(~Matt_Gardner1),Sameer Singh(~Sameer_Singh1)</t>
  </si>
  <si>
    <t>Seeing through the mess: evolutionary dynamics of lexical polysemy</t>
  </si>
  <si>
    <t>Andreas Baumann(~Andreas_Baumann1),Andreas Stephan(~Andreas_Stephan1),Benjamin Roth(~Benjamin_Roth2)</t>
  </si>
  <si>
    <t>Bias Neutralization in Non-Parallel Texts: A Cyclic Approach with Auxiliary Guidance</t>
  </si>
  <si>
    <t>Karthic Madanagopal(~Karthic_Madanagopal1),James Caverlee(~James_Caverlee2)</t>
  </si>
  <si>
    <t>Can Foundation Models Watch, Talk and Guide You Step by Step to Make a Cake?</t>
  </si>
  <si>
    <t>Yuwei Bao(~Yuwei_Bao1),Keunwoo Peter Yu(~Keunwoo_Peter_Yu1),Yichi Zhang(~Yichi_Zhang1),Shane Storks(~Shane_Storks1),Itamar Bar-Yossef(~Itamar_Bar-Yossef1),Alex de la Iglesia(~Alex_de_la_Iglesia1),Megan Su(~Megan_Su1),Xiao Lin Zheng(~Xiao_Lin_Zheng1),Joyce Chai(~Joyce_Chai2)</t>
  </si>
  <si>
    <t>Larger Probes Tell a Different Story: Extending Psycholinguistic Datasets Via In-Context Learning</t>
  </si>
  <si>
    <t>Namrata Shivagunde(~Namrata_Shivagunde1),Vladislav Lialin(~Vladislav_Lialin1),Anna Rumshisky(~Anna_Rumshisky1)</t>
  </si>
  <si>
    <t>QUADRo: Dataset and Models for QUestion-Answer Database Retrieval</t>
  </si>
  <si>
    <t>Stefano Campese(~Stefano_Campese1),Ivano Lauriola(~Ivano_Lauriola1),Alessandro Moschitti(~Alessandro_Moschitti2)</t>
  </si>
  <si>
    <t>Physician Detection of Clinical Harm in Machine Translation: Quality Estimation Aids in Reliance and Backtranslation Identifies Critical Errors</t>
  </si>
  <si>
    <t>Nikita Mehandru(~Nikita_Mehandru1),Sweta Agrawal(~Sweta_Agrawal1),Yimin Xiao(~Yimin_Xiao2),Ge Gao(~Ge_Gao3),Elaine C Khoong(~Elaine_C_Khoong1),Marine Carpuat(~Marine_Carpuat1),Niloufar Salehi(~Niloufar_Salehi1)</t>
  </si>
  <si>
    <t>IMU2CLIP: Language-grounded Motion Sensor Translation with Multimodal Contrastive Learning</t>
  </si>
  <si>
    <t>Accept-findings</t>
  </si>
  <si>
    <t>Seungwhan Moon(~Seungwhan_Moon1),Andrea Madotto(~Andrea_Madotto1),Zhaojiang Lin(~Zhaojiang_Lin1),Aparajita Saraf(~Aparajita_Saraf1),Amy L. Bearman(~Amy_L._Bearman1),Babak Damavandi(~Babak_Damavandi1)</t>
  </si>
  <si>
    <t>ReCEval: Evaluating Reasoning Chains via Correctness and Informativeness</t>
  </si>
  <si>
    <t>Archiki Prasad(~Archiki_Prasad1),Swarnadeep Saha(~Swarnadeep_Saha2),Xiang Zhou(~Xiang_Zhou3),Mohit Bansal(~Mohit_Bansal2)</t>
  </si>
  <si>
    <t>TATA: Stance Detection via Topic-Agnostic and Topic-Aware Embeddings</t>
  </si>
  <si>
    <t>Hans William Alexander Hanley(~Hans_William_Alexander_Hanley1),Zakir Durumeric(~Zakir_Durumeric1)</t>
  </si>
  <si>
    <t>Dynamic Stashing Quantization for Efficient Transformer Training</t>
  </si>
  <si>
    <t>Guo Yang(~Guo_Yang2),Daniel Lo(~Daniel_Lo1),Robert D. Mullins(~Robert_D._Mullins1),Yiren Zhao(~Yiren_Zhao2)</t>
  </si>
  <si>
    <t>DSI++: Updating Transformer Memory with New Documents</t>
  </si>
  <si>
    <t>Sanket Vaibhav Mehta(~Sanket_Vaibhav_Mehta2),Jai Gupta(~Jai_Gupta1),Yi Tay(~Yi_Tay1),Mostafa Dehghani(~Mostafa_Dehghani1),Vinh Q. Tran(~Vinh_Q._Tran1),Jinfeng Rao(~Jinfeng_Rao2),Marc Najork(~Marc_Najork1),Emma Strubell(~Emma_Strubell1),Donald Metzler(~Donald_Metzler1)</t>
  </si>
  <si>
    <t>Reasoning about Ambiguous Definite Descriptions</t>
  </si>
  <si>
    <t>Stefan Frederik Schouten(~Stefan_Frederik_Schouten1),Peter Bloem(~Peter_Bloem1),Ilia Markov(~Ilia_Markov2),Piek Vossen(~Piek_Vossen2)</t>
  </si>
  <si>
    <t>On Surgical Fine-tuning for Language Encoders</t>
  </si>
  <si>
    <t>Abhilasha Lodha(~Abhilasha_Lodha1),Gayatri Vyankatesh Belapurkar(~Gayatri_Vyankatesh_Belapurkar1),Saloni Chalkapurkar(~Saloni_Chalkapurkar1),Yuanming Tao(~Yuanming_Tao1),Reshmi Ghosh(~Reshmi_Ghosh1),Samyadeep Basu(~Samyadeep_Basu1),Dmitrii M Petrov(~Dmitrii_M_Petrov1),Soundararajan Srinivasan(~Soundararajan_Srinivasan1)</t>
  </si>
  <si>
    <t>Explaining with Contrastive Phrasal Highlighting: A Case Study in Assisting Humans to Detect Translation Differences</t>
  </si>
  <si>
    <t>Eleftheria Briakou(~Eleftheria_Briakou1),Navita Goyal(~Navita_Goyal1),Marine Carpuat(~Marine_Carpuat1)</t>
  </si>
  <si>
    <t>Linguistic Compression in Single-Sentence Human-Written Summaries</t>
  </si>
  <si>
    <t>Fangcong Yin(~Fangcong_Yin1),Marten Van Schijndel(~Marten_Van_Schijndel1)</t>
  </si>
  <si>
    <t>Test-time Augmentation for Factual Probing</t>
  </si>
  <si>
    <t>Go Kamoda(~Go_Kamoda1),Benjamin Heinzerling(~Benjamin_Heinzerling1),Keisuke Sakaguchi(~Keisuke_Sakaguchi2),Kentaro Inui(~Kentaro_Inui1)</t>
  </si>
  <si>
    <t>GD-COMET: A Geo-Diverse Commonsense Inference Model</t>
  </si>
  <si>
    <t>Mehar Bhatia(~Mehar_Bhatia2),Vered Shwartz(~Vered_Shwartz1)</t>
  </si>
  <si>
    <t>Goal-Driven Explainable Clustering via Language Descriptions</t>
  </si>
  <si>
    <t>Zihan Wang(~Zihan_Wang1),Jingbo Shang(~Jingbo_Shang2),Ruiqi Zhong(~Ruiqi_Zhong1)</t>
  </si>
  <si>
    <t>Large Language Models Can Self-Improve</t>
  </si>
  <si>
    <t>Jiaxin Huang(~Jiaxin_Huang1),Shixiang Shane Gu(~Shixiang_Shane_Gu1),Le Hou(~Le_Hou1),Yuexin Wu(~Yuexin_Wu1),Xuezhi Wang(~Xuezhi_Wang3),Hongkun Yu(~Hongkun_Yu2),Jiawei Han(~Jiawei_Han1)</t>
  </si>
  <si>
    <t>Complexity-Guided Curriculum Learning for Text Graphs</t>
  </si>
  <si>
    <t>Nidhi Vakil(~Nidhi_Vakil1),Hadi Amiri(~Hadi_Amiri1)</t>
  </si>
  <si>
    <t>NEWTON: Are Large Language Models Capable of Physical Reasoning?</t>
  </si>
  <si>
    <t>Yi Ru Wang(~Yi_Ru_Wang1),Jiafei Duan(~Jiafei_Duan1),Dieter Fox(~Dieter_Fox1),Siddhartha Srinivasa(~Siddhartha_Srinivasa1)</t>
  </si>
  <si>
    <t>Towards A Holistic Landscape of Situated Theory of Mind in Large Language Models</t>
  </si>
  <si>
    <t>Ziqiao Ma(~Ziqiao_Ma1),Jacob Sansom(~Jacob_Sansom1),Run Peng(~Run_Peng1),Joyce Chai(~Joyce_Chai2)</t>
  </si>
  <si>
    <t>Understanding the Role of Input Token Characters in Language Models: How Does Information Loss Affect Performance?</t>
  </si>
  <si>
    <t>Ahmed Alajrami(~Ahmed_Alajrami1),Katerina Margatina(~Katerina_Margatina1),Nikolaos Aletras(~Nikolaos_Aletras1)</t>
  </si>
  <si>
    <t>Hierarchical Fusion for Online Multimodal Dialog Act Classification</t>
  </si>
  <si>
    <t>Md Messal Monem Miah(~Md_Messal_Monem_Miah1),Adarsh Pyarelal(~Adarsh_Pyarelal1),Ruihong Huang(~Ruihong_Huang1)</t>
  </si>
  <si>
    <t>G-Eval: NLG Evaluation using Gpt-4 with Better Human Alignment</t>
  </si>
  <si>
    <t>Yang Liu(~Yang_Liu50),Dan Iter(~Dan_Iter1),Yichong Xu(~Yichong_Xu1),Shuohang Wang(~Shuohang_Wang1),Ruochen Xu(~Ruochen_Xu2),Chenguang Zhu(~Chenguang_Zhu1)</t>
  </si>
  <si>
    <t>Fast and Robust Early-Exiting Framework for Autoregressive Language Models with Synchronized Parallel Decoding</t>
  </si>
  <si>
    <t>Sangmin Bae(~Sangmin_Bae1),Jongwoo Ko(~Jongwoo_Ko1),Hwanjun Song(~Hwanjun_Song2),Se-Young Yun(~Se-Young_Yun1)</t>
  </si>
  <si>
    <t>Connecting the Dots: What Graph-Based Text Representations Work Best for Text Classification using Graph Neural Networks?</t>
  </si>
  <si>
    <t>Margarita Bugueño(~Margarita_Bugueño1),Gerard de Melo(~Gerard_de_Melo3)</t>
  </si>
  <si>
    <t>Simple Temporal Adaptation to Changing Label Sets: Hashtag Prediction via Dense KNN</t>
  </si>
  <si>
    <t>Niloofar Mireshghallah(~Niloofar_Mireshghallah1),Nikolai Vogler(~Nikolai_Vogler1),Junxian He(~Junxian_He1),Omar Florez(~Omar_Florez1),Ahmed El-Kishky(~Ahmed_El-Kishky1),Taylor Berg-Kirkpatrick(~Taylor_Berg-Kirkpatrick1)</t>
  </si>
  <si>
    <t>GPTAraEval: A Comprehensive Evaluation of ChatGPT on Arabic NLP</t>
  </si>
  <si>
    <t>Md Tawkat Islam Khondaker(~Md_Tawkat_Islam_Khondaker1),Abdul Waheed(~Abdul_Waheed1),El Moatez Billah Nagoudi(~El_Moatez_Billah_Nagoudi1),Muhammad Abdul-Mageed(~Muhammad_Abdul-Mageed2)</t>
  </si>
  <si>
    <t>Toxicity in chatgpt: Analyzing persona-assigned language models</t>
  </si>
  <si>
    <t>Ameet Deshpande(~Ameet_Deshpande1),Vishvak Murahari(~Vishvak_Murahari1),Tanmay Rajpurohit(~Tanmay_Rajpurohit1),Ashwin Kalyan(~Ashwin_Kalyan6),Karthik R Narasimhan(~Karthik_R_Narasimhan1)</t>
  </si>
  <si>
    <t>DUnE: Dataset for Unified Editing</t>
  </si>
  <si>
    <t>Afra Feyza Akyürek(~Afra_Feyza_Akyürek1),Eric L Pan(~Eric_L_Pan1),Garry Kuwanto(~Garry_Kuwanto1),Derry Wijaya(~Derry_Wijaya1)</t>
  </si>
  <si>
    <t>Data Similarity is Not Enough to Explain Language Model Performance</t>
  </si>
  <si>
    <t>Gregory Yauney(~Gregory_Yauney1),Emily Reif(~Emily_Reif2),David Mimno(~David_Mimno1)</t>
  </si>
  <si>
    <t>What Makes it Ok to Set a Fire? Iterative Self-distillation of Contexts and Rationales for Disambiguating Defeasible Social and Moral Situations</t>
  </si>
  <si>
    <t>Kavel Rao(~Kavel_Rao1),Liwei Jiang(~Liwei_Jiang2),Valentina Pyatkin(~Valentina_Pyatkin1),Yuling Gu(~Yuling_Gu1),Niket Tandon(~Niket_Tandon2),Nouha Dziri(~Nouha_Dziri2),Faeze Brahman(~Faeze_Brahman1),Yejin Choi(~Yejin_Choi1)</t>
  </si>
  <si>
    <t>A Predictive Factor Analysis of Social Biases and Task-Performance in Pretrained Masked Language Models</t>
  </si>
  <si>
    <t>Yi Zhou(~Yi_Zhou14),Jose Camacho-Collados(~Jose_Camacho-Collados1),Danushka Bollegala(~Danushka_Bollegala1)</t>
  </si>
  <si>
    <t>Harnessing Black-Box Control to Boost Commonsense in LM's Generation</t>
  </si>
  <si>
    <t>Yufei Tian(~Yufei_Tian1),Felix Zhang(~Felix_Zhang2),Nanyun Peng(~Nanyun_Peng1)</t>
  </si>
  <si>
    <t>$k$NN-LM Does Not Improve Open-ended Text Generation</t>
  </si>
  <si>
    <t>Shufan Wang(~Shufan_Wang1),Yixiao Song(~Yixiao_Song1),Andrew Drozdov(~Andrew_Drozdov1),Aparna Garimella(~Aparna_Garimella1),Varun Manjunatha(~Varun_Manjunatha1),Mohit Iyyer(~Mohit_Iyyer1)</t>
  </si>
  <si>
    <t>Dancing Between Success and Failure: Edit-level Simplification Evaluation using SALSA</t>
  </si>
  <si>
    <t>David Heineman(~David_Heineman1),Yao Dou(~Yao_Dou1),Mounica Maddela(~Mounica_Maddela1),Wei Xu(~Wei_Xu5)</t>
  </si>
  <si>
    <t>Enabling Large Language Models to Generate Text with Citations</t>
  </si>
  <si>
    <t>Tianyu Gao(~Tianyu_Gao1),Howard Yen(~Howard_Yen1),Jiatong Yu(~Jiatong_Yu1),Danqi Chen(~Danqi_Chen1)</t>
  </si>
  <si>
    <t>Words, Subwords, and Morphemes: What Really Matters in the Surprisal-Reading Time Relationship?</t>
  </si>
  <si>
    <t>Sathvik Nair(~Sathvik_Nair1),Philip Resnik(~Philip_Resnik1)</t>
  </si>
  <si>
    <t>EntSUMv2: Dataset, Models and Evaluation for More Abstractive Entity-Centric Summarization</t>
  </si>
  <si>
    <t>Dhruv Mehra(~Dhruv_Mehra2),Lingjue Xie(~Lingjue_Xie1),Ella Hofmann-Coyle(~Ella_Hofmann-Coyle1),Mayank Kulkarni(~Mayank_Kulkarni1),Daniel Preotiuc-Pietro(~Daniel_Preotiuc-Pietro2)</t>
  </si>
  <si>
    <t>Robustness of Named-Entity Replacements for In-Context Learning</t>
  </si>
  <si>
    <t>Saeed Goodarzi(~Saeed_Goodarzi1),Nikhil Kagita(~Nikhil_Kagita1),Dennis Minn(~Dennis_Minn1),Shufan Wang(~Shufan_Wang1),Roberto Dessi(~Roberto_Dessi1),Shubham Toshniwal(~Shubham_Toshniwal1),Adina Williams(~Adina_Williams1),Jack Lanchantin(~Jack_Lanchantin1),Koustuv Sinha(~Koustuv_Sinha1)</t>
  </si>
  <si>
    <t>Role of Context in Unsupervised Sentence Representation Learning: the Case of Dialog Act Modeling</t>
  </si>
  <si>
    <t>Rastislav Hronsky(~Rastislav_Hronsky1),Emmanuel Keuleers(~Emmanuel_Keuleers1)</t>
  </si>
  <si>
    <t>SuperTweetEval: A Challenging, Unified and Heterogeneous Benchmark for Social Media NLP Research</t>
  </si>
  <si>
    <t>Dimosthenis Antypas(~Dimosthenis_Antypas1),Asahi Ushio(~Asahi_Ushio1),Francesco Barbieri(~Francesco_Barbieri1),Leonardo Neves(~Leonardo_Neves1),Kiamehr Rezaee(~Kiamehr_Rezaee1),Luis Espinosa-Anke(~Luis_Espinosa-Anke1),Jiaxin Pei(~Jiaxin_Pei1),Jose Camacho-Collados(~Jose_Camacho-Collados1)</t>
  </si>
  <si>
    <t>In What Languages are Generative Language Models the Most Formal? Analyzing Formality Distribution across Languages</t>
  </si>
  <si>
    <t>Asım Ersoy(~Asım_Ersoy1),Gerson Vizcarra(~Gerson_Vizcarra1),Tahsin Mayeesha(~Tahsin_Mayeesha1),Benjamin Muller(~Benjamin_Muller1)</t>
  </si>
  <si>
    <t>C-STS: Conditional Semantic Textual Similarity</t>
  </si>
  <si>
    <t>Ameet Deshpande(~Ameet_Deshpande1),Carlos E Jimenez(~Carlos_E_Jimenez1),Howard Chen(~Howard_Chen1),Vishvak Murahari(~Vishvak_Murahari1),Victoria Graf(~Victoria_Graf1),Tanmay Rajpurohit(~Tanmay_Rajpurohit1),Ashwin Kalyan(~Ashwin_Kalyan6),Danqi Chen(~Danqi_Chen1),Karthik R Narasimhan(~Karthik_R_Narasimhan1)</t>
  </si>
  <si>
    <t>What Else Do I Need to Know? The Effect of Background Information on Users’ Reliance on QA Systems</t>
  </si>
  <si>
    <t>Navita Goyal(~Navita_Goyal1),Eleftheria Briakou(~Eleftheria_Briakou1),Amanda Stephanie Liu(~Amanda_Stephanie_Liu1),Connor Baumler(~Connor_Baumler1),Claire Bonial(~Claire_Bonial1),Jeffrey Micher(~Jeffrey_Micher1),Clare R. Voss(~Clare_R._Voss1),Marine Carpuat(~Marine_Carpuat1),Hal Daumé III(~Hal_Daumé_III1)</t>
  </si>
  <si>
    <t>HiddenTables and PyQTax: A Cooperative Game and Dataset For TableQA to Ensure Scale and Data Privacy Across a Myriad of Taxonomies</t>
  </si>
  <si>
    <t>William Watson(~William_Watson2),Nicole Cho(~Nicole_Cho1),Tucker Balch(~Tucker_Balch2),Manuela Veloso(~Manuela_Veloso1)</t>
  </si>
  <si>
    <t>Selectively Answering Ambiguous Questions</t>
  </si>
  <si>
    <t>Jeremy R. Cole(~Jeremy_R._Cole1),Michael JQ Zhang(~Michael_JQ_Zhang1),Daniel Gillick(~Daniel_Gillick1),Julian Martin Eisenschlos(~Julian_Martin_Eisenschlos1),Bhuwan Dhingra(~Bhuwan_Dhingra1),Jacob Eisenstein(~Jacob_Eisenstein1)</t>
  </si>
  <si>
    <t>Dynamic Low-rank Estimation for Transformer-based Language Models</t>
  </si>
  <si>
    <t>Ting Hua(~Ting_Hua1),Xiao Li(~Xiao_Li8),Shangqian Gao(~Shangqian_Gao1),Yen-Chang Hsu(~Yen-Chang_Hsu1),Yilin Shen(~Yilin_Shen1),Hongxia Jin(~Hongxia_Jin1)</t>
  </si>
  <si>
    <t>Consonant is all you need: a compact representation of English text for efficient NLP</t>
  </si>
  <si>
    <t>Maged S. Al-shaibani(~Maged_S._Al-shaibani1),Irfan Ahmad(~Irfan_Ahmad2)</t>
  </si>
  <si>
    <t>Segmented Recurrent Transformer: An Efficient Sequence-to-Sequence Model</t>
  </si>
  <si>
    <t>Yinghan Long(~Yinghan_Long1),Sayeed Shafayet Chowdhury(~Sayeed_Shafayet_Chowdhury3),Kaushik Roy(~Kaushik_Roy1)</t>
  </si>
  <si>
    <t>Argument mining as a multi-hop generative machine reading comprehension task</t>
  </si>
  <si>
    <t>Boyang Liu(~Boyang_Liu2),Viktor Schlegel(~Viktor_Schlegel1),Riza Batista-Navarro(~Riza_Batista-Navarro1),Sophia Ananiadou(~Sophia_Ananiadou1)</t>
  </si>
  <si>
    <t>Co$^2$PT: Mitigating Bias in Pre-trained Language Models through Counterfactual Contrastive Prompt Tuning</t>
  </si>
  <si>
    <t>Xiangjue Dong(~Xiangjue_Dong1),Ziwei Zhu(~Ziwei_Zhu1),Zhuoer Wang(~Zhuoer_Wang1),Maria Teleki(~Maria_Teleki1),James Caverlee(~James_Caverlee2)</t>
  </si>
  <si>
    <t>Seq2seq is All You Need for Coreference Resolution</t>
  </si>
  <si>
    <t>Wenzheng Zhang(~Wenzheng_Zhang1),Sam Wiseman(~Sam_Wiseman1),Karl Stratos(~Karl_Stratos2)</t>
  </si>
  <si>
    <t>Learning Easily Updated General Purpose Text Representations with Adaptable Task-Specific Prefix</t>
  </si>
  <si>
    <t>Kuan-Hao Huang(~Kuan-Hao_Huang1),Liang Tan(~Liang_Tan1),Rui Hou(~Rui_Hou3),Sinong Wang(~Sinong_Wang1),Amjad Almahairi(~Amjad_Almahairi1),Ruty Rinott(~Ruty_Rinott1)</t>
  </si>
  <si>
    <t>Self-Supervised Behavior Cloned Transformers are Path Crawlers for Text Games</t>
  </si>
  <si>
    <t>Ruoyao Wang(~Ruoyao_Wang1),Peter Jansen(~Peter_Jansen1)</t>
  </si>
  <si>
    <t>Hyperpolyglot LLMs: Cross-Lingual Interpretability in Token Embeddings</t>
  </si>
  <si>
    <t>Andrea W Wen-Yi(~Andrea_W_Wen-Yi1),David Mimno(~David_Mimno1)</t>
  </si>
  <si>
    <t>A Scalable Framework for Table of Contents Extraction from Complex ESG Annual Reports</t>
  </si>
  <si>
    <t>Xinyu Wang(~Xinyu_Wang9),Lin Gui(~Lin_Gui3),Yulan He(~Yulan_He1)</t>
  </si>
  <si>
    <t>Visually Grounded Continual Language Learning with Selective Specialization</t>
  </si>
  <si>
    <t>Kyra Ahrens(~Kyra_Ahrens1),Lennart Bengtson(~Lennart_Bengtson1),Jae Hee Lee(~Jae_Hee_Lee3),Stefan Wermter(~Stefan_Wermter1)</t>
  </si>
  <si>
    <t>CodeFusion: A Pre-trained Diffusion Model for Code Generation</t>
  </si>
  <si>
    <t>Mukul Singh(~Mukul_Singh1),José Cambronero(~José_Cambronero1),Sumit Gulwani(~Sumit_Gulwani1),Vu Le(~Vu_Le2),Carina Suzana Negreanu(~Carina_Suzana_Negreanu1),Gust Verbruggen(~Gust_Verbruggen1)</t>
  </si>
  <si>
    <t>MUX-PLMs: Data Multiplexing for High-throughput Language Models</t>
  </si>
  <si>
    <t>Vishvak Murahari(~Vishvak_Murahari1),Ameet Deshpande(~Ameet_Deshpande1),Carlos E Jimenez(~Carlos_E_Jimenez1),Izhak Shafran(~Izhak_Shafran1),Mingqiu Wang(~Mingqiu_Wang2),Yuan Cao(~Yuan_Cao2),Karthik R Narasimhan(~Karthik_R_Narasimhan1)</t>
  </si>
  <si>
    <t>PaRaDe: Passage Ranking using Demonstrations with LLMs</t>
  </si>
  <si>
    <t>Andrew Drozdov(~Andrew_Drozdov1),Honglei Zhuang(~Honglei_Zhuang1),Zhuyun Dai(~Zhuyun_Dai1),Zhen Qin(~Zhen_Qin5),Razieh Rahimi(~Razieh_Rahimi1),Xuanhui Wang(~Xuanhui_Wang1),Dana Alon(~Dana_Alon1),Mohit Iyyer(~Mohit_Iyyer1),Andrew McCallum(~Andrew_McCallum1),Donald Metzler(~Donald_Metzler1),Kai Hui(~Kai_Hui1)</t>
  </si>
  <si>
    <t>Language and Mental Health: Measures of Emotion Dynamics from Text as Linguistic Biosocial Markers</t>
  </si>
  <si>
    <t>Daniela Teodorescu(~Daniela_Teodorescu1),Tiffany Cheng(~Tiffany_Cheng1),Alona Fyshe(~Alona_Fyshe1),Saif M. Mohammad(~Saif_M._Mohammad1)</t>
  </si>
  <si>
    <t>Taxonomy Expansion for Named Entity Recognition</t>
  </si>
  <si>
    <t>Karthikeyan K(~Karthikeyan_K1),Yogarshi Vyas(~Yogarshi_Vyas1),Jie Ma(~Jie_Ma3),Giovanni Paolini(~Giovanni_Paolini1),Neha Anna John(~Neha_Anna_John1),Shuai Wang(~Shuai_Wang2),Yassine Benajiba(~Yassine_Benajiba1),Vittorio Castelli(~Vittorio_Castelli1),Dan Roth(~Dan_Roth3),Miguel Ballesteros(~Miguel_Ballesteros1)</t>
  </si>
  <si>
    <t>Pragmatic Reasoning Unlocks Quantifier Semantics for Foundation Models</t>
  </si>
  <si>
    <t>Yiyuan Li(~Yiyuan_Li1),Rakesh R Menon(~Rakesh_R_Menon3),Sayan Ghosh(~Sayan_Ghosh2),Shashank Srivastava(~Shashank_Srivastava1)</t>
  </si>
  <si>
    <t>SpEL: Structured Prediction for Entity Linking</t>
  </si>
  <si>
    <t>Hassan Shavarani(~Hassan_Shavarani1),Anoop Sarkar(~Anoop_Sarkar1)</t>
  </si>
  <si>
    <t>Evaluating and Modeling Attribution for Cross-Lingual Question Answering</t>
  </si>
  <si>
    <t>Benjamin Muller(~Benjamin_Muller1),John Frederick Wieting(~John_Frederick_Wieting1),Jonathan H. Clark(~Jonathan_H._Clark1),Tom Kwiatkowski(~Tom_Kwiatkowski1),Sebastian Ruder(~Sebastian_Ruder2),Livio Baldini Soares(~Livio_Baldini_Soares2),Roee Aharoni(~Roee_Aharoni1),Jonathan Herzig(~Jonathan_Herzig2),Xinyi Wang(~Xinyi_Wang1)</t>
  </si>
  <si>
    <t>Interpreting Indirect Answers to Yes-No Questions in Multiple Languages</t>
  </si>
  <si>
    <t>Zijie Wang(~Zijie_Wang3),Md Mosharaf Hossain(~Md_Mosharaf_Hossain1),Shivam Mathur(~Shivam_Mathur1),Terry Cruz Melo(~Terry_Cruz_Melo1),Kadir Bulut Ozler(~Kadir_Bulut_Ozler1),Keun Hee Park(~Keun_Hee_Park1),Jacob Quintero(~Jacob_Quintero1),MohammadHossein Rezaei(~MohammadHossein_Rezaei1),Shreya Nupur Shakya(~Shreya_Nupur_Shakya1),Md Nayem Uddin(~Md_Nayem_Uddin2),Eduardo Blanco(~Eduardo_Blanco1)</t>
  </si>
  <si>
    <t>Measuring and Mitigating Constraint Violations of In-Context Learning for Utterance-to-API Semantic Parsing</t>
  </si>
  <si>
    <t>Shufan Wang(~Shufan_Wang1),Sébastien Jean(~Sébastien_Jean1),Sailik Sengupta(~Sailik_Sengupta1),James Gung(~James_Gung1),Nikolaos Pappas(~Nikolaos_Pappas1),Yi Zhang(~Yi_Zhang13)</t>
  </si>
  <si>
    <t>Learn Your Tokens: Word-Pooled Tokenization for Language Modeling</t>
  </si>
  <si>
    <t>Avijit Thawani(~Avijit_Thawani1),Saurabh Ghanekar(~Saurabh_Ghanekar1),Xiaoyuan Zhu(~Xiaoyuan_Zhu2),Jay Pujara(~Jay_Pujara1)</t>
  </si>
  <si>
    <t>A State-Vector Framework for Dataset Effects</t>
  </si>
  <si>
    <t>Esmat Sahak(~Esmat_Sahak1),Zining Zhu(~Zining_Zhu1),Frank Rudzicz(~Frank_Rudzicz2)</t>
  </si>
  <si>
    <t>CLASS: A Design Framework for Building Intelligent Tutoring Systems Based on Learning Science principles</t>
  </si>
  <si>
    <t>Shashank Sonkar(~Shashank_Sonkar1),Naiming Liu(~Naiming_Liu1),Debshila Basu Mallick(~Debshila_Basu_Mallick1),Richard Baraniuk(~Richard_Baraniuk1)</t>
  </si>
  <si>
    <t>Deep Natural Language Feature Learning for Interpretable Prediction</t>
  </si>
  <si>
    <t>Felipe Urrutia(~Felipe_Urrutia2),Cristian Buc Calderon(~Cristian_Buc_Calderon1),Valentin Barriere(~Valentin_Barriere1)</t>
  </si>
  <si>
    <t>Transcending Scaling Laws with 0.1% Extra Compute</t>
  </si>
  <si>
    <t>Yi Tay(~Yi_Tay1),Jason Wei(~Jason_Wei1),Hyung Won Chung(~Hyung_Won_Chung1),Vinh Q. Tran(~Vinh_Q._Tran1),David So(~David_So1),Siamak Shakeri(~Siamak_Shakeri1),Xavier Garcia(~Xavier_Garcia1),Steven Zheng(~Steven_Zheng1),Jinfeng Rao(~Jinfeng_Rao2),Aakanksha Chowdhery(~Aakanksha_Chowdhery1),Denny Zhou(~Denny_Zhou1),Donald Metzler(~Donald_Metzler1),Slav Petrov(~Slav_Petrov1),Neil Houlsby(~Neil_Houlsby1),Quoc V Le(~Quoc_V_Le1),Mostafa Dehghani(~Mostafa_Dehghani1)</t>
  </si>
  <si>
    <t>The Shifted and The Overlooked: A Task-oriented Investigation of User-GPT Interactions</t>
  </si>
  <si>
    <t>Siru Ouyang(~Siru_Ouyang1),Shuohang Wang(~Shuohang_Wang1),Yang Liu(~Yang_Liu50),Ming Zhong(~Ming_Zhong2),Yizhu Jiao(~Yizhu_Jiao1),Dan Iter(~Dan_Iter1),Reid Pryzant(~Reid_Pryzant1),Chenguang Zhu(~Chenguang_Zhu1),Heng Ji(~Heng_Ji3),Jiawei Han(~Jiawei_Han1)</t>
  </si>
  <si>
    <t>Token Prediction as Implicit Classification to Identify LLM-Generated Text</t>
  </si>
  <si>
    <t>Yutian Chen(~Yutian_Chen2),Hao Kang(~Hao_Kang6),Vivian Zhai(~Vivian_Zhai1),Liangze Li(~Liangze_Li1),Rita Singh(~Rita_Singh1),Bhiksha Raj(~Bhiksha_Raj1)</t>
  </si>
  <si>
    <t>The Art of SOCRATIC QUESTIONING: Recursive Thinking with Large Language Models</t>
  </si>
  <si>
    <t>Jingyuan Qi(~Jingyuan_Qi1),Zhiyang Xu(~Zhiyang_Xu1),Ying Shen(~Ying_Shen4),Minqian Liu(~Minqian_Liu2),Di Jin(~Di_Jin1),Qifan Wang(~Qifan_Wang2),Lifu Huang(~Lifu_Huang1)</t>
  </si>
  <si>
    <t>Are All Steps Equally Important? Benchmarking Essentiality Detection in Event Processes</t>
  </si>
  <si>
    <t>Haoyu Wang(~Haoyu_Wang2),Hongming Zhang(~Hongming_Zhang2),Yueguan Wang(~Yueguan_Wang2),Yuqian Deng(~Yuqian_Deng1),Muhao Chen(~Muhao_Chen1),Dan Roth(~Dan_Roth3)</t>
  </si>
  <si>
    <t>Handshape-Aware Sign Language Recognition: Extended Datasets and Exploration of Handshape-Inclusive Methods</t>
  </si>
  <si>
    <t>Xuan Zhang(~Xuan_Zhang8),Kevin Duh(~Kevin_Duh1)</t>
  </si>
  <si>
    <t>Active Retrieval Augmented Generation</t>
  </si>
  <si>
    <t>Zhengbao Jiang(~Zhengbao_Jiang2),Frank F. Xu(~Frank_F._Xu1),Luyu Gao(~Luyu_Gao1),Zhiqing Sun(~Zhiqing_Sun1),Qian Liu(~Qian_Liu2),Jane Dwivedi-Yu(~Jane_Dwivedi-Yu1),Yiming Yang(~Yiming_Yang1),Jamie Callan(~Jamie_Callan1),Graham Neubig(~Graham_Neubig1)</t>
  </si>
  <si>
    <t>PARROT: Zero-Shot Narrative Reading Comprehension via Parallel Reading</t>
  </si>
  <si>
    <t>Chao Zhao(~Chao_Zhao3),Anvesh Rao Vijjini(~Anvesh_Rao_Vijjini2),Snigdha Chaturvedi(~Snigdha_Chaturvedi2)</t>
  </si>
  <si>
    <t>Ling-CL: Understanding NLP Models through Linguistic Curricula</t>
  </si>
  <si>
    <t>Mohamed Elgaar(~Mohamed_Elgaar2),Hadi Amiri(~Hadi_Amiri1)</t>
  </si>
  <si>
    <t>Analyzing Modular Approaches for Visual Question Decomposition</t>
  </si>
  <si>
    <t>Apoorv Khandelwal(~Apoorv_Khandelwal1),Ellie Pavlick(~Ellie_Pavlick1),Chen Sun(~Chen_Sun1)</t>
  </si>
  <si>
    <t>BERTie Bott's Every Flavor Labels: A Tasty Introduction to Semantic Role Labeling for Galician</t>
  </si>
  <si>
    <t>Micaella Bruton(~Micaella_Bruton1),Meriem Beloucif(~Meriem_Beloucif1)</t>
  </si>
  <si>
    <t>Evaluation of African American Language Bias in Natural Language Generation</t>
  </si>
  <si>
    <t>Nicholas Deas(~Nicholas_Deas1),Jessica A Grieser(~Jessica_A_Grieser1),Shana Kleiner(~Shana_Kleiner1),Desmond U. Patton(~Desmond_U._Patton1),Elsbeth Turcan(~Elsbeth_Turcan1),Kathleen McKeown(~Kathleen_McKeown1)</t>
  </si>
  <si>
    <t>Can Retriever-Augmented Language Models Reason? The Blame Game Between the Retriever and the Language Model</t>
  </si>
  <si>
    <t>Parishad BehnamGhader(~Parishad_BehnamGhader1),Santiago Miret(~Santiago_Miret1),Siva Reddy(~Siva_Reddy1)</t>
  </si>
  <si>
    <t>Monte Carlo Thought Search: Large Language Model Querying for Complex Scientific Reasoning in Catalyst Design</t>
  </si>
  <si>
    <t>Henry W. Sprueill(~Henry_W._Sprueill1),Carl Edwards(~Carl_Edwards1),Mariefel V Olarte(~Mariefel_V_Olarte1),Udishnu Sanyal(~Udishnu_Sanyal1),Heng Ji(~Heng_Ji3),Sutanay Choudhury(~Sutanay_Choudhury2)</t>
  </si>
  <si>
    <t>Dolphin: A Challenging and Diverse Benchmark for Arabic NLG</t>
  </si>
  <si>
    <t>El Moatez Billah Nagoudi(~El_Moatez_Billah_Nagoudi1),AbdelRahim A. Elmadany(~AbdelRahim_A._Elmadany1),Ahmed Oumar El-Shangiti(~Ahmed_Oumar_El-Shangiti2),Muhammad Abdul-Mageed(~Muhammad_Abdul-Mageed2)</t>
  </si>
  <si>
    <t>Demystifying Prompts in Language Models via Perplexity Estimation</t>
  </si>
  <si>
    <t>Hila Gonen(~Hila_Gonen1),Srini Iyer(~Srini_Iyer1),Terra Blevins(~Terra_Blevins1),Noah A. Smith(~Noah_A._Smith2),Luke Zettlemoyer(~Luke_Zettlemoyer1)</t>
  </si>
  <si>
    <t>SYMPTOMIFY: Transforming Symptom Annotations with Language Model Knowledge Harvesting</t>
  </si>
  <si>
    <t>Bosung Kim(~Bosung_Kim1),Ndapa Nakashole(~Ndapa_Nakashole2)</t>
  </si>
  <si>
    <t>Increasing Probability Mass on Answer Choices Does Not Always Improve Accuracy</t>
  </si>
  <si>
    <t>Sarah Wiegreffe(~Sarah_Wiegreffe1),Matthew Finlayson(~Matthew_Finlayson1),Oyvind Tafjord(~Oyvind_Tafjord2),Peter Clark(~Peter_Clark1),Ashish Sabharwal(~Ashish_Sabharwal1)</t>
  </si>
  <si>
    <t>Distance-Based Propagation for Efficient Knowledge Graph Reasoning</t>
  </si>
  <si>
    <t>Harry Shomer(~Harry_Shomer1),Yao Ma(~Yao_Ma3),Juanhui Li(~Juanhui_Li1),Bo Wu(~Bo_Wu1),Charu C. Aggarwal(~Charu_C._Aggarwal2),Jiliang Tang(~Jiliang_Tang1)</t>
  </si>
  <si>
    <t>VIPHY: Probing “Visible” Physical Commonsense Knowledge</t>
  </si>
  <si>
    <t>Shikhar Singh(~Shikhar_Singh1),Ehsan Qasemi(~Ehsan_Qasemi1),Muhao Chen(~Muhao_Chen1)</t>
  </si>
  <si>
    <t>TCFLE-8: a Corpus of Learner Written Productions for French as a Foreign Language and its Application to Automated Essay Scoring</t>
  </si>
  <si>
    <t>Rodrigo Wilkens(~Rodrigo_Wilkens1),Alice Pintard(~Alice_Pintard1),David Alfter(~David_Alfter1),Vincent Folny(~Vincent_Folny2),Thomas François(~Thomas_François1)</t>
  </si>
  <si>
    <t>Are NLP Models Good at Tracing Thoughts: An Overview of Narrative Understanding</t>
  </si>
  <si>
    <t>Lixing Zhu(~Lixing_Zhu1),Runcong Zhao(~Runcong_Zhao1),Lin Gui(~Lin_Gui3),Yulan He(~Yulan_He1)</t>
  </si>
  <si>
    <t>Dimensions of Online Conflict: Towards Modeling Agonism</t>
  </si>
  <si>
    <t>Matt Canute(~Matt_Canute1),Mali Jin(~Mali_Jin1),hannah holtzclaw(~hannah_holtzclaw1),Alberto Lusoli(~Alberto_Lusoli1),Philippa R Adams(~Philippa_R_Adams1),Mugdha Pandya(~Mugdha_Pandya1),Maite Taboada(~Maite_Taboada1),Diana Maynard(~Diana_Maynard1),WENDY Hui Kyong CHUN(~WENDY_Hui_Kyong_CHUN1)</t>
  </si>
  <si>
    <t>Editing Common Sense in Transformers</t>
  </si>
  <si>
    <t>Anshita Gupta(~Anshita_Gupta1),Debanjan Mondal(~Debanjan_Mondal2),Akshay Krishna Sheshadri(~Akshay_Krishna_Sheshadri1),Wenlong Zhao(~Wenlong_Zhao1),Xiang Lorraine Li(~Xiang_Lorraine_Li1),Sarah Wiegreffe(~Sarah_Wiegreffe1),Niket Tandon(~Niket_Tandon2)</t>
  </si>
  <si>
    <t>How Reliable Are AI-Generated-Text Detectors? An Assessment Framework Using Evasive Soft Prompts</t>
  </si>
  <si>
    <t>Tharindu Sandaruwan Kumarage(~Tharindu_Sandaruwan_Kumarage1),Paras Sheth(~Paras_Sheth1),Raha Moraffah(~Raha_Moraffah1),Joshua Garland(~Joshua_Garland1),huan liu(~huan_liu1)</t>
  </si>
  <si>
    <t>Hi Guys or Hi Folks? Benchmarking Gender-Neutral Machine Translation with the GeNTE Corpus</t>
  </si>
  <si>
    <t>Andrea Piergentili(~Andrea_Piergentili1),Beatrice Savoldi(~Beatrice_Savoldi2),Dennis Fucci(~Dennis_Fucci1),Matteo Negri(~Matteo_Negri1),Luisa Bentivogli(~Luisa_Bentivogli1)</t>
  </si>
  <si>
    <t>A Question Answering Framework for Decontextualizing User-facing Snippets from Scientific Documents</t>
  </si>
  <si>
    <t>Benjamin Newman(~Benjamin_Newman1),Luca Soldaini(~Luca_Soldaini1),Raymond Fok(~Raymond_Fok1),Arman Cohan(~Arman_Cohan1),Kyle Lo(~Kyle_Lo1)</t>
  </si>
  <si>
    <t>The Past, Present and Better Future of Feedback Learning in Large Language Models for Subjective Human Preferences and Values</t>
  </si>
  <si>
    <t>Hannah Rose Kirk(~Hannah_Rose_Kirk1),Andrew Michael Bean(~Andrew_Michael_Bean1),Bertie Vidgen(~Bertie_Vidgen1),Paul Rottger(~Paul_Rottger1),Scott A. Hale(~Scott_A._Hale1)</t>
  </si>
  <si>
    <t>Using Artificial French Data to Understand the Emergence of Gender Bias in Transformer Language Models</t>
  </si>
  <si>
    <t>Lina Conti(~Lina_Conti1),Guillaume Wisniewski(~Guillaume_Wisniewski2)</t>
  </si>
  <si>
    <t>Construction Artifacts in Metaphor Identification Datasets</t>
  </si>
  <si>
    <t>Joanne Boisson(~Joanne_Boisson2),Luis Espinosa-Anke(~Luis_Espinosa-Anke1),Jose Camacho-Collados(~Jose_Camacho-Collados1)</t>
  </si>
  <si>
    <t>Support or Refute: Analyzing the Stance of Evidence to Detect Out-of-Context Mis- and Disinformation</t>
  </si>
  <si>
    <t>Xin Yuan(~Xin_Yuan7),Jie Guo(~Jie_Guo7),Weidong Qiu(~Weidong_Qiu1),Zheng Huang(~Zheng_Huang1),Shujun Li(~Shujun_Li2)</t>
  </si>
  <si>
    <t>Emergence of Abstract State Representations in Embodied Sequence Modeling</t>
  </si>
  <si>
    <t>Tian Yun(~Tian_Yun2),Zilai Zeng(~Zilai_Zeng1),Kunal Handa(~Kunal_Handa1),Ashish V Thapliyal(~Ashish_V_Thapliyal1),Bo Pang(~Bo_Pang3),Ellie Pavlick(~Ellie_Pavlick1),Chen Sun(~Chen_Sun1)</t>
  </si>
  <si>
    <t>Task-Agnostic Low-Rank Adapters for Unseen English Dialects</t>
  </si>
  <si>
    <t>Zedian Xiao(~Zedian_Xiao1),William Barr Held(~William_Barr_Held1),Yanchen Liu(~Yanchen_Liu2),Diyi Yang(~Diyi_Yang2)</t>
  </si>
  <si>
    <t>Intersectional Stereotypes in Large Language Models: Dataset and Analysis</t>
  </si>
  <si>
    <t>Weicheng Ma(~Weicheng_Ma2),Brian Chiang(~Brian_Chiang1),Tong Wu(~Tong_Wu17),Lili Wang(~Lili_Wang2),Soroush Vosoughi(~Soroush_Vosoughi1)</t>
  </si>
  <si>
    <t>End-to-End Single-Channel Speaker-Turn Aware Conversational Speech Translation</t>
  </si>
  <si>
    <t>Juan Pablo Zuluaga Gomez(~Juan_Pablo_Zuluaga_Gomez1),Zhaocheng Huang(~Zhaocheng_Huang1),Xing Niu(~Xing_Niu1),Rohit Paturi(~Rohit_Paturi1),Sundararajan Srinivasan(~Sundararajan_Srinivasan1),Prashant Mathur(~Prashant_Mathur1),Brian Thompson(~Brian_Thompson3),Marcello Federico(~Marcello_Federico1)</t>
  </si>
  <si>
    <t>Recurrent Neural Language Models as Probabilistic Finite-state Automata</t>
  </si>
  <si>
    <t>Anej Svete(~Anej_Svete1),Ryan Cotterell(~Ryan_Cotterell1)</t>
  </si>
  <si>
    <t>GPT-4 as an Effective Zero-Shot Evaluator for Scientific Figure Captions</t>
  </si>
  <si>
    <t>Ting-Yao Hsu(~Ting-Yao_Hsu1),Chieh-Yang Huang(~Chieh-Yang_Huang1),Ryan A. Rossi(~Ryan_A._Rossi2),Sungchul Kim(~Sungchul_Kim1),C. Lee Giles(~C._Lee_Giles1),Ting-Hao Kenneth Huang(~Ting-Hao_Kenneth_Huang1)</t>
  </si>
  <si>
    <t>Debiasing Made State-of-the-art: Revisiting the Simple Seed-based Weak Supervision for Text Classification</t>
  </si>
  <si>
    <t>Chengyu Dong(~Chengyu_Dong1),Zihan Wang(~Zihan_Wang1),Jingbo Shang(~Jingbo_Shang2)</t>
  </si>
  <si>
    <t>Combining Denoising Autoencoders with Contrastive Learning to fine-tune Transformer Models</t>
  </si>
  <si>
    <t>Alejo Lopez-Avila(~Alejo_Lopez-Avila1),Víctor Suárez-Paniagua(~Víctor_Suárez-Paniagua1)</t>
  </si>
  <si>
    <t>DelucionQA: Detecting Hallucinations in Domain-specific Question Answering</t>
  </si>
  <si>
    <t>Mobashir Sadat(~Mobashir_Sadat1),Zhengyu Zhou(~Zhengyu_Zhou2),Lukas Lange(~Lukas_Lange1),Jun Araki(~Jun_Araki1),Arsalan Gundroo(~Arsalan_Gundroo2),Bingqing Wang(~Bingqing_Wang1),Rakesh R Menon(~Rakesh_R_Menon3),Md Rizwan Parvez(~Md_Rizwan_Parvez1),Zhe Feng(~Zhe_Feng2)</t>
  </si>
  <si>
    <t>Background Summarization of Event Timelines</t>
  </si>
  <si>
    <t>Adithya Pratapa(~Adithya_Pratapa1),Kevin Small(~Kevin_Small1),Markus Dreyer(~Markus_Dreyer1)</t>
  </si>
  <si>
    <t>Non-Programmers Can Label Programs Indirectly via Active Examples: A Case Study with Text-to-SQL</t>
  </si>
  <si>
    <t>Ruiqi Zhong(~Ruiqi_Zhong1),Charlie Victor Snell(~Charlie_Victor_Snell1),Dan Klein(~Dan_Klein1),Jason Eisner(~Jason_Eisner1)</t>
  </si>
  <si>
    <t>Transformer-Based Language Model Surprisal Predicts Human Reading Times Best with About Two Billion Training Tokens</t>
  </si>
  <si>
    <t>Byung-Doh Oh(~Byung-Doh_Oh1),William Schuler(~William_Schuler1)</t>
  </si>
  <si>
    <t>Auto-Instruct: Automatic Instruction Generation and Ranking for Black-Box Language Models</t>
  </si>
  <si>
    <t>Zhihan Zhang(~Zhihan_Zhang2),Shuohang Wang(~Shuohang_Wang1),Wenhao Yu(~Wenhao_Yu2),Yichong Xu(~Yichong_Xu1),Dan Iter(~Dan_Iter1),Qingkai Zeng(~Qingkai_Zeng2),Yang Liu(~Yang_Liu50),Chenguang Zhu(~Chenguang_Zhu1),Meng Jiang(~Meng_Jiang3)</t>
  </si>
  <si>
    <t>Deciphering Stereotypes in Pre-Trained Language Models</t>
  </si>
  <si>
    <t>Weicheng Ma(~Weicheng_Ma2),Henry Scheible(~Henry_Scheible1),Brian C Wang(~Brian_C_Wang1),Goutham Veeramachaneni(~Goutham_Veeramachaneni1),Pratim Chowdhary(~Pratim_Chowdhary1),Alan Sun(~Alan_Sun1),Andrew Koulogeorge(~Andrew_Koulogeorge1),Lili Wang(~Lili_Wang2),Diyi Yang(~Diyi_Yang2),Soroush Vosoughi(~Soroush_Vosoughi1)</t>
  </si>
  <si>
    <t>Sparse Universal Transformer</t>
  </si>
  <si>
    <t>Shawn Tan(~Shawn_Tan1),Yikang Shen(~Yikang_Shen1),Zhenfang Chen(~Zhenfang_Chen1),Aaron Courville(~Aaron_Courville3),Chuang Gan(~Chuang_Gan1)</t>
  </si>
  <si>
    <t>Error Detection for Text-to-SQL Semantic Parsing</t>
  </si>
  <si>
    <t>Shijie Chen(~Shijie_Chen1),Ziru Chen(~Ziru_Chen1),Huan Sun(~Huan_Sun1),Yu Su(~Yu_Su2)</t>
  </si>
  <si>
    <t>Unlearn What You Want to Forget: Efficient Unlearning for LLMs</t>
  </si>
  <si>
    <t>Jiaao Chen(~Jiaao_Chen2),Diyi Yang(~Diyi_Yang2)</t>
  </si>
  <si>
    <t>Efficient k-NN Search with Cross-Encoders using Adaptive Multi-Round CUR Decomposition</t>
  </si>
  <si>
    <t>Nishant Yadav(~Nishant_Yadav1),Nicholas Monath(~Nicholas_Monath1),Manzil Zaheer(~Manzil_Zaheer1),Andrew McCallum(~Andrew_McCallum1)</t>
  </si>
  <si>
    <t>Holistic Inter-Annotator Agreement and Corpus Coherence Estimation in a Large-scale Multilingual Annotation Campaign</t>
  </si>
  <si>
    <t>Nicolas Stefanovitch(~Nicolas_Stefanovitch1),Jakub Piskorski(~Jakub_Piskorski2)</t>
  </si>
  <si>
    <t>Fine-tuned LLMs Know More, Hallucinate Less with Few-Shot Sequence-to-Sequence Semantic Parsing over Wikidata</t>
  </si>
  <si>
    <t>Silei Xu(~Silei_Xu1),Shicheng Liu(~Shicheng_Liu2),Theo Culhane(~Theo_Culhane1),Elizaveta Pertseva(~Elizaveta_Pertseva1),Meng-Hsi Wu(~Meng-Hsi_Wu1),Sina Semnani(~Sina_Semnani1),Monica Lam(~Monica_Lam1)</t>
  </si>
  <si>
    <t>Open Domain Multi-document Summarization: A Comprehensive Study of Model Brittleness under Retrieval</t>
  </si>
  <si>
    <t>John Michael Giorgi(~John_Michael_Giorgi1),Luca Soldaini(~Luca_Soldaini1),BO WANG(~BO_WANG11),Gary D. Bader(~Gary_D._Bader1),Kyle Lo(~Kyle_Lo1),Lucy Lu Wang(~Lucy_Lu_Wang1),Arman Cohan(~Arman_Cohan1)</t>
  </si>
  <si>
    <t>A Cheaper and Better Diffusion Language Model with Soft-Masked Noise</t>
  </si>
  <si>
    <t>Jiaao Chen(~Jiaao_Chen2),Aston Zhang(~Aston_Zhang2),Mu Li(~Mu_Li4),Alex Smola(~Alex_Smola1),Diyi Yang(~Diyi_Yang2)</t>
  </si>
  <si>
    <t>Efficient Algorithms for Recognizing Weighted Tree-Adjoining Languages</t>
  </si>
  <si>
    <t>Alexandra Butoi(~Alexandra_Butoi1),Tim Vieira(~Tim_Vieira1),Ryan Cotterell(~Ryan_Cotterell1),David Chiang(~David_Chiang1)</t>
  </si>
  <si>
    <t>Exploring the Sensitivity of LLMs' Decision-Making Capabilities: Insights from Prompt Variations and Hyperparameters</t>
  </si>
  <si>
    <t>Manikanta Loya(~Manikanta_Loya1),Divya Anand Sinha(~Divya_Anand_Sinha1),Richard Futrell(~Richard_Futrell2)</t>
  </si>
  <si>
    <t>Investigating Multilingual Coreference Resolution by Universal Annotations</t>
  </si>
  <si>
    <t>Haixia Chai(~Haixia_Chai1),Michael Strube(~Michael_Strube1)</t>
  </si>
  <si>
    <t>Adversarial Robustness for Large Language NER models using Disentanglement and Word Attributions</t>
  </si>
  <si>
    <t>Xiaomeng Jin(~Xiaomeng_Jin3),Bhanukiran Vinzamuri(~Bhanukiran_Vinzamuri1),Sriram Venkatapathy(~Sriram_Venkatapathy1),Heng Ji(~Heng_Ji3),Pradeep Natarajan(~Pradeep_Natarajan1)</t>
  </si>
  <si>
    <t>Exploring Linguistic Probes for Morphological Inflection</t>
  </si>
  <si>
    <t>Jordan Kodner(~Jordan_Kodner1),Salam Khalifa(~Salam_Khalifa1),Sarah Ruth Brogden Payne(~Sarah_Ruth_Brogden_Payne1)</t>
  </si>
  <si>
    <t>Video-Text Retrieval by Supervised Sparse Multi-Grained Learning</t>
  </si>
  <si>
    <t>Yimu Wang(~Yimu_Wang1),Peng Shi(~Peng_Shi2)</t>
  </si>
  <si>
    <t>Bridging Continuous and Discrete Spaces: Interpretable Sentence Representation Learning via Compositional Operations</t>
  </si>
  <si>
    <t>James Y. Huang(~James_Y._Huang1),Wenlin Yao(~Wenlin_Yao1),Kaiqiang Song(~Kaiqiang_Song2),Hongming Zhang(~Hongming_Zhang2),Muhao Chen(~Muhao_Chen1),Dong Yu(~Dong_Yu2)</t>
  </si>
  <si>
    <t>Bridging Background Knowledge Gaps in Translation with Automatic Explicitation</t>
  </si>
  <si>
    <t>HyoJung Han(~HyoJung_Han1),Jordan Lee Boyd-Graber(~Jordan_Lee_Boyd-Graber1),Marine Carpuat(~Marine_Carpuat1)</t>
  </si>
  <si>
    <t>Improving Language Models’ Meaning Understanding and Consistency by Learning Conceptual Roles from Dictionary</t>
  </si>
  <si>
    <t>Myeongjun Erik Jang(~Myeongjun_Erik_Jang1),Thomas Lukasiewicz(~Thomas_Lukasiewicz2)</t>
  </si>
  <si>
    <t>You Are An Expert Linguistic Annotator: Limits of LLMs as Analyzers of Abstract Meaning Representation</t>
  </si>
  <si>
    <t>Allyson Ettinger(~Allyson_Ettinger1),Jena D. Hwang(~Jena_D._Hwang1),Valentina Pyatkin(~Valentina_Pyatkin1),Chandra Bhagavatula(~Chandra_Bhagavatula1),Yejin Choi(~Yejin_Choi1)</t>
  </si>
  <si>
    <t>Do “English” Named Entity Recognizers Work Well on Global Englishes?</t>
  </si>
  <si>
    <t>Alexander Shan(~Alexander_Shan1),John Bauer(~John_Bauer1),Riley Carlson(~Riley_Carlson1),Christopher D Manning(~Christopher_D_Manning1)</t>
  </si>
  <si>
    <t>Energy and Carbon Considerations of Fine-Tuning BERT</t>
  </si>
  <si>
    <t>Xiaorong Wang(~Xiaorong_Wang2),Clara Na(~Clara_Na1),Emma Strubell(~Emma_Strubell1),Sorelle Friedler(~Sorelle_Friedler1),Sasha Luccioni(~Sasha_Luccioni1)</t>
  </si>
  <si>
    <t>Breaking through Deterministic Barriers: Randomized Pruning Mask Generation and Selection</t>
  </si>
  <si>
    <t>Jianwei Li(~Jianwei_Li8),Weizhi Gao(~Weizhi_Gao1),Qi Lei(~Qi_Lei1),Dongkuan Xu(~Dongkuan_Xu2)</t>
  </si>
  <si>
    <t>Dynosaur: A Dynamic Growth Paradigm for Instruction-Tuning Data Curation</t>
  </si>
  <si>
    <t>Da Yin(~Da_Yin2),Xiao Liu(~Xiao_Liu19),Fan Yin(~Fan_Yin1),Ming Zhong(~Ming_Zhong2),Hritik Bansal(~Hritik_Bansal2),Jiawei Han(~Jiawei_Han1),Kai-Wei Chang(~Kai-Wei_Chang1)</t>
  </si>
  <si>
    <t>Long-Horizon Dialogue Understanding for Role Identification in the Game of Avalon with Large Language Models</t>
  </si>
  <si>
    <t>Simon Stepputtis(~Simon_Stepputtis1),Joseph Campbell(~Joseph_Campbell1),Yaqi Xie(~Yaqi_Xie1),Zhengyang Qi(~Zhengyang_Qi1),Wenxin Sharon Zhang(~Wenxin_Sharon_Zhang1),Ruiyi Wang(~Ruiyi_Wang1),Sanketh Rangreji(~Sanketh_Rangreji1),Charles Michael Lewis(~Charles_Michael_Lewis1),Katia P. Sycara(~Katia_P._Sycara1)</t>
  </si>
  <si>
    <t>Understanding the Inner-workings of Language Models Through Representation Dissimilarity</t>
  </si>
  <si>
    <t>Davis Brown(~Davis_Brown1),Charles Godfrey(~Charles_Godfrey1),Nicholas Konz(~Nicholas_Konz1),Jonathan Tu(~Jonathan_Tu1),Henry Kvinge(~Henry_Kvinge1)</t>
  </si>
  <si>
    <t>Towards Robust Pruning: An Adaptive Knowledge-Retention Pruning Strategy for Language Models</t>
  </si>
  <si>
    <t>Jianwei Li(~Jianwei_Li8),Qi Lei(~Qi_Lei1),Wei Cheng(~Wei_Cheng1),Dongkuan Xu(~Dongkuan_Xu2)</t>
  </si>
  <si>
    <t>Evaluating Emotion Arcs Across Languages: Bridging the Global Divide in Sentiment Analysis</t>
  </si>
  <si>
    <t>Daniela Teodorescu(~Daniela_Teodorescu1),Saif M. Mohammad(~Saif_M._Mohammad1)</t>
  </si>
  <si>
    <t>BERTwich: Extending BERT’s Capabilities to Model Dialectal and Noisy Text</t>
  </si>
  <si>
    <t>Aarohi Srivastava(~Aarohi_Srivastava1),David Chiang(~David_Chiang1)</t>
  </si>
  <si>
    <t>Representation Projection Invariance Mitigates Representation Collapse</t>
  </si>
  <si>
    <t>Anastasia Razdaibiedina(~Anastasia_Razdaibiedina1),Ashish Khetan(~Ashish_Khetan1),Zohar Karnin(~Zohar_Karnin1),Daniel Khashabi(~Daniel_Khashabi2),Vivek Madan(~Vivek_Madan2)</t>
  </si>
  <si>
    <t>Abstractive Open Information Extraction</t>
  </si>
  <si>
    <t>Kevin Song Pei(~Kevin_Song_Pei1),Ishan Jindal(~Ishan_Jindal1),Kevin Chang(~Kevin_Chang1)</t>
  </si>
  <si>
    <t>Chain-of-Thought Embeddings for Stance Detection on Social Media</t>
  </si>
  <si>
    <t>Joseph Gatto(~Joseph_Gatto1),Omar Sharif(~Omar_Sharif2),Sarah Masud Preum(~Sarah_Masud_Preum1)</t>
  </si>
  <si>
    <t>Crossing the Threshold: Idiomatic Machine Translation through Retrieval Augmentation and Loss Weighting</t>
  </si>
  <si>
    <t>Emmy Liu(~Emmy_Liu1),Aditi Chaudhary(~Aditi_Chaudhary1),Graham Neubig(~Graham_Neubig1)</t>
  </si>
  <si>
    <t>Natural Language Decompositions of Implicit Content Enable Better Text Representations</t>
  </si>
  <si>
    <t>Alexander Hoyle(~Alexander_Hoyle1),Rupak Sarkar(~Rupak_Sarkar1),Pranav Goel(~Pranav_Goel1),Philip Resnik(~Philip_Resnik1)</t>
  </si>
  <si>
    <t>When it Rains, it Pours: Modeling Media Storms and the News Ecosystem</t>
  </si>
  <si>
    <t>Benjamin Roger Litterer(~Benjamin_Roger_Litterer1),David Jurgens(~David_Jurgens1),Dallas Card(~Dallas_Card1)</t>
  </si>
  <si>
    <t>GeoLM: Empowering Language Models for Geospatially Grounded Language Understanding</t>
  </si>
  <si>
    <t>Zekun Li(~Zekun_Li6),Wenxuan Zhou(~Wenxuan_Zhou2),Yao-Yi Chiang(~Yao-Yi_Chiang1),Muhao Chen(~Muhao_Chen1)</t>
  </si>
  <si>
    <t>kNN-CM: A Non-parametric Inference-Phase Adaptation of Parametric Text Classifiers</t>
  </si>
  <si>
    <t>Rishabh Bhardwaj(~Rishabh_Bhardwaj1),Yingting Li(~Yingting_Li1),Navonil Majumder(~Navonil_Majumder1),Bo Cheng(~Bo_Cheng3),Soujanya Poria(~Soujanya_Poria1)</t>
  </si>
  <si>
    <t>Ties Matter: Meta-Evaluating Modern Metrics with Pairwise Accuracy and Tie Calibration</t>
  </si>
  <si>
    <t>Daniel Deutsch(~Daniel_Deutsch1),George Foster(~George_Foster1),Markus Freitag(~Markus_Freitag2)</t>
  </si>
  <si>
    <t>JASMINE: Arabic GPT Models for Few-Shot Learning</t>
  </si>
  <si>
    <t>El Moatez Billah Nagoudi(~El_Moatez_Billah_Nagoudi1),Muhammad Abdul-Mageed(~Muhammad_Abdul-Mageed2),AbdelRahim A. Elmadany(~AbdelRahim_A._Elmadany1),Alcides Alcoba Inciarte(~Alcides_Alcoba_Inciarte1),Md Tawkat Islam Khondaker(~Md_Tawkat_Islam_Khondaker1)</t>
  </si>
  <si>
    <t>Adapter Pruning using Tropical Characterization</t>
  </si>
  <si>
    <t>Rishabh Bhardwaj(~Rishabh_Bhardwaj1),Tushar Vaidya(~Tushar_Vaidya1),Soujanya Poria(~Soujanya_Poria1)</t>
  </si>
  <si>
    <t>Oolong: Investigating What Makes Transfer Learning Hard with Controlled Studies</t>
  </si>
  <si>
    <t>Zhengxuan Wu(~Zhengxuan_Wu1),Alex Tamkin(~Alex_Tamkin1),Isabel Papadimitriou(~Isabel_Papadimitriou1)</t>
  </si>
  <si>
    <t>Memory-Based Invariance Learning for Out-of-Domain Text Classification</t>
  </si>
  <si>
    <t>Chen Jia(~Chen_Jia1),Yue Zhang(~Yue_Zhang7)</t>
  </si>
  <si>
    <t>Exploring Chain of Thought Style Prompting for Text-to-SQL</t>
  </si>
  <si>
    <t>Chang-Yu Tai(~Chang-Yu_Tai1),Ziru Chen(~Ziru_Chen1),TIANSHU ZHANG(~TIANSHU_ZHANG1),Xiang Deng(~Xiang_Deng2),Huan Sun(~Huan_Sun1)</t>
  </si>
  <si>
    <t>Quick Back-Translation for Unsupervised Machine Translation</t>
  </si>
  <si>
    <t>Benjamin Lincoln Brimacombe(~Benjamin_Lincoln_Brimacombe1),Jiawei Zhou(~Jiawei_Zhou1)</t>
  </si>
  <si>
    <t>Ignore This Title and HackAPrompt: Exposing Systemic Vulnerabilities of LLMs Through a Global Prompt Hacking Competition</t>
  </si>
  <si>
    <t>Sander V Schulhoff(~Sander_V_Schulhoff1),Jeremy Pinto(~Jeremy_Pinto1),Anaum Khan(~Anaum_Khan1),Louis-François Bouchard(~Louis-François_Bouchard1),Chenglei Si(~Chenglei_Si1),Svetlina Anati(~Svetlina_Anati1),Valen Tagliabue(~Valen_Tagliabue1),Anson Liu Kost(~Anson_Liu_Kost1),Christopher R Carnahan(~Christopher_R_Carnahan1),Jordan Lee Boyd-Graber(~Jordan_Lee_Boyd-Graber1)</t>
  </si>
  <si>
    <t>Just Ask for Calibration: Strategies for Eliciting Calibrated Confidence Scores from Language Models Fine-Tuned with Human Feedback</t>
  </si>
  <si>
    <t>Katherine Tian(~Katherine_Tian1),Eric Mitchell(~Eric_Mitchell1),Allan Zhou(~Allan_Zhou1),Archit Sharma(~Archit_Sharma1),Rafael Rafailov(~Rafael_Rafailov1),Huaxiu Yao(~Huaxiu_Yao1),Chelsea Finn(~Chelsea_Finn1),Christopher D Manning(~Christopher_D_Manning1)</t>
  </si>
  <si>
    <t>Towards a Unified Conversational Recommendation System: Multi-task Learning via Contextualized Knowledge Distillation</t>
  </si>
  <si>
    <t>Yeongseo Jung(~Yeongseo_Jung1),Eunseo Jung(~Eunseo_Jung1),Lei Chen(~Lei_Chen7)</t>
  </si>
  <si>
    <t>Gender Biases in Automatic Evaluation Metrics for Image Captioning</t>
  </si>
  <si>
    <t>Haoyi Qiu(~Haoyi_Qiu1),Zi-Yi Dou(~Zi-Yi_Dou1),Tianlu Wang(~Tianlu_Wang1),Asli Celikyilmaz(~Asli_Celikyilmaz1),Nanyun Peng(~Nanyun_Peng1)</t>
  </si>
  <si>
    <t>Grounding Visual Illusions in Language: Do Vision-Language Models Perceive Illusions Like Humans?</t>
  </si>
  <si>
    <t>Yichi Zhang(~Yichi_Zhang1),Jiayi Pan(~Jiayi_Pan1),Yuchen Zhou(~Yuchen_Zhou5),Rui Pan(~Rui_Pan6),Joyce Chai(~Joyce_Chai2)</t>
  </si>
  <si>
    <t>Transitioning Representations between Languages for Cross-lingual Event Detection via Langevin Dynamics</t>
  </si>
  <si>
    <t>Chien Van Nguyen(~Chien_Van_Nguyen1),Huy Huu Nguyen(~Huy_Huu_Nguyen1),Franck Dernoncourt(~Franck_Dernoncourt1),Thien Huu Nguyen(~Thien_Huu_Nguyen1)</t>
  </si>
  <si>
    <t>Do LLMs Understand Social Knowledge? Evaluating the Sociability of Large Language Models with SocKET Benchmark</t>
  </si>
  <si>
    <t>Minje Choi(~Minje_Choi1),Jiaxin Pei(~Jiaxin_Pei1),Sagar Kumar(~Sagar_Kumar1),Chang Shu(~Chang_Shu5),David Jurgens(~David_Jurgens1)</t>
  </si>
  <si>
    <t>Answer-state Recurrent Relational Network (AsRRN) for Constructed Response Assessment and Feedback Grouping</t>
  </si>
  <si>
    <t>Zhaohui Li(~Zhaohui_Li1),Susan E Lloyd(~Susan_E_Lloyd1),Matthew D Beckman(~Matthew_D_Beckman1),Rebecca J. Passonneau(~Rebecca_J._Passonneau1)</t>
  </si>
  <si>
    <t>A Reference-free Segmentation Quality Index (SegReFree)</t>
  </si>
  <si>
    <t>Evan Lucas(~Evan_Lucas1),Dylan Kangas(~Dylan_Kangas1),Timothy Havens(~Timothy_Havens1)</t>
  </si>
  <si>
    <t>Semantic matching for text classification with complex class descriptions</t>
  </si>
  <si>
    <t>Brian M De Silva(~Brian_M_De_Silva1),Kuan-Wen Huang(~Kuan-Wen_Huang1),Gwang Gook Lee(~Gwang_Gook_Lee1),Karen Hovsepian(~Karen_Hovsepian1),Yan Xu(~Yan_Xu11),Mingwei Shen(~Mingwei_Shen1)</t>
  </si>
  <si>
    <t>Ecologically Valid Explanations for Label Variation in NLI</t>
  </si>
  <si>
    <t>Nan-Jiang Jiang(~Nan-Jiang_Jiang1),Chenhao Tan(~Chenhao_Tan1),Marie-Catherine de Marneffe(~Marie-Catherine_de_Marneffe1)</t>
  </si>
  <si>
    <t>Increasing Coverage and Precision of Textual Information in Multilingual Knowledge Graphs</t>
  </si>
  <si>
    <t>Simone Conia(~Simone_Conia1),Min Li(~Min_Li17),Daniel Lee(~Daniel_Lee3),Umar Farooq Minhas(~Umar_Farooq_Minhas1),Ihab Ilyas(~Ihab_Ilyas1),Yunyao Li(~Yunyao_Li2)</t>
  </si>
  <si>
    <t>ChatGPT Beyond English: Towards a Comprehensive Evaluation of Large Language Models in Multilingual Learning</t>
  </si>
  <si>
    <t>Viet Dac Lai(~Viet_Dac_Lai1),Nghia Trung Ngo(~Nghia_Trung_Ngo1),Amir Pouran Ben Veyseh(~Amir_Pouran_Ben_Veyseh2),Hieu Man(~Hieu_Man1),Franck Dernoncourt(~Franck_Dernoncourt1),Trung Bui(~Trung_Bui1),Thien Huu Nguyen(~Thien_Huu_Nguyen1)</t>
  </si>
  <si>
    <t>Preserving Privacy Through Dememorization: An Unlearning Technique For Mitigating Memorization Risks In Language Models</t>
  </si>
  <si>
    <t>Aly M. Kassem(~Aly_M._Kassem1),Omar Mahmoud(~Omar_Mahmoud1),Sherif Saad(~Sherif_Saad1)</t>
  </si>
  <si>
    <t>DeSIQ: Towards an Unbiased, Challenging Benchmark for Social Intelligence Understanding</t>
  </si>
  <si>
    <t>Xiao-Yu Guo(~Xiao-Yu_Guo1),Yuan-Fang Li(~Yuan-Fang_Li1),Reza Haf(~Reza_Haf1)</t>
  </si>
  <si>
    <t>RobustEmbed: Robust Sentence Embeddings Using Self-Supervised Contrastive Pre-Training</t>
  </si>
  <si>
    <t>Javad Rafiei Asl(~Javad_Rafiei_Asl1),Eduardo Blanco(~Eduardo_Blanco1),Daniel Takabi(~Daniel_Takabi1)</t>
  </si>
  <si>
    <t>We're Afraid Language Models Aren't Modeling Ambiguity</t>
  </si>
  <si>
    <t>Alisa Liu(~Alisa_Liu1),Zhaofeng Wu(~Zhaofeng_Wu1),Julian Michael(~Julian_Michael1),Alane Suhr(~Alane_Suhr1),Peter West(~Peter_West1),Alexander Koller(~Alexander_Koller2),Swabha Swayamdipta(~Swabha_Swayamdipta1),Noah A. Smith(~Noah_A._Smith2),Yejin Choi(~Yejin_Choi1)</t>
  </si>
  <si>
    <t>Hallucination Mitigation in Natural Language Generation from Large-Scale Open-Domain Knowledge Graphs</t>
  </si>
  <si>
    <t>Xiao Shi(~Xiao_Shi2),Zhengyuan Zhu(~Zhengyuan_Zhu2),Zeyu Zhang(~Zeyu_Zhang10),Chengkai Li(~Chengkai_Li1)</t>
  </si>
  <si>
    <t>UniChart: A Universal Vision-language Pretrained Model for Chart Comprehension and Reasoning</t>
  </si>
  <si>
    <t>Ahmed Masry(~Ahmed_Masry1),Parsa Kavehzadeh(~Parsa_Kavehzadeh1),Do Xuan Long(~Do_Xuan_Long1),Enamul Hoque(~Enamul_Hoque2),Shafiq Joty(~Shafiq_Joty1)</t>
  </si>
  <si>
    <t>FactKB: Generalizable Factuality Evaluation using Language Models Enhanced with Factual Knowledge</t>
  </si>
  <si>
    <t>Shangbin Feng(~Shangbin_Feng1),Vidhisha Balachandran(~Vidhisha_Balachandran1),Yuyang Bai(~Yuyang_Bai1),Yulia Tsvetkov(~Yulia_Tsvetkov1)</t>
  </si>
  <si>
    <t>Bootstrapping Small \&amp; High Performance Language Models with Unmasking-Removal Training Policy</t>
  </si>
  <si>
    <t>Yahan Yang(~Yahan_Yang1),Elior Sulem(~Elior_Sulem1),Insup Lee(~Insup_Lee1),Dan Roth(~Dan_Roth3)</t>
  </si>
  <si>
    <t>Language Guided Visual Question Answering: Elevate Your Multimodal Language Model Using Knowledge-Enriched Prompts</t>
  </si>
  <si>
    <t>Deepanway Ghosal(~Deepanway_Ghosal1),Navonil Majumder(~Navonil_Majumder1),Roy Ka-Wei Lee(~Roy_Ka-Wei_Lee1),Rada Mihalcea(~Rada_Mihalcea1),Soujanya Poria(~Soujanya_Poria1)</t>
  </si>
  <si>
    <t>Evaluating Cross-Domain Text-to-SQL Models and Benchmarks</t>
  </si>
  <si>
    <t>Mohammadreza Pourreza(~Mohammadreza_Pourreza1),Davood Rafiei(~Davood_Rafiei2)</t>
  </si>
  <si>
    <t>Better Quality Pre-training Data and T5 Models for African Languages</t>
  </si>
  <si>
    <t>Akintunde Oladipo(~Akintunde_Oladipo1),Mofetoluwa Adeyemi(~Mofetoluwa_Adeyemi1),Orevaoghene Ahia(~Orevaoghene_Ahia1),Abraham Toluwase Owodunni(~Abraham_Toluwase_Owodunni1),Odunayo Ogundepo(~Odunayo_Ogundepo1),David Ifeoluwa Adelani(~David_Ifeoluwa_Adelani1),Jimmy Lin(~Jimmy_Lin2)</t>
  </si>
  <si>
    <t>Quantifying the redundancy between prosody and text</t>
  </si>
  <si>
    <t>Lukas Wolf(~Lukas_Wolf1),Tamar I Regev(~Tamar_I_Regev1),Ethan Wilcox(~Ethan_Wilcox1),Alex Warstadt(~Alex_Warstadt1),Eghbal A. Hosseini(~Eghbal_A._Hosseini1),Tiago Pimentel(~Tiago_Pimentel1),Ryan Cotterell(~Ryan_Cotterell1),Evelina Fedorenko(~Evelina_Fedorenko1)</t>
  </si>
  <si>
    <t>Sub-network Discovery and Soft-masking for Continual Learning of Mixed Tasks</t>
  </si>
  <si>
    <t>Zixuan Ke(~Zixuan_Ke1),Bing Liu(~Bing_Liu1),Wenhan Xiong(~Wenhan_Xiong1),Asli Celikyilmaz(~Asli_Celikyilmaz1),Haoran Li(~Haoran_Li8)</t>
  </si>
  <si>
    <t>PAC-tuning: Fine-tuning Pre-trained Language Models with PAC-driven Perturbed Gradient Descent</t>
  </si>
  <si>
    <t>Guangliang Liu(~Guangliang_Liu2),Zhiyu Xue(~Zhiyu_Xue1),Xitong Zhang(~Xitong_Zhang1),Kristen Johnson(~Kristen_Johnson1),Rongrong Wang(~Rongrong_Wang1)</t>
  </si>
  <si>
    <t>A Closer Look into Using Large Language Models for Automatic Evaluation</t>
  </si>
  <si>
    <t>Cheng-Han Chiang(~Cheng-Han_Chiang1),Hung-yi Lee(~Hung-yi_Lee2)</t>
  </si>
  <si>
    <t>Hidding the Ghostwriters: An Adversarial Evaluation of AI-Generated Student Essay Detection</t>
  </si>
  <si>
    <t>Xinlin Peng(~Xinlin_Peng1),Ying Zhou(~Ying_Zhou5),Ben He(~Ben_He1),Le Sun(~Le_Sun1),Yingfei Sun(~Yingfei_Sun1)</t>
  </si>
  <si>
    <t>Sparse Black-Box Multimodal Attack for Vision-Language Adversary Generation</t>
  </si>
  <si>
    <t>Zhen Yu(~Zhen_Yu2),Zhou Qin(~Zhou_Qin2),Zhenhua Chen(~Zhenhua_Chen2),Meihui Lian(~Meihui_Lian1),fu Jun Hao(~fu_Jun_Hao1),Weigao Wen(~Weigao_Wen1),Hui Xue'(~Hui_Xue'1),Kun He(~Kun_He1)</t>
  </si>
  <si>
    <t>Unveiling the Multi-Annotation Process: Examining the Influence of Annotation Quantity and Instance Difficulty on Model Performance</t>
  </si>
  <si>
    <t>Pritam Kadasi(~Pritam_Kadasi2),Mayank Singh(~Mayank_Singh1)</t>
  </si>
  <si>
    <t>GPT Deciphering Fedspeak: Quantifying Dissent Among Hawks and Doves</t>
  </si>
  <si>
    <t>Denis Peskoff(~Denis_Peskoff1),Adam Visokay(~Adam_Visokay1),Sander V Schulhoff(~Sander_V_Schulhoff1),Benjamin Wachspress(~Benjamin_Wachspress1),alan blinder(~alan_blinder1),Brandon M. Stewart(~Brandon_M._Stewart2)</t>
  </si>
  <si>
    <t>Calibrated Seq2seq Models for Efficient and Generalizable Ultra-fine Entity Typing</t>
  </si>
  <si>
    <t>Yanlin Feng(~Yanlin_Feng1),Adithya Pratapa(~Adithya_Pratapa1),David R Mortensen(~David_R_Mortensen1)</t>
  </si>
  <si>
    <t>Length is a Curse and a Blessing for Document-level Semantics</t>
  </si>
  <si>
    <t>Chenghao Xiao(~Chenghao_Xiao1),Yizhi LI(~Yizhi_LI1),G Thomas Hudson(~G_Thomas_Hudson1),Chenghua Lin(~Chenghua_Lin1),Noura Al Moubayed(~Noura_Al_Moubayed1)</t>
  </si>
  <si>
    <t>Generating and Evaluating Tests for K-12 Students with Language Model Simulations: A Case Study on Sentence Reading Efficiency</t>
  </si>
  <si>
    <t>Eric Zelikman(~Eric_Zelikman1),Wanjing Anya Ma(~Wanjing_Anya_Ma1),Jasmine Elizabeth Tran(~Jasmine_Elizabeth_Tran1),Diyi Yang(~Diyi_Yang2),Jason D Yeatman(~Jason_D_Yeatman1),Nick Haber(~Nick_Haber1)</t>
  </si>
  <si>
    <t>Simpler neural networks prefer subregular languages</t>
  </si>
  <si>
    <t>Charles John Torres(~Charles_John_Torres1),Richard Futrell(~Richard_Futrell2)</t>
  </si>
  <si>
    <t>Meta-Learning Online Adaptation of Language Models</t>
  </si>
  <si>
    <t>Nathan Zixia Hu(~Nathan_Zixia_Hu1),Eric Mitchell(~Eric_Mitchell1),Christopher D Manning(~Christopher_D_Manning1),Chelsea Finn(~Chelsea_Finn1)</t>
  </si>
  <si>
    <t>Gradually Excavating External Knowledge for Implicit Complex Question Answering</t>
  </si>
  <si>
    <t>Chang Liu(~Chang_Liu35),Xiaoguang Li(~Xiaoguang_Li1),Lifeng Shang(~Lifeng_Shang1),Xin Jiang(~Xin_Jiang1),Qun Liu(~Qun_Liu1),Edmund Y. Lam(~Edmund_Y._Lam1),Ngai Wong(~Ngai_Wong1)</t>
  </si>
  <si>
    <t>Democratizing LLMs: An Exploration of Cost-Performance Trade-offs in Self-Refined Open-Source Models</t>
  </si>
  <si>
    <t>Sumuk Shashidhar(~Sumuk_Shashidhar1),Abhinav Chinta(~Abhinav_Chinta1),Vaibhav Sahai(~Vaibhav_Sahai1),Zhenhailong Wang(~Zhenhailong_Wang1),Heng Ji(~Heng_Ji3)</t>
  </si>
  <si>
    <t>Introducing Rhetorical Parallelism Detection: A New Task with Datasets, Metrics, and Baselines</t>
  </si>
  <si>
    <t>Stephen Bothwell(~Stephen_Bothwell1),Justin DeBenedetto(~Justin_DeBenedetto1),Theresa Crnkovich(~Theresa_Crnkovich1),Hildegund Muller(~Hildegund_Muller1),David Chiang(~David_Chiang1)</t>
  </si>
  <si>
    <t>Towards large language model-based personal agents in the enterprise: Current trends and open problems</t>
  </si>
  <si>
    <t>Vinod Muthusamy(~Vinod_Muthusamy1),Yara Rizk(~Yara_Rizk1),Kiran Kate(~Kiran_Kate1),Praveen Venkateswaran(~Praveen_Venkateswaran1),Vatche Isahagian(~Vatche_Isahagian1),Ashu Gulati(~Ashu_Gulati1),Parijat Dube(~Parijat_Dube1)</t>
  </si>
  <si>
    <t>CodeBERTScore: Evaluating Code Generation with Pretrained Models of Code</t>
  </si>
  <si>
    <t>Shuyan Zhou(~Shuyan_Zhou1),Uri Alon(~Uri_Alon1),Sumit Agarwal(~Sumit_Agarwal2),Graham Neubig(~Graham_Neubig1)</t>
  </si>
  <si>
    <t>Mandarin classifier systems optimize to accommodate communicative pressures</t>
  </si>
  <si>
    <t>Yamei Wang(~Yamei_Wang1),Géraldine Walther(~Géraldine_Walther1)</t>
  </si>
  <si>
    <t>Sound of Story: Multi-modal Storytelling with Audio</t>
  </si>
  <si>
    <t>Jaeyeon BAE(~Jaeyeon_BAE1),SEOKHOON JEONG(~SEOKHOON_JEONG1),Seokun Kang(~Seokun_Kang2),Namgi Han(~Namgi_Han2),Jae-Yon Lee(~Jae-Yon_Lee1),Hyounghun Kim(~Hyounghun_Kim1),Taehwan Kim(~Taehwan_Kim1)</t>
  </si>
  <si>
    <t>RSVP: Customer Intent Detection via Agent Response Contrastive and Generative Pre-Training</t>
  </si>
  <si>
    <t>Yu-Chien Tang(~Yu-Chien_Tang1),Wei-Yao Wang(~Wei-Yao_Wang1),An-Zi Yen(~An-Zi_Yen1),Wen-Chih Peng(~Wen-Chih_Peng1)</t>
  </si>
  <si>
    <t>Unveiling the Implicit Toxicity in Large Language Models</t>
  </si>
  <si>
    <t>Jiaxin Wen(~Jiaxin_Wen2),Pei Ke(~Pei_Ke2),Hao Sun(~Hao_Sun7),Zhexin Zhang(~Zhexin_Zhang2),Chengfei Li(~Chengfei_Li1),Jinfeng Bai(~Jinfeng_Bai1),Minlie Huang(~Minlie_Huang1)</t>
  </si>
  <si>
    <t>Well Begun is Half Done: Generator-agnostic Knowledge Pre-Selection for Knowledge-Grounded Dialogue</t>
  </si>
  <si>
    <t>Lang Qin(~Lang_Qin1),YAO ZHANG(~YAO_ZHANG5),Hongru Liang(~Hongru_Liang2),Jun Wang(~Jun_Wang25),Zhenglu Yang(~Zhenglu_Yang2)</t>
  </si>
  <si>
    <t>It Ain't Over: A Multi-aspect Diverse Math Word Problem Dataset</t>
  </si>
  <si>
    <t>Jiwoo Kim(~Jiwoo_Kim2),Youngbin Kim(~Youngbin_Kim2),Ilwoong Baek(~Ilwoong_Baek1),JinYeong Bak(~JinYeong_Bak2),Jongwuk Lee(~Jongwuk_Lee1)</t>
  </si>
  <si>
    <t>Improving Span Representation by Efficient Span-Level Attention</t>
  </si>
  <si>
    <t>Pengyu Ji(~Pengyu_Ji1),Songlin Yang(~Songlin_Yang1),Kewei Tu(~Kewei_Tu1)</t>
  </si>
  <si>
    <t>Length-Adaptive Distillation: Customizing Small Language Model for Dynamic Token Pruning</t>
  </si>
  <si>
    <t>Chang Liu(~Chang_Liu18),Chongyang Tao(~Chongyang_Tao1),Jianxin Liang(~Jianxin_Liang1),Jiazhan Feng(~Jiazhan_Feng1),Tao Shen(~Tao_Shen1),Quzhe Huang(~Quzhe_Huang1),Dongyan Zhao(~Dongyan_Zhao1)</t>
  </si>
  <si>
    <t>ALCUNA: Large Language Models Meet New Knowledge</t>
  </si>
  <si>
    <t>Xunjian Yin(~Xunjian_Yin1),Baizhou Huang(~Baizhou_Huang1),Xiaojun Wan(~Xiaojun_Wan1)</t>
  </si>
  <si>
    <t>Non-Autoregressive Sentence Ordering</t>
  </si>
  <si>
    <t>Yi Bin(~Yi_Bin1),WENHAO SHI(~WENHAO_SHI1),Bin Ji(~Bin_Ji3),Jipeng Zhang(~Jipeng_Zhang1),Yujuan Ding(~Yujuan_Ding1),Yang Yang(~Yang_Yang37)</t>
  </si>
  <si>
    <t>Machine Reading Comprehension using Case-based Reasoning</t>
  </si>
  <si>
    <t>Dung Ngoc Thai(~Dung_Ngoc_Thai1),Dhruv Agarwal(~Dhruv_Agarwal2),Mudit Chaudhary(~Mudit_Chaudhary1),Wenlong Zhao(~Wenlong_Zhao1),Rajarshi Das(~Rajarshi_Das1),Jay-Yoon Lee(~Jay-Yoon_Lee1),Hannaneh Hajishirzi(~Hannaneh_Hajishirzi1),Manzil Zaheer(~Manzil_Zaheer1),Andrew McCallum(~Andrew_McCallum1)</t>
  </si>
  <si>
    <t>Pseudointelligence: A Unifying Lens on Language Model Evaluation</t>
  </si>
  <si>
    <t>Shikhar Murty(~Shikhar_Murty1),Orr Paradise(~Orr_Paradise1),Pratyusha Sharma(~Pratyusha_Sharma1)</t>
  </si>
  <si>
    <t>Semi-automatic Data Enhancement for Document-Level Relation Extraction with Distant Supervision from Large Language Models</t>
  </si>
  <si>
    <t>Junpeng Li(~Junpeng_Li2),Zixia Jia(~Zixia_Jia1),Zilong Zheng(~Zilong_Zheng1)</t>
  </si>
  <si>
    <t>3DRP-Net: 3D Relative Position-aware Network for 3D Visual Grounding</t>
  </si>
  <si>
    <t>Zehan Wang(~Zehan_Wang2),Haifeng Huang(~Haifeng_Huang3),Yang Zhao(~Yang_Zhao14),Linjun Li(~Linjun_Li2),Xize Cheng(~Xize_Cheng1),Yichen Zhu(~Yichen_Zhu2),Aoxiong Yin(~Aoxiong_Yin1),Zhou Zhao(~Zhou_Zhao3)</t>
  </si>
  <si>
    <t>Unified Low-Resource Sequence Labeling by Sample-Aware Dynamic Sparse Finetuning</t>
  </si>
  <si>
    <t>Sarkar Snigdha Sarathi Das(~Sarkar_Snigdha_Sarathi_Das1),Haoran Ranran Zhang(~Haoran_Ranran_Zhang1),Peng Shi(~Peng_Shi2),Wenpeng Yin(~Wenpeng_Yin1),Rui Zhang(~Rui_Zhang7)</t>
  </si>
  <si>
    <t>Speculative Decoding: Exploiting Speculative Execution for Accelerating Seq2seq Generation</t>
  </si>
  <si>
    <t>Heming Xia(~Heming_Xia1),Tao Ge(~Tao_Ge1),Peiyi Wang(~Peiyi_Wang1),Si-Qing Chen(~Si-Qing_Chen1),Furu Wei(~Furu_Wei1),Zhifang Sui(~Zhifang_Sui1)</t>
  </si>
  <si>
    <t>Target-Aware Spatio-Temporal Reasoning via Answering Questions in Dynamic Audio-Visual Scenarios</t>
  </si>
  <si>
    <t>Yuanyuan Jiang(~Yuanyuan_Jiang4),Jianqin Yin(~Jianqin_Yin1)</t>
  </si>
  <si>
    <t>INVITE: a Testbed of Automatically Generated Invalid Questions to Evaluate Large Language Models for Hallucinations</t>
  </si>
  <si>
    <t>Anil Ramakrishna(~Anil_Ramakrishna1),Rahul Gupta(~Rahul_Gupta3),Jens Lehmann(~Jens_Lehmann3),Morteza Ziyadi(~Morteza_Ziyadi1)</t>
  </si>
  <si>
    <t>Tagging-Assisted Generation Model with Encoder and Decoder Supervision for Aspect Sentiment Triplet Extraction</t>
  </si>
  <si>
    <t>Luo Xianlong(~Luo_Xianlong1),Meng Yang(~Meng_Yang5),Yihao Wang(~Yihao_Wang1)</t>
  </si>
  <si>
    <t>Localizing Active Objects from Egocentric Vision with Symbolic World Knowledge</t>
  </si>
  <si>
    <t>Te-Lin Wu(~Te-Lin_Wu1),Yu Zhou(~Yu_Zhou20),Nanyun Peng(~Nanyun_Peng1)</t>
  </si>
  <si>
    <t>Query-based Image Captioning from Multi-context 360° Images</t>
  </si>
  <si>
    <t>Koki Maeda(~Koki_Maeda1),Shuhei Kurita(~Shuhei_Kurita1),Taiki Miyanishi(~Taiki_Miyanishi1),Naoaki Okazaki(~Naoaki_Okazaki2)</t>
  </si>
  <si>
    <t>ToxicChat: Unveiling Hidden Challenges of Toxicity Detection in Real-World User-AI Conversation</t>
  </si>
  <si>
    <t>Zi Lin(~Zi_Lin1),Zihan Wang(~Zihan_Wang1),Yongqi Tong(~Yongqi_Tong2),Yangkun Wang(~Yangkun_Wang1),Yuxin Guo(~Yuxin_Guo3),Yujia Wang(~Yujia_Wang4),Jingbo Shang(~Jingbo_Shang2)</t>
  </si>
  <si>
    <t>ACQUIRED: A Dataset for Answering Counterfactual Questions In Real-Life Videos</t>
  </si>
  <si>
    <t>Te-Lin Wu(~Te-Lin_Wu1),Zi-Yi Dou(~Zi-Yi_Dou1),Qingyuan Hu(~Qingyuan_Hu2),Yu Hou(~Yu_Hou1),Nischal Reddy Chandra(~Nischal_Reddy_Chandra1),Marjorie Freedman(~Marjorie_Freedman1),Ralph M. Weischedel(~Ralph_M._Weischedel1),Nanyun Peng(~Nanyun_Peng1)</t>
  </si>
  <si>
    <t>AMR Parsing with Causal Hierarchical Attention and Pointers</t>
  </si>
  <si>
    <t>Chao Lou(~Chao_Lou1),Kewei Tu(~Kewei_Tu1)</t>
  </si>
  <si>
    <t>BotPercent: Estimating Bot Populations in Twitter Communities</t>
  </si>
  <si>
    <t>Zhaoxuan Tan(~Zhaoxuan_Tan1),Shangbin Feng(~Shangbin_Feng1),Melanie Sclar(~Melanie_Sclar1),Herun Wan(~Herun_Wan1),Minnan Luo(~Minnan_Luo1),Yejin Choi(~Yejin_Choi1),Yulia Tsvetkov(~Yulia_Tsvetkov1)</t>
  </si>
  <si>
    <t>We Need to Talk About Reproducibility in NLP Model Comparison</t>
  </si>
  <si>
    <t>Yan Xue(~Yan_Xue1),Xuefei Cao(~Xuefei_Cao2),Xingli Yang(~Xingli_Yang1),Yu Wang(~Yu_Wang28),Ruibo Wang(~Ruibo_Wang1),Jihong Li(~Jihong_Li1)</t>
  </si>
  <si>
    <t>Crossing the Aisle: Unveiling Partisan and Counter-Partisan Events in News Reporting</t>
  </si>
  <si>
    <t>Kaijian Zou(~Kaijian_Zou1),Xinliang Frederick Zhang(~Xinliang_Frederick_Zhang1),Winston Wu(~Winston_Wu1),Nicholas Beauchamp(~Nicholas_Beauchamp1),Lu Wang(~Lu_Wang9)</t>
  </si>
  <si>
    <t>Make Your Decision Convincing! A Unified Two-Stage Framework: Self-Attribution and Decision-Making</t>
  </si>
  <si>
    <t>Yanrui Du(~Yanrui_Du1),Sendong Zhao(~Sendong_Zhao2),Haochun Wang(~Haochun_Wang1),Yuhan Chen(~Yuhan_Chen4),rui bai(~rui_bai1),Zewen Qiang(~Zewen_Qiang1),Muzhen Cai(~Muzhen_Cai1),Bing Qin(~Bing_Qin2)</t>
  </si>
  <si>
    <t>Preserving Knowledge Invariance: Rethinking Robustness Evaluation of Open Information Extraction</t>
  </si>
  <si>
    <t>Ji Qi(~Ji_Qi2),Chuchun Zhang(~Chuchun_Zhang1),Xiaozhi Wang(~Xiaozhi_Wang1),Kaisheng Zeng(~Kaisheng_Zeng1),Jifan Yu(~Jifan_Yu2),Jinxin Liu(~Jinxin_Liu2),Lei Hou(~Lei_Hou2),Juanzi Li(~Juanzi_Li1),Xu Bin(~Xu_Bin1)</t>
  </si>
  <si>
    <t>Identifying Informational Sources in News Articles</t>
  </si>
  <si>
    <t>Alexander Spangher(~Alexander_Spangher2),Nanyun Peng(~Nanyun_Peng1),Emilio Ferrara(~Emilio_Ferrara1),Jonathan May(~Jonathan_May1)</t>
  </si>
  <si>
    <t>LogicAttack: Adversarial Attacks for Evaluating Logical Consistency of Natural Language Inference</t>
  </si>
  <si>
    <t>Mutsumi Nakamura(~Mutsumi_Nakamura1),Santosh Mashetty(~Santosh_Mashetty1),Mihir Parmar(~Mihir_Parmar1),Neeraj Varshney(~Neeraj_Varshney1),Chitta Baral(~Chitta_Baral1)</t>
  </si>
  <si>
    <t>Beyond Layout Embedding: Layout Attention with Gaussian Biases for Structured Document Understanding</t>
  </si>
  <si>
    <t>Xi Zhu(~Xi_Zhu3),Xue Han(~Xue_Han3),Shuyuan Peng(~Shuyuan_Peng1),Shuo Lei(~Shuo_Lei2),Chao Deng(~Chao_Deng4),Junlan Feng(~Junlan_Feng3)</t>
  </si>
  <si>
    <t>DiffuVST: Narrating Fictional Scenes with Global-History-Guided Denoising Models</t>
  </si>
  <si>
    <t>Shengguang Wu(~Shengguang_Wu1),Mei Yuan(~Mei_Yuan1),Qi Su(~Qi_Su1)</t>
  </si>
  <si>
    <t>When the Majority is Wrong: Modeling Annotator Disagreement for Subjective Tasks</t>
  </si>
  <si>
    <t>Eve Fleisig(~Eve_Fleisig1),Rediet Abebe(~Rediet_Abebe2),Dan Klein(~Dan_Klein1)</t>
  </si>
  <si>
    <t>Can you Summarize my learnings? Towards Perspective-based Educational Dialogue Summarization</t>
  </si>
  <si>
    <t>Raghav Jain(~Raghav_Jain1),Tulika Saha(~Tulika_Saha1),Jhagrut Lalwani(~Jhagrut_Lalwani1),Sriparna Saha(~Sriparna_Saha1)</t>
  </si>
  <si>
    <t>CRT-QA: A Dataset of Complex Reasoning Question Answering over Tabular Data</t>
  </si>
  <si>
    <t>Zhehao Zhang(~Zhehao_Zhang1),Xitao Li(~Xitao_Li1),Yan Gao(~Yan_Gao7),Jian-Guang Lou(~Jian-Guang_Lou1)</t>
  </si>
  <si>
    <t>One-Model-Connects-All: A Unified Graph Pre-Training Model for Online Community Modeling</t>
  </si>
  <si>
    <t>Ruoxue Ma(~Ruoxue_Ma1),Jiarong Xu(~Jiarong_Xu2),Xinnong Zhang(~Xinnong_Zhang1),Haozhe Zhang(~Haozhe_Zhang2),Zuyu Zhao(~Zuyu_Zhao2),Qi Zhang(~Qi_Zhang8),Xuanjing Huang(~Xuanjing_Huang1),zhongyu wei(~zhongyu_wei1)</t>
  </si>
  <si>
    <t>A Frustratingly Easy Plug-and-Play Detection-and-Reasoning Module for Chinese Spelling Check</t>
  </si>
  <si>
    <t>Haojing Huang(~Haojing_Huang1),Jingheng Ye(~Jingheng_Ye1),Qingyu Zhou(~Qingyu_Zhou1),Yinghui Li(~Yinghui_Li1),Yangning Li(~Yangning_Li1),Feng Zhou(~Feng_Zhou10),Hai-Tao Zheng(~Hai-Tao_Zheng2)</t>
  </si>
  <si>
    <t>Unifying Text, Tables, and Images for Multimodal Question Answering</t>
  </si>
  <si>
    <t>Haohao Luo(~Haohao_Luo1),Ying Shen(~Ying_Shen1),Yang Deng(~Yang_Deng4)</t>
  </si>
  <si>
    <t>When and Why Does Bias Mitigation Work?</t>
  </si>
  <si>
    <t>Abhilasha Ravichander(~Abhilasha_Ravichander2),Joe Stacey(~Joe_Stacey1),Marek Rei(~Marek_Rei1)</t>
  </si>
  <si>
    <t>GPT-RE: In-context Learning for Relation Extraction using Large Language Models</t>
  </si>
  <si>
    <t>Zhen Wan(~Zhen_Wan1),Fei Cheng(~Fei_Cheng2),Zhuoyuan Mao(~Zhuoyuan_Mao1),Qianying Liu(~Qianying_Liu1),Haiyue Song(~Haiyue_Song1),Jiwei Li(~Jiwei_Li1),Sadao Kurohashi(~Sadao_Kurohashi1)</t>
  </si>
  <si>
    <t>Learn and Consolidate: Continual Adaptation for Zero-Shot and Multilingual Neural Machine Translation</t>
  </si>
  <si>
    <t>Kaiyu Huang(~Kaiyu_Huang1),Peng Li(~Peng_Li2),Junpeng Liu(~Junpeng_Liu1),Maosong Sun(~Maosong_Sun1),Yang Liu(~Yang_Liu19)</t>
  </si>
  <si>
    <t>A Language Model with Limited Memory Capacity Captures Interference in Human Sentence Processing</t>
  </si>
  <si>
    <t>William Timkey(~William_Timkey1),Tal Linzen(~Tal_Linzen1)</t>
  </si>
  <si>
    <t>DemaFormer: Damped Exponential Moving Average Transformer with Energy-Based Modeling for Temporal Language Grounding</t>
  </si>
  <si>
    <t>Thong Thanh Nguyen(~Thong_Thanh_Nguyen1),Xiaobao Wu(~Xiaobao_Wu1),Xinshuai Dong(~Xinshuai_Dong1),Cong-Duy T Nguyen(~Cong-Duy_T_Nguyen1),See-Kiong Ng(~See-Kiong_Ng1),Anh Tuan Luu(~Anh_Tuan_Luu2)</t>
  </si>
  <si>
    <t>R$^3$ Prompting: Review, Rephrase and Resolve for Chain-of-Thought Reasoning in Large Language Models under Noisy Context</t>
  </si>
  <si>
    <t>Qingyuan Tian(~Qingyuan_Tian1),Hanlun Zhu(~Hanlun_Zhu1),Lei Wang(~Lei_Wang28),Yang Li(~Yang_Li45),Yunshi Lan(~Yunshi_Lan1)</t>
  </si>
  <si>
    <t>KG-GPT: A General Framework for Reasoning on Knowledge Graphs Using Large Language Models</t>
  </si>
  <si>
    <t>Jiho Kim(~Jiho_Kim1),Yeonsu Kwon(~Yeonsu_Kwon1),Yohan Jo(~Yohan_Jo1),Edward Choi(~Edward_Choi1)</t>
  </si>
  <si>
    <t>Information Extraction from Legal Wills: How Well Does GPT-4 Do?</t>
  </si>
  <si>
    <t>Alice Saebom Kwak(~Alice_Saebom_Kwak1),Cheonkam Jeong(~Cheonkam_Jeong1),Gaetano Vincent Forte(~Gaetano_Vincent_Forte1),Derek Bambauer(~Derek_Bambauer1),Clayton T Morrison(~Clayton_T_Morrison1),Mihai Surdeanu(~Mihai_Surdeanu1)</t>
  </si>
  <si>
    <t>Detecting Syntactic Change with Pre-trained Transformer Models</t>
  </si>
  <si>
    <t>Liwen Hou(~Liwen_Hou1),David A. Smith(~David_A._Smith1)</t>
  </si>
  <si>
    <t>Conversation Understanding using Relational Temporal Graph Neural Networks with Auxiliary Cross-Modality Interaction</t>
  </si>
  <si>
    <t>Cam Van Thi Nguyen(~Cam_Van_Thi_Nguyen1),Tuan Anh Mai(~Tuan_Anh_Mai1),Son Le The(~Son_Le_The1),Dang Hai Kieu(~Dang_Hai_Kieu1),Duc-Trong Le(~Duc-Trong_Le1)</t>
  </si>
  <si>
    <t>TokenDrop + BucketSampler: Towards Efficient Padding-free Fine-tuning of Language Models</t>
  </si>
  <si>
    <t>Amrit Nagarajan(~Amrit_Nagarajan1),Anand Raghunathan(~Anand_Raghunathan1)</t>
  </si>
  <si>
    <t>Analyzing Norm Violations in Live-Stream Chat</t>
  </si>
  <si>
    <t>Jihyung Moon(~Jihyung_Moon1),Dong-Ho Lee(~Dong-Ho_Lee1),Hyundong Justin Cho(~Hyundong_Justin_Cho1),Woojeong Jin(~Woojeong_Jin1),Chan Young Park(~Chan_Young_Park1),Minwoo Kim(~Minwoo_Kim5),Jonathan May(~Jonathan_May1),Jay Pujara(~Jay_Pujara1),Sungjoon Park(~Sungjoon_Park1)</t>
  </si>
  <si>
    <t>Let's Think Frame by Frame with VIP: A Video Infilling and Prediction Dataset for Evaluating Video Chain-of-Thought</t>
  </si>
  <si>
    <t>Vaishnavi Himakunthala(~Vaishnavi_Himakunthala1),Andy Ouyang(~Andy_Ouyang1),Daniel Philip Rose(~Daniel_Philip_Rose1),Ryan He(~Ryan_He1),Alex Mei(~Alex_Mei1),Yujie Lu(~Yujie_Lu1),Chinmay Sonar(~Chinmay_Sonar1),Michael Saxon(~Michael_Saxon1),William Yang Wang(~William_Yang_Wang2)</t>
  </si>
  <si>
    <t>TextMixer: Mixing Multiple Inputs for Privacy-Preserving Inference</t>
  </si>
  <si>
    <t>Xin Zhou(~Xin_Zhou6),Yi Lu(~Yi_Lu7),Ruotian Ma(~Ruotian_Ma1),Tao Gui(~Tao_Gui1),Qi Zhang(~Qi_Zhang8),Xuanjing Huang(~Xuanjing_Huang1)</t>
  </si>
  <si>
    <t>SWEET - Weakly Supervised Person Name Extraction for Fighting Human Trafficking</t>
  </si>
  <si>
    <t>Javin Liu(~Javin_Liu1),Hao Yu(~Hao_Yu15),Vidya Sujaya(~Vidya_Sujaya1),Pratheeksha Nair(~Pratheeksha_Nair2),Kellin Pelrine(~Kellin_Pelrine1),Reihaneh Rabbany(~Reihaneh_Rabbany1)</t>
  </si>
  <si>
    <t>Do Language Models Have a Common Sense regarding Time? Revisiting Temporal Commonsense Reasoning in the Era of Large Language Models</t>
  </si>
  <si>
    <t>Raghav Jain(~Raghav_Jain1),Daivik Sojitra(~Daivik_Sojitra1),Arkadeep Acharya(~Arkadeep_Acharya1),Sriparna Saha(~Sriparna_Saha1),Adam Jatowt(~Adam_Jatowt2),Sandipan Dandapat(~Sandipan_Dandapat2)</t>
  </si>
  <si>
    <t>Model-tuning Via Prompts Makes NLP Models Adversarially Robust</t>
  </si>
  <si>
    <t>Mrigank Raman(~Mrigank_Raman2),Pratyush Maini(~Pratyush_Maini1),J Zico Kolter(~J_Zico_Kolter1),Zachary Chase Lipton(~Zachary_Chase_Lipton1),Danish Pruthi(~Danish_Pruthi1)</t>
  </si>
  <si>
    <t>Struct-XLM: A Structure Discovery Multilingual Language Model for Enhancing Cross-lingual Transfer through Reinforcement Learning</t>
  </si>
  <si>
    <t>Linjuan Wu(~Linjuan_Wu1),Weiming Lu(~Weiming_Lu1)</t>
  </si>
  <si>
    <t>Poisoning Retrieval Corpora by Injecting Adversarial Passages</t>
  </si>
  <si>
    <t>Zexuan Zhong(~Zexuan_Zhong1),Ziqing Huang(~Ziqing_Huang1),Alexander Wettig(~Alexander_Wettig1),Danqi Chen(~Danqi_Chen1)</t>
  </si>
  <si>
    <t>Systematic Assessment of Factual Knowledge in Large Language Models</t>
  </si>
  <si>
    <t>LINHAO LUO(~LINHAO_LUO1),Trang Vu(~Thuy-Trang_Vu1),Dinh Phung(~Dinh_Phung2),Reza Haf(~Reza_Haf1)</t>
  </si>
  <si>
    <t>Affective and Dynamic Beam Search for Story Generation</t>
  </si>
  <si>
    <t>Tenghao Huang(~Tenghao_Huang1),Ehsan Qasemi(~Ehsan_Qasemi1),Bangzheng Li(~Bangzheng_Li1),He Wang(~He_Wang14),Faeze Brahman(~Faeze_Brahman1),Muhao Chen(~Muhao_Chen1),Snigdha Chaturvedi(~Snigdha_Chaturvedi2)</t>
  </si>
  <si>
    <t>GlobalBench: A Benchmark for Global Progress in Natural Language Processing</t>
  </si>
  <si>
    <t>Yueqi Song(~Yueqi_Song1),Simran Khanuja(~Simran_Khanuja1),Pengfei Liu(~Pengfei_Liu1),Fahim Faisal(~Fahim_Faisal1),Alissa Ostapenko(~Alissa_Ostapenko1),Genta Indra Winata(~Genta_Indra_Winata1),Alham Fikri Aji(~Alham_Fikri_Aji1),Samuel Cahyawijaya(~Samuel_Cahyawijaya1),Yulia Tsvetkov(~Yulia_Tsvetkov1),Antonios Anastasopoulos(~Antonios_Anastasopoulos1),Graham Neubig(~Graham_Neubig1)</t>
  </si>
  <si>
    <t>PIEClass: Weakly-Supervised Text Classification with Prompting and Noise-Robust Iterative Ensemble Training</t>
  </si>
  <si>
    <t>Yunyi Zhang(~Yunyi_Zhang1),Minhao Jiang(~Minhao_Jiang1),Yu Meng(~Yu_Meng1),Yu Zhang(~Yu_Zhang26),Jiawei Han(~Jiawei_Han1)</t>
  </si>
  <si>
    <t>On the Automatic Generation and Simplification of Children's Stories</t>
  </si>
  <si>
    <t>Maria Valentini(~Maria_Valentini1),Jennifer Weber(~Jennifer_Weber1),Jesus Salcido(~Jesus_Salcido1),Téa Wright(~Téa_Wright1),Eliana Colunga(~Eliana_Colunga2),Katharina von der Wense(~Katharina_von_der_Wense1)</t>
  </si>
  <si>
    <t>Unifying Discrete and Continuous Representations for Unsupervised Paraphrase Generation</t>
  </si>
  <si>
    <t>Mingfeng Xue(~Mingfeng_Xue1),Dayiheng Liu(~Dayiheng_Liu1),Wenqiang Lei(~Wenqiang_Lei1),Jie Fu(~Jie_Fu2),Jian Lan(~Jian_Lan1),Mei Li(~Mei_Li3),Baosong Yang(~Baosong_Yang1),Jun Xie(~Jun_Xie9),Yidan Zhang(~Yidan_Zhang2),Dezhong Peng(~Dezhong_Peng1),Jiancheng Lv(~Jiancheng_Lv2)</t>
  </si>
  <si>
    <t>Centering the Margins: Outlier-Based Identification of Harmed Populations in Toxicity Detection</t>
  </si>
  <si>
    <t>Vyoma Raman(~Vyoma_Raman1),Eve Fleisig(~Eve_Fleisig1),Dan Klein(~Dan_Klein1)</t>
  </si>
  <si>
    <t>Chain-of-Questions Training with Latent Answers for Robust Multistep Question Answering</t>
  </si>
  <si>
    <t>Wang Zhu(~Wang_Zhu1),Jesse Thomason(~Jesse_Thomason1),Robin Jia(~Robin_Jia1)</t>
  </si>
  <si>
    <t>Learning to love diligent trolls: Accounting for rater effects in the dialogue safety task</t>
  </si>
  <si>
    <t>Michael John Ilagan(~Michael_John_Ilagan1)</t>
  </si>
  <si>
    <t>STEER: Unified Style Transfer with Expert Reinforcement</t>
  </si>
  <si>
    <t>Skyler Hallinan(~Skyler_Hallinan1),Faeze Brahman(~Faeze_Brahman1),Ximing Lu(~Ximing_Lu1),Jaehun Jung(~Jaehun_Jung1),Sean Welleck(~Sean_Welleck1),Yejin Choi(~Yejin_Choi1)</t>
  </si>
  <si>
    <t>Syllogistic Reasoning for Legal Judgment Analysis</t>
  </si>
  <si>
    <t>Wentao Deng(~Wentao_Deng1),Jiahuan Pei(~Jiahuan_Pei1),Keyi Kong(~Keyi_Kong1),Zhe Chen(~Zhe_Chen13),Furu Wei(~Furu_Wei1),Yujun Li(~Yujun_Li3),Zhaochun Ren(~Zhaochun_Ren1),Zhumin Chen(~Zhumin_Chen1),Pengjie Ren(~Pengjie_Ren1)</t>
  </si>
  <si>
    <t>EtiCor: Corpus for Analyzing LLMs for Etiquettes</t>
  </si>
  <si>
    <t>Ashutosh Dwivedi(~Ashutosh_Dwivedi1),Pradhyumna Lavania(~Pradhyumna_Lavania1),Ashutosh Modi(~Ashutosh_Modi1)</t>
  </si>
  <si>
    <t>Self-Knowledge Guided Retrieval Augmentation for Large Language Models</t>
  </si>
  <si>
    <t>Yile Wang(~Yile_Wang1),Peng Li(~Peng_Li2),Maosong Sun(~Maosong_Sun1),Yang Liu(~Yang_Liu19)</t>
  </si>
  <si>
    <t>Improving Pacing in Long-Form Story Planning</t>
  </si>
  <si>
    <t>Yichen Wang(~Yichen_Wang4),Kevin Yang(~Kevin_Yang2),Xiaoming Liu(~Xiaoming_Liu8),Dan Klein(~Dan_Klein1)</t>
  </si>
  <si>
    <t>“Kelly is a Warm Person, Joseph is a Role Model”: Gender Biases in LLM-Generated Reference Letters</t>
  </si>
  <si>
    <t>Yixin Wan(~Yixin_Wan1),George Pu(~George_Pu2),Jiao Sun(~Jiao_Sun1),Aparna Garimella(~Aparna_Garimella1),Kai-Wei Chang(~Kai-Wei_Chang1),Nanyun Peng(~Nanyun_Peng1)</t>
  </si>
  <si>
    <t>Dense Retrieval as Indirect Supervision for Large-space Decision Making</t>
  </si>
  <si>
    <t>Nan Xu(~Nan_Xu2),Fei Wang(~Fei_Wang12),Mingtao Dong(~Mingtao_Dong1),Muhao Chen(~Muhao_Chen1)</t>
  </si>
  <si>
    <t>Instruct and Extract: Instruction Tuning for On-Demand Information Extraction</t>
  </si>
  <si>
    <t>Yizhu Jiao(~Yizhu_Jiao1),Ming Zhong(~Ming_Zhong2),Sha Li(~Sha_Li1),Ruining Zhao(~Ruining_Zhao1),Siru Ouyang(~Siru_Ouyang1),Heng Ji(~Heng_Ji3),Jiawei Han(~Jiawei_Han1)</t>
  </si>
  <si>
    <t>RegaVAE: A Retrieval-Augmented Gaussian Mixture Variational Auto-Encoder for Language Modeling</t>
  </si>
  <si>
    <t>Jingcheng Deng(~Jingcheng_Deng1),Liang Pang(~Liang_Pang1),Huawei Shen(~Huawei_Shen1),Xueqi Cheng(~Xueqi_Cheng1)</t>
  </si>
  <si>
    <t>BRAINTEASER: Lateral Thinking Puzzles for Large Language Models</t>
  </si>
  <si>
    <t>Yifan Jiang(~Yifan_Jiang4),Filip Ilievski(~Filip_Ilievski1),Kaixin Ma(~Kaixin_Ma1),Zhivar Sourati(~Zhivar_Sourati1)</t>
  </si>
  <si>
    <t>SciRepEval: A Multi-Format Benchmark for Scientific Document Representations</t>
  </si>
  <si>
    <t>Amanpreet Singh(~Amanpreet_Singh2),Mike D'Arcy(~Mike_D'Arcy1),Arman Cohan(~Arman_Cohan1),Doug Downey(~Doug_Downey1),Sergey Feldman(~Sergey_Feldman1)</t>
  </si>
  <si>
    <t>ULF: Unsupervised Labeling Function Correction using Cross-Validation for Weak Supervision</t>
  </si>
  <si>
    <t>Anastasiia Sedova(~Anastasiia_Sedova1),Benjamin Roth(~Benjamin_Roth2)</t>
  </si>
  <si>
    <t>Making Large Language Models Better Data Creators</t>
  </si>
  <si>
    <t>Dong-Ho Lee(~Dong-Ho_Lee1),Jay Pujara(~Jay_Pujara1),Mohit Sewak(~Mohit_Sewak1),Ryen W White(~Ryen_W_White1),Sujay Kumar Jauhar(~Sujay_Kumar_Jauhar2)</t>
  </si>
  <si>
    <t>Incorporating Worker Perspectives into MTurk Annotation Practices for NLP</t>
  </si>
  <si>
    <t>Olivia Huang(~Olivia_Huang1),Eve Fleisig(~Eve_Fleisig1),Dan Klein(~Dan_Klein1)</t>
  </si>
  <si>
    <t>TempTabQA: Temporal Question Answering for Semi-Structured Tables</t>
  </si>
  <si>
    <t>Vivek Gupta(~Vivek_Gupta2),Pranshu Kandoi(~Pranshu_Kandoi1),Mahek Bhavesh Vora(~Mahek_Bhavesh_Vora1),Shuo Zhang(~Shuo_Zhang1),Yujie He(~Yujie_He1),Ridho Reinanda(~Ridho_Reinanda1),Vivek Srikumar(~Vivek_Srikumar1)</t>
  </si>
  <si>
    <t>Perceptual Structure in the absence of grounding: the impact of abstractedness and subjectivity in color language for LLMs</t>
  </si>
  <si>
    <t>Pablo Loyola(~Pablo_Loyola2),Edison Marrese-Taylor(~Edison_Marrese-Taylor2),Andres Hoyos-Idrobo(~Andres_Hoyos-Idrobo1)</t>
  </si>
  <si>
    <t>MEGA: Multilingual Evaluation of Generative AI</t>
  </si>
  <si>
    <t>Kabir Ahuja(~Kabir_Ahuja1),Harshita Diddee(~Harshita_Diddee1),Rishav Hada(~Rishav_Hada1),Millicent Ochieng(~Millicent_Ochieng1),Krithika Ramesh(~Krithika_Ramesh1),Prachi Jain(~Prachi_Jain3),Akshay Nambi(~Akshay_Nambi1),Tanuja Ganu(~Tanuja_Ganu1),Sameer Segal(~Sameer_Segal1),Mohamed Ahmed(~Mohamed_Ahmed1),Kalika Bali(~Kalika_Bali1),Sunayana Sitaram(~Sunayana_Sitaram1)</t>
  </si>
  <si>
    <t>A Comprehensive Evaluation of Large Language Models on Legal Judgment Prediction</t>
  </si>
  <si>
    <t>Ruihao Shui(~Ruihao_Shui1),Yixin Cao(~Yixin_Cao2),Xiang Wang(~Xiang_Wang6),Tat-Seng Chua(~Tat-Seng_Chua2)</t>
  </si>
  <si>
    <t>TR-Rules: Rule-based Model for Link Forecasting on Temporal Knowledge Graph Considering Temporal Redundancy</t>
  </si>
  <si>
    <t>Ningyuan Li(~Ningyuan_Li2),Haihong E(~Haihong_E1),Shi Li(~Shi_Li3),Mingzhi Sun(~Mingzhi_Sun1),Tianyu Yao(~Tianyu_Yao1),Meina Song(~Meina_Song1),Yong Wang(~Yong_Wang14),Haoran Luo(~Haoran_Luo1)</t>
  </si>
  <si>
    <t>Look-back Decoding for Open-Ended Text Generation</t>
  </si>
  <si>
    <t>Nan Xu(~Nan_Xu2),Chunting Zhou(~Chunting_Zhou1),Asli Celikyilmaz(~Asli_Celikyilmaz1),Xuezhe Ma(~Xuezhe_Ma1)</t>
  </si>
  <si>
    <t>TalkUp: Paving the Way for Understanding Empowering Language</t>
  </si>
  <si>
    <t>Lucille Njoo(~Lucille_Njoo1),Chan Young Park(~Chan_Young_Park1),Octavia Stappart(~Octavia_Stappart1),Marvin Thielk(~Marvin_Thielk1),Yi Chu(~Yi_Chu1),Yulia Tsvetkov(~Yulia_Tsvetkov1)</t>
  </si>
  <si>
    <t>G-SPEED: General SParse Efficient Editing MoDel</t>
  </si>
  <si>
    <t>Haoke Zhang(~Haoke_Zhang1),Yue Wang(~Yue_Wang17),Juntao Li(~Juntao_Li2),Xiabing Zhou(~Xiabing_Zhou1),Min Zhang(~Min_Zhang9)</t>
  </si>
  <si>
    <t>TRAMS: Training-free Memory Selection for Long-range Language Modeling</t>
  </si>
  <si>
    <t>Haofei Yu(~Haofei_Yu1),Cunxiang Wang(~Cunxiang_Wang1),Yue Zhang(~Yue_Zhang7),Wei Bi(~Wei_Bi1)</t>
  </si>
  <si>
    <t>Intervention-Based Alignment of Code Search with Execution Feedback</t>
  </si>
  <si>
    <t>Hojae Han(~Hojae_Han1),Minsoo Kim(~Minsoo_Kim1),seung-won hwang(~seung-won_hwang2),Nan Duan(~Nan_Duan1),Shuai Lu(~Shuai_Lu1)</t>
  </si>
  <si>
    <t>Scalable-DSC: A Structural Template Prompt Approach to Scalable Dialogue State Correction</t>
  </si>
  <si>
    <t>Haoxiang Su(~Haoxiang_Su1),Hongyan Xie(~Hongyan_Xie1),Hao Huang(~Hao_Huang9),Shuangyong Song(~Shuangyong_Song2),Ruiyu Fang(~Ruiyu_Fang1),Xiaomeng Huang(~Xiaomeng_Huang2),Sijie Feng(~Sijie_Feng1)</t>
  </si>
  <si>
    <t>PEFTDebias : Capturing debiasing information using PEFTs</t>
  </si>
  <si>
    <t>Sumit Agarwal(~Sumit_Agarwal2),Aditya Srikanth Veerubhotla(~Aditya_Srikanth_Veerubhotla1),Srijan Bansal(~Srijan_Bansal1)</t>
  </si>
  <si>
    <t>Few-shot Unified Question Answering: Tuning Models or Prompts?</t>
  </si>
  <si>
    <t>Srijan Bansal(~Srijan_Bansal1),Semih Yavuz(~Semih_Yavuz1),Bo Pang(~Bo_Pang4),Meghana Moorthy Bhat(~Meghana_Moorthy_Bhat1),Yingbo Zhou(~Yingbo_Zhou1)</t>
  </si>
  <si>
    <t>Enhancing Structured Evidence Extraction for Fact Verification</t>
  </si>
  <si>
    <t>Zirui Wu(~Zirui_Wu1),Nan Hu(~Nan_Hu3),Yansong Feng(~Yansong_Feng1)</t>
  </si>
  <si>
    <t>Pushdown Layers: Encoding Recursive Structure in Transformer Language Models</t>
  </si>
  <si>
    <t>Shikhar Murty(~Shikhar_Murty1),Pratyusha Sharma(~Pratyusha_Sharma1),Jacob Andreas(~Jacob_Andreas1),Christopher D Manning(~Christopher_D_Manning1)</t>
  </si>
  <si>
    <t>Improving Zero-shot Reader by Reducing Distractions from Irrelevant Documents in Open-Domain Question Answering</t>
  </si>
  <si>
    <t>Sukmin Cho(~Sukmin_Cho1),Jeongyeon Seo(~Jeongyeon_Seo1),Soyeong Jeong(~Soyeong_Jeong1),Jong C. Park(~Jong_C._Park2)</t>
  </si>
  <si>
    <t>LINC: A Neurosymbolic Approach for Logical Reasoning by Combining Language Models with First-Order Logic Provers</t>
  </si>
  <si>
    <t>Theo X. Olausson(~Theo_X._Olausson1),Alex Gu(~Alex_Gu1),Ben Lipkin(~Ben_Lipkin1),Cedegao E. Zhang(~Cedegao_E._Zhang1),Armando Solar-Lezama(~Armando_Solar-Lezama1),Joshua B. Tenenbaum(~Joshua_B._Tenenbaum1),Roger P. Levy(~Roger_P._Levy1)</t>
  </si>
  <si>
    <t>Scaling Law for Document Neural Machine Translation</t>
  </si>
  <si>
    <t>Zhang Zhuocheng(~Zhang_Zhuocheng1),Shuhao Gu(~Shuhao_Gu1),Min zhang(~Min_zhang14),Yang Feng(~Yang_Feng4)</t>
  </si>
  <si>
    <t>Efficient Continue Training of Temporal Language Model with Structural Information</t>
  </si>
  <si>
    <t>Zhaochen Su(~Zhaochen_Su1),Juntao Li(~Juntao_Li2),Zikang Zhang(~Zikang_Zhang1),Zihan Zhou(~Zihan_Zhou9),Min Zhang(~Min_Zhang9)</t>
  </si>
  <si>
    <t>The Law and NLP: Bridging Disciplinary Disconnects</t>
  </si>
  <si>
    <t>Robert Mahari(~Robert_Mahari1),Dominik Stammbach(~Dominik_Stammbach1),Elliott Ash(~Elliott_Ash1),Alex Pentland(~Alex_Pentland1)</t>
  </si>
  <si>
    <t>Ranking LLM-Generated Loop Invariants for Program Verification</t>
  </si>
  <si>
    <t>Saikat Chakraborty(~Saikat_Chakraborty1),Shuvendu K Lahiri(~Shuvendu_K_Lahiri1),Sarah Fakhoury(~Sarah_Fakhoury1),Akash Lal(~Akash_Lal1),Madanlal Musuvathi(~Madanlal_Musuvathi1),Aseem Rastogi(~Aseem_Rastogi1),Aditya Senthilnathan(~Aditya_Senthilnathan1),Rahul Sharma(~Rahul_Sharma5),Nikhil Swamy(~Nikhil_Swamy1)</t>
  </si>
  <si>
    <t>That was the last straw, we need more: Are Translation Systems Sensitive to Disambiguating Context?</t>
  </si>
  <si>
    <t>Jaechan Lee(~Jaechan_Lee1),Alisa Liu(~Alisa_Liu1),Orevaoghene Ahia(~Orevaoghene_Ahia1),Hila Gonen(~Hila_Gonen1),Noah A. Smith(~Noah_A._Smith2)</t>
  </si>
  <si>
    <t>Eyes Show the Way: Modelling Gaze Behaviour for Hallucination Detection</t>
  </si>
  <si>
    <t>Kishan Maharaj(~Kishan_Maharaj1),Ashita Saxena(~Ashita_Saxena1),Raja Kumar(~Raja_Kumar3),Abhijit Mishra(~Abhijit_Mishra2),Pushpak Bhattacharyya(~Pushpak_Bhattacharyya1)</t>
  </si>
  <si>
    <t>e-THERAPIST: I suggest you to cultivate a mindset of positivity and nurture uplifting thoughts</t>
  </si>
  <si>
    <t>Kshitij Mishra(~Kshitij_Mishra1),Priyanshu Priya(~Priyanshu_Priya1),Manisha Burja(~Manisha_Burja1),Asif Ekbal(~Asif_Ekbal1)</t>
  </si>
  <si>
    <t>Evaluating Large Language Models on Controlled Generation Tasks</t>
  </si>
  <si>
    <t>Jiao Sun(~Jiao_Sun1),Yufei Tian(~Yufei_Tian1),Wangchunshu Zhou(~Wangchunshu_Zhou1),Nan Xu(~Nan_Xu2),Qian Hu(~Qian_Hu4),Rahul Gupta(~Rahul_Gupta3),John Frederick Wieting(~John_Frederick_Wieting1),Nanyun Peng(~Nanyun_Peng1),Xuezhe Ma(~Xuezhe_Ma1)</t>
  </si>
  <si>
    <t>Large Language Models Are Better Adversaries: Exploring Generative Clean-Label Backdoor Attacks Against Text Classifiers</t>
  </si>
  <si>
    <t>Wencong You(~Wencong_You1),Zayd Hammoudeh(~Zayd_Hammoudeh1),Daniel Lowd(~Daniel_Lowd1)</t>
  </si>
  <si>
    <t>Probing Representations for Document-level Event Extraction</t>
  </si>
  <si>
    <t>Barry Wang(~Barry_Wang1),Xinya Du(~Xinya_Du1),Claire Cardie(~Claire_Cardie1)</t>
  </si>
  <si>
    <t>Enhancing the Ranking Context of Dense Retrieval through Reciprocal Nearest Neighbors</t>
  </si>
  <si>
    <t>George Zerveas(~George_Zerveas1),Navid Rekabsaz(~Navid_Rekabsaz2),Carsten Eickhoff(~Carsten_Eickhoff1)</t>
  </si>
  <si>
    <t>Addressing the Length Bias Challenge in Document-Level Neural Machine Translation</t>
  </si>
  <si>
    <t>BanLemma: A Word Formation Dependent Rule and Dictionary Based Bangla Lemmatizer</t>
  </si>
  <si>
    <t>Sadia Afrin(~Sadia_Afrin1),Md. Shahad Mahmud Chowdhury(~Md._Shahad_Mahmud_Chowdhury1),Md. Ekramul Islam(~Md._Ekramul_Islam1),Faisal Ahamed Khan(~Faisal_Ahamed_Khan1),Labib Imam Chowdhury(~Labib_Imam_Chowdhury1),Md. Motahar Mahtab(~Md._Motahar_Mahtab3),Nazifa Nuha Chowdhury(~Nazifa_Nuha_Chowdhury1),Massud Forkan(~Massud_Forkan2),Neelima Kundu(~Neelima_Kundu1),Hakim Arif(~Hakim_Arif1),Mohammad Mamun Or Rashid(~Mohammad_Mamun_Or_Rashid1),Mohammad Ruhul Amin(~Mohammad_Ruhul_Amin1),Nabeel Mohammed(~Nabeel_Mohammed1)</t>
  </si>
  <si>
    <t>Towards Building More Robust NER datasets: An Empirical Study on NER Dataset Bias from a Dataset Difficulty View</t>
  </si>
  <si>
    <t>Ruotian Ma(~Ruotian_Ma1),Xiaolei Wang(~Xiaolei_Wang4),Xin Zhou(~Xin_Zhou6),Qi Zhang(~Qi_Zhang8),Xuanjing Huang(~Xuanjing_Huang1)</t>
  </si>
  <si>
    <t>System Combination via Quality Estimation for Grammatical Error Correction</t>
  </si>
  <si>
    <t>Muhammad Reza Qorib(~Muhammad_Reza_Qorib1),Hwee Tou Ng(~Hwee_Tou_Ng3)</t>
  </si>
  <si>
    <t>Loose lips sink ships: Mitigating Length Bias in Reinforcement Learning from Human Feedback</t>
  </si>
  <si>
    <t>Wei Shen(~Wei_Shen12),Rui Zheng(~Rui_Zheng1),Wenyu Zhan(~Wenyu_Zhan1),Jun Zhao(~Jun_Zhao5),Shihan Dou(~Shihan_Dou1),Tao Gui(~Tao_Gui1),Qi Zhang(~Qi_Zhang8),Xuanjing Huang(~Xuanjing_Huang1)</t>
  </si>
  <si>
    <t>INA: An Integrative Approach for Enhancing Negotiation Strategies with Reward-Based Dialogue Agent</t>
  </si>
  <si>
    <t>Zishan Ahmad(~Zishan_Ahmad2),Suman Saurabh(~Suman_Saurabh1),Vaishakh Sreekanth Menon(~Vaishakh_Sreekanth_Menon1),Asif Ekbal(~Asif_Ekbal1),Roshni Ramnani(~Roshni_Ramnani1),ANUTOSH MAITRA(~ANUTOSH_MAITRA1)</t>
  </si>
  <si>
    <t>Hierarchical Prompting Assists Large Language Model on Web Navigation</t>
  </si>
  <si>
    <t>Robert Lo(~Robert_Lo1),Abishek Sridhar(~Abishek_Sridhar1),Frank F. Xu(~Frank_F._Xu1),Hao Zhu(~Hao_Zhu1),Shuyan Zhou(~Shuyan_Zhou1)</t>
  </si>
  <si>
    <t>Reinforcement Replaces Supervision: Query focused Summarization using Deep Reinforcement Learning</t>
  </si>
  <si>
    <t>Swaroop Nath(~Swaroop_Nath1),Pushpak Bhattacharyya(~Pushpak_Bhattacharyya1),Harshad Khadilkar(~Harshad_Khadilkar1)</t>
  </si>
  <si>
    <t>Bayesian Multi-Task Transfer Learning for Soft Prompt Tuning</t>
  </si>
  <si>
    <t>Haeju Lee(~Haeju_Lee1),Minchan Jeong(~Minchan_Jeong1),Se-Young Yun(~Se-Young_Yun1),Kee-Eung Kim(~Kee-Eung_Kim2)</t>
  </si>
  <si>
    <t>A Spectral Viewpoint on Continual Relation Extraction</t>
  </si>
  <si>
    <t>Huy Huu Nguyen(~Huy_Huu_Nguyen1),Chien Van Nguyen(~Chien_Van_Nguyen1),Linh Van Ngo(~Linh_Van_Ngo1),Anh Tuan Luu(~Anh_Tuan_Luu2),Thien Huu Nguyen(~Thien_Huu_Nguyen1)</t>
  </si>
  <si>
    <t>Can Large Language Models Capture Dissenting Human Voices?</t>
  </si>
  <si>
    <t>Noah Lee(~Noah_Lee5),Na Min An(~Na_Min_An1),James Thorne(~James_Thorne1)</t>
  </si>
  <si>
    <t>An Empirical Investigation of Implicit and Explicit Knowledge-Enhanced Methods for Ad Hoc Dataset Retrieval</t>
  </si>
  <si>
    <t>Weiqing Luo(~Weiqing_Luo1),Qiaosheng Chen(~Qiaosheng_Chen1),Zhiyang Zhang(~Zhiyang_Zhang2),Zixian Huang(~Zixian_Huang1),Gong Cheng(~Gong_Cheng3)</t>
  </si>
  <si>
    <t>Enhancing Computation Efficiency in Large Language Models through Weight and Activation Quantization</t>
  </si>
  <si>
    <t>Janghwan Lee(~Janghwan_Lee2),Minsoo Kim(~Minsoo_Kim2),Seungcheol Baek(~Seungcheol_Baek1),Seok Joong Hwang(~Seok_Joong_Hwang1),Wonyong Sung(~Wonyong_Sung1),Jungwook Choi(~Jungwook_Choi1)</t>
  </si>
  <si>
    <t>Investigating the Effect of Pre-finetuning BERT Models on NLI Involving Presuppositions</t>
  </si>
  <si>
    <t>Jad Kabbara(~Jad_Kabbara1),Jackie CK Cheung(~Jackie_CK_Cheung1)</t>
  </si>
  <si>
    <t>Comparing Prompt-Based and Standard Fine-Tuning for Urdu Text Classification</t>
  </si>
  <si>
    <t>Faizad Ullah(~Faizad_Ullah1),Ubaid Azam(~Ubaid_Azam2),Ali Faheem(~Ali_Faheem1),Faisal Kamiran(~Faisal_Kamiran1),Asim Karim(~Asim_Karim1)</t>
  </si>
  <si>
    <t>Knowledge Corpus Error in Question Answering</t>
  </si>
  <si>
    <t>Yejoon Lee(~Yejoon_Lee1),Philhoon Oh(~Philhoon_Oh1),James Thorne(~James_Thorne1)</t>
  </si>
  <si>
    <t>M2DF: Multi-grained Multi-curriculum Denoising Framework for Multimodal Aspect-based Sentiment Analysis</t>
  </si>
  <si>
    <t>Fei Zhao(~Fei_Zhao5),Chunhui Li(~Chunhui_Li2),Zhen Wu(~Zhen_Wu2),Yawen Ouyang(~Yawen_Ouyang1),Jianbing Zhang(~Jianbing_Zhang1),Xinyu Dai(~Xinyu_Dai1)</t>
  </si>
  <si>
    <t>CRUSH4SQL: Collective Retrieval Using Schema Hallucination For Text2SQL</t>
  </si>
  <si>
    <t>Mayank Kothyari(~Mayank_Kothyari1),Dhruva Dhingra(~Dhruva_Dhingra1),Sunita Sarawagi(~Sunita_Sarawagi1),Soumen Chakrabarti(~Soumen_Chakrabarti1)</t>
  </si>
  <si>
    <t>Conic10K: A Challenging Math Problem Understanding and Reasoning Dataset</t>
  </si>
  <si>
    <t>Haoyi Wu(~Haoyi_Wu1),Wenyang Hui(~Wenyang_Hui1),Yezeng Chen(~Yezeng_Chen3),Weiqi Wu(~Weiqi_Wu1),Kewei Tu(~Kewei_Tu1),Yi Zhou(~Yi_Zhou23)</t>
  </si>
  <si>
    <t>Chain-of-Thought Reasoning in Tabular Language Models</t>
  </si>
  <si>
    <t>Mingyu Zheng(~Mingyu_Zheng3),Hao Yang(~Hao_Yang15),Wenbin Jiang(~Wenbin_Jiang3),Zheng Lin(~Zheng_Lin5),Yajuan Lyu(~Yajuan_Lyu1),Qiaoqiao She(~Qiaoqiao_She1),Weiping Wang(~Weiping_Wang4)</t>
  </si>
  <si>
    <t>Unveiling the Power of Argument Arrangement in Online Persuasive Discussions</t>
  </si>
  <si>
    <t>Nailia Mirzakhmedova(~Nailia_Mirzakhmedova1),Johannes Kiesel(~Johannes_Kiesel1),Khalid Al Khatib(~Khalid_Al_Khatib1),Benno Stein(~Benno_Stein2)</t>
  </si>
  <si>
    <t>SuperDialseg: A Large-scale Dataset for Supervised Dialogue Segmentation</t>
  </si>
  <si>
    <t>Junfeng Jiang(~Junfeng_Jiang2),ChengZhang Dong(~ChengZhang_Dong1),Sadao Kurohashi(~Sadao_Kurohashi1),Akiko Aizawa(~Akiko_Aizawa1)</t>
  </si>
  <si>
    <t>Learning Preference Model for LLMs via Automatic Preference Data Generation</t>
  </si>
  <si>
    <t>Shijia Huang(~Shijia_Huang1),Jianqiao Zhao(~Jianqiao_Zhao1),Yanyang Li(~Yanyang_Li1),Liwei Wang(~Liwei_Wang6)</t>
  </si>
  <si>
    <t>Using Interpretation Methods for Model Enhancement</t>
  </si>
  <si>
    <t>Zhuo Chen(~Zhuo_Chen16),Chengyue Jiang(~Chengyue_Jiang1),Kewei Tu(~Kewei_Tu1)</t>
  </si>
  <si>
    <t>Using LLM for Improving Key Event Discovery: Temporal-Guided News Stream Clustering with Event Summaries</t>
  </si>
  <si>
    <t>Nishanth Sridhar Nakshatri(~Nishanth_Sridhar_Nakshatri1),Siyi Liu(~Siyi_Liu2),Sihao Chen(~Sihao_Chen1),Dan Roth(~Dan_Roth3),Dan Goldwasser(~Dan_Goldwasser1),Daniel Hopkins(~Daniel_Hopkins1)</t>
  </si>
  <si>
    <t>BERT Has More to Offer: BERT Layers Combination Yields Better Sentence Embeddings</t>
  </si>
  <si>
    <t>MohammadSaleh Hosseini(~MohammadSaleh_Hosseini1),Munawara Saiyara Munia(~Munawara_Saiyara_Munia1),Latifur Khan(~Latifur_Khan1)</t>
  </si>
  <si>
    <t>Joint Geometrical and Statistical Domain Adaptation for Cross-domain Code Vulnerability Detection</t>
  </si>
  <si>
    <t>Qianjin Du(~Qianjin_Du2),Shiji Zhou(~Shiji_Zhou1),Xiaohui Kuang(~Xiaohui_Kuang1),Gang Zhao(~Gang_Zhao6),Jidong Zhai(~Jidong_Zhai1)</t>
  </si>
  <si>
    <t>Automatic Evaluate Dialogue Appropriateness by Using Dialogue Act</t>
  </si>
  <si>
    <t>Bao Chen(~Bao_Chen1),Yuanjie Wang(~Yuanjie_Wang2),Zeming Liu(~Zeming_Liu1),Yuhang Guo(~Yuhang_Guo1)</t>
  </si>
  <si>
    <t>Better Together: Enhancing Generative Knowledge Graph Completion with Language Models and Neighborhood Information</t>
  </si>
  <si>
    <t>Alla Chepurova(~Alla_Chepurova1),Aydar Bulatov(~Aydar_Bulatov1),Yuri Kuratov(~Yuri_Kuratov2),Mikhail Burtsev(~Mikhail_Burtsev1)</t>
  </si>
  <si>
    <t>Sparse Low-rank Adaptation of Pre-trained Language Models</t>
  </si>
  <si>
    <t>Ning Ding(~Ning_Ding5),Xingtai Lv(~Xingtai_Lv1),Qiaosen Wang(~Qiaosen_Wang1),Yulin Chen(~Yulin_Chen1),Bowen Zhou(~Bowen_Zhou4),Zhiyuan Liu(~Zhiyuan_Liu1),Maosong Sun(~Maosong_Sun1)</t>
  </si>
  <si>
    <t>Cultural Concept Adaptation on Multimodal Reasoning</t>
  </si>
  <si>
    <t>Zhi Li(~Zhi_Li6),Yin Zhang(~Yin_Zhang3)</t>
  </si>
  <si>
    <t>LLMDet: A Third Party Large Language Models Generated Text Detection Tool</t>
  </si>
  <si>
    <t>Kangxi Wu(~Kangxi_Wu2),Liang Pang(~Liang_Pang1),Huawei Shen(~Huawei_Shen1),Xueqi Cheng(~Xueqi_Cheng1),Tat-Seng Chua(~Tat-Seng_Chua2)</t>
  </si>
  <si>
    <t>No offence, Bert - I insult only humans! Multilingual sentence-level attack on toxicity detection networks</t>
  </si>
  <si>
    <t>Sergey Berezin(~Sergey_Berezin1),Reza Farahbakhsh(~Reza_Farahbakhsh1),Noel Crespi(~Noel_Crespi1)</t>
  </si>
  <si>
    <t>ALDi: Quantifying the Arabic Level of Dialectness of Text</t>
  </si>
  <si>
    <t>Amr Keleg(~Amr_Keleg1),Sharon Goldwater(~Sharon_Goldwater1),Walid Magdy(~Walid_Magdy1)</t>
  </si>
  <si>
    <t>Pit One Against Many: Leveraging Attention-head Embeddings for Parameter-efficient Multi-head Attention</t>
  </si>
  <si>
    <t>Huiyin Xue(~Huiyin_Xue1),Nikolaos Aletras(~Nikolaos_Aletras1)</t>
  </si>
  <si>
    <t>Relation-Aware Question Answering for Heterogeneous Knowledge Graphs</t>
  </si>
  <si>
    <t>Haowei Du(~Haowei_Du1),Quzhe Huang(~Quzhe_Huang1),Chen Li(~Chen_Li37),Chen Zhang(~Chen_Zhang10),Yang Li(~Yang_Li45),Dongyan Zhao(~Dongyan_Zhao2)</t>
  </si>
  <si>
    <t>Reducing Sequence Length by Predicting Edit Spans with Large Language Models</t>
  </si>
  <si>
    <t>Masahiro Kaneko(~Masahiro_Kaneko2),Naoaki Okazaki(~Naoaki_Okazaki2)</t>
  </si>
  <si>
    <t>Isotropic Representation Can Improve Zero-Shot Cross-Lingual Transfer on Multilingual Language Models</t>
  </si>
  <si>
    <t>Yixin Ji(~Yixin_Ji2),Jikai Wang(~Jikai_Wang1),Juntao Li(~Juntao_Li2),Hai Ye(~Hai_Ye2),Min Zhang(~Min_Zhang9)</t>
  </si>
  <si>
    <t>Quality Estimation-Assisted Automatic Post-Editing</t>
  </si>
  <si>
    <t>Sourabh Dattatray Deoghare(~Sourabh_Dattatray_Deoghare1),Diptesh Kanojia(~Diptesh_Kanojia1),Fred Blain(~Fred_Blain1),Tharindu Ranasinghe(~Tharindu_Ranasinghe1),Pushpak Bhattacharyya(~Pushpak_Bhattacharyya1)</t>
  </si>
  <si>
    <t>Building Multi-domain Dialog State Trackers from Single-domain Dialogs</t>
  </si>
  <si>
    <t>Qi Zhu(~Qi_Zhu8),Zheng Zhang(~Zheng_Zhang12),Xiaoyan Zhu(~Xiaoyan_Zhu1),Minlie Huang(~Minlie_Huang1)</t>
  </si>
  <si>
    <t>Small Language Models Fine-tuned to Coordinate Larger Language Models improve Complex Reasoning</t>
  </si>
  <si>
    <t>Gurusha Juneja(~Gurusha_Juneja2),Subhabrata Dutta(~Subhabrata_Dutta1),Soumen Chakrabarti(~Soumen_Chakrabarti1),Sunny Manchanda(~Sunny_Manchanda1),Tanmoy Chakraborty(~Tanmoy_Chakraborty2)</t>
  </si>
  <si>
    <t>TCRA-LLM: Token Compression Retrieval Augmented Large Language Model for Inference Cost Reduction</t>
  </si>
  <si>
    <t>Junyi Liu(~Junyi_Liu3),Liangzhi Li(~Liangzhi_Li1),Tong Xiang(~Tong_Xiang1),Bowen Wang(~Bowen_Wang1),Yiming Qian(~Yiming_Qian6)</t>
  </si>
  <si>
    <t>Learning to Rank Context for Named Entity Recognition Using a Synthetic Dataset</t>
  </si>
  <si>
    <t>Arthur Amalvy(~Arthur_Amalvy1),Vincent Labatut(~Vincent_Labatut1),Richard Dufour(~Richard_Dufour1)</t>
  </si>
  <si>
    <t>Values, Ethics, Morals? On the Use of Moral Concepts in NLP Research</t>
  </si>
  <si>
    <t>Karina Vida(~Karina_Vida1),Judith Simon(~Judith_Simon2),Anne Lauscher(~Anne_Lauscher1)</t>
  </si>
  <si>
    <t>A New Benchmark and Reverse Validation Method for Passage-level Hallucination Detection</t>
  </si>
  <si>
    <t>Shiping Yang(~Shiping_Yang1),Renliang Sun(~Renliang_Sun2),Xiaojun Wan(~Xiaojun_Wan1)</t>
  </si>
  <si>
    <t>DiFair: A Benchmark for Disentangled Assessment of Gender Knowledge and Bias</t>
  </si>
  <si>
    <t>Mahdi Zakizadeh(~Mahdi_Zakizadeh1),Kaveh Eskandari Miandoab(~Kaveh_Eskandari_Miandoab1),Mohammad Taher Pilehvar(~Mohammad_Taher_Pilehvar2)</t>
  </si>
  <si>
    <t>Temporal Knowledge Graph Reasoning Based on N-tuple Modeling</t>
  </si>
  <si>
    <t>Zhongni Hou(~Zhongni_Hou2),Xiaolong Jin(~Xiaolong_Jin1),Zixuan Li(~Zixuan_Li1),Long Bai(~Long_Bai1),Saiping Guan(~Saiping_Guan1),Yutao Zeng(~Yutao_Zeng1),Jiafeng Guo(~Jiafeng_Guo1),Xueqi Cheng(~Xueqi_Cheng1)</t>
  </si>
  <si>
    <t>LLM-enhanced Self-training for Cross-domain Constituency Parsing</t>
  </si>
  <si>
    <t>jianling li(~jianling_li1),Meishan Zhang(~Meishan_Zhang1),Peiming Guo(~Peiming_Guo1),Min Zhang(~Min_Zhang9),Yue Zhang(~Yue_Zhang7)</t>
  </si>
  <si>
    <t>VECHR: A Dataset for Explainable and Robust Classification of Vulnerability Type in the European Court of Human Rights</t>
  </si>
  <si>
    <t>Shanshan Xu(~Shanshan_Xu1),Leon Staufer(~Leon_Staufer1),Santosh T.Y.S.S(~Santosh_T.Y.S.S1),Oana Ichim(~Oana_Ichim1),Corina Heri(~Corina_Heri1),Matthias Grabmair(~Matthias_Grabmair2)</t>
  </si>
  <si>
    <t>Once Upon a ${\it Time}$ in ${\it Graph}$: Relative-Time Pretraining for Complex Temporal Reasoning</t>
  </si>
  <si>
    <t>Sen Yang(~Sen_Yang6),Xin Li(~Xin_Li40),Lidong Bing(~Lidong_Bing2),Wai Lam(~Wai_Lam1)</t>
  </si>
  <si>
    <t>CRaSh: Clustering, Removing, and Sharing Enhance Fine-tuning without Full Large Language Model</t>
  </si>
  <si>
    <t>Kaiyan Zhang(~Kaiyan_Zhang1),Ning Ding(~Ning_Ding5),Biqing Qi(~Biqing_Qi1),Xuekai Zhu(~Xuekai_Zhu1),Xinwei Long(~Xinwei_Long1),Bowen Zhou(~Bowen_Zhou4)</t>
  </si>
  <si>
    <t>Steering Large Language Models for Machine Translation with Finetuning and In-Context Learning</t>
  </si>
  <si>
    <t>Duarte Miguel Alves(~Duarte_Miguel_Alves1),Nuno M Guerreiro(~Nuno_M_Guerreiro1),João Alves(~João_Alves2),José Pombal(~José_Pombal1),Ricardo Rei(~Ricardo_Rei1),José G. C. de Souza(~José_G._C._de_Souza1),Pierre Colombo(~Pierre_Colombo2),Andre Martins(~Andre_Martins1)</t>
  </si>
  <si>
    <t>From Dissonance to Insights: Dissecting Disagreements in Rationale Construction for Case Outcome Classification</t>
  </si>
  <si>
    <t>Shanshan Xu(~Shanshan_Xu1),Santosh T.Y.S.S(~Santosh_T.Y.S.S1),Oana Ichim(~Oana_Ichim1),Isabella Risini(~Isabella_Risini1),Barbara Plank(~Barbara_Plank2),Matthias Grabmair(~Matthias_Grabmair2)</t>
  </si>
  <si>
    <t>One For All $\&amp;$ All For One: Bypassing Hyperparameter Tuning with Model Averaging for Cross-Lingual Transfer</t>
  </si>
  <si>
    <t>Fabian David Schmidt(~Fabian_David_Schmidt1),Ivan Vulić(~Ivan_Vulić1),Goran Glavaš(~Goran_Glavaš1)</t>
  </si>
  <si>
    <t>InterFair: Debiasing with Natural Language Feedback for Fair Interpretable Predictions</t>
  </si>
  <si>
    <t>Bodhisattwa Prasad Majumder(~Bodhisattwa_Prasad_Majumder1),Zexue He(~Zexue_He1),Julian McAuley(~Julian_McAuley1)</t>
  </si>
  <si>
    <t>FaLA: Fast Linear Adaptation for Replacing Backbone Models on Edge Devices</t>
  </si>
  <si>
    <t>Shuo Huang(~Shuo_Huang3),Lizhen Qu(~Lizhen_Qu2),Xingliang YUAN(~Xingliang_YUAN2),Chunyang Chen(~Chunyang_Chen1)</t>
  </si>
  <si>
    <t>The Generalized Left-Corner Transformation</t>
  </si>
  <si>
    <t>Andreas Opedal(~Andreas_Opedal1),Eleftheria Tsipidi(~Eleftheria_Tsipidi1),Tiago Pimentel(~Tiago_Pimentel1),Ryan Cotterell(~Ryan_Cotterell1),Tim Vieira(~Tim_Vieira1)</t>
  </si>
  <si>
    <t>Generative Calibration for In-context Learning</t>
  </si>
  <si>
    <t>Zhongtao Jiang(~Zhongtao_Jiang1),Yuanzhe Zhang(~Yuanzhe_Zhang1),Cao Liu(~Cao_Liu1),Jun Zhao(~Jun_Zhao4),Kang Liu(~Kang_Liu1)</t>
  </si>
  <si>
    <t>InteMATs: Integrating Granularity-Specific Multilingual Adapters for Cross-Lingual Transfer</t>
  </si>
  <si>
    <t>Meizhen Liu(~Meizhen_Liu1),Xu Guo(~Xu_Guo2),He Jiakai(~He_Jiakai1),Jianye Chen(~Jianye_Chen1),Fengyu Zhou(~Fengyu_Zhou2),Siu Cheung Hui(~Siu_Cheung_Hui1)</t>
  </si>
  <si>
    <t>Is ChatGPT a General-Purpose Natural Language Processing Task Solver?</t>
  </si>
  <si>
    <t>Chengwei Qin(~Chengwei_Qin1),Aston Zhang(~Aston_Zhang2),Zhuosheng Zhang(~Zhuosheng_Zhang1),Jiaao Chen(~Jiaao_Chen2),Michihiro Yasunaga(~Michihiro_Yasunaga1),Diyi Yang(~Diyi_Yang2)</t>
  </si>
  <si>
    <t>Dialogue Medical Information Extraction with Medical-Item Graph and Dialogue-Status Enriched Representation</t>
  </si>
  <si>
    <t>Lei Gao(~Lei_Gao2),Xinnan Zhang(~Xinnan_Zhang1),Xian Wu(~Xian_Wu1),Shen Ge(~Shen_Ge1),Yefeng Zheng(~Yefeng_Zheng3)</t>
  </si>
  <si>
    <t>Consistency is Key: On Data-Efficient Modality Transfer in Speech Translation</t>
  </si>
  <si>
    <t>Hojin Lee(~Hojin_Lee1),Changmin Lee(~Changmin_Lee1),seung-won hwang(~seung-won_hwang2)</t>
  </si>
  <si>
    <t>Counting the Bugs in ChatGPT's Wugs: A Multilingual Investigation into the Morphological Capabilities of a Large Language Model</t>
  </si>
  <si>
    <t>Leonie Weissweiler(~Leonie_Weissweiler1),Valentin Hofmann(~Valentin_Hofmann1),Anjali Kantharuban(~Anjali_Kantharuban1),Anna Cai(~Anna_Cai1),Ritam Dutt(~Ritam_Dutt1),Amey Hengle(~Amey_Hengle1),Anubha Kabra(~Anubha_Kabra1),Atharva Kulkarni(~Atharva_Kulkarni1),Abhishek Vijayakumar(~Abhishek_Vijayakumar1),Haofei Yu(~Haofei_Yu1),Hinrich Schuetze(~Hinrich_Schuetze3),Kemal Oflazer(~Kemal_Oflazer1),David R Mortensen(~David_R_Mortensen1)</t>
  </si>
  <si>
    <t>DiffuSeq-v2: Bridging Discrete and Continuous Text Spaces for Accelerated Seq2Seq Diffusion Models</t>
  </si>
  <si>
    <t>Shansan Gong(~Shansan_Gong1),Mukai Li(~Mukai_Li2),Jiangtao Feng(~Jiangtao_Feng1),Zhiyong Wu(~Zhiyong_Wu3),Lingpeng Kong(~Lingpeng_Kong1)</t>
  </si>
  <si>
    <t>A Tale of Pronouns: Interpretability Informs Gender Bias Mitigation for Fairer Instruction-Tuned Machine Translation</t>
  </si>
  <si>
    <t>Giuseppe Attanasio(~Giuseppe_Attanasio1),Flor Miriam Plaza del Arco(~Flor_Miriam_Plaza_del_Arco1),Debora Nozza(~Debora_Nozza1),Anne Lauscher(~Anne_Lauscher1)</t>
  </si>
  <si>
    <t>INFORM : Information eNtropy based multi-step reasoning FOR large language Models</t>
  </si>
  <si>
    <t>Chuyue Zhou(~Chuyue_Zhou1),WangJie You(~WangJie_You1),Juntao Li(~Juntao_Li2),Jing Ye(~Jing_Ye2),Kehai Chen(~Kehai_Chen2),Min Zhang(~Min_Zhang9)</t>
  </si>
  <si>
    <t>Copyright Violations and Large Language Models</t>
  </si>
  <si>
    <t>Antonia Karamolegkou(~Antonia_Karamolegkou1),Jiaang Li(~Jiaang_Li3),Li Zhou(~Li_Zhou4),Anders Søgaard(~Anders_Søgaard1)</t>
  </si>
  <si>
    <t>Beware of Model Collapse! Fast and Stable Test-time Adaptation for Robust Question Answering</t>
  </si>
  <si>
    <t>Yi Su(~Yi_Su3),Yixin Ji(~Yixin_Ji2),Juntao Li(~Juntao_Li2),Hai Ye(~Hai_Ye2),Min Zhang(~Min_Zhang9)</t>
  </si>
  <si>
    <t>Dissecting In-Context Learning of Translations in GPT-3</t>
  </si>
  <si>
    <t>Vikas Raunak(~Vikas_Raunak2),Arul Menezes(~Arul_Menezes1),Hany Hassan(~Hany_Hassan1)</t>
  </si>
  <si>
    <t>The Curious Case of Hallucinatory (Un)answerability: Finding Truths in the Hidden States of Over-Confident Large Language Models</t>
  </si>
  <si>
    <t>Aviv Slobodkin(~Aviv_Slobodkin2),Omer Goldman(~Omer_Goldman1),Avi Caciularu(~Avi_Caciularu1),Ido Dagan(~Ido_Dagan1),Shauli Ravfogel(~Shauli_Ravfogel1)</t>
  </si>
  <si>
    <t>On the Representational Capacity of Recurrent Neural Language Models</t>
  </si>
  <si>
    <t>Franz Nowak(~Franz_Nowak1),Anej Svete(~Anej_Svete1),Li Du(~Li_Du2),Ryan Cotterell(~Ryan_Cotterell1)</t>
  </si>
  <si>
    <t>Enhancing Emotion Recognition in Conversation via Multi-view Feature Alignment and Memorization</t>
  </si>
  <si>
    <t>Guiyang Hou(~Guiyang_Hou1),Yongliang Shen(~Yongliang_Shen1),Wenqi Zhang(~Wenqi_Zhang2),Wei Xue(~Wei_Xue6),Weiming Lu(~Weiming_Lu1)</t>
  </si>
  <si>
    <t>EMO-KNOW: A Large Scale Dataset on Emotion-Cause</t>
  </si>
  <si>
    <t>Mia Huong Nguyen(~Mia_Huong_Nguyen1),Yasith Samaradivakara(~Yasith_Samaradivakara1),Prasanth Sasikumar(~Prasanth_Sasikumar1),Chitralekha Gupta(~Chitralekha_Gupta2),Suranga Chandima Nanayakkara(~Suranga_Chandima_Nanayakkara1)</t>
  </si>
  <si>
    <t>Towards Reliable Misinformation Mitigation: Generalization, Uncertainty, and GPT-4</t>
  </si>
  <si>
    <t>Kellin Pelrine(~Kellin_Pelrine1),Anne Imouza(~Anne_Imouza1),Camille Thibault(~Camille_Thibault1),Meilina Reksoprodjo(~Meilina_Reksoprodjo1),Caleb Alexander Gupta(~Caleb_Alexander_Gupta1),Joel Christoph(~Joel_Christoph1),Jean-François Godbout(~Jean-François_Godbout1),Reihaneh Rabbany(~Reihaneh_Rabbany1)</t>
  </si>
  <si>
    <t>Exploring Context-Aware Evaluation Metrics for Machine Translation</t>
  </si>
  <si>
    <t>Xinyu Hu(~Xinyu_Hu1),Xunjian Yin(~Xunjian_Yin1),Xiaojun Wan(~Xiaojun_Wan1)</t>
  </si>
  <si>
    <t>Fifty Shades of Bias: Normative Ratings of Gender Bias in GPT Generated English Text</t>
  </si>
  <si>
    <t>Rishav Hada(~Rishav_Hada1),Agrima Seth(~Agrima_Seth1),Harshita Diddee(~Harshita_Diddee1),Kalika Bali(~Kalika_Bali1)</t>
  </si>
  <si>
    <t>DisCo: Distilled Student Models Co-training for Semi-supervised Text Mining</t>
  </si>
  <si>
    <t>Weifeng Jiang(~Weifeng_Jiang2),Qianren Mao(~Qianren_Mao4),Chenghua Lin(~Chenghua_Lin1),Jianxin Li(~Jianxin_Li3),Ting Deng(~Ting_Deng3),Weiyi Yang(~Weiyi_Yang1),Zheng Wang(~Zheng_Wang21)</t>
  </si>
  <si>
    <t>Continual Learning for Multilingual Neural Machine Translation via Dual Importance-based Model Division</t>
  </si>
  <si>
    <t>Junpeng Liu(~Junpeng_Liu1),Kaiyu Huang(~Kaiyu_Huang1),Hao Yu(~Hao_Yu16),Jiuyi Li(~Jiuyi_Li1),Jinsong Su(~Jinsong_Su1),Degen Huang(~Degen_Huang1)</t>
  </si>
  <si>
    <t>Time-Considerable Dialogue Models via Reranking by Time Dependency</t>
  </si>
  <si>
    <t>Yuiko Tsunomori(~Yuiko_Tsunomori1),Masakazu Ishihata(~Masakazu_Ishihata1),Hiroaki Sugiyama(~Hiroaki_Sugiyama1)</t>
  </si>
  <si>
    <t>Multilingual Lottery Tickets to Pretrain Language Models</t>
  </si>
  <si>
    <t>Jaeseong Lee(~Jaeseong_Lee1),seung-won hwang(~seung-won_hwang2)</t>
  </si>
  <si>
    <t>Manifold-Preserving Transformers are Effective for Short-Long Range Encoding</t>
  </si>
  <si>
    <t>Ayan Sengupta(~Ayan_Sengupta1),Md Shad Akhtar(~Md_Shad_Akhtar1),Tanmoy Chakraborty(~Tanmoy_Chakraborty2)</t>
  </si>
  <si>
    <t>Doolittle: Benchmarks and Corpora for Academic Writing Formalization</t>
  </si>
  <si>
    <t>Shizhe Diao(~Shizhe_Diao2),Yongyu Lei(~Yongyu_Lei1),Liangming Pan(~Liangming_Pan1),Tianqing Fang(~Tianqing_Fang1),Wangchunshu Zhou(~Wangchunshu_Zhou1),Sedrick Scott Keh(~Sedrick_Scott_Keh1),Min-Yen Kan(~Min-Yen_Kan1),Tong Zhang(~Tong_Zhang2)</t>
  </si>
  <si>
    <t>Language Model Quality Correlates with Psychometric Predictive Power in Multiple Languages</t>
  </si>
  <si>
    <t>Ethan Wilcox(~Ethan_Wilcox1),Clara Meister(~Clara_Meister1),Ryan Cotterell(~Ryan_Cotterell1),Tiago Pimentel(~Tiago_Pimentel1)</t>
  </si>
  <si>
    <t>Improving Seq2Seq Grammatical Error Correction via Decoding Interventions</t>
  </si>
  <si>
    <t>Houquan Zhou(~Houquan_Zhou1),Yumeng Liu(~Yumeng_Liu2),Zhenghua Li(~Zhenghua_Li1),Min Zhang(~Min_Zhang9),Bo Zhang(~Bo_Zhang15),Chen Li(~Chen_Li20),Ji Zhang(~Ji_Zhang3),Fei Huang(~Fei_Huang1)</t>
  </si>
  <si>
    <t>Speech Recognition and Meaning Interpretation: Towards Disambiguation of Structurally Ambiguous Spoken Utterances in Indonesian</t>
  </si>
  <si>
    <t>Ruhiyah Faradishi Widiaputri(~Ruhiyah_Faradishi_Widiaputri1),Ayu Purwarianti(~Ayu_Purwarianti1),Dessi Puji Lestari(~Dessi_Puji_Lestari1),Kurniawati Azizah(~Kurniawati_Azizah1),Dipta Tanaya(~Dipta_Tanaya1),Sakriani Sakti(~Sakriani_Sakti1)</t>
  </si>
  <si>
    <t>Dialogue Chain-of-Thought Distillation for Commonsense-aware Conversational Agents</t>
  </si>
  <si>
    <t>Hyungjoo Chae(~Hyungjoo_Chae1),Yongho Song(~Yongho_Song1),Kai Tzu-iunn Ong(~Kai_Tzu-iunn_Ong1),Taeyoon Kwon(~Taeyoon_Kwon1),Minjin Kim(~Minjin_Kim1),Youngjae Yu(~Youngjae_Yu1),Dongha Lee(~Dongha_Lee1),Dongyeop Kang(~Dongyeop_Kang2),Jinyoung Yeo(~Jinyoung_Yeo1)</t>
  </si>
  <si>
    <t>FFAEval: Evaluating Dialogue System via Free-For-All Ranking</t>
  </si>
  <si>
    <t>Zeyao Ma(~Zeyao_Ma1),Zijun Yao(~Zijun_Yao2),Jing Zhang(~Jing_Zhang24),Jifan Yu(~Jifan_Yu2),Xiaohan Zhang(~Xiaohan_Zhang6),Juanzi Li(~Juanzi_Li1),Jie Tang(~Jie_Tang1)</t>
  </si>
  <si>
    <t>Clustering Pseudo Language Family in Multilingual Translation Models with Fisher Information Matrix</t>
  </si>
  <si>
    <t>Xinyu Ma(~Xinyu_Ma5),Xuebo Liu(~Xuebo_Liu1),Min Zhang(~Min_Zhang9)</t>
  </si>
  <si>
    <t>HyperNetwork-based Decoupling to Improve Model Generalization for Few-Shot Relation Extraction</t>
  </si>
  <si>
    <t>Liang Zhang(~Liang_Zhang9),Chulun Zhou(~Chulun_Zhou1),Fandong Meng(~Fandong_Meng3),Jinsong Su(~Jinsong_Su1),Yidong Chen(~Yidong_Chen2),Jie Zhou(~Jie_Zhou8)</t>
  </si>
  <si>
    <t>PromptST: Abstract Prompt Learning for End-to-End Speech Translation</t>
  </si>
  <si>
    <t>Tengfei Yu(~Tengfei_Yu1),Liang Ding(~Liang_Ding3),Xuebo Liu(~Xuebo_Liu1),Kehai Chen(~Kehai_Chen2),Meishan Zhang(~Meishan_Zhang1),Dacheng Tao(~Dacheng_Tao1),Min Zhang(~Min_Zhang9)</t>
  </si>
  <si>
    <t>Transparency at the Source: Evaluating and Interpreting Language Models With Access to the True Distribution</t>
  </si>
  <si>
    <t>Jaap Jumelet(~Jaap_Jumelet1),Willem Zuidema(~Willem_Zuidema1)</t>
  </si>
  <si>
    <t>Learning to Rank Generation with Pairwise Partial Rewards</t>
  </si>
  <si>
    <t>Youngwon Lee(~Youngwon_Lee1),Jinu Lee(~Jinu_Lee2),seung-won hwang(~seung-won_hwang2)</t>
  </si>
  <si>
    <t>Prompt-based Logical Semantics Enhancement for Implicit Discourse Relation Recognition</t>
  </si>
  <si>
    <t>Chenxu Wang(~Chenxu_Wang5),Ping Jian(~Ping_Jian1),Mu Huang(~Mu_Huang1)</t>
  </si>
  <si>
    <t>Pointwise Mutual Information Based Metric and Decoding Strategy for Faithful Generation in Document Grounded Dialogs</t>
  </si>
  <si>
    <t>Yatin Nandwani(~Yatin_Nandwani1),Vineet Kumar(~Vineet_Kumar3),Dinesh Raghu(~Dinesh_Raghu1),Sachindra Joshi(~Sachindra_Joshi1),Luis A. Lastras(~Luis_A._Lastras1)</t>
  </si>
  <si>
    <t>Disfluent Cues for Enhanced Speech Understanding in Large Language Models</t>
  </si>
  <si>
    <t>Morteza Rohanian(~Morteza_Rohanian1),Farhad Nooralahzadeh(~Farhad_Nooralahzadeh1),Omid Rohanian(~Omid_Rohanian1),David A. Clifton(~David_A._Clifton1),Michael Krauthammer(~Michael_Krauthammer1)</t>
  </si>
  <si>
    <t>Enhancing Biomedical Lay Summarisation with External Knowledge Graphs</t>
  </si>
  <si>
    <t>Tomas Goldsack(~Tomas_Goldsack1),Zhihao Zhang(~Zhihao_Zhang3),Chen Tang(~Chen_Tang5),Carolina Scarton(~Carolina_Scarton1),Chenghua Lin(~Chenghua_Lin1)</t>
  </si>
  <si>
    <t>When Reviewers Lock Horns: Finding Disagreements in Scientific Peer Reviews</t>
  </si>
  <si>
    <t>Sandeep Kumar(~Sandeep_Kumar9),Tirthankar Ghosal(~Tirthankar_Ghosal1),Asif Ekbal(~Asif_Ekbal1)</t>
  </si>
  <si>
    <t>Enhancing Task-oriented Dialogue Systems with Generative Post-processing Networks</t>
  </si>
  <si>
    <t>Atsumoto Ohashi(~Atsumoto_Ohashi1),Ryuichiro Higashinaka(~Ryuichiro_Higashinaka1)</t>
  </si>
  <si>
    <t>Synthesize, if you do not have: Effective Synthetic Dataset Creation Strategies for Self-Supervised Opinion Summarization in E-commerce</t>
  </si>
  <si>
    <t>Tejpalsingh Siledar(~Tejpalsingh_Siledar2),Suman Banerjee(~Suman_Banerjee4),Amey Patil(~Amey_Patil1),Sudhanshu Shekhar Singh(~Sudhanshu_Shekhar_Singh1),Muthusamy Chelliah(~Muthusamy_Chelliah1),Nikesh Garera(~Nikesh_Garera1),Pushpak Bhattacharyya(~Pushpak_Bhattacharyya1)</t>
  </si>
  <si>
    <t>In-Context Learning Creates Task Vectors</t>
  </si>
  <si>
    <t>Roee Hendel(~Roee_Hendel1),Mor Geva(~Mor_Geva1),Amir Globerson(~Amir_Globerson1)</t>
  </si>
  <si>
    <t>Revisiting the Knowledge Injection Frameworks</t>
  </si>
  <si>
    <t>Peng Fu(~Peng_Fu2),Yiming Zhang(~Yiming_Zhang3),Haobo Wang(~Haobo_Wang1),Weikang Qiu(~Weikang_Qiu1),Junbo Zhao(~Junbo_Zhao1)</t>
  </si>
  <si>
    <t>Adapt in Contexts: Retrieval-Augmented Domain Adaptation via In-Context Learning</t>
  </si>
  <si>
    <t>Quanyu Long(~Quanyu_Long1),Wenya Wang(~Wenya_Wang1),Sinno Jialin Pan(~Sinno_Jialin_Pan1)</t>
  </si>
  <si>
    <t>SOUL: Towards Sentiment and Opinion Understanding of Language</t>
  </si>
  <si>
    <t>Yue Deng(~Yue_Deng3),Wenxuan Zhang(~Wenxuan_Zhang1),Sinno Jialin Pan(~Sinno_Jialin_Pan1),Lidong Bing(~Lidong_Bing2)</t>
  </si>
  <si>
    <t>DocTrack: A Visually-Rich Document Dataset Really Aligned with Human Eye Movement for Machine Reading</t>
  </si>
  <si>
    <t>Hao Wang(~Hao_Wang23),Qingxuan Wang(~Qingxuan_Wang1),Yue Li(~Yue_Li13),Changqing Wang(~Changqing_Wang1),Chenhui Chu(~Chenhui_Chu1),Rui Wang(~Rui_Wang10)</t>
  </si>
  <si>
    <t>Standardizing Distress Analysis: Emotion-Driven Distress Identification and Cause Extraction (DICE) in Multimodal Online Posts</t>
  </si>
  <si>
    <t>gopendra Vikram singh(~gopendra_Vikram_singh1),Soumitra Ghosh(~Soumitra_Ghosh2),Atul Verma(~Atul_Verma1),Chetna Painkra(~Chetna_Painkra1),Asif Ekbal(~Asif_Ekbal1)</t>
  </si>
  <si>
    <t>A Parallel Corpus for Vietnamese Central-Northern Dialect Text Transfer</t>
  </si>
  <si>
    <t>Thang Le(~Thang_Le2),Anh Tuan Luu(~Anh_Tuan_Luu2)</t>
  </si>
  <si>
    <t>Unnatural Error Correlation: GPT-4 Can Almost Perfectly Handle Unnatural Scrambled Text</t>
  </si>
  <si>
    <t>Qi Cao(~Qi_Cao4),Takeshi Kojima(~Takeshi_Kojima1),Yutaka Matsuo(~Yutaka_Matsuo1),Yusuke Iwasawa(~Yusuke_Iwasawa1)</t>
  </si>
  <si>
    <t>High-quality argumentative information in low resources approaches improve counter-narrative generation</t>
  </si>
  <si>
    <t>Damián Furman(~Damián_Furman1),Pablo Torres(~Pablo_Torres2),José Rodríguez(~José_Rodríguez2),Diego Letzen(~Diego_Letzen1),Maria Vanina Martinez(~Maria_Vanina_Martinez1),Laura Alonso Alemany(~Laura_Alonso_Alemany2)</t>
  </si>
  <si>
    <t>EXPLAIN, EDIT, GENERATE: Rationale-Sensitive Counterfactual Data Augmentation for Multi-hop Fact Verification</t>
  </si>
  <si>
    <t>Yingjie Zhu(~Yingjie_Zhu1),Jiasheng Si(~Jiasheng_Si1),Yibo Zhao(~Yibo_Zhao3),Haiyang Zhu(~Haiyang_Zhu1),Deyu Zhou(~Deyu_Zhou1),Yulan He(~Yulan_He1)</t>
  </si>
  <si>
    <t>Non-autoregressive Text Editing with Copy-aware Latent Alignments</t>
  </si>
  <si>
    <t>Yu Zhang(~Yu_Zhang36),Yue Zhang(~Yue_Zhang12),Leyang Cui(~Leyang_Cui1),Guohong Fu(~Guohong_Fu1)</t>
  </si>
  <si>
    <t>Simple Hardware-Efficient PCFGs with Independent Left and Right Productions</t>
  </si>
  <si>
    <t>Wei Liu(~Wei_Liu25),Songlin Yang(~Songlin_Yang1),Yoon Kim(~Yoon_Kim1),Kewei Tu(~Kewei_Tu1)</t>
  </si>
  <si>
    <t>Cross-Cultural Analysis of Human Values, Morals, and Biases in Folk Tales</t>
  </si>
  <si>
    <t>Winston Wu(~Winston_Wu1),Lu Wang(~Lu_Wang9),Rada Mihalcea(~Rada_Mihalcea1)</t>
  </si>
  <si>
    <t>FinGPT: Large Generative Models for a Small Language</t>
  </si>
  <si>
    <t>Risto Luukkonen(~Risto_Luukkonen1),Ville Komulainen(~Ville_Komulainen1),Jouni Luoma(~Jouni_Luoma1),Anni Eskelinen(~Anni_Eskelinen1),Jenna Kanerva(~Jenna_Kanerva1),Hanna-Mari Kristiina Kupari(~Hanna-Mari_Kristiina_Kupari1),Filip Ginter(~Filip_Ginter2),Veronika Laippala(~Veronika_Laippala1),Niklas Muennighoff(~Niklas_Muennighoff1),Aleksandra Piktus(~Aleksandra_Piktus1),Thomas Wang(~Thomas_Wang1),Nouamane Tazi(~Nouamane_Tazi1),Teven Le Scao(~Teven_Le_Scao1),Thomas Wolf(~Thomas_Wolf1),Osma Suominen(~Osma_Suominen1),Samuli Sairanen(~Samuli_Sairanen1),Mikko Merioksa(~Mikko_Merioksa1),Jyrki Heinonen(~Jyrki_Heinonen1),Aija Vahtola(~Aija_Vahtola1),Samuel Antao(~Samuel_Antao1),Sampo Pyysalo(~Sampo_Pyysalo2)</t>
  </si>
  <si>
    <t>CONTRASTE: Supervised Contrastive Pre-training With Aspect-based Prompts For Aspect Sentiment Triplet Extraction</t>
  </si>
  <si>
    <t>Rajdeep Mukherjee(~Rajdeep_Mukherjee1),Nithish Kannen(~Nithish_Kannen1),Saurabh Kumar Pandey(~Saurabh_Kumar_Pandey1),Pawan Goyal(~Pawan_Goyal1)</t>
  </si>
  <si>
    <t>Unsupervised Grammatical Error Correction Rivaling Supervised Methods</t>
  </si>
  <si>
    <t>Hannan Cao(~Hannan_Cao2),Liping Yuan(~Liping_Yuan2),Yuchen Zhang(~Yuchen_Zhang1),Hwee Tou Ng(~Hwee_Tou_Ng3)</t>
  </si>
  <si>
    <t>Non-Compositionality in Sentiment: New Data and Analyses</t>
  </si>
  <si>
    <t>Verna Dankers(~Verna_Dankers1),Christopher G. Lucas(~Christopher_G._Lucas1)</t>
  </si>
  <si>
    <t>On the Impact of Cross-Domain Data on German Language Models</t>
  </si>
  <si>
    <t>Amin Dada(~Amin_Dada1),Aokun Chen(~Aokun_Chen1),Cheng Peng(~Cheng_Peng7),Kaleb E Smith(~Kaleb_E_Smith1),Ahmad Idrissi-Yaghir(~Ahmad_Idrissi-Yaghir1),Constantin Marc Seibold(~Constantin_Marc_Seibold1),Jianning Li(~Jianning_Li1),Lars Heiliger(~Lars_Heiliger1),Christoph M. Friedrich(~Christoph_M._Friedrich1),Daniel Truhn(~Daniel_Truhn1),Jan Egger(~Jan_Egger1),Jiang Bian(~Jiang_Bian2),Jens Kleesiek(~Jens_Kleesiek1),Yonghui Wu(~Yonghui_Wu3)</t>
  </si>
  <si>
    <t>Towards Formality-Aware Neural Machine Translation by Leveraging Context Information</t>
  </si>
  <si>
    <t>Dohee Kim(~Dohee_Kim1),Yujin Baek(~Yujin_Baek1),Soyoung Yang(~Soyoung_Yang1),Jaegul Choo(~Jaegul_Choo1)</t>
  </si>
  <si>
    <t>ReSee: Responding through Seeing Fine-grained Visual Knowledge in Open-domain Dialogue</t>
  </si>
  <si>
    <t>Haoqin Tu(~Haoqin_Tu1),Yitong Li(~Yitong_Li2),Fei Mi(~Fei_Mi1),Zhongliang Yang(~Zhongliang_Yang1)</t>
  </si>
  <si>
    <t>AniEE: A Dataset of Animal Experimental Literature for Event Extraction</t>
  </si>
  <si>
    <t>Dohee Kim(~Dohee_Kim1),Ra Yoo(~Ra_Yoo1),Soyoung Yang(~Soyoung_Yang1),Hee Yang(~Hee_Yang1),Jaegul Choo(~Jaegul_Choo1)</t>
  </si>
  <si>
    <t>InstOptima: Evolutionary Multi-objective Instruction Optimization via Large Language Model-based Instruction Operators</t>
  </si>
  <si>
    <t>Heng Yang(~Heng_Yang6),Ke Li(~Ke_Li5)</t>
  </si>
  <si>
    <t>Adaptive End-to-End Metric Learning for Zero-Shot Cross-Domain Slot Filling</t>
  </si>
  <si>
    <t>Yuanjun Shi(~Yuanjun_Shi1),Linzhi Wu(~Linzhi_Wu1),Minglai Shao(~Minglai_Shao2)</t>
  </si>
  <si>
    <t>TSTR: Target Similarity Tuning Meets the Real World</t>
  </si>
  <si>
    <t>Anirudh Khatry(~Anirudh_Khatry1),Sumit Gulwani(~Sumit_Gulwani1),Priyanshu Gupta(~Priyanshu_Gupta1),Vu Le(~Vu_Le2),Mukul Singh(~Mukul_Singh1),Ananya Singha(~Ananya_Singha1),Gust Verbruggen(~Gust_Verbruggen1)</t>
  </si>
  <si>
    <t>Generating Extractive Answers: Gated Recurrent Memory Reader for Conversational Question Answering</t>
  </si>
  <si>
    <t>Xuanyu Zhang(~Xuanyu_Zhang1),Qing Yang(~Qing_Yang11)</t>
  </si>
  <si>
    <t>ARR 1</t>
  </si>
  <si>
    <t>Interpreting and Exploiting Functional Specialization in Multi-Head Attention under Multi-task Learning</t>
  </si>
  <si>
    <t>Chong Li(~Chong_Li6),Shaonan Wang(~Shaonan_Wang1),Yunhao Zhang(~Yunhao_Zhang3),Jiajun Zhang(~Jiajun_Zhang1),Chengqing Zong(~Chengqing_Zong1)</t>
  </si>
  <si>
    <t>ARR 3</t>
  </si>
  <si>
    <t>Detecting Spoilers in Movie Reviews with External Movie Knowledge and User Networks</t>
  </si>
  <si>
    <t>Heng Wang(~Heng_Wang10),Wenqian Zhang(~Wenqian_Zhang1),Yuyang Bai(~Yuyang_Bai1),Zhaoxuan Tan(~Zhaoxuan_Tan1),Shangbin Feng(~Shangbin_Feng1),Qinghua Zheng(~Qinghua_Zheng1),Minnan Luo(~Minnan_Luo1)</t>
  </si>
  <si>
    <t>ARR 6</t>
  </si>
  <si>
    <t>Long-Form Speech Translation through Segmentation with Finite-State Decoding Constraints on Large Language Models</t>
  </si>
  <si>
    <t>Arya D. McCarthy(~Arya_D._McCarthy1),Hao Zhang(~Hao_Zhang11),Shankar Kumar(~Shankar_Kumar1),Felix Stahlberg(~Felix_Stahlberg1),Ke Wu(~Ke_Wu3)</t>
  </si>
  <si>
    <t>ARR 7</t>
  </si>
  <si>
    <t>PAXQA: Generating Cross-lingual Question Answering Examples at Training Scale</t>
  </si>
  <si>
    <t>Bryan Li(~Bryan_Li1),Chris Callison-Burch(~Chris_Callison-Burch1)</t>
  </si>
  <si>
    <t>ARR 8</t>
  </si>
  <si>
    <t>Reformulating NLP tasks to Capture Longitudinal Manifestation of Language Disorders in People with Dementia.</t>
  </si>
  <si>
    <t>Dimitris Gkoumas(~Dimitris_Gkoumas1),Matthew Purver(~Matthew_Purver1),Maria Liakata(~Maria_Liakata1)</t>
  </si>
  <si>
    <t>ARR 9</t>
  </si>
  <si>
    <t>AutoReply: Detecting Nonsense in Dialogue with Discriminative Replies</t>
  </si>
  <si>
    <t>Weiyan Shi(~Weiyan_Shi2),Emily Dinan(~Emily_Dinan1),Adi Renduchintala(~Adi_Renduchintala3),Daniel Fried(~Daniel_Fried1),Athul Paul Jacob(~Athul_Paul_Jacob1),Zhou Yu(~Zhou_Yu1),Mike Lewis(~Mike_Lewis1)</t>
  </si>
  <si>
    <t>ARR 10</t>
  </si>
  <si>
    <t>P5: Plug-and-Play Persona Prompting for Personalized Response Selection</t>
  </si>
  <si>
    <t>Joosung Lee(~Joosung_Lee1),Minsik Oh(~Minsik_Oh1),Donghun Lee(~Donghun_Lee3)</t>
  </si>
  <si>
    <t>ARR 11</t>
  </si>
  <si>
    <t>Adapting Offline Speech Translation Models for Streaming with Future-Aware Distillation and Inference</t>
  </si>
  <si>
    <t>Biao Fu(~Biao_Fu1),Minpeng Liao(~Minpeng_Liao1),Kai Fan(~Kai_Fan1),Zhongqiang Huang(~Zhongqiang_Huang1),Boxing Chen(~Boxing_Chen1),Yidong Chen(~Yidong_Chen2),Xiaodong Shi(~Xiaodong_Shi2)</t>
  </si>
  <si>
    <t>ARR 12</t>
  </si>
  <si>
    <t>Translate the Beauty in Songs: Jointly Learning to Align Melody and Translate Lyrics</t>
  </si>
  <si>
    <t>Chengxi Li(~Chengxi_Li1),Kai Fan(~Kai_Fan1),Jiajun Bu(~Jiajun_Bu1),Boxing Chen(~Boxing_Chen1),Zhongqiang Huang(~Zhongqiang_Huang1),Zhi Yu(~Zhi_Yu1)</t>
  </si>
  <si>
    <t>ARR 13</t>
  </si>
  <si>
    <t>NL2TL: Transforming Natural Languages to Temporal Logics using Large Language Models</t>
  </si>
  <si>
    <t>Yongchao Chen(~Yongchao_Chen1),Rujul Gandhi(~Rujul_Gandhi1),Yang Zhang(~Yang_Zhang3),Chuchu Fan(~Chuchu_Fan2)</t>
  </si>
  <si>
    <t>ARR 15</t>
  </si>
  <si>
    <t>ATHENA: Mathematical Reasoning with Thought Expansion</t>
  </si>
  <si>
    <t>JB. Kim(~JB._Kim1),Hazel Kim(~Hazel_Kim1),Joonghyuk Hahn(~Joonghyuk_Hahn1),Yo-Sub Han(~Yo-Sub_Han1)</t>
  </si>
  <si>
    <t>ARR 16</t>
  </si>
  <si>
    <t>Length Does Matter: Summary Length can Bias Summarization Metrics</t>
  </si>
  <si>
    <t>Xiaobo Guo(~Xiaobo_Guo1),Soroush Vosoughi(~Soroush_Vosoughi1)</t>
  </si>
  <si>
    <t>ARR 18</t>
  </si>
  <si>
    <t>Beyond Good Intentions: Reporting the Research Landscape of NLP for Social Good</t>
  </si>
  <si>
    <t>Fernando Gonzalez Adauto(~Fernando_Gonzalez_Adauto1),Zhijing Jin(~Zhijing_Jin1),Bernhard Schölkopf(~Bernhard_Schölkopf1),Tom Hope(~Tom_Hope2),Mrinmaya Sachan(~Mrinmaya_Sachan3),Rada Mihalcea(~Rada_Mihalcea1)</t>
  </si>
  <si>
    <t>ARR 20</t>
  </si>
  <si>
    <t>Weakly-supervised Deep Cognate Detection Framework for Low-Resourced Languages Using Morphological Knowledge of Closely-Related Languages</t>
  </si>
  <si>
    <t>Koustava Goswami(~Koustava_Goswami1),Priya Rani(~Priya_Rani1),Theodorus Fransen(~Theodorus_Fransen1),John Philip McCrae(~John_Philip_McCrae1)</t>
  </si>
  <si>
    <t>ARR 21</t>
  </si>
  <si>
    <t>HyperRank: Hyperbolic Ranking Model for Unsupervised Keyphrase Extraction</t>
  </si>
  <si>
    <t>Mingyang Song(~Mingyang_Song1),Huafeng Liu(~Huafeng_Liu3),Liping Jing(~Liping_Jing3)</t>
  </si>
  <si>
    <t>ARR 23</t>
  </si>
  <si>
    <t>Sharing, Teaching and Aligning: Knowledgeable Transfer Learning for Cross-Lingual Machine Reading Comprehension</t>
  </si>
  <si>
    <t>Tingfeng Cao(~Tingfeng_Cao1),Chengyu Wang(~Chengyu_Wang1),Chuanqi Tan(~Chuanqi_Tan3),Jun Huang(~Jun_Huang4),Jinhui Zhu(~Jinhui_Zhu1)</t>
  </si>
  <si>
    <t>ARR 24</t>
  </si>
  <si>
    <t>A Digital Language Coherence Marker for Monitoring Dementia</t>
  </si>
  <si>
    <t>Dimitris Gkoumas(~Dimitris_Gkoumas1),Adam Tsakalidis(~Adam_Tsakalidis1),Maria Liakata(~Maria_Liakata1)</t>
  </si>
  <si>
    <t>ARR 25</t>
  </si>
  <si>
    <t>AnyTOD: A Programmable Task-Oriented Dialog System</t>
  </si>
  <si>
    <t>Jeffrey Zhao(~Jeffrey_Zhao1),Yuan Cao(~Yuan_Cao2),Raghav Gupta(~Raghav_Gupta2),Harrison Lee(~Harrison_Lee1),Abhinav Rastogi(~Abhinav_Rastogi2),Mingqiu Wang(~Mingqiu_Wang2),Hagen Soltau(~Hagen_Soltau2),Izhak Shafran(~Izhak_Shafran1),Yonghui Wu(~Yonghui_Wu1)</t>
  </si>
  <si>
    <t>ARR 27</t>
  </si>
  <si>
    <t>RethinkingTMSC: An Empirical Study for Target-Oriented Multimodal Sentiment Classification</t>
  </si>
  <si>
    <t>Junjie Ye(~Junjie_Ye4),Jie Zhou(~Jie_Zhou11),Junfeng Tian(~Junfeng_Tian1),Rui Wang(~Rui_Wang16),Qi Zhang(~Qi_Zhang8),Tao Gui(~Tao_Gui1),Xuanjing Huang(~Xuanjing_Huang1)</t>
  </si>
  <si>
    <t>ARR 28</t>
  </si>
  <si>
    <t>Euphemistic Abuse -- A New Dataset and Classification Experiments for Implicitly Abusive Language</t>
  </si>
  <si>
    <t>Michael Wiegand(~Michael_Wiegand2),Jana Kampfmeier(~Jana_Kampfmeier2),Elisabeth Eder(~Elisabeth_Eder1),Josef Ruppenhofer(~Josef_Ruppenhofer1)</t>
  </si>
  <si>
    <t>ARR 29</t>
  </si>
  <si>
    <t>MEAL: Stable and Active Learning for Few-Shot Prompting</t>
  </si>
  <si>
    <t>Abdullatif Köksal(~Abdullatif_Köksal1),Timo Schick(~Timo_Schick1),Hinrich Schuetze(~Hinrich_Schuetze3)</t>
  </si>
  <si>
    <t>ARR 30</t>
  </si>
  <si>
    <t>Mitigating Over-Generation for Unsupervised Keyphrase Extraction with Heterogeneous Centrality Detection</t>
  </si>
  <si>
    <t>Mingyang Song(~Mingyang_Song1),Pengyu Xu(~Pengyu_Xu2),Yi Feng(~Yi_Feng5),Huafeng Liu(~Huafeng_Liu3),Liping Jing(~Liping_Jing3)</t>
  </si>
  <si>
    <t>ARR 31</t>
  </si>
  <si>
    <t>FAME: Flexible, Scalable Analogy Mappings Engine</t>
  </si>
  <si>
    <t>Shahar Jacob(~Shahar_Jacob1),Chen Shani(~Chen_Shani1),Dafna Shahaf(~Dafna_Shahaf1)</t>
  </si>
  <si>
    <t>ARR 32</t>
  </si>
  <si>
    <t>More Than Spoken Words: Nonverbal Message Extraction and Generation</t>
  </si>
  <si>
    <t>Dian Yu(~Dian_Yu3),Xiaoyang Wang(~Xiaoyang_Wang1),Wanshun CHEN(~Wanshun_CHEN1),nan du(~nan_du3),Longyue Wang(~Longyue_Wang3),Haitao Mi(~Haitao_Mi1),Dong Yu(~Dong_Yu2)</t>
  </si>
  <si>
    <t>ARR 33</t>
  </si>
  <si>
    <t>A Picture is Worth a Thousand Words: Language Models Plan from Pixels</t>
  </si>
  <si>
    <t>Anthony Zhe Liu(~Anthony_Zhe_Liu1),Lajanugen Logeswaran(~Lajanugen_Logeswaran1),Sungryull Sohn(~Sungryull_Sohn1),Honglak Lee(~Honglak_Lee2)</t>
  </si>
  <si>
    <t>ARR 34</t>
  </si>
  <si>
    <t>A Self-training Framework for Automated Medical Report Generation</t>
  </si>
  <si>
    <t>Siyuan Wang(~Siyuan_Wang3),Zheng Liu(~Zheng_Liu7),Bo Peng(~Bo_Peng19)</t>
  </si>
  <si>
    <t>ARR 35</t>
  </si>
  <si>
    <t>Joyful: Joint Modality Fusion and Graph Contrastive Learning for Multimodal Emotion Recognition</t>
  </si>
  <si>
    <t>Dongyuan Li(~Dongyuan_Li1),Yusong Wang(~Yusong_Wang2),Kotaro Funakoshi(~Kotaro_Funakoshi1),Manabu Okumura(~Manabu_Okumura1)</t>
  </si>
  <si>
    <t>ARR 38</t>
  </si>
  <si>
    <t>CoCo: Coherence-Enhanced Machine-Generated Text Detection Under Low Resource With Contrastive Learning</t>
  </si>
  <si>
    <t>Xiaoming Liu(~Xiaoming_Liu8),Zhaohan Zhang(~Zhaohan_Zhang2),Yichen Wang(~Yichen_Wang4),Hang Pu(~Hang_Pu1),Yu Lan(~Yu_Lan2),Chao Shen(~Chao_Shen2)</t>
  </si>
  <si>
    <t>ARR 39</t>
  </si>
  <si>
    <t>Learning From Free-Text Human Feedback -- Collect New Datasets Or Extend Existing Ones?</t>
  </si>
  <si>
    <t>Dominic Petrak(~Dominic_Petrak1),Nafise Sadat Moosavi(~Nafise_Sadat_Moosavi1),Ye Tian(~Ye_Tian5),Nikolai Rozanov(~Nikolai_Rozanov1),Iryna Gurevych(~Iryna_Gurevych1)</t>
  </si>
  <si>
    <t>ARR 40</t>
  </si>
  <si>
    <t>Consistency Analysis of ChatGPT</t>
  </si>
  <si>
    <t>ARR 42</t>
  </si>
  <si>
    <t>PK-ICR: Persona-Knowledge Interactive Multi-Context Retrieval for Grounded Dialogue</t>
  </si>
  <si>
    <t>Minsik Oh(~Minsik_Oh1),Joosung Lee(~Joosung_Lee1),Jiwei Li(~Jiwei_Li1),Guoyin Wang(~Guoyin_Wang1)</t>
  </si>
  <si>
    <t>ARR 43</t>
  </si>
  <si>
    <t>Reference Free Domain Adaptation for Translation of Noisy Questions with Question Specific Rewards</t>
  </si>
  <si>
    <t>Baban Gain(~Baban_Gain1),Ramakrishna Appicharla(~Ramakrishna_Appicharla1),Soumya Chennabasavaraj(~Soumya_Chennabasavaraj1),Nikesh Garera(~Nikesh_Garera1),Asif Ekbal(~Asif_Ekbal1),Muthusamy Chelliah(~Muthusamy_Chelliah1)</t>
  </si>
  <si>
    <t>ARR 44</t>
  </si>
  <si>
    <t>Bias and Debias in Code Search: Improve Search Results beyond Overall Ranking Performance</t>
  </si>
  <si>
    <t>Sheng Zhang(~Sheng_Zhang15),Hui Li(~Hui_Li20),Yanlin Wang(~Yanlin_Wang1),Zhao Wei(~Zhao_Wei5),yong xu(~yong_xu13),王 巨 宏(~王_巨_宏1),Rongrong Ji(~Rongrong_Ji5)</t>
  </si>
  <si>
    <t>ARR 45</t>
  </si>
  <si>
    <t>Multi Document Summarization Evaluation in the Presence of Damaging Content</t>
  </si>
  <si>
    <t>Avshalom Manevich(~Avshalom_Manevich1),David Carmel(~David_Carmel1),Nachshon Cohen(~Nachshon_Cohen1),Elad Kravi(~Elad_Kravi1),Ori Shapira(~Ori_Shapira1)</t>
  </si>
  <si>
    <t>ARR 46</t>
  </si>
  <si>
    <t>Relation-aware Ensemble Learning for Knowledge Graph Embedding</t>
  </si>
  <si>
    <t>Ling Yue(~Ling_Yue2),Yongqi Zhang(~Yongqi_Zhang2),Quanming Yao(~Quanming_Yao3),Yong Li(~Yong_Li7),Xian Wu(~Xian_Wu1),Ziheng Zhang(~Ziheng_Zhang2),Zhenxi Lin(~Zhenxi_Lin1),Yefeng Zheng(~Yefeng_Zheng3)</t>
  </si>
  <si>
    <t>ARR 47</t>
  </si>
  <si>
    <t>MAUD: An Expert-Annotated Legal NLP Dataset for Merger Agreement Understanding</t>
  </si>
  <si>
    <t>Steven H Wang(~Steven_H_Wang1),Antoine Scardigli(~Antoine_Scardigli1),Leonard Tang(~Leonard_Tang1),Wei Chen(~Wei_Chen37),Dmitry Levkin(~Dmitry_Levkin1),Anya Chen(~Anya_Chen1),Spencer Ball(~Spencer_Ball2),Thomas Woodside(~Thomas_Woodside1),Oliver Zhang(~Oliver_Zhang1),Dan Hendrycks(~Dan_Hendrycks1)</t>
  </si>
  <si>
    <t>ARR 48</t>
  </si>
  <si>
    <t>MWE as WSD: Solving Multiword Expression Identification with Word Sense Disambiguation</t>
  </si>
  <si>
    <t>Joshua Tanner(~Joshua_Tanner1),Jacob Hoffman(~Jacob_Hoffman1)</t>
  </si>
  <si>
    <t>ARR 49</t>
  </si>
  <si>
    <t>Self-distilled Transitive Instance Weighting for Denoised Distantly Supervised Relation Extraction</t>
  </si>
  <si>
    <t>Xiangyu Lin(~Xiangyu_Lin1),Weijia Jia(~Weijia_Jia3),Zhiguo Gong(~Zhiguo_Gong1)</t>
  </si>
  <si>
    <t>ARR 50</t>
  </si>
  <si>
    <t>Reader: Model-based language-instructed reinforcement learning</t>
  </si>
  <si>
    <t>Nicola Dainese(~Nicola_Dainese2),Pekka Marttinen(~Pekka_Marttinen1),Alexander Ilin(~Alexander_Ilin1)</t>
  </si>
  <si>
    <t>ARR 52</t>
  </si>
  <si>
    <t>Predict and Use: Harnessing Predicted Gaze to Improve Multimodal Sarcasm Detection</t>
  </si>
  <si>
    <t>Divyank Pratap Tiwari(~Divyank_Pratap_Tiwari1),Diptesh Kanojia(~Diptesh_Kanojia1),Anupama Ray(~Anupama_Ray1),Apoorva Nunna(~Apoorva_Nunna1),Pushpak Bhattacharyya(~Pushpak_Bhattacharyya1)</t>
  </si>
  <si>
    <t>ARR 53</t>
  </si>
  <si>
    <t>Guiding AMR Parsing with Reverse Graph Linearization</t>
  </si>
  <si>
    <t>Bofei Gao(~Bofei_Gao1),Liang Chen(~Liang_Chen10),Peiyi Wang(~Peiyi_Wang1),Zhifang Sui(~Zhifang_Sui1),Baobao Chang(~Baobao_Chang1)</t>
  </si>
  <si>
    <t>ARR 54</t>
  </si>
  <si>
    <t>Improving Classifier Robustness through Active Generative Counterfactual Data Augmentation</t>
  </si>
  <si>
    <t>Ananth Balashankar(~Ananth_Balashankar1),Xuezhi Wang(~Xuezhi_Wang3),Yao Qin(~Yao_Qin1),Ben Packer(~Ben_Packer1),Nithum Thain(~Nithum_Thain1),Ed H. Chi(~Ed_H._Chi1),Jilin Chen(~Jilin_Chen1),Alex Beutel(~Alex_Beutel1)</t>
  </si>
  <si>
    <t>ARR 56</t>
  </si>
  <si>
    <t>Unsupervised Opinion Summarization Using Approximate Geodesics</t>
  </si>
  <si>
    <t>Somnath Basu Roy Chowdhury(~Somnath_Basu_Roy_Chowdhury3),Nicholas Monath(~Nicholas_Monath1),Kumar Avinava Dubey(~Kumar_Avinava_Dubey1),Amr Ahmed(~Amr_Ahmed1),Snigdha Chaturvedi(~Snigdha_Chaturvedi2)</t>
  </si>
  <si>
    <t>ARR 57</t>
  </si>
  <si>
    <t>On the Relation between Sensitivity and Accuracy in In-Context Learning</t>
  </si>
  <si>
    <t>Yanda Chen(~Yanda_Chen1),Chen Zhao(~Chen_Zhao2),Zhou Yu(~Zhou_Yu1),Kathleen McKeown(~Kathleen_McKeown1),He He(~He_He2)</t>
  </si>
  <si>
    <t>ARR 59</t>
  </si>
  <si>
    <t>ViT-TTS: Visual Text-to-Speech with Scalable Diffusion Transformer</t>
  </si>
  <si>
    <t>Huadai Liu(~Huadai_Liu1),Rongjie Huang(~Rongjie_Huang1),Xuan Lin(~Xuan_Lin2),Wenqiang Xu(~Wenqiang_Xu3),Maozong Zheng(~Maozong_Zheng1),Hong Chen(~Hong_Chen10),Jinzheng He(~Jinzheng_He1),Zhou Zhao(~Zhou_Zhao3)</t>
  </si>
  <si>
    <t>ARR 60</t>
  </si>
  <si>
    <t>Multilingual Previously Fact-Checked Claim Retrieval</t>
  </si>
  <si>
    <t>Matúš Pikuliak(~Matúš_Pikuliak1),Ivan Srba(~Ivan_Srba1),Robert Moro(~Robert_Moro1),Timo Hromadka(~Timo_Hromadka1),Timotej Smoleň(~Timotej_Smoleň1),Martin Melišek(~Martin_Melišek1),Ivan Vykopal(~Ivan_Vykopal1),Jakub Simko(~Jakub_Simko1),Juraj Podroužek(~Juraj_Podroužek1),Maria Bielikova(~Maria_Bielikova1)</t>
  </si>
  <si>
    <t>ARR 61</t>
  </si>
  <si>
    <t>Unlocking the Heterogeneous Landscape of Big Data NLP with DUUI</t>
  </si>
  <si>
    <t>Alexander Leonhardt(~Alexander_Leonhardt1),Giuseppe Abrami(~Giuseppe_Abrami1),Daniel Baumartz(~Daniel_Baumartz1),Alexander Mehler(~Alexander_Mehler2)</t>
  </si>
  <si>
    <t>ARR 64</t>
  </si>
  <si>
    <t>Time-Aware Representation Learning for Time-Sensitive Question Answering</t>
  </si>
  <si>
    <t>Jungbin Son(~Jungbin_Son1),Alice Oh(~Alice_Oh1)</t>
  </si>
  <si>
    <t>ARR 66</t>
  </si>
  <si>
    <t>Assessing the influence of attractor-verb distance on grammatical agreement in humans and language models</t>
  </si>
  <si>
    <t>Christos Nikolaos Zacharopoulos(~Christos_Nikolaos_Zacharopoulos1),Théo Desbordes(~Théo_Desbordes1),Mathias Sablé-Meyer(~Mathias_Sablé-Meyer1)</t>
  </si>
  <si>
    <t>ARR 67</t>
  </si>
  <si>
    <t>Filtered Semi-Markov CRF</t>
  </si>
  <si>
    <t>Urchade Zaratiana(~Urchade_Zaratiana1),Nadi Tomeh(~Nadi_Tomeh1),Niama El Khbir(~Niama_El_Khbir1),Pierre Holat(~Pierre_Holat1),Thierry Charnois(~Thierry_Charnois2)</t>
  </si>
  <si>
    <t>ARR 68</t>
  </si>
  <si>
    <t>Bidirectional Masked Self-attention and N-gram Span Attention for Constituency Parsing</t>
  </si>
  <si>
    <t>Soohyeong Kim(~Soohyeong_Kim2),Whanhee Cho(~Whanhee_Cho2),Minji Kim(~Minji_Kim3),Yong Suk Choi(~Yong_Suk_Choi1)</t>
  </si>
  <si>
    <t>ARR 69</t>
  </si>
  <si>
    <t>To Split or Not to Split: Composing Compounds in Contextual Vector Spaces</t>
  </si>
  <si>
    <t>Christopher William Jenkins(~Christopher_William_Jenkins1),Filip Miletic(~Filip_Miletic1),Sabine Schulte im Walde(~Sabine_Schulte_im_Walde2)</t>
  </si>
  <si>
    <t>ARR 70</t>
  </si>
  <si>
    <t>Semantic Similarity Models for Depression Severity Estimation</t>
  </si>
  <si>
    <t>Anxo Pérez(~Anxo_Pérez1),Neha Warikoo(~Neha_Warikoo1),Kexin Wang(~Kexin_Wang1),Javier Parapar(~Javier_Parapar1),Iryna Gurevych(~Iryna_Gurevych1)</t>
  </si>
  <si>
    <t>ARR 72</t>
  </si>
  <si>
    <t>Data Augmentation Techniques for Machine Translation of Code-Switched Texts: A Comparative Study</t>
  </si>
  <si>
    <t>Injy Hamed(~Injy_Hamed1),Nizar Habash(~Nizar_Habash1),Thang Vu(~Thang_Vu2)</t>
  </si>
  <si>
    <t>ARR 73</t>
  </si>
  <si>
    <t>Composable Text Controls in Latent Space with ODEs</t>
  </si>
  <si>
    <t>Guangyi Liu(~Guangyi_Liu1),Zeyu Feng(~Zeyu_Feng2),Yuan Gao(~Yuan_Gao11),Zichao Yang(~Zichao_Yang1),Xiaodan Liang(~Xiaodan_Liang2),Junwei Bao(~Junwei_Bao1),Xiaodong He(~Xiaodong_He1),Shuguang Cui(~Shuguang_Cui1),Zhen Li(~Zhen_Li6),Zhiting Hu(~Zhiting_Hu3)</t>
  </si>
  <si>
    <t>ARR 74</t>
  </si>
  <si>
    <t>Hop, Union, Generate: Explainable Multi-hop Reasoning without Rationale Supervision</t>
  </si>
  <si>
    <t>Wenting Zhao(~Wenting_Zhao1),Justin T Chiu(~Justin_T_Chiu1),Claire Cardie(~Claire_Cardie1),Alexander M Rush(~Alexander_M_Rush1)</t>
  </si>
  <si>
    <t>ARR 75</t>
  </si>
  <si>
    <t>Plausibility Processing in Transformer Language Models: Focusing on the Role of Attention Heads in GPT</t>
  </si>
  <si>
    <t>Soo Hyun Ryu(~Soo_Hyun_Ryu1)</t>
  </si>
  <si>
    <t>ARR 77</t>
  </si>
  <si>
    <t>Counterfactual Augmentation for Multimodal Learning Under Presentation Bias</t>
  </si>
  <si>
    <t>Victoria Lin(~Victoria_Lin2),Louis-Philippe Morency(~Louis-Philippe_Morency1),Dimitrios Dimitriadis(~Dimitrios_Dimitriadis1),Srinagesh Sharma(~Srinagesh_Sharma1)</t>
  </si>
  <si>
    <t>ARR 79</t>
  </si>
  <si>
    <t>Toward Stronger Textual Attack Detectors</t>
  </si>
  <si>
    <t>Pierre Colombo(~Pierre_Colombo2),Marine Picot(~Marine_Picot2),Nathan Noiry(~Nathan_Noiry1),Guillaume Staerman(~Guillaume_Staerman1),Pablo Piantanida(~Pablo_Piantanida2)</t>
  </si>
  <si>
    <t>ARR 80</t>
  </si>
  <si>
    <t>Follow-on Question Suggestion via Voice Hints for Voice Assistants</t>
  </si>
  <si>
    <t>Besnik Fetahu(~Besnik_Fetahu2),Pedro Faustini(~Pedro_Faustini1),Anjie Fang(~Anjie_Fang1),Giuseppe Castellucci(~Giuseppe_Castellucci1),Oleg Rokhlenko(~Oleg_Rokhlenko1),Shervin Malmasi(~Shervin_Malmasi1)</t>
  </si>
  <si>
    <t>ARR 81</t>
  </si>
  <si>
    <t>GenEx: A Commonsense-aware Unified Generative Framework for Explainable Cyberbullying Detection</t>
  </si>
  <si>
    <t>Krishanu Maity(~Krishanu_Maity1),Raghav Jain(~Raghav_Jain1),Prince Jha(~Prince_Jha1),Sriparna Saha(~Sriparna_Saha1),Pushpak Bhattacharyya(~Pushpak_Bhattacharyya1)</t>
  </si>
  <si>
    <t>ARR 82</t>
  </si>
  <si>
    <t>Lexical Entrainment for Conversational Systems</t>
  </si>
  <si>
    <t>Zhengxiang Shi(~Zhengxiang_Shi1),Procheta Sen(~Procheta_Sen2),Aldo Lipani(~Aldo_Lipani1)</t>
  </si>
  <si>
    <t>ARR 84</t>
  </si>
  <si>
    <t>Investigating the Frequency Distortion of Word Embeddings and Its Impact on Bias Metrics</t>
  </si>
  <si>
    <t>Francisco Valentini(~Francisco_Valentini1),Juan Cruz Sosa(~Juan_Cruz_Sosa1),Diego Fernandez Slezak(~Diego_Fernandez_Slezak1),Edgar Altszyler(~Edgar_Altszyler1)</t>
  </si>
  <si>
    <t>ARR 85</t>
  </si>
  <si>
    <t>CR-COPEC: Causal Rationale of Corporate Performance Changes to learn from Financial Reports</t>
  </si>
  <si>
    <t>Ye Eun Chun(~Ye_Eun_Chun1),SUNJAE KWON(~SUNJAE_KWON1),Kyunghwan Sohn(~Kyunghwan_Sohn1),Nakwon Sung(~Nakwon_Sung1),Junyoup Lee(~Junyoup_Lee1),Byoung Ki Seo(~Byoung_Ki_Seo1),Kevin Compher(~Kevin_Compher1),seung-won hwang(~seung-won_hwang2),Jaesik Choi(~Jaesik_Choi1)</t>
  </si>
  <si>
    <t>ARR 86</t>
  </si>
  <si>
    <t>Do Transformers Parse while Predicting the Masked Word?</t>
  </si>
  <si>
    <t>Haoyu Zhao(~Haoyu_Zhao1),Abhishek Panigrahi(~Abhishek_Panigrahi1),Rong Ge(~Rong_Ge1),Sanjeev Arora(~Sanjeev_Arora1)</t>
  </si>
  <si>
    <t>ARR 88</t>
  </si>
  <si>
    <t>Aksharantar: Open Indic-language Transliteration datasets and models for the Next Billion Users</t>
  </si>
  <si>
    <t>Yash Madhani(~Yash_Madhani1),Sushane Parthan(~Sushane_Parthan2),Priyanka Vasant Bedekar(~Priyanka_Vasant_Bedekar1),Gokul NC(~Gokul_NC1),Ruchi Khapra(~Ruchi_Khapra1),Anoop Kunchukuttan(~Anoop_Kunchukuttan1),Pratyush Kumar(~Pratyush_Kumar1),Mitesh M Khapra(~Mitesh_M_Khapra1)</t>
  </si>
  <si>
    <t>ARR 89</t>
  </si>
  <si>
    <t>TIMELINE: Exhaustive Annotation of Temporal Relations Supporting the Automatic Ordering of Events in News Articles</t>
  </si>
  <si>
    <t>Sarah Alsayyahi(~Sarah_Alsayyahi1),Riza Batista-Navarro(~Riza_Batista-Navarro1)</t>
  </si>
  <si>
    <t>ARR 90</t>
  </si>
  <si>
    <t>Can language models learn analogical reasoning? Investigating training objectives and comparisons to human performance</t>
  </si>
  <si>
    <t>Molly Petersen(~Molly_Petersen1),Lonneke van der Plas(~Lonneke_van_der_Plas1)</t>
  </si>
  <si>
    <t>ARR 92</t>
  </si>
  <si>
    <t>BERT Goes Off-Topic: Investigating the Domain Transfer Challenge using Genre Classification</t>
  </si>
  <si>
    <t>Dmitri Roussinov(~Dmitri_Roussinov2),Serge Sharoff(~Serge_Sharoff1)</t>
  </si>
  <si>
    <t>ARR 93</t>
  </si>
  <si>
    <t>Interactive Text-to-SQL Generation via Editable Step-by-Step Explanations</t>
  </si>
  <si>
    <t>Yuan Tian(~Yuan_Tian9),Zheng Zhang(~Zheng_Zhang14),Zheng Ning(~Zheng_Ning1),Toby Jia-Jun Li(~Toby_Jia-Jun_Li1),Jonathan K. Kummerfeld(~Jonathan_K._Kummerfeld2),Tianyi Zhang(~Tianyi_Zhang7)</t>
  </si>
  <si>
    <t>ARR 95</t>
  </si>
  <si>
    <t>ToolWriter: Question Specific Tool Synthesis for Tabular Data</t>
  </si>
  <si>
    <t>Carlos Gemmell(~Carlos_Gemmell2),Jeff Dalton(~Jeff_Dalton3)</t>
  </si>
  <si>
    <t>ARR 97</t>
  </si>
  <si>
    <t>Toward Building General Foundation Models for Language, Vision, and Vision-Language Understanding Tasks</t>
  </si>
  <si>
    <t>Xinsong Zhang(~Xinsong_Zhang1),Yan Zeng(~Yan_Zeng1),Jipeng Zhang(~Jipeng_Zhang1),Hang Li(~Hang_Li4)</t>
  </si>
  <si>
    <t>ARR 98</t>
  </si>
  <si>
    <t>PhenotypeCLIP: Phenotype-based Contrastive Learning for Medical Imaging Report Generation</t>
  </si>
  <si>
    <t>Siyuan Wang(~Siyuan_Wang3),Bo Peng(~Bo_Peng19),Yichao Liu(~Yichao_Liu3),Peng Qi(~Peng_Qi5)</t>
  </si>
  <si>
    <t>ARR 99</t>
  </si>
  <si>
    <t>Can LMs Generalize to Future Data? An Empirical Analysis on Text Summarization</t>
  </si>
  <si>
    <t>Chi Seng Cheang(~Chi_Seng_Cheang1),Hou Pong Chan(~Hou_Pong_Chan2),Derek F. Wong(~Derek_F._Wong1),Xuebo Liu(~Xuebo_Liu1),Zhaocong Li(~Zhaocong_Li2),Yanming Sun(~Yanming_Sun1),Shudong Liu(~Shudong_Liu1),Lidia S. Chao(~Lidia_S._Chao2)</t>
  </si>
  <si>
    <t>ARR 100</t>
  </si>
  <si>
    <t>Pass-Tuning: Towards Structure-Aware Parameter-Efficient Tuning for Code Representation Learning</t>
  </si>
  <si>
    <t>Nuo Chen(~Nuo_Chen4),Qiushi Sun(~Qiushi_Sun1),Jianing Wang(~Jianing_Wang4),Xiang Li(~Xiang_Li24),Ming Gao(~Ming_Gao1)</t>
  </si>
  <si>
    <t>ARR 101</t>
  </si>
  <si>
    <t>Data Pruning for Efficient Model Pruning in Neural Machine Translation</t>
  </si>
  <si>
    <t>Abdul Hameed Azeemi(~Abdul_Hameed_Azeemi1),Ihsan Ayyub Qazi(~Ihsan_Ayyub_Qazi1),Agha Ali Raza(~Agha_Ali_Raza1)</t>
  </si>
  <si>
    <t>ARR 102</t>
  </si>
  <si>
    <t>Towards Interpretable and Efficient Automatic Reference-Based Summarization Evaluation</t>
  </si>
  <si>
    <t>Yixin Liu(~Yixin_Liu2),Alexander Fabbri(~Alexander_Fabbri1),Yilun Zhao(~Yilun_Zhao1),Pengfei Liu(~Pengfei_Liu1),Shafiq Joty(~Shafiq_Joty1),Chien-Sheng Wu(~Chien-Sheng_Wu1),Caiming Xiong(~Caiming_Xiong1),Dragomir Radev(~Dragomir_Radev2)</t>
  </si>
  <si>
    <t>ARR 103</t>
  </si>
  <si>
    <t>Federated Meta-Learning for Emotion and Sentiment Aware Multi-modal Complaint Identification</t>
  </si>
  <si>
    <t>APOORVA SINGH(~APOORVA_SINGH1),Siddarth Chandrasekar(~Siddarth_Chandrasekar1),Sriparna Saha(~Sriparna_Saha1),Tanmay Sen(~Tanmay_Sen1)</t>
  </si>
  <si>
    <t>ARR 104</t>
  </si>
  <si>
    <t>Do Differences in Values Influence Disagreements in Online Discussions?</t>
  </si>
  <si>
    <t>Michiel van der Meer(~Michiel_van_der_Meer1),Piek Vossen(~Piek_Vossen2),Catholijn M Jonker(~Catholijn_M_Jonker1),Pradeep Kumar Murukannaiah(~Pradeep_Kumar_Murukannaiah1)</t>
  </si>
  <si>
    <t>ARR 106</t>
  </si>
  <si>
    <t>Automatic Unit Test Data Generation and Actor-Critic Reinforcement Learning for Code Synthesis</t>
  </si>
  <si>
    <t>Philip John Gorinski(~Philip_John_Gorinski1),Matthieu Zimmer(~Matthieu_Zimmer1),Gerasimos Lampouras(~Gerasimos_Lampouras2),Derrick Goh Xin Deik(~Derrick_Goh_Xin_Deik1),Ignacio Iacobacci(~Ignacio_Iacobacci1)</t>
  </si>
  <si>
    <t>ARR 107</t>
  </si>
  <si>
    <t>A Benchmark for Reasoning with Spatial Prepositions</t>
  </si>
  <si>
    <t>Iulia Maria Comsa(~Iulia_Maria_Comsa1),Srini Narayanan(~Srini_Narayanan1)</t>
  </si>
  <si>
    <t>ARR 108</t>
  </si>
  <si>
    <t>SQLPrompt: In-Context Text-to-SQL with Minimal Labeled Data</t>
  </si>
  <si>
    <t>Ruoxi Sun(~Ruoxi_Sun2),Sercan O Arik(~Sercan_O_Arik1),Rajarishi Sinha(~Rajarishi_Sinha1),Hootan Nakhost(~Hootan_Nakhost1),Hanjun Dai(~Hanjun_Dai1),Pengcheng Yin(~Pengcheng_Yin1),Tomas Pfister(~Tomas_Pfister1)</t>
  </si>
  <si>
    <t>ARR 109</t>
  </si>
  <si>
    <t>Elevating Code-mixed Text Handling through Auditory Information of Words</t>
  </si>
  <si>
    <t>Mamta Mamta(~Mamta_Mamta1),Zishan Ahmad(~Zishan_Ahmad1),Asif Ekbal(~Asif_Ekbal1)</t>
  </si>
  <si>
    <t>ARR 110</t>
  </si>
  <si>
    <t>TaskDiff: A Similarity Metric for Task-Oriented Conversations</t>
  </si>
  <si>
    <t>Ankita Bhaumik(~Ankita_Bhaumik1),Praveen Venkateswaran(~Praveen_Venkateswaran1),Yara Rizk(~Yara_Rizk1),Vatche Isahagian(~Vatche_Isahagian1)</t>
  </si>
  <si>
    <t>ARR 111</t>
  </si>
  <si>
    <t>EffEval: A Comprehensive Evaluation of Efficiency for MT Evaluation Metrics</t>
  </si>
  <si>
    <t>Daniil Larionov(~Daniil_Larionov1),Jens Grünwald(~Jens_Grünwald1),Christoph Leiter(~Christoph_Leiter1),Steffen Eger(~Steffen_Eger1)</t>
  </si>
  <si>
    <t>ARR 113</t>
  </si>
  <si>
    <t>Zero-Shot Multi-Label Topic Inference with Sentence Encoders and LLMs</t>
  </si>
  <si>
    <t>Souvika Sarkar(~Souvika_Sarkar1),Dongji Feng(~Dongji_Feng1),Shubhra Kanti Karmaker Santu(~Shubhra_Kanti_Karmaker_Santu2)</t>
  </si>
  <si>
    <t>ARR 116</t>
  </si>
  <si>
    <t>ALCAP: Alignment-Augmented Music Captioner</t>
  </si>
  <si>
    <t>Zihao He(~Zihao_He1),Weituo Hao(~Weituo_Hao1),Wei-Tsung Lu(~Wei-Tsung_Lu1),Changyou Chen(~Changyou_Chen1),Kristina Lerman(~Kristina_Lerman1),Xuchen Song(~Xuchen_Song1)</t>
  </si>
  <si>
    <t>ARR 117</t>
  </si>
  <si>
    <t>Not all Fake News is Written: A Dataset and Analysis of Misleading Video Headlines</t>
  </si>
  <si>
    <t>Yoo Yeon Sung(~Yoo_Yeon_Sung1),Jordan Lee Boyd-Graber(~Jordan_Lee_Boyd-Graber1),Naeemul Hassan(~Naeemul_Hassan2)</t>
  </si>
  <si>
    <t>ARR 120</t>
  </si>
  <si>
    <t>A Table-to-Text Framework with Heterogeneous Multidominance Attention and Self-Evaluated Multi-Pass Deliberation</t>
  </si>
  <si>
    <t>Xi Chen(~Xi_Chen40),Xinjiang Lu(~Xinjiang_Lu2),Haoran Xin(~Haoran_Xin1),Wenjun Peng(~Wenjun_Peng1),Haoyang Duan(~Haoyang_Duan1),Feihu Jiang(~Feihu_Jiang1),Jingbo Zhou(~Jingbo_Zhou1),Hui Xiong(~Hui_Xiong1)</t>
  </si>
  <si>
    <t>ARR 121</t>
  </si>
  <si>
    <t>Automated Fact-Checking in Dialogue: Are Specialized Models Needed?</t>
  </si>
  <si>
    <t>Eric Chamoun(~Eric_Chamoun1),Marzieh Saeidi(~Marzieh_Saeidi2),Andreas Vlachos(~Andreas_Vlachos1)</t>
  </si>
  <si>
    <t>ARR 123</t>
  </si>
  <si>
    <t>Exploring Distributional Shifts in Large Language Models for Code Analysis</t>
  </si>
  <si>
    <t>Shushan Arakelyan(~Shushan_Arakelyan1),Rocktim Jyoti Das(~Rocktim_Jyoti_Das2),Yi Mao(~Yi_Mao1),Xiang Ren(~Xiang_Ren1)</t>
  </si>
  <si>
    <t>ARR 125</t>
  </si>
  <si>
    <t>Pretraining Without Attention</t>
  </si>
  <si>
    <t>Junxiong Wang(~Junxiong_Wang1),Jing Nathan Yan(~Jing_Nathan_Yan1),Albert Gu(~Albert_Gu1),Alexander M Rush(~Alexander_M_Rush1)</t>
  </si>
  <si>
    <t>ARR 126</t>
  </si>
  <si>
    <t>Towards Agile Text Classifiers for Everyone</t>
  </si>
  <si>
    <t>Maximilian Mozes(~Maximilian_Mozes1),Jessica Hoffmann(~Jessica_Hoffmann1),Katrin Tomanek(~Katrin_Tomanek1),Muhamed Kouate(~Muhamed_Kouate1),Nithum Thain(~Nithum_Thain1),Ann Yuan(~Ann_Yuan1),Tolga Bolukbasi(~Tolga_Bolukbasi1),Lucas Dixon(~Lucas_Dixon1)</t>
  </si>
  <si>
    <t>ARR 134</t>
  </si>
  <si>
    <t>Dual Contrastive Learning Framework for Incremental Text Classification</t>
  </si>
  <si>
    <t>Yigong WANG(~Yigong_WANG1),Zhuoyi Wang(~Zhuoyi_Wang1),Yu Lin(~Yu_Lin3),Jinghui Guo(~Jinghui_Guo1),Sadaf MD Halim(~Sadaf_MD_Halim1),Latifur Khan(~Latifur_Khan1)</t>
  </si>
  <si>
    <t>ARR 135</t>
  </si>
  <si>
    <t>Re-Temp: Relation-Aware Temporal Representation Learning for Temporal Knowledge Graph Completion</t>
  </si>
  <si>
    <t>Kunze Wang(~Kunze_Wang1),Caren Han(~Caren_Han1),Josiah Poon(~Josiah_Poon1)</t>
  </si>
  <si>
    <t>ARR 137</t>
  </si>
  <si>
    <t>Structure and Label Constrained Data Augmentation for Cross-domain Few-shot NER</t>
  </si>
  <si>
    <t>jingyi Zhang(~jingyi_Zhang12),ying zhang(~ying_zhang17),Yufeng Chen(~Yufeng_Chen1),Jinan Xu(~Jinan_Xu1)</t>
  </si>
  <si>
    <t>ARR 138</t>
  </si>
  <si>
    <t>Trigger Warnings: Bootstrapping a Violence Detector for Fan Fiction</t>
  </si>
  <si>
    <t>Magdalena Wolska(~Magdalena_Wolska1),Matti Wiegmann(~Matti_Wiegmann1),Christopher Schröder(~Christopher_Schröder1),Ole Borchardt(~Ole_Borchardt1),Benno Stein(~Benno_Stein2),Martin Potthast(~Martin_Potthast1)</t>
  </si>
  <si>
    <t>TACL 3647</t>
  </si>
  <si>
    <t>Adapting to the Long Tail: A Meta-Analysis of Transfer Learning Research for Language Understanding Tasks</t>
  </si>
  <si>
    <t>Language Modeling and Analysis</t>
  </si>
  <si>
    <t>Accept-TACL</t>
  </si>
  <si>
    <t>Aakanksha Naik, Jill Lehman, Carolyn Rose</t>
  </si>
  <si>
    <t>TACL 3985</t>
  </si>
  <si>
    <t>DP-Parse: Finding Word Boundaries from Raw Speech with an Instance Lexicon</t>
  </si>
  <si>
    <t>Robin Algayres, Tristan Ricoul, Julien Karadayi, Salah Zaiem, Abdelrahman Mohamed, Benoît Sagot, Emmanuel Dupoux, Hugo Laurençon</t>
  </si>
  <si>
    <t>TACL 4049</t>
  </si>
  <si>
    <t>An End-to-End Contrastive Self-Supervised Learning Framework for Language Understanding</t>
  </si>
  <si>
    <t>Pengtao Xie, Hongchao Fang</t>
  </si>
  <si>
    <t>TACL 4251</t>
  </si>
  <si>
    <t>On the Robustness of Dialogue History Representation in Conversational Question Answering: A Comprehensive Study and a New Prompt-based Method</t>
  </si>
  <si>
    <t>Roi Reichart, Zorik Gekhman, Nadav Oved, Orgad Keller, Idan Szpektor</t>
  </si>
  <si>
    <t>TACL 4269</t>
  </si>
  <si>
    <t>Understanding and Detecting Hallucinations in Neural Machine Translation via Model Introspection</t>
  </si>
  <si>
    <t>Weijia Xu, Sweta Agrawal, Eleftheria Briakou, Marianna Martindale, Marine Carpuat</t>
  </si>
  <si>
    <t>TACL 4275</t>
  </si>
  <si>
    <t>Visual Spatial Reasoning</t>
  </si>
  <si>
    <t>Fangyu Liu, Guy Emerson, Nigel Collier</t>
  </si>
  <si>
    <t>TACL 4357</t>
  </si>
  <si>
    <t>On Graph-based Reentrancy-free Semantic Parsing</t>
  </si>
  <si>
    <t>Alban Petit, Caio Corro</t>
  </si>
  <si>
    <t>TACL 4491</t>
  </si>
  <si>
    <t>A Cross-Linguistic Pressure for Uniform Information Density in Word Order</t>
  </si>
  <si>
    <t>Thomas Hikaru Clark, Clara Meister, Tiago Pimentel, Michael Hahn, Ryan Cotterell, Richard Futrell, Roger Levy</t>
  </si>
  <si>
    <t>TACL 4577</t>
  </si>
  <si>
    <t>Supervised Gradual Machine Learning for Aspect-Term Sentiment Analysis</t>
  </si>
  <si>
    <t>Yanyan Wang, Qun Chen, Murtadha Ahmed, Zhaoqiang Chen, Jing Su, Wei Pan, Zhanhuai Li</t>
  </si>
  <si>
    <t>TACL 4705</t>
  </si>
  <si>
    <t>Reasoning over Public and Private Data in Retrieval-Based Systems</t>
  </si>
  <si>
    <t>Simran Arora, Patrick Lewis, Angela Fan, Jacob Kahn, Christopher Ré</t>
  </si>
  <si>
    <t>TACL 4737</t>
  </si>
  <si>
    <t>Translate-and-Test Transfer Learning for Cross-Lingual Text Classification</t>
  </si>
  <si>
    <t>Inigo Jauregi Unanue, Gholamreza Haffari, Massimo Piccardi</t>
  </si>
  <si>
    <t>TACL 4745</t>
  </si>
  <si>
    <t>How Abstract Is Linguistic Generalization in Large Language Models? Experiments with Argument Structure</t>
  </si>
  <si>
    <t>Michael Wilson, Jackson Petty, Robert Frank</t>
  </si>
  <si>
    <t>TACL 4749</t>
  </si>
  <si>
    <t>Erasure of Unaligned Attributes from Neural Representations</t>
  </si>
  <si>
    <t>Yftah Ziser, Shay Cohen, Shun Shao</t>
  </si>
  <si>
    <t>TACL 4875</t>
  </si>
  <si>
    <t>PASTA: A Dataset for Modeling PArticipant STAtes in Narratives</t>
  </si>
  <si>
    <t>Sayontan Ghosh, Mahnaz Koupaee, Isabella Chen, Francis Ferraro, Nathanael Chambers, Niranjan Balasubramanian</t>
  </si>
  <si>
    <t>TACL 4881</t>
  </si>
  <si>
    <t>Cross-functional Analysis of Generalisation in Behavioural Learning</t>
  </si>
  <si>
    <t>Pedro Henrique Luz de Araujo, Benjamin Roth</t>
  </si>
  <si>
    <t>TACL 4883</t>
  </si>
  <si>
    <t>Benchmarking the Generation of Fact Checking Explanations</t>
  </si>
  <si>
    <t>Daniel Russo, Serra Sinem Tekiroglu, Marco Guerini</t>
  </si>
  <si>
    <t>TACL 4889</t>
  </si>
  <si>
    <t>Compositional Zero-Shot Domain Transfer with Text-to-Text Models</t>
  </si>
  <si>
    <t>Stephanie L Hyland, Fangyu Liu, Qianchu Liu, Shruthi Bannur, Fernando Pérez-García, Naoto Usuyama, Sheng Zhang, Tristan Naumann, Aditya Nori, Hoifung Poon, Javier Alvarez-Valle, Ozan Oktay</t>
  </si>
  <si>
    <t>TACL 4897</t>
  </si>
  <si>
    <t>V.\tIntroduction to Mathematical Language Processing: Informal Proofs, Word Problems, and Supporting Tasks</t>
  </si>
  <si>
    <t>Jordan Meadows, Andre Freitas</t>
  </si>
  <si>
    <t>TACL 4911</t>
  </si>
  <si>
    <t>Improving Multitask Retrieval by Promoting Task Specialization</t>
  </si>
  <si>
    <t>Wenzheng Zhang, Chenyan Xiong, Karl Stratos, Arnold Overwijk</t>
  </si>
  <si>
    <t>TACL 4983</t>
  </si>
  <si>
    <t>Communication Drives the Emergence of Language Universals in Neural Agents: Evidence from the Word-order/Case-marking Trade-off"</t>
  </si>
  <si>
    <t>Yuchen Lian, Arianna Bisazza, Tessa Verhoef</t>
  </si>
  <si>
    <t>TACL 5015</t>
  </si>
  <si>
    <t>Benchmarking Large Language Models for News Summarization</t>
  </si>
  <si>
    <t>Tianyi Zhang, Faisal Ladhak, Esin Durmus, Percy Liang, Kathleen McKeown, Tatsunori Hashimoto</t>
  </si>
  <si>
    <t>TACL 5031</t>
  </si>
  <si>
    <t>Exploring Contrast Consistency of Open-Domain Question Answering Systems on Minimally Edited Questions</t>
  </si>
  <si>
    <t>Zhihan Zhang, Wenhao Yu, Zheng Ning, Mingxuan Ju, Meng Jiang</t>
  </si>
  <si>
    <t>TACL 5051</t>
  </si>
  <si>
    <t>Intent-calibrated Self-training for Answer Selection in Open-domain Dialogues</t>
  </si>
  <si>
    <t>Wentao Deng, Jiahuan Pei, Zhaochun Ren, Zhumin Chen, Pengjie Ren</t>
  </si>
  <si>
    <t>TACL 5061</t>
  </si>
  <si>
    <t>T2-NER: A Two-Stage Span-based Framework For Unified Named Entity Recognition with Templates</t>
  </si>
  <si>
    <t>Minghao Hu, Peixin Huang, Xiang Zhao, Zhen Tan, Weidong Xiao</t>
  </si>
  <si>
    <t>TACL 5067</t>
  </si>
  <si>
    <t>Can Authorship Representation Learning Capture Stylistic Features?</t>
  </si>
  <si>
    <t>Nicholas Oliver Andrews, Andrew Wang, Cristina Aggazzotti, Rebecca Kotula, Rafael Rivera-Soto, Marcus Bishop</t>
  </si>
  <si>
    <t>TACL 5145</t>
  </si>
  <si>
    <t>Optimal Transport Posterior Alignment for Cross-lingual Semantic Parsing</t>
  </si>
  <si>
    <t>Tom Sherborne, Mirella Lapata, Tom Hosking</t>
  </si>
  <si>
    <t>TACL 5157</t>
  </si>
  <si>
    <t>DMDD: A Large-Scale Dataset for Dataset Mentions Detection</t>
  </si>
  <si>
    <t>Huitong Pan, Qi Zhang, Cornelia Caragea, Eduard Dragut, Longin Jan Lateckit</t>
  </si>
  <si>
    <t>TACL 5183</t>
  </si>
  <si>
    <t>Learning to Paraphrase Sentences to Different Complexity Levels</t>
  </si>
  <si>
    <t>Alison Hanyi Chi, Li-Kuang Chen, Yi-Chen Chang, Shu-Hui Lee, Jason S. Chang</t>
  </si>
  <si>
    <t>TACL 5195</t>
  </si>
  <si>
    <t>Speak, Read and Prompt: High-Fidelity Text-to-Speech with Minimal Supervision</t>
  </si>
  <si>
    <t>Eugene Kharitonov, Damien Vincent, Zalán Borsos, Raphaël Marinier, Sertan Girgin, Olivier Pietquin, Matt Sharifi, Marco Tagliasacchi, Neil Zeghidour</t>
  </si>
  <si>
    <t>TACL 5199</t>
  </si>
  <si>
    <t>Testing the Predictions of Surprisal Theory in 11 Languages</t>
  </si>
  <si>
    <t>Ethan Gotlieb Wilcox, Tiago Pimentel, Clara Meister, Ryan Cotterell, Roger Levy</t>
  </si>
  <si>
    <t>TACL 5211</t>
  </si>
  <si>
    <t>AfriSpeech-200: Pan-African Accented Speech Dataset for Clinical and General Domain ASR</t>
  </si>
  <si>
    <t>Tobi Olatunji, Tejumade Afonja, Aditya Yadavalli, Chris Chinenye Emezue, Sahib Singh, Bonaventure F.P. Dossou, Joanne Osuchukwu, Salomey Osei, Atnafu Lambebo Tonja, Naome Etori, Clinton Mbataku</t>
  </si>
  <si>
    <t>TACL 5221</t>
  </si>
  <si>
    <t>U-CORE: A Unified Deep Cluster-wise Contrastive Framework for Open Relation Extraction</t>
  </si>
  <si>
    <t>Hongkui Tu, Jie Zhou, Shenpo Dong, Yunxin Huang, Meihan Wu, Haili Li, Jingnan Wang, Xiaodong Wang</t>
  </si>
  <si>
    <t>TACL 5261</t>
  </si>
  <si>
    <t>PaniniQA: Enhancing Patient Education Through Interactive Question Answering</t>
  </si>
  <si>
    <t>Pengshan Cai, Zonghai Yao, Fei Liu, Dakuo Wang, Meghan Reilly, Huixue Zhou, Lingxi Li, Yi Cao, Alok Kapoor, Adarsha Bajracharya, Dan Berlowitz, Hong Yu</t>
  </si>
  <si>
    <t>TACL 5321</t>
  </si>
  <si>
    <t>ReCOGS: How Incidental Details of a Logical Form Overshadow an Evaluation of Semantic Interpretation</t>
  </si>
  <si>
    <t>Zhengxuan Wu, Christopher Manning, Christopher Potts</t>
  </si>
  <si>
    <t>TACL 5333</t>
  </si>
  <si>
    <t>Calibrated Interpretation: Confidence Estimation in Semantic Parsing</t>
  </si>
  <si>
    <t>Elias Stengel-Eskin, Benjamin Van Durme</t>
  </si>
  <si>
    <t>TACL 5343</t>
  </si>
  <si>
    <t>Hallucinations in Large Multilingual Translation Models</t>
  </si>
  <si>
    <t>Nuno Miguel Guerreiro, Duarte M. Alves, Jonas Waldendorf, Barry Haddow, Alexandra Birch, Pierre Colombo, André F.T. Martins</t>
  </si>
  <si>
    <t>TACL 5345</t>
  </si>
  <si>
    <t>Shared Lexical Items as Triggers of Code Switching</t>
  </si>
  <si>
    <t>Shuly Wintner, Shuly Wintner, Safaa Shehadi, Yuli Zeira, Doreen Osmelak, Yuval Nov</t>
  </si>
  <si>
    <t>TACL 5357</t>
  </si>
  <si>
    <t>Pre-train, Prompt and Recommendation: A Comprehensive Survey of Language Modelling Paradigm Adaptations in Recommender Systems</t>
  </si>
  <si>
    <t>Lemei Zhang, Peng Liu, Jon Atle Gulla</t>
  </si>
  <si>
    <t>TACL 5373</t>
  </si>
  <si>
    <t>QAmeleon: Multilingual QA with Only 5 Examples</t>
  </si>
  <si>
    <t>Chris Alberti, Priyanka Agrawal, Fantine Huot, Joshua Maynez, Ji Ma, Sebastian Ruder, Kuzman Ganchev, Dipanjan Das, Mirella Lapata</t>
  </si>
  <si>
    <t>TACL 5427</t>
  </si>
  <si>
    <t>An Efficient Self-Supervised Cross-View Training For Sentence Embedding</t>
  </si>
  <si>
    <t>Efficient Methds for NLP</t>
  </si>
  <si>
    <t>peerat limkonchotiwat, Wuttikorn Ponwitayarat, Lalita Lowphansirikul, Can Udomcharoenchaikit, Ekapol Chuangsuwanich, Sarana Nutanong</t>
  </si>
  <si>
    <t>TACL 5445</t>
  </si>
  <si>
    <t>General then Personal: Decoupling and Pre-training for Personalized Headline Generation</t>
  </si>
  <si>
    <t>Hong-Han Shuai, Yun-Zhu Song, Yi-Syuan Chen, Lu Wang</t>
  </si>
  <si>
    <t>TACL 5485</t>
  </si>
  <si>
    <t>Language Varieties of Italy: Technology Challenges and Opportunities</t>
  </si>
  <si>
    <t>Alan Ramponi</t>
  </si>
  <si>
    <t>TACL 5491</t>
  </si>
  <si>
    <t>MissModal: Increasing Robustness to Missing Modality in Multimodal Sentiment Analysis</t>
  </si>
  <si>
    <t>Haifeng Hu, Ronghao Lin</t>
  </si>
  <si>
    <t>TACL 5497</t>
  </si>
  <si>
    <t>mGPT: Few-Shot Learners Go Multilingual</t>
  </si>
  <si>
    <t>Tatiana Shavrina, Oleh Shliazhko, Alena Fenogenova, Maria Tikhonova, Anastasia Kozlova, Vladislav Mikhailov, Tatiana Shavrina</t>
  </si>
  <si>
    <t>TACL 5499</t>
  </si>
  <si>
    <t>Removing Backdoors in Pre-trained Models by Regularized Continual Pre-training</t>
  </si>
  <si>
    <t>Biru Zhu, Ganqu Cui, Yangyi Chen, Yujia Qin, Lifan Yuan, Chong Fu, Yangdong Deng, Zhiyuan Liu, Maosong Sun, Ming Gu</t>
  </si>
  <si>
    <t>TACL 5519</t>
  </si>
  <si>
    <t>Discover, Explain, Improve: An Automatic Slice Detection Benchmark for Natural Language Processing</t>
  </si>
  <si>
    <t>Wenyue Hua, Lifeng Jin, Linfeng Song, Haitao Mi, Yongfeng Zhang, Dong Yu</t>
  </si>
  <si>
    <t>TACL 5523</t>
  </si>
  <si>
    <t>AmbiFC: Fact-Checking Ambiguous Claims with Evidence</t>
  </si>
  <si>
    <t>Max Glockner, Ieva Staliūnaitė, James Thorne, Gisela Vallejo, Andreas Vlachos, Iryna Gurevych</t>
  </si>
  <si>
    <t>TACL 5535</t>
  </si>
  <si>
    <t>Multi3WOZ: A Multilingual, Multi-Domain, Multi-Parallel Dataset for Training and Evaluating Culturally Adapted Task-Oriented Dialog Systems</t>
  </si>
  <si>
    <t>Ivan Vulić , Songbo Hu, Han Zhou, Mete Hergul, Milan Gritta, Guchun Zhang, Ignacio Iacobacci, Anna Korhonen</t>
  </si>
  <si>
    <t>TACL 5549</t>
  </si>
  <si>
    <t>Bridging the Gap: A Survey on Integrating (Human) Feedback for Natural Language Generation</t>
  </si>
  <si>
    <t>Patrick Fernandes, Aman Madaan, Emmy Liu, António Farinhas, Pedro Martins, Amanda Bertsch, José Souza, Shuyan Zhou, Tongshuang Wu, Graham Neubig, André Martins</t>
  </si>
  <si>
    <t>CL 2219</t>
  </si>
  <si>
    <t>Measuring Attribution in Natural Language Generation Models</t>
  </si>
  <si>
    <t>Accept-CL</t>
  </si>
  <si>
    <t>Hannah Rashkin, Vitaly Nikolaev, Matthew Lamm, Lora Aroyo, Michael Collins, Dipanjan Das, Slav Petrov, Gaurav Singh Tomar, Iulia Turc, David Reitter</t>
  </si>
  <si>
    <t>CL 2261</t>
  </si>
  <si>
    <t>Capturing Fine-Grained Regional Differences in Language Use through Voting Precinct Embeddings</t>
  </si>
  <si>
    <t>Alex Rosenfeld, Lars Hinrichs</t>
  </si>
  <si>
    <t>CL 2232</t>
  </si>
  <si>
    <t>Languages through the Looking Glass of BPE Compression</t>
  </si>
  <si>
    <t>Ximena Gutierrez-Vasques, Christian Bentz, Tanja Samardžić</t>
  </si>
  <si>
    <t>CL 2300</t>
  </si>
  <si>
    <t>Language Embeddings Sometimes Contain Typological Generalizations</t>
  </si>
  <si>
    <t>Robert Östling, Murathan Kurfali</t>
  </si>
  <si>
    <t>CL 2329</t>
  </si>
  <si>
    <t>Rethinking the Exploitation of Monolingual Data for Low-Resource Neural Machine Translation</t>
  </si>
  <si>
    <t>Jianhui Pang, Baosong Yang, Derek Fai Wong, Yu Wan, Dayiheng Liu, Lidia Sam Chao, Jun Xie</t>
  </si>
  <si>
    <t>CL 2214</t>
  </si>
  <si>
    <t>How is a “Kitchen Chair” like a “Farm Horse”? Exploring the Representation of Noun-Noun Compound Semantics in Transformer-based Language Models</t>
  </si>
  <si>
    <t>Mark Ormerod, Jesús Martínez del Rincón, Barry Devereux</t>
  </si>
  <si>
    <t>CL 2255</t>
  </si>
  <si>
    <t>Universal Generation for Optimality Theory Is PSPACE-Complete</t>
  </si>
  <si>
    <t>Sophie Hao</t>
  </si>
  <si>
    <t>CL 2305</t>
  </si>
  <si>
    <t>Analyzing Semantic Faithfulness of Language Models via Input Intervention on Question Answering</t>
  </si>
  <si>
    <t>Akshay Chaturvedi, Swarnadeep Bhar, Soumadeep Saha, Utpal Garain, Nicholas Asher</t>
  </si>
  <si>
    <t>CL 2336</t>
  </si>
  <si>
    <t>On the Role of Morphological Information for Contextual Lemmatization</t>
  </si>
  <si>
    <t>Olia Toporkov, Rodrigo Agerri</t>
  </si>
  <si>
    <t>INDUSTRY 9</t>
  </si>
  <si>
    <t>A Comparative Analysis of Task-Agnostic Distillation Methods for Compressing Transformer Language Models</t>
  </si>
  <si>
    <t>Industry</t>
  </si>
  <si>
    <t>Accept-Industry</t>
  </si>
  <si>
    <t>Takuma Udagawa, Aashka Trivedi, Michele Merler and Bishwaranjan Bhattacharjee</t>
  </si>
  <si>
    <t>INDUSTRY 29</t>
  </si>
  <si>
    <t>A Pretrained Language Model for Cyber Threat Intelligence</t>
  </si>
  <si>
    <t>Youngja Park and Weiqiu You</t>
  </si>
  <si>
    <t>INDUSTRY 112</t>
  </si>
  <si>
    <t>AART: AI-Assisted Red-Teaming with Diverse Data Generation for New LLM-powered Applications</t>
  </si>
  <si>
    <t>Bhaktipriya Radharapu, Kevin Robinson, Lora Aroyo and Preethi Lahoti</t>
  </si>
  <si>
    <t>INDUSTRY 103</t>
  </si>
  <si>
    <t>AdaBERT-CTC: Leveraging BERT-CTC for Text-Only Domain Adaptation in ASR</t>
  </si>
  <si>
    <t>Tyler Vuong, Karel Mundnich, Dhanush Bekal, Veera Raghavendra Elluru, Srikanth Ronanki and Sravan Bodapati</t>
  </si>
  <si>
    <t>INDUSTRY 57</t>
  </si>
  <si>
    <t>AdapterDistillation: Non-Destructive Task Composition with Knowledge Distillation</t>
  </si>
  <si>
    <t>Junjie Wang, Yicheng Chen, Wangshu Zhang, Sen Hu, Teng Xu and Jing Zheng</t>
  </si>
  <si>
    <t>INDUSTRY 200</t>
  </si>
  <si>
    <t>Adaptive Hyper-parameter Learning for Deep Semantic Retrieval</t>
  </si>
  <si>
    <t>Mingming Li, Chunyuan Yuan, Huimu Wang, Peng Wang, Jingwei Zhuo, Binbin Wang, Lin Liu and Sulong Xu</t>
  </si>
  <si>
    <t>INDUSTRY 144</t>
  </si>
  <si>
    <t>An Auxiliary Task Boosted Multi-task Learning Method for Service Account Retrieval with Limited Human Annotation</t>
  </si>
  <si>
    <t>Yuanzhou Yao, Zhao Zhang, Kaijia Yang, Huasheng Liang, Qiang Yan and Yongjun Xu</t>
  </si>
  <si>
    <t>INDUSTRY 198</t>
  </si>
  <si>
    <t>An Integrated Search System for Korea Weather Data</t>
  </si>
  <si>
    <t>Jinkyung Jo, Dayeon Ki, Soyoung Yoon and Minjoon Seo</t>
  </si>
  <si>
    <t>INDUSTRY 211</t>
  </si>
  <si>
    <t>Angel: Enterprise Search System for the Non-Profit Industry</t>
  </si>
  <si>
    <t>Saiful Haq, Ashutosh Sharma and Pushpak Bhattacharyya</t>
  </si>
  <si>
    <t>INDUSTRY 116</t>
  </si>
  <si>
    <t>Are ChatGPT and GPT-4 General-Purpose Solvers for Financial Text Analytics? A Study on Several Typical Tasks</t>
  </si>
  <si>
    <t>Xianzhi Li, Samuel Chan, Xiaodan Zhu, Yulong Pei, Zhiqiang Ma, Xiaomo Liu and Sameena Shah</t>
  </si>
  <si>
    <t>INDUSTRY 141</t>
  </si>
  <si>
    <t>Automatic Linking of Judgements to UK Supreme Court Hearings</t>
  </si>
  <si>
    <t>Hadeel Saadany and Constantin Orasan</t>
  </si>
  <si>
    <t>INDUSTRY 142</t>
  </si>
  <si>
    <t>Automatic Marketing Theme and Commodity Construction System for E-commerce</t>
  </si>
  <si>
    <t>Zhiping Wang, Peng Lin, Hainan Zhang, Hongshen Chen, Tianhao Li, Zhuoye Ding, Sulong Xu and Jinghe Hu</t>
  </si>
  <si>
    <t>INDUSTRY 205</t>
  </si>
  <si>
    <t>Batch Prompting: Efficient Inference with Large Language Model APIs</t>
  </si>
  <si>
    <t>Zhoujun Cheng, Jungo Kasai and Tao Yu</t>
  </si>
  <si>
    <t>INDUSTRY 1</t>
  </si>
  <si>
    <t>BeautifulPrompt: Towards Automatic Prompt Engineering for Text-to-Image Synthesis</t>
  </si>
  <si>
    <t>Tingfeng Cao, Chengyu Wang, Bingyan Liu, Ziheng Wu, Jinhui Zhu and jun huang</t>
  </si>
  <si>
    <t>INDUSTRY 99</t>
  </si>
  <si>
    <t>Building Real-World Meeting Summarization Systems using Large Language Models: A Practical Perspective</t>
  </si>
  <si>
    <t>Md Tahmid Rahman Laskar, Xue-Yong Fu, Cheng Chen and Shashi Bhushan TN</t>
  </si>
  <si>
    <t>INDUSTRY 162</t>
  </si>
  <si>
    <t>BUSTER: a "BUSiness Transaction Entity Recognition" dataset</t>
  </si>
  <si>
    <t>Andrea Zugarini, Andrew Zamai, Marco Ernandes and Leonardo Rigutini</t>
  </si>
  <si>
    <t>INDUSTRY 160</t>
  </si>
  <si>
    <t>CarExpert: Leveraging Large Language Models for In-Car Conversational Question Answering</t>
  </si>
  <si>
    <t>Md Rashad Al Hasan Rony, Christian Suess, Sinchana Ramakanth Bhat, Viju Sudhi, Julia Schneider, Maximilian Vogel, Roman Teucher, Ken E. Friedl and Soumya Sahoo</t>
  </si>
  <si>
    <t>INDUSTRY 23</t>
  </si>
  <si>
    <t>CDD: A Large Scale Dataset for Legal Intelligence Research</t>
  </si>
  <si>
    <t>Changzhen Ji, Yating Zhang, Adam Jatowt and Haipang Wu</t>
  </si>
  <si>
    <t>INDUSTRY 122</t>
  </si>
  <si>
    <t>CL-QR: Cross-Lingual Enhanced Query Reformulation for Multi-lingual Conversational AI Agents</t>
  </si>
  <si>
    <t>Zhongkai Sun, Zhengyang Zhao, Sixing Lu, Chengyuan Ma, Xiaohu Liu, Xing Fan, Wei Shen and Chenlei Guo</t>
  </si>
  <si>
    <t>INDUSTRY 85</t>
  </si>
  <si>
    <t>Compute-Efficient Churn Reduction for Conversational Agents</t>
  </si>
  <si>
    <t>Christopher Hidey and Sarthak Sarthak</t>
  </si>
  <si>
    <t>INDUSTRY 105</t>
  </si>
  <si>
    <t>Conversing with databases: Practical Natural Language Querying</t>
  </si>
  <si>
    <t>Denis Kochedykov, Fenglin Yin and Sreevidya Khatravath</t>
  </si>
  <si>
    <t>INDUSTRY 98</t>
  </si>
  <si>
    <t>Coordinated Replay Sample Selection for Continual Federated Learning</t>
  </si>
  <si>
    <t>Jack Good, Jimit Majmudar, Christophe Dupuy, Jixuan Wang, Charith Peris, Clement Chung, Richard Zemel and Rahul Gupta</t>
  </si>
  <si>
    <t>INDUSTRY 100</t>
  </si>
  <si>
    <t>Creator Context for Tweet Recommendation</t>
  </si>
  <si>
    <t>Spurthi Amba Hombaiah, Tao Chen, Mingyang Zhang, Michael Bendersky, Marc Najork, Matt Colen, Sergey Levi, Vladimir Ofitserov and Tanvir Amin</t>
  </si>
  <si>
    <t>INDUSTRY 28</t>
  </si>
  <si>
    <t>Deep Metric Learning to Hierarchically Rank - An Application in Product Retrieval</t>
  </si>
  <si>
    <t>KeeKiat Koo, Ashutosh Joshi, Nishaanth Reddy, Karim Bouyarmane, Ismail Tutar, Vaclav Petricek and Changhe Yuan</t>
  </si>
  <si>
    <t>INDUSTRY 207</t>
  </si>
  <si>
    <t>DELPHI: Data for Evaluating LLMs' Performance in Handling Controversial Issues</t>
  </si>
  <si>
    <t>David Sun, Artem Abzaliev, Hadas Kotek, Christopher Klein, Zidi Xiu and Jason D Williams</t>
  </si>
  <si>
    <t>INDUSTRY 188</t>
  </si>
  <si>
    <t>DocumentNet: Bridging the Data Gap in Document Pre-training</t>
  </si>
  <si>
    <t>Lijun Yu, Jin Miao, Xiaoyu Sun, Jiayi Chen, Alexander Hauptmann, Hanjun Dai and Wei Wei</t>
  </si>
  <si>
    <t>INDUSTRY 45</t>
  </si>
  <si>
    <t>Does Named Entity Recognition Truly Not Scale Up to Real-world Product Attribute Extraction?</t>
  </si>
  <si>
    <t>Wei-Te Chen, Keiji Shinzato, Naoki Yoshinaga and Yandi Xia</t>
  </si>
  <si>
    <t>INDUSTRY 186</t>
  </si>
  <si>
    <t>DUBLIN: Visual Document Understanding By Language-Image Network</t>
  </si>
  <si>
    <t>Kriti Aggarwal, Aditi Khandelwal, Kumar Tanmay, Owais Khan Mohammed, Qiang Liu, Monojit Choudhury, Hardik Hansrajbhai Chauhan, Subhojit Som, Vishrav Chaudhary and Saurabh Tiwary</t>
  </si>
  <si>
    <t>INDUSTRY 151</t>
  </si>
  <si>
    <t>E2E Spoken Entity Extraction for Virtual Agents</t>
  </si>
  <si>
    <t>Karan Singla, Yeon-Jun Kim and Srinivas Bangalore</t>
  </si>
  <si>
    <t>INDUSTRY 129</t>
  </si>
  <si>
    <t>EELBERT: Tiny Models through Dynamic Embeddings</t>
  </si>
  <si>
    <t>Gabrielle Cohn, Rishika Agarwal, Deepanshu Gupta and Siddharth Patwardhan</t>
  </si>
  <si>
    <t>INDUSTRY 15</t>
  </si>
  <si>
    <t>Efficient Transformer Knowledge Distillation: A Performance Review</t>
  </si>
  <si>
    <t>Nathan Brown, Ashton Williamson, Tahj Anderson and Logan Lawrence</t>
  </si>
  <si>
    <t>INDUSTRY 89</t>
  </si>
  <si>
    <t>Empower Large Language Model to Perform Better on Industrial Domain-Specific Question Answering</t>
  </si>
  <si>
    <t>Fangkai Yang, Pu Zhao, Zezhong WANG, Lu Wang, Bo Qiao, Jue Zhang, Mohit Garg, Qingwei Lin, Saravan Rajmohan and Dongmei Zhang</t>
  </si>
  <si>
    <t>INDUSTRY 93</t>
  </si>
  <si>
    <t>Enhancing Extreme Multi-Label Text Classification: Addressing Challenges in Model, Data, and Evaluation</t>
  </si>
  <si>
    <t>Dan Li, Zi Long Zhu, Janneke van de Loo, Agnes Masip Gomez, Vikrant Yadav, Georgios Tsatsaronis and Zubair Afzal</t>
  </si>
  <si>
    <t>INDUSTRY 8</t>
  </si>
  <si>
    <t>Enhancing Language Model with Unit Test Techniques for Efficient Regular Expression Generation</t>
  </si>
  <si>
    <t>Chenhui Mao, Xiexiong Lin, Xin Jin and Xin Zhang</t>
  </si>
  <si>
    <t>INDUSTRY 12</t>
  </si>
  <si>
    <t>Gatekeeper to save COGS and improve efficiency of Text Prediction</t>
  </si>
  <si>
    <t>Nidhi Tiwari, Sneha Kola, Milos Milunovic, Si-qing Chen and Marjan Slavkovski</t>
  </si>
  <si>
    <t>INDUSTRY 159</t>
  </si>
  <si>
    <t>Generative Models for Product Attribute Extraction</t>
  </si>
  <si>
    <t>Ansel Blume, Nasser Zalmout, Heng Ji and Xian Li</t>
  </si>
  <si>
    <t>INDUSTRY 130</t>
  </si>
  <si>
    <t>Gold Standard Bangla OCR Dataset: An In-Depth Look at Data Preprocessing and Annotation Processes</t>
  </si>
  <si>
    <t>Hasmot Ali, AKM Shahariar Azad Rabby, Md Majedul Islam, Fakhruddin Mahamud, Nazmul Hasan and Fuad Rahman</t>
  </si>
  <si>
    <t>INDUSTRY 206</t>
  </si>
  <si>
    <t>Graph Meets LLM: A Novel Approach to Collaborative Filtering for Robust Conversational Understanding</t>
  </si>
  <si>
    <t>Zheng Chen, Ziyan Jiang, Fan Yang, Eunah Cho, Xing Fan, Xiaojiang Huang, Yanbin Lu and Aram Galstyan</t>
  </si>
  <si>
    <t>INDUSTRY 196</t>
  </si>
  <si>
    <t>Harnessing LLMs for Temporal Data - A Study on Explainable Financial Time Series Forecasting</t>
  </si>
  <si>
    <t>Xinli Yu, Zheng Chen and Yanbin Lu</t>
  </si>
  <si>
    <t>INDUSTRY 123</t>
  </si>
  <si>
    <t>Improving Contextual Query Rewrite for Conversational AI Agents through User-preference Feedback Learning</t>
  </si>
  <si>
    <t>Zhongkai Sun, Yingxue Zhou, Jie Hao, Xing Fan, Yanbin Lu, Chengyuan Ma, Wei Shen and Chenlei Guo</t>
  </si>
  <si>
    <t>INDUSTRY 150</t>
  </si>
  <si>
    <t>InsightNet : Structured Insight Mining from Customer Feedback</t>
  </si>
  <si>
    <t>Sandeep Sricharan Mukku, Manan Soni, Chetan Aggarwal, Jitenkumar Rana, Promod Yenigalla, Rashmi Patange and Shyam Mohan</t>
  </si>
  <si>
    <t>INDUSTRY 183</t>
  </si>
  <si>
    <t>InstructPTS: Instruction-Tuning LLMs for Product Title Summarization</t>
  </si>
  <si>
    <t>Besnik Fetahu, Zhiyu Chen, Oleg Rokhlenko and Shervin Malmasi</t>
  </si>
  <si>
    <t>INDUSTRY 48</t>
  </si>
  <si>
    <t>Investigating Table-to-Text Generation Capabilities of Large Language Models in Real-World Information Seeking Scenarios</t>
  </si>
  <si>
    <t>Yilun Zhao, Haowei Zhang, Shengyun Si, Linyong Nan, Xiangru Tang and Arman Cohan</t>
  </si>
  <si>
    <t>INDUSTRY 148</t>
  </si>
  <si>
    <t>Investigating the Role and Impact of Disfluency on Summarization</t>
  </si>
  <si>
    <t>Varun Nathan, Ayush Kumar and Jithendra Vepa</t>
  </si>
  <si>
    <t>INDUSTRY 166</t>
  </si>
  <si>
    <t>JarviX: A LLM No code Platform for Tabular Data Analysis and Optimization</t>
  </si>
  <si>
    <t>Shang-Ching Liu, ShengKun Wang, Tsungyao Chang, Wenqi Lin, Chung-Wei Hsiung, Yi-Chen Hsieh, Yu-Ping Cheng, Sian-Hong Luo and Jianwei Zhang</t>
  </si>
  <si>
    <t>INDUSTRY 55</t>
  </si>
  <si>
    <t>Joint Dialogue Topic Segmentation and Categorization: A Case Study on Clinical Spoken Conversations</t>
  </si>
  <si>
    <t>Zhengyuan Liu, Siti Umairah Md Salleh, Hong Choon Oh, Pavitra Krishnaswamy and Nancy Chen</t>
  </si>
  <si>
    <t>INDUSTRY 33</t>
  </si>
  <si>
    <t>KD-Boost: Boosting Real-Time Semantic Matching in E-commerce with Knowledge Distillation</t>
  </si>
  <si>
    <t>Sanjay Agrawal, Vivek Sembium and Ankith M S</t>
  </si>
  <si>
    <t>INDUSTRY 73</t>
  </si>
  <si>
    <t>Lattice Path Edit Distance: A Romanization-aware Edit Distance for Extracting Misspelling-Correction Pairs from Japanese Search Query Logs</t>
  </si>
  <si>
    <t>Nobuhiro Kaji</t>
  </si>
  <si>
    <t>INDUSTRY 74</t>
  </si>
  <si>
    <t>Learning Multilingual Sentence Representations with Cross-lingual Consistency Regularization</t>
  </si>
  <si>
    <t>Pengzhi Gao, Liwen Zhang, Zhongjun He, Hua Wu and Haifeng Wang</t>
  </si>
  <si>
    <t>INDUSTRY 184</t>
  </si>
  <si>
    <t>LLM4Vis: Explainable Visualization Recommendation using ChatGPT</t>
  </si>
  <si>
    <t>Lei Wang, Songheng Zhang, Yun Wang, Ee-Peng Lim and Yong Wang</t>
  </si>
  <si>
    <t>INDUSTRY 43</t>
  </si>
  <si>
    <t>Multi-teacher Distillation for Multilingual Spelling Correction</t>
  </si>
  <si>
    <t>Jingfen Zhang, Xuan Guo, Sravan Bodapati and Christopher Potts</t>
  </si>
  <si>
    <t>INDUSTRY 164</t>
  </si>
  <si>
    <t>Multi-word Tokenization for Sequence Compression</t>
  </si>
  <si>
    <t>Leonidas Gee, Leonardo Rigutini, Marco Ernandes and Andrea Zugarini</t>
  </si>
  <si>
    <t>INDUSTRY 24</t>
  </si>
  <si>
    <t>MUST&amp;P-SRL: Multi-lingual and Unified Syllabification in Text and Phonetic Domains for Speech Representation Learning</t>
  </si>
  <si>
    <t>Noé Tits</t>
  </si>
  <si>
    <t>INDUSTRY 201</t>
  </si>
  <si>
    <t>On Sample-Efficient Code Generation</t>
  </si>
  <si>
    <t>Hojae Han, Yu Jin Kim, Byoungjip Kim, Youngwon Lee, Kyungjae Lee, Kyungmin Lee, Moontae Lee, Kyunghoon Bae and Seung-won Hwang</t>
  </si>
  <si>
    <t>INDUSTRY 83</t>
  </si>
  <si>
    <t>ORANGE: Text-video Retrieval via Watch-time-aware Heterogeneous Graph Contrastive Learning</t>
  </si>
  <si>
    <t>Yucheng Lin, Tim Chang, Yaning Chang, Jianqiang Ma, Donghui Li, Ting Peng, Zang Li, Zhiyi Zhou and Feng Wang</t>
  </si>
  <si>
    <t>INDUSTRY 25</t>
  </si>
  <si>
    <t>Personalized Dense Retrieval on Global Index for Voice-enabled Conversational Systems</t>
  </si>
  <si>
    <t>Masha Belyi, Charlotte Dzialo, Chaitanya Dwivedi, Prajit Reddy Muppidi and Kanna Shimizu</t>
  </si>
  <si>
    <t>INDUSTRY 134</t>
  </si>
  <si>
    <t>PILLOW: Enhancing Efficient Instruction Fine-tuning via Prompt Matching</t>
  </si>
  <si>
    <t>Zhenting Qi, Xiaoyu Tan, Shaojie Shi, Chao Qu, Yinghui Xu and Yuan Qi</t>
  </si>
  <si>
    <t>INDUSTRY 61</t>
  </si>
  <si>
    <t>PROMINET: Prototype-based Multi-View Network for Interpretable Email Response Prediction</t>
  </si>
  <si>
    <t>Yuqing Wang, Prashanth Vijayaraghavan and Ehsan Degan</t>
  </si>
  <si>
    <t>INDUSTRY 95</t>
  </si>
  <si>
    <t>Query-aware Multi-modal based Ranking Relevance in Video Search</t>
  </si>
  <si>
    <t>chengcan ye, Ting Peng, Tim Chang, Zhiyi Zhou and Feng Wang</t>
  </si>
  <si>
    <t>INDUSTRY 189</t>
  </si>
  <si>
    <t>Relevance-assisted Generation for Robust Zero-shot Retrieval</t>
  </si>
  <si>
    <t>Jihyuk Kim, Minsoo Kim, Joonsuk Park and Seung-won Hwang</t>
  </si>
  <si>
    <t>INDUSTRY 62</t>
  </si>
  <si>
    <t>Retrieval-Enhanced Dual Encoder Training for Product Matching</t>
  </si>
  <si>
    <t>Justin Chiu</t>
  </si>
  <si>
    <t>INDUSTRY 169</t>
  </si>
  <si>
    <t>Retrieve and Copy: Scaling ASR Personalization to Large Catalogs</t>
  </si>
  <si>
    <t>Sai Muralidhar Jayanthi, Devang Kulshreshtha, Saket Dingliwal, Srikanth Ronanki and Sravan Bodapati</t>
  </si>
  <si>
    <t>INDUSTRY 32</t>
  </si>
  <si>
    <t>SAMP: A Model Inference Toolkit of Post-Training Quantization for Text Processing via Self-Adaptive Mixed-Precision</t>
  </si>
  <si>
    <t>Rong Tian, Zijing Zhao, Weijie Liu, Haoyan Liu, Weiquan Mao, Zhe Zhao and Kan Zhou</t>
  </si>
  <si>
    <t>INDUSTRY 124</t>
  </si>
  <si>
    <t>Scaling Neural ITN for Numbers and Temporal Expressions in Tamil: Findings for an Agglutinative Low-resource Language</t>
  </si>
  <si>
    <t>Bhavuk Singhal, Sindhuja Gopalan, Amrith Krishna and Malolan Chetlur</t>
  </si>
  <si>
    <t>INDUSTRY 171</t>
  </si>
  <si>
    <t>Self-Criticism: Aligning Large Language Models with their Understanding of Helpfulness, Honesty, and Harmlessness</t>
  </si>
  <si>
    <t>Xiaoyu Tan, Shaojie Shi, Xihe Qiu, Chao Qu, Zhenting Qi, Yinghui Xu and Yuan Qi</t>
  </si>
  <si>
    <t>INDUSTRY 113</t>
  </si>
  <si>
    <t>Speakerly: A Voice-based Writing Assistant for Text Composition</t>
  </si>
  <si>
    <t>Dhruv Kumar, Vipul Raheja, Alice Kaiser-Schatzlein, Robyn Perry, Apurva Joshi, Justin Hugues-Nuger, Samuel Lou and Navid Chowdhury</t>
  </si>
  <si>
    <t>INDUSTRY 170</t>
  </si>
  <si>
    <t>STEER: Semantic Turn Extension-Expansion Recognition for Voice Assistants</t>
  </si>
  <si>
    <t>Leon Zhang, Jiarui Lu, Joel Ruben Antony Moniz, Aditya Kulkarni, Dhivya Piraviperumal, Tien Dung Tran, Nick Tzou and Hong Yu</t>
  </si>
  <si>
    <t>INDUSTRY 27</t>
  </si>
  <si>
    <t>Text2Topic: Multi-Label Text Classification System for Efficient Topic Detection in User Generated Content with Zero-Shot Capabilities</t>
  </si>
  <si>
    <t>Fengjun Wang, Moran Beladev, Ofri Kleinfeld, Elina Frayerman, Tal Shachar, Eran Fainman, Karen Lastmann Assaraf, Sarai Mizrachi and Benjamin Wang</t>
  </si>
  <si>
    <t>INDUSTRY 54</t>
  </si>
  <si>
    <t>TMID: A Comprehensive Real-world Dataset for Trademark Infringement Detection in E-Commerce</t>
  </si>
  <si>
    <t>Tongxin Hu, Zhuang Li, Xin Jin, Lizhen Qu and Xin Zhang</t>
  </si>
  <si>
    <t>INDUSTRY 194</t>
  </si>
  <si>
    <t>Too much of product information : Don't worry, let's look for evidence!</t>
  </si>
  <si>
    <t>Aryan Jain, Jitenkumar Rana and Chetan Aggarwal</t>
  </si>
  <si>
    <t>INDUSTRY 11</t>
  </si>
  <si>
    <t>Towards Effective Automatic Debt Collection with Persona Awareness</t>
  </si>
  <si>
    <t>Tong Zhang, Junhong Liu, Chen Huang, Jia Liu, Hongru Liang, Zujie Wen and Wenqiang Lei</t>
  </si>
  <si>
    <t>INDUSTRY 143</t>
  </si>
  <si>
    <t>Towards Safer Operations: An Expert-involved Dataset of High-Pressure Gas Incidents for Preventing Future Failures</t>
  </si>
  <si>
    <t>Shumpei Inoue, Minh-Tien Nguyen, Hiroki Mizokuchi, Tuan-Anh D. Nguyen, Huu-Hiep Nguyen and Dung Le</t>
  </si>
  <si>
    <t>INDUSTRY 80</t>
  </si>
  <si>
    <t>Unveiling Identity Biases in Toxicity Detection : A Game-Focused Dataset and Reactivity Analysis Approach</t>
  </si>
  <si>
    <t>Josiane Van Dorpe, Zachary Yang, Nicolas Grenon-Godbout and Grégoire Winterstein</t>
  </si>
  <si>
    <t>INDUSTRY 197</t>
  </si>
  <si>
    <t>ViGPTQA - State-of-the-Art LLMs for Vietnamese Question Answering: System Overview, Core Models Training, and Evaluations</t>
  </si>
  <si>
    <t>Minh Thuan Nguyen, Khanh Tung Tran, Nhu Van Nguyen and Xuan-Son Vu</t>
  </si>
  <si>
    <t>INDUSTRY 147</t>
  </si>
  <si>
    <t>VKIE: The Application of Key Information Extraction on Video Text</t>
  </si>
  <si>
    <t>Siyu An, Ye Liu, Haoyuan Peng and Di Yin</t>
  </si>
  <si>
    <t>INDUSTRY 140</t>
  </si>
  <si>
    <t>Welcome to the Real World: Efficient, Incremental and Scalable Key Point Analysis</t>
  </si>
  <si>
    <t>Lilach Eden, Yoav Kantor, Matan Orbach, Yoav Katz, Noam Slonim and Roy Bar-Haim</t>
  </si>
  <si>
    <t>INDUSTRY 63</t>
  </si>
  <si>
    <t>WordArt Designer: User-Driven Artistic Typography Synthesis using Large Language Models</t>
  </si>
  <si>
    <t>JUN-YAN HE, Zhi-Qi Cheng, Chenyang Li, Jingdong Sun, Wangmeng Xiang, Xianhui Lin, Xiaoyang Kang, Zengke Jin, Yusen Hu, Bin Luo, Yifeng Geng, xuansong xie and Jingren Zhou</t>
  </si>
  <si>
    <t>Demo 114</t>
  </si>
  <si>
    <t>Fabricator: An Open Source Toolkit for Generating Labeled Training Data with Teacher LLMs</t>
  </si>
  <si>
    <t>Demo</t>
  </si>
  <si>
    <t>Accept-Demo</t>
  </si>
  <si>
    <t>Jonas Golde, Patrick Haller, Felix Hamborg, Julian Risch and Alan Akbik</t>
  </si>
  <si>
    <t>Demo 117</t>
  </si>
  <si>
    <t>End-to-End Evaluation for Low-Latency Simultaneous Speech Translation</t>
  </si>
  <si>
    <t>Christian Huber, Tu Anh Dinh, Carlos Mullov, Ngoc-Quan Pham, Thai Binh Nguyen, Fabian Retkowski, Stefan Constantin, Enes Ugan, Danni Liu, Zhaolin Li, Sai Koneru, Jan Niehues and Alexander Waibel</t>
  </si>
  <si>
    <t>Demo 118</t>
  </si>
  <si>
    <t>CHATREPORT: Democratizing Sustainability Disclosure Analysis through LLM-based Tools</t>
  </si>
  <si>
    <t>Jingwei Ni, Julia Bingler, Chiara Colesanti-Senni, Mathias Kraus, Glen Gostlow, Tobias Schimanski, Dominik Stammbach, Saeid Ashraf Vaghefi, QIAN WANG, Nicolas Webersinke, Tobias Wekhof, Tingyu Yu and Markus Leippold</t>
  </si>
  <si>
    <t>Demo 126</t>
  </si>
  <si>
    <t>RaLLe: A Framework for Developing and Evaluating Retrieval-Augmented Large Language Models</t>
  </si>
  <si>
    <t>Yasuto Hoshi, Daisuke Miyashita, Youyang Ng, Kento Tatsuno, Yasuhiro Morioka, Osamu Torii and Jun Deguchi</t>
  </si>
  <si>
    <t>Demo 129</t>
  </si>
  <si>
    <t>VIST5: An Adaptive, Retrieval-Augmented Language Model for Visualization-oriented Dialog</t>
  </si>
  <si>
    <t>Henrik Voigt, Nuno Carvalhais, Monique Meuschke, Markus Reichstein, Sina Zarrieß and Kai Lawonn</t>
  </si>
  <si>
    <t>Demo 130</t>
  </si>
  <si>
    <t>H2O Open Ecosystem for State-of-the-art Large Language Models</t>
  </si>
  <si>
    <t>Arno Candel, Jon McKinney, Philipp Singer, Pascal Pfeiffer, Maximilian Jeblick, Chun Ming Lee and Marcos Conde</t>
  </si>
  <si>
    <t>Demo 132</t>
  </si>
  <si>
    <t>Koala: An Index for Quantifying Overlaps with  Pre-training Corpora</t>
  </si>
  <si>
    <t>Thuy-Trang Vu, Xuanli He, Gholamreza Haffari and Ehsan Shareghi</t>
  </si>
  <si>
    <t>Demo 135</t>
  </si>
  <si>
    <t>Sudowoodo: a Chinese Lyric Imitation System with Source Lyrics</t>
  </si>
  <si>
    <t>Yongzhu Chang, Rongsheng Zhang, Lin Jiang, Qihang Chen, Le Zhang and Jiashu Pu</t>
  </si>
  <si>
    <t>Demo 140</t>
  </si>
  <si>
    <t>ConvLab-3: A Flexible Dialogue System Toolkit Based on a Unified Data Format</t>
  </si>
  <si>
    <t>Qi Zhu, Christian Geishauser, Hsien-chin Lin, Carel van Niekerk, Baolin Peng, Zheng Zhang, Shutong Feng, Michael Heck, Nurul Lubis, Dazhen Wan, Xiaochen Zhu, Jianfeng Gao, Milica Gasic and Minlie Huang</t>
  </si>
  <si>
    <t>Demo 144</t>
  </si>
  <si>
    <t>FLEEK: Factual Error Detection and Correction with Evidence Retrieved from External Knowledge</t>
  </si>
  <si>
    <t>Farima Fatahi Bayat, Kun Qian, Benjamin Han, Yisi Sang, Anton Belyy, Samira Khorshidi, Fei Wu, Ihab Ilyas and Yunyao Li</t>
  </si>
  <si>
    <t>Demo 147</t>
  </si>
  <si>
    <t>YATO: Yet Another deep learning based Text analysis Open toolkit</t>
  </si>
  <si>
    <t>Zeqiang Wang, Yile Wang, Jiageng Wu, Zhiyang Teng and Jie Yang</t>
  </si>
  <si>
    <t>Demo 149</t>
  </si>
  <si>
    <t>Spacerini: Plug-and-play Search Engines with Pyserini and Hugging Face</t>
  </si>
  <si>
    <t>Christopher Akiki, Odunayo Ogundepo, Aleksandra Piktus, Xinyu Zhang, Akintunde Oladipo, Jimmy Lin and Martin Potthast</t>
  </si>
  <si>
    <t>Demo 151</t>
  </si>
  <si>
    <t>Adapters: A Unified Library for Parameter-Efficient and Modular Transfer Learning</t>
  </si>
  <si>
    <t>Clifton Poth, Hannah Sterz, Indraneil Paul, Sukannya Purkayastha, Leon Engländer, Timo Imhof, Ivan Vulić, Sebastian Ruder, Iryna Gurevych and Jonas Pfeiffer</t>
  </si>
  <si>
    <t>Demo 153</t>
  </si>
  <si>
    <t>INTELMO: Enhancing Models' Adoption of Interactive Interfaces</t>
  </si>
  <si>
    <t>Chunxu Yang, Chien-Sheng Wu, Lidiya Murakhovs'ka, Philippe Laban and Xiang 'Anthony' Chen</t>
  </si>
  <si>
    <t>Demo 156</t>
  </si>
  <si>
    <t>Humanoid Agents: Platform for Simulating Human-like Generative Agents</t>
  </si>
  <si>
    <t>Zhilin Wang, Yu Ying Chiu and Yu Cheung Chiu</t>
  </si>
  <si>
    <t>Demo 160</t>
  </si>
  <si>
    <t>TP-Detector: Detecting Turning Points in the Engineering Process of Large-scale Projects</t>
  </si>
  <si>
    <t>Qi Wu, WenHan Chao, Xian Zhou and Zhunchen Luo</t>
  </si>
  <si>
    <t>Demo 161</t>
  </si>
  <si>
    <t>CLEVA: Chinese Language Models EVAluation Platform</t>
  </si>
  <si>
    <t>Yanyang Li, Jianqiao Zhao, Duo Zheng, Zi-Yuan Hu, Zhi Chen, su xiaohui, Yongfeng Huang, Shijia Huang, Dahua Lin, Michael Lyu and Liwei Wang</t>
  </si>
  <si>
    <t>Demo 162</t>
  </si>
  <si>
    <t>DOPA METER — A Tool Suite for Metrical Document Profiling and Aggregation</t>
  </si>
  <si>
    <t>Christina Lohr and Udo Hahn</t>
  </si>
  <si>
    <t>Demo 166</t>
  </si>
  <si>
    <t>Muted: Multilingual Targeted Offensive Speech Identification and Visualization</t>
  </si>
  <si>
    <t>Christoph Tillmann, Aashka Trivedi, Sara Rosenthal, Santosh Borse, Rong Zhang, Avi Sil and Bishwaranjan Bhattacharjee</t>
  </si>
  <si>
    <t>Demo 167</t>
  </si>
  <si>
    <t>Gentopia.AI: A Collaborative Platform for Tool-Augmented LLMs</t>
  </si>
  <si>
    <t>Binfeng Xu, Xukun Liu, Hua Shen, Zeyu Han, Yuhan Li, Murong Yue, Zhiyuan Peng, Yuchen Liu, Ziyu Yao and Dongkuan Xu</t>
  </si>
  <si>
    <t>Demo 169</t>
  </si>
  <si>
    <t>MusicAgent: An AI Agent for Music Understanding and Generation with Large Language Models</t>
  </si>
  <si>
    <t>Dingyao Yu, Kaitao Song, Peiling Lu, Tianyu He, Xu Tan, Wei Ye, Shikun Zhang and Jiang Bian</t>
  </si>
  <si>
    <t>Demo 170</t>
  </si>
  <si>
    <t>SentAlign: Accurate and Scalable Sentence Alignment</t>
  </si>
  <si>
    <t>Steinthor Steingrimsson, Hrafn Loftsson and Andy Way</t>
  </si>
  <si>
    <t>Demo 174</t>
  </si>
  <si>
    <t>QACheck: A Demonstration System for Question-Guided Multi-Hop Fact-Checking</t>
  </si>
  <si>
    <t>Liangming Pan, Xinyuan Lu, Min-Yen Kan and Preslav Nakov</t>
  </si>
  <si>
    <t>Demo 179</t>
  </si>
  <si>
    <t>RobustQA: A Framework for Adversarial Text Generation Analysis on Question Answering Systems</t>
  </si>
  <si>
    <t>Yasaman Boreshban, Seyed Morteza Mirbostani, Seyedeh Fatemeh Ahmadi, Gita Shojaee, Fatemeh Kamani, Gholamreza Ghassem-Sani and SeyedAbolghasem Mirroshandel</t>
  </si>
  <si>
    <t>Demo 180</t>
  </si>
  <si>
    <t>Kandinsky: an Improved Text-to-Image Synthesis with Image Prior and Latent Diffusion</t>
  </si>
  <si>
    <t>Anton Razzhigaev, Arseniy Shakhmatov, Anastasia Maltseva, Vladimir Arkhipkin, Igor Pavlov, Ilya Ryabov, Angelina Kuts, Alexander Panchenko, Andrey Kuznetsov and Denis Dimitrov</t>
  </si>
  <si>
    <t>Demo 182</t>
  </si>
  <si>
    <t>NewsRecLib: A PyTorch-Lightning Library for Neural News Recommendation</t>
  </si>
  <si>
    <t>Andreea Iana, Goran Glavaš and Heiko Paulheim</t>
  </si>
  <si>
    <t>Demo 186</t>
  </si>
  <si>
    <t>MiniChain: A Small Library for Coding with Large Language Models</t>
  </si>
  <si>
    <t>Alexander Rush</t>
  </si>
  <si>
    <t>Demo 187</t>
  </si>
  <si>
    <t>Okapi: Instruction-tuned Large Language Models in Multiple Languages with Reinforcement Learning from Human Feedback</t>
  </si>
  <si>
    <t>Viet Lai, Chien Nguyen, Nghia Ngo, Thuat Nguyen, Franck Dernoncourt, Ryan Rossi and Thien Nguyen</t>
  </si>
  <si>
    <t>Demo 189</t>
  </si>
  <si>
    <t>SAGEViz: SchemA GEneration and Visualization</t>
  </si>
  <si>
    <t>Sugam Devare, Mahnaz Koupaee, Gautham Gunapati, Sayontan Ghosh, Sai Vallurupalli, Yash Kumar Lal, Francis Ferraro, Nathanael Chambers, Greg Durrett, Raymond Mooney, Katrin Erk and Niranjan Balasubramanian</t>
  </si>
  <si>
    <t>Demo 191</t>
  </si>
  <si>
    <t>Thresh: A Unified, Customizable and Deployable Platform for Fine-Grained Text Evaluation</t>
  </si>
  <si>
    <t>David Heineman, Yao Dou and Wei Xu</t>
  </si>
  <si>
    <t>Demo 192</t>
  </si>
  <si>
    <t>InsightPilot: An LLM-Empowered Automated Data Exploration System</t>
  </si>
  <si>
    <t>Pingchuan Ma, Rui Ding, Shuai Wang, Shi Han and Dongmei Zhang</t>
  </si>
  <si>
    <t>Demo 196</t>
  </si>
  <si>
    <t>SynJax: Structured Probability Distributions for JAX</t>
  </si>
  <si>
    <t>Miloš Stanojević and Laurent Sartran</t>
  </si>
  <si>
    <t>Demo 200</t>
  </si>
  <si>
    <t>RESIN-EDITOR: A Schema-guided Hierarchical Event Graph Visualizer and Editor</t>
  </si>
  <si>
    <t>Khanh Duy Nguyen, Zixuan Zhang, Reece Suchocki, Sha Li, Martha Palmer, Susan Windisch Brown, Jiawei Han and Heng Ji</t>
  </si>
  <si>
    <t>Demo 202</t>
  </si>
  <si>
    <t>DRGCoder: Explainable Clinical Coding for the Early Prediction of Diagnostic-Related Groups</t>
  </si>
  <si>
    <t>Daniel Hajialigol, Derek Kaknes, Tanner Barbour, Daphne Yao, Chris North, Jimeng Sun, David Liem and Xuan Wang</t>
  </si>
  <si>
    <t>Demo 203</t>
  </si>
  <si>
    <t>CAMRA: Copilot for AMR Annotation</t>
  </si>
  <si>
    <t>Jon Cai, Shafiuddin Rehan Ahmed, Julia Bonn, Kristin Wright-Bettner, Martha Palmer and James H. Martin</t>
  </si>
  <si>
    <t>Demo 204</t>
  </si>
  <si>
    <t>Reaction Miner: An Integrated System for Chemical Reaction Extraction from Textual Data</t>
  </si>
  <si>
    <t>Ming Zhong, Siru Ouyang, Yizhu Jiao, Priyanka Kargupta, Leo Luo, Yanzhen Shen, Bobby Zhou, Xianrui Zhong, Xuan Liu, Hongxiang Li, Jinfeng Xiao, Minhao Jiang, Vivian Hu, Xuan Wang, Heng Ji, Martin Burke, Huimin Zhao and Jiawei Han</t>
  </si>
  <si>
    <t>Demo 208</t>
  </si>
  <si>
    <t>CHAMP: Efficient Annotation and Consolidation of Cluster Hierarchies</t>
  </si>
  <si>
    <t>Arie Cattan, Tom Hope, Doug Downey, Roy Bar-Haim, Lilach Eden, Yoav Kantor and Ido Dagan</t>
  </si>
  <si>
    <t>Demo 209</t>
  </si>
  <si>
    <t>Prompt2Model: Generating Deployable Models from Natural Language Instructions</t>
  </si>
  <si>
    <t>Vijay Viswanathan, Chenyang Zhao, Amanda Bertsch, Tongshuang Wu and Graham Neubig</t>
  </si>
  <si>
    <t>Demo 213</t>
  </si>
  <si>
    <t>NewsSense: Reference-free Verification via Cross-document Comparison</t>
  </si>
  <si>
    <t>Jeremiah Milbauer, Ziqi Ding, Zhijin Wu and Tongshuang Wu</t>
  </si>
  <si>
    <t>Demo 214</t>
  </si>
  <si>
    <t>NeMo Guardrails: A Toolkit for Controllable and Safe LLM Applications with Programmable Rails</t>
  </si>
  <si>
    <t>Traian Rebedea, Razvan Dinu, Makesh Narsimhan Sreedhar, Christopher Parisien and Jonathan Cohen</t>
  </si>
  <si>
    <t>Demo 217</t>
  </si>
  <si>
    <t>LM-Polygraph: Uncertainty Estimation for Language Models</t>
  </si>
  <si>
    <t>Ekaterina Fadeeva, Roman Vashurin, Akim Tsvigun, Artem Vazhentsev, Sergey Petrakov, Kirill Fedyanin, Daniil Vasilev, Elizaveta Goncharova, Alexander Panchenko, Maxim Panov, Timothy Baldwin and Artem Shelmanov</t>
  </si>
  <si>
    <t>Demo 219</t>
  </si>
  <si>
    <t>Descriptive Knowledge Graph in Biomedical Domain</t>
  </si>
  <si>
    <t>Kerui Zhu, Jie Huang and Kevin Chen-Chuan Chang</t>
  </si>
  <si>
    <t>Demo 220</t>
  </si>
  <si>
    <t>prompterator: Iterate efficiently towards more effective prompts</t>
  </si>
  <si>
    <t>Marek Suppa, Samuel Sucik, Andrej Švec, Daniel Skala and Peter Hraska</t>
  </si>
  <si>
    <t>Demo 222</t>
  </si>
  <si>
    <t>ZhuJiu: A Multi-dimensional, Multi-faceted Chinese Benchmark for Large Language Models</t>
  </si>
  <si>
    <t>Baoli Zhang, Haining Xie, Pengfan Du, Junhao Chen, Pengfei Cao, Yubo Chen, Shengping Liu, Kang Liu and Jun Zhao</t>
  </si>
  <si>
    <t>Demo 224</t>
  </si>
  <si>
    <t>PaperMage: A Unified Toolkit for Processing, Representing, and Manipulating Visually-Rich Scientific Documents</t>
  </si>
  <si>
    <t>Kyle Lo, Zejiang Shen, Benjamin Newman, Joseph Chee Chang, Russell Authur, Erin Bransom, Stefan Candra, Yoganand Chandrasekhar, Regan Huff, Bailey Kuehl, Amanpreet Singh, Chris Wilhelm, Angele Zamarron, Marti A. Hearst, Daniel Weld, Doug Downey and Luca Soldaini</t>
  </si>
  <si>
    <t>Demo 226</t>
  </si>
  <si>
    <t>OmniEvent: A Comprehensive, Fair, and Easy-to-Use Toolkit for Event Understanding</t>
  </si>
  <si>
    <t>Hao Peng, Xiaozhi Wang, Feng Yao, Zimu Wang, Chuzhao Zhu, Kaisheng Zeng, Lei Hou and Juanzi Li</t>
  </si>
  <si>
    <t>Demo 228</t>
  </si>
  <si>
    <t>CocoSciSum: A Scientific Summarization Toolkit with Compositional Controllability</t>
  </si>
  <si>
    <t>Yixi Ding, Yanxia Qin, Qian Liu and Min-Yen Kan</t>
  </si>
  <si>
    <t>Demo 231</t>
  </si>
  <si>
    <t>CoLLiE: Collaborative Training of Large Language Models in an Efficient Way</t>
  </si>
  <si>
    <t>Kai Lv, Shuo Zhang, Tianle Gu, Shuhao Xing, Jiawei Hong, keyu chen, Xiaoran Liu, Yuqing Yang, Honglin Guo, Tengxiao Liu, Yu Sun, Qipeng Guo, Hang Yan and Xipeng Qiu</t>
  </si>
  <si>
    <t>Demo 232</t>
  </si>
  <si>
    <t>Video-LLaMA: An Instruction-tuned Audio-Visual Language Model for Video Understanding</t>
  </si>
  <si>
    <t>Hang Zhang, Xin Li and Lidong Bing</t>
  </si>
  <si>
    <t>Demo 234</t>
  </si>
  <si>
    <t>SummHelper: Collaborative Human-Computer Summarization</t>
  </si>
  <si>
    <t>Aviv Slobodkin, Niv Nachum, Shmuel Amar, Ori Shapira and Ido Dagan</t>
  </si>
  <si>
    <t>Demo 235</t>
  </si>
  <si>
    <t>ModelScope-Agent: Building Your Customizable Agent System with Open-source Large Language Models</t>
  </si>
  <si>
    <t>Chenliang Li, He Chen, Ming Yan, Weizhou Shen, Haiyang Xu, Zhikai Wu, Zhicheng Zhang, Wenmeng Zhou, Yingda Chen, Chen Cheng, Hongzhu Shi, Ji Zhang, Fei Huang and Jingren Zhou</t>
  </si>
  <si>
    <t>Demo 237</t>
  </si>
  <si>
    <t>EfficientOCR: An Extensible, Open-Source Package for Efficiently Digitizing World Knowledge</t>
  </si>
  <si>
    <t>Tom Bryan, Jacob Carlson, Abhishek Arora and Melissa Dell</t>
  </si>
  <si>
    <t>Rooms</t>
  </si>
  <si>
    <t>Notes</t>
  </si>
  <si>
    <t>Conference Portion</t>
  </si>
  <si>
    <t>Start Time</t>
  </si>
  <si>
    <t>End Time</t>
  </si>
  <si>
    <t>Session</t>
  </si>
  <si>
    <t>East Foyer</t>
  </si>
  <si>
    <t>East</t>
  </si>
  <si>
    <t>Center 1</t>
  </si>
  <si>
    <t>Center 2</t>
  </si>
  <si>
    <t>Center 3</t>
  </si>
  <si>
    <t>West 1</t>
  </si>
  <si>
    <t>West 2</t>
  </si>
  <si>
    <t>West 3</t>
  </si>
  <si>
    <t>Aquarius 1</t>
  </si>
  <si>
    <t>Aquarius 2</t>
  </si>
  <si>
    <t>Aquarius 3</t>
  </si>
  <si>
    <t>Aquarius 4</t>
  </si>
  <si>
    <t>Gemini 1</t>
  </si>
  <si>
    <t>Gemini 2</t>
  </si>
  <si>
    <t>Leo 1</t>
  </si>
  <si>
    <t>Leo 2</t>
  </si>
  <si>
    <t>Leo 3</t>
  </si>
  <si>
    <t>Leo 4</t>
  </si>
  <si>
    <t>Pisces 1</t>
  </si>
  <si>
    <t>Pisces 2</t>
  </si>
  <si>
    <t>Pisces 3</t>
  </si>
  <si>
    <t>Pisces 4</t>
  </si>
  <si>
    <t xml:space="preserve">Virgo 1 </t>
  </si>
  <si>
    <t>Virgo 2</t>
  </si>
  <si>
    <t>Virgo 3</t>
  </si>
  <si>
    <t>Virgo 4</t>
  </si>
  <si>
    <t>Cancer</t>
  </si>
  <si>
    <t>Scorpio</t>
  </si>
  <si>
    <t>Taurus</t>
  </si>
  <si>
    <t>West Foyer</t>
  </si>
  <si>
    <t>Central Foyer</t>
  </si>
  <si>
    <t>Aries</t>
  </si>
  <si>
    <t>Capricorn</t>
  </si>
  <si>
    <t>Libra</t>
  </si>
  <si>
    <t>Sagittarius</t>
  </si>
  <si>
    <t>Posters</t>
  </si>
  <si>
    <t>Plenary</t>
  </si>
  <si>
    <t>Break- out</t>
  </si>
  <si>
    <t>Seating</t>
  </si>
  <si>
    <t>Meals</t>
  </si>
  <si>
    <t>Prayer</t>
  </si>
  <si>
    <t>Nursing</t>
  </si>
  <si>
    <t>Quiet</t>
  </si>
  <si>
    <t>Exhibits</t>
  </si>
  <si>
    <t>Reg</t>
  </si>
  <si>
    <t>Underline</t>
  </si>
  <si>
    <t>Vol HQ 
Storage</t>
  </si>
  <si>
    <t>Committee</t>
  </si>
  <si>
    <t>ACL Staff</t>
  </si>
  <si>
    <t xml:space="preserve">Conf. Prep </t>
  </si>
  <si>
    <t>On-site / PCO meeting</t>
  </si>
  <si>
    <t>Set</t>
  </si>
  <si>
    <t>Organize all Packages Sent</t>
  </si>
  <si>
    <t>Rooms Set</t>
  </si>
  <si>
    <t>In-Use</t>
  </si>
  <si>
    <t xml:space="preserve">Set up </t>
  </si>
  <si>
    <t>Conf Bag</t>
  </si>
  <si>
    <t xml:space="preserve">Registration </t>
  </si>
  <si>
    <t>Registration In Hardrock Foyer</t>
  </si>
  <si>
    <t>W - 03</t>
  </si>
  <si>
    <t xml:space="preserve">Seating </t>
  </si>
  <si>
    <t>W - 4</t>
  </si>
  <si>
    <t>W - 01</t>
  </si>
  <si>
    <t>W - 06</t>
  </si>
  <si>
    <t>W - 02</t>
  </si>
  <si>
    <t>D&amp;I</t>
  </si>
  <si>
    <t>W - 09</t>
  </si>
  <si>
    <t>W - 11</t>
  </si>
  <si>
    <t>T - 03                      T - 04</t>
  </si>
  <si>
    <t>T - 01                T - 05</t>
  </si>
  <si>
    <t>T - 02                   T - 06</t>
  </si>
  <si>
    <t>W - 10</t>
  </si>
  <si>
    <t>W - 07</t>
  </si>
  <si>
    <t>W - 08</t>
  </si>
  <si>
    <t>W - 05</t>
  </si>
  <si>
    <t>AdHoc</t>
  </si>
  <si>
    <t>Tutorials &amp; Workshops</t>
  </si>
  <si>
    <t>Ballroom Prep</t>
  </si>
  <si>
    <t>Refresh</t>
  </si>
  <si>
    <t>Do not Set</t>
  </si>
  <si>
    <t>Existing</t>
  </si>
  <si>
    <t>Reg Prep</t>
  </si>
  <si>
    <t>Start</t>
  </si>
  <si>
    <t>Break</t>
  </si>
  <si>
    <t xml:space="preserve">Lunch </t>
  </si>
  <si>
    <t xml:space="preserve">Break </t>
  </si>
  <si>
    <t>End</t>
  </si>
  <si>
    <t>Reset Rooms</t>
  </si>
  <si>
    <t>Talk Count</t>
  </si>
  <si>
    <t>Poster Count</t>
  </si>
  <si>
    <t>Demo Count</t>
  </si>
  <si>
    <t>W - 12</t>
  </si>
  <si>
    <t>W - 14</t>
  </si>
  <si>
    <t>W - 19</t>
  </si>
  <si>
    <t>W - 18</t>
  </si>
  <si>
    <t>W - 17</t>
  </si>
  <si>
    <t>W - 20</t>
  </si>
  <si>
    <t>W - 16</t>
  </si>
  <si>
    <t>W - 13</t>
  </si>
  <si>
    <t>W - 15</t>
  </si>
  <si>
    <t>Load in</t>
  </si>
  <si>
    <t>Time</t>
  </si>
  <si>
    <t>Set for Welcome Reception</t>
  </si>
  <si>
    <t xml:space="preserve">Open Airwals </t>
  </si>
  <si>
    <t xml:space="preserve">Welcome Reception </t>
  </si>
  <si>
    <t>Reset &amp; Breakdown Rooms</t>
  </si>
  <si>
    <t xml:space="preserve">Onsite at the hotel Outside with back up in the hotel </t>
  </si>
  <si>
    <t>Posters /Demos</t>
  </si>
  <si>
    <t>Plenary Oral A</t>
  </si>
  <si>
    <t>Oral B</t>
  </si>
  <si>
    <t>Theater for Plenary</t>
  </si>
  <si>
    <t>Oral C</t>
  </si>
  <si>
    <t>Oral D</t>
  </si>
  <si>
    <t>Oral E</t>
  </si>
  <si>
    <t>Oral F</t>
  </si>
  <si>
    <t>D&amp;I BoF</t>
  </si>
  <si>
    <t>Adhoc</t>
  </si>
  <si>
    <t>Registration Build Up</t>
  </si>
  <si>
    <t>Staff + Volunteer Meeting</t>
  </si>
  <si>
    <t>Registration</t>
  </si>
  <si>
    <t>Session 1</t>
  </si>
  <si>
    <t>Plenary: Opening + Keynote 1 (2250)</t>
  </si>
  <si>
    <t>Breaks</t>
  </si>
  <si>
    <t>Coffee Break</t>
  </si>
  <si>
    <t xml:space="preserve">Close airwall between East &amp; Central </t>
  </si>
  <si>
    <t>Session 2</t>
  </si>
  <si>
    <t>P &amp; D - 1</t>
  </si>
  <si>
    <t>Oral A - 1 Information Extraction 1</t>
  </si>
  <si>
    <t xml:space="preserve">Close airwalls </t>
  </si>
  <si>
    <t>Oral D - 1 Machine Translation</t>
  </si>
  <si>
    <t>Oral E - 1 Computational Social Science and Cultural Analytics</t>
  </si>
  <si>
    <t>Oral F - 1 Dialogue and Interactive Systems 1</t>
  </si>
  <si>
    <t>Lunch Break (Long)</t>
  </si>
  <si>
    <t>Session 3</t>
  </si>
  <si>
    <t>P &amp; D - 2</t>
  </si>
  <si>
    <t>Oral A - 2 Discourse and Pragmatics</t>
  </si>
  <si>
    <t>Oral B - 2 Commonsense Reasoning</t>
  </si>
  <si>
    <t>Oral C - 2 Efficient Methods for NLP 1</t>
  </si>
  <si>
    <t>Oral D - 2 Ethics in NLP</t>
  </si>
  <si>
    <t>Oral E - 2 Phonology, Morphology, and Word Segmentation</t>
  </si>
  <si>
    <t>Oral F - 2 Information Extraction 2</t>
  </si>
  <si>
    <t>D&amp;I/BoF</t>
  </si>
  <si>
    <t>Rounds</t>
  </si>
  <si>
    <t>Session 4</t>
  </si>
  <si>
    <t>P &amp; D - 3</t>
  </si>
  <si>
    <t>Oral A - 3 Interpretability, Interactivity, and Analysis of Models for NLP 1</t>
  </si>
  <si>
    <t>Oral B - 3 Language Grounding to Vision, Robotics and Beyond</t>
  </si>
  <si>
    <t>Oral C - 3 Language Modeling and Analysis of Language Models 1</t>
  </si>
  <si>
    <t>Oral D - 3 Information Retrieval and Text Mining</t>
  </si>
  <si>
    <t>Oral E - 3 Linguistic Theories, Cognitive Modeling and Psycholinguistics</t>
  </si>
  <si>
    <t>Oral F - 3 Dialogue and Interactive Systems 2</t>
  </si>
  <si>
    <t>Thank You Dinner</t>
  </si>
  <si>
    <t>Committee Thank You Dinner</t>
  </si>
  <si>
    <t>Session 5</t>
  </si>
  <si>
    <t>P &amp; D - 4</t>
  </si>
  <si>
    <t>Oral A - 4 Multilinguality and Linguistic Diversity 1</t>
  </si>
  <si>
    <t>Oral B - 4 Natural Language Generation 1</t>
  </si>
  <si>
    <t>Oral C - 4 NLP Applications 1</t>
  </si>
  <si>
    <t>Oral D - 4 Theme Track: Large Language Models and the Future of NLP 1</t>
  </si>
  <si>
    <t>Oral E - 4 Efficient Methods for NLP 2</t>
  </si>
  <si>
    <t>Oral F -4 Human-Centered NLP</t>
  </si>
  <si>
    <t>Session 6</t>
  </si>
  <si>
    <t>P &amp; D - 5</t>
  </si>
  <si>
    <t>Oral A - 5 Interpretability, Interactivity, and Analysis of Models for NLP 2</t>
  </si>
  <si>
    <t>Oral B - 5 Language Modeling and Analysis of Language Models 2</t>
  </si>
  <si>
    <t>Oral C - 5 Multilinguality and Linguistic Diversity 2</t>
  </si>
  <si>
    <t>Oral D -5 Natural Language Generation 2</t>
  </si>
  <si>
    <t>Oral E - 5 Question Answering</t>
  </si>
  <si>
    <t>Oral F -5 Resources and Evaluation 1</t>
  </si>
  <si>
    <t>Lunch Break (Short)</t>
  </si>
  <si>
    <t xml:space="preserve">Open Walls </t>
  </si>
  <si>
    <t>Business Meeting</t>
  </si>
  <si>
    <t>Plenary: Business Meeting</t>
  </si>
  <si>
    <t>Stack Chairs Clear room for Social Dinner</t>
  </si>
  <si>
    <t>Session 7</t>
  </si>
  <si>
    <t xml:space="preserve">Plenary: Keynote 2 </t>
  </si>
  <si>
    <t xml:space="preserve">Set for Social Dinner Buffet - 40 Tables </t>
  </si>
  <si>
    <t xml:space="preserve">Refresh Room </t>
  </si>
  <si>
    <t>Session 8</t>
  </si>
  <si>
    <t>Plenary: Panel</t>
  </si>
  <si>
    <t>End Reset Room</t>
  </si>
  <si>
    <t>Refresh Room &amp; Close Walls</t>
  </si>
  <si>
    <t>Social Event - Dinner</t>
  </si>
  <si>
    <t>Dinner</t>
  </si>
  <si>
    <t>Buffets</t>
  </si>
  <si>
    <t>Universal Studios</t>
  </si>
  <si>
    <t>Refresh Rooms Close Airwalls</t>
  </si>
  <si>
    <t>Aquarius 1
(100)</t>
  </si>
  <si>
    <t>Aquarius 2
(100)</t>
  </si>
  <si>
    <t>Aquarius 3
(100)</t>
  </si>
  <si>
    <t>Aquarius 4
(100)</t>
  </si>
  <si>
    <t>Session 9</t>
  </si>
  <si>
    <t>P &amp; D - 6</t>
  </si>
  <si>
    <t>Oral A - 6 Semantics 1</t>
  </si>
  <si>
    <t xml:space="preserve">Oral B - 6 Sentiment/Stylistic Analysis </t>
  </si>
  <si>
    <t>Oral C - 6 Speech &amp; Multimodality 1</t>
  </si>
  <si>
    <t>Oral D - 6 Summarization</t>
  </si>
  <si>
    <t>Oral E - 6 Machine Learning for NLP</t>
  </si>
  <si>
    <t>Oral F -6 Syntax, Parsing and their Applications</t>
  </si>
  <si>
    <t>Session 10</t>
  </si>
  <si>
    <t>P &amp; D - 7</t>
  </si>
  <si>
    <t>Oral A - 7 NLP Applications 2</t>
  </si>
  <si>
    <t>Oral B - 7 Resources and Evaluation 2</t>
  </si>
  <si>
    <t>Oral C - 7 Semantics 2</t>
  </si>
  <si>
    <t>Oral D - 7 Speech &amp; Multimodality 2</t>
  </si>
  <si>
    <t>Oral E - 7 Theme Track: Large Language Models and the Future of NLP 2</t>
  </si>
  <si>
    <t>Oral F -7 Industry</t>
  </si>
  <si>
    <t xml:space="preserve">Open Air walls </t>
  </si>
  <si>
    <t>Session 11</t>
  </si>
  <si>
    <t>Plenary: Keynote 3</t>
  </si>
  <si>
    <t>Session 12</t>
  </si>
  <si>
    <t>Plenary: Best Papers (45 min) + Closing Session (45 min)</t>
  </si>
  <si>
    <t>Breakdown</t>
  </si>
  <si>
    <t>Type</t>
  </si>
  <si>
    <t>Duration</t>
  </si>
  <si>
    <t>Qty</t>
  </si>
  <si>
    <t>Sessions</t>
  </si>
  <si>
    <t>Total</t>
  </si>
  <si>
    <t>Keynotes</t>
  </si>
  <si>
    <t xml:space="preserve">60 Min. </t>
  </si>
  <si>
    <t>Panels</t>
  </si>
  <si>
    <t>60 Min.</t>
  </si>
  <si>
    <t xml:space="preserve">Orals </t>
  </si>
  <si>
    <t>? Long/ ?Q&amp;A / 30 Tran</t>
  </si>
  <si>
    <t>? Short/ ?Q&amp;A / 30 Tran</t>
  </si>
  <si>
    <t xml:space="preserve">Posters </t>
  </si>
  <si>
    <t>90 Min.</t>
  </si>
  <si>
    <t>Demos</t>
  </si>
  <si>
    <t>Findings</t>
  </si>
  <si>
    <t>1 Min. w 15 sec tran</t>
  </si>
  <si>
    <t>Location</t>
  </si>
  <si>
    <t>Section Title</t>
  </si>
  <si>
    <t>Presenter Order</t>
  </si>
  <si>
    <t xml:space="preserve">Session Name </t>
  </si>
  <si>
    <t>Session ID on Underline</t>
  </si>
  <si>
    <t>PID</t>
  </si>
  <si>
    <t>Author</t>
  </si>
  <si>
    <t>Length</t>
  </si>
  <si>
    <t>Category</t>
  </si>
  <si>
    <t>Oral (pref)</t>
  </si>
  <si>
    <t>Timeslot</t>
  </si>
  <si>
    <t>Text</t>
  </si>
  <si>
    <t>Sanity</t>
  </si>
  <si>
    <t>Fail</t>
  </si>
  <si>
    <t>Information Extraction 1</t>
  </si>
  <si>
    <t>Xinyu Chen,Sheng Xu,PEIFENG LI,Qiaoming Zhu</t>
  </si>
  <si>
    <t>Long</t>
  </si>
  <si>
    <t xml:space="preserve">Oral </t>
  </si>
  <si>
    <t>In Person</t>
  </si>
  <si>
    <t>Chonggang Lu,Richong Zhang,Kai Sun,Jaein Kim,Cunwang Zhang,Yongyi Mao</t>
  </si>
  <si>
    <t>Shiao Meng,Xuming Hu,Aiwei Liu,Shuang Li,Fukun Ma,Yawen Yang,Lijie Wen</t>
  </si>
  <si>
    <t>Chaoxu Pang,Yixuan Cao,Qiang Ding,Ping Luo</t>
  </si>
  <si>
    <t>Ji Qi,Chuchun Zhang,Xiaozhi Wang,Kaisheng Zeng,Jifan Yu,Jinxin Liu,Lei Hou,Juanzi Li,Xu Bin</t>
  </si>
  <si>
    <t>Yizhu Jiao,Ming Zhong,Sha Li,Ruining Zhao,Siru Ouyang,Heng Ji,Jiawei Han</t>
  </si>
  <si>
    <t>Elizabeth Salesky,Neha Verma,Philipp Koehn,Matt Post</t>
  </si>
  <si>
    <t>Zhengrui Ma,Shaolei Zhang,Shoutao Guo,Chenze Shao,Min Zhang,Yang Feng</t>
  </si>
  <si>
    <t>Xu Huang,Zhirui Zhang,Ruize Gao,Yichao Du,Lemao Liu,Guoping Huang,Shuming Shi,Jiajun Chen,Shujian Huang</t>
  </si>
  <si>
    <t>Dennis Fucci,Marco Gaido,Sara Papi,Mauro Cettolo,Matteo Negri,Luisa Bentivogli</t>
  </si>
  <si>
    <t>Virtually</t>
  </si>
  <si>
    <t>Emmy Liu,Aditi Chaudhary,Graham Neubig</t>
  </si>
  <si>
    <t>Kailai Yang,Shaoxiong Ji,Tianlin Zhang,Qianqian Xie,Ziyan Kuang,Sophia Ananiadou</t>
  </si>
  <si>
    <t>Aniket Pramanick,Yufang Hou,Saif M. Mohammad,Iryna Gurevych</t>
  </si>
  <si>
    <t>Chiyu Zhang,Khai Duy Doan,Qisheng Liao,Muhammad Abdul-Mageed</t>
  </si>
  <si>
    <t>Chang Yang,Peng Zhang,Wenbo Qiao,Hui Gao,JiaMing Zhao</t>
  </si>
  <si>
    <t>Zhi Li,Yin Zhang</t>
  </si>
  <si>
    <t>Dimitris Gkoumas,Matthew Purver,Maria Liakata</t>
  </si>
  <si>
    <t>Dialogue and Interactive Systems 1</t>
  </si>
  <si>
    <t>Qiushi Huang,Shuai Fu,Xubo Liu,Wenwu Wang,Tom Ko,Yu Zhang,Lilian Tang</t>
  </si>
  <si>
    <t>Xiao Yu,Maximillian Chen,Zhou Yu</t>
  </si>
  <si>
    <t>Jia-Chen Gu,Chao-Hong Tan,Caiyuan Chu,Zhen-Hua Ling,Chongyang Tao,Quan Liu,Cong Liu</t>
  </si>
  <si>
    <t>Hyunwoo Kim,Jack Hessel,Liwei Jiang,Peter West,Ximing Lu,Youngjae Yu,Pei Zhou,Ronan Le Bras,Malihe Alikhani,Gunhee Kim,Maarten Sap,Yejin Choi</t>
  </si>
  <si>
    <t>Jihyoung Jang,MinSeong Boo,Hyounghun Kim</t>
  </si>
  <si>
    <t>Zhihong Zhu,Xuxin Cheng,Zhiqi Huang,Dongsheng Chen,Yuexian Zou</t>
  </si>
  <si>
    <t>Aviya Maimon,Reut Tsarfaty</t>
  </si>
  <si>
    <t>Hai Yu,Chong Deng,Qinglin Zhang,Jiaqing Liu,Qian Chen,Wen Wang</t>
  </si>
  <si>
    <t>Yaxin FAN,Feng Jiang,PEIFENG LI,Fang Kong,Qiaoming Zhu</t>
  </si>
  <si>
    <t>Yating Wu,Ritika Rajesh Mangla,Greg Durrett,Junyi Jessy Li</t>
  </si>
  <si>
    <t>Wenzheng Zhang,Sam Wiseman,Karl Stratos</t>
  </si>
  <si>
    <t>Chenxu Wang,Ping Jian,Mu Huang</t>
  </si>
  <si>
    <t>Central  1</t>
  </si>
  <si>
    <t>Jiacheng Liu,Wenya Wang,Dianzhuo Wang,Noah A. Smith,Yejin Choi,Hannaneh Hajishirzi</t>
  </si>
  <si>
    <t>Jiacheng Liu,Ramakanth Pasunuru,Hannaneh Hajishirzi,Yejin Choi,Asli Celikyilmaz</t>
  </si>
  <si>
    <t>Mete Ismayilzada,Debjit Paul,Syrielle Montariol,Mor Geva,Antoine Bosselut</t>
  </si>
  <si>
    <t>Chengcheng Han,Xiaowei Du,Che Zhang,Yixin Lian,Xiang Li,Ming Gao,Baoyuan Wang</t>
  </si>
  <si>
    <t>Mehar Bhatia,Vered Shwartz</t>
  </si>
  <si>
    <t>Jiaxin Huang,Shixiang Shane Gu,Le Hou,Yuexin Wu,Xuezhi Wang,Hongkun Yu,Jiawei Han</t>
  </si>
  <si>
    <t>Central 3</t>
  </si>
  <si>
    <t>Efficient Methods for NLP 1</t>
  </si>
  <si>
    <t>Lingyun Feng</t>
  </si>
  <si>
    <t>Nathan Fradet,Nicolas Gutowski,Fabien Chhel,Jean-Pierre Briot</t>
  </si>
  <si>
    <t>Gustavo Gonçalves,Emma Strubell</t>
  </si>
  <si>
    <t>Md Arafat Sultan</t>
  </si>
  <si>
    <t>Jared Fernandez,Jacob Kahn,Clara Na,Yonatan Bisk,Emma Strubell</t>
  </si>
  <si>
    <t>Dong-Ho Lee,Jay Pujara,Mohit Sewak,Ryen W White,Sujay Kumar Jauhar</t>
  </si>
  <si>
    <t>Jinchuan Zhang,Yan Zhou,Binyuan Hui,Yaxin Liu,Ziming Li,Songlin Hu</t>
  </si>
  <si>
    <t>Xinpeng Wang,Xiaoyuan Yi,Han Jiang,Shanlin Zhou,Zhihua Wei,Xing Xie</t>
  </si>
  <si>
    <t>David Esiobu,Xiaoqing Tan,Saghar Hosseini,Megan Ung,Yuchen Zhang,Jude Fernandes,Jane Dwivedi-Yu,Eleonora Presani,Adina Williams,Eric Michael Smith</t>
  </si>
  <si>
    <t>Jan Philip Wahle,Terry Ruas,Mohamed Abdalla,Bela Gipp,Saif M. Mohammad</t>
  </si>
  <si>
    <t>Weicheng Ma,Henry Scheible,Brian C Wang,Goutham Veeramachaneni,Pratim Chowdhary,Alan Sun,Andrew Koulogeorge,Lili Wang,Diyi Yang,Soroush Vosoughi</t>
  </si>
  <si>
    <t>Antonia Karamolegkou,Jiaang Li,Li Zhou,Anders Søgaard</t>
  </si>
  <si>
    <t>V.S.D.S.Mahesh Akavarapu,Arnab Bhattacharya</t>
  </si>
  <si>
    <t>Farhan Samir,Miikka Silfverberg</t>
  </si>
  <si>
    <t>Changzai Pan,Feiyue Li,Ke Deng</t>
  </si>
  <si>
    <t>Hsiu-Wen Li,Ying-Jia Lin,Yi-Ting Li,Chun Yi Lin,Hung-Yu Kao</t>
  </si>
  <si>
    <t>Jordan Kodner,Salam Khalifa,Sarah Ruth Brogden Payne</t>
  </si>
  <si>
    <t>Information Extraction 2</t>
  </si>
  <si>
    <t>Yangyi Chen,Xingyao Wang,Manling Li,Derek Hoiem,Heng Ji</t>
  </si>
  <si>
    <t>Sheng Xu,PEIFENG LI,Qiaoming Zhu</t>
  </si>
  <si>
    <t>Zitao Wang,Xinyi Wang,Wei Hu</t>
  </si>
  <si>
    <t>Philipp Borchert,Jochen De Weerdt,Kristof Coussement,Arno De Caigny,Marie-Francine Moens</t>
  </si>
  <si>
    <t>Hassan Shavarani,Anoop Sarkar</t>
  </si>
  <si>
    <t>Sarah Alsayyahi,Riza Batista-Navarro</t>
  </si>
  <si>
    <t>Interpretability, Interactivity, and Analysis of Models for NLP 1</t>
  </si>
  <si>
    <t>Mor Geva,Jasmijn Bastings,Katja Filippova,Amir Globerson</t>
  </si>
  <si>
    <t>Adi Simhi,Shaul Markovitch</t>
  </si>
  <si>
    <t>Momose Oyama,Sho Yokoi,Hidetoshi Shimodaira</t>
  </si>
  <si>
    <t>Mengyu Ye,Tatsuki Kuribayashi,Jun Suzuki,Goro Kobayashi,Hiroaki Funayama</t>
  </si>
  <si>
    <t>Basel Mousi,Nadir Durrani,Fahim Dalvi</t>
  </si>
  <si>
    <t>Chenghao Yang,Allyson Ettinger</t>
  </si>
  <si>
    <t>Hui Liu,Xiaojun Wan</t>
  </si>
  <si>
    <t>In-Person</t>
  </si>
  <si>
    <t>Bill Noble,Nikolai Ilinykh</t>
  </si>
  <si>
    <t>Seungju Han,Junhyeok Kim,Jack Hessel,Liwei Jiang,Jiwan Chung,Yejin Son,Yejin Choi,Youngjae Yu</t>
  </si>
  <si>
    <t>Joan Nwatu,Oana Ignat,Rada Mihalcea</t>
  </si>
  <si>
    <t>Zehan Wang,Haifeng Huang,Yang Zhao,Linjun Li,Xize Cheng,Yichen Zhu,Aoxiong Yin,Zhou Zhao</t>
  </si>
  <si>
    <t>Te-Lin Wu,Yu Zhou,Nanyun Peng</t>
  </si>
  <si>
    <t>Language Modeling and Analysis of Language Models 1</t>
  </si>
  <si>
    <t>Sewon Min,Kalpesh Krishna,Xinxi Lyu,Mike Lewis,Scott Yih,Pang Wei Koh,Mohit Iyyer,Luke Zettlemoyer,Hannaneh Hajishirzi</t>
  </si>
  <si>
    <t>Nam Quoc Nguyen,Thang Chau Phan,Duc-Vu Nguyen,Kiet Van Nguyen</t>
  </si>
  <si>
    <t>Kaitlyn Zhou,Dan Jurafsky,Tatsunori Hashimoto</t>
  </si>
  <si>
    <t>Yue Wang,Hung Le,Akhilesh Deepak Gotmare,Nghi D. Q. Bui,Junnan Li,Steven Hoi</t>
  </si>
  <si>
    <t>Arkil Patel,Satwik Bhattamishra,Siva Reddy,Dzmitry Bahdanau</t>
  </si>
  <si>
    <t>Aitor Ormazabal,Mikel Artetxe,Eneko Agirre</t>
  </si>
  <si>
    <t>Peitian Zhang,Zheng Liu,Shitao Xiao,Zhicheng Dou,Jing Yao</t>
  </si>
  <si>
    <t>Moxin Li,Wenjie Wang,Fuli Feng,Yixin Cao,Jizhi Zhang,Tat-Seng Chua</t>
  </si>
  <si>
    <t>Ruichao Yang,Wei Gao,Jing Ma,Hongzhan Lin,Zhiwei Yang</t>
  </si>
  <si>
    <t>Fangqi Zhu,Yongqi Zhang,Lei Chen,Bing Qin,Ruifeng Xu</t>
  </si>
  <si>
    <t>Weiwei Sun,Lingyong Yan,Xinyu Ma,Shuaiqiang Wang,Pengjie Ren,Zhumin Chen,Dawei Yin,Zhaochun Ren</t>
  </si>
  <si>
    <t>Zihan Wang,Jingbo Shang,Ruiqi Zhong</t>
  </si>
  <si>
    <t>Linguistic Theories, Cognitive Modeling and Psycholinguistics</t>
  </si>
  <si>
    <t>Mario Giulianelli,Sarenne Wallbridge,Raquel Fernández</t>
  </si>
  <si>
    <t>Robert Ridley,Zhen Wu,Jianbing Zhang,Shujian Huang,Xinyu Dai</t>
  </si>
  <si>
    <t>Jon Gauthier,Roger P. Levy</t>
  </si>
  <si>
    <t>Lukas Wolf,Tamar I Regev,Ethan Wilcox,Alex Warstadt,Eghbal A. Hosseini,Tiago Pimentel,Ryan Cotterell,Evelina Fedorenko</t>
  </si>
  <si>
    <t>Chong Li,Shaonan Wang,Yunhao Zhang,Jiajun Zhang,Chengqing Zong</t>
  </si>
  <si>
    <t>Christos Nikolaos Zacharopoulos,Théo Desbordes,Mathias Sablé-Meyer</t>
  </si>
  <si>
    <t>Dialogue and Interactive Systems 2</t>
  </si>
  <si>
    <t>Jiashu Pu,ling Cheng,Lu Fan,Tangjie Lv,Rongsheng Zhang</t>
  </si>
  <si>
    <t>Young Min Cho,Sunny Rai,Lyle Ungar,João Sedoc,Sharath Chandra Guntuku</t>
  </si>
  <si>
    <t>Shivani Kumar,Ramaneswaran S,Md Shad Akhtar,Tanmoy Chakraborty</t>
  </si>
  <si>
    <t>Kshitij Mishra,Priyanshu Priya,Manisha Burja,Asif Ekbal</t>
  </si>
  <si>
    <t>Haoqin Tu,Yitong Li,Fei Mi,Zhongliang Yang</t>
  </si>
  <si>
    <t>Minsik Oh,Joosung Lee,Jiwei Li,Guoyin Wang</t>
  </si>
  <si>
    <t>Multilinguality and Linguistic Diversity 1</t>
  </si>
  <si>
    <t>Joseph Marvin Imperial,Ekaterina Kochmar</t>
  </si>
  <si>
    <t>Rricha Jalota,Koel Dutta Chowdhury,Cristina España-Bonet,Josef van Genabith</t>
  </si>
  <si>
    <t>Esteban Garces Arias,Vallari Pai,Matthias Schöffel,Christian Heumann,Matthias Aßenmacher</t>
  </si>
  <si>
    <t>Xiang Zhang,Senyu Li,Bradley Hauer,Ning Shi,Grzegorz Kondrak</t>
  </si>
  <si>
    <t>Mikel Artetxe,Vedanuj Goswami,Shruti Bhosale,Angela Fan,Luke Zettlemoyer</t>
  </si>
  <si>
    <t>Shaoyang Xu,Junzhuo Li,Deyi Xiong</t>
  </si>
  <si>
    <t>Natural Language Generation 1</t>
  </si>
  <si>
    <t>Feng Zhao,Hongzhi Zou,Cheng Yan</t>
  </si>
  <si>
    <t>Yanzhao Shi,Junzhong Ji,Xiaodan Zhang,Liangqiong Qu,Ying Liu</t>
  </si>
  <si>
    <t>Ting Wang,Weidong Chen,Yuanhe Tian,Yan Song,Zhendong Mao</t>
  </si>
  <si>
    <t>Mukul Singh,José Cambronero,Sumit Gulwani,Vu Le,Carina Suzana Negreanu,Gust Verbruggen</t>
  </si>
  <si>
    <t>Nan Xu,Chunting Zhou,Asli Celikyilmaz,Xuezhe Ma</t>
  </si>
  <si>
    <t>NLP Applications 1</t>
  </si>
  <si>
    <t>Daeun Lee,Sejung Son,Hyolim Jeon,Seungbae Kim,Jinyoung Han</t>
  </si>
  <si>
    <t>Tobias Schimanski,Julia Bingler,Mathias Kraus,Camilla Hyslop,Markus Leippold</t>
  </si>
  <si>
    <t>Bashar Alhafni,Go Inoue,Christian Khairallah,Nizar Habash</t>
  </si>
  <si>
    <t>Siyuan Chen,Zhiling Zhang,Mengyue Wu,Kenny Q. Zhu</t>
  </si>
  <si>
    <t>Eitan Wagner,Renana Keydar,Omri Abend</t>
  </si>
  <si>
    <t>Gaurav Verma,Ryan A. Rossi,Christopher Tensmeyer,Jiuxiang Gu,Ani Nenkova</t>
  </si>
  <si>
    <t>Theme Track: Large Language Models and the Future of NLP 1</t>
  </si>
  <si>
    <t>Jason S Lucas,Adaku Uchendu,Michiharu Yamashita,Jooyoung Lee,Shaurya Rohatgi,Dongwon Lee</t>
  </si>
  <si>
    <t>Shibo Hao,Yi Gu,Haodi Ma,Joshua Jiahua Hong,Zhen Wang,Daisy Zhe Wang,Zhiting Hu</t>
  </si>
  <si>
    <t>Alon Jacovi,Avi Caciularu,Omer Goldman,Yoav Goldberg</t>
  </si>
  <si>
    <t>Jennifer Hu,Roger P. Levy</t>
  </si>
  <si>
    <t>Hyunwoo Kim,Melanie Sclar,Xuhui Zhou,Ronan Le Bras,Gunhee Kim,Yejin Choi,Maarten Sap</t>
  </si>
  <si>
    <t>Huiqiang Jiang,Qianhui Wu,Chin-Yew Lin,Yuqing Yang,Lili Qiu</t>
  </si>
  <si>
    <t>Efficient Methods for NLP 2</t>
  </si>
  <si>
    <t>Qifan Wang,Yuning Mao,Jingang Wang,Hanchao Yu,Shaoliang Nie,Sinong Wang,Fuli Feng,Lifu Huang,Xiaojun Quan,Zenglin Xu,Dongfang Liu</t>
  </si>
  <si>
    <t>Josip Jukić,Jan Snajder</t>
  </si>
  <si>
    <t>Shwai He,Run-Ze Fan,Liang Ding,Li Shen,Tianyi Zhou,Dacheng Tao</t>
  </si>
  <si>
    <t>Yichao Zhou,James Bradley Wendt,Navneet Potti,Jing Xie,Sandeep Tata</t>
  </si>
  <si>
    <t>Shahar Lutati,Itamar Zimerman,Lior Wolf</t>
  </si>
  <si>
    <t>Pranjal Aggarwal,Aman Madaan,Yiming Yang,Mausam .</t>
  </si>
  <si>
    <t>Jocelyn J Shen,Maarten Sap,Pedro Colon-Hernandez,Hae Won Park,Cynthia Breazeal</t>
  </si>
  <si>
    <t>Shehzaad Zuzar Dhuliawala,Vilém Zouhar,Mennatallah El-Assady,Mrinmaya Sachan</t>
  </si>
  <si>
    <t>Bevan Koopman,Guido Zuccon</t>
  </si>
  <si>
    <t>Shuwen Deng,Paul Prasse,David Robert Reich,Tobias Scheffer,Lena Ann Jäger</t>
  </si>
  <si>
    <t>Eric Zelikman,Wanjing Anya Ma,Jasmine Elizabeth Tran,Diyi Yang,Jason D Yeatman,Nick Haber</t>
  </si>
  <si>
    <t>"Fifty Shades of Bias": Normative Ratings of Gender Bias in GPT Generated English Text</t>
  </si>
  <si>
    <t>Rishav Hada,Agrima Seth,Harshita Diddee,Kalika Bali</t>
  </si>
  <si>
    <t>Interpretability, Interactivity, and Analysis of Models for NLP 2</t>
  </si>
  <si>
    <t>Yuji Yamamoto,Takuya Matsuzaki</t>
  </si>
  <si>
    <t>Parker Seegmiller,Sarah Masud Preum</t>
  </si>
  <si>
    <t>Sagnik Ray Choudhury,Pepa Atanasova,Isabelle Augenstein</t>
  </si>
  <si>
    <t>Emily Cheng,Corentin Kervadec,Marco Baroni</t>
  </si>
  <si>
    <t>Mario Giulianelli,Joris Baan,Wilker Aziz,Raquel Fernández,Barbara Plank</t>
  </si>
  <si>
    <t>Xiang Zhou,Yichen Jiang,Mohit Bansal</t>
  </si>
  <si>
    <t>Language Modeling and Analysis of Language Models 2</t>
  </si>
  <si>
    <t>Jason Wei,Najoung Kim,Yi Tay,Quoc V Le</t>
  </si>
  <si>
    <t>Manuel Faysse,Gautier Viaud,CELINE HUDELOT,Pierre Colombo</t>
  </si>
  <si>
    <t>Risto Luukkonen,Ville Komulainen,Jouni Luoma,Anni Eskelinen,Jenna Kanerva,Hanna-Mari Kristiina Kupari,Filip Ginter,Veronika Laippala,Niklas Muennighoff,Aleksandra Piktus,Thomas Wang,Nouamane Tazi,Teven Le Scao,Thomas Wolf,Osma Suominen,Samuli Sairanen,Mikko Merioksa,Jyrki Heinonen,Aija Vahtola,Samuel Antao,Sampo Pyysalo</t>
  </si>
  <si>
    <t>Myeongjun Erik Jang,Thomas Lukasiewicz</t>
  </si>
  <si>
    <t>Multilinguality and Linguistic Diversity 2</t>
  </si>
  <si>
    <t>Ruochen Zhang,Samuel Cahyawijaya,Jan Christian Blaise Cruz,Genta Indra Winata,Alham Fikri Aji</t>
  </si>
  <si>
    <t>Libo Qin,Qiguang Chen,Fuxuan Wei,Shijue Huang,Wanxiang Che</t>
  </si>
  <si>
    <t>Manon Reusens,Philipp Borchert,Margot Mieskes,Jochen De Weerdt,Bart Baesens</t>
  </si>
  <si>
    <t>Konstantin Dobler,Gerard de Melo</t>
  </si>
  <si>
    <t>Md Tawkat Islam Khondaker,Abdul Waheed,El Moatez Billah Nagoudi,Muhammad Abdul-Mageed</t>
  </si>
  <si>
    <t>Natural Language Generation 2</t>
  </si>
  <si>
    <t>Dominik Macko,Robert Moro,Adaku Uchendu,Jason S Lucas,Michiharu Yamashita,Matúš Pikuliak,Ivan Srba,Thai Le,Dongwon Lee,Jakub Simko,Maria Bielikova</t>
  </si>
  <si>
    <t>Yotam Perlitz,Ariel Gera,Michal Shmueli-Scheuer,Dafna Sheinwald,Noam Slonim,Liat Ein-Dor</t>
  </si>
  <si>
    <t>Felix Faltings,Michel Galley,Kianté Brantley,Baolin Peng,Weixin Cai,Yizhe Zhang,Jianfeng Gao,Bill Dolan</t>
  </si>
  <si>
    <t>Wenda Xu,Danqing Wang,Liangming Pan,Zhenqiao Song,Markus Freitag,William Yang Wang,Lei Li</t>
  </si>
  <si>
    <t>Mengxia Yu,Zhihan Zhang,Wenhao Yu,Meng Jiang</t>
  </si>
  <si>
    <t>Guangyi Liu,Zeyu Feng,Yuan Gao,Zichao Yang,Xiaodan Liang,Junwei Bao,Xiaodong He,Shuguang Cui,Zhen Li,Zhiting Hu</t>
  </si>
  <si>
    <t>Qingyi Si,Yuanxin Liu,Zheng Lin,Peng Fu,Yanan Cao,Weiping Wang</t>
  </si>
  <si>
    <t>Yunxiang Zhang,Muhammad Khalifa,Lajanugen Logeswaran,Moontae Lee,Honglak Lee,Lu Wang</t>
  </si>
  <si>
    <t>Hokeun Yoon,JinYeong Bak</t>
  </si>
  <si>
    <t>Jingyuan Qi,Zhiyang Xu,Ying Shen,Minqian Liu,Di Jin,Qifan Wang,Lifu Huang</t>
  </si>
  <si>
    <t>Sen Yang,Xin Li,Lidong Bing,Wai Lam</t>
  </si>
  <si>
    <t>Resources and Evaluation 1</t>
  </si>
  <si>
    <t>Junyi Li,Xiaoxue Cheng,Xin Zhao,Jian-Yun Nie,Ji-Rong Wen</t>
  </si>
  <si>
    <t>Jing Xiong,Jianhao Shen,Ye Yuan,Haiming Wang,Yichun Yin,Zhengying Liu,Lin Li,Zhijiang Guo,Qingxing Cao,Yinya Huang,Chuanyang Zheng,Xiaodan Liang,Ming Zhang,Qun Liu</t>
  </si>
  <si>
    <t>Mithun Das,Animesh Mukherjee</t>
  </si>
  <si>
    <t>Vageesh Kumar Saxena,Benjamin Ashpole,Gijs van Dijck,Gerasimos Spanakis</t>
  </si>
  <si>
    <t>Iker García-Ferrero,Begoña Altuna,Javier Alvez,Itziar Gonzalez-Dios,German Rigau</t>
  </si>
  <si>
    <t>Alexander Baranov,Vladimir Kniazhevsky,Pavel Braslavski</t>
  </si>
  <si>
    <t>Semantics 1</t>
  </si>
  <si>
    <t>Ryo Kamoi,Tanya Goyal,Juan Diego Rodriguez,Greg Durrett</t>
  </si>
  <si>
    <t>Filip Miletic,Anne PRZEWOZNY,Ludovic Tanguy</t>
  </si>
  <si>
    <t>Amit Gajbhiye,Zied Bouraoui,Na Li,Usashi Chatterjee,Luis Espinosa-Anke,Steven Schockaert</t>
  </si>
  <si>
    <t>Yongxin Huang,Kexin Wang,Sourav Dutta,Raj Nath Patel,Goran Glavaš,Iryna Gurevych</t>
  </si>
  <si>
    <t>Qian Chen,Wen Wang,Qinglin Zhang,Siqi Zheng,Chong Deng,Hai Yu,Jiaqing Liu,Yukun Ma,Chong Zhang</t>
  </si>
  <si>
    <t>Lisa Bylinina,Alexey Tikhonov,Ekaterina Garmash</t>
  </si>
  <si>
    <t xml:space="preserve">Sentiment/Stylistic Analysis </t>
  </si>
  <si>
    <t>Pierpaolo Goffredo,Mariana Chaves Espinoza,Serena Villata,Elena Cabrio</t>
  </si>
  <si>
    <t>Lucie-Aimée Kaffee,Arnav Arora,Isabelle Augenstein</t>
  </si>
  <si>
    <t>Maxwell Weinzierl,Sanda Harabagiu</t>
  </si>
  <si>
    <t>Yingjie Zhu,Jiasheng Si,Yibo Zhao,Haiyang Zhu,Deyu Zhou,Yulan He</t>
  </si>
  <si>
    <t>Dongyuan Li,Yusong Wang,Kotaro Funakoshi,Manabu Okumura</t>
  </si>
  <si>
    <t>Speech &amp; Multimodality 1</t>
  </si>
  <si>
    <t>Aanisha Bhattacharyya,Yaman K Singla,Balaji Krishnamurthy,Rajiv Ratn Shah,Changyou Chen</t>
  </si>
  <si>
    <t>Yimu Wang,Xiangru Jian,Bo Xue</t>
  </si>
  <si>
    <t>Jiaqi Li,Chuanyi Zhang,Miaozeng Du,Dehai Min,Yongrui Chen,Guilin Qi</t>
  </si>
  <si>
    <t>Chong Zhang,Ya Guo,Yi Tu,Huan Chen,Jinyang Tang,Huijia Zhu,Qi Zhang,Tao Gui</t>
  </si>
  <si>
    <t>Hua Shen,Vicky Zayats,Johann C Rocholl,Daniel David Walker,Dirk Padfield</t>
  </si>
  <si>
    <t>Anastasia Kritharoula,Maria Lymperaiou,Giorgos Stamou</t>
  </si>
  <si>
    <t>Bin Wang,Zhengyuan Liu,Nancy F. Chen</t>
  </si>
  <si>
    <t>Jason Phang,Yao Zhao,Peter J Liu</t>
  </si>
  <si>
    <t>Qi Jia,Siyu Ren,Yizhu Liu,Kenny Q. Zhu</t>
  </si>
  <si>
    <t>Shahbaz Syed,Dominik Schwabe,Khalid Al Khatib,Martin Potthast</t>
  </si>
  <si>
    <t>Yash Kumar Atri,Arun Iyer,Tanmoy Chakraborty,Vikram Goyal</t>
  </si>
  <si>
    <t>Xiaobo Guo,Soroush Vosoughi</t>
  </si>
  <si>
    <t>Hongyu Zhao,Kangrui Wang,Mo Yu,Hongyuan Mei</t>
  </si>
  <si>
    <t>Leshem Choshen,Elad Venezian,Shachar Don-Yehiya,Noam Slonim,Yoav Katz</t>
  </si>
  <si>
    <t>Thibaud Leteno,Antoine Gourru,Charlotte Laclau,Rémi Emonet,Christophe Gravier</t>
  </si>
  <si>
    <t>Eojin Jeon,Mingyu Lee,Juhyeong Park,Yeachan Kim,Wing-Lam Mok,SangKeun Lee</t>
  </si>
  <si>
    <t>Sanket Vaibhav Mehta,Jai Gupta,Yi Tay,Mostafa Dehghani,Vinh Q. Tran,Jinfeng Rao,Marc Najork,Emma Strubell,Donald Metzler</t>
  </si>
  <si>
    <t>Tianyu Liu,Afra Amini,Mrinmaya Sachan,Ryan Cotterell</t>
  </si>
  <si>
    <t>Carlos Gómez-Rodríguez,Diego Roca,David Vilares</t>
  </si>
  <si>
    <t>Jasper Jian,Siva Reddy</t>
  </si>
  <si>
    <t>Alban Petit,Caio Filippo Corro,François Yvon</t>
  </si>
  <si>
    <t>Qing Wang,Haojie Jia,Wenfei Song,Qi Li</t>
  </si>
  <si>
    <t>jianling li,Meishan Zhang,Peiming Guo,Min Zhang,Yue Zhang</t>
  </si>
  <si>
    <t>NLP Applications 2</t>
  </si>
  <si>
    <t>Zhenwen Liang,Tianyu Yang,Jipeng Zhang,Xiangliang Zhang</t>
  </si>
  <si>
    <t>Yujie Qian,Zhening Li,Zhengkai Tu,Connor W. Coley,Regina Barzilay</t>
  </si>
  <si>
    <t>Yiquan Wu,Siying Zhou,Yifei Liu,Weiming Lu,Xiaozhong Liu,Yating Zhang,Changlong Sun,Fei Wu,Kun Kuang</t>
  </si>
  <si>
    <t>Xinlin Peng,Ying Zhou,Ben He,Le Sun,Yingfei Sun</t>
  </si>
  <si>
    <t>Jihyung Moon,Dong-Ho Lee,Hyundong Justin Cho,Woojeong Jin,Chan Young Park,Minwoo Kim,Jonathan May,Jay Pujara,Sungjoon Park</t>
  </si>
  <si>
    <t>Zihao He,Weituo Hao,Wei-Tsung Lu,Changyou Chen,Kristina Lerman,Xuchen Song</t>
  </si>
  <si>
    <t>Resources and Evaluation 2</t>
  </si>
  <si>
    <t>Ridwan Mahbub,Ifrad Towhid Khan,Samiha Shafiq Anuva,Md Shihab Shahriar,Md Tahmid Rahman Laskar,Sabbir Ahmed</t>
  </si>
  <si>
    <t>Minje Choi,Jiaxin Pei,Sagar Kumar,Chang Shu,David Jurgens</t>
  </si>
  <si>
    <t>Jiwoo Kim,Youngbin Kim,Ilwoong Baek,JinYeong Bak,Jongwuk Lee</t>
  </si>
  <si>
    <t>Wentao Deng,Jiahuan Pei,Keyi Kong,Zhe Chen,Furu Wei,Yujun Li,Zhaochun Ren,Zhumin Chen,Pengjie Ren</t>
  </si>
  <si>
    <t>Vivek Gupta,Pranshu Kandoi,Mahek Bhavesh Vora,Shuo Zhang,Yujie He,Ridho Reinanda,Vivek Srikumar</t>
  </si>
  <si>
    <t>Matúš Pikuliak,Ivan Srba,Robert Moro,Timo Hromadka,Timotej Smoleň,Martin Melišek,Ivan Vykopal,Jakub Simko,Juraj Podroužek,Maria Bielikova</t>
  </si>
  <si>
    <t>Semantics 2</t>
  </si>
  <si>
    <t>Yaoyiran Li,Anna Korhonen,Ivan Vulić</t>
  </si>
  <si>
    <t>Jiaang Li,Quan Wang,Yi Liu,Licheng Zhang,Zhendong Mao</t>
  </si>
  <si>
    <t>Lei Yu</t>
  </si>
  <si>
    <t>Yiyuan Li,Rakesh R Menon,Sayan Ghosh,Shashank Srivastava</t>
  </si>
  <si>
    <t>Ruiqi Zhong,Charlie Victor Snell,Dan Klein,Jason Eisner</t>
  </si>
  <si>
    <t>Speech &amp; Multimodality 2</t>
  </si>
  <si>
    <t>Yuhao Zhang,Chen Xu,Bei Li,Hao Chen,Tong Xiao,Chunliang Zhang,JingBo Zhu</t>
  </si>
  <si>
    <t>Yining Zhang,Yanli Ji,Yang Yang</t>
  </si>
  <si>
    <t>Hosein Mohebbi,Grzegorz Chrupała,Willem Zuidema,Afra Alishahi</t>
  </si>
  <si>
    <t>Srijith Radhakrishnan,Chao-Han Huck Yang,Sumeer Ahmad Khan,Rohit Kumar,Narsis A. Kiani,David Gomez-Cabrero,Jesper Tegnér</t>
  </si>
  <si>
    <t>Cam Van Thi Nguyen,Tuan Anh Mai,Son Le The,Dang Hai Kieu,Duc-Trong Le</t>
  </si>
  <si>
    <t>Theme Track: Large Language Models and the Future of NLP 2</t>
  </si>
  <si>
    <t>Yuxin Jiang,Chunkit Chan,Mingyang Chen,Wei Wang</t>
  </si>
  <si>
    <t>Gabriele Prato,Jerry Huang,Prasanna Parthasarathi,Shagun Sodhani,Sarath Chandar</t>
  </si>
  <si>
    <t>Sireesh Gururaja,Amanda Bertsch,Clara Na,David Gray Widder,Emma Strubell</t>
  </si>
  <si>
    <t>Bram Van Dijk,Tom Kouwenhoven,Marco Spruit,Max Johannes van Duijn</t>
  </si>
  <si>
    <t>Ruixuan Xiao,Yiwen Dong,Junbo Zhao,Runze Wu,Minmin Lin,Gang Chen,Haobo Wang</t>
  </si>
  <si>
    <t>Fajri Koto,Nurul Aisyah,Haonan Li,Timothy Baldwin</t>
  </si>
  <si>
    <t>Industry track</t>
  </si>
  <si>
    <t>In person</t>
  </si>
  <si>
    <t>Virtual</t>
  </si>
  <si>
    <t>Track</t>
  </si>
  <si>
    <t>Session name on Underline</t>
  </si>
  <si>
    <t>Poster(pref)</t>
  </si>
  <si>
    <t>Main - Demo</t>
  </si>
  <si>
    <t>Demo session 1</t>
  </si>
  <si>
    <t>EunJeong Hwang,Vered Shwartz</t>
  </si>
  <si>
    <t>Main - Poster</t>
  </si>
  <si>
    <t>Poster session 1</t>
  </si>
  <si>
    <t>Roei Herzig,Alon Mendelson,Leonid Karlinsky,Assaf Arbelle,Rogerio Feris,Trevor Darrell,Amir Globerson</t>
  </si>
  <si>
    <t>Jiaxin Ge,Sanjay Subramanian,Trevor Darrell,Boyi Li</t>
  </si>
  <si>
    <t>Ryo Nagata,Hiroya Takamura,Naoki Otani,Yoshifumi Kawasaki</t>
  </si>
  <si>
    <t>Youngkyoung Kim,Misoo Kim,Eunseok Lee</t>
  </si>
  <si>
    <t>Harman Singh,Pengchuan Zhang,Qifan Wang,Mengjiao Wang,Wenhan Xiong,Jingfei Du,Yu Chen</t>
  </si>
  <si>
    <t>Canwen Xu,Daya Guo,Nan Duan,Julian McAuley</t>
  </si>
  <si>
    <t>Zifeng Wang,Cao Xiao,Jimeng Sun</t>
  </si>
  <si>
    <t>Chenkai Ma,Xinya Du</t>
  </si>
  <si>
    <t>Shuhui Wu,Yongliang Shen,Zeqi Tan,Wenqi Ren,Jietian Guo,Shiliang Pu,Weiming Lu</t>
  </si>
  <si>
    <t>ZILING HUANG,Shin'ichi Satoh</t>
  </si>
  <si>
    <t>Praveen Venkateswaran,Evelyn Duesterwald,Vatche Isahagian</t>
  </si>
  <si>
    <t>Tianping Zhang,Shaowen Wang,Shuicheng YAN,Li Jian,Qian Liu</t>
  </si>
  <si>
    <t>Ryan Tran,Canwen Xu,Julian McAuley</t>
  </si>
  <si>
    <t>Shubham Parashar,Zhiqiu Lin,Yanan Li,Shu Kong</t>
  </si>
  <si>
    <t>Yue Fan,Jing Gu,Kaizhi Zheng,Xin Eric Wang</t>
  </si>
  <si>
    <t>Harman Singh,Poorva Garg,Mohit Gupta,Kevin Shah,Ashish Goswami,Satyam Modi,Arnab Kumar Mondal,Dinesh Khandelwal,Dinesh Garg,Parag Singla</t>
  </si>
  <si>
    <t>Yonatan Bitton,Shlomi Cohen-Ganor,Ido Hakimi,Yoad Lewenberg,Roee Aharoni,Enav Weinreb</t>
  </si>
  <si>
    <t>Lingyu Gao,Debanjan Ghosh,Kevin Gimpel</t>
  </si>
  <si>
    <t>Zirui Shao,Feiyu Gao,Zhongda QI,Hangdi Xing,Jiajun Bu,Zhi Yu,Qi Zheng,Xiaozhong Liu</t>
  </si>
  <si>
    <t>Mujeen Sung,James Gung,Elman Mansimov,Nikolaos Pappas,Raphael Shu,Salvatore Romeo,Yi Zhang,Vittorio Castelli</t>
  </si>
  <si>
    <t>David Chan,Austin Myers,Sudheendra Vijayanarasimhan,David A Ross,John Canny</t>
  </si>
  <si>
    <t>Tin Trung Nguyen,Jiannan Xu,Aayushi Roy,Hal Daumé III,Marine Carpuat</t>
  </si>
  <si>
    <t>Etsuko Ishii,Yan Xu,Bryan Wilie,Ziwei Ji,Holy Lovenia,Willy Chung,Pascale Fung</t>
  </si>
  <si>
    <t>Yoonna Jang,Suhyune Son,Jeongwoo Lee,Junyoung Son,Yuna Hur,Jungwoo Lim,Hyeonseok Moon,Kisu Yang,Heuiseok Lim</t>
  </si>
  <si>
    <t>Kai Zhang,Kaisong Song,Yangyang Kang,Xiaozhong Liu</t>
  </si>
  <si>
    <t>Lei Li,Jingjing Xu,Qingxiu Dong,Ce Zheng,Xu Sun,Lingpeng Kong,Qi Liu</t>
  </si>
  <si>
    <t>Muhammet Furkan ILASLAN,Chenan Song,Joya Chen,Difei Gao,Weixian Lei,Qianli Xu,Joo Hwee Lim,Mike Zheng Shou</t>
  </si>
  <si>
    <t>Duzhen Zhang,Wei Cong,Jiahua Dong,Yahan Yu,Xiuyi Chen,Yonggang Zhang,Zhen Fang</t>
  </si>
  <si>
    <t>Yuxuan Hu,Jing Zhang,Haoyang Li,Cuiping Li,Hong Chen</t>
  </si>
  <si>
    <t>Tanzir Pial,Steven Skiena</t>
  </si>
  <si>
    <t>Tanzir Pial,Shahreen Salim Aunti,Charuta Pethe,Allen Kim,Steven Skiena</t>
  </si>
  <si>
    <t>Sreyan Ghosh,Chandra Kiran Reddy Evuru,Sonal Kumar,Ramaneswaran S,S Sakshi,Utkarsh Tyagi,Dinesh Manocha</t>
  </si>
  <si>
    <t>Benjamin Minixhofer,Jonas Pfeiffer,Ivan Vulić</t>
  </si>
  <si>
    <t>Xing Cui,Zekun Li,Pei Pei Li,Yibo Hu,Hailin Shi,Chunshui Cao,Zhaofeng He</t>
  </si>
  <si>
    <t>Yujie Feng,ZEXIN LU,Bo LIU,Li-Ming Zhan,Xiao-Ming Wu</t>
  </si>
  <si>
    <t>Zihan Zhang,Meng Fang,Fanghua Ye,Ling Chen,Mohammad Reza Namazi Rad</t>
  </si>
  <si>
    <t>Jinhao Jiang,Kun Zhou,zican Dong,KeMing Ye,Xin Zhao,Ji-Rong Wen</t>
  </si>
  <si>
    <t>Weishi Wang,Yue Wang,Steven Hoi,Shafiq Joty</t>
  </si>
  <si>
    <t>Arushi Goel,Basura Fernando,Frank Keller,Hakan Bilen</t>
  </si>
  <si>
    <t>Yi-Ting Chang,Yun-Zhu Song,Yi-Syuan Chen,Hong-Han Shuai</t>
  </si>
  <si>
    <t>Jiwan Chung,Youngjae Yu</t>
  </si>
  <si>
    <t>Pengfei Cao,Yupu Hao,Yubo Chen,Kang Liu,Jiexin Xu,Huaijun Li,Xiaojian Jiang,Jun Zhao</t>
  </si>
  <si>
    <t>Chenxi Whitehouse,Monojit Choudhury,Alham Fikri Aji</t>
  </si>
  <si>
    <t>Chenxu Yang,Zheng Lin,Lanrui Wang,Chong Tian,Liang Pang,Jiangnan Li,Qirong Ho,Yanan Cao,Weiping Wang</t>
  </si>
  <si>
    <t>Libo Qin,Wenbo Pan,Qiguang Chen,Lizi Liao,Zhou Yu,Yue Zhang,Wanxiang Che,Min Li</t>
  </si>
  <si>
    <t>Xiao Yu,Qingyang Wu,Kun Qian,Zhou Yu</t>
  </si>
  <si>
    <t>Nan Wang,Qifan Wang,Yi-Chia Wang,Maziar Sanjabi,Jingzhou Liu,Hamed Firooz,Hongning Wang,Shaoliang Nie</t>
  </si>
  <si>
    <t>Yuanxi Li,Hao Zhou,Jie Zhou,Minlie Huang</t>
  </si>
  <si>
    <t>Janvijay Singh,Vilém Zouhar,Mrinmaya Sachan</t>
  </si>
  <si>
    <t>Tianyuan Shi,Liangzhi Li,Zijian Lin,Tao Yang,Xiaojun Quan,Qifan Wang</t>
  </si>
  <si>
    <t>Yifan Li,Yifan Du,Kun Zhou,Jinpeng Wang,Xin Zhao,Ji-Rong Wen</t>
  </si>
  <si>
    <t>Taku Hasegawa,Kyosuke Nishida,Koki Maeda,Kuniko Saito</t>
  </si>
  <si>
    <t>Qizhi Pei,Wei Zhang,Jinhua Zhu,Kehan Wu,Kaiyuan Gao,Lijun Wu,Yingce Xia,Rui Yan</t>
  </si>
  <si>
    <t>Jian Wang,Yi Cheng,Dongding Lin,Chak Tou Leong,Wenjie Li</t>
  </si>
  <si>
    <t>Xuanfan Ni,Hongliang Dai,Zhaochun Ren,Piji Li</t>
  </si>
  <si>
    <t>Siqi Liu,Weixi Feng,Tsu-Jui Fu,Wenhu Chen,William Yang Wang</t>
  </si>
  <si>
    <t>Yuxuan YAO,Han Wu,Qiling Xu,Linqi Song</t>
  </si>
  <si>
    <t>Yue Zhang,Leyang Cui,Enbo Zhao,Wei Bi,Shuming Shi</t>
  </si>
  <si>
    <t>Huy Quang Dao,Lizi Liao,Dung D. Le,Yuxiang Nie</t>
  </si>
  <si>
    <t>Mattia Atzeni,Mikhail Plekhanov,Frederic A Dreyer,Nora Kassner,Simone Merello,Louis Martin,Nicola Cancedda</t>
  </si>
  <si>
    <t>Lena Sophia Bolliger,David Robert Reich,Patrick Haller,Deborah Noemie Jakobi,Paul Prasse,Lena Ann Jäger</t>
  </si>
  <si>
    <t>Elias Stengel-Eskin,Benjamin Van Durme</t>
  </si>
  <si>
    <t>Rochelle Choenni,Dan Garrette,Ekaterina Shutova</t>
  </si>
  <si>
    <t>John Xavier Morris,Volodymyr Kuleshov,Vitaly Shmatikov,Alexander M Rush</t>
  </si>
  <si>
    <t>Rosamond Elizabeth Thalken,Edward Stiglitz,David Mimno,Matthew Wilkens</t>
  </si>
  <si>
    <t>Wenqi Zhang,Yongliang Shen,Qingpeng Nong,Zeqi Tan,Yanna Ma,Weiming Lu</t>
  </si>
  <si>
    <t>Yiming Zhang,Sravani Uttara Nanduri,Liwei Jiang,Tongshuang Wu,Maarten Sap</t>
  </si>
  <si>
    <t>Sanjoy Chowdhury,Sayan Nag,Dinesh Manocha</t>
  </si>
  <si>
    <t>Shachar Don-Yehiya,Leshem Choshen,Omri Abend</t>
  </si>
  <si>
    <t>Kamil Kanclerz,Konrad Karanowski,Julita Bielaniewicz,Marcin Gruza,Piotr Miłkowski,Jan Kocon,Przemyslaw Kazienko</t>
  </si>
  <si>
    <t>Justin T Chiu,Wenting Zhao,Derek Chen,Saujas Vaduguru,Alexander M Rush,Daniel Fried</t>
  </si>
  <si>
    <t>Anjishnu Mukherjee,Chahat Raj,Ziwei Zhu,Antonios Anastasopoulos</t>
  </si>
  <si>
    <t>Davis Liang,Hila Gonen,Yuning Mao,Rui Hou,Naman Goyal,Marjan Ghazvininejad,Luke Zettlemoyer,Madian Khabsa</t>
  </si>
  <si>
    <t>Evgeniia Razumovskaia,Ivan Vulić,Anna Korhonen</t>
  </si>
  <si>
    <t>Songbo Hu,Han Zhou,Moy Yuan,Milan Gritta,Guchun Zhang,Ignacio Iacobacci,Anna Korhonen,Ivan Vulić</t>
  </si>
  <si>
    <t>Yanchen Liu,William Barr Held,Diyi Yang</t>
  </si>
  <si>
    <t>Rami Aly,Marek Strong,Andreas Vlachos</t>
  </si>
  <si>
    <t>Dayoon Ko,Sangho Lee,Gunhee Kim</t>
  </si>
  <si>
    <t>Yang Chen,Hexiang Hu,Yi Luan,Haitian Sun,Soravit Changpinyo,Alan Ritter,Ming-Wei Chang</t>
  </si>
  <si>
    <t>Xinyuan Lu,Liangming Pan,Qian Liu,Preslav Nakov,Min-Yen Kan</t>
  </si>
  <si>
    <t>Trang Nguyen,Naoaki Okazaki</t>
  </si>
  <si>
    <t>Xue Han,Yitong Wang,Qian Hu,Pengwei Hu,Chao Deng,Junlan Feng</t>
  </si>
  <si>
    <t>Yichun Liu,Zizhong Zhu,Xiaowang Zhang,Zhiyong Feng,Daoqi Chen,Yaxin Li</t>
  </si>
  <si>
    <t>Cheng-Fu Yang,Yen-Chun Chen,Jianwei Yang,Xiyang Dai,Lu Yuan,Yu-Chiang Frank Wang,Kai-Wei Chang</t>
  </si>
  <si>
    <t>Zui Chen,Jiaqi Han,Chaofan Yang,Yi Zhou</t>
  </si>
  <si>
    <t>Lisa Beinborn,Yuval Pinter</t>
  </si>
  <si>
    <t>Guanhua Huang,Runxin Xu,ying zeng,Jiaze Chen,Zhouwang Yang,Weinan E</t>
  </si>
  <si>
    <t>Tingyu Xie,Qi Li,Jian Zhang,Yan Zhang,Zuozhu Liu,Hongwei Wang</t>
  </si>
  <si>
    <t>Byungha Kang,Youhyun Shin</t>
  </si>
  <si>
    <t>Yulin Chen,Zhenran Xu,Baotian Hu,Min Zhang</t>
  </si>
  <si>
    <t>Emanuele Bugliarello,Aida Nematzadeh,Lisa Anne Hendricks</t>
  </si>
  <si>
    <t>Laura Cabello,Emanuele Bugliarello,Stephanie Brandl,Desmond Elliott</t>
  </si>
  <si>
    <t>Xinpeng Wang,Barbara Plank</t>
  </si>
  <si>
    <t>Hye Sun Yun,Iain James Marshall,Thomas Trikalinos,Byron C Wallace</t>
  </si>
  <si>
    <t>Julia Kruk,Caleb Ziems,Diyi Yang</t>
  </si>
  <si>
    <t>Jingwei Zhang,Xin Wu,Yi Cai</t>
  </si>
  <si>
    <t>Hao Wang,Xiahua Chen,Rui Wang,Chenhui Chu</t>
  </si>
  <si>
    <t>Milind Agarwal,Md Mahfuz Ibn Alam,Antonios Anastasopoulos</t>
  </si>
  <si>
    <t>Hassan Shahmohammadi,Adhiraj Ghosh,Hendrik Lensch</t>
  </si>
  <si>
    <t>Geewook Kim,Hodong Lee,Daehee Kim,Haeji Jung,Sanghee Park,Yoonsik Kim,Sangdoo Yun,Taeho Kil,Bado Lee,Seunghyun Park</t>
  </si>
  <si>
    <t>Alan Ansell,Marinela Parović,Ivan Vulić,Anna Korhonen,Edoardo Ponti</t>
  </si>
  <si>
    <t>Ishaan Singh,Navdeep Kaur,Garima Gaur,Mausam .</t>
  </si>
  <si>
    <t>Jirui Qi,Raquel Fernández,Arianna Bisazza</t>
  </si>
  <si>
    <t>Jiangnan Li,Yice Zhang,Bin Liang,Kam-Fai Wong,Ruifeng Xu</t>
  </si>
  <si>
    <t>Silvia Casola,Soda Marem Lo,Valerio Basile,Simona Frenda,Alessandra Teresa Cignarella,Viviana Patti,Cristina Bosco</t>
  </si>
  <si>
    <t>Georgios Pantazopoulos,Malvina Nikandrou,Amit Parekh,Bhathiya Hemanthage,Arash Eshghi,Ioannis Konstas,Verena Rieser,Oliver Lemon,Alessandro Suglia</t>
  </si>
  <si>
    <t>Qing Wang,Kang Zhou,Qiao Qiao,Yuepei Li,Qi Li</t>
  </si>
  <si>
    <t>Aditya Kaushik Surikuchi,Sandro Pezzelle,Raquel Fernández</t>
  </si>
  <si>
    <t>Aishwarya Padmakumar,Mert Inan,Spandana Gella,Patrick L. Lange,Dilek Hakkani-Tur</t>
  </si>
  <si>
    <t>Yuze Lou,Bailey Kuehl,Erin Bransom,Sergey Feldman,Aakanksha Naik,Doug Downey</t>
  </si>
  <si>
    <t>Tiago Pimentel,Clara Meister,Ethan Wilcox,Kyle Mahowald,Ryan Cotterell</t>
  </si>
  <si>
    <t>Vipul Kumar Rathore,Rajdeep Dhingra,Parag Singla,Mausam .</t>
  </si>
  <si>
    <t>Rebecca Pattichis,Dora LaCasse,Sonya Mitrovich Trawick,Rena Torres Cacoullos</t>
  </si>
  <si>
    <t>Zhaohui Yan,Songlin Yang,Wei Liu,Kewei Tu</t>
  </si>
  <si>
    <t>Martin Josifoski,Marija Sakota,Maxime Peyrard,Robert West</t>
  </si>
  <si>
    <t>Xinyi Chen,Raquel Fernández,Sandro Pezzelle</t>
  </si>
  <si>
    <t>Nikita Mehandru,Sweta Agrawal,Yimin Xiao,Ge Gao,Elaine C Khoong,Marine Carpuat,Niloufar Salehi</t>
  </si>
  <si>
    <t>Eleftheria Briakou,Navita Goyal,Marine Carpuat</t>
  </si>
  <si>
    <t>Ahmed Alajrami,Katerina Margatina,Nikolaos Aletras</t>
  </si>
  <si>
    <t>Navita Goyal,Eleftheria Briakou,Amanda Stephanie Liu,Connor Baumler,Claire Bonial,Jeffrey Micher,Clare R. Voss,Marine Carpuat,Hal Daumé III</t>
  </si>
  <si>
    <t>William Watson,Nicole Cho,Tucker Balch,Manuela Veloso</t>
  </si>
  <si>
    <t>Daniela Teodorescu,Tiffany Cheng,Alona Fyshe,Saif M. Mohammad</t>
  </si>
  <si>
    <t>Benjamin Muller,John Frederick Wieting,Jonathan H. Clark,Tom Kwiatkowski,Sebastian Ruder,Livio Baldini Soares,Roee Aharoni,Jonathan Herzig,Xinyi Wang</t>
  </si>
  <si>
    <t>Apoorv Khandelwal,Ellie Pavlick,Chen Sun</t>
  </si>
  <si>
    <t>Tian Yun,Zilai Zeng,Kunal Handa,Ashish V Thapliyal,Bo Pang,Ellie Pavlick,Chen Sun</t>
  </si>
  <si>
    <t>Zedian Xiao,William Barr Held,Yanchen Liu,Diyi Yang</t>
  </si>
  <si>
    <t>Kevin Song Pei,Ishan Jindal,Kevin Chang</t>
  </si>
  <si>
    <t>Yichi Zhang,Jiayi Pan,Yuchen Zhou,Rui Pan,Joyce Chai</t>
  </si>
  <si>
    <t>Ahmed Masry,Parsa Kavehzadeh,Do Xuan Long,Enamul Hoque,Shafiq Joty</t>
  </si>
  <si>
    <t>Akintunde Oladipo,Mofetoluwa Adeyemi,Orevaoghene Ahia,Abraham Toluwase Owodunni,Odunayo Ogundepo,David Ifeoluwa Adelani,Jimmy Lin</t>
  </si>
  <si>
    <t>Junpeng Li,Zixia Jia,Zilong Zheng</t>
  </si>
  <si>
    <t>Sarkar Snigdha Sarathi Das,Haoran Ranran Zhang,Peng Shi,Wenpeng Yin,Rui Zhang</t>
  </si>
  <si>
    <t>Te-Lin Wu,Zi-Yi Dou,Qingyuan Hu,Yu Hou,Nischal Reddy Chandra,Marjorie Freedman,Ralph M. Weischedel,Nanyun Peng</t>
  </si>
  <si>
    <t>Eve Fleisig,Rediet Abebe,Dan Klein</t>
  </si>
  <si>
    <t>Vaishnavi Himakunthala,Andy Ouyang,Daniel Philip Rose,Ryan He,Alex Mei,Yujie Lu,Chinmay Sonar,Michael Saxon,William Yang Wang</t>
  </si>
  <si>
    <t>Linjuan Wu,Weiming Lu</t>
  </si>
  <si>
    <t>Yueqi Song,Simran Khanuja,Pengfei Liu,Fahim Faisal,Alissa Ostapenko,Genta Indra Winata,Alham Fikri Aji,Samuel Cahyawijaya,Yulia Tsvetkov,Antonios Anastasopoulos,Graham Neubig</t>
  </si>
  <si>
    <t>Ruotian Ma,Xiaolei Wang,Xin Zhou,Qi Zhang,Xuanjing Huang</t>
  </si>
  <si>
    <t>Amr Keleg,Sharon Goldwater,Walid Magdy</t>
  </si>
  <si>
    <t>Arthur Amalvy,Vincent Labatut,Richard Dufour</t>
  </si>
  <si>
    <t>Shanshan Xu,Santosh T.Y.S.S,Oana Ichim,Isabella Risini,Barbara Plank,Matthias Grabmair</t>
  </si>
  <si>
    <t>Ethan Wilcox,Clara Meister,Ryan Cotterell,Tiago Pimentel</t>
  </si>
  <si>
    <t>Xinyu Ma,Xuebo Liu,Min Zhang</t>
  </si>
  <si>
    <t>Liang Zhang,Chulun Zhou,Fandong Meng,Jinsong Su,Yidong Chen,Jie Zhou</t>
  </si>
  <si>
    <t>Sandeep Kumar,Tirthankar Ghosal,Asif Ekbal</t>
  </si>
  <si>
    <t>Yuanjun Shi,Linzhi Wu,Minglai Shao</t>
  </si>
  <si>
    <t>Heng Wang,Wenqian Zhang,Yuyang Bai,Zhaoxuan Tan,Shangbin Feng,Qinghua Zheng,Minnan Luo</t>
  </si>
  <si>
    <t>Yongchao Chen,Rujul Gandhi,Yang Zhang,Chuchu Fan</t>
  </si>
  <si>
    <t>Mingyang Song,Huafeng Liu,Liping Jing</t>
  </si>
  <si>
    <t>Anthony Zhe Liu,Lajanugen Logeswaran,Sungryull Sohn,Honglak Lee</t>
  </si>
  <si>
    <t>Nicola Dainese,Pekka Marttinen,Alexander Ilin</t>
  </si>
  <si>
    <t>Krishanu Maity,Raghav Jain,Prince Jha,Sriparna Saha,Pushpak Bhattacharyya</t>
  </si>
  <si>
    <t>Siyuan Wang,Bo Peng,Yichao Liu,Peng Qi</t>
  </si>
  <si>
    <t>Demo session 2</t>
  </si>
  <si>
    <t>Ramon Ruiz-Dolz,Javier Iranzo Sanchez</t>
  </si>
  <si>
    <t>Poster session 2</t>
  </si>
  <si>
    <t>Satya Almasian,Vivian Kazakova,Philipp Göldner,Michael Gertz</t>
  </si>
  <si>
    <t>Ramon Ruiz-Dolz,Stella Heras,Ana Garcia</t>
  </si>
  <si>
    <t>Haoyu Zhang,Yu Wang,Guanghao Yin,Kejun Liu,Yuanyuan Liu,Tianshu Yu</t>
  </si>
  <si>
    <t>Hang Chen,Xinyu Yang,Jing Luo,Wenjing Zhu</t>
  </si>
  <si>
    <t>Jerry Wei,Le Hou,Andrew Kyle Lampinen,Xiangning Chen,Da Huang,Yi Tay,Xinyun Chen,Yifeng Lu,Denny Zhou,Tengyu Ma,Quoc V Le</t>
  </si>
  <si>
    <t>Wanrong Zhu,Xinyi Wang,Yujie Lu,Tsu-Jui Fu,Xin Eric Wang,Miguel Eckstein,William Yang Wang</t>
  </si>
  <si>
    <t>Reid Pryzant,Dan Iter,Jerry Li,Yin Tat Lee,Chenguang Zhu,Michael Zeng</t>
  </si>
  <si>
    <t>Myra Cheng,Tiziano Piccardi,Diyi Yang</t>
  </si>
  <si>
    <t>Ryota Miyano,Tomoyuki Kajiwara,Yuki Arase</t>
  </si>
  <si>
    <t>Pranav Narayanan Venkit,Mukund Srinath,Sanjana Gautam,Saranya Venkatraman,Vipul Gupta,Rebecca J. Passonneau,Shomir Wilson</t>
  </si>
  <si>
    <t>Jinxuan Wu,WenHan Chao,Xian Zhou,Zhunchen Luo</t>
  </si>
  <si>
    <t>Weimin Xiong,Yifan Song,Peiyi Wang,Sujian Li</t>
  </si>
  <si>
    <t>Zeyu Liu,Tim Dettmers,Xi Victoria Lin,Veselin Stoyanov,Xian Li</t>
  </si>
  <si>
    <t>Jintao Liu,Zequn Zhang,kaiwen wei,Zhi Guo,Xian Sun,Li Jin,Xiaoyu Li</t>
  </si>
  <si>
    <t>Yusheng Liao,Shuyang Jiang,Yiqi Li,Yu Wang,Yanfeng Wang</t>
  </si>
  <si>
    <t>Yiwei Wang,Yujun Cai,Muhao Chen,Yuxuan Liang,Bryan Hooi</t>
  </si>
  <si>
    <t>Zihao Fu,Yixuan Su,Zaiqiao Meng,Nigel Collier</t>
  </si>
  <si>
    <t>Yice Zhang,yifan yang,Meng Li,Bin Liang,Shiwei Chen,Ruifeng Xu</t>
  </si>
  <si>
    <t>Chak Tou Leong,Yi Cheng,Jiashuo WANG,Jian Wang,Wenjie Li</t>
  </si>
  <si>
    <t>Xi Ye,Greg Durrett</t>
  </si>
  <si>
    <t>William P Hogan,Jiacheng Li,Jingbo Shang</t>
  </si>
  <si>
    <t>Philippe Laban,Wojciech Maciej Kryscinski,Divyansh Agarwal,Alexander Fabbri,Caiming Xiong,Shafiq Joty,Chien-Sheng Wu</t>
  </si>
  <si>
    <t>Yihang Li,Shuichiro Shimizu,Chenhui Chu,Sadao Kurohashi,Wei Li</t>
  </si>
  <si>
    <t>Chengwen Qi,Bowen Li,Binyuan Hui,Bailin Wang,Jinyang Li,Jinwang Wu,Yuanjun Laili</t>
  </si>
  <si>
    <t>Biru Zhu,Lifan Yuan,Ganqu Cui,Yangyi Chen,Chong Fu,Bingxiang He,Yangdong Deng,Zhiyuan Liu,Maosong Sun,Ming Gu</t>
  </si>
  <si>
    <t>Yuanyuan Liang,Jianing Wang,Hanlun Zhu,Lei Wang,Weining Qian,Yunshi Lan</t>
  </si>
  <si>
    <t>Xinwei Wu,Junzhuo Li,Minghui Xu,Weilong Dong,Shuangzhi Wu,Chao Bian,Deyi Xiong</t>
  </si>
  <si>
    <t>Yunmo Chen,William Gantt,Tongfei Chen,Aaron Steven White,Benjamin Van Durme</t>
  </si>
  <si>
    <t>Tianqi Zhong,Quan Wang,Jingxuan Han,Yongdong Zhang,Zhendong Mao</t>
  </si>
  <si>
    <t>Yingqiang Gao,Jessica Lam,Nianlong Gu,Richard Hahnloser</t>
  </si>
  <si>
    <t>Fengyi Fu,Lei Zhang,Quan Wang,Zhendong Mao</t>
  </si>
  <si>
    <t>Sukannya Purkayastha,Anne Lauscher,Iryna Gurevych</t>
  </si>
  <si>
    <t>Jue Hou,Anisia Katinskaia,Anh-Duc Vu,Roman Yangarber</t>
  </si>
  <si>
    <t>Alexander Jones,Isaac Rayburn Caswell,Orhan Firat,Ishank Saxena</t>
  </si>
  <si>
    <t>Xin Miao,Yongqi Li,Tieyun Qian</t>
  </si>
  <si>
    <t>Chen Tang,Shun Wang,Tomas Goldsack,Chenghua Lin</t>
  </si>
  <si>
    <t>EunJeong Hwang,Veronika Thost,Vered Shwartz,Tengfei Ma</t>
  </si>
  <si>
    <t>Shreya Havaldar,Matthew Pressimone,Eric Wong,Lyle Ungar</t>
  </si>
  <si>
    <t>Ratish Puduppully,Anoop Kunchukuttan,Raj Dabre,AiTi Aw,Nancy F. Chen</t>
  </si>
  <si>
    <t>Yuhao Wu,Karthick Sharma,Chun Wei Seah,Shuhao Zhang</t>
  </si>
  <si>
    <t>Su Ah Lee,Seokjin Oh,Woohwan Jung</t>
  </si>
  <si>
    <t>Minwoo Lee,Hyukhun Koh,Kang-il Lee,Dongdong Zhang,Minsung Kim,Kyomin Jung</t>
  </si>
  <si>
    <t>Wenyu Guo,Qingkai Fang,Dong Yu,Yang Feng</t>
  </si>
  <si>
    <t>Zhongjian Miao,Wen Zhang,Jinsong Su,Xiang Li,Jian Luan,Yidong Chen,Bin Wang,Min zhang</t>
  </si>
  <si>
    <t>Gorjan Radevski,Kiril Gashteovski,Chia-Chien Hung,Carolin Lawrence,Goran Glavaš</t>
  </si>
  <si>
    <t>Deepanway Ghosal,Preksha Nema,Aravindan Raghuveer</t>
  </si>
  <si>
    <t>Jan Cegin,Jakub Simko,Peter Brusilovsky</t>
  </si>
  <si>
    <t>Ruize Gao,Zhirui Zhang,Yichao Du,Lemao Liu,Rui Wang</t>
  </si>
  <si>
    <t>Sweta Agrawal,Marine Carpuat</t>
  </si>
  <si>
    <t>David Stap,Christof Monz</t>
  </si>
  <si>
    <t>Tong Zhu,Junfei Ren,Zijian Yu,Mengsong Wu,Guoliang Zhang,Xiaoye Qu,Wenliang Chen,Zhefeng Wang,Baoxing Huai,Min Zhang</t>
  </si>
  <si>
    <t>Arthur Hemmer,Mickael Coustaty,Nicola Bartolo,Jerome Brachat,Jean-marc Ogier</t>
  </si>
  <si>
    <t>Xiang Geng,Yu Zhang,Zhejian Lai,Shuaijie She,Wei Zou,shimin tao,Hao Yang,Jiajun Chen,Shujian Huang</t>
  </si>
  <si>
    <t>Alexis Chevalier,Alexander Wettig,Anirudh Ajith,Danqi Chen</t>
  </si>
  <si>
    <t>Siyang Liu,Naihao Deng,Sahand Sabour,Yilin Jia,Minlie Huang,Rada Mihalcea</t>
  </si>
  <si>
    <t>Shaomu Tan,Christof Monz</t>
  </si>
  <si>
    <t>Hailin Chen,Amrita Saha,Steven Hoi,Shafiq Joty</t>
  </si>
  <si>
    <t>Muhammad Umar Salman,Asif Hanif,Shady Shehata,Preslav Nakov</t>
  </si>
  <si>
    <t>Di Wu,Christof Monz</t>
  </si>
  <si>
    <t>Maxime DARRIN,Pablo Piantanida,Pierre Colombo</t>
  </si>
  <si>
    <t>Yating Wu,William Berkeley Sheffield,Kyle Mahowald,Junyi Jessy Li</t>
  </si>
  <si>
    <t>Alexander Havrilla,Maksym Zhuravinskyi,Duy Van Phung,Aman Tiwari,Jonathan Tow,Stella Biderman,Quentin Gregory Anthony,Louis Castricato</t>
  </si>
  <si>
    <t>Benjamin Kane,Lenhart K. Schubert</t>
  </si>
  <si>
    <t>Akhila Yerukola,Xuhui Zhou,Elizabeth Clark,Maarten Sap</t>
  </si>
  <si>
    <t>Sebastian Antony Joseph,Kathryn Kazanas,Keziah Reina,Vishnesh J Ramanathan,Wei Xu,Byron C Wallace,Junyi Jessy Li</t>
  </si>
  <si>
    <t>David Kartchner,Jennifer Deng,Shubham Lohiya,Tejasri Kopparthi,Prasanth Bathala,Daniel Domingo-Fernández,Cassie S. Mitchell</t>
  </si>
  <si>
    <t>Sha Li,Qiusi Zhan,Kathryn Conger,Martha Palmer,Heng Ji,Jiawei Han</t>
  </si>
  <si>
    <t>Zexuan Zhong,Zhengxuan Wu,Christopher D Manning,Christopher Potts,Danqi Chen</t>
  </si>
  <si>
    <t>Sungdong Kim,Sanghwan Bae,Jamin Shin,Soyoung Kang,Donghyun Kwak,Kang Min Yoo,Minjoon Seo</t>
  </si>
  <si>
    <t>Nishant Balepur,Jie Huang,Kevin Chang</t>
  </si>
  <si>
    <t>Dawei Li,Hengyuan Zhang,Yanran Li,Shiping Yang</t>
  </si>
  <si>
    <t>Shangjie Li,Xiangpeng Wei,shaolin Zhu,Jun Xie,Baosong Yang,Deyi Xiong</t>
  </si>
  <si>
    <t>Xingyu Chen,Lemao Liu,Guoping Huang,Zhirui Zhang,Mingming Yang,Shuming Shi,Rui Wang</t>
  </si>
  <si>
    <t>Ke Wang,Xiutian Zhao,Yanghui Li,Wei Peng</t>
  </si>
  <si>
    <t>Saurabh Srivastava,Gaurav Singh,Shou Matsumoto,Ali K Raz,Paulo Costa,Joshua Campbell Poore,Ziyu Yao</t>
  </si>
  <si>
    <t>Jiacheng Ye,Chengzu Li,Lingpeng Kong,Tao Yu</t>
  </si>
  <si>
    <t>Liting Jiang,Di Wu,Bohui Mao,Yanbing Li,Wushour Slamu</t>
  </si>
  <si>
    <t>Haoran Xu,Weiting Tan,Shuyue Stella Li,Yunmo Chen,Benjamin Van Durme,Philipp Koehn,Kenton Murray</t>
  </si>
  <si>
    <t>Barrett Martin Lattimer,Patrick CHen,Xinyuan Zhang,Yi Yang</t>
  </si>
  <si>
    <t>Kushal Chawla,Ian Wu,Yu Rong,Gale Lucas,Jonathan Gratch</t>
  </si>
  <si>
    <t>Deepak Nathani,David Wang,Liangming Pan,William Yang Wang</t>
  </si>
  <si>
    <t>Boxi Cao,Qiaoyu Tang,Hongyu Lin,Xianpei Han,Le Sun</t>
  </si>
  <si>
    <t>Wenhong Zhu,Hongkun Hao,Rui Wang</t>
  </si>
  <si>
    <t>Wei-Lin Chen,Cheng-Kuang Wu,Hsin-Hsi Chen,Chung-Chi Chen</t>
  </si>
  <si>
    <t>Chufan Shi,Yixuan Su,Cheng Yang,Yujiu Yang,Deng Cai</t>
  </si>
  <si>
    <t>Linghao Jin,Jacqueline He,Jonathan May,Xuezhe Ma</t>
  </si>
  <si>
    <t>Yi Chen,Liang He</t>
  </si>
  <si>
    <t>Chengwei Qin,CHEN CHEN,Shafiq Joty</t>
  </si>
  <si>
    <t>Jaemin Shin,Hyungjun Yoon,Seungjoo Lee,Sungjoon Park,Yunxin Liu,Jinho D. Choi,Sung-Ju Lee</t>
  </si>
  <si>
    <t>Yufan Huang,Mengnan Qi,Yongqiang Yao,Maoquan Wang,Bin Gu,Colin Clement,Neel Sundaresan</t>
  </si>
  <si>
    <t>Jingcong Liang,Rong Ye,Meng Han,Qi Zhang,Ruofei Lai,Xinyu Zhang,Zhao Cao,Xuanjing Huang,zhongyu wei</t>
  </si>
  <si>
    <t>Yangsibo Huang,Samyak Gupta,Zexuan Zhong,Kai Li,Danqi Chen</t>
  </si>
  <si>
    <t>Jian Liu,Weichang Liu,Yufeng Chen,Jinan Xu,Zhe Zhao</t>
  </si>
  <si>
    <t>Danqing Wang,Lei Li</t>
  </si>
  <si>
    <t>Xin Zhang,Linhai Zhang,Deyu Zhou</t>
  </si>
  <si>
    <t>Corby Rosset,Guoqing Zheng,Victor Dibia,Ahmed Hassan Awadallah,Paul N. Bennett</t>
  </si>
  <si>
    <t>Sathish Reddy Indurthi,Shamil Chollampatt,Ravi Agrawal,Marco Turchi</t>
  </si>
  <si>
    <t>Maxime Bouthors,Josep Crego,François Yvon</t>
  </si>
  <si>
    <t>Linan Yue,Qi Liu,Li Wang,Yanqing An,Yichao Du,Zhenya Huang</t>
  </si>
  <si>
    <t>Zhao Yang,Yuanzhe Zhang,Dianbo Sui,Cao Liu,Jun Zhao,Kang Liu</t>
  </si>
  <si>
    <t>Hongyuan Xu,Ciyi Liu,Yuhang Niu,Yunong Chen,Xiangrui Cai,Yanlong Wen,Xiaojie Yuan</t>
  </si>
  <si>
    <t>Xinyu Hu,Xiaojun Wan</t>
  </si>
  <si>
    <t>Nicholas Collin Suwono,Justin Chen,Tun Min Hung,Ting-Hao Kenneth Huang,I-Bin Liao,Yung-Hui Li,Lun-Wei Ku,Shao-Hua Sun</t>
  </si>
  <si>
    <t>Kuicai Dong,Aixin Sun,Jung-jae Kim,Xiaoli Li</t>
  </si>
  <si>
    <t>Xuanhong Li,Peng Li,Po Hu</t>
  </si>
  <si>
    <t>António Farinhas,José G. C. de Souza,Andre Martins</t>
  </si>
  <si>
    <t>Sehyun Choi,Tianqing Fang,Zhaowei Wang,Yangqiu Song</t>
  </si>
  <si>
    <t>Megh Thakkar,Tolga Bolukbasi,Sriram Ganapathy,Shikhar Vashishth,Sarath Chandar,Partha Talukdar</t>
  </si>
  <si>
    <t>Pan Li,Ping Li,Kai Zhang</t>
  </si>
  <si>
    <t>Libo Zhao,Kai Fan,Wei Luo,Wu Jing,Shushu Wang,Ziqian Zeng,Zhongqiang Huang</t>
  </si>
  <si>
    <t>Geng Tu,Ran Jing,Bin Liang,Min Yang,Kam-Fai Wong,Ruifeng Xu</t>
  </si>
  <si>
    <t>Shubham Mittal,Megha Sundriyal,Preslav Nakov</t>
  </si>
  <si>
    <t>Ang Li,Bin Liang,Jingqian Zhao,Bowen Zhang,Min Yang,Ruifeng Xu</t>
  </si>
  <si>
    <t>Jonas F. Lotz,Elizabeth Salesky,Phillip Rust,Desmond Elliott</t>
  </si>
  <si>
    <t>Chunyou Li,Mingtong Liu,Hongxiao Zhang,Yufeng Chen,Jinan Xu,Ming Zhou</t>
  </si>
  <si>
    <t>Dan He,Minh-Quang PHAM,Thanh-Le Ha,Marco Turchi</t>
  </si>
  <si>
    <t>Ying Wei,Qi Li</t>
  </si>
  <si>
    <t>Lovisa Hagström,Denitsa Saynova,Tobias Norlund,Moa Johansson,Richard Johansson</t>
  </si>
  <si>
    <t>Yiran Wang,Xuanang Chen,Ben He,Le Sun</t>
  </si>
  <si>
    <t>Oren Tsur,Yoav Tulpan</t>
  </si>
  <si>
    <t>Yue Guo,Chenxi Hu,Yi Yang</t>
  </si>
  <si>
    <t>Ningchen Ma,Dong Wang,Hongyun Bao,Lei He,Suncong Zheng</t>
  </si>
  <si>
    <t>Tiantian Zhu,Yang Qin,Qingcai Chen,Xin Mu,Changlong Yu,Yang Xiang</t>
  </si>
  <si>
    <t>Philipp Heinisch,Matthias Orlikowski,Julia Romberg,Philipp Cimiano</t>
  </si>
  <si>
    <t>Zeyuan Yang,Peng Li,Yang Liu</t>
  </si>
  <si>
    <t>Jongin Kim,Byeo Rhee Bak,Aditya Agrawal,Jiaxi Wu,Veronika J. Wirtz,Traci Hong,Derry Wijaya</t>
  </si>
  <si>
    <t>James Michaelov,Catherine Arnett,Tyler A. Chang,Ben Bergen</t>
  </si>
  <si>
    <t>Hongyi Zheng,Abulhair Saparov</t>
  </si>
  <si>
    <t>Ruoyao Wang,Graham Todd,Xingdi Yuan,Ziang Xiao,Marc-Alexandre Côté,Peter Jansen</t>
  </si>
  <si>
    <t>Karthic Madanagopal,James Caverlee</t>
  </si>
  <si>
    <t>Yang Liu,Dan Iter,Yichong Xu,Shuohang Wang,Ruochen Xu,Chenguang Zhu</t>
  </si>
  <si>
    <t>Gregory Yauney,Emily Reif,David Mimno</t>
  </si>
  <si>
    <t>Shufan Wang,Yixiao Song,Andrew Drozdov,Aparna Garimella,Varun Manjunatha,Mohit Iyyer</t>
  </si>
  <si>
    <t>Karthikeyan K,Yogarshi Vyas,Jie Ma,Giovanni Paolini,Neha Anna John,Shuai Wang,Yassine Benajiba,Vittorio Castelli,Dan Roth,Miguel Ballesteros</t>
  </si>
  <si>
    <t>Yi Tay,Jason Wei,Hyung Won Chung,Vinh Q. Tran,David So,Siamak Shakeri,Xavier Garcia,Steven Zheng,Jinfeng Rao,Aakanksha Chowdhery,Denny Zhou,Donald Metzler,Slav Petrov,Neil Houlsby,Quoc V Le,Mostafa Dehghani</t>
  </si>
  <si>
    <t>Anej Svete,Ryan Cotterell</t>
  </si>
  <si>
    <t>HyoJung Han,Jordan Lee Boyd-Graber,Marine Carpuat</t>
  </si>
  <si>
    <t>Da Yin,Xiao Liu,Fan Yin,Ming Zhong,Hritik Bansal,Jiawei Han,Kai-Wei Chang</t>
  </si>
  <si>
    <t>Daniel Deutsch,George Foster,Markus Freitag</t>
  </si>
  <si>
    <t>Zhengxuan Wu,Alex Tamkin,Isabel Papadimitriou</t>
  </si>
  <si>
    <t>Katherine Tian,Eric Mitchell,Allan Zhou,Archit Sharma,Rafael Rafailov,Huaxiu Yao,Chelsea Finn,Christopher D Manning</t>
  </si>
  <si>
    <t>Aly M. Kassem,Omar Mahmoud,Sherif Saad</t>
  </si>
  <si>
    <t>Jiaxin Wen,Pei Ke,Hao Sun,Zhexin Zhang,Chengfei Li,Jinfeng Bai,Minlie Huang</t>
  </si>
  <si>
    <t>Kaiyu Huang,Peng Li,Junpeng Liu,Maosong Sun,Yang Liu</t>
  </si>
  <si>
    <t>Raghav Jain,Daivik Sojitra,Arkadeep Acharya,Sriparna Saha,Adam Jatowt,Sandipan Dandapat</t>
  </si>
  <si>
    <t>Jiao Sun,Yufei Tian,Wangchunshu Zhou,Nan Xu,Qian Hu,Rahul Gupta,John Frederick Wieting,Nanyun Peng,Xuezhe Ma</t>
  </si>
  <si>
    <t>Shijia Huang,Jianqiao Zhao,Yanyang Li,Liwei Wang</t>
  </si>
  <si>
    <t>Kaiyan Zhang,Ning Ding,Biqing Qi,Xuekai Zhu,Xinwei Long,Bowen Zhou</t>
  </si>
  <si>
    <t>Aviv Slobodkin,Omer Goldman,Avi Caciularu,Ido Dagan,Shauli Ravfogel</t>
  </si>
  <si>
    <t>Franz Nowak,Anej Svete,Li Du,Ryan Cotterell</t>
  </si>
  <si>
    <t>Junpeng Liu,Kaiyu Huang,Hao Yu,Jiuyi Li,Jinsong Su,Degen Huang</t>
  </si>
  <si>
    <t>Qi Cao,Takeshi Kojima,Yutaka Matsuo,Yusuke Iwasawa</t>
  </si>
  <si>
    <t>Biao Fu,Minpeng Liao,Kai Fan,Zhongqiang Huang,Boxing Chen,Yidong Chen,Xiaodong Shi</t>
  </si>
  <si>
    <t>Mingyang Song,Pengyu Xu,Yi Feng,Huafeng Liu,Liping Jing</t>
  </si>
  <si>
    <t>Siyuan Wang,Zheng Liu,Bo Peng</t>
  </si>
  <si>
    <t>Divyank Pratap Tiwari,Diptesh Kanojia,Anupama Ray,Apoorva Nunna,Pushpak Bhattacharyya</t>
  </si>
  <si>
    <t>Demo session 3</t>
  </si>
  <si>
    <t>Shamsuddeen Hassan Muhammad,Idris Abdulmumin,Abinew Ali Ayele,Nedjma OUSIDHOUM,David Ifeoluwa Adelani,Seid Muhie Yimam,Ibrahim Said Ahmad,Meriem Beloucif,Saif M. Mohammad,Sebastian Ruder,Oumaima Hourrane,Alipio Jorge,Pavel Brazdil,Felermino D. M. A. Ali,Davis David,Salomey Osei,Bello Shehu-Bello,Falalu Ibrahim Lawan,Tajuddeen Gwadabe,Samuel Rutunda,Tadesse Destaw Belay,Wendimu Baye Messelle,Hailu Beshada Balcha,Sisay Adugna Chala,Hagos Tesfahun Gebremichael,Bernard Opoku,Stephen Arthur</t>
  </si>
  <si>
    <t>Poster session 3</t>
  </si>
  <si>
    <t>Xiang Li,Jinglu Wang,Xiaohao Xu,Muqiao Yang,Fan Yang,Yizhou Zhao,Rita Singh,Bhiksha Raj</t>
  </si>
  <si>
    <t>Ge Gao,Hung-Ting Chen,Yoav Artzi,Eunsol Choi</t>
  </si>
  <si>
    <t>Robin Jonathan Algayres,Yossi Adi,Tu Anh Nguyen,Jade Copet,Gabriel Synnaeve,Benoît Sagot,Emmanuel Dupoux</t>
  </si>
  <si>
    <t>Jiahao Xu,Wei Shao,Lihui Chen,Lemao Liu</t>
  </si>
  <si>
    <t>David Dale,Elena Voita,Janice Lam,Prangthip Hansanti,Christophe Ropers,Elahe Kalbassi,Cynthia Gao,Loic Barrault,Marta R. Costa-jussà</t>
  </si>
  <si>
    <t>Andrea Burns,Krishna Srinivasan,Joshua Ainslie,Geoff Brown,Bryan A. Plummer,Kate Saenko,Jianmo Ni,Mandy Guo</t>
  </si>
  <si>
    <t>Akira Kawabata,Saku Sugawara</t>
  </si>
  <si>
    <t>Chen Chen,Bowen Zhang,Liangliang Cao,Jiguang Shen,Tom Gunter,Albin Madappally Jose,Alexander T Toshev,Yantao Zheng,Jonathon Shlens,Ruoming Pang,Yinfei Yang</t>
  </si>
  <si>
    <t>Seongho Joo,Hyukhun Koh,Kyomin Jung</t>
  </si>
  <si>
    <t>Peng Bai,Yue Zhou,Meizhen Zheng,Wujin Sun,Xiaodong Shi</t>
  </si>
  <si>
    <t>Marta R. Costa-jussà,Pierre Andrews,Eric Michael Smith,Prangthip Hansanti,Christophe Ropers,Elahe Kalbassi,Cynthia Gao,Daniel Edward Licht,Carleigh Wood</t>
  </si>
  <si>
    <t>Mael Jullien,Marco Valentino,Hannah Ruth Frost,Paul O'Regan,Dónal Landers,Andre Freitas</t>
  </si>
  <si>
    <t>Jannis Vamvas,Rico Sennrich</t>
  </si>
  <si>
    <t>Wenhao Yu,Meng Jiang,Peter Clark,Ashish Sabharwal</t>
  </si>
  <si>
    <t>Tharindu Madusanka,Iqra Zahid,Hao Li,Ian Pratt-Hartmann,Riza Batista-Navarro</t>
  </si>
  <si>
    <t>Deqing Fu,Ameya Godbole,Robin Jia</t>
  </si>
  <si>
    <t>Jaehyung Seo,Hyeonseok Moon,Jaewook Lee,Sugyeong Eo,Chanjun Park,Heuiseok Lim</t>
  </si>
  <si>
    <t>Matei Bejan,Andrei Manolache,Marius Popescu</t>
  </si>
  <si>
    <t>Xiutian Zhao,Ke Wang,Wei Peng</t>
  </si>
  <si>
    <t>Renjie Pi,Jiahui Gao,Shizhe Diao,Rui Pan,Hanze Dong,Jipeng Zhang,Lewei Yao,Jianhua Han,Hang Xu,Lingpeng Kong,Tong Zhang</t>
  </si>
  <si>
    <t>Xuyou Cheng,Michael Sejr Schlichtkrull,Guy Emerson</t>
  </si>
  <si>
    <t>Bingzhi Li,Lucia Donatelli,Alexander Koller,Tal Linzen,Yuekun Yao,Najoung Kim</t>
  </si>
  <si>
    <t>Dheeraj Mekala,Jason Andrew Wolfe,Subhro Roy</t>
  </si>
  <si>
    <t>Qian Hu,Palash Goyal,Rahul Gupta</t>
  </si>
  <si>
    <t>Seonmin Koo,Chanjun Park,Jinsung Kim,Jaehyung Seo,Sugyeong Eo,Hyeonseok Moon,Heuiseok Lim</t>
  </si>
  <si>
    <t>Ning Ding,Yulin Chen,Bokai Xu,Yujia Qin,Shengding Hu,Zhiyuan Liu,Maosong Sun,Bowen Zhou</t>
  </si>
  <si>
    <t>Jinhao Jiang,Kun Zhou,Xin Zhao,Yaliang Li,Ji-Rong Wen</t>
  </si>
  <si>
    <t>Martin Funkquist,Ilia Kuznetsov,Yufang Hou,Iryna Gurevych</t>
  </si>
  <si>
    <t>Usashi Chatterjee,Amit Gajbhiye,Steven Schockaert</t>
  </si>
  <si>
    <t>Nitesh Kumar,Steven Schockaert</t>
  </si>
  <si>
    <t>Aleksandrs Berdicevskis,Gerlof Bouma,Robin Kurtz,Felix Morger,Joey Öhman,Yvonne Adesam,Lars Borin,Dana Dannélls,Markus Forsberg,Tim Isbister,Anna Lindahl,Martin Malmsten,Faton Rekathati,Magnus Sahlgren,Elena Volodina,Love Börjeson,Simon Hengchen,Nina Tahmasebi</t>
  </si>
  <si>
    <t>Ryan Shea,Zhou Yu</t>
  </si>
  <si>
    <t>Siyuan Cheng,Bozhong Tian,Qingbin Liu,Xi Chen,Yongheng Wang,Huajun Chen,Ningyu Zhang</t>
  </si>
  <si>
    <t>Jinheon Baek,Soyeong Jeong,Minki Kang,Jong C. Park,Sung Ju Hwang</t>
  </si>
  <si>
    <t>Weizhou Shen,Yingqi Gao,Canbin Huang,Fanqi Wan,Xiaojun Quan,Wei Bi</t>
  </si>
  <si>
    <t>Ori Yoran,Tomer Wolfson,Ben Bogin,Uri Katz,Daniel Deutch,Jonathan Berant</t>
  </si>
  <si>
    <t>Yixuan Tang,Yi Yang,Allen H Huang,Andy Tam,Justin Z. Tang</t>
  </si>
  <si>
    <t>Susanna Rücker,Alan Akbik</t>
  </si>
  <si>
    <t>Xinyu Zhu,Cheng Yang,Bei Chen,Siheng Li,Jian-Guang Lou,Yujiu Yang</t>
  </si>
  <si>
    <t>Ruiqi Li,Patrik Haslum,Leyang Cui</t>
  </si>
  <si>
    <t>Tomer Wullach,Shlomo Chazan</t>
  </si>
  <si>
    <t>Xibo Li,Bowei Zou,Yifan Fan,Yanling Li,AiTi Aw,Yu Hong</t>
  </si>
  <si>
    <t>Qianchu Liu,Stephanie Hyland,Shruthi Bannur,Kenza Bouzid,Daniel C. Castro,Maria Teodora Wetscherek,Robert Tinn,Harshita Sharma,Fernando Pérez-García,Anton Schwaighofer,Pranav Rajpurkar,Sameer Tajdin Khanna,Hoifung Poon,Naoto Usuyama,Anja Thieme,Aditya V. Nori,Matthew P. Lungren,Ozan Oktay,Javier Alvarez-Valle</t>
  </si>
  <si>
    <t>Sapan Shah,Sreedhar Reddy,Pushpak Bhattacharyya</t>
  </si>
  <si>
    <t>Ashish Mittal,Sunita Sarawagi,Preethi Jyothi,George Saon,Gakuto Kurata</t>
  </si>
  <si>
    <t>Wietse de Vries,Martijn Wieling,Malvina Nissim</t>
  </si>
  <si>
    <t>Debtanu Datta,Shubham Soni,Rajdeep Mukherjee,Saptarshi Ghosh</t>
  </si>
  <si>
    <t>Kangda Wei,Dawn Lawrie,Benjamin Van Durme,Yunmo Chen,Orion Weller</t>
  </si>
  <si>
    <t>Zhenwen Liang,Wenhao Yu,Tanmay Rajpurohit,Peter Clark,Xiangliang Zhang,Ashwin Kalyan</t>
  </si>
  <si>
    <t>Megha Chakraborty,S.M Towhidul Islam Tonmoy,S M Mehedi Zaman,Shreya Gautam,Tanay Kumar,Krish Sharma,Niyar R Barman,Chandan Gupta,Vinija Jain,Aman Chadha,Amit P. Sheth,Amitava Das</t>
  </si>
  <si>
    <t>Megha Chakraborty,Khushbu Pahwa,Anku Rani,Shreyas Chatterjee,Dwip Dalal,Harshit Dave,Ritvik G,Preethi Gurumurthy,Adarsh Ashok Mahor,Samahriti Mukherjee,Aditya Pakala,Ishan Paul,Janvita Reddy,Arghya Sarkar,Kinjal Sensharma,Aman Chadha,Amit P. Sheth,Amitava Das</t>
  </si>
  <si>
    <t>Roi Cohen,May Hamri,Mor Geva,Amir Globerson</t>
  </si>
  <si>
    <t>Luiza Amador Pozzobon,Beyza Ermis,Patrick Lewis,Sara Hooker</t>
  </si>
  <si>
    <t>Mohammad Abdul Basit,Bashir Alam,Zubaida Fatima,Salman Shaikh</t>
  </si>
  <si>
    <t>Ziheng Zeng,Kellen Tan Cheng,Srihari Venkat Nanniyur,Jianing Zhou,Suma Bhat</t>
  </si>
  <si>
    <t>Mattia Opper,Victor Prokhorov,Siddharth N</t>
  </si>
  <si>
    <t>Hoang H Nguyen,Ye Liu,Chenwei Zhang,TAO ZHANG,Philip S. Yu</t>
  </si>
  <si>
    <t>Sungryull Sohn,Yiwei Lyu,Anthony Zhe Liu,Lajanugen Logeswaran,Dong-Ki Kim,Dongsub Shim,Honglak Lee</t>
  </si>
  <si>
    <t>Darshan Deepak Prabhu,Preethi Jyothi,Sriram Ganapathy,Vinit Unni</t>
  </si>
  <si>
    <t>Songtao Liu,Ziling Luo,Minghua Xu,LiXiao Wei,Ziyao Wei,Han Yu,Wei Xiang,Bang Wang</t>
  </si>
  <si>
    <t>Keito Kudo,Haruki Nagasawa,Jun Suzuki,Nobuyuki Shimizu</t>
  </si>
  <si>
    <t>Zhiling Zhang,Mengyue Wu,Kenny Q. Zhu</t>
  </si>
  <si>
    <t>Taha Aksu,Devamanyu Hazarika,Shikib Mehri,Seokhwan Kim,Dilek Hakkani-Tur,Yang Liu,Mahdi Namazifar</t>
  </si>
  <si>
    <t>Linlin Zhang,Kai Fan,Jiajun Bu,Zhongqiang Huang</t>
  </si>
  <si>
    <t>Ziang Xiao,Susu Zhang,Vivian Lai,Q.Vera Liao</t>
  </si>
  <si>
    <t>Jingheng Ye,Yinghui Li,Qingyu Zhou,Yangning Li,Shirong Ma,Hai-Tao Zheng,Ying Shen</t>
  </si>
  <si>
    <t>Xiaolei Wang,Xinyu Tang,Xin Zhao,Jingyuan Wang,Ji-Rong Wen</t>
  </si>
  <si>
    <t>Xinbei Ma,Yeyun Gong,Pengcheng He,hai zhao,Nan Duan</t>
  </si>
  <si>
    <t>Jaewook Lee,Seongsik Park,Seong-Heum Park,Hongjin KIM,Harksoo Kim</t>
  </si>
  <si>
    <t>Yingxiu Zhao,Bowen Yu,Bowen Li,Haiyang Yu,Jinyang Li,Chao Wang,Fei Huang,Yongbin Li,Nevin L. Zhang</t>
  </si>
  <si>
    <t>Yihan Cao,Shuyi Chen,Ryan Liu,Zhiruo Wang,Daniel Fried</t>
  </si>
  <si>
    <t>Zhan Shi,Guoyin Wang,Ke Bai,Jiwei Li,Xiang Li,qingjun cui,Belinda Zeng,Trishul Chilimbi,Xiaodan Zhu</t>
  </si>
  <si>
    <t>Mengze Li,Tianqi Zhao,Bai Jionghao,Baoyi He,Jiaxu Miao,Wei Ji,Zheqi Lv,Zhou Zhao,Shengyu Zhang,Wenqiao Zhang,Fei Wu</t>
  </si>
  <si>
    <t>Liviu P Dinu,Ana Sabina Uban,Alina Maria Cristea,Anca Daniela Dinu,Ioan-Bogdan Iordache,Simona Georgescu,Laurentiu Zoicas</t>
  </si>
  <si>
    <t>Zishan Guo,Linhao Yu,Minghui Xu,Renren Jin,Deyi Xiong</t>
  </si>
  <si>
    <t>Cheng Jiayang,Lin Qiu,Tsz Ho CHAN,Tianqing Fang,Weiqi Wang,Chunkit Chan,Dongyu Ru,Qipeng Guo,Hongming Zhang,Yangqiu Song,Yue Zhang,Zheng Zhang</t>
  </si>
  <si>
    <t>Shaurya Rohatgi,Yanxia Qin,Benjamin Aw,Niranjana Anand Unnithan,Min-Yen Kan</t>
  </si>
  <si>
    <t>Tannon Kew,Alison Chi,Laura Vásquez-Rodríguez,Sweta Agrawal,Dennis Aumiller,Fernando Alva-Manchego,Matthew Shardlow</t>
  </si>
  <si>
    <t>Keighley Overbay,Jaewoo Ahn,Fatemeh Pesaran zadeh,Joonsuk Park,Gunhee Kim</t>
  </si>
  <si>
    <t>Yongxin Zhu,Zhujin Gao,Xinyuan Zhou,Ye Zhongyi,Linli Xu</t>
  </si>
  <si>
    <t>Mingjie Qian,Yongsen Zheng,Jinghui Qin,Liang Lin</t>
  </si>
  <si>
    <t>Parag Jain,Mirella Lapata</t>
  </si>
  <si>
    <t>Marek Kubis,Paweł Marek Skórzewski,Marcin Sowanski,TOMASZ ZIĘTKIEWICZ</t>
  </si>
  <si>
    <t>Bowen Zhao,Changkai Ji,Yuejie Zhang,Wen He,Yingwen Wang,Qing Wang,Rui Feng,Xiaobo Zhang</t>
  </si>
  <si>
    <t>Yerin Hwang,Yongil Kim,Hyunkyung Bae,Hwanhee Lee,Jeesoo Bang,Kyomin Jung</t>
  </si>
  <si>
    <t>Yizhe Yang,Heyan Huang,Yuhang Liu,Yang Gao</t>
  </si>
  <si>
    <t>Liang CHEN,Yang Deng,Yatao Bian,Zeyu Qin,Bingzhe Wu,Tat-Seng Chua,Kam-Fai Wong</t>
  </si>
  <si>
    <t>Hannah Bast,Matthias Hertel,Natalie Prange</t>
  </si>
  <si>
    <t>Gangwoo Kim,Sungdong Kim,Byeongguk Jeon,Joonsuk Park,Jaewoo Kang</t>
  </si>
  <si>
    <t>Abdullah Albanyan,Ahmed Hassan,Eduardo Blanco</t>
  </si>
  <si>
    <t>Xiang Huang,Sitao Cheng,Yuheng Bao,Shanshan Huang,Yuzhong Qu</t>
  </si>
  <si>
    <t>Cennet Oguz,Pascal Denis,Emmanuel Vincent,Simon Ostermann,Josef van Genabith</t>
  </si>
  <si>
    <t>Nithish Kannen,Udit Sharma,Sumit Neelam,Dinesh Khandelwal,Shajith Ikbal,Hima Karanam,L Venkata Subramaniam</t>
  </si>
  <si>
    <t>Adithya Bhaskar,Tushar Tomar,Ashutosh Sathe,Sunita Sarawagi</t>
  </si>
  <si>
    <t>Wangzhen Guo,Linyin Luo,Hanjiang Lai,Jian Yin</t>
  </si>
  <si>
    <t>Qi Gou,Zehua Xia,Bowen Yu,Haiyang Yu,Fei Huang,Yongbin Li,Nguyen Cam-Tu</t>
  </si>
  <si>
    <t>Haoyan Yang,Zhitao Li,Yong Zhang,Jianzong Wang,Ning Cheng,Ming Li,Jing Xiao</t>
  </si>
  <si>
    <t>Jiaxin Wen,Hao Zhou,Jian Guan,Jie Zhou,Minlie Huang</t>
  </si>
  <si>
    <t>Jonathan Tonglet,Manon Reusens,Philipp Borchert,Bart Baesens</t>
  </si>
  <si>
    <t>Yi Bin,Mengqun Han,WENHAO SHI,Lei Wang,Yang Yang,See-Kiong Ng,Heng Tao Shen</t>
  </si>
  <si>
    <t>Yue Chen,Dingnan Jin,Chen Huang,Jia Liu,Wenqiang Lei</t>
  </si>
  <si>
    <t>Wookje Han,Jinsol Park,Kyungjae Lee</t>
  </si>
  <si>
    <t>Wenkai Shi,Wenbin An,Feng Tian,Qinghua Zheng,QianYing Wang,Ping Chen</t>
  </si>
  <si>
    <t>Jan Philip Wahle,Bela Gipp,Terry Ruas</t>
  </si>
  <si>
    <t>Rahul Goel,Waleed Ammar,Aditya Gupta,Siddharth Vashishtha,Motoki Sano,Faiz Surani,Max Chang,HyunJeong Choe,David Greene,Chuan He,Rattima Nitisaroj,Anna Trukhina,Shachi Paul,Pararth Shah,Rushin Shah,Zhou Yu</t>
  </si>
  <si>
    <t>ALEXANDROS XENOS,Themos Stafylakis,Ioannis Patras,Georgios Tzimiropoulos</t>
  </si>
  <si>
    <t>Kang-il Lee,Segwang Kim,Kyomin Jung</t>
  </si>
  <si>
    <t>Michael JQ Zhang,Eunsol Choi</t>
  </si>
  <si>
    <t>Daman Arora,Himanshu Gaurav Singh,Mausam .</t>
  </si>
  <si>
    <t>Hyundong Justin Cho,Andrea Madotto,Zhaojiang Lin,Khyathi Chandu,Satwik Kottur,Jing Xu,Jonathan May,Chinnadhurai Sankar</t>
  </si>
  <si>
    <t>Andreas Baumann,Andreas Stephan,Benjamin Roth</t>
  </si>
  <si>
    <t>Ameet Deshpande,Carlos E Jimenez,Howard Chen,Vishvak Murahari,Victoria Graf,Tanmay Rajpurohit,Ashwin Kalyan,Danqi Chen,Karthik R Narasimhan</t>
  </si>
  <si>
    <t>Jeremy R. Cole,Michael JQ Zhang,Daniel Gillick,Julian Martin Eisenschlos,Bhuwan Dhingra,Jacob Eisenstein</t>
  </si>
  <si>
    <t>Zhengbao Jiang,Frank F. Xu,Luyu Gao,Zhiqing Sun,Qian Liu,Jane Dwivedi-Yu,Yiming Yang,Jamie Callan,Graham Neubig</t>
  </si>
  <si>
    <t>Micaella Bruton,Meriem Beloucif</t>
  </si>
  <si>
    <t>Xin Yuan,Jie Guo,Weidong Qiu,Zheng Huang,Shujun Li</t>
  </si>
  <si>
    <t>Juan Pablo Zuluaga Gomez,Zhaocheng Huang,Xing Niu,Rohit Paturi,Sundararajan Srinivasan,Prashant Mathur,Brian Thompson,Marcello Federico</t>
  </si>
  <si>
    <t>Silei Xu,Shicheng Liu,Theo Culhane,Elizaveta Pertseva,Meng-Hsi Wu,Sina Semnani,Monica Lam</t>
  </si>
  <si>
    <t>James Y. Huang,Wenlin Yao,Kaiqiang Song,Hongming Zhang,Muhao Chen,Dong Yu</t>
  </si>
  <si>
    <t>Chang-Yu Tai,Ziru Chen,TIANSHU ZHANG,Xiang Deng,Huan Sun</t>
  </si>
  <si>
    <t>Yeongseo Jung,Eunseo Jung,Lei Chen</t>
  </si>
  <si>
    <t>Xiao-Yu Guo,Yuan-Fang Li,Reza Haf</t>
  </si>
  <si>
    <t>Alisa Liu,Zhaofeng Wu,Julian Michael,Alane Suhr,Peter West,Alexander Koller,Swabha Swayamdipta,Noah A. Smith,Yejin Choi</t>
  </si>
  <si>
    <t>Chenghao Xiao,Yizhi LI,G Thomas Hudson,Chenghua Lin,Noura Al Moubayed</t>
  </si>
  <si>
    <t>Lang Qin,YAO ZHANG,Hongru Liang,Jun Wang,Zhenglu Yang</t>
  </si>
  <si>
    <t>Chao Lou,Kewei Tu</t>
  </si>
  <si>
    <t>Wang Zhu,Jesse Thomason,Robin Jia</t>
  </si>
  <si>
    <t>Haoxiang Su,Hongyan Xie,Hao Huang,Shuangyong Song,Ruiyu Fang,Xiaomeng Huang,Sijie Feng</t>
  </si>
  <si>
    <t>Junfeng Jiang,ChengZhang Dong,Sadao Kurohashi,Akiko Aizawa</t>
  </si>
  <si>
    <t>Qi Zhu,Zheng Zhang,Xiaoyan Zhu,Minlie Huang</t>
  </si>
  <si>
    <t>Leonie Weissweiler,Valentin Hofmann,Anjali Kantharuban,Anna Cai,Ritam Dutt,Amey Hengle,Anubha Kabra,Atharva Kulkarni,Abhishek Vijayakumar,Haofei Yu,Hinrich Schuetze,Kemal Oflazer,David R Mortensen</t>
  </si>
  <si>
    <t>Ruhiyah Faradishi Widiaputri,Ayu Purwarianti,Dessi Puji Lestari,Kurniawati Azizah,Dipta Tanaya,Sakriani Sakti</t>
  </si>
  <si>
    <t>Hyungjoo Chae,Yongho Song,Kai Tzu-iunn Ong,Taeyoon Kwon,Minjin Kim,Youngjae Yu,Dongha Lee,Dongyeop Kang,Jinyoung Yeo</t>
  </si>
  <si>
    <t>Tengfei Yu,Liang Ding,Xuebo Liu,Kehai Chen,Meishan Zhang,Dacheng Tao,Min Zhang</t>
  </si>
  <si>
    <t>Yatin Nandwani,Vineet Kumar,Dinesh Raghu,Sachindra Joshi,Luis A. Lastras</t>
  </si>
  <si>
    <t>Atsumoto Ohashi,Ryuichiro Higashinaka</t>
  </si>
  <si>
    <t>Joosung Lee,Minsik Oh,Donghun Lee</t>
  </si>
  <si>
    <t>Jeffrey Zhao,Yuan Cao,Raghav Gupta,Harrison Lee,Abhinav Rastogi,Mingqiu Wang,Hagen Soltau,Izhak Shafran,Yonghui Wu</t>
  </si>
  <si>
    <t>Dominic Petrak,Nafise Sadat Moosavi,Ye Tian,Nikolai Rozanov,Iryna Gurevych</t>
  </si>
  <si>
    <t>Huadai Liu,Rongjie Huang,Xuan Lin,Wenqiang Xu,Maozong Zheng,Hong Chen,Jinzheng He,Zhou Zhao</t>
  </si>
  <si>
    <t>Christopher William Jenkins,Filip Miletic,Sabine Schulte im Walde</t>
  </si>
  <si>
    <t>Wenting Zhao,Justin T Chiu,Claire Cardie,Alexander M Rush</t>
  </si>
  <si>
    <t>Molly Petersen,Lonneke van der Plas</t>
  </si>
  <si>
    <t>Yuan Tian,Zheng Zhang,Zheng Ning,Toby Jia-Jun Li,Jonathan K. Kummerfeld,Tianyi Zhang</t>
  </si>
  <si>
    <t>Carlos Gemmell,Jeff Dalton</t>
  </si>
  <si>
    <t>Ankita Bhaumik,Praveen Venkateswaran,Yara Rizk,Vatche Isahagian</t>
  </si>
  <si>
    <t>Souvika Sarkar,Dongji Feng,Shubhra Kanti Karmaker Santu</t>
  </si>
  <si>
    <t>Demo session 4</t>
  </si>
  <si>
    <t>Pengyu Wang,Linyang Li,Ke Ren,Botian Jiang,Dong Zhang,Xipeng Qiu</t>
  </si>
  <si>
    <t>Poster session 4</t>
  </si>
  <si>
    <t>Yunfan Shao,Linyang Li,Junqi Dai,Xipeng Qiu</t>
  </si>
  <si>
    <t>Shira Wein</t>
  </si>
  <si>
    <t>Potsawee Manakul,Adian Liusie,Mark Gales</t>
  </si>
  <si>
    <t>Dohwan Ko,Ji Soo Lee,Woo-Young Kang,Byungseok Roh,Hyunwoo J. Kim</t>
  </si>
  <si>
    <t>Zhuoyan Li,Hangxiao Zhu,Zhuoran Lu,Ming Yin</t>
  </si>
  <si>
    <t>Shengnan An,Bo Zhou,Zeqi Lin,Qiang Fu,Bei Chen,Nanning Zheng,Weizhu Chen,Jian-Guang Lou</t>
  </si>
  <si>
    <t>Daixuan Cheng,Shaohan Huang,Junyu Bi,Yuefeng Zhan,Jianfeng Liu,Yujing Wang,Hao Sun,Furu Wei,Weiwei Deng,Qi Zhang</t>
  </si>
  <si>
    <t>Xiaonan Li,Xipeng Qiu</t>
  </si>
  <si>
    <t>Zihan Zhang,Meng Fang,Ling Chen,Mohammad Reza Namazi Rad,Jun Wang</t>
  </si>
  <si>
    <t>Fanqi Wan,Xinting Huang,Tao Yang,Xiaojun Quan,Wei Bi,Shuming Shi</t>
  </si>
  <si>
    <t>Nishanth Dikkala,Nikhil Ghosh,Raghu Meka,Rina Panigrahy,Nikhil Vyas,Xin Wang</t>
  </si>
  <si>
    <t>Hanlin Tang,Yifu Sun,Decheng Wu,Kai Liu,Jianchen Zhu,Zhanhui Kang</t>
  </si>
  <si>
    <t>Orevaoghene Ahia,Sachin Kumar,Hila Gonen,Jungo Kasai,David R Mortensen,Noah A. Smith,Yulia Tsvetkov</t>
  </si>
  <si>
    <t>Yunzhi Yao,Peng Wang,Bozhong Tian,Siyuan Cheng,Zhoubo Li,Shumin Deng,Huajun Chen,Ningyu Zhang</t>
  </si>
  <si>
    <t>Yunzhi Yao,Peng Wang,Shengyu Mao,Chuanqi Tan,Fei Huang,Huajun Chen,Ningyu Zhang</t>
  </si>
  <si>
    <t>Dominik Stammbach,Vilém Zouhar,Alexander Hoyle,Mrinmaya Sachan,Elliott Ash</t>
  </si>
  <si>
    <t>Mayank Mishra,Prince Kumar,Riyaz Ahmad Bhat,Rudra Murthy,Danish Contractor,Srikanth G. Tamilselvam</t>
  </si>
  <si>
    <t>Andrea Sottana,Bin Liang,Kai Zou,Zheng Yuan</t>
  </si>
  <si>
    <t>Zhebin Zhang,Xinyu Zhang,Yuanhang Ren,Saijiang Shi,Meng Han,Yongkang Wu,Ruofei Lai,Zhao Cao</t>
  </si>
  <si>
    <t>Xiaoshuai Song,Keqing He,Pei Wang,Guanting Dong,Yutao Mou,Jingang Wang,Yunsen Xian,Xunliang Cai,Weiran Xu</t>
  </si>
  <si>
    <t>Wenhu Chen,Ming Yin,Max Ku,Pan Lu,Yixin Wan,Xueguang Ma,Jianyu Xu,Xinyi Wang,Tony Xia</t>
  </si>
  <si>
    <t>Yangjun Wu,Kebin Fang,Dongxiang Zhang,Han Wang,Hao Zhang,Gang Chen</t>
  </si>
  <si>
    <t>Tianhang Zhang,Lin Qiu,Qipeng Guo,Cheng Deng,Yue Zhang,Zheng Zhang,Chenghu Zhou,Xinbing Wang,Luoyi Fu</t>
  </si>
  <si>
    <t>Marvin Li,Jason Wang,Jeffrey George Wang,Seth Neel</t>
  </si>
  <si>
    <t>Vipula Rawte,SWAGATA CHAKRABORTY,Agnibh Pathak,ANUBHAV SARKAR,S.M Towhidul Islam Tonmoy,Aman Chadha,Amit P. Sheth,Amitava Das</t>
  </si>
  <si>
    <t>Brian Yu,Hansen Lillemark,Kurt Keutzer</t>
  </si>
  <si>
    <t>Yiyang Liu,Jinpeng Li,Enwei Zhu</t>
  </si>
  <si>
    <t>Tianshi Che,Ji Liu,Yang Zhou,Jiaxiang Ren,jiwen zhou,Victor S. Sheng,Huaiyu Dai,Dejing Dou</t>
  </si>
  <si>
    <t>Minghao Li,Yingxiu Zhao,Bowen Yu,Feifan Song,Hangyu Li,Haiyang Yu,Zhoujun Li,Fei Huang,Yongbin Li</t>
  </si>
  <si>
    <t>Longyue Wang,Chenyang Lyu,Tianbo Ji,Zhirui Zhang,Dian Yu,Shuming Shi,Zhaopeng Tu</t>
  </si>
  <si>
    <t>Haoqi Zheng,Qihuang Zhong,Liang Ding,Zhiliang Tian,Xin Niu,Changjian Wang,Dongsheng Li,Dacheng Tao</t>
  </si>
  <si>
    <t>Jiayu Lin,Rong Ye,Meng Han,Qi Zhang,Ruofei Lai,Xinyu Zhang,Zhao Cao,Xuanjing Huang,zhongyu wei</t>
  </si>
  <si>
    <t>Jun-Hyung Park,Hyuntae Park,Youjin Kang,Eojin Jeon,SangKeun Lee</t>
  </si>
  <si>
    <t>Mengnan Qi,Yufan Huang,Maoquan Wang,Yongqiang Yao,Zihan Liu,Bin Gu,Colin Clement,Neel Sundaresan</t>
  </si>
  <si>
    <t>Boxin Wang,Wei Ping,Peng Xu,Lawrence McAfee,Zihan Liu,Mohammad Shoeybi,Yi Dong,Oleksii Kuchaiev,Bo Li,Chaowei Xiao,Anima Anandkumar,Bryan Catanzaro</t>
  </si>
  <si>
    <t>Kranti CH,Jana Götze,Sherzod Hakimov,Brielen Madureira,Philipp Sadler,David Schlangen</t>
  </si>
  <si>
    <t>chunhui du,Jidong Tian,Haoran Liao,Jindou Chen,Hao HE,Yaohui Jin</t>
  </si>
  <si>
    <t>Chen Huang,Peixin Qin,Wenqiang Lei,Jiancheng Lv</t>
  </si>
  <si>
    <t>Chengang Hu,Xiao Liu,Yansong Feng</t>
  </si>
  <si>
    <t>Po-Nien Kung,Fan Yin,Di Wu,Kai-Wei Chang,Nanyun Peng</t>
  </si>
  <si>
    <t>Mousumi Akter,Souvika Sarkar,Shubhra Kanti Karmaker Santu</t>
  </si>
  <si>
    <t>Robert Litschko,Max Müller-Eberstein,Rob van der Goot,Leon Weber-Genzel,Barbara Plank</t>
  </si>
  <si>
    <t>Zhaoyang Wang,Shaohan Huang,Yuxuan Liu,Jiahai Wang,Minghui Song,Zihan Zhang,Haizhen Huang,Furu Wei,Weiwei Deng,Feng Sun,Qi Zhang</t>
  </si>
  <si>
    <t>Joon-Young Choi,Junho Kim,Jun-Hyung Park,Wing-Lam Mok,SangKeun Lee</t>
  </si>
  <si>
    <t>Angelika Romanou,Syrielle Montariol,Debjit Paul,Leo Laugier,Karl Aberer,Antoine Bosselut</t>
  </si>
  <si>
    <t>Jipeng Qiang,Kang Liu,LiYing,Yun Li,Yi Zhu,Yun-Hao Yuan,Xiaocheng Hu,Xiaoye Ouyang</t>
  </si>
  <si>
    <t>Abdisalam Mahamed Badel,Ting Zhong,Wenxin Tai,Fan Zhou</t>
  </si>
  <si>
    <t>Daniel Russo,Shane Peter Kaszefski-Yaschuk,Jacopo Staiano,Marco Guerini</t>
  </si>
  <si>
    <t>Nikhil Anand,Joshua Tan,Maria Minakova</t>
  </si>
  <si>
    <t>Moshe Berchansky,Peter Izsak,Avi Caciularu,Ido Dagan,Moshe Wasserblat</t>
  </si>
  <si>
    <t>Elizabeth Clark,Shruti Rijhwani,Sebastian Gehrmann,Joshua Maynez,Roee Aharoni,Vitaly Nikolaev,Thibault Sellam,Aditya Siddhant,Dipanjan Das,Ankur P Parikh</t>
  </si>
  <si>
    <t>Thi-Nhung Nguyen,Hoang Ngo,Kiem-Hieu Nguyen,Tuan-Dung Cao</t>
  </si>
  <si>
    <t>Eugenio Herrera-Berg,Tomás Vergara Browne,Pablo León-Villagrá,Marc-Lluís Vives,Cristian Buc Calderon</t>
  </si>
  <si>
    <t>Oliver Li,Mallika Subramanian,Arkadiy Saakyan,Sky CH-Wang,Smaranda Muresan</t>
  </si>
  <si>
    <t>David Chan,Suzanne Petryk,Joseph E. Gonzalez,Trevor Darrell,John Canny</t>
  </si>
  <si>
    <t>Jonas Groschwitz,Shay B Cohen,Lucia Donatelli,Meaghan Fowlie</t>
  </si>
  <si>
    <t>Zheyuan Zhang,Shane Storks,Fengyuan Hu,Sungryull Sohn,Moontae Lee,Honglak Lee,Joyce Chai</t>
  </si>
  <si>
    <t>Zexue He,Yu Wang,An Yan,Yao Liu,Eric Y Chang,Amilcare Gentili,Julian McAuley,Chun-Nan Hsu</t>
  </si>
  <si>
    <t>Marek Kadlčík,Michal Štefánik,Ondrej Sotolar,Vlastimil Martinek</t>
  </si>
  <si>
    <t>Peng Lu,Suyuchen Wang,Mehdi Rezagholizadeh,Bang Liu,Ivan Kobyzev</t>
  </si>
  <si>
    <t>Namrata Shivagunde,Vladislav Lialin,Anna Rumshisky</t>
  </si>
  <si>
    <t>Archiki Prasad,Swarnadeep Saha,Xiang Zhou,Mohit Bansal</t>
  </si>
  <si>
    <t>Hans William Alexander Hanley,Zakir Durumeric</t>
  </si>
  <si>
    <t>Sangmin Bae,Jongwoo Ko,Hwanjun Song,Se-Young Yun</t>
  </si>
  <si>
    <t>Niloofar Mireshghallah,Nikolai Vogler,Junxian He,Omar Florez,Ahmed El-Kishky,Taylor Berg-Kirkpatrick</t>
  </si>
  <si>
    <t>Afra Feyza Akyürek,Eric L Pan,Garry Kuwanto,Derry Wijaya</t>
  </si>
  <si>
    <t>David Heineman,Yao Dou,Mounica Maddela,Wei Xu</t>
  </si>
  <si>
    <t>Yutian Chen,Hao Kang,Vivian Zhai,Liangze Li,Rita Singh,Bhiksha Raj</t>
  </si>
  <si>
    <t>Haoyu Wang,Hongming Zhang,Yueguan Wang,Yuqian Deng,Muhao Chen,Dan Roth</t>
  </si>
  <si>
    <t>Rodrigo Wilkens,Alice Pintard,David Alfter,Vincent Folny,Thomas François</t>
  </si>
  <si>
    <t>Anshita Gupta,Debanjan Mondal,Akshay Krishna Sheshadri,Wenlong Zhao,Xiang Lorraine Li,Sarah Wiegreffe,Niket Tandon</t>
  </si>
  <si>
    <t>Andrea Piergentili,Beatrice Savoldi,Dennis Fucci,Matteo Negri,Luisa Bentivogli</t>
  </si>
  <si>
    <t>Lina Conti,Guillaume Wisniewski</t>
  </si>
  <si>
    <t>Joanne Boisson,Luis Espinosa-Anke,Jose Camacho-Collados</t>
  </si>
  <si>
    <t>Alejo Lopez-Avila,Víctor Suárez-Paniagua</t>
  </si>
  <si>
    <t>Shawn Tan,Yikang Shen,Zhenfang Chen,Aaron Courville,Chuang Gan</t>
  </si>
  <si>
    <t>Nicolas Stefanovitch,Jakub Piskorski</t>
  </si>
  <si>
    <t>Alexandra Butoi,Tim Vieira,Ryan Cotterell,David Chiang</t>
  </si>
  <si>
    <t>Jianwei Li,Qi Lei,Wei Cheng,Dongkuan Xu</t>
  </si>
  <si>
    <t>Chen Jia,Yue Zhang</t>
  </si>
  <si>
    <t>Simone Conia,Min Li,Daniel Lee,Umar Farooq Minhas,Ihab Ilyas,Yunyao Li</t>
  </si>
  <si>
    <t>Yahan Yang,Elior Sulem,Insup Lee,Dan Roth</t>
  </si>
  <si>
    <t>Stephen Bothwell,Justin DeBenedetto,Theresa Crnkovich,Hildegund Muller,David Chiang</t>
  </si>
  <si>
    <t>Xunjian Yin,Baizhou Huang,Xiaojun Wan</t>
  </si>
  <si>
    <t>Luo Xianlong,Meng Yang,Yihao Wang</t>
  </si>
  <si>
    <t>Zhehao Zhang,Xitao Li,Yan Gao,Jian-Guang Lou</t>
  </si>
  <si>
    <t>Ashutosh Dwivedi,Pradhyumna Lavania,Ashutosh Modi</t>
  </si>
  <si>
    <t>Yifan Jiang,Filip Ilievski,Kaixin Ma,Zhivar Sourati</t>
  </si>
  <si>
    <t>Amanpreet Singh,Mike D'Arcy,Arman Cohan,Doug Downey,Sergey Feldman</t>
  </si>
  <si>
    <t>Shikhar Murty,Pratyusha Sharma,Jacob Andreas,Christopher D Manning</t>
  </si>
  <si>
    <t>Theo X. Olausson,Alex Gu,Ben Lipkin,Cedegao E. Zhang,Armando Solar-Lezama,Joshua B. Tenenbaum,Roger P. Levy</t>
  </si>
  <si>
    <t>Janghwan Lee,Minsoo Kim,Seungcheol Baek,Seok Joong Hwang,Wonyong Sung,Jungwook Choi</t>
  </si>
  <si>
    <t>Fei Zhao,Chunhui Li,Zhen Wu,Yawen Ouyang,Jianbing Zhang,Xinyu Dai</t>
  </si>
  <si>
    <t>Ning Ding,Xingtai Lv,Qiaosen Wang,Yulin Chen,Bowen Zhou,Zhiyuan Liu,Maosong Sun</t>
  </si>
  <si>
    <t>Shanshan Xu,Leon Staufer,Santosh T.Y.S.S,Oana Ichim,Corina Heri,Matthias Grabmair</t>
  </si>
  <si>
    <t>Andreas Opedal,Eleftheria Tsipidi,Tiago Pimentel,Ryan Cotterell,Tim Vieira</t>
  </si>
  <si>
    <t>Chengwei Qin,Aston Zhang,Zhuosheng Zhang,Jiaao Chen,Michihiro Yasunaga,Diyi Yang</t>
  </si>
  <si>
    <t>Quanyu Long,Wenya Wang,Sinno Jialin Pan</t>
  </si>
  <si>
    <t>Yue Deng,Wenxuan Zhang,Sinno Jialin Pan,Lidong Bing</t>
  </si>
  <si>
    <t>gopendra Vikram singh,Soumitra Ghosh,Atul Verma,Chetna Painkra,Asif Ekbal</t>
  </si>
  <si>
    <t>Michael Wiegand,Jana Kampfmeier,Elisabeth Eder,Josef Ruppenhofer</t>
  </si>
  <si>
    <t>Dian Yu,Xiaoyang Wang,Wanshun CHEN,nan du,Longyue Wang,Haitao Mi,Dong Yu</t>
  </si>
  <si>
    <t>Steven H Wang,Antoine Scardigli,Leonard Tang,Wei Chen,Dmitry Levkin,Anya Chen,Spencer Ball,Thomas Woodside,Oliver Zhang,Dan Hendrycks</t>
  </si>
  <si>
    <t>Michiel van der Meer,Piek Vossen,Catholijn M Jonker,Pradeep Kumar Murukannaiah</t>
  </si>
  <si>
    <t>Iulia Maria Comsa,Srini Narayanan</t>
  </si>
  <si>
    <t>Mamta Mamta,Zishan Ahmad,Asif Ekbal</t>
  </si>
  <si>
    <t>Ge Bai,Chenji Lu,Jiaxiang Geng,Shilong Li,Yidong Shi,Xiyan Liu,Ying Liu,Zhang Zhang,Ruifang Liu</t>
  </si>
  <si>
    <t>Findings 4</t>
  </si>
  <si>
    <t>BiChen Wang,PengFei Deng,Yanyan Zhao,Bing Qin</t>
  </si>
  <si>
    <t>Zhuohan Xie,Miao Li,Trevor Cohn,Jey Han Lau</t>
  </si>
  <si>
    <t>Qian Li,Cheng Ji,Shu Guo,Zhaoji Liang,Lihong Wang,Jianxin Li</t>
  </si>
  <si>
    <t>Guangsheng Bao,Zhiyang Teng,Hao Zhou,Jianhao Yan,Yue Zhang</t>
  </si>
  <si>
    <t>Sha Li,Chi Han,Pengfei Yu,Carl Edwards,Manling Li,Xingyao Wang,Yi Fung,Charles Yu,Joel R. Tetreault,Eduard Hovy,Heng Ji</t>
  </si>
  <si>
    <t>Yougang Lyu,Jitai Hao,Zihan Wang,Kai Zhao,Shen Gao,Pengjie Ren,Zhumin Chen,Fang Wang,Zhaochun Ren</t>
  </si>
  <si>
    <t>Polina Zablotskaia,Du Phan,Joshua Maynez,Shashi Narayan,Jie Ren,Jeremiah Zhe Liu</t>
  </si>
  <si>
    <t>Markus Freitag,Behrooz Ghorbani,Patrick Fernandes</t>
  </si>
  <si>
    <t>Shoutao Guo,Shaolei Zhang,Yang Feng</t>
  </si>
  <si>
    <t>William Gantt,Reno Kriz,Yunmo Chen,Siddharth Vashishtha,Aaron Steven White</t>
  </si>
  <si>
    <t>Blerta Veseli,Simon Razniewski,Jan-Christoph Kalo,Gerhard Weikum</t>
  </si>
  <si>
    <t>Mosh Levy,Shauli Ravfogel,Yoav Goldberg</t>
  </si>
  <si>
    <t>Takashi Wada,Timothy Baldwin,Jey Han Lau</t>
  </si>
  <si>
    <t>Karim Lasri,Pedro Vitor Quinta de Castro,Mona Schirmer,Luis Eduardo San Martin,Linxi Wang,Tomáš Dulka,Haaya Naushan,John Pougué-Biyong,Arianna Legovini,Samuel Fraiberger</t>
  </si>
  <si>
    <t>Odunayo Ogundepo,Tajuddeen Gwadabe,Clara E. Rivera,Jonathan H. Clark,Sebastian Ruder,David Ifeoluwa Adelani,Bonaventure F. P. Dossou,Abdou Aziz DIOP,Claytone Sikasote,Gilles HACHEME,Happy Buzaaba,Ignatius Ezeani,Rooweither Mabuya,Salomey Osei,Chris Chinenye Emezue,Albert Kahira,Shamsuddeen Hassan Muhammad,Akintunde Oladipo,Abraham Toluwase Owodunni,Atnafu Lambebo Tonja,Iyanuoluwa Shode,Akari Asai,Anuoluwapo Aremu,Ayodele Awokoya,Bernard Opoku,Chiamaka Ijeoma Chukwuneke,Christine Mwase,Clemencia Siro,Stephen Arthur,Tunde Oluwaseyi Ajayi,Verrah Akinyi Otiende,Andre Niyongabo Rubungo,Boyd Sinkala,Daniel Ajisafe,Emeka Felix Onwuegbuzia,Falalu Ibrahim Lawan,Ibrahim Said Ahmad,Jesujoba Oluwadara Alabi,CHINEDU EMMANUEL MBONU,Mofetoluwa Adeyemi,Mofya Phiri,Orevaoghene Ahia,Ruqayya Nasir Iro,Sonia Adhiambo</t>
  </si>
  <si>
    <t>XiaoQi Han,Ru Li,Hongye Tan,Wang Yuanlong,Qinghua Chai,Jeff Z. Pan</t>
  </si>
  <si>
    <t>A. Seza Doğruöz,Sunayana Sitaram,Zheng Xin Yong</t>
  </si>
  <si>
    <t>Aswanth Kumar M,Ratish Puduppully,Raj Dabre,Anoop Kunchukuttan</t>
  </si>
  <si>
    <t>Qiang Zhang,Jason Naradowsky,Yusuke Miyao</t>
  </si>
  <si>
    <t>Guoxin Yu,Lemao Liu,Haiyun Jiang,Shuming Shi,Xiang Ao</t>
  </si>
  <si>
    <t>Nils Feldhus,Qianli Wang,Tatiana Anikina,Sahil Chopra,Cennet Oguz,Sebastian Möller</t>
  </si>
  <si>
    <t>Francesco Dalla Serra,Chaoyang Wang,Fani Deligianni,Jeff Dalton,Alison Q O'Neil</t>
  </si>
  <si>
    <t>Negar Foroutan,Mohammadreza Banaei,Karl Aberer,Antoine Bosselut</t>
  </si>
  <si>
    <t>Kaiser Sun,Peng Qi,Yuhao Zhang,Lan Liu,William Yang Wang,zhiheng huang</t>
  </si>
  <si>
    <t>Ofir Arviv,Dmitry Nikolaev,Taelin Karidi,Omri Abend</t>
  </si>
  <si>
    <t>Stefano Campese,Ivano Lauriola,Alessandro Moschitti</t>
  </si>
  <si>
    <t>Ameet Deshpande,Vishvak Murahari,Tanmay Rajpurohit,Ashwin Kalyan,Karthik R Narasimhan</t>
  </si>
  <si>
    <t>Kavel Rao,Liwei Jiang,Valentina Pyatkin,Yuling Gu,Niket Tandon,Nouha Dziri,Faeze Brahman,Yejin Choi</t>
  </si>
  <si>
    <t>Boyang Liu,Viktor Schlegel,Riza Batista-Navarro,Sophia Ananiadou</t>
  </si>
  <si>
    <t>Parishad BehnamGhader,Santiago Miret,Siva Reddy</t>
  </si>
  <si>
    <t>Hila Gonen,Srini Iyer,Terra Blevins,Noah A. Smith,Luke Zettlemoyer</t>
  </si>
  <si>
    <t>Vinod Muthusamy,Yara Rizk,Kiran Kate,Praveen Venkateswaran,Vatche Isahagian,Ashu Gulati,Parijat Dube</t>
  </si>
  <si>
    <t>Dung Ngoc Thai,Dhruv Agarwal,Mudit Chaudhary,Wenlong Zhao,Rajarshi Das,Jay-Yoon Lee,Hannaneh Hajishirzi,Manzil Zaheer,Andrew McCallum</t>
  </si>
  <si>
    <t>William Timkey,Tal Linzen</t>
  </si>
  <si>
    <t>Verna Dankers,Christopher G. Lucas</t>
  </si>
  <si>
    <t>Asahi Ushio,Yi Zhou,Jose Camacho-Collados</t>
  </si>
  <si>
    <t>Tanmay Surana,Thi-Nga Ho,KYAW ZIN TUN,Ensiong Chng</t>
  </si>
  <si>
    <t>Ron Yosef,Yonatan Bitton,Dafna Shahaf</t>
  </si>
  <si>
    <t>Jinhui Ye,Wenxiang Jiao,Xing Wang,Zhaopeng Tu,Hui Xiong</t>
  </si>
  <si>
    <t>Min Zhang,Xiaosong Qiao,Yanqing Zhao,shimin tao,Hao Yang</t>
  </si>
  <si>
    <t>Almog Gueta,Elad Venezian,Colin Raffel,Noam Slonim,Yoav Katz,Leshem Choshen</t>
  </si>
  <si>
    <t>Weiqi Wang,Tianqing Fang,Wenxuan Ding,Baixuan Xu,Xin Liu,Yangqiu Song,Antoine Bosselut</t>
  </si>
  <si>
    <t>Yanzhu Guo,Guokan Shang,Virgile Rennard,Michalis Vazirgiannis,Chloé Clavel</t>
  </si>
  <si>
    <t>Yuxi Xie,Guanzhen Li,Min-Yen Kan</t>
  </si>
  <si>
    <t>Guoyi Li,Bingkang Shi,Zongzhen Liu,Dehan Kong,Yulei Wu,Xiaodan Zhang,Longtao Huang,Honglei Lyu</t>
  </si>
  <si>
    <t>Yubo Ma,Yixin Cao,Yong Ching Hong,Aixin Sun</t>
  </si>
  <si>
    <t>Hwiyeol Jo</t>
  </si>
  <si>
    <t>Demo session 5</t>
  </si>
  <si>
    <t>Gavin Abercrombie,Amanda Cercas Curry,Tanvi Dinkar,Verena Rieser,Zeerak Talat</t>
  </si>
  <si>
    <t>Poster session 5</t>
  </si>
  <si>
    <t>Yebowen Hu,Kaiqiang Song,Sangwoo Cho,Xiaoyang Wang,Hassan Foroosh,Fei Liu</t>
  </si>
  <si>
    <t>Jiamin Li,Qiang Su,Yitao Yang,Yimin Jiang,Cong Wang,Hong Xu</t>
  </si>
  <si>
    <t>Joshua Ainslie,Tao Lei,Michiel de Jong,Santiago Ontanon,Siddhartha Brahma,Yury Zemlyanskiy,David Uthus,Mandy Guo,James Lee-Thorp,Yi Tay,Yun-Hsuan Sung,Sumit Sanghai</t>
  </si>
  <si>
    <t>Joshua Ainslie,James Lee-Thorp,Michiel de Jong,Yury Zemlyanskiy,Federico Lebron,Sumit Sanghai</t>
  </si>
  <si>
    <t>Zhangyue Yin,Qiushi Sun,Cheng Chang,Qipeng Guo,Junqi Dai,Xuanjing Huang,Xipeng Qiu</t>
  </si>
  <si>
    <t>Guangsheng Bao,Zebin Ou,Yue Zhang</t>
  </si>
  <si>
    <t>Yu Yang,Xiaotong Shen</t>
  </si>
  <si>
    <t>Yusheng Su,Chi-Min Chan,Jiali Cheng,Yujia Qin,Yankai Lin,Shengding Hu,Zonghan Yang,Ning Ding,Xingzhi Sun,Guotong Xie,Zhiyuan Liu,Maosong Sun</t>
  </si>
  <si>
    <t>Chengwei Dai,Minxuan Lv,Kun Li,Wei Zhou</t>
  </si>
  <si>
    <t>Minxuan Lv,Chengwei Dai,Kun Li,Wei Zhou,Songlin Hu</t>
  </si>
  <si>
    <t>Yang Bai,Wenqian Zhao,Shuo Yin,Zixiao Wang,Bei Yu</t>
  </si>
  <si>
    <t>Ce Zheng,Lei Li,Qingxiu Dong,Yuxuan Fan,Zhiyong Wu,Jingjing Xu,Baobao Chang</t>
  </si>
  <si>
    <t>Hiroaki Yamagiwa,Momose Oyama,Hidetoshi Shimodaira</t>
  </si>
  <si>
    <t>Shih-yang Liu,Zechun Liu,Xijie Huang,Pingcheng Dong,Kwang-Ting Cheng</t>
  </si>
  <si>
    <t>Leonidas Gee,Andrea Zugarini,Novi Quadrianto</t>
  </si>
  <si>
    <t>Shuai Zhao,Jinming Wen,Anh Tuan Luu,Junbo Zhao,Jie Fu</t>
  </si>
  <si>
    <t>Gretel Liz De la Peña Sarracén,Paolo Rosso,Robert Litschko,Goran Glavaš,Simone Paolo Ponzetto</t>
  </si>
  <si>
    <t>YUCHENG LI,BO DONG,Frank Guerin,Chenghua Lin</t>
  </si>
  <si>
    <t>Yilun Zhao,Zhenting Qi,Linyong Nan,Boyu Mi,Yixin Liu,Weijin Zou,SIMENG HAN,RUIZHE CHEN,Xiangru Tang,Yumo Xu,Dragomir Radev,Arman Cohan</t>
  </si>
  <si>
    <t>Seraphina Goldfarb-Tarrant,Björn Ross,Adam Lopez</t>
  </si>
  <si>
    <t>Leonardo F. R. Ribeiro,Mohit Bansal,Markus Dreyer</t>
  </si>
  <si>
    <t>Jia Peng Lim,Hady W. Lauw</t>
  </si>
  <si>
    <t>Siyu Ren,Qi Jia,Kenny Q. Zhu</t>
  </si>
  <si>
    <t>Masashi Oshika,Kosuke Yamada,Ryohei Sasano,Koichi Takeda</t>
  </si>
  <si>
    <t>Zhiqiang Hu,Lei Wang,Yihuai Lan,Wanyu Xu,Ee-Peng Lim,Lidong Bing,Xing Xu,Soujanya Poria,Roy Ka-Wei Lee</t>
  </si>
  <si>
    <t>Hongyi Wu,Xinshu Shen,Man Lan,Shaoguang Mao,Xiaopeng Bai,Yuanbin Wu</t>
  </si>
  <si>
    <t>Xiaobing Sun,Jiaxi Li,Wei Lu</t>
  </si>
  <si>
    <t>Truong Giang Do,Le Huy Khiem,Quang Pham,TrungTin Nguyen,Thanh-Nam Doan,Binh T. Nguyen,Chenghao Liu,Savitha Ramasamy,Xiaoli Li,Steven HOI</t>
  </si>
  <si>
    <t>Zorik Gekhman,Jonathan Herzig,Roee Aharoni,Chen Elkind,Idan Szpektor</t>
  </si>
  <si>
    <t>Amalie Brogaard Pauli,Leon Derczynski,Ira Assent</t>
  </si>
  <si>
    <t>Claudio Fanconi,Moritz Vandenhirtz,Severin Husmann,Julia E Vogt</t>
  </si>
  <si>
    <t>Lean Wang,Lei Li,Damai Dai,Deli Chen,Hao Zhou,Fandong Meng,Jie Zhou,Xu Sun</t>
  </si>
  <si>
    <t>Verna Dankers,Ivan Titov,Dieuwke Hupkes</t>
  </si>
  <si>
    <t>Alessandro Stolfo,Yonatan Belinkov,Mrinmaya Sachan</t>
  </si>
  <si>
    <t>Yongkweon Jeon,Chungman Lee,Kyungphil Park,Ho-young Kim</t>
  </si>
  <si>
    <t>Li S. Yifei,Lyle Ungar,João Sedoc</t>
  </si>
  <si>
    <t>Sandra Camille Sandoval,Jieyu Zhao,Marine Carpuat,Hal Daumé III</t>
  </si>
  <si>
    <t>Xiuying Wei,Yunchen Zhang,Yuhang Li,Xiangguo Zhang,Ruihao Gong,Jinyang Guo,Xianglong Liu</t>
  </si>
  <si>
    <t>Sharon Levy,Neha Anna John,Ling Liu,Yogarshi Vyas,Jie Ma,Yoshinari Fujinuma,Miguel Ballesteros,Vittorio Castelli,Dan Roth</t>
  </si>
  <si>
    <t>Amita Kamath,Jack Hessel,Kai-Wei Chang</t>
  </si>
  <si>
    <t>"Are Your Explanations Reliable?" Investigating the Stability of LIME in Explaining Text Classifiers by Marrying XAI and Adversarial Attack</t>
  </si>
  <si>
    <t>Christopher Burger,Lingwei Chen,Thai Le</t>
  </si>
  <si>
    <t>Gaurav Maheshwari,Aurélien Bellet,Pascal Denis,Mikaela Keller</t>
  </si>
  <si>
    <t>Yuanyuan Lei,Ruihong Huang</t>
  </si>
  <si>
    <t>Ronald Cardenas,Bingsheng Yao,Dakuo Wang,Yufang Hou</t>
  </si>
  <si>
    <t>Yingtian Tang,Yutaro Yamada,Yoyo Minzhi Zhang,Ilker Yildirim</t>
  </si>
  <si>
    <t>Julius Cheng,Andreas Vlachos</t>
  </si>
  <si>
    <t>Adam Bouyamourn</t>
  </si>
  <si>
    <t>Rakesh R Menon,Kerem Zaman,Shashank Srivastava</t>
  </si>
  <si>
    <t>Boning Zhang,Yang Yang</t>
  </si>
  <si>
    <t>Cheng Zhang,Jianyi Cheng,Ilia Shumailov,George Anthony Constantinides,Yiren Zhao</t>
  </si>
  <si>
    <t>Victoria Lin,Louis-Philippe Morency,Eli Ben-Michael</t>
  </si>
  <si>
    <t>Feihu Jin,Jiajun Zhang,Chengqing Zong</t>
  </si>
  <si>
    <t>Minh-Quang PHAM,Sathish Reddy Indurthi,Shamil Chollampatt,Marco Turchi</t>
  </si>
  <si>
    <t>Yeachan Kim,Junho Kim,Jun-Hyung Park,Mingyu Lee,SangKeun Lee</t>
  </si>
  <si>
    <t>Hao Zhao,Jie Fu,Zhaofeng He</t>
  </si>
  <si>
    <t>Marion Di Marco,Katharina Hämmerl,Alexander Fraser</t>
  </si>
  <si>
    <t>Xiaohua Wang,Yuliang Yan,Longtao Huang,Xiaoqing Zheng,Xuanjing Huang</t>
  </si>
  <si>
    <t>Xingchen Wan,Ruoxi Sun,Hootan Nakhost,Hanjun Dai,Julian Martin Eisenschlos,Sercan O Arik,Tomas Pfister</t>
  </si>
  <si>
    <t>Zhen Qin,Yiran Zhong</t>
  </si>
  <si>
    <t>Xiaoyue Wang,Xin Liu,Lijie Wang,Yaoxiang Wang,Jinsong Su,Hua Wu</t>
  </si>
  <si>
    <t>Tomoyuki Maekawa,Michita Imai</t>
  </si>
  <si>
    <t>William Rudman,Catherine Chen,Carsten Eickhoff</t>
  </si>
  <si>
    <t>Oliver Eberle,Ilias Chalkidis,Laura Cabello,Stephanie Brandl</t>
  </si>
  <si>
    <t>Siddharth Suresh,Kushin Mukherjee,Xizheng Yu,Wei-Chun Huang,Lisa Padua,Timothy T. Rogers</t>
  </si>
  <si>
    <t>Odhran ODonoghue,Aleksandar Shtedritski,John Ginger,Ralph Abboud,Ali Essam Ghareeb,Samuel G Rodriques</t>
  </si>
  <si>
    <t>Tengxiao Liu,Qipeng Guo,Yuqing Yang,Xiangkun Hu,Yue Zhang,Xipeng Qiu,Zheng Zhang</t>
  </si>
  <si>
    <t>Shmuel Amar,Liat Schiff,Ori Ernst,Asi Shefer,Ori Shapira,Ido Dagan</t>
  </si>
  <si>
    <t>Jiahao Zhao,Wenji Mao</t>
  </si>
  <si>
    <t>Zhiyuan Liu,Sihang Li,Yanchen Luo,Hao Fei,Yixin Cao,Kenji Kawaguchi,Xiang Wang,Tat-Seng Chua</t>
  </si>
  <si>
    <t>Tim Schott,Daniel Ryan Furman,Shreshta Bhat</t>
  </si>
  <si>
    <t>Yifu QIU,Yftah Ziser,Anna Korhonen,Edoardo Ponti,Shay B Cohen</t>
  </si>
  <si>
    <t>Nan Zhang,Yusen Zhang,Wu Guo,Prasenjit Mitra,Rui Zhang</t>
  </si>
  <si>
    <t>Jonathan Kamp,Lisa Beinborn,Antske Fokkens</t>
  </si>
  <si>
    <t>Lucas Moeller,Dmitry Nikolaev,Sebastian Padó</t>
  </si>
  <si>
    <t>Catalina Goanta,Nikolaos Aletras,Ilias Chalkidis,Sofia Ranchordás,Gerasimos Spanakis</t>
  </si>
  <si>
    <t>Wei-Lin Chen,Cheng-Kuang Wu,Yun-Nung Chen,Hsin-Hsi Chen</t>
  </si>
  <si>
    <t>Seungone Kim,Se June Joo,Doyoung Kim,Joel Jang,Seonghyeon Ye,Jamin Shin,Minjoon Seo</t>
  </si>
  <si>
    <t>Danis Alukaev,Semen Kiselev,Ilya Pershin,Bulat Ibragimov,Vladimir V. Ivanov,Alexey Kornaev,Ivan Titov</t>
  </si>
  <si>
    <t>Haochen Tan,Han Wu,Wei Shao,Xinyun Zhang,Mingjie Zhan,Zhaohui Hou,Ding Liang,Linqi Song</t>
  </si>
  <si>
    <t>Nora Kassner,Oyvind Tafjord,Ashish Sabharwal,Kyle Richardson,Hinrich Schuetze,Peter Clark</t>
  </si>
  <si>
    <t>Yifan Hou,Jiaoda Li,Yu Fei,Alessandro Stolfo,Wangchunshu Zhou,Guangtao Zeng,Antoine Bosselut,Mrinmaya Sachan</t>
  </si>
  <si>
    <t>Preethi Lahoti,Nicholas Blumm,Xiao Ma,Raghavendra Kotikalapudi,Sahitya Potluri,Qijun Tan,Hansa Srinivasan,Ben Packer,Ahmad Beirami,Alex Beutel,Jilin Chen</t>
  </si>
  <si>
    <t>Kevin Liu,Stephen Casper,Dylan Hadfield-Menell,Jacob Andreas</t>
  </si>
  <si>
    <t>Michael Hanna,Yonatan Belinkov,Sandro Pezzelle</t>
  </si>
  <si>
    <t>Sullam Jeoung,Yubin Ge,Jana Diesner</t>
  </si>
  <si>
    <t>Kunal Handa,Margarett Clapper,Jessica Boyle,Rose E Wang,Diyi Yang,David Yeager,Dorottya Demszky</t>
  </si>
  <si>
    <t>Zonghai Yao,Benjamin J Schloss,Sai P Selvaraj</t>
  </si>
  <si>
    <t>Huao Li,Yu Quan Chong,Simon Stepputtis,Joseph Campbell,Dana Hughes,Charles Michael Lewis,Katia P. Sycara</t>
  </si>
  <si>
    <t>Qinan Yu,Jack Merullo,Ellie Pavlick</t>
  </si>
  <si>
    <t>Yi Zhou,Jose Camacho-Collados,Danushka Bollegala</t>
  </si>
  <si>
    <t>Tianyu Gao,Howard Yen,Jiatong Yu,Danqi Chen</t>
  </si>
  <si>
    <t>Dhruv Mehra,Lingjue Xie,Ella Hofmann-Coyle,Mayank Kulkarni,Daniel Preotiuc-Pietro</t>
  </si>
  <si>
    <t>Andrea W Wen-Yi,David Mimno</t>
  </si>
  <si>
    <t>Esmat Sahak,Zining Zhu,Frank Rudzicz</t>
  </si>
  <si>
    <t>Felipe Urrutia,Cristian Buc Calderon,Valentin Barriere</t>
  </si>
  <si>
    <t>Siru Ouyang,Shuohang Wang,Yang Liu,Ming Zhong,Yizhu Jiao,Dan Iter,Reid Pryzant,Chenguang Zhu,Heng Ji,Jiawei Han</t>
  </si>
  <si>
    <t>Nicholas Deas,Jessica A Grieser,Shana Kleiner,Desmond U. Patton,Elsbeth Turcan,Kathleen McKeown</t>
  </si>
  <si>
    <t>Sarah Wiegreffe,Matthew Finlayson,Oyvind Tafjord,Peter Clark,Ashish Sabharwal</t>
  </si>
  <si>
    <t>Benjamin Newman,Luca Soldaini,Raymond Fok,Arman Cohan,Kyle Lo</t>
  </si>
  <si>
    <t>Hannah Rose Kirk,Andrew Michael Bean,Bertie Vidgen,Paul Rottger,Scott A. Hale</t>
  </si>
  <si>
    <t>Adithya Pratapa,Kevin Small,Markus Dreyer</t>
  </si>
  <si>
    <t>Davis Brown,Charles Godfrey,Nicholas Konz,Jonathan Tu,Henry Kvinge</t>
  </si>
  <si>
    <t>Sander V Schulhoff,Jeremy Pinto,Anaum Khan,Louis-François Bouchard,Chenglei Si,Svetlina Anati,Valen Tagliabue,Anson Liu Kost,Christopher R Carnahan,Jordan Lee Boyd-Graber</t>
  </si>
  <si>
    <t>Haoyi Qiu,Zi-Yi Dou,Tianlu Wang,Asli Celikyilmaz,Nanyun Peng</t>
  </si>
  <si>
    <t>Shangbin Feng,Vidhisha Balachandran,Yuyang Bai,Yulia Tsvetkov</t>
  </si>
  <si>
    <t>Yan Xue,Xuefei Cao,Xingli Yang,Yu Wang,Ruibo Wang,Jihong Li</t>
  </si>
  <si>
    <t>Zhen Wan,Fei Cheng,Zhuoyuan Mao,Qianying Liu,Haiyue Song,Jiwei Li,Sadao Kurohashi</t>
  </si>
  <si>
    <t>Vyoma Raman,Eve Fleisig,Dan Klein</t>
  </si>
  <si>
    <t>Olivia Huang,Eve Fleisig,Dan Klein</t>
  </si>
  <si>
    <t>Kabir Ahuja,Harshita Diddee,Rishav Hada,Millicent Ochieng,Krithika Ramesh,Prachi Jain,Akshay Nambi,Tanuja Ganu,Sameer Segal,Mohamed Ahmed,Kalika Bali,Sunayana Sitaram</t>
  </si>
  <si>
    <t>Sumit Agarwal,Aditya Srikanth Veerubhotla,Srijan Bansal</t>
  </si>
  <si>
    <t>Swaroop Nath,Pushpak Bhattacharyya,Harshad Khadilkar</t>
  </si>
  <si>
    <t>Noah Lee,Na Min An,James Thorne</t>
  </si>
  <si>
    <t>Mayank Kothyari,Dhruva Dhingra,Sunita Sarawagi,Soumen Chakrabarti</t>
  </si>
  <si>
    <t>Gurusha Juneja,Subhabrata Dutta,Soumen Chakrabarti,Sunny Manchanda,Tanmoy Chakraborty</t>
  </si>
  <si>
    <t>Bodhisattwa Prasad Majumder,Zexue He,Julian McAuley</t>
  </si>
  <si>
    <t>Giuseppe Attanasio,Flor Miriam Plaza del Arco,Debora Nozza,Anne Lauscher</t>
  </si>
  <si>
    <t>Chuyue Zhou,WangJie You,Juntao Li,Jing Ye,Kehai Chen,Min Zhang</t>
  </si>
  <si>
    <t>Kellin Pelrine,Anne Imouza,Camille Thibault,Meilina Reksoprodjo,Caleb Alexander Gupta,Joel Christoph,Jean-François Godbout,Reihaneh Rabbany</t>
  </si>
  <si>
    <t>Shizhe Diao,Yongyu Lei,Liangming Pan,Tianqing Fang,Wangchunshu Zhou,Sedrick Scott Keh,Min-Yen Kan,Tong Zhang</t>
  </si>
  <si>
    <t>Tomas Goldsack,Zhihao Zhang,Chen Tang,Carolina Scarton,Chenghua Lin</t>
  </si>
  <si>
    <t>Haoyu Zhao,Abhishek Panigrahi,Rong Ge,Sanjeev Arora</t>
  </si>
  <si>
    <t>Chi Seng Cheang,Hou Pong Chan,Derek F. Wong,Xuebo Liu,Zhaocong Li,Yanming Sun,Shudong Liu,Lidia S. Chao</t>
  </si>
  <si>
    <t>Yixin Liu,Alexander Fabbri,Yilun Zhao,Pengfei Liu,Shafiq Joty,Chien-Sheng Wu,Caiming Xiong,Dragomir Radev</t>
  </si>
  <si>
    <t>Jakub Macina,Nico Daheim,Sankalan Pal Chowdhury,Tanmay Sinha,Manu Kapur,Iryna Gurevych,Mrinmaya Sachan</t>
  </si>
  <si>
    <t>Findings 5</t>
  </si>
  <si>
    <t>Shahar Katz,Yonatan Belinkov</t>
  </si>
  <si>
    <t>Yihong Liu,Haotian Ye,Leonie Weissweiler,Renhao Pei,Hinrich Schuetze</t>
  </si>
  <si>
    <t>Peiyu Liu,Ze-Feng Gao,Yushuo Chen,Xin Zhao,Ji-Rong Wen</t>
  </si>
  <si>
    <t>KaShun SHUM,Shizhe Diao,Tong Zhang</t>
  </si>
  <si>
    <t>Vivek Iyer,Edoardo Barba,Alexandra Birch,Jeff Z. Pan,Roberto Navigli</t>
  </si>
  <si>
    <t>Rahul Vansh,Darsh Rank,Sourish Dasgupta,Tanmoy Chakraborty</t>
  </si>
  <si>
    <t>Izzeddin Gur,Ofir Nachum,Yingjie Miao,Mustafa Safdari,Austin V Huang,Aakanksha Chowdhery,Sharan Narang,Noah Fiedel,Aleksandra Faust</t>
  </si>
  <si>
    <t>Xinnuo Xu,Ivan Titov,Mirella Lapata</t>
  </si>
  <si>
    <t>Kosuke Akimoto,Kunihiro Takeoka,Masafumi Oyamada</t>
  </si>
  <si>
    <t>Alex Mei,Sharon Levy,William Yang Wang</t>
  </si>
  <si>
    <t>Miao Li,Eduard Hovy,Jey Han Lau</t>
  </si>
  <si>
    <t>Bishal Santra,Sakya Basak,Abhinandan De,Manish Gupta,Pawan Goyal</t>
  </si>
  <si>
    <t>Amir Hossein Kargaran,Ayyoob Imani,François Yvon,Hinrich Schuetze</t>
  </si>
  <si>
    <t>Aman Madaan,Katherine Hermann,Amir Yazdanbakhsh</t>
  </si>
  <si>
    <t>Karel D'Oosterlinck,François Remy,Johannes Deleu,Thomas Demeester,Chris Develder,Klim Zaporojets,Aneiss Ghodsi,Simon Ellershaw,Jack Collins,Christopher Potts</t>
  </si>
  <si>
    <t>Maja Stahl,Nick Düsterhus,Mei-Hua Chen,Henning Wachsmuth</t>
  </si>
  <si>
    <t>Yookyung Kho,Jaehee Kim,Pilsung Kang</t>
  </si>
  <si>
    <t>Megha Sundriyal,Tanmoy Chakraborty,Preslav Nakov</t>
  </si>
  <si>
    <t>Zhehao Zhang,Jiaao Chen,Diyi Yang</t>
  </si>
  <si>
    <t>Yukun Zhao,Lingyong Yan,Weiwei Sun,Chong Meng,Shuaiqiang Wang,Zhicong Cheng,Zhaochun Ren,Dawei Yin</t>
  </si>
  <si>
    <t>Ruida WANG,Wangchunshu Zhou,Mrinmaya Sachan</t>
  </si>
  <si>
    <t>Bernal Jimenez Gutierrez,Yuqing Mao,Vinh Nguyen,KIN WAH FUNG,Yu Su,Olivier Bodenreider</t>
  </si>
  <si>
    <t>Le Zhang,Yihong Wu,Fengran Mo,Jian-Yun Nie,Aishwarya Agrawal</t>
  </si>
  <si>
    <t>Yaorui Shi,An Zhang,Enzhi Zhang,Zhiyuan Liu,Xiang Wang</t>
  </si>
  <si>
    <t>Aviv Slobodkin,Avi Caciularu,Eran Hirsch,Ido Dagan</t>
  </si>
  <si>
    <t>Abdullatif Köksal,Omer Faruk Yalcin,Ahmet Akbiyik,M. Tahir Kilavuz,Anna Korhonen,Hinrich Schuetze</t>
  </si>
  <si>
    <t>Nicholas Meade,Spandana Gella,Devamanyu Hazarika,Prakhar Gupta,Di Jin,Siva Reddy,Yang Liu,Dilek Hakkani-Tur</t>
  </si>
  <si>
    <t>Max Müller-Eberstein,Rob van der Goot,Barbara Plank,Ivan Titov</t>
  </si>
  <si>
    <t>Sanne Hoeken,Özge Alacam,Antske Fokkens,Pia Sommerauer</t>
  </si>
  <si>
    <t>Vivek Verma,Nicholas Tomlin,Dan Klein</t>
  </si>
  <si>
    <t>Ziqiao Ma,Jacob Sansom,Run Peng,Joyce Chai</t>
  </si>
  <si>
    <t>El Moatez Billah Nagoudi,AbdelRahim A. Elmadany,Ahmed Oumar El-Shangiti,Muhammad Abdul-Mageed</t>
  </si>
  <si>
    <t>Zhihan Zhang,Shuohang Wang,Wenhao Yu,Yichong Xu,Dan Iter,Qingkai Zeng,Yang Liu,Chenguang Zhu,Meng Jiang</t>
  </si>
  <si>
    <t>Demo session 6</t>
  </si>
  <si>
    <t>Di Wu,Wasi Uddin Ahmad,Kai-Wei Chang</t>
  </si>
  <si>
    <t>Poster session 6</t>
  </si>
  <si>
    <t>Fengji Zhang,Bei Chen,Yue Zhang,Jacky Keung,Jin Liu,Daoguang Zan,Yi Mao,Jian-Guang Lou,Weizhu Chen</t>
  </si>
  <si>
    <t>Jiani Zhang,Zhengyuan Shen,Balasubramaniam Srinivasan,Shen Wang,Huzefa Rangwala,George Karypis</t>
  </si>
  <si>
    <t>Haowei Lin,Yuntian Gu</t>
  </si>
  <si>
    <t>Xing W,Guangyuan Ma,Wanhui Qian,Zijia Lin,Songlin Hu</t>
  </si>
  <si>
    <t>Irina Bejan,Artem Sokolov,Katja Filippova</t>
  </si>
  <si>
    <t>Tharindu Cyril Weerasooriya,Sujan Dutta,Tharindu Ranasinghe,Marcos Zampieri,Christopher M Homan,Ashiqur R. KhudaBukhsh</t>
  </si>
  <si>
    <t>Yixiao Ma,Yueyue WU,Weihang Su,Qingyao Ai,Yiqun LIU</t>
  </si>
  <si>
    <t>Lichang Chen,Jiuhai Chen,Heng Huang,Minhao Cheng</t>
  </si>
  <si>
    <t>Jon Saad-Falcon,Omar Khattab,Keshav Santhanam,Radu Florian,Martin Franz,Salim Roukos,Avirup Sil,Md Arafat Sultan,Christopher Potts</t>
  </si>
  <si>
    <t>Yuan Tian,Nan Xu,Wenji Mao,Daniel Dajun Zeng</t>
  </si>
  <si>
    <t>Hongqiu Wu,Linfeng Liu,hai zhao,Min Zhang</t>
  </si>
  <si>
    <t>Junhan Yang,Zheng Liu,Chaozhuo Li,Guangzhong Sun,Xing Xie</t>
  </si>
  <si>
    <t>Kent K. Chang,Mackenzie Hanh Cramer,Sandeep Soni,David Bamman</t>
  </si>
  <si>
    <t>Florian Ruosch,Cristina Sarasua,Abraham Bernstein</t>
  </si>
  <si>
    <t>Zilin Xiao,MING GONG,Jie Wu,Xingyao Zhang,Linjun Shou,Daxin Jiang</t>
  </si>
  <si>
    <t>Sreyan Ghosh,Manan Suri,Purva Chiniya,Utkarsh Tyagi,Sonal Kumar,Dinesh Manocha</t>
  </si>
  <si>
    <t>Pierre Colombo,Victor Pellegrain,Malik Boudiaf,Myriam Tami,Victor Storchan,Ismail Ben Ayed,Pablo Piantanida</t>
  </si>
  <si>
    <t>Xurui Li,Yue Qin,Rui Zhu,tianqianjin lin,Yongming Fan,Yangyang Kang,Kaisong Song,Fubang Zhao,Changlong Sun,Haixu Tang,Xiaozhong Liu</t>
  </si>
  <si>
    <t>Dave Makhervaks,Plia Gillis,Kira Radinsky</t>
  </si>
  <si>
    <t>Mikael Brunila,Jack LaViolette,Sky CH-Wang,Priyanka Verma,Clara Féré,Grant McKenzie</t>
  </si>
  <si>
    <t>Cléa Mehnia Laouar,Yuki Takezawa,Makoto Yamada</t>
  </si>
  <si>
    <t>Sho Otao,Makoto Yamada</t>
  </si>
  <si>
    <t>Haochen Li,Xin Zhou,Anh Tuan Luu,Chunyan Miao</t>
  </si>
  <si>
    <t>Chenkai Sun,Jinning Li,Yi Fung,Hou Pong Chan,Tarek Abdelzaher,ChengXiang Zhai,Heng Ji</t>
  </si>
  <si>
    <t>Xingwei He,Yeyun Gong,A-Long Jin,Hang Zhang,Anlei Dong,Jian Jiao,Siu Ming Yiu,Nan Duan</t>
  </si>
  <si>
    <t>Ting-Rui Chiang,Dani Yogatama</t>
  </si>
  <si>
    <t>Liang Wang,Nan Yang,Furu Wei</t>
  </si>
  <si>
    <t>Dongjun Kang,Joonsuk Park,Yohan Jo,JinYeong Bak</t>
  </si>
  <si>
    <t>Linyi Yang,Yaoxian Song,Xuan Ren,Chenyang Lyu,Yidong Wang,Jingming Zhuo,Lingqiao Liu,Jindong Wang,Jennifer Foster,Yue Zhang</t>
  </si>
  <si>
    <t>Yujia Zhou,Zhicheng Dou,Ji-Rong Wen</t>
  </si>
  <si>
    <t>Nadav Borenstein,Phillip Rust,Desmond Elliott,Isabelle Augenstein</t>
  </si>
  <si>
    <t>Zhiwei Hu,Victor Gutierrez Basulto,Zhiliang Xiang,Ru Li,Jeff Z. Pan</t>
  </si>
  <si>
    <t>Sky CH-Wang,Arkadiy Saakyan,Oliver Li,Zhou Yu,Smaranda Muresan</t>
  </si>
  <si>
    <t>Joongwon Kim,Akari Asai,Gabriel Ilharco,Hannaneh Hajishirzi</t>
  </si>
  <si>
    <t>Xuanli He,Qiongkai Xu,Jun Wang,Benjamin I. P. Rubinstein,Trevor Cohn</t>
  </si>
  <si>
    <t>Ronak Pradeep,Kai Hui,Jai Gupta,Adam D Lelkes,Honglei Zhuang,Jimmy Lin,Donald Metzler,Vinh Q. Tran</t>
  </si>
  <si>
    <t>Chandan Singh,John Xavier Morris,Alexander M Rush,Jianfeng Gao,Yuntian Deng</t>
  </si>
  <si>
    <t>Arian Askari,Mohammad Aliannejadi,Chuan Meng,Evangelos Kanoulas,Suzan Verberne</t>
  </si>
  <si>
    <t>Sheng-Chieh Lin,Amin Ahmad,Jimmy Lin</t>
  </si>
  <si>
    <t>Suyu Ge,Chenyan Xiong,Corby Rosset,Arnold Overwijk,Jiawei Han,Paul N. Bennett</t>
  </si>
  <si>
    <t>Xinmei Yang,Abhishek Arora,Shao-Yu Jheng,Melissa Dell</t>
  </si>
  <si>
    <t>Wei Zhu,Ming Tan</t>
  </si>
  <si>
    <t/>
  </si>
  <si>
    <t>You-Jun Chen,Hsin-Yi Hsieh,Yu Tung Lin,Yingtao Tian,Bert Chan,Yu-Sin Liu,Yi-Hsuan Lin,Richard Tzong-Han Tsai</t>
  </si>
  <si>
    <t>Taolin Zhang,Ruyao Xu,Chengyu Wang,Zhongjie Duan,Cen Chen,Minghui Qiu,Dawei Cheng,Xiaofeng He,Weining Qian</t>
  </si>
  <si>
    <t>Xinge Ma,Jiangming Liu,Jin Wang,Xuejie Zhang</t>
  </si>
  <si>
    <t>Yuji Zhang,Jing Li,Wenjie Li</t>
  </si>
  <si>
    <t>Caoyun Fan,Jidong Tian,Yitian Li,Wenqing Chen,Hao HE,Yaohui Jin</t>
  </si>
  <si>
    <t>Xinchen Yu,Ashley Zhao,Eduardo Blanco,Lingzi Hong</t>
  </si>
  <si>
    <t>Yanzhao Zhang,Dingkun Long,Zehan Li,Pengjun Xie</t>
  </si>
  <si>
    <t>Xuhui Sui,Ying Zhang,Xiangrui Cai,Kehui Song,Baohang Zhou,Xiaojie Yuan,Wensheng Zhang</t>
  </si>
  <si>
    <t>Yi Fung,Tuhin Chakrabarty,Hao Guo,Owen Rambow,Smaranda Muresan,Heng Ji</t>
  </si>
  <si>
    <t>Henry Peng Zou,Cornelia Caragea</t>
  </si>
  <si>
    <t>Indira Sen,Dennis Assenmacher,Mattia Samory,Isabelle Augenstein,Wil Aalst,Claudia Wagner</t>
  </si>
  <si>
    <t>Yujian Liu,Xinliang Frederick Zhang,Kaijian Zou,Ruihong Huang,Nicholas Beauchamp,Lu Wang</t>
  </si>
  <si>
    <t>Liam Cripwell,Joël Legrand,Claire Gardent</t>
  </si>
  <si>
    <t>Andrey Bout,Alexander Podolskiy,Sergey Nikolenko,Irina Piontkovskaya</t>
  </si>
  <si>
    <t>Sunkyung Lee,Minjin Choi,Jongwuk Lee</t>
  </si>
  <si>
    <t>Livio Baldini Soares,Daniel Gillick,Jeremy R. Cole,Tom Kwiatkowski</t>
  </si>
  <si>
    <t>Yuanhang Yang,Shiyi Qi,Chuanyi Liu,Qifan Wang,Cuiyun Gao,Zenglin Xu</t>
  </si>
  <si>
    <t>Mingyang Wang,Heike Adel,Lukas Lange,Jannik Strötgen,Hinrich Schuetze</t>
  </si>
  <si>
    <t>Xue Zhang,Songming Zhang,Yunlong Liang,Yufeng Chen,Jian Liu,Wenjuan Han,Jinan Xu</t>
  </si>
  <si>
    <t>Mateusz Lango,Ondrej Dusek</t>
  </si>
  <si>
    <t>Gaurav Sahu,Olga Vechtomova,Dzmitry Bahdanau,Issam H. Laradji</t>
  </si>
  <si>
    <t>Ruike Zhang,Hanxuan Yang,Wenji Mao</t>
  </si>
  <si>
    <t>Miaoxi Zhu,Qihuang Zhong,Li Shen,Liang Ding,Juhua Liu,Bo Du,Dacheng Tao</t>
  </si>
  <si>
    <t>Wenbin An,Feng Tian,Wenkai Shi,Yan Chen,Qinghua Zheng,QianYing Wang,Ping Chen</t>
  </si>
  <si>
    <t>Freddy Heppell,Kalina Bontcheva,Carolina Scarton</t>
  </si>
  <si>
    <t>Tong Ye,Lingfei Wu,Tengfei Ma,Xuhong Zhang,Yangkai Du,Peiyu Liu,Shouling Ji,Wenhai Wang</t>
  </si>
  <si>
    <t>Ximing Lu,Faeze Brahman,Peter West,Jaehun Jung,Khyathi Chandu,Abhilasha Ravichander,Prithviraj Ammanabrolu,Liwei Jiang,Sahana Ramnath,Nouha Dziri,Jillian Fisher,Bill Yuchen Lin,Skyler Hallinan,Lianhui Qin,Xiang Ren,Sean Welleck,Yejin Choi</t>
  </si>
  <si>
    <t>Kazuki Irie,Róbert Csordás,Jürgen Schmidhuber</t>
  </si>
  <si>
    <t>David Wan,Shiyue Zhang,Mohit Bansal</t>
  </si>
  <si>
    <t>Junlei Zhang,Zhenzhong Lan,Junxian He</t>
  </si>
  <si>
    <t>Alsu Sagirova,Mikhail Burtsev</t>
  </si>
  <si>
    <t>Yuwei Zhang,Zihan Wang,Jingbo Shang</t>
  </si>
  <si>
    <t>Dmitry Nikolaev,Tanise Ceron,Sebastian Padó</t>
  </si>
  <si>
    <t>Dong-Ho Lee,Kian Ahrabian,Woojeong Jin,Fred Morstatter,Jay Pujara</t>
  </si>
  <si>
    <t>Xiaochen Wang,Junyu Luo,Jiaqi Wang,Ziyi Yin,Suhan Cui,Yuan Zhong,Yaqing Wang,Fenglong Ma</t>
  </si>
  <si>
    <t>Seo Yeon Park,Cornelia Caragea</t>
  </si>
  <si>
    <t>Abhilasha Sancheti,Aparna Garimella,Balaji Vasan Srinivasan,Rachel Rudinger</t>
  </si>
  <si>
    <t>Minzhi Li,Taiwei Shi,Caleb Ziems,Min-Yen Kan,Nancy F. Chen,Zhengyuan Liu,Diyi Yang</t>
  </si>
  <si>
    <t>Saibo Geng,Martin Josifoski,Maxime Peyrard,Robert West</t>
  </si>
  <si>
    <t>Haikang Deng,Colin Raffel</t>
  </si>
  <si>
    <t>Yufei Tian,Felix Zhang,Nanyun Peng</t>
  </si>
  <si>
    <t>Xinyu Wang,Lin Gui,Yulan He</t>
  </si>
  <si>
    <t>Mohamed Elgaar,Hadi Amiri</t>
  </si>
  <si>
    <t>Harry Shomer,Yao Ma,Juanhui Li,Bo Wu,Charu C. Aggarwal,Jiliang Tang</t>
  </si>
  <si>
    <t>Chengyu Dong,Zihan Wang,Jingbo Shang</t>
  </si>
  <si>
    <t>Jiaao Chen,Diyi Yang</t>
  </si>
  <si>
    <t>Jiaao Chen,Aston Zhang,Mu Li,Alex Smola,Diyi Yang</t>
  </si>
  <si>
    <t>Alexander Hoyle,Rupak Sarkar,Pranav Goel,Philip Resnik</t>
  </si>
  <si>
    <t>Zekun Li,Wenxuan Zhou,Yao-Yi Chiang,Muhao Chen</t>
  </si>
  <si>
    <t>El Moatez Billah Nagoudi,Muhammad Abdul-Mageed,AbdelRahim A. Elmadany,Alcides Alcoba Inciarte,Md Tawkat Islam Khondaker</t>
  </si>
  <si>
    <t>Brian M De Silva,Kuan-Wen Huang,Gwang Gook Lee,Karen Hovsepian,Yan Xu,Mingwei Shen</t>
  </si>
  <si>
    <t>Xiao Shi,Zhengyuan Zhu,Zeyu Zhang,Chengkai Li</t>
  </si>
  <si>
    <t>Mohammadreza Pourreza,Davood Rafiei</t>
  </si>
  <si>
    <t>Guangliang Liu,Zhiyu Xue,Xitong Zhang,Kristen Johnson,Rongrong Wang</t>
  </si>
  <si>
    <t>Nathan Zixia Hu,Eric Mitchell,Christopher D Manning,Chelsea Finn</t>
  </si>
  <si>
    <t>Shuyan Zhou,Uri Alon,Sumit Agarwal,Graham Neubig</t>
  </si>
  <si>
    <t>Alexander Spangher,Nanyun Peng,Emilio Ferrara,Jonathan May</t>
  </si>
  <si>
    <t>Mrigank Raman,Pratyush Maini,J Zico Kolter,Zachary Chase Lipton,Danish Pruthi</t>
  </si>
  <si>
    <t>Zexuan Zhong,Ziqing Huang,Alexander Wettig,Danqi Chen</t>
  </si>
  <si>
    <t>Yunyi Zhang,Minhao Jiang,Yu Meng,Yu Zhang,Jiawei Han</t>
  </si>
  <si>
    <t>Maria Valentini,Jennifer Weber,Jesus Salcido,Téa Wright,Eliana Colunga,Katharina von der Wense</t>
  </si>
  <si>
    <t>Mingfeng Xue,Dayiheng Liu,Wenqiang Lei,Jie Fu,Jian Lan,Mei Li,Baosong Yang,Jun Xie,Yidan Zhang,Dezhong Peng,Jiancheng Lv</t>
  </si>
  <si>
    <t>Anastasiia Sedova,Benjamin Roth</t>
  </si>
  <si>
    <t>Zirui Wu,Nan Hu,Yansong Feng</t>
  </si>
  <si>
    <t>George Zerveas,Navid Rekabsaz,Carsten Eickhoff</t>
  </si>
  <si>
    <t>Muhammad Reza Qorib,Hwee Tou Ng</t>
  </si>
  <si>
    <t>Zhuo Chen,Chengyue Jiang,Kewei Tu</t>
  </si>
  <si>
    <t>Qianjin Du,Shiji Zhou,Xiaohui Kuang,Gang Zhao,Jidong Zhai</t>
  </si>
  <si>
    <t>Masahiro Kaneko,Naoaki Okazaki</t>
  </si>
  <si>
    <t>Yi Su,Yixin Ji,Juntao Li,Hai Ye,Min Zhang</t>
  </si>
  <si>
    <t>Weifeng Jiang,Qianren Mao,Chenghua Lin,Jianxin Li,Ting Deng,Weiyi Yang,Zheng Wang</t>
  </si>
  <si>
    <t>Youngwon Lee,Jinu Lee,seung-won hwang</t>
  </si>
  <si>
    <t>Peng Fu,Yiming Zhang,Haobo Wang,Weikang Qiu,Junbo Zhao</t>
  </si>
  <si>
    <t>Yu Zhang,Yue Zhang,Leyang Cui,Guohong Fu</t>
  </si>
  <si>
    <t>Winston Wu,Lu Wang,Rada Mihalcea</t>
  </si>
  <si>
    <t>Hannan Cao,Liping Yuan,Yuchen Zhang,Hwee Tou Ng</t>
  </si>
  <si>
    <t>JB. Kim,Hazel Kim,Joonghyuk Hahn,Yo-Sub Han</t>
  </si>
  <si>
    <t>Dimitris Gkoumas,Adam Tsakalidis,Maria Liakata</t>
  </si>
  <si>
    <t>Shahar Jacob,Chen Shani,Dafna Shahaf</t>
  </si>
  <si>
    <t>Xiaoming Liu,Zhaohan Zhang,Yichen Wang,Hang Pu,Yu Lan,Chao Shen</t>
  </si>
  <si>
    <t>Ling Yue,Yongqi Zhang,Quanming Yao,Yong Li,Xian Wu,Ziheng Zhang,Zhenxi Lin,Yefeng Zheng</t>
  </si>
  <si>
    <t>Anxo Pérez,Neha Warikoo,Kexin Wang,Javier Parapar,Iryna Gurevych</t>
  </si>
  <si>
    <t>APOORVA SINGH,Siddarth Chandrasekar,Sriparna Saha,Tanmay Sen</t>
  </si>
  <si>
    <t>Yoo Yeon Sung,Jordan Lee Boyd-Graber,Naeemul Hassan</t>
  </si>
  <si>
    <t>Eric Chamoun,Marzieh Saeidi,Andreas Vlachos</t>
  </si>
  <si>
    <t>Shushan Arakelyan,Rocktim Jyoti Das,Yi Mao,Xiang Ren</t>
  </si>
  <si>
    <t xml:space="preserve">Simran Arora, Patrick Lewis, Angela Fan, Jacob Kahn, Christopher Ré </t>
  </si>
  <si>
    <t>Haixia Chai,Michael Strube</t>
  </si>
  <si>
    <t>Findings 6</t>
  </si>
  <si>
    <t>Alexander Shan,John Bauer,Riley Carlson,Christopher D Manning</t>
  </si>
  <si>
    <t>Evan Lucas,Dylan Kangas,Timothy Havens</t>
  </si>
  <si>
    <t>Yi Bin,WENHAO SHI,Bin Ji,Jipeng Zhang,Yujuan Ding,Yang Yang</t>
  </si>
  <si>
    <t>Yixin Wan,George Pu,Jiao Sun,Aparna Garimella,Kai-Wei Chang,Nanyun Peng</t>
  </si>
  <si>
    <t>Pablo Loyola,Edison Marrese-Taylor,Andres Hoyos-Idrobo</t>
  </si>
  <si>
    <t>Lucille Njoo,Chan Young Park,Octavia Stappart,Marvin Thielk,Yi Chu,Yulia Tsvetkov</t>
  </si>
  <si>
    <t>Zilong Wang,Jingbo Shang</t>
  </si>
  <si>
    <t>Michael Sejr Schlichtkrull,Nedjma OUSIDHOUM,Andreas Vlachos</t>
  </si>
  <si>
    <t>Dongryeol Lee,Segwang Kim,Minwoo Lee,Hwanhee Lee,Joonsuk Park,Sang-Woo Lee,Kyomin Jung</t>
  </si>
  <si>
    <t>Alina Leidinger,Robert Van Rooij,Ekaterina Shutova</t>
  </si>
  <si>
    <t>Ashok Urlana,Pinzhen Chen,Zheng Zhao,Shay B Cohen,Manish Shrivastava,Barry Haddow</t>
  </si>
  <si>
    <t>Yanbin Wei,Qiushi Huang,Yu Zhang,James Kwok</t>
  </si>
  <si>
    <t>Wenhan Xiong,Anchit Gupta,Shubham Toshniwal,Yashar Mehdad,Scott Yih</t>
  </si>
  <si>
    <t>Hongzhan Lin,Ziyang Luo,Jing Ma,Long Chen</t>
  </si>
  <si>
    <t>Yiqing Xie,Atharva Naik,Daniel Fried,Carolyn Rose</t>
  </si>
  <si>
    <t>Kundan Krishna,Yao Zhao,Jie Ren,Balaji Lakshminarayanan,Jiaming Luo,Mohammad Saleh,Peter J Liu</t>
  </si>
  <si>
    <t>Hwanjun Song,Igor Shalyminov,Hang Su,Siffi Singh,Kaisheng Yao,Saab Mansour</t>
  </si>
  <si>
    <t>Nuo Chen,Qiushi Sun,Jianing Wang,Ming Gao,Xiaoli Li,Xiang Li</t>
  </si>
  <si>
    <t>EunJeong Hwang,Bodhisattwa Prasad Majumder,Niket Tandon</t>
  </si>
  <si>
    <t>Panfeng Cao,Ye Wang,Qiang Zhang,Zaiqiao Meng</t>
  </si>
  <si>
    <t>Na Li,Zied Bouraoui,Steven Schockaert</t>
  </si>
  <si>
    <t>Sahithya Ravi,Raymond T. Ng,Vered Shwartz</t>
  </si>
  <si>
    <t>Biaoyan Fang,Trevor Cohn,Timothy Baldwin,Lea Frermann</t>
  </si>
  <si>
    <t>Wenkai Chen,Sahithya Ravi,Vered Shwartz</t>
  </si>
  <si>
    <t>Mubashara Akhtar,Abhilash Shankarampeta,Vivek Gupta,Arpit Patil,Oana Cocarascu,Elena Simperl</t>
  </si>
  <si>
    <t>Jiaxiang Chen,Yu Hong,Qingting Xu,Jianmin YAO</t>
  </si>
  <si>
    <t>Kelvin Han,Claire Gardent</t>
  </si>
  <si>
    <t>Demo session 7</t>
  </si>
  <si>
    <t>Main -Industry</t>
  </si>
  <si>
    <t>Industry 7</t>
  </si>
  <si>
    <t>Industry 1</t>
  </si>
  <si>
    <t>Industry 2</t>
  </si>
  <si>
    <t>Industry 3</t>
  </si>
  <si>
    <t>Industry 4</t>
  </si>
  <si>
    <t>Industry 5</t>
  </si>
  <si>
    <t>Industry 6</t>
  </si>
  <si>
    <t>Liangming Pan,Alon Albalak,Xinyi Wang,William Yang Wang</t>
  </si>
  <si>
    <t>Findings 7</t>
  </si>
  <si>
    <t>Nafis Irtiza Tripto,Adaku Uchendu,Thai Le,Mattia Setzu,Fosca Giannotti,Dongwon Lee</t>
  </si>
  <si>
    <t>Wolfgang Otto,Matthäus Zloch,Lu Gan,Saurav Karmakar,Stefan Dietze</t>
  </si>
  <si>
    <t>Anjali Kantharuban,Ivan Vulić,Anna Korhonen</t>
  </si>
  <si>
    <t>Daniel Fried,Nicholas Tomlin,Jennifer Hu,Roma Patel,Aida Nematzadeh</t>
  </si>
  <si>
    <t>Chenglei Si,Weijia Shi,Chen Zhao,Luke Zettlemoyer,Jordan Lee Boyd-Graber</t>
  </si>
  <si>
    <t>Abhilash Nandy,Manav Nitin Kapadnis,Pawan Goyal,Niloy Ganguly</t>
  </si>
  <si>
    <t>Priyanka Kargupta,Tanay Komarlu,Susik Yoon,Xuan Wang,Jiawei Han</t>
  </si>
  <si>
    <t>Inderjeet Jayakumar Nair,Shwetha S,Apoorv Saxena,Koustava Goswami</t>
  </si>
  <si>
    <t>Maharaj Brahma,Kaushal Kumar Maurya,Maunendra Sankar Desarkar</t>
  </si>
  <si>
    <t>Gerard Christopher Yeo,Kokil Jaidka</t>
  </si>
  <si>
    <t>Zizheng Zhang,Masato Mita,Mamoru Komachi</t>
  </si>
  <si>
    <t>Nuo Chen,Yan Wang,Haiyun Jiang,Deng Cai,Yuhan Li,ziyang chen,Longyue Wang,Jia Li</t>
  </si>
  <si>
    <t>Jongwoo Ko,Seungjoon Park,Yujin Kim,Sumyeong Ahn,Du-Seong Chang,Euijai Ahn,Se-Young Yun</t>
  </si>
  <si>
    <t>Chenhui Shen,Liying Cheng,Xuan-Phi Nguyen,Yang You,Lidong Bing</t>
  </si>
  <si>
    <t>Hyuhng Joon Kim,Hyunsoo Cho,Sang-Woo Lee,Junyeob Kim,Choonghyun Park,Sang-goo Lee,Kang Min Yoo,Taeuk Kim</t>
  </si>
  <si>
    <t>Heegyu Kim,Hyunsouk Cho</t>
  </si>
  <si>
    <t>Tingchen Fu,Xueliang Zhao,Lemao Liu,Rui Yan</t>
  </si>
  <si>
    <t>Fanfan Wang,Jianfei Yu,Rui Xia</t>
  </si>
  <si>
    <t>Meghdut Sengupta,Milad Alshomary,Ingrid Scharlau,Henning Wachsmuth</t>
  </si>
  <si>
    <t>Langlin Huang,Shuhao Gu,Zhang Zhuocheng,Yang Feng</t>
  </si>
  <si>
    <t>Han Zhou,Xingchen Wan,Ivan Vulić,Anna Korhonen</t>
  </si>
  <si>
    <t>Osman Batur İnce,Tanin Zeraati,Semih Yagcioglu,Yadollah Yaghoobzadeh,Erkut Erdem,Aykut Erdem</t>
  </si>
  <si>
    <t>Ilias Stogiannidis,Stavros Vassos,Prodromos Malakasiotis,Ion Androutsopoulos</t>
  </si>
  <si>
    <t>Giulio Starace,Konstantinos Papakostas,Rochelle Choenni,Apostolos Panagiotopoulos,Matteo Rosati,Alina Leidinger,Ekaterina Shutova</t>
  </si>
  <si>
    <t>Rodolfo Joel Zevallos,Mireia Farrús,Núria Bel</t>
  </si>
  <si>
    <t>Jimin Mun,Emily Allaway,Akhila Yerukola,Laura Vianna,Sarah-Jane Leslie,Maarten Sap</t>
  </si>
  <si>
    <t>Abhinav Sukumar Rao,Aditi Khandelwal,Kumar Tanmay,Utkarsh Agarwal,Monojit Choudhury</t>
  </si>
  <si>
    <t>Kata Naszadi,Putra Manggala,Christof Monz</t>
  </si>
  <si>
    <t>Nishant Mishra,Gaurav Sahu,Iacer Calixto,Ameen Abu-Hanna,Issam H. Laradji</t>
  </si>
  <si>
    <t>Soyeong Jeong,Jinheon Baek,Sukmin Cho,Sung Ju Hwang,Jong C. Park</t>
  </si>
  <si>
    <t>Adrian Kochsiek,Rainer Gemulla</t>
  </si>
  <si>
    <t>Sonia Krishna Murthy,Kiera Maria Parece,Sophie Bridgers,Peng Qian,Tomer Ullman</t>
  </si>
  <si>
    <t>Albert Webson,Alyssa Marie Loo,Qinan Yu,Ellie Pavlick</t>
  </si>
  <si>
    <t>Yassine El Kheir,Ahmed Ali,Shammur Absar Chowdhury</t>
  </si>
  <si>
    <t>Tuhin Chakrabarty,Kanishk Singh,Arkadiy Saakyan,Smaranda Muresan</t>
  </si>
  <si>
    <t>Margarita Bugueño,Gerard de Melo</t>
  </si>
  <si>
    <t>Sathvik Nair,Philip Resnik</t>
  </si>
  <si>
    <t>Saeed Goodarzi,Nikhil Kagita,Dennis Minn,Shufan Wang,Roberto Dessi,Shubham Toshniwal,Adina Williams,Jack Lanchantin,Koustuv Sinha</t>
  </si>
  <si>
    <t>Xiangjue Dong,Ziwei Zhu,Zhuoer Wang,Maria Teleki,James Caverlee</t>
  </si>
  <si>
    <t>Kuan-Hao Huang,Liang Tan,Rui Hou,Sinong Wang,Amjad Almahairi,Ruty Rinott</t>
  </si>
  <si>
    <t>Matt Canute,Mali Jin,hannah holtzclaw,Alberto Lusoli,Philippa R Adams,Mugdha Pandya,Maite Taboada,Diana Maynard,WENDY Hui Kyong CHUN</t>
  </si>
  <si>
    <t>Shijie Chen,Ziru Chen,Huan Sun,Yu Su</t>
  </si>
  <si>
    <t>Simon Stepputtis,Joseph Campbell,Yaqi Xie,Zhengyang Qi,Wenxin Sharon Zhang,Ruiyi Wang,Sanketh Rangreji,Charles Michael Lewis,Katia P. Sycara</t>
  </si>
  <si>
    <t>Denis Peskoff,Adam Visokay,Sander V Schulhoff,Benjamin Wachspress,alan blinder,Brandon M. Stewart</t>
  </si>
  <si>
    <t>Xi Zhu,Xue Han,Shuyuan Peng,Shuo Lei,Chao Deng,Junlan Feng</t>
  </si>
  <si>
    <t>Qingyuan Tian,Hanlun Zhu,Lei Wang,Yang Li,Yunshi Lan</t>
  </si>
  <si>
    <t>Haofei Yu,Cunxiang Wang,Yue Zhang,Wei Bi</t>
  </si>
  <si>
    <t>Wencong You,Zayd Hammoudeh,Daniel Lowd</t>
  </si>
  <si>
    <t>Shiping Yang,Renliang Sun,Xiaojun Wan</t>
  </si>
  <si>
    <t>Mahdi Zakizadeh,Kaveh Eskandari Miandoab,Mohammad Taher Pilehvar</t>
  </si>
  <si>
    <t>Houquan Zhou,Yumeng Liu,Zhenghua Li,Min Zhang,Bo Zhang,Chen Li,Ji Zhang,Fei Huang</t>
  </si>
  <si>
    <t>Zeyao Ma,Zijun Yao,Jing Zhang,Jifan Yu,Xiaohan Zhang,Juanzi Li,Jie Tang</t>
  </si>
  <si>
    <t>Cheongwoong Kang,Jaesik Choi</t>
  </si>
  <si>
    <t>Yurun song,Junchen Zhao,Spencer B. Koehler,Amir Abdullah,Ian Harris</t>
  </si>
  <si>
    <t>Siyu Yuan,Jiangjie Chen,Xuyang Ge,Yanghua Xiao,Deqing Yang</t>
  </si>
  <si>
    <t>Ran Iwamoto,Issei Yoshida,Hiroshi Kanayama,Takuya Ohko,Masayasu Muraoka</t>
  </si>
  <si>
    <t>Daria Mihaela Broscoteanu,Radu Tudor Ionescu</t>
  </si>
  <si>
    <t>Kelong Mao,Zhicheng Dou,Fengran Mo,Jiewen Hou,Haonan Chen,Hongjin Qian</t>
  </si>
  <si>
    <t>Yuanxing Liu,Weinan Zhang,Yifan Chen,Yuchi Zhang,Haopeng Bai,Fan Feng,Hengbin Cui,Yongbin Li,Wanxiang Che</t>
  </si>
  <si>
    <t>Fei Wang,Wenjie Mo,Yiwei Wang,Wenxuan Zhou,Muhao Chen</t>
  </si>
  <si>
    <t>Chen Zhang,Luis Fernando D'Haro,chengguang tang,Ke Shi,Guohua Tang,Haizhou Li</t>
  </si>
  <si>
    <t>Joanna Hong,Se Jin Park,Yong Man Ro</t>
  </si>
  <si>
    <t>Marta R. Costa-jussà,Eric Michael Smith,Christophe Ropers,Daniel Edward Licht,Jean Maillard,Javier Ferrando,Carlos Escolano</t>
  </si>
  <si>
    <t>Zilu Tang,Mayank Agarwal,Alexander G Shypula,Bailin Wang,Derry Wijaya,Jie Chen,Yoon Kim</t>
  </si>
  <si>
    <t>Denis Jered McInerney,Geoffrey Young,Jan-Willem van de Meent,Byron C Wallace</t>
  </si>
  <si>
    <t>Kundan Krishna,Prakhar Gupta,Sanjana Ramprasad,Byron C Wallace,Jeffrey P. Bigham,Zachary Chase Lipton</t>
  </si>
  <si>
    <t>Hanxing Ding,Liang Pang,Zihao Wei,Huawei Shen,Xueqi Cheng,Tat-Seng Chua</t>
  </si>
  <si>
    <t>Tao Li,Gang Li,Zhiwei Deng,Bryan Wang,Yang Li</t>
  </si>
  <si>
    <t>Jinyuan Li,Han Li,Zhuo Pan,Di Sun,Jiahao Wang,Wenkun Zhang,Gang Pan</t>
  </si>
  <si>
    <t>Yifan Wei,Yisong Su,Huanhuan Ma,Xiaoyan Yu,Fangyu Lei,Yuanzhe Zhang,Jun Zhao,Kang Liu</t>
  </si>
  <si>
    <t>Chenhe Dong,Yuexiang Xie,Bolin Ding,Ying Shen,Yaliang Li</t>
  </si>
  <si>
    <t>Dongfang Li,Jindi Yu,Baotian Hu,Zhenran Xu,Min Zhang</t>
  </si>
  <si>
    <t>Victor Skobov,Mayumi Bono</t>
  </si>
  <si>
    <t>Saiteja Utpala,Sara Hooker,Pin-Yu Chen</t>
  </si>
  <si>
    <t>Yirong Chen,Xiaofen Xing,Jingkai Lin,huimin zheng,Zhenyu Wang,Qi Liu,Xiangmin Xu</t>
  </si>
  <si>
    <t>Arsenii Kirillovich Moskvichev,Ky-Vinh Mai</t>
  </si>
  <si>
    <t>Zi Lin,Quan Yuan,Panupong Pasupat,Jeremiah Zhe Liu,Jingbo Shang</t>
  </si>
  <si>
    <t>Do June Min,Veronica Perez-Rosas,Ken Resnicow,Rada Mihalcea</t>
  </si>
  <si>
    <t>Ikumi Ito,Takumi Ito,Jun Suzuki,Kentaro Inui</t>
  </si>
  <si>
    <t>Qingfa Xiao,Shuangyin Li,Lei Chen</t>
  </si>
  <si>
    <t>Hiroto Kurita,Goro Kobayashi,Sho Yokoi,Kentaro Inui</t>
  </si>
  <si>
    <t>Zhipeng Chen,Kun Zhou,Beichen Zhang,Zheng Gong,Xin Zhao,Ji-Rong Wen</t>
  </si>
  <si>
    <t>Dongjie Yang,Ruifeng Yuan,YuanTao Fan,Yifei Yang,Zili Wang,Shusen Wang,hai zhao</t>
  </si>
  <si>
    <t>Ruoxi Sun,Sercan O Arik,Rajarishi Sinha,Hootan Nakhost,Hanjun Dai,Pengcheng Yin,Tomas Pfister</t>
  </si>
  <si>
    <t>Daniil Larionov,Jens Grünwald,Christoph Leiter,Steffen Eger</t>
  </si>
  <si>
    <t>Xi Chen,Xinjiang Lu,Haoran Xin,Wenjun Peng,Haoyang Duan,Feihu Jiang,Jingbo Zhou,Hui Xiong</t>
  </si>
  <si>
    <t>jingyi Zhang,ying zhang,Yufeng Chen,Jinan Xu</t>
  </si>
  <si>
    <t>Fernando Gonzalez Adauto,Zhijing Jin,Bernhard Schölkopf,Tom Hope,Mrinmaya Sachan,Rada Mihalcea</t>
  </si>
  <si>
    <t>Abdullatif Köksal,Timo Schick,Hinrich Schuetze</t>
  </si>
  <si>
    <t>Joshua Tanner,Jacob Hoffman</t>
  </si>
  <si>
    <t>Somnath Basu Roy Chowdhury,Nicholas Monath,Kumar Avinava Dubey,Amr Ahmed,Snigdha Chaturvedi</t>
  </si>
  <si>
    <t>Yanda Chen,Chen Zhao,Zhou Yu,Kathleen McKeown,He He</t>
  </si>
  <si>
    <t>Arya D. McCarthy,Hao Zhang,Shankar Kumar,Felix Stahlberg,Ke Wu</t>
  </si>
  <si>
    <t>Soohyeong Kim,Whanhee Cho,Minji Kim,Yong Suk Choi</t>
  </si>
  <si>
    <t>Bryan Li,Chris Callison-Burch</t>
  </si>
  <si>
    <t>Injy Hamed,Nizar Habash,Thang Vu</t>
  </si>
  <si>
    <t>Victoria Lin,Louis-Philippe Morency,Dimitrios Dimitriadis,Srinagesh Sharma</t>
  </si>
  <si>
    <t>Yash Madhani,Sushane Parthan,Priyanka Vasant Bedekar,Gokul NC,Ruchi Khapra,Anoop Kunchukuttan,Pratyush Kumar,Mitesh M Khapra</t>
  </si>
  <si>
    <t>Daniele Comi,Dimitrios Christofidellis,Pier Francesco Piazza,Matteo Manica</t>
  </si>
  <si>
    <t>Findings 1</t>
  </si>
  <si>
    <t>Virtual-Gathertown</t>
  </si>
  <si>
    <t>Joel Niklaus,Veton Matoshi,Pooja Rani,Andrea Galassi,Matthias Stürmer,Ilias Chalkidis</t>
  </si>
  <si>
    <t>Kun Zhang,Oana Balalau,Ioana Manolescu</t>
  </si>
  <si>
    <t>Cheng Qian,Chi Han,Yi Fung,Yujia Qin,Zhiyuan Liu,Heng Ji</t>
  </si>
  <si>
    <t>Qiyao Peng,Hongtao Liu,Zhepeng Lv,Qing Yang,Wenjun Wang</t>
  </si>
  <si>
    <t>Jing Huang,Diyi Yang</t>
  </si>
  <si>
    <t>Raymond Li,Gabriel Murray,Giuseppe Carenini</t>
  </si>
  <si>
    <t>Ju-Chieh Chou,Chung-Ming Chien,Wei-Ning Hsu,Karen Livescu,Arun Babu,Alexis Conneau,Alexei Baevski,Michael Auli</t>
  </si>
  <si>
    <t>Boshi Wang,Xiang Yue,Huan Sun</t>
  </si>
  <si>
    <t>An-Zi Yen,Wei-Ling Hsu</t>
  </si>
  <si>
    <t>Taichi Aida,Danushka Bollegala</t>
  </si>
  <si>
    <t>Hiroaki Yamagiwa,Sho Yokoi,Hidetoshi Shimodaira</t>
  </si>
  <si>
    <t>Xiangnan Chen,Qian Xiao,Juncheng Li,Duo Dong,Jun Lin,Xiaozhong Liu,Siliang Tang</t>
  </si>
  <si>
    <t>Quinten Bolding,Baohao Liao,Brandon James Denis,Jun Luo,Christof Monz</t>
  </si>
  <si>
    <t>Cong MA,Yaping Zhang,Mei Tu,Yang Zhao,Yu Zhou,Chengqing Zong</t>
  </si>
  <si>
    <t>Minseok Choi,Chaeheon Gwak,Seho Kim,Si hyeong Kim,Jaegul Choo</t>
  </si>
  <si>
    <t>Peerat Limkonchotiwat,Weiwei Cheng,Christos Christodoulopoulos,Amir Saffari,Jens Lehmann</t>
  </si>
  <si>
    <t>Jiazheng Li,Lin Gui,Yuxiang Zhou,David West,Cesare Aloisi,Yulan He</t>
  </si>
  <si>
    <t>Vagrant Gautam,Miaoran Zhang,Dietrich Klakow</t>
  </si>
  <si>
    <t>Xi Wang,Hossein A. Rahmani,Jiqun Liu,Emine Yilmaz</t>
  </si>
  <si>
    <t>Xiang Yue,Boshi Wang,Ziru Chen,Kai Zhang,Yu Su,Huan Sun</t>
  </si>
  <si>
    <t>Nicholas Botzer,David Vazquez,Tim Weninger,Issam H. Laradji</t>
  </si>
  <si>
    <t>Shih-Chieh Dai,Aiping Xiong,Lun-Wei Ku</t>
  </si>
  <si>
    <t>Yongil Kim,Yerin Hwang,Hyeongu Yun,Seunghyun Yoon,Trung Bui,Kyomin Jung</t>
  </si>
  <si>
    <t>Alan Cowap,Yvette Graham,Jennifer Foster</t>
  </si>
  <si>
    <t>Md Tahmid Rahman Laskar,Mizanur Rahman,Israt Jahan,Enamul Hoque,Jimmy Huang</t>
  </si>
  <si>
    <t>Zheng Zhao,Yftah Ziser,Bonnie L. Webber,Shay B Cohen</t>
  </si>
  <si>
    <t>Letian Peng,Zihan Wang,Jingbo Shang</t>
  </si>
  <si>
    <t>Yi Dong,Zhilin Wang,Makesh Narsimhan Sreedhar,Xianchao Wu,Oleksii Kuchaiev</t>
  </si>
  <si>
    <t>Marc Canby,Julia Hockenmaier</t>
  </si>
  <si>
    <t>Chu Fei Luo,Rohan V Bhambhoria,Samuel Dahan,Xiaodan Zhu</t>
  </si>
  <si>
    <t>Nelson F. Liu,Tianyi Zhang,Percy Liang</t>
  </si>
  <si>
    <t>Yohan Jo,Xinyan Zhao,Arijit Biswas,Nikoletta Basiou,Vincent Auvray,Nikolaos Malandrakis,Angeliki Metallinou,Alexandros Potamianos</t>
  </si>
  <si>
    <t>Jun Gao,Liuyu Xiang,Huijia Wu,Han Zhao,Yiqi Tong,Zhaofeng He</t>
  </si>
  <si>
    <t>Weijie Xu,Wenxiang Hu,Fanyou Wu,Srinivasan H. Sengamedu</t>
  </si>
  <si>
    <t>Yuliang Cai,Jesse Thomason,Mohammad Rostami</t>
  </si>
  <si>
    <t>Fan Jiang,Qiongkai Xu,Tom Drummond,Trevor Cohn</t>
  </si>
  <si>
    <t>Kun Zhang,XieXiong Lin,Yuanzhuo Wang,Xin Zhang,Fei Sun,Cen Jianhe,Hexiang Tan,Xuhui Jiang,Huawei Shen</t>
  </si>
  <si>
    <t>Findings 2</t>
  </si>
  <si>
    <t>Isabel Papadimitriou,Dan Jurafsky</t>
  </si>
  <si>
    <t>Quzhe Huang,Yanxi Zhang,Dongyan Zhao</t>
  </si>
  <si>
    <t>Zhihong Shao,Yeyun Gong,yelong shen,Minlie Huang,Nan Duan,Weizhu Chen</t>
  </si>
  <si>
    <t>Taejun Yun,Jinhyeon Kim,Deokyeong Kang,Seonghoon Lim,Jihoon Kim,Taeuk Kim</t>
  </si>
  <si>
    <t>Chia-Yu Hung,Zhiqiang Hu,Yujia Hu,Roy Ka-Wei Lee</t>
  </si>
  <si>
    <t>Joseph Marvin Imperial,Harish Tayyar Madabushi</t>
  </si>
  <si>
    <t>Hongbo Zhang,Junying Chen,Feng Jiang,Fei Yu,Zhihong Chen,Guiming Hardy Chen,Jianquan Li,Xiangbo Wu,Zhang Zhiyi,Qingying Xiao,Xiang Wan,Benyou Wang,Haizhou Li</t>
  </si>
  <si>
    <t>Chao-Hong Tan,Jia-Chen Gu,Zhen-Hua Ling</t>
  </si>
  <si>
    <t>Shengyao Zhuang,Bing Liu,Bevan Koopman,Guido Zuccon</t>
  </si>
  <si>
    <t>Joseph Renner,Pascal Denis,Rémi GILLERON</t>
  </si>
  <si>
    <t>Shuo Sun,Yuchen Zhang,Jiahuan Yan,Yuze GAO,Donovan Ong,Bin Chen,Jian Su</t>
  </si>
  <si>
    <t>Jungwoo Lim,Myunghoon Kang,Jinsung Kim,Jeongwook Kim,Yuna Hur,Heuiseok Lim</t>
  </si>
  <si>
    <t>Daichi Haraguchi,Kiyoaki Shirai,Naoya Inoue,Natthawut Kertkeidkachorn</t>
  </si>
  <si>
    <t>Mubashara Akhtar,Michael Sejr Schlichtkrull,Zhijiang Guo,Oana Cocarascu,Elena Simperl,Andreas Vlachos</t>
  </si>
  <si>
    <t>Timothee Mickus,Elaine Zosa,Denis Paperno</t>
  </si>
  <si>
    <t>Zhenyi Lu,Wei Wei,Xiaoye Qu,Xian-Ling Mao,Dangyang Chen,Jixiong Chen</t>
  </si>
  <si>
    <t>Alon Jacovi,Avi Caciularu,Jonathan Herzig,Roee Aharoni,Bernd Bohnet,Mor Geva</t>
  </si>
  <si>
    <t>Haochen Shi,Weiqi Wang,Tianqing Fang,Baixuan Xu,Wenxuan Ding,Xin Liu,Yangqiu Song</t>
  </si>
  <si>
    <t>Yuxiang Lu,Yu Hong,Zhipang Wang,Guodong Zhou</t>
  </si>
  <si>
    <t>Sahal Shaji Mullappilly,Abdelrahman M Shaker,Omkar Chakradhar Thawakar,Hisham Cholakkal,Rao Muhammad Anwer,Salman Khan,Fahad Khan</t>
  </si>
  <si>
    <t>Zhiruo Wang,Shuyan Zhou,Daniel Fried,Graham Neubig</t>
  </si>
  <si>
    <t>Shuhuai Ren,Sishuo Chen,Shicheng Li,Xu Sun,Lu Hou</t>
  </si>
  <si>
    <t>Renzhi Wang,Jing Li,Piji Li</t>
  </si>
  <si>
    <t>Sarthak Roy,Ashish Harshvardhan,Animesh Mukherjee,Punyajoy Saha</t>
  </si>
  <si>
    <t>Chenyang Yang,Rishabh Rustogi,Rachel Brower-Sinning,Grace Lewis,Christian Kaestner,Tongshuang Wu</t>
  </si>
  <si>
    <t>Yuval Pinter,Michael Elhadad</t>
  </si>
  <si>
    <t>Chen Shani,Jilles Vreeken,Dafna Shahaf</t>
  </si>
  <si>
    <t>Tyler Loakman,Aaron Maladry,Chenghua Lin</t>
  </si>
  <si>
    <t>Palak Jain,Livio Baldini Soares,Tom Kwiatkowski</t>
  </si>
  <si>
    <t>Zihan Wang,Ziqi Zhao,Zhumin Chen,Pengjie Ren,Maarten de Rijke,Zhaochun Ren</t>
  </si>
  <si>
    <t>Sina Semnani,Violet Yao,Heidi Chenyu Zhang,Monica Lam</t>
  </si>
  <si>
    <t>Yoshinari Fujinuma,Siddharth Varia,Nishant Sankaran,Srikar Appalaraju,Bonan Min,Yogarshi Vyas</t>
  </si>
  <si>
    <t>Pradyumna Tambwekar,Lakshita Dodeja,Nathan Vaska,Wei Xu,Matthew Gombolay</t>
  </si>
  <si>
    <t>Lidiya Murakhovs'ka,Philippe Laban,Tian Xie,Caiming Xiong,Chien-Sheng Wu</t>
  </si>
  <si>
    <t>Renyi Qu,Lyle Ungar,João Sedoc</t>
  </si>
  <si>
    <t>Rami Aly,Xingjian Shi,Kaixiang Lin,Aston Zhang,Andrew Gordon Wilson</t>
  </si>
  <si>
    <t>Shunya Kato,Shuhei Kurita,Chenhui Chu,Sadao Kurohashi</t>
  </si>
  <si>
    <t>Findings 3</t>
  </si>
  <si>
    <t>linqin wang,Zhengtao Yu,Yuanzhang Yang,Shengxiang Gao,Cunli Mao,Yuxin Huang</t>
  </si>
  <si>
    <t>Wenxiang Jiao,Jen-tse Huang,Wenxuan Wang,Zhiwei He,Tian Liang,Xing Wang,Shuming Shi,Zhaopeng Tu</t>
  </si>
  <si>
    <t>Hongli Zhan,Desmond Ong,Junyi Jessy Li</t>
  </si>
  <si>
    <t>Sujatha Das Gollapalli,Beng Heng Ang,See-Kiong Ng</t>
  </si>
  <si>
    <t>Yu Zhang,Hao Cheng,Zhihong Shen,Xiaodong Liu,Ye-Yi Wang,Jianfeng Gao</t>
  </si>
  <si>
    <t>Lorenzo Jaime Yu Flores,Heyuan Huang,Kejian Shi,Sophie Chheang,Arman Cohan</t>
  </si>
  <si>
    <t>Wei-Lin Chen,An-Zi Yen,Cheng-Kuang Wu,Hen-Hsen Huang,Hsin-Hsi Chen</t>
  </si>
  <si>
    <t>Ante Wang,Linfeng Song,Ge Xu,Jinsong Su</t>
  </si>
  <si>
    <t>Haoran Xu,Maha Elbayad,Kenton Murray,Jean Maillard,Vedanuj Goswami</t>
  </si>
  <si>
    <t>Xiao Wang,Tianze Chen,Qiming Ge,Han Xia,Rong Bao,Rui Zheng,Qi Zhang,Tao Gui,Xuanjing Huang</t>
  </si>
  <si>
    <t>Yikang Pan,Liangming Pan,Wenhu Chen,Preslav Nakov,Min-Yen Kan,William Yang Wang</t>
  </si>
  <si>
    <t>Kevin Lin,Kyle Lo,Joseph E. Gonzalez,Dan Klein</t>
  </si>
  <si>
    <t>Hyoungjun Park,Ho Sung Shim,Kyuhan Lee</t>
  </si>
  <si>
    <t>Yuxiang Liu,Jie Huang,Kevin Chang</t>
  </si>
  <si>
    <t>Jiaxin Zhang,Zhuohang Li,Kamalika Das,Bradley A. Malin,Sricharan Kumar</t>
  </si>
  <si>
    <t>Qinyuan Ye,Harvey Yiyun Fu,Xiang Ren,Robin Jia</t>
  </si>
  <si>
    <t>Zhiyu Chen,Yujie Lu,William Yang Wang</t>
  </si>
  <si>
    <t>Hongfu Liu,Ye Wang</t>
  </si>
  <si>
    <t>Yui Oka,Tsutomu Hirao</t>
  </si>
  <si>
    <t>Soravit Changpinyo,Linting Xue,Michal Yarom,Ashish V Thapliyal,Idan Szpektor,Julien Amelot,Xi Chen,Radu Soricut</t>
  </si>
  <si>
    <t>Chaojun Xiao,Yuqi Luo,Wenbin Zhang,Pengle Zhang,Xu Han,Yankai Lin,Zhengyan Zhang,Ruobing Xie,Zhiyuan Liu,Maosong Sun,Jie Zhou</t>
  </si>
  <si>
    <t>Tal Levy,Omer Goldman,Reut Tsarfaty</t>
  </si>
  <si>
    <t>Yixin Wan,Jieyu Zhao,Aman Chadha,Nanyun Peng,Kai-Wei Chang</t>
  </si>
  <si>
    <t>Nuo Chen,Hongguang Li,Junqing He,Yinan Bao,Xinshi Lin,Qi Yang,Jianfeng Liu,Ruyi Gan,Jiaxing Zhang,Baoyuan Wang,Jia Li</t>
  </si>
  <si>
    <t>Gagan Sharma,R Chinmay,Raksha Sharma</t>
  </si>
  <si>
    <t>Paul Youssef,Osman Alperen Koraş,Meijie Li,Jörg Schlötterer,Christin Seifert</t>
  </si>
  <si>
    <t>Besnik Fetahu,Zhiyu Chen,Sudipta Kar,Oleg Rokhlenko,Shervin Malmasi</t>
  </si>
  <si>
    <t>Peter West,Ronan Le Bras,Taylor Sorensen,Bill Yuchen Lin,Liwei Jiang,Ximing Lu,Khyathi Chandu,Jack Hessel,Ashutosh Baheti,Chandra Bhagavatula,Yejin Choi</t>
  </si>
  <si>
    <t>Zhuofeng Wu,Chaowei Xiao,V.G.Vinod Vydiswaran</t>
  </si>
  <si>
    <t>Chaewon Park,Soohwan Kim,Kyubyong Park,Kunwoo Park</t>
  </si>
  <si>
    <t>Amit Moryossef,Zifan Jiang,Mathias Müller,Sarah Ebling,Yoav Goldberg</t>
  </si>
  <si>
    <t>Bhavuk Singhal,Ashim Gupta,Shivasankaran V P,Amrith Krishna</t>
  </si>
  <si>
    <t>Jaeyoung Choe,Keonwoong Noh,Nayeon Kim,Seyun Ahn,Woohwan Jung</t>
  </si>
  <si>
    <t>Jaeah You,Youngjoong Ko</t>
  </si>
  <si>
    <t>Junyoung Son,Jinsung Kim,Jungwoo Lim,Yoonna Jang,Heuiseok Lim</t>
  </si>
  <si>
    <t>Hongru WANG,Rui Wang,Fei Mi,Yang Deng,Zezhong WANG,Bin Liang,Ruifeng Xu,Kam-Fai Wong</t>
  </si>
  <si>
    <t>IKHYUN CHO,Yoonhwa Jung,Julia Hockenmaier</t>
  </si>
  <si>
    <t>Olli Kuparinen,Aleksandra Miletić,Yves Scherrer</t>
  </si>
  <si>
    <t>Jaejun Lee,Chanyoung Chung,Hochang Lee,Sungho Jo,Joyce Jiyoung Whang</t>
  </si>
  <si>
    <t>Necva Bölücü,Maciej Rybinski,Stephen Wan</t>
  </si>
  <si>
    <t>Shajith Ikbal,Udit Sharma,Hima Karanam,Sumit Neelam,Ronny Luss,Dheeraj Sreedhar,Pavan Kapanipathi,Naweed Khan,Kyle Erwin,Ndivhuwo Makondo,Ibrahim Abdelaziz,Achille Fokoue,Alexander G. Gray,Maxwell Crouse,Subhajit Chaudhury,Chitra K Subramanian</t>
  </si>
  <si>
    <t>Hanchong Zhang,Ruisheng Cao,Lu Chen,Hongshen Xu,Kai Yu</t>
  </si>
  <si>
    <t>Hongru WANG,Minda Hu,Yang Deng,Rui Wang,Fei Mi,Weichao Wang,Yasheng Wang,Wai-Chung Kwan,Irwin King,Kam-Fai Wong</t>
  </si>
  <si>
    <t>Weize Chen,Xiaoyue Xu,Xu Han,Yankai Lin,Ruobing Xie,Zhiyuan Liu,Maosong Sun,Jie Zhou</t>
  </si>
  <si>
    <t>Shanshan Huang,Kenny Q. Zhu</t>
  </si>
  <si>
    <t>Hanmeng Liu,Zhiyang Teng,Leyang Cui,Chaoli Zhang,Qiji Zhou,Yue Zhang</t>
  </si>
  <si>
    <t>Sarawoot Kongyoung,Craig MacDonald,Iadh Ounis</t>
  </si>
  <si>
    <t>Boyang XUE,Weichao Wang,Hongru WANG,Fei Mi,Rui Wang,Yasheng Wang,Lifeng Shang,Xin Jiang,Qun Liu,Kam-Fai Wong</t>
  </si>
  <si>
    <t>Joonghyuk Hahn,Hyunjoon Cheon,Elizabeth Grace Orwig,Su-Hyeon Kim,Sang-Ki Ko,Yo-Sub Han</t>
  </si>
  <si>
    <t>Zhengyuan Liu,Hai Leong Chieu,Nancy F. Chen</t>
  </si>
  <si>
    <t>Haoyang Huang,Tianyi Tang,Dongdong Zhang,Xin Zhao,Ting Song,Yan Xia,Furu Wei</t>
  </si>
  <si>
    <t>Oscar Sainz,Jon Ander Campos,Iker García-Ferrero,Julen Etxaniz,Oier Lopez de Lacalle,Eneko Agirre</t>
  </si>
  <si>
    <t>Danyang Liu,Mirella Lapata,Frank Keller</t>
  </si>
  <si>
    <t>Chayan Sarkar,Avik Mitra,Pradip Pramanick,Tapas Nayak</t>
  </si>
  <si>
    <t>Shanbao Qiao,Xuebing Liu,Seung-Hoon Na</t>
  </si>
  <si>
    <t>Forrest Sheng Bao,Ruixuan Tu,Ge Luo,Yinfei Yang,Hebi Li,Minghui Qiu,Youbiao He,Cen Chen</t>
  </si>
  <si>
    <t>Xiaoxi Kang,Lizhen Qu,Lay-Ki Soon,Adnan Trakic,Terry Yue Zhuo,Patrick Charles Emerton,Genevieve Grant</t>
  </si>
  <si>
    <t>Saurabh Kumar,Ranbir Singh Sanasam,Sukumar Nandi</t>
  </si>
  <si>
    <t>Tianyi Liu,Yansong Feng,Dongyan Zhao</t>
  </si>
  <si>
    <t>Xingjin Wang,Linjing Li,Daniel Dajun Zeng</t>
  </si>
  <si>
    <t>Yuxiang Zhou,Yulan He</t>
  </si>
  <si>
    <t>Jinyan Su,Terry Yue Zhuo,Di Wang,Preslav Nakov</t>
  </si>
  <si>
    <t>Yichen Huang,Timothy Baldwin</t>
  </si>
  <si>
    <t>Lihu Chen,Gael Varoquaux,Fabian M. Suchanek</t>
  </si>
  <si>
    <t>Romain Meunier,Benamara Farah,Véronique Moriceau,Patricia Stolf</t>
  </si>
  <si>
    <t>Melika Behjati,Fabio James Fehr,James Henderson</t>
  </si>
  <si>
    <t>Jiwoo Hong,Yejin Cho,Jiyoung Han,Jaemin Jung,James Thorne</t>
  </si>
  <si>
    <t>Jin Cui,Fumiyo Fukumoto,Xinfeng Wang,Yoshimi Suzuki,Jiyi Li,Wanzeng Kong</t>
  </si>
  <si>
    <t>Blanca Calvo Figueras,Irene Baucells,Tommaso Caselli</t>
  </si>
  <si>
    <t>Yu Lu Liu,Meng Cao,Su Lin Blodgett,Jackie CK Cheung,Alexandra Olteanu,Adam Trischler</t>
  </si>
  <si>
    <t>Wei Li,Luyao Zhu,Wei Shao,Zonglin Yang,Erik Cambria</t>
  </si>
  <si>
    <t>Hanqing Wang,Yajing Luo,Boya Xiong,Guanhua Chen,Yun Chen</t>
  </si>
  <si>
    <t>Leilei Gan,Baokui Li,Kun Kuang,Yating Zhang,Lei Wang,Anh Tuan Luu,Yi Yang,Fei Wu</t>
  </si>
  <si>
    <t>Youri Peskine,Damir Korenčić,Ivan Grubisic,Paolo Papotti,Raphael Troncy,Paolo Rosso</t>
  </si>
  <si>
    <t>Zehua Xia,Qi Gou,Bowen Yu,Haiyang Yu,Fei Huang,Yongbin Li,Nguyen Cam-Tu</t>
  </si>
  <si>
    <t>Paola Merlo</t>
  </si>
  <si>
    <t>Ori Ernst,Ori Shapira,Ido Dagan,Ran Levy</t>
  </si>
  <si>
    <t>Philhoon Oh,James Thorne</t>
  </si>
  <si>
    <t>Yi-Lin Sung,Linjie Li,Kevin Lin,Zhe Gan,Mohit Bansal,Lijuan Wang</t>
  </si>
  <si>
    <t>Yi-Li Hsu,Shih-Chieh Dai,Aiping Xiong,Lun-Wei Ku</t>
  </si>
  <si>
    <t>Christoph Kern,Stephanie Eckman,Jacob Beck,Rob Chew,Bolei Ma,Frauke Kreuter</t>
  </si>
  <si>
    <t>Shu Okabe,François Yvon</t>
  </si>
  <si>
    <t>Lucie-Aimée Kaffee,Arnav Arora,Zeerak Talat,Isabelle Augenstein</t>
  </si>
  <si>
    <t>Zhexin Zhang,Jiale Cheng,Hao Sun,Jiawen Deng,Minlie Huang</t>
  </si>
  <si>
    <t>Yanzhi Tian,Xiang Li,Zeming Liu,Yuhang Guo,Bin Wang</t>
  </si>
  <si>
    <t>Róbert Csordás,Kazuki Irie,Jürgen Schmidhuber</t>
  </si>
  <si>
    <t>Changwoo Chun,SongEun Lee,Jaehyung Seo,Heuiseok Lim</t>
  </si>
  <si>
    <t>Andrei Mircea,Jackie CK Cheung</t>
  </si>
  <si>
    <t>Yangyang Luo,Shiyu Tian,Caixia Yuan,Xiaojie Wang</t>
  </si>
  <si>
    <t>Iker García-Ferrero,Rodrigo Agerri,German Rigau</t>
  </si>
  <si>
    <t>Junjie Wu,Lemao Liu,Dit-Yan Yeung</t>
  </si>
  <si>
    <t>Zachary Yang,Nicolas Grenon-Godbout,Reihaneh Rabbany</t>
  </si>
  <si>
    <t>Virgile Rennard,Guokan Shang,Damien Grari,Julie Hunter,Michalis Vazirgiannis</t>
  </si>
  <si>
    <t>Siqi Ouyang,Lei Li</t>
  </si>
  <si>
    <t>Wen Lai,Alexandra Chronopoulou,Alexander Fraser</t>
  </si>
  <si>
    <t>Ningyu Xu,Qi Zhang,Jingting Ye,Menghan Zhang,Xuanjing Huang</t>
  </si>
  <si>
    <t>Seonghyeon Ye,Joel Jang,Doyoung Kim,Yongrae Jo,Minjoon Seo</t>
  </si>
  <si>
    <t>Hanzhang Zhou,Zijian Feng,Kezhi Mao</t>
  </si>
  <si>
    <t>Yejin Bang,Nayeon Lee,Pascale Fung</t>
  </si>
  <si>
    <t>Martin Vejvar,Yasutaka Fujimoto</t>
  </si>
  <si>
    <t>Jize Wang,Xinyi Le,Xiaodi Peng,Cailian Chen</t>
  </si>
  <si>
    <t>Ben Hagag,Reut Tsarfaty</t>
  </si>
  <si>
    <t>Dung Manh Nguyen,Le Hai Nam,Anh T. V. Dau,Anh Minh Nguyen,Khanh Nghiem,Jin L.C. Guo,Nghi D. Q. Bui</t>
  </si>
  <si>
    <t>Ben Peng Wu,Yue Li,Yida Mu,Carolina Scarton,Kalina Bontcheva,Xingyi Song</t>
  </si>
  <si>
    <t>Uri Katz,Matan Vetzler,Amir David Nissan Cohen,Yoav Goldberg</t>
  </si>
  <si>
    <t>James Michaelov,Ben Bergen</t>
  </si>
  <si>
    <t>H S V N S Kowndinya Renduchintala,Krishnateja Killamsetty,Sumit Bhatia,Milan Aggarwal,Ganesh Ramakrishnan,Rishabh K Iyer,Balaji Krishnamurthy</t>
  </si>
  <si>
    <t>Zhuoer Wang,Yicheng Wang,Ziwei Zhu,James Caverlee</t>
  </si>
  <si>
    <t>Shahbaz Syed,Ahmad Dawar Hakimi,Khalid Al Khatib,Martin Potthast</t>
  </si>
  <si>
    <t>LOUIS FALISSARD,Vincent Guigue,Laure Soulier</t>
  </si>
  <si>
    <t>Xiangru Jian,Yimu Wang</t>
  </si>
  <si>
    <t>Amir David Nissan Cohen,Hilla Merhav-Fine,Yoav Goldberg,Reut Tsarfaty</t>
  </si>
  <si>
    <t>Ercong Nie,Helmut Schmid,Hinrich Schuetze</t>
  </si>
  <si>
    <t>JungMin Yun,MiHyeon Kim,YoungBin Kim</t>
  </si>
  <si>
    <t>Puneet Mathur,Zhe Liu,Ke Li,Yingyi Ma,Gil Keren,Zeeshan Ahmed,Dinesh Manocha,Xuedong Zhang</t>
  </si>
  <si>
    <t>Youngwoo Kim,Razieh Rahimi,James Allan</t>
  </si>
  <si>
    <t>Harvey Yiyun Fu,Qinyuan Ye,Albert Xu,Xiang Ren,Robin Jia</t>
  </si>
  <si>
    <t>Revanth Gangi Reddy,Hao Bai,Wentao Yao,Sharath Chandra Etagi Suresh,Heng Ji,ChengXiang Zhai</t>
  </si>
  <si>
    <t>Hellina Hailu Nigatu,Atnafu Lambebo Tonja,Jugal Kalita</t>
  </si>
  <si>
    <t>Fanghua Ye,Meng Fang,Shenghui Li,Emine Yilmaz</t>
  </si>
  <si>
    <t>Guangyue Xu,Parisa Kordjamshidi,Joyce Chai</t>
  </si>
  <si>
    <t>Shivanshu Gupta,Matt Gardner,Sameer Singh</t>
  </si>
  <si>
    <t>Yuwei Bao,Keunwoo Peter Yu,Yichi Zhang,Shane Storks,Itamar Bar-Yossef,Alex de la Iglesia,Megan Su,Xiao Lin Zheng,Joyce Chai</t>
  </si>
  <si>
    <t>Seungwhan Moon,Andrea Madotto,Zhaojiang Lin,Aparajita Saraf,Amy L. Bearman,Babak Damavandi</t>
  </si>
  <si>
    <t>Go Kamoda,Benjamin Heinzerling,Keisuke Sakaguchi,Kentaro Inui</t>
  </si>
  <si>
    <t>Yi Ru Wang,Jiafei Duan,Dieter Fox,Siddhartha Srinivasa</t>
  </si>
  <si>
    <t>Dimosthenis Antypas,Asahi Ushio,Francesco Barbieri,Leonardo Neves,Kiamehr Rezaee,Luis Espinosa-Anke,Jiaxin Pei,Jose Camacho-Collados</t>
  </si>
  <si>
    <t>Asım Ersoy,Gerson Vizcarra,Tahsin Mayeesha,Benjamin Muller</t>
  </si>
  <si>
    <t>Yinghan Long,Sayeed Shafayet Chowdhury,Kaushik Roy</t>
  </si>
  <si>
    <t>Kyra Ahrens,Lennart Bengtson,Jae Hee Lee,Stefan Wermter</t>
  </si>
  <si>
    <t>Vishvak Murahari,Ameet Deshpande,Carlos E Jimenez,Izhak Shafran,Mingqiu Wang,Yuan Cao,Karthik R Narasimhan</t>
  </si>
  <si>
    <t>Andrew Drozdov,Honglei Zhuang,Zhuyun Dai,Zhen Qin,Razieh Rahimi,Xuanhui Wang,Dana Alon,Mohit Iyyer,Andrew McCallum,Donald Metzler,Kai Hui</t>
  </si>
  <si>
    <t>Zijie Wang,Md Mosharaf Hossain,Shivam Mathur,Terry Cruz Melo,Kadir Bulut Ozler,Keun Hee Park,Jacob Quintero,MohammadHossein Rezaei,Shreya Nupur Shakya,Md Nayem Uddin,Eduardo Blanco</t>
  </si>
  <si>
    <t>Shashank Sonkar,Naiming Liu,Debshila Basu Mallick,Richard Baraniuk</t>
  </si>
  <si>
    <t>Xuan Zhang,Kevin Duh</t>
  </si>
  <si>
    <t>Tharindu Sandaruwan Kumarage,Paras Sheth,Raha Moraffah,Joshua Garland,huan liu</t>
  </si>
  <si>
    <t>Weicheng Ma,Brian Chiang,Tong Wu,Lili Wang,Soroush Vosoughi</t>
  </si>
  <si>
    <t>Ting-Yao Hsu,Chieh-Yang Huang,Ryan A. Rossi,Sungchul Kim,C. Lee Giles,Ting-Hao Kenneth Huang</t>
  </si>
  <si>
    <t>John Michael Giorgi,Luca Soldaini,BO WANG,Gary D. Bader,Kyle Lo,Lucy Lu Wang,Arman Cohan</t>
  </si>
  <si>
    <t>Yimu Wang,Peng Shi</t>
  </si>
  <si>
    <t>Allyson Ettinger,Jena D. Hwang,Valentina Pyatkin,Chandra Bhagavatula,Yejin Choi</t>
  </si>
  <si>
    <t>Xiaorong Wang,Clara Na,Emma Strubell,Sorelle Friedler,Sasha Luccioni</t>
  </si>
  <si>
    <t>Daniela Teodorescu,Saif M. Mohammad</t>
  </si>
  <si>
    <t>Cheng-Han Chiang,Hung-yi Lee</t>
  </si>
  <si>
    <t>Jaeyeon BAE,SEOKHOON JEONG,Seokun Kang,Namgi Han,Jae-Yon Lee,Hyounghun Kim,Taehwan Kim</t>
  </si>
  <si>
    <t>Yu-Chien Tang,Wei-Yao Wang,An-Zi Yen,Wen-Chih Peng</t>
  </si>
  <si>
    <t>Shikhar Murty,Orr Paradise,Pratyusha Sharma</t>
  </si>
  <si>
    <t>Anil Ramakrishna,Rahul Gupta,Jens Lehmann,Morteza Ziyadi</t>
  </si>
  <si>
    <t>Koki Maeda,Shuhei Kurita,Taiki Miyanishi,Naoaki Okazaki</t>
  </si>
  <si>
    <t>Zi Lin,Zihan Wang,Yongqi Tong,Yangkun Wang,Yuxin Guo,Yujia Wang,Jingbo Shang</t>
  </si>
  <si>
    <t>Shengguang Wu,Mei Yuan,Qi Su</t>
  </si>
  <si>
    <t>Raghav Jain,Tulika Saha,Jhagrut Lalwani,Sriparna Saha</t>
  </si>
  <si>
    <t>Haojing Huang,Jingheng Ye,Qingyu Zhou,Yinghui Li,Yangning Li,Feng Zhou,Hai-Tao Zheng</t>
  </si>
  <si>
    <t>Abhilasha Ravichander,Joe Stacey,Marek Rei</t>
  </si>
  <si>
    <t>Thong Thanh Nguyen,Xiaobao Wu,Xinshuai Dong,Cong-Duy T Nguyen,See-Kiong Ng,Anh Tuan Luu</t>
  </si>
  <si>
    <t>Jiho Kim,Yeonsu Kwon,Yohan Jo,Edward Choi</t>
  </si>
  <si>
    <t>Javin Liu,Hao Yu,Vidya Sujaya,Pratheeksha Nair,Kellin Pelrine,Reihaneh Rabbany</t>
  </si>
  <si>
    <t>LINHAO LUO,Trang Vu,Dinh Phung,Reza Haf</t>
  </si>
  <si>
    <t>Tenghao Huang,Ehsan Qasemi,Bangzheng Li,He Wang,Faeze Brahman,Muhao Chen,Snigdha Chaturvedi</t>
  </si>
  <si>
    <t>Michael John Ilagan</t>
  </si>
  <si>
    <t>Skyler Hallinan,Faeze Brahman,Ximing Lu,Jaehun Jung,Sean Welleck,Yejin Choi</t>
  </si>
  <si>
    <t>Yichen Wang,Kevin Yang,Xiaoming Liu,Dan Klein</t>
  </si>
  <si>
    <t>Ruihao Shui,Yixin Cao,Xiang Wang,Tat-Seng Chua</t>
  </si>
  <si>
    <t>Srijan Bansal,Semih Yavuz,Bo Pang,Meghana Moorthy Bhat,Yingbo Zhou</t>
  </si>
  <si>
    <t>Sukmin Cho,Jeongyeon Seo,Soyeong Jeong,Jong C. Park</t>
  </si>
  <si>
    <t>Robert Mahari,Dominik Stammbach,Elliott Ash,Alex Pentland</t>
  </si>
  <si>
    <t>Jaechan Lee,Alisa Liu,Orevaoghene Ahia,Hila Gonen,Noah A. Smith</t>
  </si>
  <si>
    <t>Kishan Maharaj,Ashita Saxena,Raja Kumar,Abhijit Mishra,Pushpak Bhattacharyya</t>
  </si>
  <si>
    <t>Barry Wang,Xinya Du,Claire Cardie</t>
  </si>
  <si>
    <t>Zhang Zhuocheng,Shuhao Gu,Min zhang,Yang Feng</t>
  </si>
  <si>
    <t>Yejoon Lee,Philhoon Oh,James Thorne</t>
  </si>
  <si>
    <t>Bao Chen,Yuanjie Wang,Zeming Liu,Yuhang Guo</t>
  </si>
  <si>
    <t>Alla Chepurova,Aydar Bulatov,Yuri Kuratov,Mikhail Burtsev</t>
  </si>
  <si>
    <t>Kangxi Wu,Liang Pang,Huawei Shen,Xueqi Cheng,Tat-Seng Chua</t>
  </si>
  <si>
    <t>Huiyin Xue,Nikolaos Aletras</t>
  </si>
  <si>
    <t>Duarte Miguel Alves,Nuno M Guerreiro,João Alves,José Pombal,Ricardo Rei,José G. C. de Souza,Pierre Colombo,Andre Martins</t>
  </si>
  <si>
    <t>Shuo Huang,Lizhen Qu,Xingliang YUAN,Chunyang Chen</t>
  </si>
  <si>
    <t>Shansan Gong,Mukai Li,Jiangtao Feng,Zhiyong Wu,Lingpeng Kong</t>
  </si>
  <si>
    <t>Mia Huong Nguyen,Yasith Samaradivakara,Prasanth Sasikumar,Chitralekha Gupta,Suranga Chandima Nanayakkara</t>
  </si>
  <si>
    <t>Tejpalsingh Siledar,Suman Banerjee,Amey Patil,Sudhanshu Shekhar Singh,Muthusamy Chelliah,Nikesh Garera,Pushpak Bhattacharyya</t>
  </si>
  <si>
    <t>Roee Hendel,Mor Geva,Amir Globerson</t>
  </si>
  <si>
    <t>Wei Liu,Songlin Yang,Yoon Kim,Kewei Tu</t>
  </si>
  <si>
    <t>Rajdeep Mukherjee,Nithish Kannen,Saurabh Kumar Pandey,Pawan Goyal</t>
  </si>
  <si>
    <t>Amin Dada,Aokun Chen,Cheng Peng,Kaleb E Smith,Ahmad Idrissi-Yaghir,Constantin Marc Seibold,Jianning Li,Lars Heiliger,Christoph M. Friedrich,Daniel Truhn,Jan Egger,Jiang Bian,Jens Kleesiek,Yonghui Wu</t>
  </si>
  <si>
    <t>Anirudh Khatry,Sumit Gulwani,Priyanshu Gupta,Vu Le,Mukul Singh,Ananya Singha,Gust Verbruggen</t>
  </si>
  <si>
    <t>Dohee Kim,Yujin Baek,Soyoung Yang,Jaegul Choo</t>
  </si>
  <si>
    <t>Dohee Kim,Ra Yoo,Soyoung Yang,Hee Yang,Jaegul Choo</t>
  </si>
  <si>
    <t>Abdul Hameed Azeemi,Ihsan Ayyub Qazi,Agha Ali Raza</t>
  </si>
  <si>
    <t>Junxiong Wang,Jing Nathan Yan,Albert Gu,Alexander M Rush</t>
  </si>
  <si>
    <t>Yigong WANG,Zhuoyi Wang,Yu Lin,Jinghui Guo,Sadaf MD Halim,Latifur Khan</t>
  </si>
  <si>
    <t>Kunze Wang,Caren Han,Josiah Poon</t>
  </si>
  <si>
    <t>Koustava Goswami,Priya Rani,Theodorus Fransen,John Philip McCrae</t>
  </si>
  <si>
    <t>Sheng Zhang,Hui Li,Yanlin Wang,Zhao Wei,yong xu,王 巨 宏,Rongrong Ji</t>
  </si>
  <si>
    <t>Alexander Leonhardt,Giuseppe Abrami,Daniel Baumartz,Alexander Mehler</t>
  </si>
  <si>
    <t>Ye Eun Chun,SUNJAE KWON,Kyunghwan Sohn,Nakwon Sung,Junyoup Lee,Byoung Ki Seo,Kevin Compher,seung-won hwang,Jaesik Choi</t>
  </si>
  <si>
    <t>Dmitri Roussinov,Serge Sharoff</t>
  </si>
  <si>
    <t>Aarohi Srivastava,David Chiang</t>
  </si>
  <si>
    <t>Benjamin Lincoln Brimacombe,Jiawei Zhou</t>
  </si>
  <si>
    <t>Javad Rafiei Asl,Eduardo Blanco,Daniel Takabi</t>
  </si>
  <si>
    <t>Zixuan Ke,Bing Liu,Wenhan Xiong,Asli Celikyilmaz,Haoran Li</t>
  </si>
  <si>
    <t>Yanlin Feng,Adithya Pratapa,David R Mortensen</t>
  </si>
  <si>
    <t>Chang Liu,Xiaoguang Li,Lifeng Shang,Xin Jiang,Qun Liu,Edmund Y. Lam,Ngai Wong</t>
  </si>
  <si>
    <t>Yamei Wang,Géraldine Walther</t>
  </si>
  <si>
    <t>Pengyu Ji,Songlin Yang,Kewei Tu</t>
  </si>
  <si>
    <t>Yuanyuan Jiang,Jianqin Yin</t>
  </si>
  <si>
    <t>Zhaoxuan Tan,Shangbin Feng,Melanie Sclar,Herun Wan,Minnan Luo,Yejin Choi,Yulia Tsvetkov</t>
  </si>
  <si>
    <t>Kaijian Zou,Xinliang Frederick Zhang,Winston Wu,Nicholas Beauchamp,Lu Wang</t>
  </si>
  <si>
    <t>Nan Xu,Fei Wang,Mingtao Dong,Muhao Chen</t>
  </si>
  <si>
    <t>Jingcheng Deng,Liang Pang,Huawei Shen,Xueqi Cheng</t>
  </si>
  <si>
    <t>Robert Lo,Abishek Sridhar,Frank F. Xu,Hao Zhu,Shuyan Zhou</t>
  </si>
  <si>
    <t>Haoyi Wu,Wenyang Hui,Yezeng Chen,Weiqi Wu,Kewei Tu,Yi Zhou</t>
  </si>
  <si>
    <t>Sourabh Dattatray Deoghare,Diptesh Kanojia,Fred Blain,Tharindu Ranasinghe,Pushpak Bhattacharyya</t>
  </si>
  <si>
    <t>Vikas Raunak,Arul Menezes,Hany Hassan</t>
  </si>
  <si>
    <t>Yuiko Tsunomori,Masakazu Ishihata,Hiroaki Sugiyama</t>
  </si>
  <si>
    <t>Ayan Sengupta,Md Shad Akhtar,Tanmoy Chakraborty</t>
  </si>
  <si>
    <t>Thang Le,Anh Tuan Luu</t>
  </si>
  <si>
    <t>Nick McKenna,Tianyi Li,Liang Cheng,Mohammad Javad Hosseini,Mark Johnson,Mark Steedman</t>
  </si>
  <si>
    <t>Chen Liang,Hongliang Li,Changhao Guan,Qingbin Liu,Jian Liu,Jinan Xu,Zhe Zhao</t>
  </si>
  <si>
    <t>Guoqing Luo,Yu Tong Han,Lili Mou,Mauajama Firdaus</t>
  </si>
  <si>
    <t>Ahmed Sabir,Lluís Padró</t>
  </si>
  <si>
    <t>Muhammad Khalifa,Lajanugen Logeswaran,Moontae Lee,Honglak Lee,Lu Wang</t>
  </si>
  <si>
    <t>Karen Zhou,Chenhao Tan</t>
  </si>
  <si>
    <t>Vikas Raunak,Amr Sharaf,Yiren Wang,Hany Hassan,Arul Menezes</t>
  </si>
  <si>
    <t>Arth Bohra,Govert Verkes,Artem Harutyunyan,Pascal Weinberger,Giovanni Campagna</t>
  </si>
  <si>
    <t>Lingjun Zhao,Khanh Xuan Nguyen,Hal Daumé III</t>
  </si>
  <si>
    <t>Yu Song,Santiago Miret,Huan Zhang,Bang Liu</t>
  </si>
  <si>
    <t>Jai Aggarwal,Brian Diep,Julia Watson,Suzanne Stevenson</t>
  </si>
  <si>
    <t>Abhilasha Lodha,Gayatri Vyankatesh Belapurkar,Saloni Chalkapurkar,Yuanming Tao,Reshmi Ghosh,Samyadeep Basu,Dmitrii M Petrov,Soundararajan Srinivasan</t>
  </si>
  <si>
    <t>Fangcong Yin,Marten Van Schijndel</t>
  </si>
  <si>
    <t>Shufan Wang,Sébastien Jean,Sailik Sengupta,James Gung,Nikolaos Pappas,Yi Zhang</t>
  </si>
  <si>
    <t>Avijit Thawani,Saurabh Ghanekar,Xiaoyuan Zhu,Jay Pujara</t>
  </si>
  <si>
    <t>Chao Zhao,Anvesh Rao Vijjini,Snigdha Chaturvedi</t>
  </si>
  <si>
    <t>Bosung Kim,Ndapa Nakashole</t>
  </si>
  <si>
    <t>Lixing Zhu,Runcong Zhao,Lin Gui,Yulan He</t>
  </si>
  <si>
    <t>Mobashir Sadat,Zhengyu Zhou,Lukas Lange,Jun Araki,Arsalan Gundroo,Bingqing Wang,Rakesh R Menon,Md Rizwan Parvez,Zhe Feng</t>
  </si>
  <si>
    <t>Xiaomeng Jin,Bhanukiran Vinzamuri,Sriram Venkatapathy,Heng Ji,Pradeep Natarajan</t>
  </si>
  <si>
    <t>Zhiheng Xi,Senjie Jin,Yuhao Zhou,Rui Zheng,Songyang Gao,Jia Liu,Tao Gui,Qi Zhang,Xuanjing Huang</t>
  </si>
  <si>
    <t>Aysa Xuemo Fan,Haoran Ranran Zhang,Luc Paquette,Rui Zhang</t>
  </si>
  <si>
    <t>Yichong Xu,Ruochen Xu,Dan Iter,Yang Liu,Shuohang Wang,Chenguang Zhu,Michael Zeng</t>
  </si>
  <si>
    <t>Leonor Veloso,Luisa Coheur,Rui Ribeiro</t>
  </si>
  <si>
    <t>Zhenran Xu,Yulin Chen,Baotian Hu,Min Zhang</t>
  </si>
  <si>
    <t>Seiya Kawano,Shota Kanezaki,Angel Fernando Garcia Contreras,Akishige Yuguchi,Marie Katsurai,Koichiro Yoshino</t>
  </si>
  <si>
    <t>Wenjun Hou,Yi Cheng,Kaishuai Xu,Wenjie Li,Jiang Liu</t>
  </si>
  <si>
    <t>Emi Baylor,Esther Ploeger,Johannes Bjerva</t>
  </si>
  <si>
    <t>Vinayak S Puranik,Anirban Majumder,Vineet Chaoji</t>
  </si>
  <si>
    <t>Apoorva Upadhyaya,Marco Fisichella,Wolfgang Nejdl</t>
  </si>
  <si>
    <t>Andrei Catalin Coman,Gianni Barlacchi,Adrià de Gispert</t>
  </si>
  <si>
    <t>Giuseppe Samo,Vivi Nastase,Chunyang Jiang,Paola Merlo</t>
  </si>
  <si>
    <t>Hongyin Luo,Tianhua Zhang,Yung-Sung Chuang,Yuan Gong,Yoon Kim,Xixin Wu,Helen M. Meng,James R. Glass</t>
  </si>
  <si>
    <t>Bingsheng Yao,Ishan Jindal,Lucian Popa,Yannis Katsis,Sayan Ghosh,Lihong He,Yuxuan Lu,Shashank Srivastava,Yunyao Li,James Hendler,Dakuo Wang</t>
  </si>
  <si>
    <t>Jindřich Libovický</t>
  </si>
  <si>
    <t>Anmol Kabra,Ethan R. Elenberg</t>
  </si>
  <si>
    <t>Lin Ren,Yongbin Liu,Yixin Cao,Chunping Ouyang</t>
  </si>
  <si>
    <t>Pranaydeep Singh,Luna De Bruyne,Orphee De Clercq,Els Lefever</t>
  </si>
  <si>
    <t>Young-Suk Lee,Md Arafat Sultan,Yousef El-Kurdi,Tahira Naseem,Asim Munawar,Radu Florian,Salim Roukos,Ramón Fernandez Astudillo</t>
  </si>
  <si>
    <t>Adam D Lelkes,Eric Loreaux,Tal Schuster,Ming-Jun Chen,Alvin Rajkomar</t>
  </si>
  <si>
    <t>Audi Primadhanty,Ariadna Quattoni</t>
  </si>
  <si>
    <t>Corentin Kervadec,Francesca Franzon,Marco Baroni</t>
  </si>
  <si>
    <t>Enyu Zhou,Rui Zheng,Zhiheng Xi,Songyang Gao,Xiaoran Fan,Zichu Fei,Jingting Ye,Tao Gui,Qi Zhang,Xuanjing Huang</t>
  </si>
  <si>
    <t>Cristina España-Bonet</t>
  </si>
  <si>
    <t>Bo Peng,Eric Alcaide,Quentin Gregory Anthony,Alon Albalak,Samuel Arcadinho,Stella Biderman,Huanqi Cao,Xin Cheng,Michael Nguyen Chung,Leon Derczynski,Xingjian Du,Matteo Grella,Kranthi Kiran GV,Xuzheng He,Haowen Hou,Przemyslaw Kazienko,Jan Kocon,Jiaming Kong,Bartłomiej Koptyra,Hayden Lau,Jiaju Lin,Krishna Sri Ipsit Mantri,Ferdinand Mom,Atsushi Saito,Guangyu Song,Xiangru Tang,Johan S. Wind,Stanisław Woźniak,Zhenyuan Zhang,Qinghua Zhou,Jian Zhu,Rui-Jie Zhu</t>
  </si>
  <si>
    <t>Yu Fu,Deyi Xiong,Yue Dong</t>
  </si>
  <si>
    <t>Zijian Ding,Alison Smith-Renner,Wenjuan Zhang,Joel R. Tetreault,Alejandro Jaimes</t>
  </si>
  <si>
    <t>Jaehyung Kim,Yuning Mao,Rui Hou,Hanchao Yu,Davis Liang,Pascale Fung,Qifan Wang,Fuli Feng,Lifu Huang,Madian Khabsa</t>
  </si>
  <si>
    <t>Satya Sai Srinath Namburi GNVV,Makesh Narsimhan Sreedhar,Srinath Srinivasan,Frederic Sala</t>
  </si>
  <si>
    <t>Magdalena Markowska,Mohammad Taghizadeh,Adil Soubki,Seyed Abolghasem Mirroshandel,Owen Rambow</t>
  </si>
  <si>
    <t>Dan Liu,Lin Li,Xiaohui Tao,Jian Cui,Qing Xie</t>
  </si>
  <si>
    <t>Yufan Wu,Yinghui He,Yilin Jia,Rada Mihalcea,Yulong Chen,Naihao Deng</t>
  </si>
  <si>
    <t>kun Zhu,Xiaocheng Feng,Xiachong Feng,Yingsheng Wu,Bing Qin</t>
  </si>
  <si>
    <t>Haoran Wang,Kai Shu</t>
  </si>
  <si>
    <t>Haoxuan You,Rui Sun,Zhecan Wang,Long Chen,Gengyu Wang,Hammad Ayyubi,Kai-Wei Chang,Shih-Fu Chang</t>
  </si>
  <si>
    <t>Muling Wu,Wenhao Liu,Jianhan Xu,Changze Lv,Zixuan Ling,Tianlong Li,Longtao Huang,Xiaoqing Zheng,Xuanjing Huang</t>
  </si>
  <si>
    <t>Bohong Wu,Fei Yuan,hai zhao,Lei Li,Jingjing Xu</t>
  </si>
  <si>
    <t>Shubhra Kanti Karmaker Santu,Dongji Feng</t>
  </si>
  <si>
    <t>Ye Liu,Semih Yavuz,Rui Meng,Dragomir Radev,Caiming Xiong,Shafiq Joty,Yingbo Zhou</t>
  </si>
  <si>
    <t>Benjamin Towle,Ke Zhou</t>
  </si>
  <si>
    <t>Yanling Li,Bowei Zou,Yifan Fan,Xibo Li,AiTi Aw,Yu Hong</t>
  </si>
  <si>
    <t>Yuliang Yan,Xiaohua Wang,Xiang Zhou,Xiaoqing Zheng,Xuanjing Huang</t>
  </si>
  <si>
    <t>Sophie Hao,Tal Linzen</t>
  </si>
  <si>
    <t>Gallil Maimon,Yossi Adi</t>
  </si>
  <si>
    <t>Dheeraj Mekala,Adithya Samavedhi,Chengyu Dong,Jingbo Shang</t>
  </si>
  <si>
    <t>Shivam Mathur,Keun Hee Park,Dhivya Chinnappa,Saketh Kotamraju,Eduardo Blanco</t>
  </si>
  <si>
    <t>Xin Su,Phillip Howard,Nagib Hakim,Steven Bethard</t>
  </si>
  <si>
    <t>Vaidehi Patil,Adyasha Maharana,Mohit Bansal</t>
  </si>
  <si>
    <t>Benjamin Yan,Ruochen Liu,David E Kuo,Subathra Adithan,Eduardo Pontes Reis,Stephen Kwak,Vasantha Kumar Venugopal,Chloe P O'Connell,Agustina Saenz,Pranav Rajpurkar,Michael Moor</t>
  </si>
  <si>
    <t>Yifan Song,Peiyi Wang,Weimin Xiong,Dawei Zhu,Tianyu Liu,Zhifang Sui,Sujian Li</t>
  </si>
  <si>
    <t>Tao Zou,Le Yu,Yifei Huang,Leilei Sun,Bowen Du</t>
  </si>
  <si>
    <t>Zezhong WANG,Luyao YE,Hongru WANG,Wai-Chung Kwan,David Ho,Kam-Fai Wong</t>
  </si>
  <si>
    <t>Shaohuan Cheng,Wenyu Chen,fu Mingsheng,Xuanting Xie,Hong Qu</t>
  </si>
  <si>
    <t>Hengran Zhang,Ruqing Zhang,Jiafeng Guo,Maarten de Rijke,Yixing Fan,Xueqi Cheng</t>
  </si>
  <si>
    <t>Thiemo Wambsganss,Xiaotian Su,Vinitra Swamy,Seyed Parsa Neshaei,Roman Rietsche,Tanja Käser</t>
  </si>
  <si>
    <t>Chenxi Gu,Xiaoqing Zheng,Jianhan Xu,Muling Wu,Cenyuan Zhang,Chengsong Huang,Hua Cai,Xuanjing Huang</t>
  </si>
  <si>
    <t>Mutian He,Philip N. Garner</t>
  </si>
  <si>
    <t>Li Zhou,Antonia Karamolegkou,Wenyu Chen,Daniel Hershcovich</t>
  </si>
  <si>
    <t>Isabella Olariu,Cedric Lothritz,Jacques Klein,Tegawendé F. Bissyandé,Siwen Guo,Shohreh Haddadan</t>
  </si>
  <si>
    <t>Xiaofei Sun,Xiaoya Li,Jiwei Li,Fei Wu,Shangwei Guo,Tianwei Zhang,Guoyin Wang</t>
  </si>
  <si>
    <t>Qianyu Feng,Yulei Sui,Hongyu Zhang</t>
  </si>
  <si>
    <t>Sean Xie,Soroush Vosoughi,Saeed Hassanpour</t>
  </si>
  <si>
    <t>Jianqiao Lu,Wenyong Huang,Nianzu Zheng,Xingshan Zeng,Yu Ting Yeung,Xiao Chen</t>
  </si>
  <si>
    <t>Naihao Deng,Xinliang Frederick Zhang,Siyang Liu,Winston Wu,Lu Wang,Rada Mihalcea</t>
  </si>
  <si>
    <t>Roshanak Mirzaee,Parisa Kordjamshidi</t>
  </si>
  <si>
    <t>Han Jiang,Rui Wang,Zhihua Wei,Yu Li,Xinpeng Wang</t>
  </si>
  <si>
    <t>Jiefeng Chen,Jinsung Yoon,Sayna Ebrahimi,Sercan O Arik,Tomas Pfister,Somesh Jha</t>
  </si>
  <si>
    <t>Yuyan Chen,Zhihao Wen,Ge Fan,Zhengyu Chen,Wei Wu,Dayiheng Liu,Zhixu Li,Bang Liu,Yanghua Xiao</t>
  </si>
  <si>
    <t>Honghua Chen,Nai Ding</t>
  </si>
  <si>
    <t>Zhitao He,Pengfei Cao,Yubo Chen,Kang Liu,ruopeng li,Mengshu Sun,Jun Zhao</t>
  </si>
  <si>
    <t>Dongyu Zhang,Jingwei Yu,Senyuan Jin,Liang Yang,Hongfei Lin</t>
  </si>
  <si>
    <t>Wenxuan Zhou,Sheng Zhang,Hoifung Poon,Muhao Chen</t>
  </si>
  <si>
    <t>Qingting Xu,Yu Hong,Fubang Zhao,Kaisong Song,Yangyang Kang,Jiaxiang Chen,Guodong Zhou</t>
  </si>
  <si>
    <t>Rui Peng,Zhiling Jin,Yu Hong</t>
  </si>
  <si>
    <t>Damien Sileo,Antoine Lernould</t>
  </si>
  <si>
    <t>Shuaichen Chang,Eric Fosler-Lussier</t>
  </si>
  <si>
    <t>Aditi Chaudhary,Arun Sampath,Ashwin Sheshadri,Antonios Anastasopoulos,Graham Neubig</t>
  </si>
  <si>
    <t>Friday</t>
  </si>
  <si>
    <t>Saturday</t>
  </si>
  <si>
    <t>Sunday</t>
  </si>
  <si>
    <t>Orals IP</t>
  </si>
  <si>
    <t>Sesion 2</t>
  </si>
  <si>
    <t>Demo 1</t>
  </si>
  <si>
    <t>Poster 1</t>
  </si>
  <si>
    <t>Gather Town 1</t>
  </si>
  <si>
    <t>Orals V</t>
  </si>
  <si>
    <t>Demo 2</t>
  </si>
  <si>
    <t>Poster 2</t>
  </si>
  <si>
    <t>Gather Town 2</t>
  </si>
  <si>
    <t>Posters IP</t>
  </si>
  <si>
    <t>Demo 3</t>
  </si>
  <si>
    <t>Poster 3</t>
  </si>
  <si>
    <t>Gather Town 3</t>
  </si>
  <si>
    <t>Posters V</t>
  </si>
  <si>
    <t>Demo 4</t>
  </si>
  <si>
    <t>Poster 4</t>
  </si>
  <si>
    <t>Gather Town 4</t>
  </si>
  <si>
    <t>Demo's IP</t>
  </si>
  <si>
    <t>Demo 5</t>
  </si>
  <si>
    <t>Poster 5 &amp; 6 Should be 5</t>
  </si>
  <si>
    <t>Gather Town Poster 6</t>
  </si>
  <si>
    <t>Demo's V</t>
  </si>
  <si>
    <t>Demo 9</t>
  </si>
  <si>
    <t>Poster 9 Should be 6</t>
  </si>
  <si>
    <t>Gather Town 9</t>
  </si>
  <si>
    <t>Findings IP</t>
  </si>
  <si>
    <t>Demo 10</t>
  </si>
  <si>
    <t>Poster 10 Should be 7</t>
  </si>
  <si>
    <t>Gather Town 10</t>
  </si>
  <si>
    <t>Finding V GT</t>
  </si>
  <si>
    <t>Unassigned</t>
  </si>
  <si>
    <t xml:space="preserve">If this is zero then all virtual changes can be move to this time slot until full. </t>
  </si>
  <si>
    <t>Unassigned Demos'</t>
  </si>
  <si>
    <t xml:space="preserve">Max at 1 session to be prepaired for </t>
  </si>
  <si>
    <t xml:space="preserve">Presentation </t>
  </si>
  <si>
    <t>Sat</t>
  </si>
  <si>
    <t>Sun</t>
  </si>
  <si>
    <t xml:space="preserve">Virtual Units </t>
  </si>
  <si>
    <t>Poster Board</t>
  </si>
  <si>
    <t>Order</t>
  </si>
  <si>
    <t>East Ballroom</t>
  </si>
  <si>
    <t>Central 1 Ballroom</t>
  </si>
  <si>
    <t>Central 2 Ballroom</t>
  </si>
  <si>
    <t>West 1 Ballroom</t>
  </si>
  <si>
    <t>West 2 Ballroom</t>
  </si>
  <si>
    <t>West 3 Ballroom</t>
  </si>
  <si>
    <t>2023-12-08 T11:00</t>
  </si>
  <si>
    <t>Theme/Track</t>
  </si>
  <si>
    <t>2023-12-08 T14:00</t>
  </si>
  <si>
    <t>2023-12-08 T16:00</t>
  </si>
  <si>
    <t>2023-12-09 T09:00</t>
  </si>
  <si>
    <t>2023-12-09 T11:00</t>
  </si>
  <si>
    <t>2023-12-10 T09:00</t>
  </si>
  <si>
    <t>2023-12-10 T11:00</t>
  </si>
  <si>
    <t>Paper ID</t>
  </si>
  <si>
    <t>Presentation Mode</t>
  </si>
  <si>
    <t>INDUSTRY 65</t>
  </si>
  <si>
    <t>INDUSTRY 50</t>
  </si>
  <si>
    <t>INDUSTRY 2</t>
  </si>
  <si>
    <t>INDUSTRY 44</t>
  </si>
  <si>
    <t>Poster IDs</t>
  </si>
  <si>
    <t>Presenter attendance mode</t>
  </si>
  <si>
    <t>Comments</t>
  </si>
  <si>
    <t>Cannot be on Saturday as per the author request. The author observes Shabbat</t>
  </si>
  <si>
    <t>AV Equipment</t>
  </si>
  <si>
    <t>Not Contrated</t>
  </si>
  <si>
    <t>December 2023 EMNLP Singapore</t>
  </si>
  <si>
    <t>Monday</t>
  </si>
  <si>
    <t>Tuesday</t>
  </si>
  <si>
    <t>Wednesday</t>
  </si>
  <si>
    <t>Thursday</t>
  </si>
  <si>
    <t>Capacity</t>
  </si>
  <si>
    <t>Balllroom</t>
  </si>
  <si>
    <t>Theater Set</t>
  </si>
  <si>
    <t>Set Up 
Day 1</t>
  </si>
  <si>
    <t>Set Up 
Day 2</t>
  </si>
  <si>
    <t>Tutorial/ 
Workshop</t>
  </si>
  <si>
    <t>Workshop 
Day 2</t>
  </si>
  <si>
    <t>Main Conf. 
Day 1</t>
  </si>
  <si>
    <t>Main Conf. 
Day 2</t>
  </si>
  <si>
    <t>Main Conf. 
Day 3</t>
  </si>
  <si>
    <t>D&amp;I Meals</t>
  </si>
  <si>
    <t xml:space="preserve">Lactation </t>
  </si>
  <si>
    <t>W-11</t>
  </si>
  <si>
    <t>T - 03
T - 04</t>
  </si>
  <si>
    <t>T - 01
 T - 05</t>
  </si>
  <si>
    <t>T - 02
 T - 06</t>
  </si>
  <si>
    <t>Virgo 1</t>
  </si>
  <si>
    <t>Vol HQ &amp; Supplies</t>
  </si>
  <si>
    <t>EMNLP Committee</t>
  </si>
  <si>
    <t>Ad Hoc</t>
  </si>
  <si>
    <t xml:space="preserve">ACL Staff </t>
  </si>
  <si>
    <t>Flow Through</t>
  </si>
  <si>
    <t>Exhibitors</t>
  </si>
  <si>
    <t>Registration Prep</t>
  </si>
  <si>
    <t>West Ballroom 1</t>
  </si>
  <si>
    <t>Plenary if needed
Parallel Session D</t>
  </si>
  <si>
    <t>Plenary if needed
Parallel Session D
Social Dinner</t>
  </si>
  <si>
    <t>West Ballroom 2</t>
  </si>
  <si>
    <t>Plenary if needed
Parallel Session E</t>
  </si>
  <si>
    <t>Plenary if needed
Parallel Session E
Social Dinner</t>
  </si>
  <si>
    <t>West Ballroom 3</t>
  </si>
  <si>
    <t>Plenary if needed
Parallel Session F</t>
  </si>
  <si>
    <t>Plenary if needed 
Parallel Session F
Social Dinner</t>
  </si>
  <si>
    <t>Central Ballroom 1</t>
  </si>
  <si>
    <t>W - 03 
Welcome Reception</t>
  </si>
  <si>
    <t>Plenary if needed
Parallel Session B</t>
  </si>
  <si>
    <t>Plenary  
Parallel Session B</t>
  </si>
  <si>
    <t>Central Ballroom 2</t>
  </si>
  <si>
    <t>Set for Welcome</t>
  </si>
  <si>
    <t>Welcome Reception</t>
  </si>
  <si>
    <t>Plenary
Chairs Only</t>
  </si>
  <si>
    <t>Central Ballroom 3</t>
  </si>
  <si>
    <t>W - 12
Welcome Reception</t>
  </si>
  <si>
    <t>Plenary  
Parallel Session C</t>
  </si>
  <si>
    <t>Plenary  
Parallel Session A</t>
  </si>
  <si>
    <t>Diversity &amp; Inclusion Workshops, Breakouts and Meal Rooms Reserved</t>
  </si>
  <si>
    <t xml:space="preserve">For workshop days please assign the workshop to the room listing start and end times so we can have rooms ready </t>
  </si>
  <si>
    <t>Schedule</t>
  </si>
  <si>
    <t>Ballroom</t>
  </si>
  <si>
    <t>Level B2</t>
  </si>
  <si>
    <t>Space</t>
  </si>
  <si>
    <t>Breakfast or Lunch</t>
  </si>
  <si>
    <t>Lactation</t>
  </si>
  <si>
    <t>Xfinity Group Name:</t>
  </si>
  <si>
    <t>Xfinity Group Email:</t>
  </si>
  <si>
    <t>Xfinity Group</t>
  </si>
  <si>
    <t>List Group</t>
  </si>
  <si>
    <t>In-Person, Virtual or Hybrid</t>
  </si>
  <si>
    <t>N/A</t>
  </si>
  <si>
    <t>Group Contact</t>
  </si>
  <si>
    <t>Reg Prep/Breakfast</t>
  </si>
  <si>
    <t>Group</t>
  </si>
  <si>
    <t>List Time</t>
  </si>
  <si>
    <t>Sched. Coffee Break</t>
  </si>
  <si>
    <t>Lunch Time</t>
  </si>
  <si>
    <t>Friday D&amp;I or BoF Details</t>
  </si>
  <si>
    <t>Breakout D&amp;I BoF</t>
  </si>
  <si>
    <t>Group Name</t>
  </si>
  <si>
    <t>Email</t>
  </si>
  <si>
    <t>Breakfast</t>
  </si>
  <si>
    <t>Group/ Start, End Times</t>
  </si>
  <si>
    <t>Saturday D&amp;I or BoF Details</t>
  </si>
  <si>
    <t>Lunch Break short or long option</t>
  </si>
  <si>
    <t>Sunday D&amp;I or BoF Details</t>
  </si>
  <si>
    <t>Tutorial</t>
  </si>
  <si>
    <t>Day</t>
  </si>
  <si>
    <t>Ballroom Capacity</t>
  </si>
  <si>
    <t>Expected Attendees</t>
  </si>
  <si>
    <t>Submission</t>
  </si>
  <si>
    <t>email</t>
  </si>
  <si>
    <t xml:space="preserve">Authors </t>
  </si>
  <si>
    <t xml:space="preserve">Requires hybrid support </t>
  </si>
  <si>
    <t>NEW ID</t>
  </si>
  <si>
    <t xml:space="preserve">Code for 3 complimentary Tutorial Presenters </t>
  </si>
  <si>
    <t xml:space="preserve">Names of Tutorial Presenters who used codes </t>
  </si>
  <si>
    <t xml:space="preserve">Notes: </t>
  </si>
  <si>
    <t>Tutorial Page link</t>
  </si>
  <si>
    <t>T - 1 AM</t>
  </si>
  <si>
    <t>50-100</t>
  </si>
  <si>
    <t>T01: NLP+Vis: NLP Meets Visualization</t>
  </si>
  <si>
    <t>enamulh@yorku.ca</t>
  </si>
  <si>
    <t>Shafiq Joty, Enamul Hoque and Jesse Vig</t>
  </si>
  <si>
    <t>would like to support hybrid participation</t>
  </si>
  <si>
    <t>https://acl.swoogo.com/EMNLP23/begin?code=23TUT1</t>
  </si>
  <si>
    <t>979-8-89176-033-2</t>
  </si>
  <si>
    <t>T - 2 AM</t>
  </si>
  <si>
    <t>Pisces 2 &amp; 3</t>
  </si>
  <si>
    <t>100-150</t>
  </si>
  <si>
    <t>T02: Security Challenges in Natural Language Processing Models</t>
  </si>
  <si>
    <t>xuqiongkai@gmail.com</t>
  </si>
  <si>
    <t>Qiongkai Xu and Xuanli He</t>
  </si>
  <si>
    <t>https://acl.swoogo.com/EMNLP23/begin?code=23TUT2</t>
  </si>
  <si>
    <t>Qiongkai Xu, Xuanli He</t>
  </si>
  <si>
    <t>979-8-89176-034-9</t>
  </si>
  <si>
    <t>T - 3 AM</t>
  </si>
  <si>
    <t>Leo 3 &amp; 4</t>
  </si>
  <si>
    <t>T03: Designing, Evaluating, and Learning from Humans Interacting with NLP Models</t>
  </si>
  <si>
    <t>sherryw@cs.cmu.edu</t>
  </si>
  <si>
    <t>Tongshuang Wu, Diyi Yang and Sebastin Santy</t>
  </si>
  <si>
    <t>https://acl.swoogo.com/EMNLP23/begin?code=23TUT3</t>
  </si>
  <si>
    <t>979-8-89176-035-6</t>
  </si>
  <si>
    <t>https://nlp-hci.github.io/tutorial/</t>
  </si>
  <si>
    <t>T - 4 PM</t>
  </si>
  <si>
    <t>T04: LLM-driven Instruction Following: Progresses and Concerns</t>
  </si>
  <si>
    <t>wenpeng@psu.edu</t>
  </si>
  <si>
    <t>Wenpeng Yin, Qinyuan Ye, Pengfei Liu, Xiang Ren and Hinrich Schütze</t>
  </si>
  <si>
    <t>hybrid presentation, requires reserving a room</t>
  </si>
  <si>
    <t>https://acl.swoogo.com/EMNLP23/begin?code=23TUT4</t>
  </si>
  <si>
    <t>Wenpeng Yin</t>
  </si>
  <si>
    <t>979-8-89176-036-3</t>
  </si>
  <si>
    <t xml:space="preserve">T - 5 PM </t>
  </si>
  <si>
    <t>T05: Mitigating Societal Harms in Large Language Models</t>
  </si>
  <si>
    <t>vbalacha@cs.cmu.edu</t>
  </si>
  <si>
    <t>Sachin Kumar, Vidhisha Balachandran, Lucille Njoo, Antonios Anastasopoulos and Yulia Tsvetkov</t>
  </si>
  <si>
    <t>https://acl.swoogo.com/EMNLP23/begin?code=23TUT5</t>
  </si>
  <si>
    <t>979-8-89176-037-0</t>
  </si>
  <si>
    <t xml:space="preserve">T - 6 PM </t>
  </si>
  <si>
    <t>T06: Creative Natural Language Generation</t>
  </si>
  <si>
    <t>tuhin.chakr@cs.columbia.edu</t>
  </si>
  <si>
    <t>Tuhin Chakrabarty, Vishakh Padmakumar,He He and Nanyun Peng</t>
  </si>
  <si>
    <t>https://acl.swoogo.com/EMNLP23/begin?code=23TUT6</t>
  </si>
  <si>
    <t>979-8-89176-038-7</t>
  </si>
  <si>
    <t xml:space="preserve">Nov.1, 2023 </t>
  </si>
  <si>
    <t>Deadline</t>
  </si>
  <si>
    <t>Teaser Video for Underline</t>
  </si>
  <si>
    <t xml:space="preserve">Conf. Handbook </t>
  </si>
  <si>
    <t>Link</t>
  </si>
  <si>
    <t>website</t>
  </si>
  <si>
    <t>submission site</t>
  </si>
  <si>
    <t>softconf usernames</t>
  </si>
  <si>
    <t>preferred date</t>
  </si>
  <si>
    <t>estimated number of physical posters per session</t>
  </si>
  <si>
    <t>Registration Link for Invited speaker</t>
  </si>
  <si>
    <t>organizer with waived registration fee</t>
  </si>
  <si>
    <t>survey: YES</t>
  </si>
  <si>
    <t>survey: MAYBE</t>
  </si>
  <si>
    <t>survey: Attended Earlier</t>
  </si>
  <si>
    <t>ISBN #</t>
  </si>
  <si>
    <t>Day 1 &amp; 2</t>
  </si>
  <si>
    <t>CoNLL 2023</t>
  </si>
  <si>
    <r>
      <rPr>
        <b/>
        <sz val="10"/>
        <color rgb="FF2020DF"/>
        <rFont val="Helvetica Neue"/>
        <charset val="134"/>
      </rPr>
      <t xml:space="preserve">W01: </t>
    </r>
    <r>
      <rPr>
        <b/>
        <u/>
        <sz val="10"/>
        <color rgb="FF2020DF"/>
        <rFont val="Helvetica Neue"/>
        <charset val="134"/>
      </rPr>
      <t>The SIGNLL Conference on Computational Natural Language Learning(CoNLL)</t>
    </r>
  </si>
  <si>
    <t>https://acl.swoogo.com/EMNLP23/begin?code=23w1</t>
  </si>
  <si>
    <t>The Sixth Workshop on Computational Models of Reference, Anaphora and Coreference (CRAC 2023)</t>
  </si>
  <si>
    <r>
      <rPr>
        <b/>
        <sz val="10"/>
        <color rgb="FF2020DF"/>
        <rFont val="Helvetica Neue"/>
        <charset val="134"/>
      </rPr>
      <t xml:space="preserve">W02: </t>
    </r>
    <r>
      <rPr>
        <b/>
        <u/>
        <sz val="10"/>
        <color rgb="FF2020DF"/>
        <rFont val="Helvetica Neue"/>
        <charset val="134"/>
      </rPr>
      <t>The Sixth Workshop on Computational Models of Reference, Anaphora and Coreference (CRAC 2023)</t>
    </r>
  </si>
  <si>
    <t>https://acl.swoogo.com/EMNLP23/begin?code=23w2</t>
  </si>
  <si>
    <t>?</t>
  </si>
  <si>
    <r>
      <rPr>
        <b/>
        <sz val="10"/>
        <color rgb="FF2020DF"/>
        <rFont val="Helvetica Neue"/>
        <charset val="134"/>
      </rPr>
      <t xml:space="preserve">W03: </t>
    </r>
    <r>
      <rPr>
        <b/>
        <u/>
        <sz val="10"/>
        <color rgb="FF2020DF"/>
        <rFont val="Helvetica Neue"/>
        <charset val="134"/>
      </rPr>
      <t>The Eighth Conference on Machine Translation (WMT23)</t>
    </r>
  </si>
  <si>
    <t>https://acl.swoogo.com/EMNLP23/begin?code=23w3</t>
  </si>
  <si>
    <t>Day 1</t>
  </si>
  <si>
    <r>
      <rPr>
        <b/>
        <sz val="10"/>
        <color rgb="FF2020DF"/>
        <rFont val="Helvetica Neue"/>
        <charset val="134"/>
      </rPr>
      <t xml:space="preserve">W04: </t>
    </r>
    <r>
      <rPr>
        <b/>
        <u/>
        <sz val="10"/>
        <color rgb="FF2020DF"/>
        <rFont val="Helvetica Neue"/>
        <charset val="134"/>
      </rPr>
      <t>GenBench: The first workshop on generalisation (benchmarking) in NLP</t>
    </r>
  </si>
  <si>
    <t>https://acl.swoogo.com/EMNLP23/begin?code=23w4</t>
  </si>
  <si>
    <t>4th International Workshop on Computational Approaches to Historical Language Change (LChange'23)</t>
  </si>
  <si>
    <r>
      <rPr>
        <b/>
        <sz val="10"/>
        <color rgb="FF2020DF"/>
        <rFont val="Helvetica Neue"/>
        <charset val="134"/>
      </rPr>
      <t xml:space="preserve">W05: </t>
    </r>
    <r>
      <rPr>
        <b/>
        <u/>
        <sz val="10"/>
        <color rgb="FF2020DF"/>
        <rFont val="Helvetica Neue"/>
        <charset val="134"/>
      </rPr>
      <t>The 4th International Workshop on Computational Approaches to Historical Language Change (LChange’23)</t>
    </r>
  </si>
  <si>
    <t>https://acl.swoogo.com/EMNLP23/begin?code=23w5</t>
  </si>
  <si>
    <t>NewSumm: the Fourth Workshop on "New Frontiers in Summarization?</t>
  </si>
  <si>
    <r>
      <rPr>
        <b/>
        <sz val="10"/>
        <color rgb="FF2020DF"/>
        <rFont val="Helvetica Neue"/>
        <charset val="134"/>
      </rPr>
      <t xml:space="preserve">W06: </t>
    </r>
    <r>
      <rPr>
        <b/>
        <u/>
        <sz val="10"/>
        <color rgb="FF2020DF"/>
        <rFont val="Helvetica Neue"/>
        <charset val="134"/>
      </rPr>
      <t>The 4th New Frontiers in Summarization Workshop (NewSumm)</t>
    </r>
  </si>
  <si>
    <t>https://acl.swoogo.com/EMNLP23/begin?code=23w6</t>
  </si>
  <si>
    <t>3rd Workshop for Natural Language Processing Open Source Software (NLP-OSS)</t>
  </si>
  <si>
    <r>
      <rPr>
        <b/>
        <sz val="10"/>
        <color rgb="FF2020DF"/>
        <rFont val="Helvetica Neue"/>
        <charset val="134"/>
      </rPr>
      <t xml:space="preserve">W07: </t>
    </r>
    <r>
      <rPr>
        <b/>
        <u/>
        <sz val="10"/>
        <color rgb="FF2020DF"/>
        <rFont val="Helvetica Neue"/>
        <charset val="134"/>
      </rPr>
      <t>The 3rd Workshop for Natural Language Processing Open Source Software (NLP-OSS)</t>
    </r>
  </si>
  <si>
    <t>https://acl.swoogo.com/EMNLP23/begin?code=23w7</t>
  </si>
  <si>
    <t>Second Edition of the Pattern-based Approaches to NLP in the Age of Deep Learning Workshop (Pan-DL)</t>
  </si>
  <si>
    <r>
      <rPr>
        <b/>
        <sz val="10"/>
        <color rgb="FF2020DF"/>
        <rFont val="Helvetica Neue"/>
        <charset val="134"/>
      </rPr>
      <t xml:space="preserve">W08: </t>
    </r>
    <r>
      <rPr>
        <b/>
        <u/>
        <sz val="10"/>
        <color rgb="FF2020DF"/>
        <rFont val="Helvetica Neue"/>
        <charset val="134"/>
      </rPr>
      <t>The Pattern-based Approaches to NLP in the Age of Deep Learning Workshop (Pan-DL)</t>
    </r>
  </si>
  <si>
    <t>https://acl.swoogo.com/EMNLP23/begin?code=23w8</t>
  </si>
  <si>
    <r>
      <rPr>
        <b/>
        <sz val="10"/>
        <color rgb="FF2020DF"/>
        <rFont val="Helvetica Neue"/>
        <charset val="134"/>
      </rPr>
      <t xml:space="preserve">W09: </t>
    </r>
    <r>
      <rPr>
        <b/>
        <u/>
        <sz val="10"/>
        <color rgb="FF2020DF"/>
        <rFont val="Helvetica Neue"/>
        <charset val="134"/>
      </rPr>
      <t>The Seventh Widening NLP Workshop (WiNLP 2023)</t>
    </r>
  </si>
  <si>
    <t>https://acl.swoogo.com/EMNLP23/begin?code=23w9</t>
  </si>
  <si>
    <t>SpLU-RoboNLP: Combined Workshop on Spatial Language Understanding and Grounded Communication for Robotics</t>
  </si>
  <si>
    <r>
      <rPr>
        <b/>
        <sz val="10"/>
        <color rgb="FF2020DF"/>
        <rFont val="Helvetica Neue"/>
        <charset val="134"/>
      </rPr>
      <t xml:space="preserve">W10: </t>
    </r>
    <r>
      <rPr>
        <b/>
        <u/>
        <sz val="10"/>
        <color rgb="FF2020DF"/>
        <rFont val="Helvetica Neue"/>
        <charset val="134"/>
      </rPr>
      <t>Combined Workshop on Spatial Language Understanding and Grounded Communication for Robotics (SpLU-RoboNLP)</t>
    </r>
  </si>
  <si>
    <t>https://acl.swoogo.com/EMNLP23/begin?code=23w10</t>
  </si>
  <si>
    <t>GEM: Natural Language Generation, Evaluation, and Metrics</t>
  </si>
  <si>
    <r>
      <rPr>
        <b/>
        <sz val="10"/>
        <color rgb="FF2020DF"/>
        <rFont val="Helvetica Neue"/>
        <charset val="134"/>
      </rPr>
      <t xml:space="preserve">W11: </t>
    </r>
    <r>
      <rPr>
        <b/>
        <u/>
        <sz val="10"/>
        <color rgb="FF2020DF"/>
        <rFont val="Helvetica Neue"/>
        <charset val="134"/>
      </rPr>
      <t>Natural Language Generation, Evaluation, and Metric (GEM)</t>
    </r>
  </si>
  <si>
    <t>https://acl.swoogo.com/EMNLP23/begin?code=23w11</t>
  </si>
  <si>
    <t>Day 2</t>
  </si>
  <si>
    <t>ArgMining 2023, the "10th Workshop on Argument Mining?</t>
  </si>
  <si>
    <r>
      <rPr>
        <b/>
        <sz val="10"/>
        <color rgb="FF2020DF"/>
        <rFont val="Helvetica Neue"/>
        <charset val="134"/>
      </rPr>
      <t xml:space="preserve">W12: </t>
    </r>
    <r>
      <rPr>
        <b/>
        <u/>
        <sz val="10"/>
        <color rgb="FF2020DF"/>
        <rFont val="Helvetica Neue"/>
        <charset val="134"/>
      </rPr>
      <t>The 10th Workshop on Argument Mining(ArgMining)</t>
    </r>
  </si>
  <si>
    <t>https://acl.swoogo.com/EMNLP23/begin?code=23w12</t>
  </si>
  <si>
    <t xml:space="preserve">Virgo 1 &amp; 2 </t>
  </si>
  <si>
    <t>The Big Picture 2023: Crafting a Research Narrative</t>
  </si>
  <si>
    <r>
      <rPr>
        <b/>
        <sz val="10"/>
        <color rgb="FF2020DF"/>
        <rFont val="Helvetica Neue"/>
        <charset val="134"/>
      </rPr>
      <t xml:space="preserve">W13: </t>
    </r>
    <r>
      <rPr>
        <b/>
        <u/>
        <sz val="10"/>
        <color rgb="FF2020DF"/>
        <rFont val="Helvetica Neue"/>
        <charset val="134"/>
      </rPr>
      <t>The Big Picture: Crafting a Research Narrative (BigPicture)</t>
    </r>
  </si>
  <si>
    <t>https://acl.swoogo.com/EMNLP23/begin?code=23w13</t>
  </si>
  <si>
    <t>BlackboxNLP 2023: Analysing and interpreting neural networks for NLP</t>
  </si>
  <si>
    <r>
      <rPr>
        <b/>
        <sz val="10"/>
        <color rgb="FF2020DF"/>
        <rFont val="Helvetica Neue"/>
        <charset val="134"/>
      </rPr>
      <t xml:space="preserve">W14: </t>
    </r>
    <r>
      <rPr>
        <b/>
        <u/>
        <sz val="10"/>
        <color rgb="FF2020DF"/>
        <rFont val="Helvetica Neue"/>
        <charset val="134"/>
      </rPr>
      <t>BlackboxNLP 2023: The 6th Workshop on Analysing and Interpreting Neural Networks for NLP</t>
    </r>
  </si>
  <si>
    <t>https://acl.swoogo.com/EMNLP23/begin?code=23w14</t>
  </si>
  <si>
    <r>
      <rPr>
        <b/>
        <sz val="10"/>
        <color rgb="FF2020DF"/>
        <rFont val="Helvetica Neue"/>
        <charset val="134"/>
      </rPr>
      <t xml:space="preserve">W15: </t>
    </r>
    <r>
      <rPr>
        <b/>
        <u/>
        <sz val="10"/>
        <color rgb="FF2020DF"/>
        <rFont val="Helvetica Neue"/>
        <charset val="134"/>
      </rPr>
      <t>The Sixth Workshop on Computational Approaches to Linguistic Code Switching</t>
    </r>
  </si>
  <si>
    <t>https://acl.swoogo.com/EMNLP23/begin?code=23w15</t>
  </si>
  <si>
    <t>The Natural Legal Language Processing (NLLP) Workshop 2023</t>
  </si>
  <si>
    <r>
      <rPr>
        <b/>
        <sz val="10"/>
        <color rgb="FF2020DF"/>
        <rFont val="Helvetica Neue"/>
        <charset val="134"/>
      </rPr>
      <t xml:space="preserve">W16: </t>
    </r>
    <r>
      <rPr>
        <b/>
        <u/>
        <sz val="10"/>
        <color rgb="FF2020DF"/>
        <rFont val="Helvetica Neue"/>
        <charset val="134"/>
      </rPr>
      <t>The Natural Legal Language Processing Workshop 2023 (NLLP)</t>
    </r>
  </si>
  <si>
    <t>https://acl.swoogo.com/EMNLP23/begin?code=23w16</t>
  </si>
  <si>
    <t>Title: The First Arabic Natural Language Processing Conference (WANLP 2023)</t>
  </si>
  <si>
    <r>
      <rPr>
        <b/>
        <u/>
        <sz val="10"/>
        <color rgb="FF000000"/>
        <rFont val="Helvetica Neue"/>
        <charset val="134"/>
      </rPr>
      <t xml:space="preserve">W17: </t>
    </r>
    <r>
      <rPr>
        <b/>
        <u/>
        <sz val="10"/>
        <color rgb="FF000000"/>
        <rFont val="Helvetica Neue"/>
        <charset val="134"/>
      </rPr>
      <t>The First Arabic Natural Language Processing Conference (ArabicNLP 20233)</t>
    </r>
  </si>
  <si>
    <t>https://acl.swoogo.com/EMNLP23/begin?code=23w17</t>
  </si>
  <si>
    <t>The 3rd Workshop on Multi-lingual Representation Learning</t>
  </si>
  <si>
    <r>
      <rPr>
        <b/>
        <sz val="10"/>
        <color rgb="FF2020DF"/>
        <rFont val="Helvetica Neue"/>
        <charset val="134"/>
      </rPr>
      <t xml:space="preserve">W18: </t>
    </r>
    <r>
      <rPr>
        <b/>
        <u/>
        <sz val="10"/>
        <color rgb="FF2020DF"/>
        <rFont val="Helvetica Neue"/>
        <charset val="134"/>
      </rPr>
      <t>The Third Workshop on Multi-lingual Representation Learning(MRL)</t>
    </r>
  </si>
  <si>
    <t>https://acl.swoogo.com/EMNLP23/begin?code=23w18</t>
  </si>
  <si>
    <t>Leo 1 &amp; 2</t>
  </si>
  <si>
    <t>Novel Ideas in Learning to Learn through Interaction</t>
  </si>
  <si>
    <r>
      <rPr>
        <b/>
        <sz val="10"/>
        <color rgb="FF2020DF"/>
        <rFont val="Helvetica Neue"/>
        <charset val="134"/>
      </rPr>
      <t xml:space="preserve">W19: </t>
    </r>
    <r>
      <rPr>
        <b/>
        <u/>
        <sz val="10"/>
        <color rgb="FF2020DF"/>
        <rFont val="Helvetica Neue"/>
        <charset val="134"/>
      </rPr>
      <t>Novel Ideas in Learning to Learn through Interaction (NILLI)</t>
    </r>
  </si>
  <si>
    <t>https://acl.swoogo.com/EMNLP23/begin?code=23w19</t>
  </si>
  <si>
    <t>The First Bangla Language Processing Workshop</t>
  </si>
  <si>
    <r>
      <rPr>
        <b/>
        <sz val="10"/>
        <color rgb="FF2020DF"/>
        <rFont val="Helvetica Neue"/>
        <charset val="134"/>
      </rPr>
      <t xml:space="preserve">W20: </t>
    </r>
    <r>
      <rPr>
        <b/>
        <u/>
        <sz val="10"/>
        <color rgb="FF2020DF"/>
        <rFont val="Helvetica Neue"/>
        <charset val="134"/>
      </rPr>
      <t>The First Bangla Language Processing Workshop (BLP)</t>
    </r>
  </si>
  <si>
    <t>https://acl.swoogo.com/EMNLP23/begin?code=23w20</t>
  </si>
  <si>
    <t>Accept</t>
  </si>
  <si>
    <t>EMNLP</t>
  </si>
  <si>
    <t>TOTAL</t>
  </si>
  <si>
    <t xml:space="preserve">EMNLP 23 Conference ISBN Numbers - Pending </t>
  </si>
  <si>
    <t>Proceedings of NLP+Vis: NLP Meets Visualization</t>
  </si>
  <si>
    <t>Proceedings of Security Challenges in Natural Language Processing Models</t>
  </si>
  <si>
    <t>Proceedings of Designing, Evaluating, and Learning from Humans Interacting with NLP Models</t>
  </si>
  <si>
    <t>Proceedings of LLM-driven Instruction Following: Progresses and Concerns</t>
  </si>
  <si>
    <t>Proceedings of Mitigating Societal Harms in Large Language Models</t>
  </si>
  <si>
    <t>Proceedings of Creative Natural Language Generation</t>
  </si>
  <si>
    <t>979-8-89176-039-4</t>
  </si>
  <si>
    <r>
      <rPr>
        <sz val="10"/>
        <rFont val="宋体"/>
        <charset val="134"/>
      </rPr>
      <t xml:space="preserve">Proceedings of </t>
    </r>
    <r>
      <rPr>
        <sz val="10"/>
        <color rgb="FF000000"/>
        <rFont val="宋体"/>
        <charset val="134"/>
      </rPr>
      <t>The SIGNLL Conference on Computational Natural Language Learning(CoNLL)</t>
    </r>
  </si>
  <si>
    <t xml:space="preserve"> 979-8-89176-040-0	</t>
  </si>
  <si>
    <r>
      <rPr>
        <sz val="10"/>
        <rFont val="宋体"/>
        <charset val="134"/>
      </rPr>
      <t>Proceedings of T</t>
    </r>
    <r>
      <rPr>
        <sz val="10"/>
        <color rgb="FF000000"/>
        <rFont val="宋体"/>
        <charset val="134"/>
      </rPr>
      <t>he Sixth Workshop on Computational Models of Reference, Anaphora and Coreference (CRAC 2023)</t>
    </r>
  </si>
  <si>
    <t>979-8-89176-041-7</t>
  </si>
  <si>
    <r>
      <rPr>
        <sz val="10"/>
        <rFont val="宋体"/>
        <charset val="134"/>
      </rPr>
      <t xml:space="preserve">Proceedings of </t>
    </r>
    <r>
      <rPr>
        <sz val="10"/>
        <color rgb="FF000000"/>
        <rFont val="宋体"/>
        <charset val="134"/>
      </rPr>
      <t>The Eighth Conference on Machine Translation (WMT23)</t>
    </r>
  </si>
  <si>
    <t>979-8-89176-042-4</t>
  </si>
  <si>
    <t>Proceedings of GenBench: The first workshop on generalisation (benchmarking) in NLP</t>
  </si>
  <si>
    <t>979-8-89176-043-1</t>
  </si>
  <si>
    <r>
      <rPr>
        <sz val="10"/>
        <rFont val="宋体"/>
        <charset val="134"/>
      </rPr>
      <t xml:space="preserve">Proceedings of </t>
    </r>
    <r>
      <rPr>
        <sz val="10"/>
        <color rgb="FF000000"/>
        <rFont val="宋体"/>
        <charset val="134"/>
      </rPr>
      <t>The 4th International Workshop on Computational Approaches to Historical Language Change (LChange’23)</t>
    </r>
  </si>
  <si>
    <t>979-8-89176-044-8</t>
  </si>
  <si>
    <r>
      <rPr>
        <sz val="10"/>
        <rFont val="宋体"/>
        <charset val="134"/>
      </rPr>
      <t xml:space="preserve">Proceedings of </t>
    </r>
    <r>
      <rPr>
        <sz val="10"/>
        <color rgb="FF000000"/>
        <rFont val="宋体"/>
        <charset val="134"/>
      </rPr>
      <t>The 4th New Frontiers in Summarization Workshop (NewSumm)</t>
    </r>
  </si>
  <si>
    <t>979-8-89176-045-5</t>
  </si>
  <si>
    <r>
      <rPr>
        <sz val="10"/>
        <rFont val="宋体"/>
        <charset val="134"/>
      </rPr>
      <t xml:space="preserve">Proceedings of </t>
    </r>
    <r>
      <rPr>
        <sz val="10"/>
        <color rgb="FF000000"/>
        <rFont val="宋体"/>
        <charset val="134"/>
      </rPr>
      <t>The 3rd Workshop for Natural Language Processing Open Source Software (NLP-OSS)</t>
    </r>
  </si>
  <si>
    <t>979-8-89176-046-2</t>
  </si>
  <si>
    <r>
      <rPr>
        <sz val="10"/>
        <rFont val="宋体"/>
        <charset val="134"/>
      </rPr>
      <t xml:space="preserve">Proceedings of </t>
    </r>
    <r>
      <rPr>
        <sz val="10"/>
        <color rgb="FF000000"/>
        <rFont val="宋体"/>
        <charset val="134"/>
      </rPr>
      <t>The Pattern-based Approaches to NLP in the Age of Deep Learning Workshop (Pan-DL)</t>
    </r>
  </si>
  <si>
    <t>979-8-89176-047-9</t>
  </si>
  <si>
    <r>
      <rPr>
        <sz val="10"/>
        <rFont val="宋体"/>
        <charset val="134"/>
      </rPr>
      <t xml:space="preserve">Proceedings of </t>
    </r>
    <r>
      <rPr>
        <sz val="10"/>
        <color rgb="FF000000"/>
        <rFont val="宋体"/>
        <charset val="134"/>
      </rPr>
      <t>The Seventh Widening NLP Workshop (WiNLP 2023)</t>
    </r>
  </si>
  <si>
    <t>979-8-89176-048-6</t>
  </si>
  <si>
    <r>
      <rPr>
        <sz val="10"/>
        <rFont val="宋体"/>
        <charset val="134"/>
      </rPr>
      <t xml:space="preserve">Proceedings of </t>
    </r>
    <r>
      <rPr>
        <sz val="10"/>
        <color rgb="FF000000"/>
        <rFont val="宋体"/>
        <charset val="134"/>
      </rPr>
      <t>Combined Workshop on Spatial Language Understanding and Grounded Communication for Robotics (SpLU-RoboNLP)</t>
    </r>
  </si>
  <si>
    <t>979-8-89176-049-3</t>
  </si>
  <si>
    <r>
      <rPr>
        <sz val="10"/>
        <rFont val="宋体"/>
        <charset val="134"/>
      </rPr>
      <t xml:space="preserve">Proceedings of  </t>
    </r>
    <r>
      <rPr>
        <sz val="10"/>
        <color rgb="FF000000"/>
        <rFont val="宋体"/>
        <charset val="134"/>
      </rPr>
      <t>Natural Language Generation, Evaluation, and Metric (GEM)</t>
    </r>
  </si>
  <si>
    <t>979-8-89176-050-9</t>
  </si>
  <si>
    <t>Proceedings of The 10th Workshop on Argument Mining(ArgMining)</t>
  </si>
  <si>
    <t>979-8-89176-051-6</t>
  </si>
  <si>
    <r>
      <rPr>
        <sz val="10"/>
        <rFont val="宋体"/>
        <charset val="134"/>
      </rPr>
      <t xml:space="preserve">Proceedings of </t>
    </r>
    <r>
      <rPr>
        <sz val="10"/>
        <color rgb="FF000000"/>
        <rFont val="宋体"/>
        <charset val="134"/>
      </rPr>
      <t>The Big Picture: Crafting a Research Narrative (BigPicture)</t>
    </r>
  </si>
  <si>
    <t>979-8-89176-052-3</t>
  </si>
  <si>
    <r>
      <rPr>
        <sz val="10"/>
        <rFont val="宋体"/>
        <charset val="134"/>
      </rPr>
      <t xml:space="preserve">Proceedings of </t>
    </r>
    <r>
      <rPr>
        <sz val="10"/>
        <color rgb="FF000000"/>
        <rFont val="宋体"/>
        <charset val="134"/>
      </rPr>
      <t>BlackboxNLP 2023: The 6th Workshop on Analysing and Interpreting Neural Networks for NLP</t>
    </r>
  </si>
  <si>
    <t>979-8-89176-053-0</t>
  </si>
  <si>
    <r>
      <rPr>
        <sz val="10"/>
        <rFont val="宋体"/>
        <charset val="134"/>
      </rPr>
      <t xml:space="preserve">Proceedings of </t>
    </r>
    <r>
      <rPr>
        <sz val="10"/>
        <color rgb="FF000000"/>
        <rFont val="宋体"/>
        <charset val="134"/>
      </rPr>
      <t>The Sixth Workshop on Computational Approaches to Linguistic Code Switching</t>
    </r>
  </si>
  <si>
    <t>979-8-89176-054-7</t>
  </si>
  <si>
    <r>
      <rPr>
        <sz val="10"/>
        <rFont val="宋体"/>
        <charset val="134"/>
      </rPr>
      <t xml:space="preserve">Proceedings of </t>
    </r>
    <r>
      <rPr>
        <sz val="10"/>
        <color rgb="FF000000"/>
        <rFont val="宋体"/>
        <charset val="134"/>
      </rPr>
      <t>The Natural Legal Language Processing Workshop 2023 (NLLP)</t>
    </r>
  </si>
  <si>
    <t>979-8-89176-055-4</t>
  </si>
  <si>
    <r>
      <rPr>
        <sz val="10"/>
        <rFont val="宋体"/>
        <charset val="134"/>
      </rPr>
      <t xml:space="preserve">Proceedings of </t>
    </r>
    <r>
      <rPr>
        <sz val="10"/>
        <color rgb="FF000000"/>
        <rFont val="宋体"/>
        <charset val="134"/>
      </rPr>
      <t>The First Arabic Natural Language Processing Conference (ArabicNLP 20233)</t>
    </r>
  </si>
  <si>
    <t>979-8-89176-056-1</t>
  </si>
  <si>
    <r>
      <rPr>
        <sz val="10"/>
        <rFont val="宋体"/>
        <charset val="134"/>
      </rPr>
      <t xml:space="preserve">Proceedings of </t>
    </r>
    <r>
      <rPr>
        <sz val="10"/>
        <color rgb="FF000000"/>
        <rFont val="宋体"/>
        <charset val="134"/>
      </rPr>
      <t>The Third Workshop on Multi-lingual Representation Learning(MRL)</t>
    </r>
  </si>
  <si>
    <t>979-8-89176-057-8</t>
  </si>
  <si>
    <t>Proceedings of Novel Ideas in Learning to Learn through Interaction (NILLI)</t>
  </si>
  <si>
    <t>979-8-89176-058-5</t>
  </si>
  <si>
    <t>Proceedings of The First Bangla Language Processing Workshop (BLP)</t>
  </si>
  <si>
    <t>979-8-89176-066-0</t>
  </si>
  <si>
    <t>Proceedings of the 2023 Conference on Empirical Methods in Natural Language Processing: Tutorial Abstracts</t>
  </si>
  <si>
    <t>979-8-89176-067-7</t>
  </si>
  <si>
    <t>Proceedings of the 2023 Conference on Empirical Methods in Natural Language Processing: System Demonstrations</t>
  </si>
  <si>
    <t>979-8-89176-068-4</t>
  </si>
  <si>
    <t>Proceedings of the 2023 Conference on Empirical Methods in Natural Language Processing: Industry Track</t>
  </si>
  <si>
    <t>Events</t>
  </si>
  <si>
    <t>Workshops &amp; Tutorials</t>
  </si>
  <si>
    <t>Workshops (W1, W2, W3, W4-13) &amp; Tutorials (T1, T2)</t>
  </si>
  <si>
    <t>Lunch Break</t>
  </si>
  <si>
    <t>Workshops (W1, W2, W3, W4-13) &amp; Tutorials (T1, T3)</t>
  </si>
  <si>
    <t>Session 5 (optional)</t>
  </si>
  <si>
    <t xml:space="preserve">Workshops (W1, W2, W3, W4-13)  </t>
  </si>
  <si>
    <t>Workshops (W1, W2, W3, W14-24) &amp; Tutorials (T4, T5)</t>
  </si>
  <si>
    <t>Workshops (W1, W2, W3, W14-24) &amp; Tutorials (T6)</t>
  </si>
  <si>
    <t xml:space="preserve">Workshops (W1, W2, W3, W14-24)  </t>
  </si>
  <si>
    <t xml:space="preserve">Reception is 5-minute walking distance from the conference venue </t>
  </si>
  <si>
    <t>Plenary: Openning + Keynote 1</t>
  </si>
  <si>
    <t>Oral Sessions 1-6, Posters, Demos</t>
  </si>
  <si>
    <t xml:space="preserve">Plenary: Industry Track Keynote </t>
  </si>
  <si>
    <t>Plenary: Keynote 2</t>
  </si>
  <si>
    <t>Plenary: Industry Track Panel</t>
  </si>
  <si>
    <t>Ritz Carlton Abu Dhabi Grand Lawn</t>
  </si>
  <si>
    <t>Plenary: Best Papers &amp; Closing Session</t>
  </si>
  <si>
    <t>ID</t>
  </si>
  <si>
    <t>Acronym</t>
  </si>
  <si>
    <t>W1</t>
  </si>
  <si>
    <t>CASE</t>
  </si>
  <si>
    <t>The 5th Workshop on Challenges and Applications of Automated Extraction of Socio-political Events from Text</t>
  </si>
  <si>
    <t>W2</t>
  </si>
  <si>
    <t>CoNLL</t>
  </si>
  <si>
    <t>The SIGNLL Conference on Computational Natural Language Learning</t>
  </si>
  <si>
    <t>W3</t>
  </si>
  <si>
    <t>WMT</t>
  </si>
  <si>
    <t>Seventh Conference on Machine Translation</t>
  </si>
  <si>
    <t>W4</t>
  </si>
  <si>
    <t>EvoNLP</t>
  </si>
  <si>
    <t>The First Workshop on Ever Evolving NLP</t>
  </si>
  <si>
    <t>W5</t>
  </si>
  <si>
    <t>GEM</t>
  </si>
  <si>
    <t>Natural Language Generation, Evaluation, and Metrics</t>
  </si>
  <si>
    <t>W6</t>
  </si>
  <si>
    <t>LOUHI</t>
  </si>
  <si>
    <t>13th International Workshop on Health Text Mining and Information Analysis</t>
  </si>
  <si>
    <t>W7</t>
  </si>
  <si>
    <t>MMNLU</t>
  </si>
  <si>
    <t>Massively Multilingual Natural Language Understanding</t>
  </si>
  <si>
    <t>W8</t>
  </si>
  <si>
    <t>NLP_CSS</t>
  </si>
  <si>
    <t>NLP and Computational Social Science</t>
  </si>
  <si>
    <t>W9</t>
  </si>
  <si>
    <t>NLP4PI</t>
  </si>
  <si>
    <t>Second Workshop on NLP for Positive Impact</t>
  </si>
  <si>
    <t>W10</t>
  </si>
  <si>
    <t>SereTOD</t>
  </si>
  <si>
    <t>Towards Semi-Supervised and Reinforced Task-Oriented Dialog Systems</t>
  </si>
  <si>
    <t>W11</t>
  </si>
  <si>
    <t>SustaiNLP</t>
  </si>
  <si>
    <t>The Third Workshop on Simple and Efficient Natural Language Processing</t>
  </si>
  <si>
    <t>W12</t>
  </si>
  <si>
    <t>UM-IoS</t>
  </si>
  <si>
    <t>Unimodal and Multimodal Induction of Linguistic Structures</t>
  </si>
  <si>
    <t>W13</t>
  </si>
  <si>
    <t>WiNLP</t>
  </si>
  <si>
    <t>The Sixth Widening NLP Workshop</t>
  </si>
  <si>
    <t>W14</t>
  </si>
  <si>
    <t>BlackboxNLP</t>
  </si>
  <si>
    <t>Analysing and interpreting neural networks for NLP</t>
  </si>
  <si>
    <t>W15</t>
  </si>
  <si>
    <t>DASH</t>
  </si>
  <si>
    <t>Data Science with Human-in-the-Loop: Language Advances</t>
  </si>
  <si>
    <t>W16</t>
  </si>
  <si>
    <t>FinNLP</t>
  </si>
  <si>
    <t>The Fourth Workshop on Financial Technology and Natural Language Processing</t>
  </si>
  <si>
    <t>W17</t>
  </si>
  <si>
    <t>FLP</t>
  </si>
  <si>
    <t>3rd Workshop on Figurative Language Processing</t>
  </si>
  <si>
    <t>W18</t>
  </si>
  <si>
    <t>MathNLP</t>
  </si>
  <si>
    <t>1st Workshop on Mathematical Natural Language Processing</t>
  </si>
  <si>
    <t>W19</t>
  </si>
  <si>
    <t>MRL</t>
  </si>
  <si>
    <t>The 2nd Workshop on Multi-lingual Representation Learning</t>
  </si>
  <si>
    <t>W20</t>
  </si>
  <si>
    <t>NILLI</t>
  </si>
  <si>
    <t>Novel Ideas in Learning-to-Learn through Interaction</t>
  </si>
  <si>
    <t>W21</t>
  </si>
  <si>
    <t>NLLP</t>
  </si>
  <si>
    <t>The Fourth Workshop on Natural Legal Language Processing</t>
  </si>
  <si>
    <t>W22</t>
  </si>
  <si>
    <t>SSLL</t>
  </si>
  <si>
    <t>Sharing Stories and Lessons Learned</t>
  </si>
  <si>
    <t>W23</t>
  </si>
  <si>
    <t>TSAR</t>
  </si>
  <si>
    <t>Workshop on Text Simplification, Accessibility, and Readability</t>
  </si>
  <si>
    <t>W24</t>
  </si>
  <si>
    <t>WANLP</t>
  </si>
  <si>
    <t>The Seventh Arabic Natural Language Processing Workshop</t>
  </si>
  <si>
    <t>T1</t>
  </si>
  <si>
    <t>Meaning Representations for Natural Languages: Design, Models and Applications</t>
  </si>
  <si>
    <t>T2</t>
  </si>
  <si>
    <t>Arabic Natural Language Processing</t>
  </si>
  <si>
    <t>T3</t>
  </si>
  <si>
    <t xml:space="preserve">Emergent Language-Based Coordination In Deep Multi-Agent Systems  </t>
  </si>
  <si>
    <t>T4</t>
  </si>
  <si>
    <t>Tutorial on Causal Inference for Natural Language Processing</t>
  </si>
  <si>
    <t>T5</t>
  </si>
  <si>
    <t>Modular and Parameter-Efficient Fine-Tuning for NLP Models</t>
  </si>
  <si>
    <t>T6</t>
  </si>
  <si>
    <t xml:space="preserve">Non-Autoregressive Models for Fast Sequence Generation  </t>
  </si>
  <si>
    <t>Work- shop</t>
  </si>
  <si>
    <t xml:space="preserve">Title:  </t>
  </si>
  <si>
    <t>Anticipated Attendees</t>
  </si>
  <si>
    <t>Start time</t>
  </si>
  <si>
    <t>Lunch</t>
  </si>
  <si>
    <t>1 Full Conf. Reg Link</t>
  </si>
  <si>
    <t>Invited Speaker Name</t>
  </si>
  <si>
    <t>Posters Session</t>
  </si>
  <si>
    <t>Poster Qty.</t>
  </si>
  <si>
    <t>Poster Session Day</t>
  </si>
  <si>
    <t>Morning Session
9:00 - 10:30</t>
  </si>
  <si>
    <t>Coffee Break 
10:30 - 11:00</t>
  </si>
  <si>
    <t>Prefered Poster Time</t>
  </si>
  <si>
    <t>Options 2 Poster time</t>
  </si>
  <si>
    <t>Coffee</t>
  </si>
  <si>
    <t>Sessiom 4</t>
  </si>
  <si>
    <t>Do you have Sponsors?</t>
  </si>
  <si>
    <t>Sponsors</t>
  </si>
  <si>
    <t xml:space="preserve">Total </t>
  </si>
  <si>
    <t>Amount</t>
  </si>
  <si>
    <t>Certificates Awards</t>
  </si>
  <si>
    <t xml:space="preserve">Certificates Type, Paper Name, Author Name(s), </t>
  </si>
  <si>
    <t xml:space="preserve">Type:  Name:  Paper Title: </t>
  </si>
  <si>
    <t>Additional Needs:</t>
  </si>
  <si>
    <t xml:space="preserve">ISBN #'s </t>
  </si>
  <si>
    <t>CRAC</t>
  </si>
  <si>
    <t>Bernd Bohnet</t>
  </si>
  <si>
    <t>None</t>
  </si>
  <si>
    <t xml:space="preserve">Award </t>
  </si>
  <si>
    <t>Best Paper Award</t>
  </si>
  <si>
    <t>Better Handling Coreference Resolution in Aspect Level Sentiment Classification by Fine-Tuning Language Models : Dhruv Mullick, Bilal Ghanem and Alona Fyshe</t>
  </si>
  <si>
    <t>979-8-89176-040-0</t>
  </si>
  <si>
    <t>WMT23</t>
  </si>
  <si>
    <t>W3: The Eighth Conference on Machine Translation (WMT23)</t>
  </si>
  <si>
    <t xml:space="preserve">Yes </t>
  </si>
  <si>
    <t xml:space="preserve">11:00am - 12:30pm </t>
  </si>
  <si>
    <t>GenBench:</t>
  </si>
  <si>
    <t>W4: GenBench: The first workshop on generalisation (benchmarking) in NLP</t>
  </si>
  <si>
    <t>Adina Williams, Anna Rogers, Tatsunori Hashimoto</t>
  </si>
  <si>
    <t>Poster session: 10:00 - 11:15</t>
  </si>
  <si>
    <t>16:00 - 17:30</t>
  </si>
  <si>
    <t>Amazon</t>
  </si>
  <si>
    <t>Best paper award, scholarships for attendance</t>
  </si>
  <si>
    <t>LChange'23</t>
  </si>
  <si>
    <t>W5: The 4th International Workshop on Computational Approaches to Historical Language Change (LChange’23)</t>
  </si>
  <si>
    <t>Gemma Boleda, Mario Giulianelli</t>
  </si>
  <si>
    <t>iguanodon.ai</t>
  </si>
  <si>
    <t>NewSumm</t>
  </si>
  <si>
    <t>W6: The 4th New Frontiers in Summarization Workshop (NewSumm)</t>
  </si>
  <si>
    <t>Kathleen McKeown, Iz Beltagy, Jackie Chi Kit Cheung, Chenguang Zhu, Rui Zhang</t>
  </si>
  <si>
    <t>NLP-OSS</t>
  </si>
  <si>
    <t>W7: The 3rd Workshop for Natural Language Processing Open Source Software (NLP-OSS)</t>
  </si>
  <si>
    <t>Jordan Meyer; Spawning AI</t>
  </si>
  <si>
    <t>14:00 - 15:30</t>
  </si>
  <si>
    <t>Pan-DL</t>
  </si>
  <si>
    <t>W8: The Pattern-based Approaches to NLP in the Age of Deep Learning Workshop (Pan-DL)</t>
  </si>
  <si>
    <t>Yunyao Li</t>
  </si>
  <si>
    <t>Best Paper Award, LEAF: Linguistically Enhanced Event Temporal Relation Framework, [Stanley Lim (slim.stanleylim@gmail.com), Da Yin, and Nanyun Peng]</t>
  </si>
  <si>
    <t>W9: The Seventh Widening NLP Workshop (WiNLP 2023)</t>
  </si>
  <si>
    <t>yes</t>
  </si>
  <si>
    <t>Apple; Google; DeepMind; Lelapa</t>
  </si>
  <si>
    <t>SpLU-RoboNLP:</t>
  </si>
  <si>
    <t>W10: Combined Workshop on Spatial Language Understanding and Grounded Communication for Robotics (SpLU-RoboNLP)</t>
  </si>
  <si>
    <t>Parisa Kordjamshidi, Andy Zeng</t>
  </si>
  <si>
    <t>GEM:</t>
  </si>
  <si>
    <t>W11: Natural Language Generation, Evaluation, and Metric (GEM)</t>
  </si>
  <si>
    <t>Milan Straka</t>
  </si>
  <si>
    <t>ArgMining</t>
  </si>
  <si>
    <t>W12: The 10th Workshop on Argument Mining(ArgMining)</t>
  </si>
  <si>
    <t>Noam Slonim</t>
  </si>
  <si>
    <t>IBM</t>
  </si>
  <si>
    <t>BigPicture</t>
  </si>
  <si>
    <t>W13: The Big Picture: Crafting a Research Narrative (BigPicture)</t>
  </si>
  <si>
    <t>Amazon; Google; Hugging Face</t>
  </si>
  <si>
    <t>Both</t>
  </si>
  <si>
    <t xml:space="preserve">Certificate, Julian Michael, The Case for Scalable, Data-Driven Theory: A Paradigm for Scientific Progress in NLP; </t>
  </si>
  <si>
    <t>W14: BlackboxNLP 2023: The 6th Workshop on Analysing and Interpreting Neural Networks for NLP</t>
  </si>
  <si>
    <t>200-250</t>
  </si>
  <si>
    <t>Zhijing Jin, Antoine Bosselut</t>
  </si>
  <si>
    <t>62 (both in-person and virtual)</t>
  </si>
  <si>
    <t>Google, Apple</t>
  </si>
  <si>
    <t>TBD</t>
  </si>
  <si>
    <t>CALCS</t>
  </si>
  <si>
    <t>W15: The Sixth Workshop on Computational Approaches to Linguistic Code Switching</t>
  </si>
  <si>
    <t>Preethi Jyothi
Haizhou Li</t>
  </si>
  <si>
    <t>Bloomberg</t>
  </si>
  <si>
    <t>W16: The Natural Legal Language Processing Workshop 2023 (NLLP)</t>
  </si>
  <si>
    <t>Jerrold Soh</t>
  </si>
  <si>
    <t>Around 25</t>
  </si>
  <si>
    <t>Poster session preferred 12:30-14:00</t>
  </si>
  <si>
    <t>Bloomberg, ERC</t>
  </si>
  <si>
    <t>500 + lunch</t>
  </si>
  <si>
    <t>ArabicNLP</t>
  </si>
  <si>
    <t>W17: The First Arabic Natural Language Processing Conference (WANLP 2023)</t>
  </si>
  <si>
    <t>Panel</t>
  </si>
  <si>
    <t>SCAI, KSAA, AIXPLAIN, SDAIA, Lisan, Majarra, BigIR</t>
  </si>
  <si>
    <t>Best Paper</t>
  </si>
  <si>
    <t>W18: The Third Workshop on Multi-lingual Representation Learning(MRL)</t>
  </si>
  <si>
    <t xml:space="preserve">Bloomberg; Google </t>
  </si>
  <si>
    <t>W19: Novel Ideas in Learning to Learn through Interaction (NILLI)</t>
  </si>
  <si>
    <t>BLP</t>
  </si>
  <si>
    <t>W20: The First Bangla Language Processing Workshop (BLP)</t>
  </si>
  <si>
    <t>Manuel Montes-y-Gómez</t>
  </si>
  <si>
    <t>T-SHIRT SIZES</t>
  </si>
  <si>
    <t>CMA Sizing</t>
  </si>
  <si>
    <t>XS-2</t>
  </si>
  <si>
    <t>XS</t>
  </si>
  <si>
    <t>S-26</t>
  </si>
  <si>
    <t>S</t>
  </si>
  <si>
    <t>M-54</t>
  </si>
  <si>
    <t>M</t>
  </si>
  <si>
    <t>L-34</t>
  </si>
  <si>
    <t>L</t>
  </si>
  <si>
    <t>XL-12</t>
  </si>
  <si>
    <t>XL</t>
  </si>
  <si>
    <t>2XL-7</t>
  </si>
  <si>
    <t>3XL</t>
  </si>
  <si>
    <t xml:space="preserve">Totals </t>
  </si>
  <si>
    <t>5XL</t>
  </si>
  <si>
    <t>Name</t>
  </si>
  <si>
    <t>Bashar Alhafni</t>
  </si>
  <si>
    <t>alhafni@nyu.edu</t>
  </si>
  <si>
    <t>Na Min An</t>
  </si>
  <si>
    <t>naminan@kaist.ac.kr</t>
  </si>
  <si>
    <t>Catherine Arnett</t>
  </si>
  <si>
    <t>ccarnett@ucsd.edu</t>
  </si>
  <si>
    <t>Bontu Fufa Balcha</t>
  </si>
  <si>
    <t>se.bontu.fufa@gmail.com</t>
  </si>
  <si>
    <t>Tadesse Destaw Belay</t>
  </si>
  <si>
    <t>tadesseit@gmail.com</t>
  </si>
  <si>
    <t>Tomás Vergara Browne</t>
  </si>
  <si>
    <t>tomvergara@uc.cl</t>
  </si>
  <si>
    <t>Micaella Bruton</t>
  </si>
  <si>
    <t>micaellabruton@gmail.com</t>
  </si>
  <si>
    <t>Ana-Maria Bucur</t>
  </si>
  <si>
    <t>ana-maria.bucur@drd.unibuc.ro</t>
  </si>
  <si>
    <t>Guerraoui Camélia</t>
  </si>
  <si>
    <t>guerraoui.camelia.kenza.q4@dc.tohoku.ac.jp</t>
  </si>
  <si>
    <t>Chen Chen</t>
  </si>
  <si>
    <t>chen1436@e.ntu.edu.sg</t>
  </si>
  <si>
    <t>Huang Chengyu</t>
  </si>
  <si>
    <t>e0376956@u.nus.edu</t>
  </si>
  <si>
    <t>Yu Ying Chiu</t>
  </si>
  <si>
    <t>kellycyy@uw.edu</t>
  </si>
  <si>
    <t>Hyundong Justin Cho</t>
  </si>
  <si>
    <t>hd.justincho@gmail.com</t>
  </si>
  <si>
    <t>Rochelle Choenni</t>
  </si>
  <si>
    <t>rmvk97@gmail.com</t>
  </si>
  <si>
    <t>Ioan-Adrian Cosma</t>
  </si>
  <si>
    <t>cosma.i.adrian@gmail.com</t>
  </si>
  <si>
    <t>Ján Čegiň</t>
  </si>
  <si>
    <t>jan.cegin@kinit.sk</t>
  </si>
  <si>
    <t>Zheye Deng</t>
  </si>
  <si>
    <t>zdengah@cse.ust.hk</t>
  </si>
  <si>
    <t>Yuning Ding</t>
  </si>
  <si>
    <t>yuning.ding@fernuni-hagen.de</t>
  </si>
  <si>
    <t>ASIM ERSOY</t>
  </si>
  <si>
    <t>asimokby@gmail.com</t>
  </si>
  <si>
    <t>Naome A Etori</t>
  </si>
  <si>
    <t>naomeetori@gmail.com</t>
  </si>
  <si>
    <t>Blanca Calvo Figueras</t>
  </si>
  <si>
    <t>blancacalvofigueras@gmail.com</t>
  </si>
  <si>
    <t>Lorenzo Flores</t>
  </si>
  <si>
    <t>lj.flores@yale.edu</t>
  </si>
  <si>
    <t>Iker García-Ferrero</t>
  </si>
  <si>
    <t>igarciaf896@gmail.com</t>
  </si>
  <si>
    <t>Jun Hui Leonidas Yunani Gee</t>
  </si>
  <si>
    <t>leonidas.junhui@gmail.com</t>
  </si>
  <si>
    <t>Michael Ginn</t>
  </si>
  <si>
    <t>michael.ginn@colorado.edu</t>
  </si>
  <si>
    <t>Pierpaolo Goffredo</t>
  </si>
  <si>
    <t>pierpaologoffredo@gmail.com</t>
  </si>
  <si>
    <t>Tomas Goldsack</t>
  </si>
  <si>
    <t>tgoldsack1@sheffield.ac.uk</t>
  </si>
  <si>
    <t>Alex Gu</t>
  </si>
  <si>
    <t>gua@mit.edu</t>
  </si>
  <si>
    <t>Kunal Handa</t>
  </si>
  <si>
    <t>kunal_handa@alumni.brown.edu</t>
  </si>
  <si>
    <t>Freddy Heppell</t>
  </si>
  <si>
    <t>frheppell1@sheffield.ac.uk</t>
  </si>
  <si>
    <t>Annika Heuser</t>
  </si>
  <si>
    <t>aheuser@sas.upenn.edu</t>
  </si>
  <si>
    <t>William Hogan</t>
  </si>
  <si>
    <t>whogan@ucsd.edu</t>
  </si>
  <si>
    <t>Hanxu Hu</t>
  </si>
  <si>
    <t>hanxu.hu@ed.ac.uk</t>
  </si>
  <si>
    <t>Zhiqiang Hu</t>
  </si>
  <si>
    <t>zhiqiang_hu@mymail.sutd.edu.sg</t>
  </si>
  <si>
    <t>Jerry Huang</t>
  </si>
  <si>
    <t>jerry.huan@mila.quebec</t>
  </si>
  <si>
    <t>Go Inoue</t>
  </si>
  <si>
    <t>go.inoue@mbzuai.ac.ae</t>
  </si>
  <si>
    <t>Jasper Jian</t>
  </si>
  <si>
    <t>jjian@stanford.edu</t>
  </si>
  <si>
    <t>Fangkai Jiao</t>
  </si>
  <si>
    <t>jiaofangkai@hotmail.com</t>
  </si>
  <si>
    <t>Li Jiaxi</t>
  </si>
  <si>
    <t>jiaxi_li@mymail.sutd.edu.sg</t>
  </si>
  <si>
    <t>Se June Joo</t>
  </si>
  <si>
    <t>sejune@kaist.ac.kr</t>
  </si>
  <si>
    <t>Go Kamoda</t>
  </si>
  <si>
    <t>kamoda.go.p5@dc.tohoku.ac.jp</t>
  </si>
  <si>
    <t>Jonathan Kamp</t>
  </si>
  <si>
    <t>j.b.kamp@vu.nl</t>
  </si>
  <si>
    <t>Dongjun Kang</t>
  </si>
  <si>
    <t>ehdwns2356@skku.edu</t>
  </si>
  <si>
    <t>Anjali Kantharuban</t>
  </si>
  <si>
    <t>akanthar@andrew.cmu.edu</t>
  </si>
  <si>
    <t>Priyanka Kargupta</t>
  </si>
  <si>
    <t>pk36@illinois.edu</t>
  </si>
  <si>
    <t>Pilana Liyanage Vijini Supun Keerthisrini</t>
  </si>
  <si>
    <t>vijiniliyanage@gmail.com</t>
  </si>
  <si>
    <t>Jongin Kim</t>
  </si>
  <si>
    <t>jongin@bu.edu</t>
  </si>
  <si>
    <t>Minsoo Kim</t>
  </si>
  <si>
    <t>minsoo2333@hanyang.ac.kr</t>
  </si>
  <si>
    <t>Mark Klaisoongnoen</t>
  </si>
  <si>
    <t>mark.klaisoongnoen@ed.ac.uk</t>
  </si>
  <si>
    <t>ANASTASIA KRITHAROULA</t>
  </si>
  <si>
    <t>anaskrith@gmail.com</t>
  </si>
  <si>
    <t>Hiroto Kurita</t>
  </si>
  <si>
    <t>hiroto.kurita.q4@dc.tohoku.ac.jp</t>
  </si>
  <si>
    <t>Garry Kuwanto</t>
  </si>
  <si>
    <t>gkuwanto@bu.edu</t>
  </si>
  <si>
    <t>Daeun Lee</t>
  </si>
  <si>
    <t>delee12@skku.edu</t>
  </si>
  <si>
    <t>Noah Lee</t>
  </si>
  <si>
    <t>noah.lee@kaist.ac.kr</t>
  </si>
  <si>
    <t>Youngwon Lee</t>
  </si>
  <si>
    <t>ywlee@ldi.snu.ac.kr</t>
  </si>
  <si>
    <t>Jiazheng Li</t>
  </si>
  <si>
    <t>jiazheng.li@kcl.ac.uk</t>
  </si>
  <si>
    <t>Miao Li</t>
  </si>
  <si>
    <t>miaoli.cs@gmail.com</t>
  </si>
  <si>
    <t>Yucheng Li</t>
  </si>
  <si>
    <t>yucheng.li@surrey.ac.uk</t>
  </si>
  <si>
    <t>Jia Peng Lim</t>
  </si>
  <si>
    <t>jiapeng.lim.2021@phdcs.smu.edu.sg</t>
  </si>
  <si>
    <t xml:space="preserve">Maria Lymperaiou </t>
  </si>
  <si>
    <t>marialymp@islab.ntua.gr</t>
  </si>
  <si>
    <t>Amanda Liu</t>
  </si>
  <si>
    <t>amandastephanieliu@gmail.com</t>
  </si>
  <si>
    <t>Yu Lu Liu</t>
  </si>
  <si>
    <t>yu.l.liu@mail.mcgill.ca</t>
  </si>
  <si>
    <t>Christina Lohr</t>
  </si>
  <si>
    <t>christina.lohr@imise.uni-leipzig.de</t>
  </si>
  <si>
    <t>Xinyuan Lu</t>
  </si>
  <si>
    <t>luxinyuan@u.nus.edu</t>
  </si>
  <si>
    <t>Jason Lucas</t>
  </si>
  <si>
    <t>jsl5710@psu.edu</t>
  </si>
  <si>
    <t>Yubo Ma</t>
  </si>
  <si>
    <t>yubo001@e.ntu.edu.sg</t>
  </si>
  <si>
    <t>Héctor Javier Vázquez Martínez</t>
  </si>
  <si>
    <t>hjvm@sas.upenn.edu</t>
  </si>
  <si>
    <t>Hope McGovern</t>
  </si>
  <si>
    <t>hem52@cam.ac.uk</t>
  </si>
  <si>
    <t>Nicholas Meade</t>
  </si>
  <si>
    <t>nicholas.meade@mail.mcgill.ca</t>
  </si>
  <si>
    <t>Michiel van der Meer</t>
  </si>
  <si>
    <t>m.t.van.der.meer@liacs.leidenuniv.nl</t>
  </si>
  <si>
    <t>Julia Mendelsohn</t>
  </si>
  <si>
    <t>juliame@umich.edu</t>
  </si>
  <si>
    <t>Francois Meyer</t>
  </si>
  <si>
    <t>francoisrmeyer@gmail.com</t>
  </si>
  <si>
    <t>James Michaelov</t>
  </si>
  <si>
    <t>j1michae@ucsd.edu</t>
  </si>
  <si>
    <t>Aristides Milios</t>
  </si>
  <si>
    <t>aristides.milios@gmail.com</t>
  </si>
  <si>
    <t>Benjamin Minixhofer</t>
  </si>
  <si>
    <t>bminixhofer@gmail.com</t>
  </si>
  <si>
    <t>Andrei Mircea</t>
  </si>
  <si>
    <t>mirceara@mila.quebec</t>
  </si>
  <si>
    <t>James Morrison</t>
  </si>
  <si>
    <t>v1jmor21@ed.ac.uk</t>
  </si>
  <si>
    <t>Clara Na</t>
  </si>
  <si>
    <t>csna@andrew.cmu.edu</t>
  </si>
  <si>
    <t>Quoc-Nam Nguyen</t>
  </si>
  <si>
    <t>nqnam02@gmail.com</t>
  </si>
  <si>
    <t>Tin Nguyen</t>
  </si>
  <si>
    <t>tintn@umd.edu</t>
  </si>
  <si>
    <t>Theo X. Olausson</t>
  </si>
  <si>
    <t>theoxo@mit.edu</t>
  </si>
  <si>
    <t>Mattia Opper</t>
  </si>
  <si>
    <t>s1531942@ed.ac.uk</t>
  </si>
  <si>
    <t>Marinela Parovic</t>
  </si>
  <si>
    <t>mp939@cam.ac.uk</t>
  </si>
  <si>
    <t>Qizhi Pei</t>
  </si>
  <si>
    <t>qizhipei@ruc.edu.cn</t>
  </si>
  <si>
    <t>Rhitabrat Pokharel</t>
  </si>
  <si>
    <t>pokharel@pdx.edu</t>
  </si>
  <si>
    <t>Nirmalendu Prakash</t>
  </si>
  <si>
    <t>nirmalendu_prakash@mymail.sutd.edu.sg</t>
  </si>
  <si>
    <t>Pranjal</t>
  </si>
  <si>
    <t>pranjal2041@gmail.com</t>
  </si>
  <si>
    <t>Chengwei Qin</t>
  </si>
  <si>
    <t>chengwei003@e.ntu.edu.sg</t>
  </si>
  <si>
    <t>Fabián Bernardo Villena Rodríguez</t>
  </si>
  <si>
    <t>fabian.villena@uchile.cl</t>
  </si>
  <si>
    <t>Shaurya Rohatgi</t>
  </si>
  <si>
    <t>shauryr@gmail.com</t>
  </si>
  <si>
    <t>Nathan Roll</t>
  </si>
  <si>
    <t>nroll@ucsb.edu</t>
  </si>
  <si>
    <t>Daniel Russo</t>
  </si>
  <si>
    <t>drusso@fbk.eu</t>
  </si>
  <si>
    <t>Daniel Scalena</t>
  </si>
  <si>
    <t>scalena99@gmail.com</t>
  </si>
  <si>
    <t>Kirill Semenov</t>
  </si>
  <si>
    <t>kir.semenow@yandex.ru</t>
  </si>
  <si>
    <t>William Sheffield</t>
  </si>
  <si>
    <t>sheffieldw@utexas.edu</t>
  </si>
  <si>
    <t xml:space="preserve">Sejung Son </t>
  </si>
  <si>
    <t>maze0717@g.skku.edu</t>
  </si>
  <si>
    <t>Mukund Srinath</t>
  </si>
  <si>
    <t>mus824@psu.edu</t>
  </si>
  <si>
    <t>Giulio Starace</t>
  </si>
  <si>
    <t>giulio.starace@gmail.com</t>
  </si>
  <si>
    <t>Leon Elias Tom Staufer</t>
  </si>
  <si>
    <t>leon.staufer@tum.de</t>
  </si>
  <si>
    <t>Shane Storks</t>
  </si>
  <si>
    <t>sstorks@umich.edu</t>
  </si>
  <si>
    <t>Yusheng Su</t>
  </si>
  <si>
    <t>yushengsu.thu@gmail.com</t>
  </si>
  <si>
    <t>Manan Suri</t>
  </si>
  <si>
    <t>manansuri27@gmail.com</t>
  </si>
  <si>
    <t>Rosamond Thalken</t>
  </si>
  <si>
    <t>ret85@cornell.edu</t>
  </si>
  <si>
    <t>Phan Châu Thắng</t>
  </si>
  <si>
    <t>20520929@gm.uit.edu.vn</t>
  </si>
  <si>
    <t>Yufei Tian</t>
  </si>
  <si>
    <t>ninatian1008@gmail.com</t>
  </si>
  <si>
    <t>Jonathan Tonglet</t>
  </si>
  <si>
    <t>jonathan.tonglet@tu-darmstadt.de</t>
  </si>
  <si>
    <t>Maria Valentini</t>
  </si>
  <si>
    <t>mvalentini1@css.edu</t>
  </si>
  <si>
    <t>Pranav Narayanan Venkit</t>
  </si>
  <si>
    <t>pnv5011@psu.edu</t>
  </si>
  <si>
    <t>Takashi Wada</t>
  </si>
  <si>
    <t>twada@student.unimelb.edu.au</t>
  </si>
  <si>
    <t>Sarenne Wallbridge</t>
  </si>
  <si>
    <t>sarenne.wallbridge@gmail.com</t>
  </si>
  <si>
    <t>Andrea Wang</t>
  </si>
  <si>
    <t>aww66@cornell.edu</t>
  </si>
  <si>
    <t>David Wang</t>
  </si>
  <si>
    <t>david.wang5766@gmail.com</t>
  </si>
  <si>
    <t>Tharindu Cyril Weerasooriya</t>
  </si>
  <si>
    <t>cyriltcw@gmail.com</t>
  </si>
  <si>
    <t>Chenxi Whitehouse</t>
  </si>
  <si>
    <t>chenxi.whitehouse@gmail.com</t>
  </si>
  <si>
    <t>Téa Wright</t>
  </si>
  <si>
    <t>tea.wright@colorado.edu</t>
  </si>
  <si>
    <t>Shanshan Xu</t>
  </si>
  <si>
    <t>shanshan.xu@tum.de</t>
  </si>
  <si>
    <t>Michiharu Yamashita</t>
  </si>
  <si>
    <t>michiharu@psu.edu</t>
  </si>
  <si>
    <t>Zonglin Yang</t>
  </si>
  <si>
    <t>zonglin.yang@ntu.edu.sg</t>
  </si>
  <si>
    <t>Hokeun Yoon</t>
  </si>
  <si>
    <t>hkyoon95@gmail.com</t>
  </si>
  <si>
    <t>Paul Youssef</t>
  </si>
  <si>
    <t>paul.youssef@uni-marburg.de</t>
  </si>
  <si>
    <t>Hung Chia Yu</t>
  </si>
  <si>
    <t>chiayu_hung@mymail.sutd.edu.sg</t>
  </si>
  <si>
    <t>Simon Yu</t>
  </si>
  <si>
    <t>s1967531@ed.ac.uk</t>
  </si>
  <si>
    <t>Deng Yue</t>
  </si>
  <si>
    <t>deng0104@e.ntu.edu.sg</t>
  </si>
  <si>
    <t>Wenting Zhao</t>
  </si>
  <si>
    <t>wz346@cornell.edu</t>
  </si>
  <si>
    <t>Gerard Christopher Yeo Zheng Jie</t>
  </si>
  <si>
    <t>e0545159@u.nus.edu</t>
  </si>
  <si>
    <t>Saied Alshahrani</t>
  </si>
  <si>
    <t>alshahsf@clarkson.edu</t>
  </si>
  <si>
    <t>yichuan li</t>
  </si>
  <si>
    <t>yli29@wpi.edu</t>
  </si>
  <si>
    <t>Rebecca Pattichis</t>
  </si>
  <si>
    <t>rebeccapattichis2000@gmail.com</t>
  </si>
  <si>
    <t xml:space="preserve">registered VicNet but virtual/Deleted </t>
  </si>
  <si>
    <t xml:space="preserve">labled as dropout is this correct? </t>
  </si>
  <si>
    <t>First and Last Name</t>
  </si>
  <si>
    <t>Contact #</t>
  </si>
  <si>
    <t>Shirt size (s,m,l,xl,xxl)</t>
  </si>
  <si>
    <t>Yuchen Hu</t>
  </si>
  <si>
    <t>yuchen005@e.ntu.edu.sg</t>
  </si>
  <si>
    <t>xl</t>
  </si>
  <si>
    <t>Heqing Zou</t>
  </si>
  <si>
    <t>heqing001@e.ntu.edu.sg</t>
  </si>
  <si>
    <t>l</t>
  </si>
  <si>
    <t>Yidi Jiang</t>
  </si>
  <si>
    <t>yidi_jiang@u.nus.edu</t>
  </si>
  <si>
    <t>m</t>
  </si>
  <si>
    <t>Zeyang Song</t>
  </si>
  <si>
    <t>zeyang_song@u.nus.edu</t>
  </si>
  <si>
    <t>Jingru Lin</t>
  </si>
  <si>
    <t>jingru@nus.edu.sg</t>
  </si>
  <si>
    <t>Woon Fong, Cheong(Celine)</t>
  </si>
  <si>
    <t>celine@nus.edu.sg</t>
  </si>
  <si>
    <t>Yanxiang Wang</t>
  </si>
  <si>
    <t>yanxiangw04@gmail.com</t>
  </si>
  <si>
    <t>Tongxin Zhang</t>
  </si>
  <si>
    <t>zhangtongxinn@gmail.com</t>
  </si>
  <si>
    <t>Michael Tan Kok Liang</t>
  </si>
  <si>
    <t>coloss323@gmail.com</t>
  </si>
  <si>
    <t>ORAL A - 1</t>
  </si>
  <si>
    <t>ORAL B - 1</t>
  </si>
  <si>
    <t>ORAL C - 1</t>
  </si>
  <si>
    <t>ORAL D - 4</t>
  </si>
  <si>
    <t>ORAL E- 5</t>
  </si>
  <si>
    <t>ORAL F- 6</t>
  </si>
  <si>
    <t>ORAL A - 3</t>
  </si>
  <si>
    <t>ORAL B - 3</t>
  </si>
  <si>
    <t>ORAL C - 3</t>
  </si>
  <si>
    <t>ORAL D - 3</t>
  </si>
  <si>
    <t>ORAL E- 3</t>
  </si>
  <si>
    <t>ORAL F- 3</t>
  </si>
  <si>
    <t>ORAL A - 5</t>
  </si>
  <si>
    <t>ORAL B - 5</t>
  </si>
  <si>
    <t>ORAL C - 5</t>
  </si>
  <si>
    <t>ORAL D - 5</t>
  </si>
  <si>
    <t>ORAL F- 5</t>
  </si>
  <si>
    <t>ORAL A - 4</t>
  </si>
  <si>
    <t>ORAL B - 4</t>
  </si>
  <si>
    <t>ORAL C - 4</t>
  </si>
  <si>
    <t>ORAL E- 4</t>
  </si>
  <si>
    <t>ORAL F- 4</t>
  </si>
  <si>
    <t>ORAL A - 6</t>
  </si>
  <si>
    <t>ORAL B - 6</t>
  </si>
  <si>
    <t>ORAL C - 6</t>
  </si>
  <si>
    <t>ORAL D - 6</t>
  </si>
  <si>
    <t>ORAL E- 6</t>
  </si>
  <si>
    <t>ORAL A - 2</t>
  </si>
  <si>
    <t>ORAL B - 2</t>
  </si>
  <si>
    <t>ORAL C - 2</t>
  </si>
  <si>
    <t>ORAL D - 2</t>
  </si>
  <si>
    <t>ORAL E- 2</t>
  </si>
  <si>
    <t>ORAL F- 2</t>
  </si>
  <si>
    <t>Company</t>
  </si>
  <si>
    <t>Sponsor</t>
  </si>
  <si>
    <t>Funds Received</t>
  </si>
  <si>
    <t>Logo received</t>
  </si>
  <si>
    <t>URL Received</t>
  </si>
  <si>
    <t>Website</t>
  </si>
  <si>
    <t xml:space="preserve">Ad </t>
  </si>
  <si>
    <t xml:space="preserve">Ad Received </t>
  </si>
  <si>
    <t>Conf Bag Item</t>
  </si>
  <si>
    <t>Items Sent</t>
  </si>
  <si>
    <t xml:space="preserve">Tracking #'s </t>
  </si>
  <si>
    <t>Sponsor Email Sent</t>
  </si>
  <si>
    <t>Sponsor Reg Link</t>
  </si>
  <si>
    <t>EMNLP Exhibit Space</t>
  </si>
  <si>
    <t>In-Person or Virtual</t>
  </si>
  <si>
    <t>In-Person Booth Type</t>
  </si>
  <si>
    <t xml:space="preserve">Poster Board for Booth </t>
  </si>
  <si>
    <t>Booth Design</t>
  </si>
  <si>
    <t>Exhibitor Email Sent</t>
  </si>
  <si>
    <t xml:space="preserve">Exhibitor Links </t>
  </si>
  <si>
    <t>Company POCs</t>
  </si>
  <si>
    <t>Adobe</t>
  </si>
  <si>
    <t>5 - Bronze</t>
  </si>
  <si>
    <t>n/a</t>
  </si>
  <si>
    <t>Melissa Wong &lt;mewong@adobe.com&gt;</t>
  </si>
  <si>
    <t xml:space="preserve">Ahrefs </t>
  </si>
  <si>
    <t>2 - Platinum</t>
  </si>
  <si>
    <t>Full</t>
  </si>
  <si>
    <t>bifold leaflet, job flyer, pen</t>
  </si>
  <si>
    <t>https://acl.swoogo.com/EMNLP23/begin?code=23ahrefsreg3</t>
  </si>
  <si>
    <t>Included Standard</t>
  </si>
  <si>
    <t>In-person</t>
  </si>
  <si>
    <t>Standard</t>
  </si>
  <si>
    <t>Yes Horizontal</t>
  </si>
  <si>
    <t>https://acl.swoogo.com/EMNLP23/begin?code=23AhrefsBooth8</t>
  </si>
  <si>
    <t>Ben Monopoli &lt;ben.monopoli@ahrefs.com&gt;</t>
  </si>
  <si>
    <t>aiXplain</t>
  </si>
  <si>
    <t>4 - Silver</t>
  </si>
  <si>
    <t xml:space="preserve">Not sending </t>
  </si>
  <si>
    <t>na</t>
  </si>
  <si>
    <t>https://acl.swoogo.com/EMNLP23/begin?code=23aixreg1</t>
  </si>
  <si>
    <t>Anastasiia Kaptur &lt;nastia@aixplain.com&gt;</t>
  </si>
  <si>
    <t>Alibaba</t>
  </si>
  <si>
    <t>Sent another follow up 10/24</t>
  </si>
  <si>
    <t>https://acl.swoogo.com/EMNLP23/begin?code=23Alibabareg3</t>
  </si>
  <si>
    <t>https://acl.swoogo.com/EMNLP23/begin?code=23AlibabaBooth8</t>
  </si>
  <si>
    <t>"Xinyi Zhu" &lt;zxy378497@alibaba-inc.com&gt;, "张硕楠(道吉)" &lt;zsn118640@alibaba-inc.com&gt;, "林子筠(雪桥)" &lt;linziyun.lzy@alibaba-inc.com&gt;</t>
  </si>
  <si>
    <t>Sent Follow up on 10/24</t>
  </si>
  <si>
    <t>https://acl.swoogo.com/EMNLP23/begin?code=23amzREG3</t>
  </si>
  <si>
    <t>https://acl.swoogo.com/EMNLP23/begin?code=23amznbooth8</t>
  </si>
  <si>
    <t>"Nate Michel" &lt;natmiche@amazon.com&gt;</t>
  </si>
  <si>
    <t>D&amp;I Ally</t>
  </si>
  <si>
    <t>"Marquardt, Amanda" &lt;amarquar@amazon.com&gt;, "Contreras, Lauren" &lt;rockwl@amazon.com&gt;</t>
  </si>
  <si>
    <t>Ant Group</t>
  </si>
  <si>
    <t>3 - Gold</t>
  </si>
  <si>
    <t>Not sendig</t>
  </si>
  <si>
    <t>https://acl.swoogo.com/EMNLP23/begin?code=23antreg2</t>
  </si>
  <si>
    <t>"于思文(恬熠) Siwen Yu" &lt;yusiwen.ysw@antgroup.com&gt;</t>
  </si>
  <si>
    <t>Apple</t>
  </si>
  <si>
    <t>1 - Diamond</t>
  </si>
  <si>
    <t>Will not be sending</t>
  </si>
  <si>
    <t>https://acl.swoogo.com/EMNLP23/begin?code=23applereg5</t>
  </si>
  <si>
    <t>Included Large</t>
  </si>
  <si>
    <t>Basic Shell</t>
  </si>
  <si>
    <t>https://acl.swoogo.com/EMNLP23/begin?code=23AppleBooth8</t>
  </si>
  <si>
    <t>Proshmita Dutta &lt;prosh@apple.com&gt;</t>
  </si>
  <si>
    <t>Babelscape</t>
  </si>
  <si>
    <t>Francesco Maria Tucci &lt;tucci@babelscape.com&gt;</t>
  </si>
  <si>
    <t>Baidu</t>
  </si>
  <si>
    <t>1800 1 page promotion</t>
  </si>
  <si>
    <t>https://acl.swoogo.com/EMNLP23/begin?code=23baidureg3</t>
  </si>
  <si>
    <t>No Board Needed</t>
  </si>
  <si>
    <t>https://acl.swoogo.com/EMNLP23/begin?code=23BaiduBooth8</t>
  </si>
  <si>
    <t>"Xiang,Wenyu" &lt;xiangwenyu@baidu.com&gt;, "Chen,Shangyi" &lt;chenshangyi@baidu.com&gt;, "Zhang,Xiaofei(TechMgt)" &lt;zhangxiaofei01@baidu.com&gt;</t>
  </si>
  <si>
    <t>Sent follow up on 10/24</t>
  </si>
  <si>
    <t>https://acl.swoogo.com/EMNLP23/begin?code=23Bloomreg2</t>
  </si>
  <si>
    <t xml:space="preserve">Jasmine Osborne &lt;josborne47@bloomberg.net&gt;, </t>
  </si>
  <si>
    <t>Gracie Blatchford &lt;kblatchford@bloomberg.net&gt;</t>
  </si>
  <si>
    <t>ByteDance</t>
  </si>
  <si>
    <t>Sending a flyer or 2</t>
  </si>
  <si>
    <t>https://acl.swoogo.com/EMNLP23/begin?code=23bytereg3</t>
  </si>
  <si>
    <t>Yes Vertical</t>
  </si>
  <si>
    <t>https://acl.swoogo.com/EMNLP23/begin?code=23ByteBooth8</t>
  </si>
  <si>
    <t>Alexander Lindblom &lt;alexanderlindblom@bytedance.com&gt; Yihang Cheng &lt;chengyihang@bytedance.com&gt;</t>
  </si>
  <si>
    <t>Cohere</t>
  </si>
  <si>
    <t>Postcard, Pen &amp; Sticker</t>
  </si>
  <si>
    <t>https://acl.swoogo.com/EMNLP23/begin?code=23coherereg3</t>
  </si>
  <si>
    <t>https://acl.swoogo.com/EMNLP23/begin?code=23CohereBooth8</t>
  </si>
  <si>
    <t>Roy Lim &lt;roy@cohere.com&gt;</t>
  </si>
  <si>
    <t>Duolingo</t>
  </si>
  <si>
    <t xml:space="preserve">Sticker </t>
  </si>
  <si>
    <t>https://acl.swoogo.com/EMNLP23/begin?code=23duoreg1</t>
  </si>
  <si>
    <t>Stephen Mayhew &lt;stephen@duolingo.com&gt;</t>
  </si>
  <si>
    <t>Google Research</t>
  </si>
  <si>
    <t>https://acl.swoogo.com/EMNLP23/begin?code=23googlereg5</t>
  </si>
  <si>
    <t>Custom</t>
  </si>
  <si>
    <t>CMA</t>
  </si>
  <si>
    <t>https://acl.swoogo.com/EMNLP23/begin?code=23GoogleBooth8</t>
  </si>
  <si>
    <t>Malaya Jules &lt;malaya@google.com&gt;, greghuyckjr@gmail.com</t>
  </si>
  <si>
    <t>GTCOM</t>
  </si>
  <si>
    <t>brochures</t>
  </si>
  <si>
    <t>https://acl.swoogo.com/EMNLP23/begin?code=23GTCOM5</t>
  </si>
  <si>
    <t>https://acl.swoogo.com/EMNLP23/begin?code=23GTCOMBooth8</t>
  </si>
  <si>
    <t>Deyi Xiong &lt;dyxiong@tju.edu.cn&gt;, 柳永丽 &lt;liuyongli@gtcom.com.cn&gt;</t>
  </si>
  <si>
    <t>HPC AI TECH</t>
  </si>
  <si>
    <t>Yes will update</t>
  </si>
  <si>
    <t>https://acl.swoogo.com/EMNLP23/begin?code=23HPCreg5</t>
  </si>
  <si>
    <t>https://acl.swoogo.com/EMNLP23/begin?code=23HPCBooth8</t>
  </si>
  <si>
    <t>Ouyang Yanjia, yanjia@hpcaitech.com</t>
  </si>
  <si>
    <t>Huawei</t>
  </si>
  <si>
    <t xml:space="preserve">Job Ad 2 pages </t>
  </si>
  <si>
    <t>https://acl.swoogo.com/EMNLP23/begin?code=23huaweireg2</t>
  </si>
  <si>
    <t>Linlin Li &lt;lynn.lilinlin@huawei.com&gt;</t>
  </si>
  <si>
    <t>jenni.ai</t>
  </si>
  <si>
    <t>https://acl.swoogo.com/EMNLP23/begin?code=23jennireg1</t>
  </si>
  <si>
    <t xml:space="preserve">Exhibit Only </t>
  </si>
  <si>
    <t>https://acl.swoogo.com/EMNLP23/begin?code=23JenniBooth4</t>
  </si>
  <si>
    <t>Henry Mao &lt;henry@jenni.ai&gt;, David Park &lt;david@jenni.ai&gt;</t>
  </si>
  <si>
    <t>JP Morgan Chase &amp; Co.</t>
  </si>
  <si>
    <t>https://acl.swoogo.com/EMNLP23/begin?code=23jpmreg2</t>
  </si>
  <si>
    <t>https://acl.swoogo.com/EMNLP23/begin?code=23JPMBooth8</t>
  </si>
  <si>
    <t>"Boedeker, Bill" &lt;bill.boedeker@jpmchase.com&gt;</t>
  </si>
  <si>
    <t>King Salman Global Academy for the Arabic Language</t>
  </si>
  <si>
    <t>https://acl.swoogo.com/EMNLP23/begin?code=23KSGAREG5</t>
  </si>
  <si>
    <t>Custom Shell</t>
  </si>
  <si>
    <t>https://acl.swoogo.com/EMNLP23/begin?code=23KSGABooth8</t>
  </si>
  <si>
    <t>Montaha AlKadi, malkadi@ksaa.gov.sa; Abdul Wahab, aalaqeel@ksaa.gov.sa</t>
  </si>
  <si>
    <t>LivePerson</t>
  </si>
  <si>
    <t>https://acl.swoogo.com/EMNLP23/begin?code=23liveREG5</t>
  </si>
  <si>
    <t>https://acl.swoogo.com/EMNLP23/begin?code=23LiveBooth8</t>
  </si>
  <si>
    <t>Chris Radanovic &lt;cradanovic@liveperson.com&gt;, Joe Bradley &lt;jbradley@liveperson.com&gt;</t>
  </si>
  <si>
    <t>Megagon Labs</t>
  </si>
  <si>
    <t>https://acl.swoogo.com/EMNLP23/begin?code=23megreg3</t>
  </si>
  <si>
    <t>https://acl.swoogo.com/EMNLP23/begin?code=23MegaBooth8</t>
  </si>
  <si>
    <t>Makiko Shiino &lt;makiko@megagon.ai&gt;</t>
  </si>
  <si>
    <t>Meta</t>
  </si>
  <si>
    <t>https://acl.swoogo.com/EMNLP23/begin?code=23metareg5</t>
  </si>
  <si>
    <t>https://acl.swoogo.com/EMNLP23/begin?code=23MetaBooth8</t>
  </si>
  <si>
    <t>Juan Pino &lt;juancarabina@meta.com&gt;</t>
  </si>
  <si>
    <t>ModelBest</t>
  </si>
  <si>
    <t>Weina Wu &lt;wuweina@modelbest.cn&gt;</t>
  </si>
  <si>
    <t>NEC</t>
  </si>
  <si>
    <t>Waiting for details</t>
  </si>
  <si>
    <t>https://acl.swoogo.com/EMNLP23/begin?code=23NECreg3</t>
  </si>
  <si>
    <t>https://acl.swoogo.com/EMNLP23/begin?code=23NECBooth8</t>
  </si>
  <si>
    <t>Carolin Lawrence &lt;Carolin.Lawrence@neclab.eu&gt;</t>
  </si>
  <si>
    <t>Nyonic</t>
  </si>
  <si>
    <t>Angela Wang, angela.wang@nyonic.ai</t>
  </si>
  <si>
    <t>RIKEN AIP</t>
  </si>
  <si>
    <t>D&amp;I Champion</t>
  </si>
  <si>
    <t xml:space="preserve">Ikuko Tsumura &lt;ikuko.tsumura@riken.jp&gt; </t>
  </si>
  <si>
    <t>SAP</t>
  </si>
  <si>
    <t>https://acl.swoogo.com/EMNLP23/begin?code=23sapreg2</t>
  </si>
  <si>
    <t>"Suppanz, Irina" &lt;irina.suppanz@sap.com&gt;</t>
  </si>
  <si>
    <t>Sony Group Corporation</t>
  </si>
  <si>
    <t>https://acl.swoogo.com/EMNLP23/begin?code=23SONYREG5</t>
  </si>
  <si>
    <t>https://acl.swoogo.com/EMNLP23/begin?code=23SonyBooth8</t>
  </si>
  <si>
    <t>Akira Inoue &lt;Akira.Inoue@sony.com&gt;</t>
  </si>
  <si>
    <t>Salesforce</t>
  </si>
  <si>
    <t>https://acl.swoogo.com/EMNLP23/begin?code=23salesforcereg2</t>
  </si>
  <si>
    <t>Pon Balaji Sankar &lt;psankar@salesforce.com&gt;</t>
  </si>
  <si>
    <t>Translated</t>
  </si>
  <si>
    <t>2000 hardcopies of Imminent Research Report</t>
  </si>
  <si>
    <t>https://acl.swoogo.com/EMNLP23/begin?code=23tranreg1</t>
  </si>
  <si>
    <t>Emma Gamba &lt;emma@translated.com&gt;, Michele Cortellessa &lt;michele@translated.com&gt;</t>
  </si>
  <si>
    <t>Not</t>
  </si>
  <si>
    <t>Sponsor/Exhibitors</t>
  </si>
  <si>
    <t>Grab</t>
  </si>
  <si>
    <t>Lazada</t>
  </si>
  <si>
    <t>Carousell</t>
  </si>
  <si>
    <t>Sea</t>
  </si>
  <si>
    <t>Microsoft</t>
  </si>
  <si>
    <t>ShopBack</t>
  </si>
  <si>
    <t>Foodpanda</t>
  </si>
  <si>
    <t>PayPal</t>
  </si>
  <si>
    <t>Gojek</t>
  </si>
  <si>
    <t>Trax</t>
  </si>
  <si>
    <t>Razer</t>
  </si>
  <si>
    <t>Fintech</t>
  </si>
  <si>
    <t>Stripe</t>
  </si>
  <si>
    <t>Oracle</t>
  </si>
  <si>
    <t>Flex Ltd</t>
  </si>
  <si>
    <t>Nium</t>
  </si>
  <si>
    <t>Ninja Logistics Pte Ltd</t>
  </si>
  <si>
    <t>Accenture</t>
  </si>
  <si>
    <t>Zilingo</t>
  </si>
  <si>
    <t>EMNLP 2021</t>
  </si>
  <si>
    <t>23 workshops</t>
  </si>
  <si>
    <t>Opening Remarks</t>
  </si>
  <si>
    <t>Keynote 1</t>
  </si>
  <si>
    <t>Oral Sessions 1</t>
  </si>
  <si>
    <t>Posters+ Demos 1</t>
  </si>
  <si>
    <t>Oral Sessions 2</t>
  </si>
  <si>
    <t>Mini Break</t>
  </si>
  <si>
    <t>Oral Sessions 3</t>
  </si>
  <si>
    <t>Posters+ Demos 2</t>
  </si>
  <si>
    <t>Oral Sessions 4</t>
  </si>
  <si>
    <t>Virtual Posters 1</t>
  </si>
  <si>
    <t>Oral Sessions 5</t>
  </si>
  <si>
    <t>Posters+ Demos 3</t>
  </si>
  <si>
    <t>Keynote 2</t>
  </si>
  <si>
    <t>Virtual Posters 2</t>
  </si>
  <si>
    <t>Oral Sessions 6</t>
  </si>
  <si>
    <t>Posters+ Demos 4</t>
  </si>
  <si>
    <t>Oral Sessions 7</t>
  </si>
  <si>
    <t>Day 3</t>
  </si>
  <si>
    <t>Virtual Posters 3</t>
  </si>
  <si>
    <t>Oral Sessions 8</t>
  </si>
  <si>
    <t>Posters+ Demos 5</t>
  </si>
  <si>
    <t>SIGDAT Business Meeting</t>
  </si>
  <si>
    <t>Oral Sessions 9</t>
  </si>
  <si>
    <t>Posters+ Demos 6</t>
  </si>
  <si>
    <t>Keynote 3</t>
  </si>
  <si>
    <t>Closing Ceremony</t>
  </si>
  <si>
    <t>findings</t>
  </si>
  <si>
    <t>affinity groups</t>
  </si>
  <si>
    <t>virtual posters</t>
  </si>
  <si>
    <t>d&amp;i</t>
  </si>
  <si>
    <t>Conference</t>
  </si>
  <si>
    <t>Locations</t>
  </si>
  <si>
    <t>Dates</t>
  </si>
  <si>
    <t>Bids</t>
  </si>
  <si>
    <t>Negotiate Contracts</t>
  </si>
  <si>
    <t>Board Presentation</t>
  </si>
  <si>
    <t>Contracts</t>
  </si>
  <si>
    <t>Deposits &amp; Schedule Payments</t>
  </si>
  <si>
    <t>Site Visits</t>
  </si>
  <si>
    <t>Bidding Process</t>
  </si>
  <si>
    <t xml:space="preserve">Planning </t>
  </si>
  <si>
    <t xml:space="preserve">Find Vendors </t>
  </si>
  <si>
    <t>Logistics</t>
  </si>
  <si>
    <t>Customs</t>
  </si>
  <si>
    <t>Visas</t>
  </si>
  <si>
    <t>Production</t>
  </si>
  <si>
    <t>AV</t>
  </si>
  <si>
    <t>Budget</t>
  </si>
  <si>
    <t>Gather</t>
  </si>
  <si>
    <t xml:space="preserve">Present </t>
  </si>
  <si>
    <t>Approved</t>
  </si>
  <si>
    <t>Website Tabs</t>
  </si>
  <si>
    <t>Main Page</t>
  </si>
  <si>
    <t>Commitees</t>
  </si>
  <si>
    <t>Program</t>
  </si>
  <si>
    <t xml:space="preserve">Calls </t>
  </si>
  <si>
    <t>Blogs</t>
  </si>
  <si>
    <t>Venue</t>
  </si>
  <si>
    <t>Contact</t>
  </si>
  <si>
    <t xml:space="preserve">Volunteers </t>
  </si>
  <si>
    <t>Exhibitor</t>
  </si>
  <si>
    <t xml:space="preserve">Name tags </t>
  </si>
  <si>
    <t>Design</t>
  </si>
  <si>
    <t>Conf. Bag</t>
  </si>
  <si>
    <t>Vendors</t>
  </si>
  <si>
    <t>Visa Processing</t>
  </si>
  <si>
    <t>Conf. Bags</t>
  </si>
  <si>
    <t>Volunteer Shirts</t>
  </si>
  <si>
    <t>Lanyards &amp; Badge Holders</t>
  </si>
  <si>
    <t>Handbook Printer</t>
  </si>
  <si>
    <t>Printer for Branding</t>
  </si>
  <si>
    <t xml:space="preserve">Hybrid </t>
  </si>
  <si>
    <t>Rocket Chat</t>
  </si>
  <si>
    <t>Mini Con</t>
  </si>
  <si>
    <t xml:space="preserve">Schedules </t>
  </si>
  <si>
    <t>Tutorials</t>
  </si>
  <si>
    <t>Workshops</t>
  </si>
  <si>
    <t xml:space="preserve">Main </t>
  </si>
  <si>
    <t>Reservations</t>
  </si>
  <si>
    <t>Staff</t>
  </si>
  <si>
    <t>F&amp;B</t>
  </si>
  <si>
    <t>Welcome</t>
  </si>
  <si>
    <t>Welcome Drink Ticket</t>
  </si>
  <si>
    <t xml:space="preserve">Social </t>
  </si>
  <si>
    <t>Social Drink Ticket</t>
  </si>
  <si>
    <t>Hotel</t>
  </si>
  <si>
    <t xml:space="preserve">Travel </t>
  </si>
  <si>
    <t>Transport</t>
  </si>
  <si>
    <t>Branding</t>
  </si>
  <si>
    <t>Banners</t>
  </si>
  <si>
    <t xml:space="preserve">Directional </t>
  </si>
  <si>
    <t xml:space="preserve">Room Signage </t>
  </si>
  <si>
    <t>Poster Session Signage</t>
  </si>
  <si>
    <t>Supply Bag</t>
  </si>
  <si>
    <t>Financials</t>
  </si>
  <si>
    <t>GC</t>
  </si>
  <si>
    <t>PC</t>
  </si>
  <si>
    <t>DNI ROOMS = Total 5</t>
  </si>
  <si>
    <t>Room</t>
  </si>
  <si>
    <t>Last name</t>
  </si>
  <si>
    <t>First name</t>
  </si>
  <si>
    <t>Sex/Gender</t>
  </si>
  <si>
    <t>Arrival</t>
  </si>
  <si>
    <t>Departure</t>
  </si>
  <si>
    <t>Note</t>
  </si>
  <si>
    <t>Room 1</t>
  </si>
  <si>
    <t>Hourrane</t>
  </si>
  <si>
    <t>Oumaima</t>
  </si>
  <si>
    <t>Women/Identify as Female</t>
  </si>
  <si>
    <t>mamta</t>
  </si>
  <si>
    <t>Room 2</t>
  </si>
  <si>
    <t>Jeon</t>
  </si>
  <si>
    <t>Hyolim</t>
  </si>
  <si>
    <t>Etori</t>
  </si>
  <si>
    <t>Naome</t>
  </si>
  <si>
    <t>Expenses covered from 12/5 - No perfect match: leaving 1 day after Jeon</t>
  </si>
  <si>
    <t>Room 3</t>
  </si>
  <si>
    <t>Kang</t>
  </si>
  <si>
    <t>Xiaoxi</t>
  </si>
  <si>
    <t>Weelchair - Single Room with facilities - Expenses covered from 12/5</t>
  </si>
  <si>
    <t>Room 4</t>
  </si>
  <si>
    <t>Maity</t>
  </si>
  <si>
    <t>Krishanu</t>
  </si>
  <si>
    <t>Men/Identify as Men</t>
  </si>
  <si>
    <t>Wang</t>
  </si>
  <si>
    <t>Yimu</t>
  </si>
  <si>
    <t>Room 5</t>
  </si>
  <si>
    <t>Owodunni</t>
  </si>
  <si>
    <t>Abraham</t>
  </si>
  <si>
    <t>No perfect match: leaving 1 day after Brahma</t>
  </si>
  <si>
    <t>Brahma</t>
  </si>
  <si>
    <t>Maharaj</t>
  </si>
  <si>
    <t>WiNLP Rooms = Total Rooms 12</t>
  </si>
  <si>
    <t>I need to double check if anyone wants to check in a day early or a day later if you are able to accomidate based on our email</t>
  </si>
  <si>
    <t>Nilesh</t>
  </si>
  <si>
    <t>Srivastava</t>
  </si>
  <si>
    <t>Mohammadmostafa</t>
  </si>
  <si>
    <t>Vijini</t>
  </si>
  <si>
    <t>Liyanage</t>
  </si>
  <si>
    <t>Bontu</t>
  </si>
  <si>
    <t>Fufa Balcha</t>
  </si>
  <si>
    <t>Ana-Maria</t>
  </si>
  <si>
    <t>Bucur</t>
  </si>
  <si>
    <t>Julia</t>
  </si>
  <si>
    <t>Mendelsohn</t>
  </si>
  <si>
    <t>Pushpdeep</t>
  </si>
  <si>
    <t>Singh</t>
  </si>
  <si>
    <t>Tilahun</t>
  </si>
  <si>
    <t>Abedissa Taffa</t>
  </si>
  <si>
    <t>Ghazal</t>
  </si>
  <si>
    <t>Zamaninejad</t>
  </si>
  <si>
    <t>Jessica</t>
  </si>
  <si>
    <t>O. Ojo</t>
  </si>
  <si>
    <t>Room 6</t>
  </si>
  <si>
    <t>Michael</t>
  </si>
  <si>
    <t>Melese Woldeyohannis</t>
  </si>
  <si>
    <t>Teshome</t>
  </si>
  <si>
    <t>Mulugeta Ababu</t>
  </si>
  <si>
    <t>Room 7</t>
  </si>
  <si>
    <t>Aremu</t>
  </si>
  <si>
    <t>Anuoluwapo</t>
  </si>
  <si>
    <t>Abinew</t>
  </si>
  <si>
    <t>Ali Ayele</t>
  </si>
  <si>
    <t>Room 8</t>
  </si>
  <si>
    <t>Motahhare</t>
  </si>
  <si>
    <t>Mirzaei</t>
  </si>
  <si>
    <t>Ruyuan</t>
  </si>
  <si>
    <t>Wan</t>
  </si>
  <si>
    <t>Room 9</t>
  </si>
  <si>
    <t>Fabián</t>
  </si>
  <si>
    <t>Villena</t>
  </si>
  <si>
    <t>Kamel</t>
  </si>
  <si>
    <t>Gaanoun</t>
  </si>
  <si>
    <t>Room 10</t>
  </si>
  <si>
    <t>Mengistu</t>
  </si>
  <si>
    <t>Kinfe Negia</t>
  </si>
  <si>
    <t>Negasi</t>
  </si>
  <si>
    <t>Haile Abadi</t>
  </si>
  <si>
    <t>Room 11</t>
  </si>
  <si>
    <t>Tadesse</t>
  </si>
  <si>
    <t>Destaw Belay</t>
  </si>
  <si>
    <t>Ioan-Adrian</t>
  </si>
  <si>
    <t>Cosma</t>
  </si>
  <si>
    <t>Room 12</t>
  </si>
  <si>
    <t>WiNLP Chairs</t>
  </si>
  <si>
    <t xml:space="preserve">40 - Oral Session - 240 - </t>
  </si>
  <si>
    <t xml:space="preserve">Long - 15 Min. </t>
  </si>
  <si>
    <t xml:space="preserve">Short - 9 Min. </t>
  </si>
  <si>
    <t xml:space="preserve">Posters - 980 </t>
  </si>
  <si>
    <t>Demos - 70</t>
  </si>
  <si>
    <t xml:space="preserve">Virt Posters ?- 
147 - </t>
  </si>
  <si>
    <t>Central 1</t>
  </si>
  <si>
    <t>Posters (150)
Demos (10)</t>
  </si>
  <si>
    <t>Plenary (2250)
 Oral A (900)</t>
  </si>
  <si>
    <t>Oral B (450)</t>
  </si>
  <si>
    <t>Oral C (450)</t>
  </si>
  <si>
    <t>Oral D (450)</t>
  </si>
  <si>
    <t>Oral E (800)</t>
  </si>
  <si>
    <t>Oral F (450)</t>
  </si>
  <si>
    <t xml:space="preserve">Last Session </t>
  </si>
  <si>
    <t>Reset &amp; Set Central</t>
  </si>
  <si>
    <t>Reset For Welcome Reception</t>
  </si>
  <si>
    <t>Open Walls</t>
  </si>
  <si>
    <t xml:space="preserve">HIghboys </t>
  </si>
  <si>
    <t xml:space="preserve">Set </t>
  </si>
  <si>
    <t>Set Tables (20) &amp; Highboys (</t>
  </si>
  <si>
    <t>Open airwall between East and Central reset chairs in Central 1 - 3</t>
  </si>
  <si>
    <t>Refresh &amp; clear room to close airwalls</t>
  </si>
  <si>
    <t>Oral D - 1</t>
  </si>
  <si>
    <t>Oral E - 1</t>
  </si>
  <si>
    <t>Oral F - 1</t>
  </si>
  <si>
    <t>Oral A - 2</t>
  </si>
  <si>
    <t>Oral B - 2</t>
  </si>
  <si>
    <t>Oral C - 2</t>
  </si>
  <si>
    <t>Oral D - 2</t>
  </si>
  <si>
    <t>Oral E - 2</t>
  </si>
  <si>
    <t>Oral F - 2</t>
  </si>
  <si>
    <t>Oral A - 3</t>
  </si>
  <si>
    <t>Oral B - 3</t>
  </si>
  <si>
    <t>Oral C - 3</t>
  </si>
  <si>
    <t>Oral D - 3</t>
  </si>
  <si>
    <t>Oral E - 3</t>
  </si>
  <si>
    <t>Oral F - 3</t>
  </si>
  <si>
    <t>Central</t>
  </si>
  <si>
    <t>Oral A - 4</t>
  </si>
  <si>
    <t>Oral B - 4</t>
  </si>
  <si>
    <t>Oral C - 4</t>
  </si>
  <si>
    <t>Oral D - 4</t>
  </si>
  <si>
    <t>Oral E - 4</t>
  </si>
  <si>
    <t>Oral F -4</t>
  </si>
  <si>
    <t>Oral A - 5</t>
  </si>
  <si>
    <t>Oral C - 5</t>
  </si>
  <si>
    <t>Oral D -5</t>
  </si>
  <si>
    <t>Oral E - 5</t>
  </si>
  <si>
    <t>Oral F -5</t>
  </si>
  <si>
    <t>Oral A - 6</t>
  </si>
  <si>
    <t>Oral B - 6</t>
  </si>
  <si>
    <t>Oral C - 6</t>
  </si>
  <si>
    <t>Oral D - 6</t>
  </si>
  <si>
    <t>Oral E - 6</t>
  </si>
  <si>
    <t>Oral F -6</t>
  </si>
  <si>
    <t>Oral A - 7</t>
  </si>
  <si>
    <t>Oral B - 7</t>
  </si>
  <si>
    <t>Oral C - 7</t>
  </si>
  <si>
    <t>Oral D - 7</t>
  </si>
  <si>
    <t>Oral E - 7</t>
  </si>
  <si>
    <t>Oral F -7</t>
  </si>
  <si>
    <t>Plenary: Best Papers (45 min) + Closing Session (30 min)</t>
  </si>
  <si>
    <t>20P | 15 | 20P | 15T | 20P</t>
  </si>
</sst>
</file>

<file path=xl/styles.xml><?xml version="1.0" encoding="utf-8"?>
<styleSheet xmlns="http://schemas.openxmlformats.org/spreadsheetml/2006/main" xmlns:xr9="http://schemas.microsoft.com/office/spreadsheetml/2016/revision9">
  <numFmts count="23">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ddd&quot;, &quot;mmm&quot; &quot;d&quot; &quot;"/>
    <numFmt numFmtId="177" formatCode="mmm\ d"/>
    <numFmt numFmtId="178" formatCode="h&quot;:&quot;mm"/>
    <numFmt numFmtId="179" formatCode="m/d/yyyy"/>
    <numFmt numFmtId="180" formatCode="m/d"/>
    <numFmt numFmtId="181" formatCode="&quot;$&quot;#,##0.00"/>
    <numFmt numFmtId="182" formatCode="mm/dd/yyyy"/>
    <numFmt numFmtId="183" formatCode="mm/dd/yy"/>
    <numFmt numFmtId="184" formatCode="dddd\ mmmm\ d\,\ yyyy"/>
    <numFmt numFmtId="185" formatCode="dddd&quot; &quot;d&quot; &quot;mmmm"/>
    <numFmt numFmtId="186" formatCode="dddd\,\ mmm\.\ d"/>
    <numFmt numFmtId="187" formatCode="dddd\,\ mmm\ d"/>
    <numFmt numFmtId="188" formatCode="&quot;$&quot;#,##0"/>
    <numFmt numFmtId="189" formatCode="dddd\ d\ mmmm"/>
    <numFmt numFmtId="190" formatCode="dd/mm/yyyy"/>
    <numFmt numFmtId="191" formatCode="yyyy/m/d;@"/>
    <numFmt numFmtId="192" formatCode="h:mm;@"/>
    <numFmt numFmtId="193" formatCode="mmmm\ d\,\ yyyy"/>
    <numFmt numFmtId="194" formatCode="mmm\ d\,\ yyyy"/>
  </numFmts>
  <fonts count="87">
    <font>
      <sz val="10"/>
      <color rgb="FF000000"/>
      <name val="Arial"/>
      <charset val="134"/>
      <scheme val="minor"/>
    </font>
    <font>
      <b/>
      <sz val="10"/>
      <color theme="1"/>
      <name val="Arial"/>
      <charset val="134"/>
      <scheme val="minor"/>
    </font>
    <font>
      <sz val="10"/>
      <color theme="1"/>
      <name val="Arial"/>
      <charset val="134"/>
      <scheme val="minor"/>
    </font>
    <font>
      <sz val="10"/>
      <name val="Arial"/>
      <charset val="134"/>
      <scheme val="minor"/>
    </font>
    <font>
      <b/>
      <sz val="10"/>
      <color rgb="FF000000"/>
      <name val="Arial"/>
      <charset val="134"/>
    </font>
    <font>
      <sz val="10"/>
      <color theme="1"/>
      <name val="Arial"/>
      <charset val="134"/>
    </font>
    <font>
      <sz val="10"/>
      <color rgb="FF000000"/>
      <name val="Arial"/>
      <charset val="134"/>
    </font>
    <font>
      <sz val="11"/>
      <color rgb="FF000000"/>
      <name val="Calibri"/>
      <charset val="134"/>
    </font>
    <font>
      <sz val="11"/>
      <color rgb="FF1F1F1F"/>
      <name val="Calibri"/>
      <charset val="134"/>
    </font>
    <font>
      <b/>
      <sz val="12"/>
      <color theme="1"/>
      <name val="Helvetica Neue"/>
      <charset val="134"/>
    </font>
    <font>
      <sz val="12"/>
      <color theme="1"/>
      <name val="Helvetica Neue"/>
      <charset val="134"/>
    </font>
    <font>
      <b/>
      <sz val="12"/>
      <color rgb="FF222222"/>
      <name val="Helvetica Neue"/>
      <charset val="134"/>
    </font>
    <font>
      <b/>
      <i/>
      <sz val="12"/>
      <color theme="1"/>
      <name val="Helvetica Neue"/>
      <charset val="134"/>
    </font>
    <font>
      <b/>
      <sz val="12"/>
      <color rgb="FF000000"/>
      <name val="Helvetica Neue"/>
      <charset val="134"/>
    </font>
    <font>
      <sz val="12"/>
      <color rgb="FF202124"/>
      <name val="Helvetica Neue"/>
      <charset val="134"/>
    </font>
    <font>
      <b/>
      <sz val="12"/>
      <color rgb="FF70757A"/>
      <name val="Helvetica Neue"/>
      <charset val="134"/>
    </font>
    <font>
      <b/>
      <sz val="12"/>
      <color rgb="FF202124"/>
      <name val="Helvetica Neue"/>
      <charset val="134"/>
    </font>
    <font>
      <sz val="10"/>
      <color rgb="FF222222"/>
      <name val="Arial"/>
      <charset val="134"/>
    </font>
    <font>
      <sz val="12"/>
      <color rgb="FF000000"/>
      <name val="Helvetica Neue"/>
      <charset val="134"/>
    </font>
    <font>
      <u/>
      <sz val="12"/>
      <color rgb="FF0000FF"/>
      <name val="EB Garamond"/>
      <charset val="134"/>
    </font>
    <font>
      <sz val="10"/>
      <color theme="1"/>
      <name val="Helvetica Neue"/>
      <charset val="134"/>
    </font>
    <font>
      <sz val="10"/>
      <color rgb="FF000000"/>
      <name val="Helvetica Neue"/>
      <charset val="134"/>
    </font>
    <font>
      <strike/>
      <sz val="9"/>
      <color rgb="FF1F1F1F"/>
      <name val="&quot;Google Sans&quot;"/>
      <charset val="134"/>
    </font>
    <font>
      <b/>
      <sz val="10"/>
      <color theme="1"/>
      <name val="Helvetica Neue"/>
      <charset val="134"/>
    </font>
    <font>
      <sz val="12"/>
      <color rgb="FF606265"/>
      <name val="Helvetica Neue"/>
      <charset val="134"/>
    </font>
    <font>
      <b/>
      <sz val="12"/>
      <color rgb="FF606265"/>
      <name val="Helvetica Neue"/>
      <charset val="134"/>
    </font>
    <font>
      <b/>
      <sz val="9"/>
      <color rgb="FF000000"/>
      <name val="Arial"/>
      <charset val="134"/>
    </font>
    <font>
      <sz val="9"/>
      <color rgb="FF000000"/>
      <name val="Arial"/>
      <charset val="134"/>
    </font>
    <font>
      <u/>
      <sz val="9"/>
      <color rgb="FF0563C1"/>
      <name val="Arial"/>
      <charset val="134"/>
    </font>
    <font>
      <b/>
      <sz val="11"/>
      <color theme="1"/>
      <name val="Calibri"/>
      <charset val="134"/>
    </font>
    <font>
      <sz val="10"/>
      <color rgb="FF1F1F1F"/>
      <name val="Helvetica Neue"/>
      <charset val="134"/>
    </font>
    <font>
      <b/>
      <i/>
      <sz val="10"/>
      <color theme="1"/>
      <name val="Helvetica Neue"/>
      <charset val="134"/>
    </font>
    <font>
      <sz val="10"/>
      <color theme="1"/>
      <name val="&quot;Helvetica Neue&quot;"/>
      <charset val="134"/>
    </font>
    <font>
      <u/>
      <sz val="12"/>
      <color rgb="FF1155CC"/>
      <name val="&quot;EB Garamond&quot;"/>
      <charset val="134"/>
    </font>
    <font>
      <b/>
      <sz val="10"/>
      <color rgb="FF999999"/>
      <name val="Helvetica Neue"/>
      <charset val="134"/>
    </font>
    <font>
      <sz val="10"/>
      <color rgb="FF999999"/>
      <name val="Helvetica Neue"/>
      <charset val="134"/>
    </font>
    <font>
      <u/>
      <sz val="10"/>
      <color rgb="FF0000FF"/>
      <name val="Helvetica Neue"/>
      <charset val="134"/>
    </font>
    <font>
      <sz val="8"/>
      <color rgb="FF000000"/>
      <name val="Tahoma"/>
      <charset val="134"/>
    </font>
    <font>
      <sz val="8"/>
      <color rgb="FF000000"/>
      <name val="Docs-Tahoma"/>
      <charset val="134"/>
    </font>
    <font>
      <sz val="9"/>
      <color rgb="FF000000"/>
      <name val="Tahoma"/>
      <charset val="134"/>
    </font>
    <font>
      <b/>
      <i/>
      <sz val="11"/>
      <color theme="1"/>
      <name val="Calibri"/>
      <charset val="134"/>
    </font>
    <font>
      <b/>
      <sz val="10"/>
      <color theme="1"/>
      <name val="Arial"/>
      <charset val="134"/>
    </font>
    <font>
      <sz val="11"/>
      <color theme="1"/>
      <name val="Calibri"/>
      <charset val="134"/>
    </font>
    <font>
      <sz val="10"/>
      <color rgb="FF000000"/>
      <name val="Tahoma"/>
      <charset val="134"/>
    </font>
    <font>
      <u/>
      <sz val="10"/>
      <color rgb="FF0000FF"/>
      <name val="Arial"/>
      <charset val="134"/>
      <scheme val="minor"/>
    </font>
    <font>
      <u/>
      <sz val="8"/>
      <color rgb="FF1F80C4"/>
      <name val="Tahoma"/>
      <charset val="134"/>
    </font>
    <font>
      <b/>
      <u/>
      <sz val="10"/>
      <color rgb="FF2020DF"/>
      <name val="Helvetica Neue"/>
      <charset val="134"/>
    </font>
    <font>
      <b/>
      <u/>
      <sz val="10"/>
      <color rgb="FF000000"/>
      <name val="Helvetica Neue"/>
      <charset val="134"/>
    </font>
    <font>
      <b/>
      <sz val="10"/>
      <color rgb="FF000000"/>
      <name val="Helvetica Neue"/>
      <charset val="134"/>
    </font>
    <font>
      <sz val="10"/>
      <color rgb="FF434343"/>
      <name val="Helvetica Neue"/>
      <charset val="134"/>
    </font>
    <font>
      <sz val="12"/>
      <color rgb="FFFFFFFF"/>
      <name val="Calibri"/>
      <charset val="134"/>
    </font>
    <font>
      <b/>
      <sz val="12"/>
      <color theme="1"/>
      <name val="Calibri"/>
      <charset val="134"/>
    </font>
    <font>
      <b/>
      <sz val="18"/>
      <color theme="1"/>
      <name val="Arial"/>
      <charset val="134"/>
    </font>
    <font>
      <sz val="12"/>
      <color rgb="FF000000"/>
      <name val="Calibri"/>
      <charset val="134"/>
    </font>
    <font>
      <sz val="12"/>
      <color theme="1"/>
      <name val="Calibri"/>
      <charset val="134"/>
    </font>
    <font>
      <sz val="9"/>
      <color rgb="FF1F1F1F"/>
      <name val="&quot;Google Sans&quot;"/>
      <charset val="134"/>
    </font>
    <font>
      <sz val="10"/>
      <color rgb="FF2A313C"/>
      <name val="Helvetica Neue"/>
      <charset val="134"/>
    </font>
    <font>
      <sz val="10"/>
      <color rgb="FF202122"/>
      <name val="Helvetica Neue"/>
      <charset val="134"/>
    </font>
    <font>
      <sz val="12"/>
      <color theme="1"/>
      <name val="Arial"/>
      <charset val="134"/>
      <scheme val="minor"/>
    </font>
    <font>
      <b/>
      <sz val="12"/>
      <color rgb="FF000000"/>
      <name val="Calibri"/>
      <charset val="134"/>
    </font>
    <font>
      <sz val="12"/>
      <color theme="1"/>
      <name val="Arial"/>
      <charset val="134"/>
    </font>
    <font>
      <b/>
      <sz val="10"/>
      <color rgb="FF000000"/>
      <name val="Calibri"/>
      <charset val="134"/>
    </font>
    <font>
      <sz val="10"/>
      <color rgb="FF000000"/>
      <name val="Calibri"/>
      <charset val="134"/>
    </font>
    <font>
      <sz val="11"/>
      <color rgb="FF333333"/>
      <name val="Lato"/>
      <charset val="134"/>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
      <sz val="10"/>
      <name val="宋体"/>
      <charset val="134"/>
    </font>
    <font>
      <sz val="10"/>
      <color rgb="FF000000"/>
      <name val="宋体"/>
      <charset val="134"/>
    </font>
    <font>
      <b/>
      <sz val="10"/>
      <color rgb="FF2020DF"/>
      <name val="Helvetica Neue"/>
      <charset val="134"/>
    </font>
  </fonts>
  <fills count="59">
    <fill>
      <patternFill patternType="none"/>
    </fill>
    <fill>
      <patternFill patternType="gray125"/>
    </fill>
    <fill>
      <patternFill patternType="solid">
        <fgColor rgb="FFFFFFFF"/>
        <bgColor rgb="FFFFFFFF"/>
      </patternFill>
    </fill>
    <fill>
      <patternFill patternType="solid">
        <fgColor rgb="FF000000"/>
        <bgColor rgb="FF000000"/>
      </patternFill>
    </fill>
    <fill>
      <patternFill patternType="solid">
        <fgColor rgb="FFC9DAF8"/>
        <bgColor rgb="FFC9DAF8"/>
      </patternFill>
    </fill>
    <fill>
      <patternFill patternType="solid">
        <fgColor rgb="FF999999"/>
        <bgColor rgb="FF999999"/>
      </patternFill>
    </fill>
    <fill>
      <patternFill patternType="solid">
        <fgColor rgb="FFFFF2CC"/>
        <bgColor rgb="FFFFF2CC"/>
      </patternFill>
    </fill>
    <fill>
      <patternFill patternType="solid">
        <fgColor rgb="FFB7B7B7"/>
        <bgColor rgb="FFB7B7B7"/>
      </patternFill>
    </fill>
    <fill>
      <patternFill patternType="solid">
        <fgColor rgb="FF434343"/>
        <bgColor rgb="FF434343"/>
      </patternFill>
    </fill>
    <fill>
      <patternFill patternType="solid">
        <fgColor rgb="FFFFFF00"/>
        <bgColor rgb="FFFFFF00"/>
      </patternFill>
    </fill>
    <fill>
      <patternFill patternType="solid">
        <fgColor rgb="FFF7B4AE"/>
        <bgColor rgb="FFF7B4AE"/>
      </patternFill>
    </fill>
    <fill>
      <patternFill patternType="solid">
        <fgColor rgb="FFD9E7FD"/>
        <bgColor rgb="FFD9E7FD"/>
      </patternFill>
    </fill>
    <fill>
      <patternFill patternType="solid">
        <fgColor rgb="FFD9EAD3"/>
        <bgColor rgb="FFD9EAD3"/>
      </patternFill>
    </fill>
    <fill>
      <patternFill patternType="solid">
        <fgColor rgb="FFF4CCCC"/>
        <bgColor rgb="FFF4CCCC"/>
      </patternFill>
    </fill>
    <fill>
      <patternFill patternType="solid">
        <fgColor rgb="FF00FF00"/>
        <bgColor rgb="FF00FF00"/>
      </patternFill>
    </fill>
    <fill>
      <patternFill patternType="solid">
        <fgColor rgb="FF666666"/>
        <bgColor rgb="FF666666"/>
      </patternFill>
    </fill>
    <fill>
      <patternFill patternType="solid">
        <fgColor rgb="FFFF0000"/>
        <bgColor rgb="FFFF0000"/>
      </patternFill>
    </fill>
    <fill>
      <patternFill patternType="solid">
        <fgColor rgb="FFD8D8D8"/>
        <bgColor rgb="FFD8D8D8"/>
      </patternFill>
    </fill>
    <fill>
      <patternFill patternType="solid">
        <fgColor rgb="FFCFE2F3"/>
        <bgColor rgb="FFCFE2F3"/>
      </patternFill>
    </fill>
    <fill>
      <patternFill patternType="solid">
        <fgColor rgb="FFFAEBD7"/>
        <bgColor rgb="FFFAEBD7"/>
      </patternFill>
    </fill>
    <fill>
      <patternFill patternType="solid">
        <fgColor rgb="FFD9D2E9"/>
        <bgColor rgb="FFD9D2E9"/>
      </patternFill>
    </fill>
    <fill>
      <patternFill patternType="solid">
        <fgColor theme="1"/>
        <bgColor theme="1"/>
      </patternFill>
    </fill>
    <fill>
      <patternFill patternType="solid">
        <fgColor theme="0"/>
        <bgColor theme="0"/>
      </patternFill>
    </fill>
    <fill>
      <patternFill patternType="solid">
        <fgColor rgb="FFEEEEEE"/>
        <bgColor rgb="FFEEEEEE"/>
      </patternFill>
    </fill>
    <fill>
      <patternFill patternType="solid">
        <fgColor rgb="FF00FFFF"/>
        <bgColor rgb="FF00FFFF"/>
      </patternFill>
    </fill>
    <fill>
      <patternFill patternType="solid">
        <fgColor rgb="FFFCE5CD"/>
        <bgColor rgb="FFFCE5CD"/>
      </patternFill>
    </fill>
    <fill>
      <patternFill patternType="solid">
        <fgColor rgb="FFEAD1DC"/>
        <bgColor rgb="FFEAD1DC"/>
      </patternFill>
    </fill>
    <fill>
      <patternFill patternType="solid">
        <fgColor rgb="FFF5F5F5"/>
        <bgColor rgb="FFF5F5F5"/>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top/>
      <bottom/>
      <diagonal/>
    </border>
    <border>
      <left/>
      <right/>
      <top/>
      <bottom style="thin">
        <color rgb="FFBFC0BE"/>
      </bottom>
      <diagonal/>
    </border>
    <border>
      <left/>
      <right/>
      <top style="thin">
        <color rgb="FFDDDDDD"/>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64" fillId="0" borderId="0" applyFont="0" applyFill="0" applyBorder="0" applyAlignment="0" applyProtection="0">
      <alignment vertical="center"/>
    </xf>
    <xf numFmtId="44" fontId="64" fillId="0" borderId="0" applyFont="0" applyFill="0" applyBorder="0" applyAlignment="0" applyProtection="0">
      <alignment vertical="center"/>
    </xf>
    <xf numFmtId="9" fontId="64" fillId="0" borderId="0" applyFont="0" applyFill="0" applyBorder="0" applyAlignment="0" applyProtection="0">
      <alignment vertical="center"/>
    </xf>
    <xf numFmtId="41" fontId="64" fillId="0" borderId="0" applyFont="0" applyFill="0" applyBorder="0" applyAlignment="0" applyProtection="0">
      <alignment vertical="center"/>
    </xf>
    <xf numFmtId="42" fontId="64" fillId="0" borderId="0" applyFont="0" applyFill="0" applyBorder="0" applyAlignment="0" applyProtection="0">
      <alignment vertical="center"/>
    </xf>
    <xf numFmtId="0" fontId="65"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4" fillId="28" borderId="18" applyNumberFormat="0" applyFont="0" applyAlignment="0" applyProtection="0">
      <alignment vertical="center"/>
    </xf>
    <xf numFmtId="0" fontId="67"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70" fillId="0" borderId="19" applyNumberFormat="0" applyFill="0" applyAlignment="0" applyProtection="0">
      <alignment vertical="center"/>
    </xf>
    <xf numFmtId="0" fontId="71" fillId="0" borderId="19" applyNumberFormat="0" applyFill="0" applyAlignment="0" applyProtection="0">
      <alignment vertical="center"/>
    </xf>
    <xf numFmtId="0" fontId="72" fillId="0" borderId="20" applyNumberFormat="0" applyFill="0" applyAlignment="0" applyProtection="0">
      <alignment vertical="center"/>
    </xf>
    <xf numFmtId="0" fontId="72" fillId="0" borderId="0" applyNumberFormat="0" applyFill="0" applyBorder="0" applyAlignment="0" applyProtection="0">
      <alignment vertical="center"/>
    </xf>
    <xf numFmtId="0" fontId="73" fillId="29" borderId="21" applyNumberFormat="0" applyAlignment="0" applyProtection="0">
      <alignment vertical="center"/>
    </xf>
    <xf numFmtId="0" fontId="74" fillId="30" borderId="22" applyNumberFormat="0" applyAlignment="0" applyProtection="0">
      <alignment vertical="center"/>
    </xf>
    <xf numFmtId="0" fontId="75" fillId="30" borderId="21" applyNumberFormat="0" applyAlignment="0" applyProtection="0">
      <alignment vertical="center"/>
    </xf>
    <xf numFmtId="0" fontId="76" fillId="31" borderId="23" applyNumberFormat="0" applyAlignment="0" applyProtection="0">
      <alignment vertical="center"/>
    </xf>
    <xf numFmtId="0" fontId="77" fillId="0" borderId="24" applyNumberFormat="0" applyFill="0" applyAlignment="0" applyProtection="0">
      <alignment vertical="center"/>
    </xf>
    <xf numFmtId="0" fontId="78" fillId="0" borderId="25" applyNumberFormat="0" applyFill="0" applyAlignment="0" applyProtection="0">
      <alignment vertical="center"/>
    </xf>
    <xf numFmtId="0" fontId="79" fillId="32" borderId="0" applyNumberFormat="0" applyBorder="0" applyAlignment="0" applyProtection="0">
      <alignment vertical="center"/>
    </xf>
    <xf numFmtId="0" fontId="80" fillId="33" borderId="0" applyNumberFormat="0" applyBorder="0" applyAlignment="0" applyProtection="0">
      <alignment vertical="center"/>
    </xf>
    <xf numFmtId="0" fontId="81" fillId="34" borderId="0" applyNumberFormat="0" applyBorder="0" applyAlignment="0" applyProtection="0">
      <alignment vertical="center"/>
    </xf>
    <xf numFmtId="0" fontId="82" fillId="35" borderId="0" applyNumberFormat="0" applyBorder="0" applyAlignment="0" applyProtection="0">
      <alignment vertical="center"/>
    </xf>
    <xf numFmtId="0" fontId="83" fillId="36" borderId="0" applyNumberFormat="0" applyBorder="0" applyAlignment="0" applyProtection="0">
      <alignment vertical="center"/>
    </xf>
    <xf numFmtId="0" fontId="83" fillId="37" borderId="0" applyNumberFormat="0" applyBorder="0" applyAlignment="0" applyProtection="0">
      <alignment vertical="center"/>
    </xf>
    <xf numFmtId="0" fontId="82" fillId="38" borderId="0" applyNumberFormat="0" applyBorder="0" applyAlignment="0" applyProtection="0">
      <alignment vertical="center"/>
    </xf>
    <xf numFmtId="0" fontId="82" fillId="39" borderId="0" applyNumberFormat="0" applyBorder="0" applyAlignment="0" applyProtection="0">
      <alignment vertical="center"/>
    </xf>
    <xf numFmtId="0" fontId="83" fillId="40" borderId="0" applyNumberFormat="0" applyBorder="0" applyAlignment="0" applyProtection="0">
      <alignment vertical="center"/>
    </xf>
    <xf numFmtId="0" fontId="83" fillId="41" borderId="0" applyNumberFormat="0" applyBorder="0" applyAlignment="0" applyProtection="0">
      <alignment vertical="center"/>
    </xf>
    <xf numFmtId="0" fontId="82" fillId="42" borderId="0" applyNumberFormat="0" applyBorder="0" applyAlignment="0" applyProtection="0">
      <alignment vertical="center"/>
    </xf>
    <xf numFmtId="0" fontId="82" fillId="43" borderId="0" applyNumberFormat="0" applyBorder="0" applyAlignment="0" applyProtection="0">
      <alignment vertical="center"/>
    </xf>
    <xf numFmtId="0" fontId="83" fillId="44" borderId="0" applyNumberFormat="0" applyBorder="0" applyAlignment="0" applyProtection="0">
      <alignment vertical="center"/>
    </xf>
    <xf numFmtId="0" fontId="83" fillId="45" borderId="0" applyNumberFormat="0" applyBorder="0" applyAlignment="0" applyProtection="0">
      <alignment vertical="center"/>
    </xf>
    <xf numFmtId="0" fontId="82" fillId="46" borderId="0" applyNumberFormat="0" applyBorder="0" applyAlignment="0" applyProtection="0">
      <alignment vertical="center"/>
    </xf>
    <xf numFmtId="0" fontId="82" fillId="47" borderId="0" applyNumberFormat="0" applyBorder="0" applyAlignment="0" applyProtection="0">
      <alignment vertical="center"/>
    </xf>
    <xf numFmtId="0" fontId="83" fillId="48" borderId="0" applyNumberFormat="0" applyBorder="0" applyAlignment="0" applyProtection="0">
      <alignment vertical="center"/>
    </xf>
    <xf numFmtId="0" fontId="83" fillId="49" borderId="0" applyNumberFormat="0" applyBorder="0" applyAlignment="0" applyProtection="0">
      <alignment vertical="center"/>
    </xf>
    <xf numFmtId="0" fontId="82" fillId="50" borderId="0" applyNumberFormat="0" applyBorder="0" applyAlignment="0" applyProtection="0">
      <alignment vertical="center"/>
    </xf>
    <xf numFmtId="0" fontId="82" fillId="51" borderId="0" applyNumberFormat="0" applyBorder="0" applyAlignment="0" applyProtection="0">
      <alignment vertical="center"/>
    </xf>
    <xf numFmtId="0" fontId="83" fillId="52" borderId="0" applyNumberFormat="0" applyBorder="0" applyAlignment="0" applyProtection="0">
      <alignment vertical="center"/>
    </xf>
    <xf numFmtId="0" fontId="83" fillId="53" borderId="0" applyNumberFormat="0" applyBorder="0" applyAlignment="0" applyProtection="0">
      <alignment vertical="center"/>
    </xf>
    <xf numFmtId="0" fontId="82" fillId="54" borderId="0" applyNumberFormat="0" applyBorder="0" applyAlignment="0" applyProtection="0">
      <alignment vertical="center"/>
    </xf>
    <xf numFmtId="0" fontId="82" fillId="55" borderId="0" applyNumberFormat="0" applyBorder="0" applyAlignment="0" applyProtection="0">
      <alignment vertical="center"/>
    </xf>
    <xf numFmtId="0" fontId="83" fillId="56" borderId="0" applyNumberFormat="0" applyBorder="0" applyAlignment="0" applyProtection="0">
      <alignment vertical="center"/>
    </xf>
    <xf numFmtId="0" fontId="83" fillId="57" borderId="0" applyNumberFormat="0" applyBorder="0" applyAlignment="0" applyProtection="0">
      <alignment vertical="center"/>
    </xf>
    <xf numFmtId="0" fontId="82" fillId="58" borderId="0" applyNumberFormat="0" applyBorder="0" applyAlignment="0" applyProtection="0">
      <alignment vertical="center"/>
    </xf>
  </cellStyleXfs>
  <cellXfs count="620">
    <xf numFmtId="0" fontId="0" fillId="0" borderId="0" xfId="0" applyFont="1" applyAlignment="1"/>
    <xf numFmtId="0" fontId="1" fillId="2" borderId="0" xfId="0" applyFont="1" applyFill="1" applyAlignment="1">
      <alignment horizontal="center" vertical="center"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176" fontId="2" fillId="0" borderId="3" xfId="0" applyNumberFormat="1" applyFont="1" applyBorder="1" applyAlignment="1"/>
    <xf numFmtId="0" fontId="2" fillId="0" borderId="3" xfId="0" applyFont="1" applyBorder="1" applyAlignment="1"/>
    <xf numFmtId="20" fontId="2" fillId="2" borderId="2" xfId="0" applyNumberFormat="1" applyFont="1" applyFill="1" applyBorder="1" applyAlignment="1"/>
    <xf numFmtId="20" fontId="2" fillId="2" borderId="3" xfId="0" applyNumberFormat="1" applyFont="1" applyFill="1" applyBorder="1" applyAlignment="1"/>
    <xf numFmtId="20" fontId="2" fillId="2" borderId="3" xfId="0" applyNumberFormat="1" applyFont="1" applyFill="1" applyBorder="1"/>
    <xf numFmtId="0" fontId="2" fillId="2" borderId="3" xfId="0" applyFont="1" applyFill="1" applyBorder="1" applyAlignment="1"/>
    <xf numFmtId="20" fontId="2" fillId="0" borderId="3" xfId="0" applyNumberFormat="1" applyFont="1" applyBorder="1" applyAlignment="1"/>
    <xf numFmtId="176" fontId="2" fillId="0" borderId="0" xfId="0" applyNumberFormat="1" applyFont="1" applyAlignment="1"/>
    <xf numFmtId="0" fontId="2" fillId="0" borderId="0" xfId="0" applyFont="1" applyAlignment="1"/>
    <xf numFmtId="177" fontId="2" fillId="3" borderId="0" xfId="0" applyNumberFormat="1" applyFont="1" applyFill="1" applyAlignment="1"/>
    <xf numFmtId="0" fontId="2" fillId="3" borderId="0" xfId="0" applyFont="1" applyFill="1"/>
    <xf numFmtId="20" fontId="2" fillId="3" borderId="0" xfId="0" applyNumberFormat="1" applyFont="1" applyFill="1" applyAlignment="1"/>
    <xf numFmtId="20" fontId="2" fillId="3" borderId="0" xfId="0" applyNumberFormat="1" applyFont="1" applyFill="1"/>
    <xf numFmtId="20" fontId="2" fillId="0" borderId="0" xfId="0" applyNumberFormat="1" applyFont="1" applyAlignment="1"/>
    <xf numFmtId="0" fontId="3" fillId="0" borderId="2" xfId="0" applyFont="1" applyBorder="1"/>
    <xf numFmtId="178" fontId="2" fillId="0" borderId="3" xfId="0" applyNumberFormat="1" applyFont="1" applyBorder="1" applyAlignment="1"/>
    <xf numFmtId="176" fontId="2" fillId="2" borderId="3" xfId="0" applyNumberFormat="1" applyFont="1" applyFill="1" applyBorder="1" applyAlignment="1"/>
    <xf numFmtId="178" fontId="2" fillId="2" borderId="3" xfId="0" applyNumberFormat="1" applyFont="1" applyFill="1" applyBorder="1" applyAlignment="1"/>
    <xf numFmtId="0" fontId="2" fillId="0" borderId="0" xfId="0" applyFont="1" applyAlignment="1">
      <alignment wrapText="1"/>
    </xf>
    <xf numFmtId="178" fontId="2" fillId="0" borderId="0" xfId="0" applyNumberFormat="1" applyFont="1" applyAlignment="1"/>
    <xf numFmtId="0" fontId="2" fillId="2" borderId="3" xfId="0" applyFont="1" applyFill="1" applyBorder="1" applyAlignment="1">
      <alignment wrapText="1"/>
    </xf>
    <xf numFmtId="0" fontId="2" fillId="2" borderId="3" xfId="0" applyFont="1" applyFill="1" applyBorder="1" applyAlignment="1">
      <alignment horizontal="center"/>
    </xf>
    <xf numFmtId="0" fontId="2" fillId="0" borderId="3" xfId="0" applyFont="1" applyBorder="1" applyAlignment="1">
      <alignment wrapText="1"/>
    </xf>
    <xf numFmtId="0" fontId="2" fillId="0" borderId="3" xfId="0" applyFont="1" applyBorder="1" applyAlignment="1">
      <alignment horizontal="center"/>
    </xf>
    <xf numFmtId="0" fontId="4" fillId="2" borderId="0" xfId="0" applyFont="1" applyFill="1" applyAlignment="1">
      <alignment horizontal="center" vertical="center" wrapText="1"/>
    </xf>
    <xf numFmtId="0" fontId="4" fillId="4" borderId="3"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2" fillId="4" borderId="3" xfId="0" applyFont="1" applyFill="1" applyBorder="1" applyAlignment="1">
      <alignment horizontal="center" wrapText="1"/>
    </xf>
    <xf numFmtId="0" fontId="2" fillId="4" borderId="3" xfId="0" applyFont="1" applyFill="1" applyBorder="1" applyAlignment="1">
      <alignment horizontal="center"/>
    </xf>
    <xf numFmtId="0" fontId="2" fillId="2" borderId="2" xfId="0" applyFont="1" applyFill="1" applyBorder="1" applyAlignment="1"/>
    <xf numFmtId="20" fontId="2" fillId="4" borderId="3" xfId="0" applyNumberFormat="1" applyFont="1" applyFill="1" applyBorder="1" applyAlignment="1">
      <alignment horizontal="center"/>
    </xf>
    <xf numFmtId="0" fontId="2" fillId="4" borderId="4" xfId="0" applyFont="1" applyFill="1" applyBorder="1" applyAlignment="1">
      <alignment horizontal="center"/>
    </xf>
    <xf numFmtId="0" fontId="2" fillId="0" borderId="3" xfId="0" applyFont="1" applyBorder="1"/>
    <xf numFmtId="0" fontId="2" fillId="4" borderId="4" xfId="0" applyFont="1" applyFill="1" applyBorder="1" applyAlignment="1">
      <alignment horizontal="left"/>
    </xf>
    <xf numFmtId="0" fontId="2" fillId="4" borderId="5" xfId="0" applyFont="1" applyFill="1" applyBorder="1" applyAlignment="1">
      <alignment horizontal="left"/>
    </xf>
    <xf numFmtId="0" fontId="2" fillId="4" borderId="0" xfId="0" applyFont="1" applyFill="1" applyAlignment="1">
      <alignment horizontal="center"/>
    </xf>
    <xf numFmtId="20" fontId="2" fillId="3" borderId="0" xfId="0" applyNumberFormat="1" applyFont="1" applyFill="1" applyAlignment="1">
      <alignment horizontal="center"/>
    </xf>
    <xf numFmtId="0" fontId="2" fillId="3" borderId="0" xfId="0" applyFont="1" applyFill="1" applyAlignment="1">
      <alignment horizontal="center"/>
    </xf>
    <xf numFmtId="0" fontId="2" fillId="2" borderId="3" xfId="0" applyFont="1" applyFill="1" applyBorder="1"/>
    <xf numFmtId="0" fontId="3" fillId="0" borderId="5" xfId="0" applyFont="1" applyBorder="1"/>
    <xf numFmtId="0" fontId="2" fillId="4" borderId="5" xfId="0" applyFont="1" applyFill="1" applyBorder="1" applyAlignment="1">
      <alignment horizontal="center"/>
    </xf>
    <xf numFmtId="0" fontId="2" fillId="2" borderId="0" xfId="0" applyFont="1" applyFill="1" applyAlignment="1">
      <alignment horizontal="center"/>
    </xf>
    <xf numFmtId="0" fontId="3" fillId="0" borderId="6" xfId="0" applyFont="1" applyBorder="1"/>
    <xf numFmtId="0" fontId="2" fillId="4" borderId="3" xfId="0" applyFont="1" applyFill="1" applyBorder="1" applyAlignment="1">
      <alignment horizontal="left"/>
    </xf>
    <xf numFmtId="0" fontId="2" fillId="5" borderId="3" xfId="0" applyFont="1" applyFill="1" applyBorder="1" applyAlignment="1">
      <alignment horizontal="center"/>
    </xf>
    <xf numFmtId="0" fontId="2" fillId="4" borderId="7" xfId="0" applyFont="1" applyFill="1" applyBorder="1" applyAlignment="1">
      <alignment horizontal="center" vertical="center"/>
    </xf>
    <xf numFmtId="0" fontId="3" fillId="0" borderId="8" xfId="0" applyFont="1" applyBorder="1"/>
    <xf numFmtId="0" fontId="3" fillId="0" borderId="9" xfId="0" applyFont="1" applyBorder="1"/>
    <xf numFmtId="0" fontId="3" fillId="0" borderId="10" xfId="0" applyFont="1" applyBorder="1"/>
    <xf numFmtId="0" fontId="3" fillId="0" borderId="11" xfId="0" applyFont="1" applyBorder="1"/>
    <xf numFmtId="0" fontId="3" fillId="0" borderId="12" xfId="0" applyFont="1" applyBorder="1"/>
    <xf numFmtId="0" fontId="2" fillId="4" borderId="6" xfId="0" applyFont="1" applyFill="1" applyBorder="1" applyAlignment="1">
      <alignment horizontal="center"/>
    </xf>
    <xf numFmtId="0" fontId="1" fillId="4" borderId="0" xfId="0" applyFont="1" applyFill="1" applyAlignment="1">
      <alignment horizontal="center"/>
    </xf>
    <xf numFmtId="0" fontId="1" fillId="6" borderId="3" xfId="0" applyFont="1" applyFill="1" applyBorder="1" applyAlignment="1">
      <alignment horizontal="center" vertical="center" wrapText="1"/>
    </xf>
    <xf numFmtId="0" fontId="2" fillId="6" borderId="3" xfId="0" applyFont="1" applyFill="1" applyBorder="1" applyAlignment="1">
      <alignment horizontal="center"/>
    </xf>
    <xf numFmtId="0" fontId="2" fillId="6" borderId="3" xfId="0" applyFont="1" applyFill="1" applyBorder="1" applyAlignment="1">
      <alignment horizontal="center" wrapText="1"/>
    </xf>
    <xf numFmtId="0" fontId="2" fillId="6" borderId="0" xfId="0" applyFont="1" applyFill="1" applyAlignment="1">
      <alignment horizontal="center" wrapText="1"/>
    </xf>
    <xf numFmtId="0" fontId="2" fillId="6" borderId="0" xfId="0" applyFont="1" applyFill="1" applyAlignment="1">
      <alignment horizontal="center"/>
    </xf>
    <xf numFmtId="0" fontId="2" fillId="3" borderId="0" xfId="0" applyFont="1" applyFill="1" applyAlignment="1">
      <alignment horizontal="center" wrapText="1"/>
    </xf>
    <xf numFmtId="0" fontId="2" fillId="7" borderId="3" xfId="0" applyFont="1" applyFill="1" applyBorder="1" applyAlignment="1">
      <alignment horizontal="center" wrapText="1"/>
    </xf>
    <xf numFmtId="0" fontId="2" fillId="7" borderId="3" xfId="0" applyFont="1" applyFill="1" applyBorder="1" applyAlignment="1">
      <alignment horizontal="center"/>
    </xf>
    <xf numFmtId="0" fontId="1" fillId="6" borderId="3" xfId="0" applyFont="1" applyFill="1" applyBorder="1" applyAlignment="1">
      <alignment horizontal="center" wrapText="1"/>
    </xf>
    <xf numFmtId="0" fontId="5" fillId="6" borderId="3" xfId="0" applyFont="1" applyFill="1" applyBorder="1" applyAlignment="1">
      <alignment horizontal="center"/>
    </xf>
    <xf numFmtId="0" fontId="2" fillId="2" borderId="0" xfId="0" applyFont="1" applyFill="1" applyAlignment="1">
      <alignment horizontal="center" wrapText="1"/>
    </xf>
    <xf numFmtId="0" fontId="2" fillId="8" borderId="3" xfId="0" applyFont="1" applyFill="1" applyBorder="1" applyAlignment="1">
      <alignment horizontal="center"/>
    </xf>
    <xf numFmtId="0" fontId="2" fillId="6" borderId="0" xfId="0" applyFont="1" applyFill="1" applyAlignment="1">
      <alignment horizontal="center" vertical="center"/>
    </xf>
    <xf numFmtId="0" fontId="2" fillId="6" borderId="3" xfId="0" applyFont="1" applyFill="1" applyBorder="1" applyAlignment="1">
      <alignment horizontal="center" vertical="center" wrapText="1"/>
    </xf>
    <xf numFmtId="0" fontId="2" fillId="4" borderId="3" xfId="0" applyFont="1" applyFill="1" applyBorder="1" applyAlignment="1">
      <alignment horizontal="center" vertical="center"/>
    </xf>
    <xf numFmtId="0" fontId="1" fillId="2" borderId="0" xfId="0" applyFont="1" applyFill="1" applyAlignment="1">
      <alignment wrapText="1"/>
    </xf>
    <xf numFmtId="0" fontId="1" fillId="0" borderId="0" xfId="0" applyFont="1" applyAlignment="1">
      <alignment wrapText="1"/>
    </xf>
    <xf numFmtId="0" fontId="2" fillId="2" borderId="0" xfId="0" applyFont="1" applyFill="1"/>
    <xf numFmtId="0" fontId="2" fillId="2" borderId="0" xfId="0" applyFont="1" applyFill="1" applyAlignment="1"/>
    <xf numFmtId="0" fontId="6" fillId="2" borderId="0" xfId="0" applyFont="1" applyFill="1" applyAlignment="1"/>
    <xf numFmtId="0" fontId="6" fillId="0" borderId="0" xfId="0" applyFont="1" applyAlignment="1"/>
    <xf numFmtId="0" fontId="4" fillId="9" borderId="4" xfId="0" applyFont="1" applyFill="1" applyBorder="1" applyAlignment="1">
      <alignment horizontal="center"/>
    </xf>
    <xf numFmtId="0" fontId="4" fillId="10" borderId="2" xfId="0" applyFont="1" applyFill="1" applyBorder="1" applyAlignment="1"/>
    <xf numFmtId="0" fontId="4" fillId="10" borderId="12" xfId="0" applyFont="1" applyFill="1" applyBorder="1" applyAlignment="1"/>
    <xf numFmtId="0" fontId="6" fillId="0" borderId="2" xfId="0" applyFont="1" applyBorder="1" applyAlignment="1"/>
    <xf numFmtId="0" fontId="6" fillId="0" borderId="12" xfId="0" applyFont="1" applyBorder="1" applyAlignment="1"/>
    <xf numFmtId="0" fontId="6" fillId="11" borderId="2" xfId="0" applyFont="1" applyFill="1" applyBorder="1" applyAlignment="1"/>
    <xf numFmtId="0" fontId="7" fillId="11" borderId="12" xfId="0" applyFont="1" applyFill="1" applyBorder="1" applyAlignment="1"/>
    <xf numFmtId="0" fontId="8" fillId="11" borderId="12" xfId="0" applyFont="1" applyFill="1" applyBorder="1" applyAlignment="1"/>
    <xf numFmtId="0" fontId="6" fillId="2" borderId="12" xfId="0" applyFont="1" applyFill="1" applyBorder="1" applyAlignment="1"/>
    <xf numFmtId="0" fontId="4" fillId="0" borderId="0" xfId="0" applyFont="1" applyAlignment="1"/>
    <xf numFmtId="0" fontId="6" fillId="11" borderId="12" xfId="0" applyFont="1" applyFill="1" applyBorder="1" applyAlignment="1"/>
    <xf numFmtId="0" fontId="7" fillId="2" borderId="12" xfId="0" applyFont="1" applyFill="1" applyBorder="1" applyAlignment="1"/>
    <xf numFmtId="0" fontId="8" fillId="2" borderId="12" xfId="0" applyFont="1" applyFill="1" applyBorder="1" applyAlignment="1"/>
    <xf numFmtId="0" fontId="6" fillId="11" borderId="13" xfId="0" applyFont="1" applyFill="1" applyBorder="1" applyAlignment="1"/>
    <xf numFmtId="0" fontId="7" fillId="11" borderId="14" xfId="0" applyFont="1" applyFill="1" applyBorder="1" applyAlignment="1"/>
    <xf numFmtId="0" fontId="6" fillId="0" borderId="3" xfId="0" applyFont="1" applyBorder="1" applyAlignment="1"/>
    <xf numFmtId="0" fontId="6" fillId="0" borderId="6" xfId="0" applyFont="1" applyBorder="1" applyAlignment="1"/>
    <xf numFmtId="0" fontId="4" fillId="0" borderId="15" xfId="0" applyFont="1" applyBorder="1" applyAlignment="1"/>
    <xf numFmtId="0" fontId="5" fillId="2" borderId="0" xfId="0" applyFont="1" applyFill="1" applyAlignment="1"/>
    <xf numFmtId="179" fontId="7" fillId="11" borderId="12" xfId="0" applyNumberFormat="1" applyFont="1" applyFill="1" applyBorder="1" applyAlignment="1">
      <alignment horizontal="right"/>
    </xf>
    <xf numFmtId="0" fontId="7" fillId="0" borderId="12" xfId="0" applyFont="1" applyBorder="1" applyAlignment="1">
      <alignment horizontal="right"/>
    </xf>
    <xf numFmtId="0" fontId="7" fillId="2" borderId="12" xfId="0" applyFont="1" applyFill="1" applyBorder="1" applyAlignment="1">
      <alignment horizontal="right"/>
    </xf>
    <xf numFmtId="179" fontId="7" fillId="0" borderId="12" xfId="0" applyNumberFormat="1" applyFont="1" applyBorder="1" applyAlignment="1">
      <alignment horizontal="right"/>
    </xf>
    <xf numFmtId="179" fontId="7" fillId="2" borderId="12" xfId="0" applyNumberFormat="1" applyFont="1" applyFill="1" applyBorder="1" applyAlignment="1">
      <alignment horizontal="right"/>
    </xf>
    <xf numFmtId="179" fontId="7" fillId="11" borderId="14" xfId="0" applyNumberFormat="1" applyFont="1" applyFill="1" applyBorder="1" applyAlignment="1">
      <alignment horizontal="right"/>
    </xf>
    <xf numFmtId="0" fontId="6" fillId="11" borderId="14" xfId="0" applyFont="1" applyFill="1" applyBorder="1" applyAlignment="1"/>
    <xf numFmtId="0" fontId="2" fillId="0" borderId="0" xfId="0" applyFont="1" applyAlignment="1">
      <alignment horizontal="right"/>
    </xf>
    <xf numFmtId="0" fontId="2" fillId="0" borderId="0" xfId="0" applyFont="1"/>
    <xf numFmtId="0" fontId="6" fillId="2" borderId="0" xfId="0" applyFont="1" applyFill="1" applyAlignment="1">
      <alignment horizontal="left"/>
    </xf>
    <xf numFmtId="0" fontId="1" fillId="0" borderId="0" xfId="0" applyFont="1" applyAlignment="1"/>
    <xf numFmtId="0" fontId="1" fillId="0" borderId="0" xfId="0" applyFont="1"/>
    <xf numFmtId="20" fontId="2" fillId="0" borderId="0" xfId="0" applyNumberFormat="1" applyFont="1"/>
    <xf numFmtId="0" fontId="9" fillId="2" borderId="3" xfId="0" applyFont="1" applyFill="1" applyBorder="1" applyAlignment="1">
      <alignment vertical="center" wrapText="1"/>
    </xf>
    <xf numFmtId="0" fontId="9" fillId="0" borderId="3" xfId="0" applyFont="1" applyBorder="1" applyAlignment="1">
      <alignment vertical="center" wrapText="1"/>
    </xf>
    <xf numFmtId="0" fontId="9" fillId="12" borderId="3" xfId="0" applyFont="1" applyFill="1" applyBorder="1" applyAlignment="1">
      <alignment wrapText="1"/>
    </xf>
    <xf numFmtId="0" fontId="10" fillId="0" borderId="3" xfId="0" applyFont="1" applyBorder="1" applyAlignment="1">
      <alignment wrapText="1"/>
    </xf>
    <xf numFmtId="0" fontId="10" fillId="12" borderId="3" xfId="0" applyFont="1" applyFill="1" applyBorder="1" applyAlignment="1">
      <alignment wrapText="1"/>
    </xf>
    <xf numFmtId="0" fontId="11" fillId="12" borderId="0" xfId="0" applyFont="1" applyFill="1" applyAlignment="1"/>
    <xf numFmtId="0" fontId="12" fillId="12" borderId="3" xfId="0" applyFont="1" applyFill="1" applyBorder="1" applyAlignment="1">
      <alignment wrapText="1"/>
    </xf>
    <xf numFmtId="0" fontId="10" fillId="13" borderId="3" xfId="0" applyFont="1" applyFill="1" applyBorder="1" applyAlignment="1">
      <alignment wrapText="1"/>
    </xf>
    <xf numFmtId="0" fontId="9" fillId="12" borderId="0" xfId="0" applyFont="1" applyFill="1" applyAlignment="1">
      <alignment wrapText="1"/>
    </xf>
    <xf numFmtId="0" fontId="13" fillId="12" borderId="3" xfId="0" applyFont="1" applyFill="1" applyBorder="1" applyAlignment="1">
      <alignment wrapText="1"/>
    </xf>
    <xf numFmtId="0" fontId="13" fillId="12" borderId="0" xfId="0" applyFont="1" applyFill="1" applyAlignment="1"/>
    <xf numFmtId="0" fontId="9" fillId="12" borderId="3" xfId="0" applyFont="1" applyFill="1" applyBorder="1" applyAlignment="1"/>
    <xf numFmtId="0" fontId="9" fillId="2" borderId="0" xfId="0" applyFont="1" applyFill="1" applyAlignment="1"/>
    <xf numFmtId="0" fontId="10" fillId="0" borderId="0" xfId="0" applyFont="1" applyAlignment="1"/>
    <xf numFmtId="0" fontId="14" fillId="2" borderId="0" xfId="0" applyFont="1" applyFill="1" applyAlignment="1"/>
    <xf numFmtId="0" fontId="15" fillId="2" borderId="0" xfId="0" applyFont="1" applyFill="1" applyAlignment="1"/>
    <xf numFmtId="0" fontId="16" fillId="2" borderId="0" xfId="0" applyFont="1" applyFill="1" applyAlignment="1"/>
    <xf numFmtId="0" fontId="10" fillId="2" borderId="3" xfId="0" applyFont="1" applyFill="1" applyBorder="1" applyAlignment="1">
      <alignment wrapText="1"/>
    </xf>
    <xf numFmtId="0" fontId="10" fillId="8" borderId="0" xfId="0" applyFont="1" applyFill="1" applyAlignment="1"/>
    <xf numFmtId="180" fontId="10" fillId="0" borderId="3" xfId="0" applyNumberFormat="1" applyFont="1" applyBorder="1" applyAlignment="1">
      <alignment wrapText="1"/>
    </xf>
    <xf numFmtId="0" fontId="17" fillId="2" borderId="0" xfId="0" applyFont="1" applyFill="1" applyAlignment="1"/>
    <xf numFmtId="0" fontId="9" fillId="0" borderId="3" xfId="0" applyFont="1" applyBorder="1" applyAlignment="1">
      <alignment wrapText="1"/>
    </xf>
    <xf numFmtId="0" fontId="10" fillId="0" borderId="3" xfId="0" applyFont="1" applyBorder="1" applyAlignment="1"/>
    <xf numFmtId="0" fontId="18" fillId="2" borderId="3" xfId="0" applyFont="1" applyFill="1" applyBorder="1" applyAlignment="1">
      <alignment wrapText="1"/>
    </xf>
    <xf numFmtId="0" fontId="10" fillId="0" borderId="0" xfId="0" applyFont="1" applyAlignment="1">
      <alignment wrapText="1"/>
    </xf>
    <xf numFmtId="0" fontId="19" fillId="0" borderId="3" xfId="0" applyFont="1" applyBorder="1" applyAlignment="1"/>
    <xf numFmtId="0" fontId="10" fillId="0" borderId="3" xfId="0" applyFont="1" applyBorder="1" applyAlignment="1">
      <alignment vertical="center" wrapText="1"/>
    </xf>
    <xf numFmtId="0" fontId="10" fillId="0" borderId="3" xfId="0" applyFont="1" applyBorder="1"/>
    <xf numFmtId="0" fontId="10" fillId="0" borderId="0" xfId="0" applyFont="1"/>
    <xf numFmtId="179" fontId="9" fillId="2" borderId="0" xfId="0" applyNumberFormat="1" applyFont="1" applyFill="1" applyAlignment="1">
      <alignment vertical="center" wrapText="1"/>
    </xf>
    <xf numFmtId="0" fontId="10" fillId="8" borderId="3" xfId="0" applyFont="1" applyFill="1" applyBorder="1" applyAlignment="1">
      <alignment wrapText="1"/>
    </xf>
    <xf numFmtId="179" fontId="10" fillId="2" borderId="0" xfId="0" applyNumberFormat="1" applyFont="1" applyFill="1" applyAlignment="1">
      <alignment horizontal="right" wrapText="1"/>
    </xf>
    <xf numFmtId="0" fontId="20" fillId="14" borderId="0" xfId="0" applyFont="1" applyFill="1" applyAlignment="1">
      <alignment wrapText="1"/>
    </xf>
    <xf numFmtId="179" fontId="9" fillId="2" borderId="0" xfId="0" applyNumberFormat="1" applyFont="1" applyFill="1" applyAlignment="1">
      <alignment horizontal="right" wrapText="1"/>
    </xf>
    <xf numFmtId="0" fontId="21" fillId="0" borderId="0" xfId="0" applyFont="1" applyAlignment="1">
      <alignment wrapText="1"/>
    </xf>
    <xf numFmtId="0" fontId="22" fillId="2" borderId="0" xfId="0" applyFont="1" applyFill="1" applyAlignment="1"/>
    <xf numFmtId="0" fontId="23" fillId="14" borderId="0" xfId="0" applyFont="1" applyFill="1" applyAlignment="1">
      <alignment wrapText="1"/>
    </xf>
    <xf numFmtId="0" fontId="10" fillId="2" borderId="0" xfId="0" applyFont="1" applyFill="1" applyAlignment="1"/>
    <xf numFmtId="0" fontId="18" fillId="0" borderId="3" xfId="0" applyFont="1" applyBorder="1" applyAlignment="1"/>
    <xf numFmtId="179" fontId="9" fillId="2" borderId="0" xfId="0" applyNumberFormat="1" applyFont="1" applyFill="1" applyAlignment="1">
      <alignment horizontal="right" vertical="center" wrapText="1"/>
    </xf>
    <xf numFmtId="0" fontId="9" fillId="2" borderId="0" xfId="0" applyFont="1" applyFill="1" applyAlignment="1">
      <alignment vertical="center" wrapText="1"/>
    </xf>
    <xf numFmtId="0" fontId="10" fillId="2" borderId="0" xfId="0" applyFont="1" applyFill="1" applyAlignment="1">
      <alignment wrapText="1"/>
    </xf>
    <xf numFmtId="0" fontId="9" fillId="2" borderId="0" xfId="0" applyFont="1" applyFill="1" applyAlignment="1">
      <alignment horizontal="right" vertical="top" wrapText="1"/>
    </xf>
    <xf numFmtId="0" fontId="9" fillId="2" borderId="0" xfId="0" applyFont="1" applyFill="1" applyAlignment="1">
      <alignment wrapText="1"/>
    </xf>
    <xf numFmtId="179" fontId="10" fillId="2" borderId="0" xfId="0" applyNumberFormat="1" applyFont="1" applyFill="1" applyAlignment="1"/>
    <xf numFmtId="181" fontId="10" fillId="2" borderId="0" xfId="0" applyNumberFormat="1" applyFont="1" applyFill="1" applyAlignment="1"/>
    <xf numFmtId="182" fontId="9" fillId="2" borderId="16" xfId="0" applyNumberFormat="1" applyFont="1" applyFill="1" applyBorder="1" applyAlignment="1">
      <alignment horizontal="right" vertical="top" wrapText="1"/>
    </xf>
    <xf numFmtId="0" fontId="10" fillId="2" borderId="16" xfId="0" applyFont="1" applyFill="1" applyBorder="1" applyAlignment="1">
      <alignment wrapText="1"/>
    </xf>
    <xf numFmtId="0" fontId="24" fillId="2" borderId="0" xfId="0" applyFont="1" applyFill="1" applyAlignment="1"/>
    <xf numFmtId="0" fontId="10" fillId="2" borderId="0" xfId="0" applyFont="1" applyFill="1" applyAlignment="1">
      <alignment horizontal="right"/>
    </xf>
    <xf numFmtId="0" fontId="24" fillId="2" borderId="0" xfId="0" applyFont="1" applyFill="1" applyAlignment="1">
      <alignment horizontal="right"/>
    </xf>
    <xf numFmtId="179" fontId="10" fillId="2" borderId="0" xfId="0" applyNumberFormat="1" applyFont="1" applyFill="1" applyAlignment="1">
      <alignment vertical="top"/>
    </xf>
    <xf numFmtId="182" fontId="10" fillId="2" borderId="0" xfId="0" applyNumberFormat="1" applyFont="1" applyFill="1" applyAlignment="1">
      <alignment vertical="top"/>
    </xf>
    <xf numFmtId="3" fontId="10" fillId="2" borderId="0" xfId="0" applyNumberFormat="1" applyFont="1" applyFill="1" applyAlignment="1"/>
    <xf numFmtId="183" fontId="25" fillId="2" borderId="0" xfId="0" applyNumberFormat="1" applyFont="1" applyFill="1" applyAlignment="1">
      <alignment horizontal="right"/>
    </xf>
    <xf numFmtId="181" fontId="24" fillId="2" borderId="0" xfId="0" applyNumberFormat="1" applyFont="1" applyFill="1" applyAlignment="1">
      <alignment horizontal="right"/>
    </xf>
    <xf numFmtId="0" fontId="10" fillId="0" borderId="0" xfId="0" applyFont="1" applyAlignment="1">
      <alignment vertical="center" wrapText="1"/>
    </xf>
    <xf numFmtId="179" fontId="10" fillId="0" borderId="0" xfId="0" applyNumberFormat="1" applyFont="1" applyAlignment="1">
      <alignment horizontal="right" wrapText="1"/>
    </xf>
    <xf numFmtId="0" fontId="24" fillId="2" borderId="16" xfId="0" applyFont="1" applyFill="1" applyBorder="1" applyAlignment="1"/>
    <xf numFmtId="0" fontId="9" fillId="2" borderId="0" xfId="0" applyFont="1" applyFill="1"/>
    <xf numFmtId="0" fontId="10" fillId="2" borderId="0" xfId="0" applyFont="1" applyFill="1"/>
    <xf numFmtId="184" fontId="2" fillId="0" borderId="0" xfId="0" applyNumberFormat="1" applyFont="1" applyAlignment="1"/>
    <xf numFmtId="0" fontId="2" fillId="15" borderId="3" xfId="0" applyFont="1" applyFill="1" applyBorder="1" applyAlignment="1"/>
    <xf numFmtId="0" fontId="2" fillId="15" borderId="3" xfId="0" applyFont="1" applyFill="1" applyBorder="1"/>
    <xf numFmtId="0" fontId="2" fillId="0" borderId="0" xfId="0" applyFont="1" applyAlignment="1">
      <alignment horizontal="left"/>
    </xf>
    <xf numFmtId="0" fontId="2" fillId="0" borderId="3" xfId="0" applyFont="1" applyBorder="1" applyAlignment="1">
      <alignment horizontal="left"/>
    </xf>
    <xf numFmtId="0" fontId="5" fillId="14" borderId="8" xfId="0" applyFont="1" applyFill="1" applyBorder="1" applyAlignment="1"/>
    <xf numFmtId="0" fontId="5" fillId="14" borderId="9" xfId="0" applyFont="1" applyFill="1" applyBorder="1" applyAlignment="1"/>
    <xf numFmtId="0" fontId="2" fillId="14" borderId="0" xfId="0" applyFont="1" applyFill="1"/>
    <xf numFmtId="0" fontId="5" fillId="14" borderId="0" xfId="0" applyFont="1" applyFill="1" applyAlignment="1"/>
    <xf numFmtId="0" fontId="5" fillId="14" borderId="14" xfId="0" applyFont="1" applyFill="1" applyBorder="1" applyAlignment="1"/>
    <xf numFmtId="0" fontId="5" fillId="16" borderId="0" xfId="0" applyFont="1" applyFill="1" applyAlignment="1"/>
    <xf numFmtId="0" fontId="5" fillId="16" borderId="14" xfId="0" applyFont="1" applyFill="1" applyBorder="1" applyAlignment="1"/>
    <xf numFmtId="0" fontId="2" fillId="16" borderId="0" xfId="0" applyFont="1" applyFill="1"/>
    <xf numFmtId="0" fontId="26" fillId="2" borderId="0" xfId="0" applyFont="1" applyFill="1" applyAlignment="1"/>
    <xf numFmtId="0" fontId="27" fillId="2" borderId="0" xfId="0" applyFont="1" applyFill="1" applyAlignment="1"/>
    <xf numFmtId="0" fontId="28" fillId="2" borderId="0" xfId="0" applyFont="1" applyFill="1" applyAlignment="1"/>
    <xf numFmtId="0" fontId="27" fillId="2" borderId="0" xfId="0" applyFont="1" applyFill="1" applyAlignment="1">
      <alignment horizontal="center"/>
    </xf>
    <xf numFmtId="0" fontId="17" fillId="2" borderId="0" xfId="0" applyFont="1" applyFill="1"/>
    <xf numFmtId="0" fontId="23" fillId="17" borderId="3" xfId="0" applyFont="1" applyFill="1" applyBorder="1" applyAlignment="1">
      <alignment horizontal="center" wrapText="1"/>
    </xf>
    <xf numFmtId="0" fontId="23" fillId="6" borderId="3" xfId="0" applyFont="1" applyFill="1" applyBorder="1" applyAlignment="1">
      <alignment horizontal="center" wrapText="1"/>
    </xf>
    <xf numFmtId="0" fontId="23" fillId="17" borderId="3" xfId="0" applyFont="1" applyFill="1" applyBorder="1" applyAlignment="1"/>
    <xf numFmtId="0" fontId="29" fillId="17" borderId="0" xfId="0" applyFont="1" applyFill="1" applyAlignment="1"/>
    <xf numFmtId="0" fontId="21" fillId="2" borderId="3" xfId="0" applyFont="1" applyFill="1" applyBorder="1" applyAlignment="1">
      <alignment horizontal="center"/>
    </xf>
    <xf numFmtId="0" fontId="21" fillId="13" borderId="3" xfId="0" applyFont="1" applyFill="1" applyBorder="1" applyAlignment="1">
      <alignment horizontal="center"/>
    </xf>
    <xf numFmtId="0" fontId="21" fillId="13" borderId="3" xfId="0" applyFont="1" applyFill="1" applyBorder="1" applyAlignment="1"/>
    <xf numFmtId="0" fontId="21" fillId="2" borderId="3" xfId="0" applyFont="1" applyFill="1" applyBorder="1" applyAlignment="1">
      <alignment horizontal="left"/>
    </xf>
    <xf numFmtId="0" fontId="30" fillId="2" borderId="3" xfId="0" applyFont="1" applyFill="1" applyBorder="1" applyAlignment="1"/>
    <xf numFmtId="0" fontId="21" fillId="12" borderId="3" xfId="0" applyFont="1" applyFill="1" applyBorder="1" applyAlignment="1">
      <alignment horizontal="center"/>
    </xf>
    <xf numFmtId="0" fontId="21" fillId="12" borderId="3" xfId="0" applyFont="1" applyFill="1" applyBorder="1" applyAlignment="1"/>
    <xf numFmtId="0" fontId="21" fillId="2" borderId="3" xfId="0" applyFont="1" applyFill="1" applyBorder="1" applyAlignment="1"/>
    <xf numFmtId="0" fontId="21" fillId="2" borderId="2" xfId="0" applyFont="1" applyFill="1" applyBorder="1" applyAlignment="1">
      <alignment horizontal="center"/>
    </xf>
    <xf numFmtId="0" fontId="21" fillId="12" borderId="2" xfId="0" applyFont="1" applyFill="1" applyBorder="1" applyAlignment="1">
      <alignment horizontal="center"/>
    </xf>
    <xf numFmtId="0" fontId="21" fillId="12" borderId="2" xfId="0" applyFont="1" applyFill="1" applyBorder="1" applyAlignment="1"/>
    <xf numFmtId="0" fontId="30" fillId="2" borderId="2" xfId="0" applyFont="1" applyFill="1" applyBorder="1" applyAlignment="1"/>
    <xf numFmtId="0" fontId="21" fillId="18" borderId="3" xfId="0" applyFont="1" applyFill="1" applyBorder="1" applyAlignment="1">
      <alignment horizontal="center"/>
    </xf>
    <xf numFmtId="0" fontId="21" fillId="18" borderId="3" xfId="0" applyFont="1" applyFill="1" applyBorder="1" applyAlignment="1"/>
    <xf numFmtId="0" fontId="21" fillId="0" borderId="3" xfId="0" applyFont="1" applyBorder="1" applyAlignment="1">
      <alignment horizontal="center"/>
    </xf>
    <xf numFmtId="0" fontId="23" fillId="3" borderId="0" xfId="0" applyFont="1" applyFill="1" applyAlignment="1">
      <alignment horizontal="left"/>
    </xf>
    <xf numFmtId="0" fontId="20" fillId="3" borderId="0" xfId="0" applyFont="1" applyFill="1"/>
    <xf numFmtId="0" fontId="20" fillId="0" borderId="0" xfId="0" applyFont="1"/>
    <xf numFmtId="0" fontId="20" fillId="6" borderId="0" xfId="0" applyFont="1" applyFill="1"/>
    <xf numFmtId="0" fontId="31" fillId="6" borderId="3" xfId="0" applyFont="1" applyFill="1" applyBorder="1" applyAlignment="1"/>
    <xf numFmtId="0" fontId="23" fillId="14" borderId="3" xfId="0" applyFont="1" applyFill="1" applyBorder="1" applyAlignment="1">
      <alignment horizontal="center"/>
    </xf>
    <xf numFmtId="0" fontId="32" fillId="0" borderId="3" xfId="0" applyFont="1" applyBorder="1" applyAlignment="1"/>
    <xf numFmtId="0" fontId="23" fillId="12" borderId="3" xfId="0" applyFont="1" applyFill="1" applyBorder="1" applyAlignment="1">
      <alignment horizontal="center" wrapText="1"/>
    </xf>
    <xf numFmtId="0" fontId="32" fillId="0" borderId="2" xfId="0" applyFont="1" applyBorder="1" applyAlignment="1"/>
    <xf numFmtId="0" fontId="20" fillId="12" borderId="3" xfId="0" applyFont="1" applyFill="1" applyBorder="1" applyAlignment="1">
      <alignment horizontal="center"/>
    </xf>
    <xf numFmtId="20" fontId="20" fillId="12" borderId="3" xfId="0" applyNumberFormat="1" applyFont="1" applyFill="1" applyBorder="1" applyAlignment="1">
      <alignment horizontal="center"/>
    </xf>
    <xf numFmtId="20" fontId="20" fillId="12" borderId="2" xfId="0" applyNumberFormat="1" applyFont="1" applyFill="1" applyBorder="1" applyAlignment="1">
      <alignment horizontal="center"/>
    </xf>
    <xf numFmtId="185" fontId="23" fillId="3" borderId="0" xfId="0" applyNumberFormat="1" applyFont="1" applyFill="1" applyAlignment="1"/>
    <xf numFmtId="0" fontId="20" fillId="3" borderId="0" xfId="0" applyFont="1" applyFill="1" applyAlignment="1"/>
    <xf numFmtId="0" fontId="20" fillId="3" borderId="0" xfId="0" applyFont="1" applyFill="1" applyAlignment="1">
      <alignment horizontal="center"/>
    </xf>
    <xf numFmtId="0" fontId="20" fillId="0" borderId="0" xfId="0" applyFont="1" applyAlignment="1"/>
    <xf numFmtId="0" fontId="20" fillId="0" borderId="0" xfId="0" applyFont="1" applyAlignment="1">
      <alignment horizontal="center"/>
    </xf>
    <xf numFmtId="0" fontId="23" fillId="17" borderId="3" xfId="0" applyFont="1" applyFill="1" applyBorder="1" applyAlignment="1">
      <alignment horizontal="center"/>
    </xf>
    <xf numFmtId="20" fontId="23" fillId="6" borderId="3" xfId="0" applyNumberFormat="1" applyFont="1" applyFill="1" applyBorder="1" applyAlignment="1">
      <alignment horizontal="center" wrapText="1"/>
    </xf>
    <xf numFmtId="0" fontId="20" fillId="4" borderId="3" xfId="0" applyFont="1" applyFill="1" applyBorder="1" applyAlignment="1">
      <alignment horizontal="center"/>
    </xf>
    <xf numFmtId="20" fontId="23" fillId="12" borderId="3" xfId="0" applyNumberFormat="1" applyFont="1" applyFill="1" applyBorder="1" applyAlignment="1">
      <alignment horizontal="center"/>
    </xf>
    <xf numFmtId="20" fontId="23" fillId="6" borderId="3" xfId="0" applyNumberFormat="1" applyFont="1" applyFill="1" applyBorder="1" applyAlignment="1">
      <alignment horizontal="center"/>
    </xf>
    <xf numFmtId="20" fontId="20" fillId="4" borderId="3" xfId="0" applyNumberFormat="1" applyFont="1" applyFill="1" applyBorder="1" applyAlignment="1">
      <alignment horizontal="center"/>
    </xf>
    <xf numFmtId="20" fontId="20" fillId="12" borderId="3" xfId="0" applyNumberFormat="1" applyFont="1" applyFill="1" applyBorder="1" applyAlignment="1">
      <alignment horizontal="center" wrapText="1"/>
    </xf>
    <xf numFmtId="20" fontId="23" fillId="6" borderId="2" xfId="0" applyNumberFormat="1" applyFont="1" applyFill="1" applyBorder="1" applyAlignment="1">
      <alignment horizontal="center" wrapText="1"/>
    </xf>
    <xf numFmtId="20" fontId="20" fillId="4" borderId="2" xfId="0" applyNumberFormat="1" applyFont="1" applyFill="1" applyBorder="1" applyAlignment="1">
      <alignment horizontal="center"/>
    </xf>
    <xf numFmtId="20" fontId="20" fillId="12" borderId="2" xfId="0" applyNumberFormat="1" applyFont="1" applyFill="1" applyBorder="1" applyAlignment="1">
      <alignment horizontal="center" wrapText="1"/>
    </xf>
    <xf numFmtId="20" fontId="23" fillId="6" borderId="2" xfId="0" applyNumberFormat="1" applyFont="1" applyFill="1" applyBorder="1" applyAlignment="1">
      <alignment horizontal="center"/>
    </xf>
    <xf numFmtId="0" fontId="20" fillId="12" borderId="3" xfId="0" applyFont="1" applyFill="1" applyBorder="1" applyAlignment="1">
      <alignment horizontal="center" wrapText="1"/>
    </xf>
    <xf numFmtId="20" fontId="21" fillId="12" borderId="3" xfId="0" applyNumberFormat="1" applyFont="1" applyFill="1" applyBorder="1" applyAlignment="1">
      <alignment horizontal="center"/>
    </xf>
    <xf numFmtId="0" fontId="20" fillId="3" borderId="0" xfId="0" applyFont="1" applyFill="1" applyAlignment="1">
      <alignment horizontal="center" wrapText="1"/>
    </xf>
    <xf numFmtId="0" fontId="23" fillId="14" borderId="3" xfId="0" applyFont="1" applyFill="1" applyBorder="1" applyAlignment="1"/>
    <xf numFmtId="0" fontId="20" fillId="13" borderId="3" xfId="0" applyFont="1" applyFill="1" applyBorder="1" applyAlignment="1">
      <alignment horizontal="center"/>
    </xf>
    <xf numFmtId="0" fontId="33" fillId="2" borderId="3" xfId="0" applyFont="1" applyFill="1" applyBorder="1" applyAlignment="1"/>
    <xf numFmtId="0" fontId="20" fillId="2" borderId="3" xfId="0" applyFont="1" applyFill="1" applyBorder="1"/>
    <xf numFmtId="20" fontId="20" fillId="13" borderId="3" xfId="0" applyNumberFormat="1" applyFont="1" applyFill="1" applyBorder="1" applyAlignment="1">
      <alignment horizontal="center"/>
    </xf>
    <xf numFmtId="0" fontId="5" fillId="2" borderId="3" xfId="0" applyFont="1" applyFill="1" applyBorder="1" applyAlignment="1"/>
    <xf numFmtId="0" fontId="20" fillId="2" borderId="3" xfId="0" applyFont="1" applyFill="1" applyBorder="1" applyAlignment="1"/>
    <xf numFmtId="20" fontId="20" fillId="13" borderId="3" xfId="0" applyNumberFormat="1" applyFont="1" applyFill="1" applyBorder="1" applyAlignment="1">
      <alignment horizontal="center" wrapText="1"/>
    </xf>
    <xf numFmtId="0" fontId="33" fillId="0" borderId="3" xfId="0" applyFont="1" applyBorder="1" applyAlignment="1"/>
    <xf numFmtId="0" fontId="20" fillId="2" borderId="3" xfId="0" applyFont="1" applyFill="1" applyBorder="1" applyAlignment="1">
      <alignment wrapText="1"/>
    </xf>
    <xf numFmtId="20" fontId="20" fillId="13" borderId="2" xfId="0" applyNumberFormat="1" applyFont="1" applyFill="1" applyBorder="1" applyAlignment="1">
      <alignment horizontal="center"/>
    </xf>
    <xf numFmtId="0" fontId="23" fillId="17" borderId="3" xfId="0" applyFont="1" applyFill="1" applyBorder="1" applyAlignment="1">
      <alignment wrapText="1"/>
    </xf>
    <xf numFmtId="0" fontId="23" fillId="2" borderId="3" xfId="0" applyFont="1" applyFill="1" applyBorder="1"/>
    <xf numFmtId="0" fontId="34" fillId="5" borderId="3" xfId="0" applyFont="1" applyFill="1" applyBorder="1"/>
    <xf numFmtId="0" fontId="23" fillId="5" borderId="3" xfId="0" applyFont="1" applyFill="1" applyBorder="1"/>
    <xf numFmtId="0" fontId="23" fillId="2" borderId="3" xfId="0" applyFont="1" applyFill="1" applyBorder="1" applyAlignment="1"/>
    <xf numFmtId="186" fontId="23" fillId="2" borderId="3" xfId="0" applyNumberFormat="1" applyFont="1" applyFill="1" applyBorder="1" applyAlignment="1"/>
    <xf numFmtId="0" fontId="23" fillId="5" borderId="3" xfId="0" applyFont="1" applyFill="1" applyBorder="1" applyAlignment="1"/>
    <xf numFmtId="0" fontId="20" fillId="2" borderId="2" xfId="0" applyFont="1" applyFill="1" applyBorder="1"/>
    <xf numFmtId="0" fontId="34" fillId="5" borderId="2" xfId="0" applyFont="1" applyFill="1" applyBorder="1"/>
    <xf numFmtId="0" fontId="23" fillId="5" borderId="2" xfId="0" applyFont="1" applyFill="1" applyBorder="1"/>
    <xf numFmtId="187" fontId="23" fillId="2" borderId="3" xfId="0" applyNumberFormat="1" applyFont="1" applyFill="1" applyBorder="1" applyAlignment="1"/>
    <xf numFmtId="0" fontId="5" fillId="2" borderId="12" xfId="0" applyFont="1" applyFill="1" applyBorder="1" applyAlignment="1"/>
    <xf numFmtId="0" fontId="35" fillId="5" borderId="3" xfId="0" applyFont="1" applyFill="1" applyBorder="1"/>
    <xf numFmtId="0" fontId="34" fillId="5" borderId="3" xfId="0" applyFont="1" applyFill="1" applyBorder="1" applyAlignment="1"/>
    <xf numFmtId="0" fontId="23" fillId="0" borderId="3" xfId="0" applyFont="1" applyBorder="1"/>
    <xf numFmtId="0" fontId="23" fillId="0" borderId="3" xfId="0" applyFont="1" applyBorder="1" applyAlignment="1"/>
    <xf numFmtId="0" fontId="23" fillId="0" borderId="2" xfId="0" applyFont="1" applyBorder="1"/>
    <xf numFmtId="0" fontId="20" fillId="0" borderId="3" xfId="0" applyFont="1" applyBorder="1"/>
    <xf numFmtId="0" fontId="23" fillId="0" borderId="2" xfId="0" applyFont="1" applyBorder="1" applyAlignment="1"/>
    <xf numFmtId="0" fontId="23" fillId="0" borderId="4" xfId="0" applyFont="1" applyBorder="1" applyAlignment="1"/>
    <xf numFmtId="0" fontId="23" fillId="2" borderId="4" xfId="0" applyFont="1" applyFill="1" applyBorder="1" applyAlignment="1"/>
    <xf numFmtId="0" fontId="23" fillId="0" borderId="4" xfId="0" applyFont="1" applyBorder="1"/>
    <xf numFmtId="0" fontId="1" fillId="17" borderId="3" xfId="0" applyFont="1" applyFill="1" applyBorder="1" applyAlignment="1">
      <alignment horizontal="center"/>
    </xf>
    <xf numFmtId="0" fontId="1" fillId="17" borderId="3" xfId="0" applyFont="1" applyFill="1" applyBorder="1" applyAlignment="1"/>
    <xf numFmtId="0" fontId="20" fillId="0" borderId="3" xfId="0" applyFont="1" applyBorder="1" applyAlignment="1">
      <alignment horizontal="center"/>
    </xf>
    <xf numFmtId="0" fontId="20" fillId="0" borderId="3" xfId="0" applyFont="1" applyBorder="1" applyAlignment="1"/>
    <xf numFmtId="188" fontId="20" fillId="0" borderId="3" xfId="0" applyNumberFormat="1" applyFont="1" applyBorder="1" applyAlignment="1">
      <alignment horizontal="center"/>
    </xf>
    <xf numFmtId="0" fontId="36" fillId="0" borderId="3" xfId="0" applyFont="1" applyBorder="1" applyAlignment="1"/>
    <xf numFmtId="0" fontId="20" fillId="0" borderId="2" xfId="0" applyFont="1" applyBorder="1" applyAlignment="1">
      <alignment horizontal="center"/>
    </xf>
    <xf numFmtId="0" fontId="20" fillId="0" borderId="2" xfId="0" applyFont="1" applyBorder="1"/>
    <xf numFmtId="0" fontId="20" fillId="0" borderId="6" xfId="0" applyFont="1" applyBorder="1"/>
    <xf numFmtId="188" fontId="20" fillId="2" borderId="3" xfId="0" applyNumberFormat="1" applyFont="1" applyFill="1" applyBorder="1" applyAlignment="1">
      <alignment horizontal="center"/>
    </xf>
    <xf numFmtId="0" fontId="20" fillId="2" borderId="6" xfId="0" applyFont="1" applyFill="1" applyBorder="1"/>
    <xf numFmtId="181" fontId="20" fillId="0" borderId="3" xfId="0" applyNumberFormat="1" applyFont="1" applyBorder="1" applyAlignment="1">
      <alignment horizontal="center"/>
    </xf>
    <xf numFmtId="0" fontId="5" fillId="0" borderId="12" xfId="0" applyFont="1" applyBorder="1" applyAlignment="1"/>
    <xf numFmtId="0" fontId="5" fillId="0" borderId="0" xfId="0" applyFont="1"/>
    <xf numFmtId="0" fontId="20" fillId="17" borderId="0" xfId="0" applyFont="1" applyFill="1" applyAlignment="1">
      <alignment horizontal="left"/>
    </xf>
    <xf numFmtId="0" fontId="20" fillId="17" borderId="0" xfId="0" applyFont="1" applyFill="1"/>
    <xf numFmtId="0" fontId="37" fillId="19" borderId="0" xfId="0" applyFont="1" applyFill="1" applyAlignment="1">
      <alignment horizontal="left"/>
    </xf>
    <xf numFmtId="0" fontId="38" fillId="2" borderId="0" xfId="0" applyFont="1" applyFill="1" applyAlignment="1">
      <alignment horizontal="left"/>
    </xf>
    <xf numFmtId="0" fontId="37" fillId="2" borderId="0" xfId="0" applyFont="1" applyFill="1" applyAlignment="1">
      <alignment horizontal="left"/>
    </xf>
    <xf numFmtId="0" fontId="39" fillId="2" borderId="0" xfId="0" applyFont="1" applyFill="1"/>
    <xf numFmtId="0" fontId="20" fillId="0" borderId="11" xfId="0" applyFont="1" applyBorder="1"/>
    <xf numFmtId="0" fontId="20" fillId="2" borderId="0" xfId="0" applyFont="1" applyFill="1"/>
    <xf numFmtId="0" fontId="20" fillId="3" borderId="0" xfId="0" applyFont="1" applyFill="1" applyAlignment="1">
      <alignment horizontal="left"/>
    </xf>
    <xf numFmtId="0" fontId="20" fillId="0" borderId="0" xfId="0" applyFont="1" applyAlignment="1">
      <alignment horizontal="left"/>
    </xf>
    <xf numFmtId="176" fontId="2" fillId="20" borderId="0" xfId="0" applyNumberFormat="1" applyFont="1" applyFill="1" applyAlignment="1"/>
    <xf numFmtId="0" fontId="2" fillId="20" borderId="0" xfId="0" applyFont="1" applyFill="1" applyAlignment="1"/>
    <xf numFmtId="20" fontId="2" fillId="20" borderId="0" xfId="0" applyNumberFormat="1" applyFont="1" applyFill="1" applyAlignment="1"/>
    <xf numFmtId="176" fontId="2" fillId="4" borderId="0" xfId="0" applyNumberFormat="1" applyFont="1" applyFill="1" applyAlignment="1"/>
    <xf numFmtId="0" fontId="2" fillId="4" borderId="0" xfId="0" applyFont="1" applyFill="1" applyAlignment="1"/>
    <xf numFmtId="20" fontId="2" fillId="4" borderId="0" xfId="0" applyNumberFormat="1" applyFont="1" applyFill="1" applyAlignment="1"/>
    <xf numFmtId="177" fontId="2" fillId="21" borderId="0" xfId="0" applyNumberFormat="1" applyFont="1" applyFill="1" applyAlignment="1"/>
    <xf numFmtId="0" fontId="2" fillId="21" borderId="0" xfId="0" applyFont="1" applyFill="1"/>
    <xf numFmtId="20" fontId="2" fillId="21" borderId="0" xfId="0" applyNumberFormat="1" applyFont="1" applyFill="1" applyAlignment="1"/>
    <xf numFmtId="20" fontId="2" fillId="21" borderId="0" xfId="0" applyNumberFormat="1" applyFont="1" applyFill="1"/>
    <xf numFmtId="176" fontId="2" fillId="12" borderId="0" xfId="0" applyNumberFormat="1" applyFont="1" applyFill="1" applyAlignment="1"/>
    <xf numFmtId="0" fontId="2" fillId="12" borderId="0" xfId="0" applyFont="1" applyFill="1" applyAlignment="1"/>
    <xf numFmtId="20" fontId="2" fillId="12" borderId="0" xfId="0" applyNumberFormat="1" applyFont="1" applyFill="1" applyAlignment="1"/>
    <xf numFmtId="0" fontId="40" fillId="0" borderId="0" xfId="0" applyFont="1" applyAlignment="1"/>
    <xf numFmtId="0" fontId="29" fillId="0" borderId="0" xfId="0" applyFont="1" applyAlignment="1"/>
    <xf numFmtId="0" fontId="41" fillId="0" borderId="0" xfId="0" applyFont="1" applyAlignment="1">
      <alignment horizontal="left"/>
    </xf>
    <xf numFmtId="185" fontId="41" fillId="0" borderId="0" xfId="0" applyNumberFormat="1" applyFont="1" applyAlignment="1">
      <alignment horizontal="right"/>
    </xf>
    <xf numFmtId="0" fontId="5" fillId="0" borderId="0" xfId="0" applyFont="1" applyAlignment="1"/>
    <xf numFmtId="0" fontId="6" fillId="20" borderId="0" xfId="0" applyFont="1" applyFill="1" applyAlignment="1">
      <alignment horizontal="left"/>
    </xf>
    <xf numFmtId="185" fontId="41" fillId="0" borderId="0" xfId="0" applyNumberFormat="1" applyFont="1" applyAlignment="1"/>
    <xf numFmtId="189" fontId="41" fillId="0" borderId="0" xfId="0" applyNumberFormat="1" applyFont="1" applyAlignment="1"/>
    <xf numFmtId="0" fontId="2" fillId="3" borderId="0" xfId="0" applyFont="1" applyFill="1" applyAlignment="1"/>
    <xf numFmtId="0" fontId="42" fillId="0" borderId="0" xfId="0" applyFont="1" applyAlignment="1"/>
    <xf numFmtId="0" fontId="5" fillId="21" borderId="0" xfId="0" applyFont="1" applyFill="1" applyAlignment="1"/>
    <xf numFmtId="0" fontId="42" fillId="21" borderId="0" xfId="0" applyFont="1" applyFill="1" applyAlignment="1">
      <alignment horizontal="center" wrapText="1"/>
    </xf>
    <xf numFmtId="190" fontId="5" fillId="0" borderId="0" xfId="0" applyNumberFormat="1" applyFont="1" applyAlignment="1"/>
    <xf numFmtId="0" fontId="5" fillId="3" borderId="0" xfId="0" applyFont="1" applyFill="1" applyAlignment="1"/>
    <xf numFmtId="0" fontId="42" fillId="0" borderId="0" xfId="0" applyFont="1" applyAlignment="1">
      <alignment horizontal="center" wrapText="1"/>
    </xf>
    <xf numFmtId="0" fontId="42" fillId="0" borderId="0" xfId="0" applyFont="1" applyAlignment="1">
      <alignment horizontal="center" vertical="top" wrapText="1"/>
    </xf>
    <xf numFmtId="0" fontId="42" fillId="21" borderId="0" xfId="0" applyFont="1" applyFill="1" applyAlignment="1">
      <alignment wrapText="1"/>
    </xf>
    <xf numFmtId="0" fontId="43" fillId="19" borderId="0" xfId="0" applyFont="1" applyFill="1" applyAlignment="1"/>
    <xf numFmtId="0" fontId="44" fillId="12" borderId="0" xfId="0" applyFont="1" applyFill="1" applyAlignment="1"/>
    <xf numFmtId="0" fontId="39" fillId="2" borderId="0" xfId="0" applyFont="1" applyFill="1" applyAlignment="1"/>
    <xf numFmtId="0" fontId="44" fillId="12" borderId="11" xfId="0" applyFont="1" applyFill="1" applyBorder="1" applyAlignment="1"/>
    <xf numFmtId="0" fontId="2" fillId="0" borderId="11" xfId="0" applyFont="1" applyBorder="1"/>
    <xf numFmtId="0" fontId="37" fillId="12" borderId="0" xfId="0" applyFont="1" applyFill="1" applyAlignment="1">
      <alignment horizontal="left"/>
    </xf>
    <xf numFmtId="0" fontId="45" fillId="0" borderId="0" xfId="0" applyFont="1" applyAlignment="1"/>
    <xf numFmtId="0" fontId="20" fillId="0" borderId="0" xfId="0" applyFont="1" applyAlignment="1">
      <alignment horizontal="right"/>
    </xf>
    <xf numFmtId="0" fontId="23" fillId="0" borderId="0" xfId="0" applyFont="1" applyAlignment="1"/>
    <xf numFmtId="0" fontId="21" fillId="9" borderId="3" xfId="0" applyFont="1" applyFill="1" applyBorder="1" applyAlignment="1">
      <alignment horizontal="center"/>
    </xf>
    <xf numFmtId="0" fontId="21" fillId="0" borderId="3" xfId="0" applyFont="1" applyBorder="1" applyAlignment="1"/>
    <xf numFmtId="0" fontId="21" fillId="0" borderId="10" xfId="0" applyFont="1" applyBorder="1" applyAlignment="1"/>
    <xf numFmtId="0" fontId="21" fillId="0" borderId="11" xfId="0" applyFont="1" applyBorder="1" applyAlignment="1"/>
    <xf numFmtId="0" fontId="21" fillId="0" borderId="11" xfId="0" applyFont="1" applyBorder="1" applyAlignment="1">
      <alignment horizontal="center"/>
    </xf>
    <xf numFmtId="0" fontId="23" fillId="22" borderId="0" xfId="0" applyFont="1" applyFill="1" applyAlignment="1">
      <alignment horizontal="left"/>
    </xf>
    <xf numFmtId="0" fontId="20" fillId="22" borderId="0" xfId="0" applyFont="1" applyFill="1" applyAlignment="1">
      <alignment horizontal="right"/>
    </xf>
    <xf numFmtId="185" fontId="20" fillId="22" borderId="0" xfId="0" applyNumberFormat="1" applyFont="1" applyFill="1" applyAlignment="1">
      <alignment horizontal="right"/>
    </xf>
    <xf numFmtId="0" fontId="20" fillId="22" borderId="0" xfId="0" applyFont="1" applyFill="1"/>
    <xf numFmtId="0" fontId="20" fillId="22" borderId="0" xfId="0" applyFont="1" applyFill="1" applyAlignment="1"/>
    <xf numFmtId="0" fontId="21" fillId="0" borderId="3" xfId="0" applyFont="1" applyBorder="1"/>
    <xf numFmtId="185" fontId="21" fillId="0" borderId="11" xfId="0" applyNumberFormat="1" applyFont="1" applyBorder="1" applyAlignment="1"/>
    <xf numFmtId="0" fontId="21" fillId="0" borderId="12" xfId="0" applyFont="1" applyBorder="1" applyAlignment="1"/>
    <xf numFmtId="0" fontId="31" fillId="17" borderId="3" xfId="0" applyFont="1" applyFill="1" applyBorder="1" applyAlignment="1">
      <alignment wrapText="1"/>
    </xf>
    <xf numFmtId="0" fontId="46" fillId="23" borderId="3" xfId="0" applyFont="1" applyFill="1" applyBorder="1" applyAlignment="1"/>
    <xf numFmtId="0" fontId="47" fillId="23" borderId="3" xfId="0" applyFont="1" applyFill="1" applyBorder="1" applyAlignment="1"/>
    <xf numFmtId="0" fontId="21" fillId="0" borderId="0" xfId="0" applyFont="1" applyAlignment="1"/>
    <xf numFmtId="0" fontId="20" fillId="2" borderId="0" xfId="0" applyFont="1" applyFill="1" applyAlignment="1">
      <alignment horizontal="right"/>
    </xf>
    <xf numFmtId="0" fontId="23" fillId="0" borderId="0" xfId="0" applyFont="1" applyAlignment="1">
      <alignment horizontal="left"/>
    </xf>
    <xf numFmtId="0" fontId="20" fillId="17" borderId="3" xfId="0" applyFont="1" applyFill="1" applyBorder="1" applyAlignment="1">
      <alignment wrapText="1"/>
    </xf>
    <xf numFmtId="0" fontId="20" fillId="17" borderId="0" xfId="0" applyFont="1" applyFill="1" applyAlignment="1">
      <alignment wrapText="1"/>
    </xf>
    <xf numFmtId="0" fontId="20" fillId="0" borderId="0" xfId="0" applyFont="1" applyAlignment="1">
      <alignment wrapText="1"/>
    </xf>
    <xf numFmtId="0" fontId="23" fillId="17" borderId="3" xfId="0" applyFont="1" applyFill="1" applyBorder="1" applyAlignment="1">
      <alignment horizontal="center" vertical="center" wrapText="1"/>
    </xf>
    <xf numFmtId="0" fontId="23" fillId="17" borderId="3" xfId="0" applyFont="1" applyFill="1" applyBorder="1" applyAlignment="1">
      <alignment vertical="center" wrapText="1"/>
    </xf>
    <xf numFmtId="0" fontId="20" fillId="2" borderId="3" xfId="0" applyFont="1" applyFill="1" applyBorder="1" applyAlignment="1">
      <alignment vertical="center"/>
    </xf>
    <xf numFmtId="177" fontId="20" fillId="2" borderId="3" xfId="0" applyNumberFormat="1" applyFont="1" applyFill="1" applyBorder="1" applyAlignment="1">
      <alignment horizontal="center" vertical="center"/>
    </xf>
    <xf numFmtId="0" fontId="21" fillId="0" borderId="3" xfId="0" applyFont="1" applyBorder="1" applyAlignment="1">
      <alignment vertical="center"/>
    </xf>
    <xf numFmtId="0" fontId="21" fillId="0" borderId="3" xfId="0" applyFont="1" applyBorder="1" applyAlignment="1">
      <alignment horizontal="center" vertical="center"/>
    </xf>
    <xf numFmtId="0" fontId="21" fillId="0" borderId="3" xfId="0" applyFont="1" applyBorder="1" applyAlignment="1">
      <alignment vertical="center" wrapText="1"/>
    </xf>
    <xf numFmtId="176" fontId="20" fillId="2" borderId="0" xfId="0" applyNumberFormat="1" applyFont="1" applyFill="1" applyAlignment="1">
      <alignment vertical="center"/>
    </xf>
    <xf numFmtId="20" fontId="20" fillId="2" borderId="0" xfId="0" applyNumberFormat="1" applyFont="1" applyFill="1" applyAlignment="1">
      <alignment horizontal="center" vertical="center"/>
    </xf>
    <xf numFmtId="20" fontId="20" fillId="2" borderId="0" xfId="0" applyNumberFormat="1" applyFont="1" applyFill="1" applyAlignment="1">
      <alignment vertical="center"/>
    </xf>
    <xf numFmtId="0" fontId="20" fillId="2" borderId="0" xfId="0" applyFont="1" applyFill="1" applyAlignment="1">
      <alignment vertical="center"/>
    </xf>
    <xf numFmtId="177" fontId="20" fillId="2" borderId="0" xfId="0" applyNumberFormat="1" applyFont="1" applyFill="1" applyAlignment="1">
      <alignment vertical="center"/>
    </xf>
    <xf numFmtId="0" fontId="23" fillId="2" borderId="0" xfId="0" applyFont="1" applyFill="1" applyAlignment="1">
      <alignment vertical="center" wrapText="1"/>
    </xf>
    <xf numFmtId="0" fontId="23" fillId="2" borderId="0" xfId="0" applyFont="1" applyFill="1" applyAlignment="1">
      <alignment horizontal="center" vertical="center" wrapText="1"/>
    </xf>
    <xf numFmtId="0" fontId="21" fillId="2" borderId="0" xfId="0" applyFont="1" applyFill="1" applyAlignment="1">
      <alignment horizontal="left" vertical="center"/>
    </xf>
    <xf numFmtId="0" fontId="20" fillId="2" borderId="0" xfId="0" applyFont="1" applyFill="1" applyAlignment="1">
      <alignment horizontal="center" vertical="center"/>
    </xf>
    <xf numFmtId="0" fontId="23" fillId="2" borderId="0" xfId="0" applyFont="1" applyFill="1" applyAlignment="1">
      <alignment vertical="center"/>
    </xf>
    <xf numFmtId="0" fontId="23" fillId="2" borderId="0" xfId="0" applyFont="1" applyFill="1" applyAlignment="1">
      <alignment horizontal="center" vertical="center"/>
    </xf>
    <xf numFmtId="0" fontId="23" fillId="2" borderId="0" xfId="0" applyFont="1" applyFill="1" applyAlignment="1">
      <alignment horizontal="left" vertical="center"/>
    </xf>
    <xf numFmtId="0" fontId="20" fillId="0" borderId="3" xfId="0" applyFont="1" applyBorder="1" applyAlignment="1">
      <alignment horizontal="center" vertical="center"/>
    </xf>
    <xf numFmtId="0" fontId="20" fillId="0" borderId="6" xfId="0" applyFont="1" applyBorder="1" applyAlignment="1">
      <alignment vertical="center" wrapText="1"/>
    </xf>
    <xf numFmtId="0" fontId="20" fillId="0" borderId="3" xfId="0" applyFont="1" applyBorder="1" applyAlignment="1">
      <alignment vertical="center"/>
    </xf>
    <xf numFmtId="0" fontId="20" fillId="2" borderId="3" xfId="0" applyFont="1" applyFill="1" applyBorder="1" applyAlignment="1">
      <alignment horizontal="center" vertical="center"/>
    </xf>
    <xf numFmtId="0" fontId="20" fillId="0" borderId="12" xfId="0" applyFont="1" applyBorder="1" applyAlignment="1">
      <alignment vertical="center" wrapText="1"/>
    </xf>
    <xf numFmtId="20" fontId="20" fillId="2" borderId="0" xfId="0" applyNumberFormat="1" applyFont="1" applyFill="1" applyAlignment="1">
      <alignment vertical="center" wrapText="1"/>
    </xf>
    <xf numFmtId="0" fontId="20" fillId="2" borderId="0" xfId="0" applyFont="1" applyFill="1" applyAlignment="1">
      <alignment vertical="center" wrapText="1"/>
    </xf>
    <xf numFmtId="0" fontId="31" fillId="2" borderId="0" xfId="0" applyFont="1" applyFill="1" applyAlignment="1">
      <alignment horizontal="center" vertical="center"/>
    </xf>
    <xf numFmtId="185" fontId="23" fillId="2" borderId="0" xfId="0" applyNumberFormat="1" applyFont="1" applyFill="1" applyAlignment="1">
      <alignment horizontal="center" vertical="center"/>
    </xf>
    <xf numFmtId="189" fontId="23" fillId="2" borderId="0" xfId="0" applyNumberFormat="1" applyFont="1" applyFill="1" applyAlignment="1">
      <alignment horizontal="center" vertical="center"/>
    </xf>
    <xf numFmtId="0" fontId="20" fillId="17" borderId="3" xfId="0" applyFont="1" applyFill="1" applyBorder="1" applyAlignment="1">
      <alignment vertical="center" wrapText="1"/>
    </xf>
    <xf numFmtId="0" fontId="33" fillId="2" borderId="2" xfId="0" applyFont="1" applyFill="1" applyBorder="1" applyAlignment="1"/>
    <xf numFmtId="20" fontId="20" fillId="2" borderId="3" xfId="0" applyNumberFormat="1" applyFont="1" applyFill="1" applyBorder="1" applyAlignment="1">
      <alignment vertical="center"/>
    </xf>
    <xf numFmtId="20" fontId="33" fillId="2" borderId="2" xfId="0" applyNumberFormat="1" applyFont="1" applyFill="1" applyBorder="1" applyAlignment="1"/>
    <xf numFmtId="0" fontId="23" fillId="2" borderId="3" xfId="0" applyFont="1" applyFill="1" applyBorder="1" applyAlignment="1">
      <alignment vertical="center" wrapText="1"/>
    </xf>
    <xf numFmtId="0" fontId="20" fillId="0" borderId="0" xfId="0" applyFont="1" applyAlignment="1">
      <alignment vertical="center" wrapText="1"/>
    </xf>
    <xf numFmtId="0" fontId="20" fillId="17" borderId="0" xfId="0" applyFont="1" applyFill="1" applyAlignment="1">
      <alignment vertical="center" wrapText="1"/>
    </xf>
    <xf numFmtId="0" fontId="43" fillId="19" borderId="3" xfId="0" applyFont="1" applyFill="1" applyBorder="1" applyAlignment="1"/>
    <xf numFmtId="0" fontId="37" fillId="2" borderId="3" xfId="0" applyFont="1" applyFill="1" applyBorder="1" applyAlignment="1">
      <alignment horizontal="left"/>
    </xf>
    <xf numFmtId="0" fontId="44" fillId="0" borderId="0" xfId="0" applyFont="1" applyAlignment="1"/>
    <xf numFmtId="0" fontId="37" fillId="19" borderId="3" xfId="0" applyFont="1" applyFill="1" applyBorder="1" applyAlignment="1">
      <alignment horizontal="left"/>
    </xf>
    <xf numFmtId="0" fontId="20" fillId="2" borderId="0" xfId="0" applyFont="1" applyFill="1" applyAlignment="1">
      <alignment horizontal="center" vertical="center" wrapText="1"/>
    </xf>
    <xf numFmtId="0" fontId="23" fillId="2" borderId="0" xfId="0" applyFont="1" applyFill="1" applyAlignment="1">
      <alignment wrapText="1"/>
    </xf>
    <xf numFmtId="0" fontId="23" fillId="0" borderId="1" xfId="0" applyFont="1" applyBorder="1" applyAlignment="1">
      <alignment horizontal="center" vertical="center" wrapText="1"/>
    </xf>
    <xf numFmtId="176" fontId="20" fillId="0" borderId="3" xfId="0" applyNumberFormat="1" applyFont="1" applyBorder="1" applyAlignment="1"/>
    <xf numFmtId="20" fontId="20" fillId="2" borderId="3" xfId="0" applyNumberFormat="1" applyFont="1" applyFill="1" applyBorder="1" applyAlignment="1"/>
    <xf numFmtId="20" fontId="20" fillId="2" borderId="3" xfId="0" applyNumberFormat="1" applyFont="1" applyFill="1" applyBorder="1"/>
    <xf numFmtId="20" fontId="23" fillId="2" borderId="3" xfId="0" applyNumberFormat="1" applyFont="1" applyFill="1" applyBorder="1" applyAlignment="1"/>
    <xf numFmtId="177" fontId="20" fillId="3" borderId="0" xfId="0" applyNumberFormat="1" applyFont="1" applyFill="1" applyAlignment="1"/>
    <xf numFmtId="20" fontId="20" fillId="3" borderId="0" xfId="0" applyNumberFormat="1" applyFont="1" applyFill="1" applyAlignment="1"/>
    <xf numFmtId="20" fontId="20" fillId="3" borderId="0" xfId="0" applyNumberFormat="1" applyFont="1" applyFill="1"/>
    <xf numFmtId="20" fontId="20" fillId="0" borderId="3" xfId="0" applyNumberFormat="1" applyFont="1" applyBorder="1" applyAlignment="1"/>
    <xf numFmtId="176" fontId="20" fillId="0" borderId="0" xfId="0" applyNumberFormat="1" applyFont="1" applyAlignment="1"/>
    <xf numFmtId="20" fontId="20" fillId="0" borderId="0" xfId="0" applyNumberFormat="1" applyFont="1" applyAlignment="1"/>
    <xf numFmtId="176" fontId="20" fillId="2" borderId="3" xfId="0" applyNumberFormat="1" applyFont="1" applyFill="1" applyBorder="1" applyAlignment="1"/>
    <xf numFmtId="0" fontId="48" fillId="2" borderId="3" xfId="0" applyFont="1" applyFill="1" applyBorder="1" applyAlignment="1">
      <alignment horizontal="center"/>
    </xf>
    <xf numFmtId="0" fontId="23" fillId="6" borderId="3" xfId="0" applyFont="1" applyFill="1" applyBorder="1" applyAlignment="1">
      <alignment horizontal="center" vertical="center" wrapText="1"/>
    </xf>
    <xf numFmtId="0" fontId="20" fillId="6" borderId="3" xfId="0" applyFont="1" applyFill="1" applyBorder="1" applyAlignment="1">
      <alignment horizontal="center" vertical="center" wrapText="1"/>
    </xf>
    <xf numFmtId="0" fontId="20" fillId="6" borderId="3" xfId="0" applyFont="1" applyFill="1" applyBorder="1" applyAlignment="1">
      <alignment horizontal="center" vertical="center"/>
    </xf>
    <xf numFmtId="0" fontId="48" fillId="12" borderId="3" xfId="0" applyFont="1" applyFill="1" applyBorder="1" applyAlignment="1">
      <alignment horizontal="left"/>
    </xf>
    <xf numFmtId="0" fontId="2" fillId="12" borderId="3" xfId="0" applyFont="1" applyFill="1" applyBorder="1" applyAlignment="1"/>
    <xf numFmtId="0" fontId="2" fillId="12" borderId="3" xfId="0" applyFont="1" applyFill="1" applyBorder="1"/>
    <xf numFmtId="0" fontId="2" fillId="12" borderId="0" xfId="0" applyFont="1" applyFill="1" applyAlignment="1">
      <alignment horizontal="center"/>
    </xf>
    <xf numFmtId="0" fontId="20" fillId="12" borderId="3" xfId="0" applyFont="1" applyFill="1" applyBorder="1" applyAlignment="1"/>
    <xf numFmtId="0" fontId="20" fillId="6" borderId="3" xfId="0" applyFont="1" applyFill="1" applyBorder="1" applyAlignment="1">
      <alignment horizontal="center" wrapText="1"/>
    </xf>
    <xf numFmtId="0" fontId="20" fillId="6" borderId="3" xfId="0" applyFont="1" applyFill="1" applyBorder="1" applyAlignment="1">
      <alignment horizontal="center"/>
    </xf>
    <xf numFmtId="0" fontId="20" fillId="8" borderId="3" xfId="0" applyFont="1" applyFill="1" applyBorder="1" applyAlignment="1">
      <alignment horizontal="center"/>
    </xf>
    <xf numFmtId="0" fontId="23" fillId="12" borderId="3" xfId="0" applyFont="1" applyFill="1" applyBorder="1" applyAlignment="1"/>
    <xf numFmtId="0" fontId="20" fillId="6" borderId="3" xfId="0" applyFont="1" applyFill="1" applyBorder="1" applyAlignment="1"/>
    <xf numFmtId="0" fontId="20" fillId="8" borderId="3" xfId="0" applyFont="1" applyFill="1" applyBorder="1" applyAlignment="1">
      <alignment horizontal="center" wrapText="1"/>
    </xf>
    <xf numFmtId="0" fontId="20" fillId="6" borderId="0" xfId="0" applyFont="1" applyFill="1" applyAlignment="1">
      <alignment horizontal="center"/>
    </xf>
    <xf numFmtId="0" fontId="49" fillId="8" borderId="3" xfId="0" applyFont="1" applyFill="1" applyBorder="1" applyAlignment="1">
      <alignment horizontal="center"/>
    </xf>
    <xf numFmtId="0" fontId="20" fillId="8" borderId="0" xfId="0" applyFont="1" applyFill="1" applyAlignment="1">
      <alignment horizontal="center"/>
    </xf>
    <xf numFmtId="0" fontId="23" fillId="4" borderId="3" xfId="0" applyFont="1" applyFill="1" applyBorder="1" applyAlignment="1">
      <alignment horizontal="center" vertical="center" wrapText="1"/>
    </xf>
    <xf numFmtId="0" fontId="20" fillId="4" borderId="3" xfId="0" applyFont="1" applyFill="1" applyBorder="1" applyAlignment="1">
      <alignment horizontal="center" vertical="center"/>
    </xf>
    <xf numFmtId="0" fontId="20" fillId="4" borderId="0" xfId="0" applyFont="1" applyFill="1" applyAlignment="1">
      <alignment horizontal="center"/>
    </xf>
    <xf numFmtId="0" fontId="5" fillId="24" borderId="0" xfId="0" applyFont="1" applyFill="1" applyAlignment="1">
      <alignment horizontal="center"/>
    </xf>
    <xf numFmtId="0" fontId="50" fillId="3" borderId="0" xfId="0" applyFont="1" applyFill="1" applyAlignment="1">
      <alignment horizontal="center"/>
    </xf>
    <xf numFmtId="0" fontId="5" fillId="0" borderId="11" xfId="0" applyFont="1" applyBorder="1"/>
    <xf numFmtId="0" fontId="5" fillId="0" borderId="11" xfId="0" applyFont="1" applyBorder="1" applyAlignment="1"/>
    <xf numFmtId="0" fontId="41" fillId="0" borderId="3" xfId="0" applyFont="1" applyBorder="1"/>
    <xf numFmtId="0" fontId="51" fillId="0" borderId="6" xfId="0" applyFont="1" applyBorder="1" applyAlignment="1">
      <alignment horizontal="center"/>
    </xf>
    <xf numFmtId="15" fontId="51" fillId="0" borderId="6" xfId="0" applyNumberFormat="1" applyFont="1" applyBorder="1" applyAlignment="1">
      <alignment horizontal="center"/>
    </xf>
    <xf numFmtId="0" fontId="1" fillId="0" borderId="0" xfId="0" applyFont="1" applyAlignment="1">
      <alignment horizontal="center" wrapText="1"/>
    </xf>
    <xf numFmtId="0" fontId="6" fillId="0" borderId="6" xfId="0" applyFont="1" applyBorder="1" applyAlignment="1">
      <alignment horizontal="center"/>
    </xf>
    <xf numFmtId="0" fontId="2" fillId="3" borderId="3" xfId="0" applyFont="1" applyFill="1" applyBorder="1"/>
    <xf numFmtId="0" fontId="6" fillId="0" borderId="12" xfId="0" applyFont="1" applyBorder="1" applyAlignment="1">
      <alignment horizontal="center"/>
    </xf>
    <xf numFmtId="0" fontId="52" fillId="0" borderId="0" xfId="0" applyFont="1" applyAlignment="1">
      <alignment horizontal="center"/>
    </xf>
    <xf numFmtId="0" fontId="41" fillId="0" borderId="11" xfId="0" applyFont="1" applyBorder="1" applyAlignment="1">
      <alignment horizontal="center"/>
    </xf>
    <xf numFmtId="0" fontId="1" fillId="0" borderId="3" xfId="0" applyFont="1" applyBorder="1" applyAlignment="1">
      <alignment horizontal="center" wrapText="1"/>
    </xf>
    <xf numFmtId="0" fontId="6" fillId="2" borderId="6" xfId="0" applyFont="1" applyFill="1" applyBorder="1" applyAlignment="1">
      <alignment horizontal="center"/>
    </xf>
    <xf numFmtId="0" fontId="6" fillId="24" borderId="3" xfId="0" applyFont="1" applyFill="1" applyBorder="1" applyAlignment="1">
      <alignment horizontal="center"/>
    </xf>
    <xf numFmtId="0" fontId="6" fillId="2" borderId="12" xfId="0" applyFont="1" applyFill="1" applyBorder="1" applyAlignment="1">
      <alignment horizontal="center"/>
    </xf>
    <xf numFmtId="0" fontId="6" fillId="2" borderId="3" xfId="0" applyFont="1" applyFill="1" applyBorder="1" applyAlignment="1">
      <alignment horizontal="center"/>
    </xf>
    <xf numFmtId="0" fontId="6" fillId="2" borderId="3" xfId="0" applyFont="1" applyFill="1" applyBorder="1" applyAlignment="1">
      <alignment horizontal="center" vertical="center"/>
    </xf>
    <xf numFmtId="0" fontId="6" fillId="24" borderId="3" xfId="0" applyFont="1" applyFill="1" applyBorder="1" applyAlignment="1">
      <alignment horizontal="center" vertical="center" wrapText="1"/>
    </xf>
    <xf numFmtId="0" fontId="6" fillId="24" borderId="1" xfId="0" applyFont="1" applyFill="1" applyBorder="1" applyAlignment="1">
      <alignment horizontal="center" vertical="center"/>
    </xf>
    <xf numFmtId="0" fontId="2" fillId="24" borderId="3" xfId="0" applyFont="1" applyFill="1" applyBorder="1" applyAlignment="1">
      <alignment horizontal="center"/>
    </xf>
    <xf numFmtId="0" fontId="6" fillId="24" borderId="1" xfId="0" applyFont="1" applyFill="1" applyBorder="1" applyAlignment="1">
      <alignment horizontal="center" wrapText="1"/>
    </xf>
    <xf numFmtId="0" fontId="3" fillId="0" borderId="13" xfId="0" applyFont="1" applyBorder="1"/>
    <xf numFmtId="0" fontId="6" fillId="24" borderId="3" xfId="0" applyFont="1" applyFill="1" applyBorder="1" applyAlignment="1">
      <alignment horizontal="center" wrapText="1"/>
    </xf>
    <xf numFmtId="0" fontId="6" fillId="24" borderId="3" xfId="0" applyFont="1" applyFill="1" applyBorder="1" applyAlignment="1">
      <alignment horizontal="center" vertical="center"/>
    </xf>
    <xf numFmtId="0" fontId="6" fillId="24" borderId="12" xfId="0" applyFont="1" applyFill="1" applyBorder="1" applyAlignment="1">
      <alignment horizontal="center"/>
    </xf>
    <xf numFmtId="0" fontId="6" fillId="3" borderId="12" xfId="0" applyFont="1" applyFill="1" applyBorder="1" applyAlignment="1">
      <alignment horizontal="center"/>
    </xf>
    <xf numFmtId="0" fontId="6" fillId="24" borderId="12" xfId="0" applyFont="1" applyFill="1" applyBorder="1" applyAlignment="1">
      <alignment horizontal="center" vertical="center"/>
    </xf>
    <xf numFmtId="0" fontId="6" fillId="24" borderId="12"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3" borderId="12" xfId="0" applyFont="1" applyFill="1" applyBorder="1"/>
    <xf numFmtId="0" fontId="5" fillId="0" borderId="4" xfId="0" applyFont="1" applyBorder="1" applyAlignment="1"/>
    <xf numFmtId="0" fontId="5" fillId="0" borderId="5" xfId="0" applyFont="1" applyBorder="1" applyAlignment="1"/>
    <xf numFmtId="0" fontId="41" fillId="0" borderId="5" xfId="0" applyFont="1" applyBorder="1" applyAlignment="1"/>
    <xf numFmtId="0" fontId="5" fillId="0" borderId="10" xfId="0" applyFont="1" applyBorder="1" applyAlignment="1"/>
    <xf numFmtId="0" fontId="5" fillId="0" borderId="11" xfId="0" applyFont="1" applyBorder="1" applyAlignment="1">
      <alignment horizontal="center"/>
    </xf>
    <xf numFmtId="0" fontId="5" fillId="0" borderId="15" xfId="0" applyFont="1" applyBorder="1" applyAlignment="1"/>
    <xf numFmtId="0" fontId="5" fillId="0" borderId="0" xfId="0" applyFont="1" applyAlignment="1">
      <alignment horizontal="right"/>
    </xf>
    <xf numFmtId="0" fontId="5" fillId="2" borderId="4" xfId="0" applyFont="1" applyFill="1" applyBorder="1" applyAlignment="1"/>
    <xf numFmtId="0" fontId="5" fillId="2" borderId="5" xfId="0" applyFont="1" applyFill="1" applyBorder="1" applyAlignment="1"/>
    <xf numFmtId="0" fontId="5" fillId="2" borderId="11" xfId="0" applyFont="1" applyFill="1" applyBorder="1" applyAlignment="1">
      <alignment horizontal="center"/>
    </xf>
    <xf numFmtId="0" fontId="5" fillId="2" borderId="15" xfId="0" applyFont="1" applyFill="1" applyBorder="1" applyAlignment="1"/>
    <xf numFmtId="0" fontId="5" fillId="2" borderId="0" xfId="0" applyFont="1" applyFill="1" applyAlignment="1">
      <alignment horizontal="right"/>
    </xf>
    <xf numFmtId="0" fontId="5" fillId="2" borderId="10" xfId="0" applyFont="1" applyFill="1" applyBorder="1" applyAlignment="1"/>
    <xf numFmtId="0" fontId="5" fillId="2" borderId="11" xfId="0" applyFont="1" applyFill="1" applyBorder="1" applyAlignment="1"/>
    <xf numFmtId="0" fontId="5" fillId="8" borderId="11" xfId="0" applyFont="1" applyFill="1" applyBorder="1" applyAlignment="1">
      <alignment horizontal="center"/>
    </xf>
    <xf numFmtId="0" fontId="5" fillId="8" borderId="0" xfId="0" applyFont="1" applyFill="1" applyAlignment="1"/>
    <xf numFmtId="0" fontId="41" fillId="0" borderId="6" xfId="0" applyFont="1" applyBorder="1" applyAlignment="1"/>
    <xf numFmtId="0" fontId="5" fillId="2" borderId="14" xfId="0" applyFont="1" applyFill="1" applyBorder="1" applyAlignment="1"/>
    <xf numFmtId="0" fontId="5" fillId="0" borderId="14" xfId="0" applyFont="1" applyBorder="1" applyAlignment="1"/>
    <xf numFmtId="0" fontId="5" fillId="2" borderId="12" xfId="0" applyFont="1" applyFill="1" applyBorder="1" applyAlignment="1">
      <alignment horizontal="center"/>
    </xf>
    <xf numFmtId="0" fontId="5" fillId="2" borderId="6" xfId="0" applyFont="1" applyFill="1" applyBorder="1" applyAlignment="1"/>
    <xf numFmtId="0" fontId="53" fillId="0" borderId="0" xfId="0" applyFont="1" applyAlignment="1"/>
    <xf numFmtId="0" fontId="53" fillId="0" borderId="0" xfId="0" applyFont="1" applyAlignment="1">
      <alignment horizontal="left"/>
    </xf>
    <xf numFmtId="20" fontId="53" fillId="0" borderId="0" xfId="0" applyNumberFormat="1" applyFont="1" applyAlignment="1">
      <alignment horizontal="right"/>
    </xf>
    <xf numFmtId="0" fontId="53" fillId="0" borderId="3" xfId="0" applyFont="1" applyBorder="1" applyAlignment="1">
      <alignment horizontal="left"/>
    </xf>
    <xf numFmtId="0" fontId="53" fillId="0" borderId="6" xfId="0" applyFont="1" applyBorder="1" applyAlignment="1">
      <alignment horizontal="right"/>
    </xf>
    <xf numFmtId="0" fontId="53" fillId="0" borderId="2" xfId="0" applyFont="1" applyBorder="1" applyAlignment="1">
      <alignment horizontal="left"/>
    </xf>
    <xf numFmtId="0" fontId="53" fillId="0" borderId="12" xfId="0" applyFont="1" applyBorder="1" applyAlignment="1">
      <alignment horizontal="right"/>
    </xf>
    <xf numFmtId="0" fontId="53" fillId="0" borderId="12" xfId="0" applyFont="1" applyBorder="1" applyAlignment="1"/>
    <xf numFmtId="0" fontId="53" fillId="9" borderId="12" xfId="0" applyFont="1" applyFill="1" applyBorder="1" applyAlignment="1">
      <alignment horizontal="right"/>
    </xf>
    <xf numFmtId="0" fontId="53" fillId="9" borderId="12" xfId="0" applyFont="1" applyFill="1" applyBorder="1" applyAlignment="1"/>
    <xf numFmtId="0" fontId="53" fillId="0" borderId="3" xfId="0" applyFont="1" applyBorder="1" applyAlignment="1">
      <alignment horizontal="right"/>
    </xf>
    <xf numFmtId="0" fontId="53" fillId="16" borderId="3" xfId="0" applyFont="1" applyFill="1" applyBorder="1" applyAlignment="1">
      <alignment horizontal="right"/>
    </xf>
    <xf numFmtId="0" fontId="53" fillId="0" borderId="0" xfId="0" applyFont="1" applyAlignment="1">
      <alignment horizontal="right"/>
    </xf>
    <xf numFmtId="0" fontId="53" fillId="0" borderId="3" xfId="0" applyFont="1" applyBorder="1" applyAlignment="1"/>
    <xf numFmtId="0" fontId="53" fillId="25" borderId="3" xfId="0" applyFont="1" applyFill="1" applyBorder="1" applyAlignment="1"/>
    <xf numFmtId="0" fontId="53" fillId="13" borderId="0" xfId="0" applyFont="1" applyFill="1" applyAlignment="1"/>
    <xf numFmtId="0" fontId="53" fillId="9" borderId="0" xfId="0" applyFont="1" applyFill="1" applyAlignment="1">
      <alignment horizontal="left"/>
    </xf>
    <xf numFmtId="0" fontId="53" fillId="12" borderId="0" xfId="0" applyFont="1" applyFill="1" applyAlignment="1"/>
    <xf numFmtId="191" fontId="0" fillId="0" borderId="0" xfId="0" applyNumberFormat="1" applyFont="1" applyAlignment="1"/>
    <xf numFmtId="192" fontId="0" fillId="0" borderId="0" xfId="0" applyNumberFormat="1" applyFont="1" applyAlignment="1"/>
    <xf numFmtId="0" fontId="41" fillId="0" borderId="0" xfId="0" applyFont="1" applyAlignment="1"/>
    <xf numFmtId="191" fontId="41" fillId="0" borderId="0" xfId="0" applyNumberFormat="1" applyFont="1" applyAlignment="1"/>
    <xf numFmtId="192" fontId="41" fillId="0" borderId="0" xfId="0" applyNumberFormat="1" applyFont="1" applyAlignment="1"/>
    <xf numFmtId="191" fontId="2" fillId="0" borderId="0" xfId="0" applyNumberFormat="1" applyFont="1" applyAlignment="1"/>
    <xf numFmtId="192" fontId="5" fillId="0" borderId="0" xfId="0" applyNumberFormat="1" applyFont="1" applyAlignment="1">
      <alignment horizontal="right"/>
    </xf>
    <xf numFmtId="0" fontId="41" fillId="26" borderId="0" xfId="0" applyFont="1" applyFill="1" applyAlignment="1"/>
    <xf numFmtId="0" fontId="2" fillId="26" borderId="0" xfId="0" applyFont="1" applyFill="1" applyAlignment="1"/>
    <xf numFmtId="0" fontId="54" fillId="0" borderId="0" xfId="0" applyFont="1" applyAlignment="1"/>
    <xf numFmtId="191" fontId="5" fillId="0" borderId="0" xfId="0" applyNumberFormat="1" applyFont="1" applyAlignment="1">
      <alignment horizontal="right"/>
    </xf>
    <xf numFmtId="20" fontId="5" fillId="0" borderId="0" xfId="0" applyNumberFormat="1" applyFont="1" applyAlignment="1">
      <alignment horizontal="right"/>
    </xf>
    <xf numFmtId="0" fontId="5" fillId="26" borderId="0" xfId="0" applyFont="1" applyFill="1" applyAlignment="1"/>
    <xf numFmtId="0" fontId="5" fillId="0" borderId="0" xfId="0" applyFont="1" applyAlignment="1">
      <alignment vertical="top"/>
    </xf>
    <xf numFmtId="3" fontId="2" fillId="0" borderId="0" xfId="0" applyNumberFormat="1" applyFont="1" applyAlignment="1"/>
    <xf numFmtId="191" fontId="1" fillId="0" borderId="0" xfId="0" applyNumberFormat="1" applyFont="1" applyAlignment="1"/>
    <xf numFmtId="0" fontId="1" fillId="2" borderId="0" xfId="0" applyFont="1" applyFill="1" applyAlignment="1">
      <alignment horizontal="center" wrapText="1"/>
    </xf>
    <xf numFmtId="177" fontId="2" fillId="3" borderId="0" xfId="0" applyNumberFormat="1" applyFont="1" applyFill="1" applyAlignment="1">
      <alignment wrapText="1"/>
    </xf>
    <xf numFmtId="0" fontId="2" fillId="3" borderId="0" xfId="0" applyFont="1" applyFill="1" applyAlignment="1">
      <alignment wrapText="1"/>
    </xf>
    <xf numFmtId="20" fontId="2" fillId="3" borderId="0" xfId="0" applyNumberFormat="1" applyFont="1" applyFill="1" applyAlignment="1">
      <alignment wrapText="1"/>
    </xf>
    <xf numFmtId="176" fontId="2" fillId="0" borderId="3" xfId="0" applyNumberFormat="1" applyFont="1" applyBorder="1" applyAlignment="1">
      <alignment wrapText="1"/>
    </xf>
    <xf numFmtId="20" fontId="2" fillId="0" borderId="3" xfId="0" applyNumberFormat="1" applyFont="1" applyBorder="1" applyAlignment="1">
      <alignment wrapText="1"/>
    </xf>
    <xf numFmtId="176" fontId="2" fillId="0" borderId="0" xfId="0" applyNumberFormat="1" applyFont="1" applyAlignment="1">
      <alignment wrapText="1"/>
    </xf>
    <xf numFmtId="20" fontId="2" fillId="2" borderId="3" xfId="0" applyNumberFormat="1" applyFont="1" applyFill="1" applyBorder="1" applyAlignment="1">
      <alignment wrapText="1"/>
    </xf>
    <xf numFmtId="20" fontId="2" fillId="0" borderId="0" xfId="0" applyNumberFormat="1" applyFont="1" applyAlignment="1">
      <alignment wrapText="1"/>
    </xf>
    <xf numFmtId="178" fontId="2" fillId="0" borderId="3" xfId="0" applyNumberFormat="1" applyFont="1" applyBorder="1" applyAlignment="1">
      <alignment wrapText="1"/>
    </xf>
    <xf numFmtId="20" fontId="2" fillId="3" borderId="0" xfId="0" applyNumberFormat="1" applyFont="1" applyFill="1" applyAlignment="1">
      <alignment horizontal="center" wrapText="1"/>
    </xf>
    <xf numFmtId="0" fontId="2" fillId="4" borderId="3" xfId="0" applyFont="1" applyFill="1" applyBorder="1" applyAlignment="1">
      <alignment horizontal="center" vertical="center" wrapText="1"/>
    </xf>
    <xf numFmtId="0" fontId="2" fillId="15" borderId="3" xfId="0" applyFont="1" applyFill="1" applyBorder="1" applyAlignment="1">
      <alignment horizontal="center" wrapText="1"/>
    </xf>
    <xf numFmtId="0" fontId="6" fillId="4" borderId="3" xfId="0" applyFont="1" applyFill="1" applyBorder="1" applyAlignment="1">
      <alignment horizontal="center" vertical="center" wrapText="1"/>
    </xf>
    <xf numFmtId="20" fontId="2" fillId="4" borderId="3" xfId="0" applyNumberFormat="1" applyFont="1" applyFill="1" applyBorder="1" applyAlignment="1">
      <alignment horizontal="center" wrapText="1"/>
    </xf>
    <xf numFmtId="0" fontId="1" fillId="2" borderId="3" xfId="0" applyFont="1" applyFill="1" applyBorder="1" applyAlignment="1">
      <alignment wrapText="1"/>
    </xf>
    <xf numFmtId="0" fontId="2" fillId="4" borderId="4" xfId="0" applyFont="1" applyFill="1" applyBorder="1" applyAlignment="1">
      <alignment horizontal="left" wrapText="1"/>
    </xf>
    <xf numFmtId="0" fontId="2" fillId="4" borderId="5" xfId="0" applyFont="1" applyFill="1" applyBorder="1" applyAlignment="1">
      <alignment horizontal="center" wrapText="1"/>
    </xf>
    <xf numFmtId="0" fontId="2" fillId="4" borderId="4" xfId="0" applyFont="1" applyFill="1" applyBorder="1" applyAlignment="1">
      <alignment horizontal="center" wrapText="1"/>
    </xf>
    <xf numFmtId="0" fontId="2" fillId="4" borderId="0" xfId="0" applyFont="1" applyFill="1" applyAlignment="1">
      <alignment horizontal="center" wrapText="1"/>
    </xf>
    <xf numFmtId="0" fontId="2" fillId="4" borderId="1" xfId="0" applyFont="1" applyFill="1" applyBorder="1" applyAlignment="1">
      <alignment horizontal="center" wrapText="1"/>
    </xf>
    <xf numFmtId="0" fontId="2" fillId="6" borderId="4" xfId="0" applyFont="1" applyFill="1" applyBorder="1" applyAlignment="1">
      <alignment horizontal="center" vertical="center" wrapText="1"/>
    </xf>
    <xf numFmtId="0" fontId="2" fillId="8" borderId="3" xfId="0" applyFont="1" applyFill="1" applyBorder="1" applyAlignment="1">
      <alignment horizontal="center" wrapText="1"/>
    </xf>
    <xf numFmtId="0" fontId="5" fillId="6" borderId="3" xfId="0" applyFont="1" applyFill="1" applyBorder="1" applyAlignment="1">
      <alignment horizontal="center" wrapText="1"/>
    </xf>
    <xf numFmtId="0" fontId="6" fillId="6" borderId="4" xfId="0" applyFont="1" applyFill="1" applyBorder="1" applyAlignment="1">
      <alignment horizontal="center" vertical="center" wrapText="1"/>
    </xf>
    <xf numFmtId="0" fontId="6" fillId="6" borderId="3" xfId="0" applyFont="1" applyFill="1" applyBorder="1" applyAlignment="1">
      <alignment horizontal="center" vertical="center" wrapText="1"/>
    </xf>
    <xf numFmtId="0" fontId="55" fillId="6" borderId="4" xfId="0" applyFont="1" applyFill="1" applyBorder="1" applyAlignment="1">
      <alignment horizontal="center" vertical="center" wrapText="1"/>
    </xf>
    <xf numFmtId="0" fontId="1" fillId="0" borderId="0" xfId="0" applyFont="1" applyAlignment="1">
      <alignment horizontal="center" vertical="center" wrapText="1"/>
    </xf>
    <xf numFmtId="20" fontId="1" fillId="0" borderId="0" xfId="0" applyNumberFormat="1" applyFont="1" applyAlignment="1">
      <alignment horizontal="center" vertical="center" wrapText="1"/>
    </xf>
    <xf numFmtId="0" fontId="2" fillId="0" borderId="0" xfId="0" applyFont="1" applyAlignment="1">
      <alignment horizontal="center" vertical="center" wrapText="1"/>
    </xf>
    <xf numFmtId="0" fontId="1" fillId="0" borderId="0" xfId="0" applyFont="1" applyAlignment="1">
      <alignment vertical="center" wrapText="1"/>
    </xf>
    <xf numFmtId="20" fontId="1" fillId="0" borderId="0" xfId="0" applyNumberFormat="1" applyFont="1" applyAlignment="1">
      <alignment vertical="center" wrapText="1"/>
    </xf>
    <xf numFmtId="0" fontId="2" fillId="21" borderId="0" xfId="0" applyFont="1" applyFill="1" applyAlignment="1">
      <alignment wrapText="1"/>
    </xf>
    <xf numFmtId="0" fontId="2" fillId="2" borderId="0" xfId="0" applyFont="1" applyFill="1" applyAlignment="1">
      <alignment wrapText="1"/>
    </xf>
    <xf numFmtId="20" fontId="1" fillId="0" borderId="0" xfId="0" applyNumberFormat="1" applyFont="1" applyAlignment="1">
      <alignment wrapText="1"/>
    </xf>
    <xf numFmtId="0" fontId="6" fillId="0" borderId="0" xfId="0" applyFont="1" applyAlignment="1">
      <alignment wrapText="1"/>
    </xf>
    <xf numFmtId="176" fontId="2" fillId="2" borderId="3" xfId="0" applyNumberFormat="1" applyFont="1" applyFill="1" applyBorder="1" applyAlignment="1">
      <alignment wrapText="1"/>
    </xf>
    <xf numFmtId="178" fontId="2" fillId="2" borderId="3" xfId="0" applyNumberFormat="1" applyFont="1" applyFill="1" applyBorder="1" applyAlignment="1">
      <alignment wrapText="1"/>
    </xf>
    <xf numFmtId="178" fontId="2" fillId="0" borderId="0" xfId="0" applyNumberFormat="1" applyFont="1" applyAlignment="1">
      <alignment wrapText="1"/>
    </xf>
    <xf numFmtId="0" fontId="2" fillId="2" borderId="3" xfId="0" applyFont="1" applyFill="1" applyBorder="1" applyAlignment="1">
      <alignment horizontal="center" wrapText="1"/>
    </xf>
    <xf numFmtId="0" fontId="2" fillId="0" borderId="3" xfId="0" applyFont="1" applyBorder="1" applyAlignment="1">
      <alignment horizontal="center" wrapText="1"/>
    </xf>
    <xf numFmtId="0" fontId="2" fillId="4" borderId="7" xfId="0" applyFont="1" applyFill="1" applyBorder="1" applyAlignment="1">
      <alignment horizontal="center" vertical="center" wrapText="1"/>
    </xf>
    <xf numFmtId="0" fontId="3" fillId="0" borderId="15" xfId="0" applyFont="1" applyBorder="1"/>
    <xf numFmtId="0" fontId="1" fillId="4" borderId="0" xfId="0" applyFont="1" applyFill="1" applyAlignment="1">
      <alignment horizontal="center" wrapText="1"/>
    </xf>
    <xf numFmtId="0" fontId="3" fillId="0" borderId="14" xfId="0" applyFont="1" applyBorder="1"/>
    <xf numFmtId="0" fontId="20" fillId="2" borderId="0" xfId="0" applyFont="1" applyFill="1" applyAlignment="1"/>
    <xf numFmtId="0" fontId="20" fillId="2" borderId="3" xfId="0" applyFont="1" applyFill="1" applyBorder="1" applyAlignment="1">
      <alignment horizontal="right"/>
    </xf>
    <xf numFmtId="0" fontId="56" fillId="2" borderId="0" xfId="0" applyFont="1" applyFill="1" applyAlignment="1"/>
    <xf numFmtId="0" fontId="56" fillId="2" borderId="3" xfId="0" applyFont="1" applyFill="1" applyBorder="1" applyAlignment="1">
      <alignment wrapText="1"/>
    </xf>
    <xf numFmtId="193" fontId="56" fillId="2" borderId="3" xfId="0" applyNumberFormat="1" applyFont="1" applyFill="1" applyBorder="1" applyAlignment="1">
      <alignment horizontal="right"/>
    </xf>
    <xf numFmtId="0" fontId="21" fillId="2" borderId="3" xfId="0" applyFont="1" applyFill="1" applyBorder="1" applyAlignment="1">
      <alignment wrapText="1"/>
    </xf>
    <xf numFmtId="193" fontId="21" fillId="2" borderId="3" xfId="0" applyNumberFormat="1" applyFont="1" applyFill="1" applyBorder="1" applyAlignment="1">
      <alignment horizontal="right"/>
    </xf>
    <xf numFmtId="0" fontId="21" fillId="0" borderId="3" xfId="0" applyFont="1" applyBorder="1" applyAlignment="1">
      <alignment wrapText="1"/>
    </xf>
    <xf numFmtId="0" fontId="20" fillId="0" borderId="3" xfId="0" applyFont="1" applyBorder="1" applyAlignment="1">
      <alignment wrapText="1"/>
    </xf>
    <xf numFmtId="0" fontId="56" fillId="2" borderId="0" xfId="0" applyFont="1" applyFill="1" applyAlignment="1">
      <alignment wrapText="1"/>
    </xf>
    <xf numFmtId="193" fontId="56" fillId="2" borderId="0" xfId="0" applyNumberFormat="1" applyFont="1" applyFill="1" applyAlignment="1">
      <alignment horizontal="right"/>
    </xf>
    <xf numFmtId="0" fontId="57" fillId="2" borderId="3" xfId="0" applyFont="1" applyFill="1" applyBorder="1" applyAlignment="1">
      <alignment wrapText="1"/>
    </xf>
    <xf numFmtId="193" fontId="20" fillId="0" borderId="3" xfId="0" applyNumberFormat="1" applyFont="1" applyBorder="1" applyAlignment="1"/>
    <xf numFmtId="0" fontId="56" fillId="2" borderId="3" xfId="0" applyFont="1" applyFill="1" applyBorder="1" applyAlignment="1">
      <alignment horizontal="right"/>
    </xf>
    <xf numFmtId="194" fontId="56" fillId="2" borderId="3" xfId="0" applyNumberFormat="1" applyFont="1" applyFill="1" applyBorder="1" applyAlignment="1">
      <alignment horizontal="right"/>
    </xf>
    <xf numFmtId="0" fontId="57" fillId="2" borderId="3" xfId="0" applyFont="1" applyFill="1" applyBorder="1" applyAlignment="1"/>
    <xf numFmtId="194" fontId="20" fillId="0" borderId="3" xfId="0" applyNumberFormat="1" applyFont="1" applyBorder="1" applyAlignment="1">
      <alignment horizontal="right"/>
    </xf>
    <xf numFmtId="0" fontId="48" fillId="2" borderId="0" xfId="0" applyFont="1" applyFill="1" applyAlignment="1"/>
    <xf numFmtId="0" fontId="57" fillId="2" borderId="0" xfId="0" applyFont="1" applyFill="1"/>
    <xf numFmtId="0" fontId="48" fillId="2" borderId="0" xfId="0" applyFont="1" applyFill="1"/>
    <xf numFmtId="0" fontId="57" fillId="2" borderId="0" xfId="0" applyFont="1" applyFill="1" applyAlignment="1"/>
    <xf numFmtId="0" fontId="58" fillId="0" borderId="3" xfId="0" applyFont="1" applyBorder="1" applyAlignment="1">
      <alignment wrapText="1"/>
    </xf>
    <xf numFmtId="0" fontId="58" fillId="0" borderId="3" xfId="0" applyFont="1" applyBorder="1"/>
    <xf numFmtId="0" fontId="59" fillId="0" borderId="0" xfId="0" applyFont="1" applyAlignment="1">
      <alignment horizontal="center" wrapText="1"/>
    </xf>
    <xf numFmtId="0" fontId="59" fillId="0" borderId="0" xfId="0" applyFont="1" applyAlignment="1">
      <alignment horizontal="center"/>
    </xf>
    <xf numFmtId="0" fontId="58" fillId="0" borderId="0" xfId="0" applyFont="1"/>
    <xf numFmtId="0" fontId="53" fillId="0" borderId="0" xfId="0" applyFont="1" applyAlignment="1">
      <alignment wrapText="1"/>
    </xf>
    <xf numFmtId="0" fontId="59" fillId="0" borderId="0" xfId="0" applyFont="1" applyAlignment="1">
      <alignment wrapText="1"/>
    </xf>
    <xf numFmtId="0" fontId="59" fillId="0" borderId="0" xfId="0" applyFont="1" applyAlignment="1">
      <alignment horizontal="right"/>
    </xf>
    <xf numFmtId="0" fontId="60" fillId="0" borderId="3" xfId="0" applyFont="1" applyBorder="1" applyAlignment="1">
      <alignment wrapText="1"/>
    </xf>
    <xf numFmtId="0" fontId="51" fillId="0" borderId="0" xfId="0" applyFont="1" applyAlignment="1">
      <alignment horizontal="center" wrapText="1"/>
    </xf>
    <xf numFmtId="0" fontId="51" fillId="0" borderId="0" xfId="0" applyFont="1" applyAlignment="1">
      <alignment horizontal="center"/>
    </xf>
    <xf numFmtId="0" fontId="54" fillId="0" borderId="0" xfId="0" applyFont="1" applyAlignment="1">
      <alignment wrapText="1"/>
    </xf>
    <xf numFmtId="0" fontId="54" fillId="0" borderId="0" xfId="0" applyFont="1" applyAlignment="1">
      <alignment horizontal="right"/>
    </xf>
    <xf numFmtId="0" fontId="51" fillId="0" borderId="0" xfId="0" applyFont="1" applyAlignment="1">
      <alignment wrapText="1"/>
    </xf>
    <xf numFmtId="0" fontId="51" fillId="0" borderId="0" xfId="0" applyFont="1" applyAlignment="1">
      <alignment horizontal="right"/>
    </xf>
    <xf numFmtId="0" fontId="58" fillId="0" borderId="0" xfId="0" applyFont="1" applyAlignment="1"/>
    <xf numFmtId="0" fontId="58" fillId="0" borderId="0" xfId="0" applyFont="1" applyAlignment="1">
      <alignment wrapText="1"/>
    </xf>
    <xf numFmtId="0" fontId="61" fillId="0" borderId="0" xfId="0" applyFont="1" applyAlignment="1">
      <alignment horizontal="center" wrapText="1"/>
    </xf>
    <xf numFmtId="0" fontId="62" fillId="0" borderId="0" xfId="0" applyFont="1" applyAlignment="1">
      <alignment wrapText="1"/>
    </xf>
    <xf numFmtId="0" fontId="7" fillId="0" borderId="0" xfId="0" applyFont="1" applyAlignment="1">
      <alignment wrapText="1"/>
    </xf>
    <xf numFmtId="0" fontId="61" fillId="0" borderId="0" xfId="0" applyFont="1" applyAlignment="1">
      <alignment wrapText="1"/>
    </xf>
    <xf numFmtId="0" fontId="59" fillId="0" borderId="0" xfId="0" applyFont="1" applyAlignment="1"/>
    <xf numFmtId="0" fontId="61" fillId="0" borderId="0" xfId="0" applyFont="1" applyAlignment="1">
      <alignment horizontal="center"/>
    </xf>
    <xf numFmtId="3" fontId="62" fillId="0" borderId="0" xfId="0" applyNumberFormat="1" applyFont="1" applyAlignment="1">
      <alignment horizontal="right"/>
    </xf>
    <xf numFmtId="0" fontId="7" fillId="0" borderId="0" xfId="0" applyFont="1" applyAlignment="1"/>
    <xf numFmtId="0" fontId="61" fillId="0" borderId="0" xfId="0" applyFont="1" applyAlignment="1">
      <alignment horizontal="right"/>
    </xf>
    <xf numFmtId="0" fontId="62" fillId="0" borderId="0" xfId="0" applyFont="1" applyAlignment="1">
      <alignment horizontal="right"/>
    </xf>
    <xf numFmtId="0" fontId="62" fillId="0" borderId="0" xfId="0" applyFont="1" applyAlignment="1"/>
    <xf numFmtId="0" fontId="61" fillId="0" borderId="0" xfId="0" applyFont="1" applyAlignment="1"/>
    <xf numFmtId="0" fontId="63" fillId="2" borderId="17" xfId="0" applyFont="1" applyFill="1" applyBorder="1" applyAlignment="1">
      <alignment vertical="top"/>
    </xf>
    <xf numFmtId="0" fontId="63" fillId="27" borderId="17" xfId="0" applyFont="1" applyFill="1" applyBorder="1" applyAlignment="1">
      <alignment vertical="top"/>
    </xf>
    <xf numFmtId="0" fontId="63" fillId="2" borderId="17" xfId="0" applyFont="1" applyFill="1" applyBorder="1" applyAlignment="1">
      <alignment horizontal="right" vertical="top"/>
    </xf>
    <xf numFmtId="0" fontId="63" fillId="27" borderId="17" xfId="0" applyFont="1" applyFill="1" applyBorder="1" applyAlignment="1">
      <alignment horizontal="right" vertical="top"/>
    </xf>
    <xf numFmtId="0" fontId="62" fillId="0" borderId="0" xfId="0" applyFont="1" applyAlignment="1">
      <alignment horizontal="left"/>
    </xf>
    <xf numFmtId="0" fontId="61" fillId="0" borderId="0" xfId="0" applyFont="1" applyAlignment="1">
      <alignment horizontal="left"/>
    </xf>
    <xf numFmtId="0" fontId="5" fillId="0" borderId="11" xfId="0" applyFont="1" applyBorder="1" applyAlignment="1" quotePrefix="1"/>
    <xf numFmtId="0" fontId="5" fillId="2" borderId="5" xfId="0" applyFont="1" applyFill="1" applyBorder="1" applyAlignment="1" quotePrefix="1"/>
    <xf numFmtId="0" fontId="5" fillId="2" borderId="11" xfId="0" applyFont="1" applyFill="1" applyBorder="1" applyAlignment="1" quotePrefix="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8">
    <dxf>
      <fill>
        <patternFill patternType="solid">
          <fgColor rgb="FFFF0000"/>
          <bgColor rgb="FFFF0000"/>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7"/>
      <tableStyleElement type="headerRow" dxfId="6"/>
      <tableStyleElement type="totalRow" dxfId="5"/>
      <tableStyleElement type="firstColumn" dxfId="4"/>
      <tableStyleElement type="lastColumn" dxfId="3"/>
      <tableStyleElement type="firstRowStripe" dxfId="2"/>
      <tableStyleElement type="firstColumnStripe" dxfId="1"/>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7" Type="http://schemas.openxmlformats.org/officeDocument/2006/relationships/sharedStrings" Target="sharedStrings.xml"/><Relationship Id="rId26" Type="http://schemas.openxmlformats.org/officeDocument/2006/relationships/styles" Target="styles.xml"/><Relationship Id="rId25" Type="http://schemas.openxmlformats.org/officeDocument/2006/relationships/theme" Target="theme/theme1.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2" Type="http://schemas.openxmlformats.org/officeDocument/2006/relationships/hyperlink" Target="https://aclweb.org/adminwiki/index.php?title=Volunteer_co-ordinator&amp;action=edit&amp;redlink=1" TargetMode="External"/><Relationship Id="rId1" Type="http://schemas.openxmlformats.org/officeDocument/2006/relationships/hyperlink" Target="https://aclweb.org/adminwiki/index.php?title=Sample_Calls_for_Demos_%26_Posters_(Conference_Handbook)&amp;action=edit&amp;redlink=1" TargetMode="External"/></Relationships>
</file>

<file path=xl/worksheets/_rels/sheet13.xml.rels><?xml version="1.0" encoding="UTF-8" standalone="yes"?>
<Relationships xmlns="http://schemas.openxmlformats.org/package/2006/relationships"><Relationship Id="rId7" Type="http://schemas.openxmlformats.org/officeDocument/2006/relationships/hyperlink" Target="https://acl.swoogo.com/EMNLP23/begin?code=23TUT6" TargetMode="External"/><Relationship Id="rId6" Type="http://schemas.openxmlformats.org/officeDocument/2006/relationships/hyperlink" Target="https://acl.swoogo.com/EMNLP23/begin?code=23TUT5" TargetMode="External"/><Relationship Id="rId5" Type="http://schemas.openxmlformats.org/officeDocument/2006/relationships/hyperlink" Target="https://acl.swoogo.com/EMNLP23/begin?code=23TUT4" TargetMode="External"/><Relationship Id="rId4" Type="http://schemas.openxmlformats.org/officeDocument/2006/relationships/hyperlink" Target="https://nlp-hci.github.io/tutorial/" TargetMode="External"/><Relationship Id="rId3" Type="http://schemas.openxmlformats.org/officeDocument/2006/relationships/hyperlink" Target="https://acl.swoogo.com/EMNLP23/begin?code=23TUT3" TargetMode="External"/><Relationship Id="rId2" Type="http://schemas.openxmlformats.org/officeDocument/2006/relationships/hyperlink" Target="https://acl.swoogo.com/EMNLP23/begin?code=23TUT2" TargetMode="External"/><Relationship Id="rId1" Type="http://schemas.openxmlformats.org/officeDocument/2006/relationships/hyperlink" Target="https://acl.swoogo.com/EMNLP23/begin?code=23TUT1"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changeiskey.org/event/2023-emnlp-lchange/" TargetMode="External"/><Relationship Id="rId8" Type="http://schemas.openxmlformats.org/officeDocument/2006/relationships/hyperlink" Target="https://acl.swoogo.com/EMNLP23/begin?code=23w4" TargetMode="External"/><Relationship Id="rId7" Type="http://schemas.openxmlformats.org/officeDocument/2006/relationships/hyperlink" Target="https://genbench.org/workshop/" TargetMode="External"/><Relationship Id="rId6" Type="http://schemas.openxmlformats.org/officeDocument/2006/relationships/hyperlink" Target="https://acl.swoogo.com/EMNLP23/begin?code=23w3" TargetMode="External"/><Relationship Id="rId5" Type="http://schemas.openxmlformats.org/officeDocument/2006/relationships/hyperlink" Target="http://www.statmt.org/wmt23/" TargetMode="External"/><Relationship Id="rId40" Type="http://schemas.openxmlformats.org/officeDocument/2006/relationships/hyperlink" Target="https://acl.swoogo.com/EMNLP23/begin?code=23w20" TargetMode="External"/><Relationship Id="rId4" Type="http://schemas.openxmlformats.org/officeDocument/2006/relationships/hyperlink" Target="https://acl.swoogo.com/EMNLP23/begin?code=23w2" TargetMode="External"/><Relationship Id="rId39" Type="http://schemas.openxmlformats.org/officeDocument/2006/relationships/hyperlink" Target="https://blp-workshop.github.io/" TargetMode="External"/><Relationship Id="rId38" Type="http://schemas.openxmlformats.org/officeDocument/2006/relationships/hyperlink" Target="https://acl.swoogo.com/EMNLP23/begin?code=23w19" TargetMode="External"/><Relationship Id="rId37" Type="http://schemas.openxmlformats.org/officeDocument/2006/relationships/hyperlink" Target="https://www.cs.mcgill.ca/~pparth2/nilli_workshop_2023" TargetMode="External"/><Relationship Id="rId36" Type="http://schemas.openxmlformats.org/officeDocument/2006/relationships/hyperlink" Target="https://acl.swoogo.com/EMNLP23/begin?code=23w18" TargetMode="External"/><Relationship Id="rId35" Type="http://schemas.openxmlformats.org/officeDocument/2006/relationships/hyperlink" Target="https://sigtyp.github.io/ws2023-mrl.html" TargetMode="External"/><Relationship Id="rId34" Type="http://schemas.openxmlformats.org/officeDocument/2006/relationships/hyperlink" Target="https://acl.swoogo.com/EMNLP23/begin?code=23w17" TargetMode="External"/><Relationship Id="rId33" Type="http://schemas.openxmlformats.org/officeDocument/2006/relationships/hyperlink" Target="https://wanlp2023.sigarab.org/" TargetMode="External"/><Relationship Id="rId32" Type="http://schemas.openxmlformats.org/officeDocument/2006/relationships/hyperlink" Target="https://acl.swoogo.com/EMNLP23/begin?code=23w16" TargetMode="External"/><Relationship Id="rId31" Type="http://schemas.openxmlformats.org/officeDocument/2006/relationships/hyperlink" Target="https://nllpw.org/workshop/" TargetMode="External"/><Relationship Id="rId30" Type="http://schemas.openxmlformats.org/officeDocument/2006/relationships/hyperlink" Target="https://acl.swoogo.com/EMNLP23/begin?code=23w15" TargetMode="External"/><Relationship Id="rId3" Type="http://schemas.openxmlformats.org/officeDocument/2006/relationships/hyperlink" Target="https://sites.google.com/view/crac2023/" TargetMode="External"/><Relationship Id="rId29" Type="http://schemas.openxmlformats.org/officeDocument/2006/relationships/hyperlink" Target="https://code-switching.github.io/2023" TargetMode="External"/><Relationship Id="rId28" Type="http://schemas.openxmlformats.org/officeDocument/2006/relationships/hyperlink" Target="https://acl.swoogo.com/EMNLP23/begin?code=23w14" TargetMode="External"/><Relationship Id="rId27" Type="http://schemas.openxmlformats.org/officeDocument/2006/relationships/hyperlink" Target="https://blackboxnlp.github.io/" TargetMode="External"/><Relationship Id="rId26" Type="http://schemas.openxmlformats.org/officeDocument/2006/relationships/hyperlink" Target="https://acl.swoogo.com/EMNLP23/begin?code=23w13" TargetMode="External"/><Relationship Id="rId25" Type="http://schemas.openxmlformats.org/officeDocument/2006/relationships/hyperlink" Target="https://www.bigpictureworkshop.com/" TargetMode="External"/><Relationship Id="rId24" Type="http://schemas.openxmlformats.org/officeDocument/2006/relationships/hyperlink" Target="https://acl.swoogo.com/EMNLP23/begin?code=23w12" TargetMode="External"/><Relationship Id="rId23" Type="http://schemas.openxmlformats.org/officeDocument/2006/relationships/hyperlink" Target="https://argmining-org.github.io/2023/" TargetMode="External"/><Relationship Id="rId22" Type="http://schemas.openxmlformats.org/officeDocument/2006/relationships/hyperlink" Target="https://acl.swoogo.com/EMNLP23/begin?code=23w11" TargetMode="External"/><Relationship Id="rId21" Type="http://schemas.openxmlformats.org/officeDocument/2006/relationships/hyperlink" Target="https://gem-benchmark.com/workshop" TargetMode="External"/><Relationship Id="rId20" Type="http://schemas.openxmlformats.org/officeDocument/2006/relationships/hyperlink" Target="https://acl.swoogo.com/EMNLP23/begin?code=23w10" TargetMode="External"/><Relationship Id="rId2" Type="http://schemas.openxmlformats.org/officeDocument/2006/relationships/hyperlink" Target="https://acl.swoogo.com/EMNLP23/begin?code=23w1" TargetMode="External"/><Relationship Id="rId19" Type="http://schemas.openxmlformats.org/officeDocument/2006/relationships/hyperlink" Target="https://splu-robonlp-2023.github.io/" TargetMode="External"/><Relationship Id="rId18" Type="http://schemas.openxmlformats.org/officeDocument/2006/relationships/hyperlink" Target="https://acl.swoogo.com/EMNLP23/begin?code=23w9" TargetMode="External"/><Relationship Id="rId17" Type="http://schemas.openxmlformats.org/officeDocument/2006/relationships/hyperlink" Target="https://www.winlp.org/" TargetMode="External"/><Relationship Id="rId16" Type="http://schemas.openxmlformats.org/officeDocument/2006/relationships/hyperlink" Target="https://acl.swoogo.com/EMNLP23/begin?code=23w8" TargetMode="External"/><Relationship Id="rId15" Type="http://schemas.openxmlformats.org/officeDocument/2006/relationships/hyperlink" Target="https://pan-dl.github.io/" TargetMode="External"/><Relationship Id="rId14" Type="http://schemas.openxmlformats.org/officeDocument/2006/relationships/hyperlink" Target="https://acl.swoogo.com/EMNLP23/begin?code=23w7" TargetMode="External"/><Relationship Id="rId13" Type="http://schemas.openxmlformats.org/officeDocument/2006/relationships/hyperlink" Target="https://nlposs.github.io/" TargetMode="External"/><Relationship Id="rId12" Type="http://schemas.openxmlformats.org/officeDocument/2006/relationships/hyperlink" Target="https://acl.swoogo.com/EMNLP23/begin?code=23w6" TargetMode="External"/><Relationship Id="rId11" Type="http://schemas.openxmlformats.org/officeDocument/2006/relationships/hyperlink" Target="https://newsumm.github.io/2023/" TargetMode="External"/><Relationship Id="rId10" Type="http://schemas.openxmlformats.org/officeDocument/2006/relationships/hyperlink" Target="https://acl.swoogo.com/EMNLP23/begin?code=23w5" TargetMode="External"/><Relationship Id="rId1" Type="http://schemas.openxmlformats.org/officeDocument/2006/relationships/hyperlink" Target="https://www.conll.org/2023"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s://splu-robonlp-2023.github.io/" TargetMode="External"/><Relationship Id="rId8" Type="http://schemas.openxmlformats.org/officeDocument/2006/relationships/hyperlink" Target="https://www.winlp.org/" TargetMode="External"/><Relationship Id="rId7" Type="http://schemas.openxmlformats.org/officeDocument/2006/relationships/hyperlink" Target="https://pan-dl.github.io/" TargetMode="External"/><Relationship Id="rId6" Type="http://schemas.openxmlformats.org/officeDocument/2006/relationships/hyperlink" Target="https://nlposs.github.io/" TargetMode="External"/><Relationship Id="rId5" Type="http://schemas.openxmlformats.org/officeDocument/2006/relationships/hyperlink" Target="https://newsumm.github.io/2023/" TargetMode="External"/><Relationship Id="rId4" Type="http://schemas.openxmlformats.org/officeDocument/2006/relationships/hyperlink" Target="https://www.changeiskey.org/event/2023-emnlp-lchange/" TargetMode="External"/><Relationship Id="rId3" Type="http://schemas.openxmlformats.org/officeDocument/2006/relationships/hyperlink" Target="http://www.statmt.org/wmt23/" TargetMode="External"/><Relationship Id="rId2" Type="http://schemas.openxmlformats.org/officeDocument/2006/relationships/hyperlink" Target="https://sites.google.com/view/crac2023/" TargetMode="External"/><Relationship Id="rId16" Type="http://schemas.openxmlformats.org/officeDocument/2006/relationships/hyperlink" Target="https://sigtyp.github.io/ws2023-mrl.html" TargetMode="External"/><Relationship Id="rId15" Type="http://schemas.openxmlformats.org/officeDocument/2006/relationships/hyperlink" Target="https://wanlp2023.sigarab.org/" TargetMode="External"/><Relationship Id="rId14" Type="http://schemas.openxmlformats.org/officeDocument/2006/relationships/hyperlink" Target="https://nllpw.org/workshop/" TargetMode="External"/><Relationship Id="rId13" Type="http://schemas.openxmlformats.org/officeDocument/2006/relationships/hyperlink" Target="https://code-switching.github.io/2023" TargetMode="External"/><Relationship Id="rId12" Type="http://schemas.openxmlformats.org/officeDocument/2006/relationships/hyperlink" Target="https://blackboxnlp.github.io/" TargetMode="External"/><Relationship Id="rId11" Type="http://schemas.openxmlformats.org/officeDocument/2006/relationships/hyperlink" Target="https://www.bigpictureworkshop.com/" TargetMode="External"/><Relationship Id="rId10" Type="http://schemas.openxmlformats.org/officeDocument/2006/relationships/hyperlink" Target="https://gem-benchmark.com/workshop" TargetMode="External"/><Relationship Id="rId1" Type="http://schemas.openxmlformats.org/officeDocument/2006/relationships/hyperlink" Target="https://www.conll.org/2023" TargetMode="External"/></Relationships>
</file>

<file path=xl/worksheets/_rels/sheet17.xml.rels><?xml version="1.0" encoding="UTF-8" standalone="yes"?>
<Relationships xmlns="http://schemas.openxmlformats.org/package/2006/relationships"><Relationship Id="rId9" Type="http://schemas.openxmlformats.org/officeDocument/2006/relationships/hyperlink" Target="https://acl.swoogo.com/EMNLP23/begin?code=23w8" TargetMode="External"/><Relationship Id="rId8" Type="http://schemas.openxmlformats.org/officeDocument/2006/relationships/hyperlink" Target="https://acl.swoogo.com/EMNLP23/begin?code=23w7" TargetMode="External"/><Relationship Id="rId7" Type="http://schemas.openxmlformats.org/officeDocument/2006/relationships/hyperlink" Target="https://acl.swoogo.com/EMNLP23/begin?code=23w6" TargetMode="External"/><Relationship Id="rId6" Type="http://schemas.openxmlformats.org/officeDocument/2006/relationships/hyperlink" Target="http://iguanodon.ai/" TargetMode="External"/><Relationship Id="rId5" Type="http://schemas.openxmlformats.org/officeDocument/2006/relationships/hyperlink" Target="https://acl.swoogo.com/EMNLP23/begin?code=23w5" TargetMode="External"/><Relationship Id="rId4" Type="http://schemas.openxmlformats.org/officeDocument/2006/relationships/hyperlink" Target="https://acl.swoogo.com/EMNLP23/begin?code=23w4" TargetMode="External"/><Relationship Id="rId3" Type="http://schemas.openxmlformats.org/officeDocument/2006/relationships/hyperlink" Target="https://acl.swoogo.com/EMNLP23/begin?code=23w3" TargetMode="External"/><Relationship Id="rId21" Type="http://schemas.openxmlformats.org/officeDocument/2006/relationships/hyperlink" Target="https://acl.swoogo.com/EMNLP23/begin?code=23w20" TargetMode="External"/><Relationship Id="rId20" Type="http://schemas.openxmlformats.org/officeDocument/2006/relationships/hyperlink" Target="https://acl.swoogo.com/EMNLP23/begin?code=23w19" TargetMode="External"/><Relationship Id="rId2" Type="http://schemas.openxmlformats.org/officeDocument/2006/relationships/hyperlink" Target="https://acl.swoogo.com/EMNLP23/begin?code=23w2" TargetMode="External"/><Relationship Id="rId19" Type="http://schemas.openxmlformats.org/officeDocument/2006/relationships/hyperlink" Target="https://acl.swoogo.com/EMNLP23/begin?code=23w18" TargetMode="External"/><Relationship Id="rId18" Type="http://schemas.openxmlformats.org/officeDocument/2006/relationships/hyperlink" Target="https://acl.swoogo.com/EMNLP23/begin?code=23w17" TargetMode="External"/><Relationship Id="rId17" Type="http://schemas.openxmlformats.org/officeDocument/2006/relationships/hyperlink" Target="https://acl.swoogo.com/EMNLP23/begin?code=23w16" TargetMode="External"/><Relationship Id="rId16" Type="http://schemas.openxmlformats.org/officeDocument/2006/relationships/hyperlink" Target="https://acl.swoogo.com/EMNLP23/begin?code=23w15" TargetMode="External"/><Relationship Id="rId15" Type="http://schemas.openxmlformats.org/officeDocument/2006/relationships/hyperlink" Target="https://acl.swoogo.com/EMNLP23/begin?code=23w14" TargetMode="External"/><Relationship Id="rId14" Type="http://schemas.openxmlformats.org/officeDocument/2006/relationships/hyperlink" Target="https://acl.swoogo.com/EMNLP23/begin?code=23w13" TargetMode="External"/><Relationship Id="rId13" Type="http://schemas.openxmlformats.org/officeDocument/2006/relationships/hyperlink" Target="https://acl.swoogo.com/EMNLP23/begin?code=23w12" TargetMode="External"/><Relationship Id="rId12" Type="http://schemas.openxmlformats.org/officeDocument/2006/relationships/hyperlink" Target="https://acl.swoogo.com/EMNLP23/begin?code=23w11" TargetMode="External"/><Relationship Id="rId11" Type="http://schemas.openxmlformats.org/officeDocument/2006/relationships/hyperlink" Target="https://acl.swoogo.com/EMNLP23/begin?code=23w10" TargetMode="External"/><Relationship Id="rId10" Type="http://schemas.openxmlformats.org/officeDocument/2006/relationships/hyperlink" Target="https://acl.swoogo.com/EMNLP23/begin?code=23w9" TargetMode="External"/><Relationship Id="rId1" Type="http://schemas.openxmlformats.org/officeDocument/2006/relationships/hyperlink" Target="https://acl.swoogo.com/EMNLP23/begin?code=23w1" TargetMode="External"/></Relationships>
</file>

<file path=xl/worksheets/_rels/sheet18.xml.rels><?xml version="1.0" encoding="UTF-8" standalone="yes"?>
<Relationships xmlns="http://schemas.openxmlformats.org/package/2006/relationships"><Relationship Id="rId9" Type="http://schemas.openxmlformats.org/officeDocument/2006/relationships/hyperlink" Target="mailto:zhangtongxinn@gmail.com" TargetMode="External"/><Relationship Id="rId8" Type="http://schemas.openxmlformats.org/officeDocument/2006/relationships/hyperlink" Target="mailto:yanxiangw04@gmail.com" TargetMode="External"/><Relationship Id="rId7" Type="http://schemas.openxmlformats.org/officeDocument/2006/relationships/hyperlink" Target="mailto:celine@nus.edu.sg" TargetMode="External"/><Relationship Id="rId6" Type="http://schemas.openxmlformats.org/officeDocument/2006/relationships/hyperlink" Target="mailto:jingru@nus.edu.sg" TargetMode="External"/><Relationship Id="rId5" Type="http://schemas.openxmlformats.org/officeDocument/2006/relationships/hyperlink" Target="mailto:zeyang_song@u.nus.edu" TargetMode="External"/><Relationship Id="rId4" Type="http://schemas.openxmlformats.org/officeDocument/2006/relationships/hyperlink" Target="mailto:yidi_jiang@u.nus.edu" TargetMode="External"/><Relationship Id="rId3" Type="http://schemas.openxmlformats.org/officeDocument/2006/relationships/hyperlink" Target="mailto:heqing001@e.ntu.edu.sg" TargetMode="External"/><Relationship Id="rId2" Type="http://schemas.openxmlformats.org/officeDocument/2006/relationships/hyperlink" Target="mailto:chen1436@e.ntu.edu.sg" TargetMode="External"/><Relationship Id="rId10" Type="http://schemas.openxmlformats.org/officeDocument/2006/relationships/hyperlink" Target="mailto:coloss323@gmail.com" TargetMode="External"/><Relationship Id="rId1" Type="http://schemas.openxmlformats.org/officeDocument/2006/relationships/hyperlink" Target="mailto:yuchen005@e.ntu.edu.sg" TargetMode="External"/></Relationships>
</file>

<file path=xl/worksheets/_rels/sheet20.xml.rels><?xml version="1.0" encoding="UTF-8" standalone="yes"?>
<Relationships xmlns="http://schemas.openxmlformats.org/package/2006/relationships"><Relationship Id="rId9" Type="http://schemas.openxmlformats.org/officeDocument/2006/relationships/hyperlink" Target="https://acl.swoogo.com/EMNLP23/begin?code=23applereg5" TargetMode="External"/><Relationship Id="rId8" Type="http://schemas.openxmlformats.org/officeDocument/2006/relationships/hyperlink" Target="https://acl.swoogo.com/EMNLP23/begin?code=23antreg2" TargetMode="External"/><Relationship Id="rId7" Type="http://schemas.openxmlformats.org/officeDocument/2006/relationships/hyperlink" Target="https://acl.swoogo.com/EMNLP23/begin?code=23amznbooth8" TargetMode="External"/><Relationship Id="rId6" Type="http://schemas.openxmlformats.org/officeDocument/2006/relationships/hyperlink" Target="https://acl.swoogo.com/EMNLP23/begin?code=23amzREG3" TargetMode="External"/><Relationship Id="rId5" Type="http://schemas.openxmlformats.org/officeDocument/2006/relationships/hyperlink" Target="https://acl.swoogo.com/EMNLP23/begin?code=23AlibabaBooth8" TargetMode="External"/><Relationship Id="rId44" Type="http://schemas.openxmlformats.org/officeDocument/2006/relationships/hyperlink" Target="https://acl.swoogo.com/EMNLP23/begin?code=23tranreg1" TargetMode="External"/><Relationship Id="rId43" Type="http://schemas.openxmlformats.org/officeDocument/2006/relationships/hyperlink" Target="https://acl.swoogo.com/EMNLP23/begin?code=23salesforcereg2" TargetMode="External"/><Relationship Id="rId42" Type="http://schemas.openxmlformats.org/officeDocument/2006/relationships/hyperlink" Target="https://acl.swoogo.com/EMNLP23/begin?code=23SonyBooth8" TargetMode="External"/><Relationship Id="rId41" Type="http://schemas.openxmlformats.org/officeDocument/2006/relationships/hyperlink" Target="https://acl.swoogo.com/EMNLP23/begin?code=23SONYREG5" TargetMode="External"/><Relationship Id="rId40" Type="http://schemas.openxmlformats.org/officeDocument/2006/relationships/hyperlink" Target="https://acl.swoogo.com/EMNLP23/begin?code=23sapreg2" TargetMode="External"/><Relationship Id="rId4" Type="http://schemas.openxmlformats.org/officeDocument/2006/relationships/hyperlink" Target="https://acl.swoogo.com/EMNLP23/begin?code=23Alibabareg3" TargetMode="External"/><Relationship Id="rId39" Type="http://schemas.openxmlformats.org/officeDocument/2006/relationships/hyperlink" Target="https://acl.swoogo.com/EMNLP23/begin?code=23NECBooth8" TargetMode="External"/><Relationship Id="rId38" Type="http://schemas.openxmlformats.org/officeDocument/2006/relationships/hyperlink" Target="https://acl.swoogo.com/EMNLP23/begin?code=23NECreg3" TargetMode="External"/><Relationship Id="rId37" Type="http://schemas.openxmlformats.org/officeDocument/2006/relationships/hyperlink" Target="https://acl.swoogo.com/EMNLP23/begin?code=23MetaBooth8" TargetMode="External"/><Relationship Id="rId36" Type="http://schemas.openxmlformats.org/officeDocument/2006/relationships/hyperlink" Target="https://acl.swoogo.com/EMNLP23/begin?code=23metareg5" TargetMode="External"/><Relationship Id="rId35" Type="http://schemas.openxmlformats.org/officeDocument/2006/relationships/hyperlink" Target="https://acl.swoogo.com/EMNLP23/begin?code=23MegaBooth8" TargetMode="External"/><Relationship Id="rId34" Type="http://schemas.openxmlformats.org/officeDocument/2006/relationships/hyperlink" Target="https://acl.swoogo.com/EMNLP23/begin?code=23megreg3" TargetMode="External"/><Relationship Id="rId33" Type="http://schemas.openxmlformats.org/officeDocument/2006/relationships/hyperlink" Target="https://acl.swoogo.com/EMNLP23/begin?code=23LiveBooth8" TargetMode="External"/><Relationship Id="rId32" Type="http://schemas.openxmlformats.org/officeDocument/2006/relationships/hyperlink" Target="https://acl.swoogo.com/EMNLP23/begin?code=23liveREG5" TargetMode="External"/><Relationship Id="rId31" Type="http://schemas.openxmlformats.org/officeDocument/2006/relationships/hyperlink" Target="https://acl.swoogo.com/EMNLP23/begin?code=23KSGABooth8" TargetMode="External"/><Relationship Id="rId30" Type="http://schemas.openxmlformats.org/officeDocument/2006/relationships/hyperlink" Target="https://acl.swoogo.com/EMNLP23/begin?code=23KSGAREG5" TargetMode="External"/><Relationship Id="rId3" Type="http://schemas.openxmlformats.org/officeDocument/2006/relationships/hyperlink" Target="https://acl.swoogo.com/EMNLP23/begin?code=23aixreg1" TargetMode="External"/><Relationship Id="rId29" Type="http://schemas.openxmlformats.org/officeDocument/2006/relationships/hyperlink" Target="https://acl.swoogo.com/EMNLP23/begin?code=23JPMBooth8" TargetMode="External"/><Relationship Id="rId28" Type="http://schemas.openxmlformats.org/officeDocument/2006/relationships/hyperlink" Target="https://acl.swoogo.com/EMNLP23/begin?code=23jpmreg2" TargetMode="External"/><Relationship Id="rId27" Type="http://schemas.openxmlformats.org/officeDocument/2006/relationships/hyperlink" Target="https://acl.swoogo.com/EMNLP23/begin?code=23JenniBooth4" TargetMode="External"/><Relationship Id="rId26" Type="http://schemas.openxmlformats.org/officeDocument/2006/relationships/hyperlink" Target="https://acl.swoogo.com/EMNLP23/begin?code=23jennireg1" TargetMode="External"/><Relationship Id="rId25" Type="http://schemas.openxmlformats.org/officeDocument/2006/relationships/hyperlink" Target="https://acl.swoogo.com/EMNLP23/begin?code=23huaweireg2" TargetMode="External"/><Relationship Id="rId24" Type="http://schemas.openxmlformats.org/officeDocument/2006/relationships/hyperlink" Target="https://acl.swoogo.com/EMNLP23/begin?code=23HPCBooth8" TargetMode="External"/><Relationship Id="rId23" Type="http://schemas.openxmlformats.org/officeDocument/2006/relationships/hyperlink" Target="https://acl.swoogo.com/EMNLP23/begin?code=23HPCreg5" TargetMode="External"/><Relationship Id="rId22" Type="http://schemas.openxmlformats.org/officeDocument/2006/relationships/hyperlink" Target="https://acl.swoogo.com/EMNLP23/begin?code=23GTCOMBooth8" TargetMode="External"/><Relationship Id="rId21" Type="http://schemas.openxmlformats.org/officeDocument/2006/relationships/hyperlink" Target="https://acl.swoogo.com/EMNLP23/begin?code=23GTCOM5" TargetMode="External"/><Relationship Id="rId20" Type="http://schemas.openxmlformats.org/officeDocument/2006/relationships/hyperlink" Target="https://acl.swoogo.com/EMNLP23/begin?code=23GoogleBooth8" TargetMode="External"/><Relationship Id="rId2" Type="http://schemas.openxmlformats.org/officeDocument/2006/relationships/hyperlink" Target="https://acl.swoogo.com/EMNLP23/begin?code=23AhrefsBooth8" TargetMode="External"/><Relationship Id="rId19" Type="http://schemas.openxmlformats.org/officeDocument/2006/relationships/hyperlink" Target="https://acl.swoogo.com/EMNLP23/begin?code=23googlereg5" TargetMode="External"/><Relationship Id="rId18" Type="http://schemas.openxmlformats.org/officeDocument/2006/relationships/hyperlink" Target="https://acl.swoogo.com/EMNLP23/begin?code=23duoreg1" TargetMode="External"/><Relationship Id="rId17" Type="http://schemas.openxmlformats.org/officeDocument/2006/relationships/hyperlink" Target="https://acl.swoogo.com/EMNLP23/begin?code=23CohereBooth8" TargetMode="External"/><Relationship Id="rId16" Type="http://schemas.openxmlformats.org/officeDocument/2006/relationships/hyperlink" Target="https://acl.swoogo.com/EMNLP23/begin?code=23coherereg3" TargetMode="External"/><Relationship Id="rId15" Type="http://schemas.openxmlformats.org/officeDocument/2006/relationships/hyperlink" Target="https://acl.swoogo.com/EMNLP23/begin?code=23ByteBooth8" TargetMode="External"/><Relationship Id="rId14" Type="http://schemas.openxmlformats.org/officeDocument/2006/relationships/hyperlink" Target="https://acl.swoogo.com/EMNLP23/begin?code=23bytereg3" TargetMode="External"/><Relationship Id="rId13" Type="http://schemas.openxmlformats.org/officeDocument/2006/relationships/hyperlink" Target="https://acl.swoogo.com/EMNLP23/begin?code=23Bloomreg2" TargetMode="External"/><Relationship Id="rId12" Type="http://schemas.openxmlformats.org/officeDocument/2006/relationships/hyperlink" Target="https://acl.swoogo.com/EMNLP23/begin?code=23BaiduBooth8" TargetMode="External"/><Relationship Id="rId11" Type="http://schemas.openxmlformats.org/officeDocument/2006/relationships/hyperlink" Target="https://acl.swoogo.com/EMNLP23/begin?code=23baidureg3" TargetMode="External"/><Relationship Id="rId10" Type="http://schemas.openxmlformats.org/officeDocument/2006/relationships/hyperlink" Target="https://acl.swoogo.com/EMNLP23/begin?code=23AppleBooth8" TargetMode="External"/><Relationship Id="rId1" Type="http://schemas.openxmlformats.org/officeDocument/2006/relationships/hyperlink" Target="https://acl.swoogo.com/EMNLP23/begin?code=23ahrefsreg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80"/>
  <sheetViews>
    <sheetView topLeftCell="S1" workbookViewId="0">
      <selection activeCell="A1" sqref="A1"/>
    </sheetView>
  </sheetViews>
  <sheetFormatPr defaultColWidth="12.6339285714286" defaultRowHeight="15.75" customHeight="1"/>
  <cols>
    <col min="1" max="1" width="77.25" hidden="1" customWidth="1"/>
    <col min="2" max="3" width="12.6339285714286" hidden="1"/>
    <col min="4" max="4" width="77.25" hidden="1" customWidth="1"/>
    <col min="5" max="6" width="12.6339285714286" hidden="1"/>
    <col min="7" max="7" width="77.25" hidden="1" customWidth="1"/>
    <col min="8" max="9" width="12.6339285714286" hidden="1"/>
    <col min="10" max="10" width="63" hidden="1" customWidth="1"/>
    <col min="11" max="11" width="16" hidden="1" customWidth="1"/>
    <col min="12" max="12" width="12.6339285714286" hidden="1"/>
    <col min="13" max="13" width="38.75" hidden="1" customWidth="1"/>
    <col min="14" max="15" width="12.6339285714286" hidden="1"/>
    <col min="16" max="16" width="36" hidden="1" customWidth="1"/>
    <col min="17" max="18" width="12.6339285714286" hidden="1"/>
    <col min="19" max="19" width="25.1339285714286" customWidth="1"/>
    <col min="22" max="22" width="25.25" customWidth="1"/>
  </cols>
  <sheetData>
    <row r="1" customHeight="1" spans="1:26">
      <c r="A1" s="585" t="s">
        <v>0</v>
      </c>
      <c r="B1" s="586"/>
      <c r="C1" s="586"/>
      <c r="D1" s="585" t="s">
        <v>1</v>
      </c>
      <c r="E1" s="589"/>
      <c r="F1" s="589"/>
      <c r="G1" s="585" t="s">
        <v>2</v>
      </c>
      <c r="H1" s="589"/>
      <c r="I1" s="589"/>
      <c r="J1" s="593" t="s">
        <v>3</v>
      </c>
      <c r="K1" s="313"/>
      <c r="L1" s="589"/>
      <c r="M1" s="600" t="s">
        <v>4</v>
      </c>
      <c r="N1" s="469"/>
      <c r="O1" s="589"/>
      <c r="P1" s="601" t="s">
        <v>5</v>
      </c>
      <c r="Q1" s="589"/>
      <c r="R1" s="589"/>
      <c r="S1" s="601" t="s">
        <v>6</v>
      </c>
      <c r="T1" s="589"/>
      <c r="U1" s="589"/>
      <c r="V1" s="601" t="s">
        <v>7</v>
      </c>
      <c r="W1" s="589"/>
      <c r="X1" s="589"/>
      <c r="Y1" s="589"/>
      <c r="Z1" s="589"/>
    </row>
    <row r="2" customHeight="1" spans="1:26">
      <c r="A2" s="587" t="s">
        <v>8</v>
      </c>
      <c r="B2" s="588" t="s">
        <v>9</v>
      </c>
      <c r="C2" s="589"/>
      <c r="D2" s="587" t="s">
        <v>8</v>
      </c>
      <c r="E2" s="588" t="s">
        <v>9</v>
      </c>
      <c r="F2" s="589"/>
      <c r="G2" s="587" t="s">
        <v>8</v>
      </c>
      <c r="H2" s="588" t="s">
        <v>9</v>
      </c>
      <c r="I2" s="589"/>
      <c r="J2" s="594" t="s">
        <v>8</v>
      </c>
      <c r="K2" s="595" t="s">
        <v>9</v>
      </c>
      <c r="L2" s="589"/>
      <c r="M2" s="594" t="s">
        <v>8</v>
      </c>
      <c r="N2" s="595" t="s">
        <v>9</v>
      </c>
      <c r="O2" s="589"/>
      <c r="P2" s="22" t="s">
        <v>10</v>
      </c>
      <c r="Q2" s="589"/>
      <c r="R2" s="589"/>
      <c r="S2" s="22" t="s">
        <v>10</v>
      </c>
      <c r="T2" s="589"/>
      <c r="U2" s="589"/>
      <c r="V2" s="22" t="s">
        <v>10</v>
      </c>
      <c r="W2" s="589"/>
      <c r="X2" s="589"/>
      <c r="Y2" s="589"/>
      <c r="Z2" s="589"/>
    </row>
    <row r="3" customHeight="1" spans="1:26">
      <c r="A3" s="590" t="s">
        <v>11</v>
      </c>
      <c r="B3" s="497">
        <v>111</v>
      </c>
      <c r="C3" s="589"/>
      <c r="D3" s="590" t="s">
        <v>11</v>
      </c>
      <c r="E3" s="497">
        <v>707</v>
      </c>
      <c r="F3" s="589"/>
      <c r="G3" s="590" t="s">
        <v>11</v>
      </c>
      <c r="H3" s="497">
        <v>865</v>
      </c>
      <c r="I3" s="589"/>
      <c r="J3" s="596" t="s">
        <v>11</v>
      </c>
      <c r="K3" s="597">
        <v>1273</v>
      </c>
      <c r="L3" s="589"/>
      <c r="M3" s="596" t="s">
        <v>11</v>
      </c>
      <c r="N3" s="597">
        <v>1556</v>
      </c>
      <c r="O3" s="589"/>
      <c r="P3" s="602" t="s">
        <v>8</v>
      </c>
      <c r="Q3" s="607" t="s">
        <v>9</v>
      </c>
      <c r="R3" s="589"/>
      <c r="S3" s="602" t="s">
        <v>8</v>
      </c>
      <c r="T3" s="607" t="s">
        <v>9</v>
      </c>
      <c r="U3" s="589"/>
      <c r="V3" s="602" t="s">
        <v>8</v>
      </c>
      <c r="W3" s="607" t="s">
        <v>9</v>
      </c>
      <c r="X3" s="589"/>
      <c r="Y3" s="589"/>
      <c r="Z3" s="589"/>
    </row>
    <row r="4" customHeight="1" spans="1:26">
      <c r="A4" s="590"/>
      <c r="B4" s="485"/>
      <c r="C4" s="589"/>
      <c r="D4" s="590"/>
      <c r="E4" s="485"/>
      <c r="F4" s="589"/>
      <c r="G4" s="590"/>
      <c r="H4" s="485"/>
      <c r="I4" s="589"/>
      <c r="J4" s="313"/>
      <c r="K4" s="313"/>
      <c r="M4" s="313"/>
      <c r="N4" s="313"/>
      <c r="O4" s="589"/>
      <c r="P4" s="603" t="s">
        <v>11</v>
      </c>
      <c r="Q4" s="608">
        <v>1955</v>
      </c>
      <c r="R4" s="589"/>
      <c r="S4" s="603" t="s">
        <v>11</v>
      </c>
      <c r="T4" s="608">
        <v>2280</v>
      </c>
      <c r="U4" s="589"/>
      <c r="V4" s="603" t="s">
        <v>11</v>
      </c>
      <c r="W4" s="608">
        <v>3325</v>
      </c>
      <c r="X4" s="589"/>
      <c r="Y4" s="589"/>
      <c r="Z4" s="589"/>
    </row>
    <row r="5" customHeight="1" spans="1:26">
      <c r="A5" s="587" t="s">
        <v>12</v>
      </c>
      <c r="B5" s="588" t="s">
        <v>9</v>
      </c>
      <c r="C5" s="589"/>
      <c r="D5" s="587" t="s">
        <v>12</v>
      </c>
      <c r="E5" s="588" t="s">
        <v>9</v>
      </c>
      <c r="F5" s="589"/>
      <c r="G5" s="587" t="s">
        <v>12</v>
      </c>
      <c r="H5" s="588" t="s">
        <v>9</v>
      </c>
      <c r="I5" s="589"/>
      <c r="J5" s="594" t="s">
        <v>12</v>
      </c>
      <c r="K5" s="595" t="s">
        <v>9</v>
      </c>
      <c r="L5" s="589"/>
      <c r="M5" s="594" t="s">
        <v>12</v>
      </c>
      <c r="N5" s="595" t="s">
        <v>9</v>
      </c>
      <c r="O5" s="589"/>
      <c r="P5" s="604"/>
      <c r="Q5" s="609"/>
      <c r="R5" s="589"/>
      <c r="S5" s="604"/>
      <c r="T5" s="609"/>
      <c r="U5" s="589"/>
      <c r="V5" s="604"/>
      <c r="W5" s="609"/>
      <c r="X5" s="589"/>
      <c r="Y5" s="589"/>
      <c r="Z5" s="589"/>
    </row>
    <row r="6" customHeight="1" spans="1:26">
      <c r="A6" s="590" t="s">
        <v>13</v>
      </c>
      <c r="B6" s="497">
        <v>111</v>
      </c>
      <c r="C6" s="589"/>
      <c r="D6" s="590" t="s">
        <v>13</v>
      </c>
      <c r="E6" s="497">
        <v>707</v>
      </c>
      <c r="F6" s="589"/>
      <c r="G6" s="590" t="s">
        <v>13</v>
      </c>
      <c r="H6" s="497">
        <v>865</v>
      </c>
      <c r="I6" s="589"/>
      <c r="J6" s="596" t="s">
        <v>13</v>
      </c>
      <c r="K6" s="597">
        <v>1273</v>
      </c>
      <c r="L6" s="589"/>
      <c r="M6" s="596" t="s">
        <v>13</v>
      </c>
      <c r="N6" s="597">
        <v>1556</v>
      </c>
      <c r="O6" s="589"/>
      <c r="P6" s="602" t="s">
        <v>12</v>
      </c>
      <c r="Q6" s="607" t="s">
        <v>9</v>
      </c>
      <c r="R6" s="589"/>
      <c r="S6" s="602" t="s">
        <v>12</v>
      </c>
      <c r="T6" s="607" t="s">
        <v>9</v>
      </c>
      <c r="U6" s="589"/>
      <c r="V6" s="602" t="s">
        <v>12</v>
      </c>
      <c r="W6" s="607" t="s">
        <v>9</v>
      </c>
      <c r="X6" s="589"/>
      <c r="Y6" s="589"/>
      <c r="Z6" s="589"/>
    </row>
    <row r="7" customHeight="1" spans="1:26">
      <c r="A7" s="590"/>
      <c r="B7" s="485"/>
      <c r="C7" s="589"/>
      <c r="D7" s="590"/>
      <c r="E7" s="485"/>
      <c r="F7" s="589"/>
      <c r="G7" s="590"/>
      <c r="H7" s="485"/>
      <c r="I7" s="589"/>
      <c r="J7" s="313"/>
      <c r="K7" s="313"/>
      <c r="L7" s="589"/>
      <c r="M7" s="313"/>
      <c r="N7" s="313"/>
      <c r="O7" s="589"/>
      <c r="P7" s="603" t="s">
        <v>13</v>
      </c>
      <c r="Q7" s="608">
        <v>1955</v>
      </c>
      <c r="R7" s="589"/>
      <c r="S7" s="603" t="s">
        <v>13</v>
      </c>
      <c r="T7" s="608">
        <v>2280</v>
      </c>
      <c r="U7" s="589"/>
      <c r="V7" s="603" t="s">
        <v>13</v>
      </c>
      <c r="W7" s="608">
        <v>3325</v>
      </c>
      <c r="X7" s="589"/>
      <c r="Y7" s="589"/>
      <c r="Z7" s="589"/>
    </row>
    <row r="8" customHeight="1" spans="1:26">
      <c r="A8" s="587" t="s">
        <v>14</v>
      </c>
      <c r="B8" s="588" t="s">
        <v>9</v>
      </c>
      <c r="C8" s="589"/>
      <c r="D8" s="587" t="s">
        <v>14</v>
      </c>
      <c r="E8" s="588" t="s">
        <v>9</v>
      </c>
      <c r="F8" s="589"/>
      <c r="G8" s="587" t="s">
        <v>14</v>
      </c>
      <c r="H8" s="588" t="s">
        <v>9</v>
      </c>
      <c r="I8" s="589"/>
      <c r="J8" s="594" t="s">
        <v>14</v>
      </c>
      <c r="K8" s="595" t="s">
        <v>9</v>
      </c>
      <c r="L8" s="589"/>
      <c r="M8" s="594" t="s">
        <v>14</v>
      </c>
      <c r="N8" s="595" t="s">
        <v>9</v>
      </c>
      <c r="O8" s="589"/>
      <c r="P8" s="605" t="s">
        <v>15</v>
      </c>
      <c r="Q8" s="610">
        <v>1941</v>
      </c>
      <c r="R8" s="589"/>
      <c r="S8" s="605" t="s">
        <v>15</v>
      </c>
      <c r="T8" s="610">
        <v>2262</v>
      </c>
      <c r="U8" s="589"/>
      <c r="V8" s="605" t="s">
        <v>15</v>
      </c>
      <c r="W8" s="610">
        <v>4998</v>
      </c>
      <c r="X8" s="589"/>
      <c r="Y8" s="589"/>
      <c r="Z8" s="589"/>
    </row>
    <row r="9" customHeight="1" spans="1:26">
      <c r="A9" s="590" t="s">
        <v>16</v>
      </c>
      <c r="B9" s="497">
        <v>29</v>
      </c>
      <c r="C9" s="589"/>
      <c r="D9" s="590" t="s">
        <v>16</v>
      </c>
      <c r="E9" s="497">
        <v>366</v>
      </c>
      <c r="F9" s="589"/>
      <c r="G9" s="590" t="s">
        <v>16</v>
      </c>
      <c r="H9" s="497">
        <v>459</v>
      </c>
      <c r="I9" s="589"/>
      <c r="J9" s="596" t="s">
        <v>16</v>
      </c>
      <c r="K9" s="597">
        <v>707</v>
      </c>
      <c r="L9" s="589"/>
      <c r="M9" s="596" t="s">
        <v>16</v>
      </c>
      <c r="N9" s="597">
        <v>860</v>
      </c>
      <c r="O9" s="589"/>
      <c r="P9" s="604"/>
      <c r="Q9" s="609"/>
      <c r="R9" s="589"/>
      <c r="S9" s="604"/>
      <c r="T9" s="609"/>
      <c r="U9" s="589"/>
      <c r="V9" s="604"/>
      <c r="W9" s="609"/>
      <c r="X9" s="589"/>
      <c r="Y9" s="589"/>
      <c r="Z9" s="589"/>
    </row>
    <row r="10" customHeight="1" spans="1:26">
      <c r="A10" s="590" t="s">
        <v>17</v>
      </c>
      <c r="B10" s="497">
        <v>77</v>
      </c>
      <c r="C10" s="589"/>
      <c r="D10" s="590" t="s">
        <v>17</v>
      </c>
      <c r="E10" s="497">
        <v>333</v>
      </c>
      <c r="F10" s="589"/>
      <c r="G10" s="590" t="s">
        <v>17</v>
      </c>
      <c r="H10" s="497">
        <v>396</v>
      </c>
      <c r="I10" s="589"/>
      <c r="J10" s="596" t="s">
        <v>17</v>
      </c>
      <c r="K10" s="597">
        <v>554</v>
      </c>
      <c r="L10" s="589"/>
      <c r="M10" s="596" t="s">
        <v>17</v>
      </c>
      <c r="N10" s="597">
        <v>682</v>
      </c>
      <c r="O10" s="589"/>
      <c r="P10" s="602" t="s">
        <v>18</v>
      </c>
      <c r="Q10" s="607" t="s">
        <v>9</v>
      </c>
      <c r="R10" s="589"/>
      <c r="S10" s="602" t="s">
        <v>18</v>
      </c>
      <c r="T10" s="607" t="s">
        <v>9</v>
      </c>
      <c r="U10" s="589"/>
      <c r="V10" s="602" t="s">
        <v>19</v>
      </c>
      <c r="W10" s="607" t="s">
        <v>9</v>
      </c>
      <c r="X10" s="589"/>
      <c r="Y10" s="589"/>
      <c r="Z10" s="589"/>
    </row>
    <row r="11" customHeight="1" spans="1:26">
      <c r="A11" s="591" t="s">
        <v>15</v>
      </c>
      <c r="B11" s="592">
        <v>106</v>
      </c>
      <c r="C11" s="589"/>
      <c r="D11" s="591" t="s">
        <v>15</v>
      </c>
      <c r="E11" s="592">
        <f>SUM(E9:E10)</f>
        <v>699</v>
      </c>
      <c r="F11" s="589"/>
      <c r="G11" s="591" t="s">
        <v>15</v>
      </c>
      <c r="H11" s="592">
        <f>SUM(H9:H10)</f>
        <v>855</v>
      </c>
      <c r="I11" s="589"/>
      <c r="J11" s="598" t="s">
        <v>15</v>
      </c>
      <c r="K11" s="599">
        <f>SUM(K9:K10)</f>
        <v>1261</v>
      </c>
      <c r="L11" s="589"/>
      <c r="M11" s="598" t="s">
        <v>15</v>
      </c>
      <c r="N11" s="599">
        <f>SUM(N9:N10)</f>
        <v>1542</v>
      </c>
      <c r="O11" s="589"/>
      <c r="P11" s="603" t="s">
        <v>20</v>
      </c>
      <c r="Q11" s="611">
        <v>695</v>
      </c>
      <c r="R11" s="589"/>
      <c r="S11" s="603" t="s">
        <v>20</v>
      </c>
      <c r="T11" s="611">
        <v>803</v>
      </c>
      <c r="U11" s="589"/>
      <c r="V11" s="603" t="s">
        <v>21</v>
      </c>
      <c r="W11" s="608">
        <v>1414</v>
      </c>
      <c r="X11" s="589"/>
      <c r="Y11" s="589"/>
      <c r="Z11" s="589"/>
    </row>
    <row r="12" customHeight="1" spans="1:26">
      <c r="A12" s="590"/>
      <c r="B12" s="485"/>
      <c r="C12" s="589"/>
      <c r="D12" s="590"/>
      <c r="E12" s="485"/>
      <c r="F12" s="589"/>
      <c r="G12" s="590"/>
      <c r="H12" s="485"/>
      <c r="I12" s="589"/>
      <c r="J12" s="313"/>
      <c r="K12" s="313"/>
      <c r="L12" s="589"/>
      <c r="M12" s="313"/>
      <c r="N12" s="313"/>
      <c r="O12" s="589"/>
      <c r="P12" s="603" t="s">
        <v>22</v>
      </c>
      <c r="Q12" s="608">
        <v>1258</v>
      </c>
      <c r="R12" s="589"/>
      <c r="S12" s="603" t="s">
        <v>22</v>
      </c>
      <c r="T12" s="608">
        <v>1473</v>
      </c>
      <c r="U12" s="589"/>
      <c r="V12" s="603" t="s">
        <v>23</v>
      </c>
      <c r="W12" s="608">
        <v>1892</v>
      </c>
      <c r="X12" s="589"/>
      <c r="Y12" s="589"/>
      <c r="Z12" s="589"/>
    </row>
    <row r="13" customHeight="1" spans="1:26">
      <c r="A13" s="587" t="s">
        <v>24</v>
      </c>
      <c r="B13" s="588" t="s">
        <v>9</v>
      </c>
      <c r="C13" s="589"/>
      <c r="D13" s="587" t="s">
        <v>24</v>
      </c>
      <c r="E13" s="588" t="s">
        <v>9</v>
      </c>
      <c r="F13" s="589"/>
      <c r="G13" s="587" t="s">
        <v>24</v>
      </c>
      <c r="H13" s="588" t="s">
        <v>9</v>
      </c>
      <c r="I13" s="589"/>
      <c r="J13" s="594" t="s">
        <v>24</v>
      </c>
      <c r="K13" s="595" t="s">
        <v>9</v>
      </c>
      <c r="L13" s="589"/>
      <c r="M13" s="594" t="s">
        <v>24</v>
      </c>
      <c r="N13" s="595" t="s">
        <v>9</v>
      </c>
      <c r="O13" s="589"/>
      <c r="P13" s="605" t="s">
        <v>15</v>
      </c>
      <c r="Q13" s="610">
        <v>1953</v>
      </c>
      <c r="R13" s="589"/>
      <c r="S13" s="605" t="s">
        <v>15</v>
      </c>
      <c r="T13" s="610">
        <v>2276</v>
      </c>
      <c r="U13" s="589"/>
      <c r="V13" s="605" t="s">
        <v>15</v>
      </c>
      <c r="W13" s="610">
        <v>3306</v>
      </c>
      <c r="X13" s="589"/>
      <c r="Y13" s="589"/>
      <c r="Z13" s="589"/>
    </row>
    <row r="14" customHeight="1" spans="1:26">
      <c r="A14" s="590" t="s">
        <v>25</v>
      </c>
      <c r="B14" s="497">
        <v>25</v>
      </c>
      <c r="C14" s="589"/>
      <c r="D14" s="590" t="s">
        <v>25</v>
      </c>
      <c r="E14" s="497">
        <v>319</v>
      </c>
      <c r="F14" s="589"/>
      <c r="G14" s="590" t="s">
        <v>25</v>
      </c>
      <c r="H14" s="497">
        <v>397</v>
      </c>
      <c r="I14" s="589"/>
      <c r="J14" s="596" t="s">
        <v>25</v>
      </c>
      <c r="K14" s="597">
        <v>597</v>
      </c>
      <c r="L14" s="589"/>
      <c r="M14" s="596" t="s">
        <v>25</v>
      </c>
      <c r="N14" s="597">
        <v>730</v>
      </c>
      <c r="O14" s="589"/>
      <c r="P14" s="604"/>
      <c r="Q14" s="609"/>
      <c r="R14" s="589"/>
      <c r="S14" s="604"/>
      <c r="T14" s="609"/>
      <c r="U14" s="589"/>
      <c r="V14" s="604"/>
      <c r="W14" s="609"/>
      <c r="X14" s="589"/>
      <c r="Y14" s="589"/>
      <c r="Z14" s="589"/>
    </row>
    <row r="15" customHeight="1" spans="1:26">
      <c r="A15" s="590" t="s">
        <v>26</v>
      </c>
      <c r="B15" s="497">
        <v>5</v>
      </c>
      <c r="C15" s="589"/>
      <c r="D15" s="590" t="s">
        <v>26</v>
      </c>
      <c r="E15" s="497">
        <v>69</v>
      </c>
      <c r="F15" s="589"/>
      <c r="G15" s="590" t="s">
        <v>26</v>
      </c>
      <c r="H15" s="497">
        <v>89</v>
      </c>
      <c r="I15" s="589"/>
      <c r="J15" s="596" t="s">
        <v>26</v>
      </c>
      <c r="K15" s="597">
        <v>147</v>
      </c>
      <c r="L15" s="589"/>
      <c r="M15" s="596" t="s">
        <v>26</v>
      </c>
      <c r="N15" s="597">
        <v>175</v>
      </c>
      <c r="O15" s="589"/>
      <c r="P15" s="602" t="s">
        <v>14</v>
      </c>
      <c r="Q15" s="607" t="s">
        <v>9</v>
      </c>
      <c r="R15" s="589"/>
      <c r="S15" s="602" t="s">
        <v>14</v>
      </c>
      <c r="T15" s="607" t="s">
        <v>9</v>
      </c>
      <c r="U15" s="589"/>
      <c r="V15" s="602" t="s">
        <v>18</v>
      </c>
      <c r="W15" s="607" t="s">
        <v>9</v>
      </c>
      <c r="X15" s="589"/>
      <c r="Y15" s="589"/>
      <c r="Z15" s="589"/>
    </row>
    <row r="16" customHeight="1" spans="1:26">
      <c r="A16" s="591" t="s">
        <v>15</v>
      </c>
      <c r="B16" s="592">
        <v>30</v>
      </c>
      <c r="C16" s="589"/>
      <c r="D16" s="591" t="s">
        <v>15</v>
      </c>
      <c r="E16" s="592">
        <f>SUM(E14:E15)</f>
        <v>388</v>
      </c>
      <c r="F16" s="589"/>
      <c r="G16" s="591" t="s">
        <v>15</v>
      </c>
      <c r="H16" s="592">
        <f>SUM(H14:H15)</f>
        <v>486</v>
      </c>
      <c r="I16" s="589"/>
      <c r="J16" s="598" t="s">
        <v>15</v>
      </c>
      <c r="K16" s="599">
        <f>SUM(K14:K15)</f>
        <v>744</v>
      </c>
      <c r="L16" s="589"/>
      <c r="M16" s="598" t="s">
        <v>15</v>
      </c>
      <c r="N16" s="599">
        <f>SUM(N14:N15)</f>
        <v>905</v>
      </c>
      <c r="O16" s="589"/>
      <c r="P16" s="603" t="s">
        <v>16</v>
      </c>
      <c r="Q16" s="608">
        <v>1080</v>
      </c>
      <c r="R16" s="589"/>
      <c r="S16" s="603" t="s">
        <v>16</v>
      </c>
      <c r="T16" s="608">
        <v>1263</v>
      </c>
      <c r="U16" s="589"/>
      <c r="V16" s="603" t="s">
        <v>20</v>
      </c>
      <c r="W16" s="608">
        <v>1158</v>
      </c>
      <c r="X16" s="589"/>
      <c r="Y16" s="589"/>
      <c r="Z16" s="589"/>
    </row>
    <row r="17" customHeight="1" spans="1:26">
      <c r="A17" s="590"/>
      <c r="B17" s="485"/>
      <c r="C17" s="589"/>
      <c r="D17" s="590"/>
      <c r="E17" s="485"/>
      <c r="F17" s="589"/>
      <c r="G17" s="590"/>
      <c r="H17" s="485"/>
      <c r="I17" s="589"/>
      <c r="J17" s="313"/>
      <c r="K17" s="313"/>
      <c r="L17" s="589"/>
      <c r="M17" s="313"/>
      <c r="N17" s="313"/>
      <c r="O17" s="589"/>
      <c r="P17" s="603" t="s">
        <v>17</v>
      </c>
      <c r="Q17" s="611">
        <v>861</v>
      </c>
      <c r="R17" s="589"/>
      <c r="S17" s="603" t="s">
        <v>17</v>
      </c>
      <c r="T17" s="611">
        <v>999</v>
      </c>
      <c r="U17" s="589"/>
      <c r="V17" s="603" t="s">
        <v>22</v>
      </c>
      <c r="W17" s="608">
        <v>2162</v>
      </c>
      <c r="X17" s="589"/>
      <c r="Y17" s="589"/>
      <c r="Z17" s="589"/>
    </row>
    <row r="18" customHeight="1" spans="1:26">
      <c r="A18" s="587" t="s">
        <v>27</v>
      </c>
      <c r="B18" s="588" t="s">
        <v>9</v>
      </c>
      <c r="C18" s="589"/>
      <c r="D18" s="587" t="s">
        <v>27</v>
      </c>
      <c r="E18" s="588" t="s">
        <v>9</v>
      </c>
      <c r="F18" s="589"/>
      <c r="G18" s="587" t="s">
        <v>27</v>
      </c>
      <c r="H18" s="588" t="s">
        <v>9</v>
      </c>
      <c r="I18" s="589"/>
      <c r="J18" s="594" t="s">
        <v>27</v>
      </c>
      <c r="K18" s="595" t="s">
        <v>9</v>
      </c>
      <c r="L18" s="589"/>
      <c r="M18" s="594" t="s">
        <v>27</v>
      </c>
      <c r="N18" s="595" t="s">
        <v>9</v>
      </c>
      <c r="O18" s="589"/>
      <c r="P18" s="605" t="s">
        <v>15</v>
      </c>
      <c r="Q18" s="610">
        <v>1941</v>
      </c>
      <c r="R18" s="589"/>
      <c r="S18" s="605" t="s">
        <v>15</v>
      </c>
      <c r="T18" s="610">
        <v>2262</v>
      </c>
      <c r="U18" s="589"/>
      <c r="V18" s="605" t="s">
        <v>15</v>
      </c>
      <c r="W18" s="610">
        <v>3320</v>
      </c>
      <c r="X18" s="589"/>
      <c r="Y18" s="589"/>
      <c r="Z18" s="589"/>
    </row>
    <row r="19" customHeight="1" spans="1:26">
      <c r="A19" s="590" t="s">
        <v>28</v>
      </c>
      <c r="B19" s="497">
        <v>78</v>
      </c>
      <c r="C19" s="589"/>
      <c r="D19" s="590" t="s">
        <v>28</v>
      </c>
      <c r="E19" s="497">
        <v>344</v>
      </c>
      <c r="F19" s="589"/>
      <c r="G19" s="590" t="s">
        <v>28</v>
      </c>
      <c r="H19" s="497">
        <v>411</v>
      </c>
      <c r="I19" s="589"/>
      <c r="J19" s="596" t="s">
        <v>28</v>
      </c>
      <c r="K19" s="597">
        <v>578</v>
      </c>
      <c r="L19" s="589"/>
      <c r="M19" s="596" t="s">
        <v>28</v>
      </c>
      <c r="N19" s="597">
        <v>706</v>
      </c>
      <c r="O19" s="589"/>
      <c r="P19" s="604"/>
      <c r="Q19" s="609"/>
      <c r="R19" s="589"/>
      <c r="S19" s="604"/>
      <c r="T19" s="609"/>
      <c r="U19" s="589"/>
      <c r="V19" s="604"/>
      <c r="W19" s="609"/>
      <c r="X19" s="589"/>
      <c r="Y19" s="589"/>
      <c r="Z19" s="589"/>
    </row>
    <row r="20" customHeight="1" spans="1:26">
      <c r="A20" s="591" t="s">
        <v>15</v>
      </c>
      <c r="B20" s="592">
        <v>78</v>
      </c>
      <c r="C20" s="589"/>
      <c r="D20" s="591" t="s">
        <v>15</v>
      </c>
      <c r="E20" s="592">
        <v>344</v>
      </c>
      <c r="F20" s="589"/>
      <c r="G20" s="591" t="s">
        <v>15</v>
      </c>
      <c r="H20" s="592">
        <v>411</v>
      </c>
      <c r="I20" s="589"/>
      <c r="J20" s="598" t="s">
        <v>15</v>
      </c>
      <c r="K20" s="599">
        <v>578</v>
      </c>
      <c r="L20" s="589"/>
      <c r="M20" s="598" t="s">
        <v>15</v>
      </c>
      <c r="N20" s="599">
        <v>706</v>
      </c>
      <c r="O20" s="589"/>
      <c r="P20" s="602" t="s">
        <v>24</v>
      </c>
      <c r="Q20" s="607" t="s">
        <v>9</v>
      </c>
      <c r="R20" s="589"/>
      <c r="S20" s="602" t="s">
        <v>24</v>
      </c>
      <c r="T20" s="607" t="s">
        <v>9</v>
      </c>
      <c r="U20" s="589"/>
      <c r="V20" s="602" t="s">
        <v>14</v>
      </c>
      <c r="W20" s="607" t="s">
        <v>9</v>
      </c>
      <c r="X20" s="589"/>
      <c r="Y20" s="589"/>
      <c r="Z20" s="589"/>
    </row>
    <row r="21" customHeight="1" spans="1:26">
      <c r="A21" s="590"/>
      <c r="B21" s="485"/>
      <c r="C21" s="589"/>
      <c r="D21" s="590"/>
      <c r="E21" s="485"/>
      <c r="F21" s="589"/>
      <c r="G21" s="590"/>
      <c r="H21" s="485"/>
      <c r="I21" s="589"/>
      <c r="J21" s="313"/>
      <c r="K21" s="313"/>
      <c r="L21" s="589"/>
      <c r="M21" s="313"/>
      <c r="N21" s="313"/>
      <c r="O21" s="589"/>
      <c r="P21" s="603" t="s">
        <v>25</v>
      </c>
      <c r="Q21" s="611">
        <v>921</v>
      </c>
      <c r="R21" s="589"/>
      <c r="S21" s="603" t="s">
        <v>25</v>
      </c>
      <c r="T21" s="608">
        <v>1061</v>
      </c>
      <c r="U21" s="589"/>
      <c r="V21" s="603" t="s">
        <v>16</v>
      </c>
      <c r="W21" s="608">
        <v>1838</v>
      </c>
      <c r="X21" s="589"/>
      <c r="Y21" s="589"/>
      <c r="Z21" s="589"/>
    </row>
    <row r="22" customHeight="1" spans="1:26">
      <c r="A22" s="587" t="s">
        <v>29</v>
      </c>
      <c r="B22" s="588" t="s">
        <v>9</v>
      </c>
      <c r="C22" s="589"/>
      <c r="D22" s="587" t="s">
        <v>29</v>
      </c>
      <c r="E22" s="588" t="s">
        <v>9</v>
      </c>
      <c r="F22" s="589"/>
      <c r="G22" s="587" t="s">
        <v>29</v>
      </c>
      <c r="H22" s="588" t="s">
        <v>9</v>
      </c>
      <c r="I22" s="589"/>
      <c r="J22" s="594" t="s">
        <v>29</v>
      </c>
      <c r="K22" s="595" t="s">
        <v>9</v>
      </c>
      <c r="L22" s="589"/>
      <c r="M22" s="594" t="s">
        <v>29</v>
      </c>
      <c r="N22" s="595" t="s">
        <v>9</v>
      </c>
      <c r="O22" s="589"/>
      <c r="P22" s="603" t="s">
        <v>26</v>
      </c>
      <c r="Q22" s="611">
        <v>210</v>
      </c>
      <c r="R22" s="589"/>
      <c r="S22" s="603" t="s">
        <v>26</v>
      </c>
      <c r="T22" s="611">
        <v>263</v>
      </c>
      <c r="U22" s="589"/>
      <c r="V22" s="603" t="s">
        <v>17</v>
      </c>
      <c r="W22" s="608">
        <v>1468</v>
      </c>
      <c r="X22" s="589"/>
      <c r="Y22" s="589"/>
      <c r="Z22" s="589"/>
    </row>
    <row r="23" customHeight="1" spans="1:26">
      <c r="A23" s="590" t="s">
        <v>30</v>
      </c>
      <c r="B23" s="497">
        <v>106</v>
      </c>
      <c r="C23" s="589"/>
      <c r="D23" s="590" t="s">
        <v>30</v>
      </c>
      <c r="E23" s="497">
        <v>669</v>
      </c>
      <c r="F23" s="589"/>
      <c r="G23" s="590" t="s">
        <v>30</v>
      </c>
      <c r="H23" s="497">
        <v>808</v>
      </c>
      <c r="I23" s="589"/>
      <c r="J23" s="596" t="s">
        <v>30</v>
      </c>
      <c r="K23" s="597">
        <v>1176</v>
      </c>
      <c r="L23" s="589"/>
      <c r="M23" s="596" t="s">
        <v>30</v>
      </c>
      <c r="N23" s="597">
        <v>1419</v>
      </c>
      <c r="O23" s="589"/>
      <c r="P23" s="605" t="s">
        <v>15</v>
      </c>
      <c r="Q23" s="610">
        <v>1131</v>
      </c>
      <c r="R23" s="589"/>
      <c r="S23" s="605" t="s">
        <v>15</v>
      </c>
      <c r="T23" s="610">
        <v>1324</v>
      </c>
      <c r="U23" s="589"/>
      <c r="V23" s="605" t="s">
        <v>15</v>
      </c>
      <c r="W23" s="610">
        <v>3306</v>
      </c>
      <c r="X23" s="589"/>
      <c r="Y23" s="589"/>
      <c r="Z23" s="589"/>
    </row>
    <row r="24" customHeight="1" spans="1:26">
      <c r="A24" s="590" t="s">
        <v>31</v>
      </c>
      <c r="B24" s="497">
        <v>1</v>
      </c>
      <c r="C24" s="589"/>
      <c r="D24" s="590" t="s">
        <v>31</v>
      </c>
      <c r="E24" s="497">
        <v>33</v>
      </c>
      <c r="F24" s="589"/>
      <c r="G24" s="590" t="s">
        <v>31</v>
      </c>
      <c r="H24" s="497">
        <v>52</v>
      </c>
      <c r="I24" s="589"/>
      <c r="J24" s="596" t="s">
        <v>31</v>
      </c>
      <c r="K24" s="597">
        <v>91</v>
      </c>
      <c r="L24" s="589"/>
      <c r="M24" s="596" t="s">
        <v>31</v>
      </c>
      <c r="N24" s="597">
        <v>131</v>
      </c>
      <c r="O24" s="589"/>
      <c r="P24" s="604"/>
      <c r="Q24" s="609"/>
      <c r="R24" s="589"/>
      <c r="S24" s="604"/>
      <c r="T24" s="609"/>
      <c r="U24" s="589"/>
      <c r="V24" s="604"/>
      <c r="W24" s="609"/>
      <c r="X24" s="589"/>
      <c r="Y24" s="589"/>
      <c r="Z24" s="589"/>
    </row>
    <row r="25" customHeight="1" spans="1:26">
      <c r="A25" s="591" t="s">
        <v>15</v>
      </c>
      <c r="B25" s="592">
        <v>107</v>
      </c>
      <c r="C25" s="589"/>
      <c r="D25" s="591" t="s">
        <v>15</v>
      </c>
      <c r="E25" s="592">
        <f>SUM(E23:E24)</f>
        <v>702</v>
      </c>
      <c r="F25" s="589"/>
      <c r="G25" s="591" t="s">
        <v>15</v>
      </c>
      <c r="H25" s="592">
        <f>SUM(H23:H24)</f>
        <v>860</v>
      </c>
      <c r="I25" s="589"/>
      <c r="J25" s="598" t="s">
        <v>15</v>
      </c>
      <c r="K25" s="599">
        <f>SUM(K23:K24)</f>
        <v>1267</v>
      </c>
      <c r="L25" s="589"/>
      <c r="M25" s="598" t="s">
        <v>15</v>
      </c>
      <c r="N25" s="599">
        <f>SUM(N23:N24)</f>
        <v>1550</v>
      </c>
      <c r="O25" s="589"/>
      <c r="P25" s="602" t="s">
        <v>27</v>
      </c>
      <c r="Q25" s="607" t="s">
        <v>9</v>
      </c>
      <c r="R25" s="589"/>
      <c r="S25" s="602" t="s">
        <v>27</v>
      </c>
      <c r="T25" s="607" t="s">
        <v>9</v>
      </c>
      <c r="U25" s="589"/>
      <c r="V25" s="602" t="s">
        <v>24</v>
      </c>
      <c r="W25" s="607" t="s">
        <v>9</v>
      </c>
      <c r="X25" s="589"/>
      <c r="Y25" s="589"/>
      <c r="Z25" s="589"/>
    </row>
    <row r="26" customHeight="1" spans="1:26">
      <c r="A26" s="590"/>
      <c r="B26" s="485"/>
      <c r="C26" s="589"/>
      <c r="D26" s="590"/>
      <c r="E26" s="485"/>
      <c r="F26" s="589"/>
      <c r="G26" s="590"/>
      <c r="H26" s="485"/>
      <c r="I26" s="589"/>
      <c r="J26" s="313"/>
      <c r="K26" s="313"/>
      <c r="L26" s="589"/>
      <c r="M26" s="313"/>
      <c r="N26" s="313"/>
      <c r="O26" s="589"/>
      <c r="P26" s="603" t="s">
        <v>28</v>
      </c>
      <c r="Q26" s="611">
        <v>894</v>
      </c>
      <c r="R26" s="589"/>
      <c r="S26" s="603" t="s">
        <v>28</v>
      </c>
      <c r="T26" s="608">
        <v>1038</v>
      </c>
      <c r="U26" s="589"/>
      <c r="V26" s="603" t="s">
        <v>25</v>
      </c>
      <c r="W26" s="608">
        <v>1485</v>
      </c>
      <c r="X26" s="589"/>
      <c r="Y26" s="589"/>
      <c r="Z26" s="589"/>
    </row>
    <row r="27" customHeight="1" spans="1:26">
      <c r="A27" s="587" t="s">
        <v>32</v>
      </c>
      <c r="B27" s="588" t="s">
        <v>9</v>
      </c>
      <c r="C27" s="589"/>
      <c r="D27" s="587" t="s">
        <v>32</v>
      </c>
      <c r="E27" s="588" t="s">
        <v>9</v>
      </c>
      <c r="F27" s="589"/>
      <c r="G27" s="587" t="s">
        <v>32</v>
      </c>
      <c r="H27" s="588" t="s">
        <v>9</v>
      </c>
      <c r="I27" s="589"/>
      <c r="J27" s="594" t="s">
        <v>32</v>
      </c>
      <c r="K27" s="595" t="s">
        <v>9</v>
      </c>
      <c r="L27" s="589"/>
      <c r="M27" s="594" t="s">
        <v>32</v>
      </c>
      <c r="N27" s="595" t="s">
        <v>9</v>
      </c>
      <c r="O27" s="589"/>
      <c r="P27" s="605" t="s">
        <v>15</v>
      </c>
      <c r="Q27" s="610">
        <v>894</v>
      </c>
      <c r="R27" s="589"/>
      <c r="S27" s="605" t="s">
        <v>15</v>
      </c>
      <c r="T27" s="610">
        <v>1038</v>
      </c>
      <c r="U27" s="589"/>
      <c r="V27" s="603" t="s">
        <v>26</v>
      </c>
      <c r="W27" s="611">
        <v>440</v>
      </c>
      <c r="X27" s="589"/>
      <c r="Y27" s="589"/>
      <c r="Z27" s="589"/>
    </row>
    <row r="28" customHeight="1" spans="1:26">
      <c r="A28" s="590" t="s">
        <v>33</v>
      </c>
      <c r="B28" s="497">
        <v>85</v>
      </c>
      <c r="C28" s="589"/>
      <c r="D28" s="590" t="s">
        <v>33</v>
      </c>
      <c r="E28" s="497">
        <v>602</v>
      </c>
      <c r="F28" s="589"/>
      <c r="G28" s="590" t="s">
        <v>33</v>
      </c>
      <c r="H28" s="497">
        <v>741</v>
      </c>
      <c r="I28" s="589"/>
      <c r="J28" s="596" t="s">
        <v>33</v>
      </c>
      <c r="K28" s="597">
        <v>1108</v>
      </c>
      <c r="L28" s="589"/>
      <c r="M28" s="596" t="s">
        <v>33</v>
      </c>
      <c r="N28" s="597">
        <v>1361</v>
      </c>
      <c r="O28" s="589"/>
      <c r="P28" s="604"/>
      <c r="Q28" s="609"/>
      <c r="R28" s="589"/>
      <c r="S28" s="604"/>
      <c r="T28" s="609"/>
      <c r="U28" s="589"/>
      <c r="V28" s="605" t="s">
        <v>15</v>
      </c>
      <c r="W28" s="610">
        <v>1925</v>
      </c>
      <c r="X28" s="589"/>
      <c r="Y28" s="589"/>
      <c r="Z28" s="589"/>
    </row>
    <row r="29" customHeight="1" spans="1:26">
      <c r="A29" s="590" t="s">
        <v>34</v>
      </c>
      <c r="B29" s="497">
        <v>26</v>
      </c>
      <c r="C29" s="589"/>
      <c r="D29" s="590" t="s">
        <v>34</v>
      </c>
      <c r="E29" s="497">
        <v>33</v>
      </c>
      <c r="F29" s="589"/>
      <c r="G29" s="590" t="s">
        <v>34</v>
      </c>
      <c r="H29" s="497">
        <v>124</v>
      </c>
      <c r="I29" s="589"/>
      <c r="J29" s="596" t="s">
        <v>34</v>
      </c>
      <c r="K29" s="597">
        <v>164</v>
      </c>
      <c r="L29" s="589"/>
      <c r="M29" s="596" t="s">
        <v>34</v>
      </c>
      <c r="N29" s="597">
        <v>194</v>
      </c>
      <c r="O29" s="589"/>
      <c r="P29" s="602" t="s">
        <v>29</v>
      </c>
      <c r="Q29" s="607" t="s">
        <v>9</v>
      </c>
      <c r="R29" s="589"/>
      <c r="S29" s="602" t="s">
        <v>29</v>
      </c>
      <c r="T29" s="607" t="s">
        <v>9</v>
      </c>
      <c r="U29" s="589"/>
      <c r="V29" s="604"/>
      <c r="W29" s="609"/>
      <c r="X29" s="589"/>
      <c r="Y29" s="589"/>
      <c r="Z29" s="589"/>
    </row>
    <row r="30" customHeight="1" spans="1:26">
      <c r="A30" s="591" t="s">
        <v>15</v>
      </c>
      <c r="B30" s="592">
        <v>111</v>
      </c>
      <c r="C30" s="589"/>
      <c r="D30" s="591" t="s">
        <v>15</v>
      </c>
      <c r="E30" s="592">
        <f>SUM(E28:E29)</f>
        <v>635</v>
      </c>
      <c r="F30" s="589"/>
      <c r="G30" s="591" t="s">
        <v>15</v>
      </c>
      <c r="H30" s="592">
        <f>SUM(H28:H29)</f>
        <v>865</v>
      </c>
      <c r="I30" s="589"/>
      <c r="J30" s="598" t="s">
        <v>15</v>
      </c>
      <c r="K30" s="599">
        <f>SUM(K28:K29)</f>
        <v>1272</v>
      </c>
      <c r="L30" s="589"/>
      <c r="M30" s="598" t="s">
        <v>15</v>
      </c>
      <c r="N30" s="599">
        <f>SUM(N28:N29)</f>
        <v>1555</v>
      </c>
      <c r="O30" s="589"/>
      <c r="P30" s="603" t="s">
        <v>30</v>
      </c>
      <c r="Q30" s="608">
        <v>1747</v>
      </c>
      <c r="R30" s="589"/>
      <c r="S30" s="603" t="s">
        <v>30</v>
      </c>
      <c r="T30" s="608">
        <v>2010</v>
      </c>
      <c r="U30" s="589"/>
      <c r="V30" s="602" t="s">
        <v>27</v>
      </c>
      <c r="W30" s="607" t="s">
        <v>9</v>
      </c>
      <c r="X30" s="589"/>
      <c r="Y30" s="589"/>
      <c r="Z30" s="589"/>
    </row>
    <row r="31" customHeight="1" spans="1:26">
      <c r="A31" s="590"/>
      <c r="B31" s="485"/>
      <c r="C31" s="589"/>
      <c r="D31" s="590"/>
      <c r="E31" s="485"/>
      <c r="F31" s="589"/>
      <c r="G31" s="590"/>
      <c r="H31" s="485"/>
      <c r="I31" s="589"/>
      <c r="J31" s="313"/>
      <c r="K31" s="313"/>
      <c r="L31" s="589"/>
      <c r="M31" s="313"/>
      <c r="N31" s="313"/>
      <c r="O31" s="589"/>
      <c r="P31" s="603" t="s">
        <v>31</v>
      </c>
      <c r="Q31" s="611">
        <v>202</v>
      </c>
      <c r="R31" s="589"/>
      <c r="S31" s="603" t="s">
        <v>31</v>
      </c>
      <c r="T31" s="611">
        <v>262</v>
      </c>
      <c r="U31" s="589"/>
      <c r="V31" s="603" t="s">
        <v>28</v>
      </c>
      <c r="W31" s="608">
        <v>2020</v>
      </c>
      <c r="X31" s="589"/>
      <c r="Y31" s="589"/>
      <c r="Z31" s="589"/>
    </row>
    <row r="32" customHeight="1" spans="1:26">
      <c r="A32" s="587" t="s">
        <v>35</v>
      </c>
      <c r="B32" s="588" t="s">
        <v>9</v>
      </c>
      <c r="C32" s="589"/>
      <c r="D32" s="587" t="s">
        <v>35</v>
      </c>
      <c r="E32" s="588" t="s">
        <v>9</v>
      </c>
      <c r="F32" s="589"/>
      <c r="G32" s="587" t="s">
        <v>35</v>
      </c>
      <c r="H32" s="588" t="s">
        <v>9</v>
      </c>
      <c r="I32" s="589"/>
      <c r="J32" s="594" t="s">
        <v>35</v>
      </c>
      <c r="K32" s="595" t="s">
        <v>9</v>
      </c>
      <c r="L32" s="589"/>
      <c r="M32" s="594" t="s">
        <v>35</v>
      </c>
      <c r="N32" s="595" t="s">
        <v>9</v>
      </c>
      <c r="P32" s="605" t="s">
        <v>15</v>
      </c>
      <c r="Q32" s="610">
        <v>1949</v>
      </c>
      <c r="R32" s="589"/>
      <c r="S32" s="605" t="s">
        <v>15</v>
      </c>
      <c r="T32" s="610">
        <v>2272</v>
      </c>
      <c r="U32" s="589"/>
      <c r="V32" s="605" t="s">
        <v>15</v>
      </c>
      <c r="W32" s="610">
        <v>2020</v>
      </c>
      <c r="X32" s="589"/>
      <c r="Y32" s="589"/>
      <c r="Z32" s="589"/>
    </row>
    <row r="33" customHeight="1" spans="1:26">
      <c r="A33" s="590" t="s">
        <v>36</v>
      </c>
      <c r="B33" s="497">
        <v>5</v>
      </c>
      <c r="C33" s="589"/>
      <c r="D33" s="590" t="s">
        <v>36</v>
      </c>
      <c r="E33" s="497">
        <v>83</v>
      </c>
      <c r="F33" s="589"/>
      <c r="G33" s="590" t="s">
        <v>36</v>
      </c>
      <c r="H33" s="497">
        <v>109</v>
      </c>
      <c r="I33" s="589"/>
      <c r="J33" s="596" t="s">
        <v>36</v>
      </c>
      <c r="K33" s="597">
        <v>172</v>
      </c>
      <c r="L33" s="589"/>
      <c r="M33" s="485" t="s">
        <v>36</v>
      </c>
      <c r="N33" s="497">
        <v>222</v>
      </c>
      <c r="P33" s="604"/>
      <c r="Q33" s="609"/>
      <c r="R33" s="589"/>
      <c r="S33" s="604"/>
      <c r="T33" s="609"/>
      <c r="U33" s="589"/>
      <c r="V33" s="604"/>
      <c r="W33" s="609"/>
      <c r="X33" s="589"/>
      <c r="Y33" s="589"/>
      <c r="Z33" s="589"/>
    </row>
    <row r="34" customHeight="1" spans="1:26">
      <c r="A34" s="590" t="s">
        <v>37</v>
      </c>
      <c r="B34" s="497">
        <v>24</v>
      </c>
      <c r="C34" s="589"/>
      <c r="D34" s="590" t="s">
        <v>37</v>
      </c>
      <c r="E34" s="497">
        <v>274</v>
      </c>
      <c r="F34" s="589"/>
      <c r="G34" s="590" t="s">
        <v>37</v>
      </c>
      <c r="H34" s="497">
        <v>338</v>
      </c>
      <c r="I34" s="589"/>
      <c r="J34" s="596" t="s">
        <v>37</v>
      </c>
      <c r="K34" s="597">
        <v>531</v>
      </c>
      <c r="L34" s="589"/>
      <c r="M34" s="485" t="s">
        <v>37</v>
      </c>
      <c r="N34" s="497">
        <v>655</v>
      </c>
      <c r="P34" s="602" t="s">
        <v>32</v>
      </c>
      <c r="Q34" s="607" t="s">
        <v>9</v>
      </c>
      <c r="R34" s="589"/>
      <c r="S34" s="602" t="s">
        <v>32</v>
      </c>
      <c r="T34" s="607" t="s">
        <v>9</v>
      </c>
      <c r="U34" s="589"/>
      <c r="V34" s="602" t="s">
        <v>29</v>
      </c>
      <c r="W34" s="607" t="s">
        <v>9</v>
      </c>
      <c r="X34" s="589"/>
      <c r="Y34" s="589"/>
      <c r="Z34" s="589"/>
    </row>
    <row r="35" customHeight="1" spans="1:26">
      <c r="A35" s="590" t="s">
        <v>38</v>
      </c>
      <c r="B35" s="497">
        <v>1</v>
      </c>
      <c r="C35" s="589"/>
      <c r="D35" s="590" t="s">
        <v>38</v>
      </c>
      <c r="E35" s="497">
        <v>31</v>
      </c>
      <c r="F35" s="589"/>
      <c r="G35" s="590" t="s">
        <v>38</v>
      </c>
      <c r="H35" s="497">
        <v>38</v>
      </c>
      <c r="I35" s="589"/>
      <c r="J35" s="596" t="s">
        <v>38</v>
      </c>
      <c r="K35" s="597">
        <v>55</v>
      </c>
      <c r="L35" s="589"/>
      <c r="M35" s="485" t="s">
        <v>38</v>
      </c>
      <c r="N35" s="497">
        <v>70</v>
      </c>
      <c r="P35" s="603" t="s">
        <v>33</v>
      </c>
      <c r="Q35" s="608">
        <v>1723</v>
      </c>
      <c r="R35" s="589"/>
      <c r="S35" s="603" t="s">
        <v>33</v>
      </c>
      <c r="T35" s="608">
        <v>2001</v>
      </c>
      <c r="U35" s="589"/>
      <c r="V35" s="603" t="s">
        <v>30</v>
      </c>
      <c r="W35" s="608">
        <v>2736</v>
      </c>
      <c r="X35" s="589"/>
      <c r="Y35" s="589"/>
      <c r="Z35" s="589"/>
    </row>
    <row r="36" customHeight="1" spans="1:26">
      <c r="A36" s="590" t="s">
        <v>39</v>
      </c>
      <c r="B36" s="497">
        <v>14</v>
      </c>
      <c r="C36" s="589"/>
      <c r="D36" s="590" t="s">
        <v>39</v>
      </c>
      <c r="E36" s="497">
        <v>60</v>
      </c>
      <c r="F36" s="589"/>
      <c r="G36" s="590" t="s">
        <v>39</v>
      </c>
      <c r="H36" s="497">
        <v>64</v>
      </c>
      <c r="I36" s="589"/>
      <c r="J36" s="596" t="s">
        <v>39</v>
      </c>
      <c r="K36" s="597">
        <v>81</v>
      </c>
      <c r="L36" s="589"/>
      <c r="M36" s="485" t="s">
        <v>39</v>
      </c>
      <c r="N36" s="497">
        <v>96</v>
      </c>
      <c r="P36" s="603" t="s">
        <v>34</v>
      </c>
      <c r="Q36" s="611">
        <v>231</v>
      </c>
      <c r="R36" s="589"/>
      <c r="S36" s="603" t="s">
        <v>34</v>
      </c>
      <c r="T36" s="611">
        <v>277</v>
      </c>
      <c r="U36" s="589"/>
      <c r="V36" s="603" t="s">
        <v>31</v>
      </c>
      <c r="W36" s="611">
        <v>581</v>
      </c>
      <c r="X36" s="589"/>
      <c r="Y36" s="589"/>
      <c r="Z36" s="589"/>
    </row>
    <row r="37" customHeight="1" spans="1:26">
      <c r="A37" s="590" t="s">
        <v>40</v>
      </c>
      <c r="B37" s="497">
        <v>3</v>
      </c>
      <c r="C37" s="589"/>
      <c r="D37" s="590" t="s">
        <v>40</v>
      </c>
      <c r="E37" s="497">
        <v>28</v>
      </c>
      <c r="F37" s="589"/>
      <c r="G37" s="590" t="s">
        <v>40</v>
      </c>
      <c r="H37" s="497">
        <v>32</v>
      </c>
      <c r="I37" s="589"/>
      <c r="J37" s="596" t="s">
        <v>40</v>
      </c>
      <c r="K37" s="597">
        <v>38</v>
      </c>
      <c r="L37" s="589"/>
      <c r="M37" s="485" t="s">
        <v>40</v>
      </c>
      <c r="N37" s="497">
        <v>46</v>
      </c>
      <c r="P37" s="605" t="s">
        <v>15</v>
      </c>
      <c r="Q37" s="610">
        <v>1954</v>
      </c>
      <c r="R37" s="589"/>
      <c r="S37" s="605" t="s">
        <v>15</v>
      </c>
      <c r="T37" s="610">
        <v>2278</v>
      </c>
      <c r="U37" s="589"/>
      <c r="V37" s="605" t="s">
        <v>15</v>
      </c>
      <c r="W37" s="610">
        <v>3317</v>
      </c>
      <c r="X37" s="589"/>
      <c r="Y37" s="589"/>
      <c r="Z37" s="589"/>
    </row>
    <row r="38" customHeight="1" spans="1:26">
      <c r="A38" s="590" t="s">
        <v>41</v>
      </c>
      <c r="B38" s="497">
        <v>9</v>
      </c>
      <c r="C38" s="589"/>
      <c r="D38" s="590" t="s">
        <v>41</v>
      </c>
      <c r="E38" s="497">
        <v>45</v>
      </c>
      <c r="F38" s="589"/>
      <c r="G38" s="590" t="s">
        <v>41</v>
      </c>
      <c r="H38" s="497">
        <v>56</v>
      </c>
      <c r="I38" s="589"/>
      <c r="J38" s="596" t="s">
        <v>41</v>
      </c>
      <c r="K38" s="597">
        <v>73</v>
      </c>
      <c r="L38" s="589"/>
      <c r="M38" s="485" t="s">
        <v>41</v>
      </c>
      <c r="N38" s="497">
        <v>81</v>
      </c>
      <c r="P38" s="604"/>
      <c r="Q38" s="609"/>
      <c r="R38" s="589"/>
      <c r="S38" s="604"/>
      <c r="T38" s="609"/>
      <c r="U38" s="589"/>
      <c r="V38" s="604"/>
      <c r="W38" s="609"/>
      <c r="X38" s="589"/>
      <c r="Y38" s="589"/>
      <c r="Z38" s="589"/>
    </row>
    <row r="39" customHeight="1" spans="1:26">
      <c r="A39" s="590" t="s">
        <v>42</v>
      </c>
      <c r="B39" s="497">
        <v>12</v>
      </c>
      <c r="C39" s="589"/>
      <c r="D39" s="590" t="s">
        <v>42</v>
      </c>
      <c r="E39" s="497">
        <v>36</v>
      </c>
      <c r="F39" s="589"/>
      <c r="G39" s="590" t="s">
        <v>42</v>
      </c>
      <c r="H39" s="497">
        <v>44</v>
      </c>
      <c r="I39" s="589"/>
      <c r="J39" s="596" t="s">
        <v>42</v>
      </c>
      <c r="K39" s="597">
        <v>62</v>
      </c>
      <c r="L39" s="589"/>
      <c r="M39" s="485" t="s">
        <v>42</v>
      </c>
      <c r="N39" s="497">
        <v>77</v>
      </c>
      <c r="P39" s="602" t="s">
        <v>35</v>
      </c>
      <c r="Q39" s="607" t="s">
        <v>9</v>
      </c>
      <c r="R39" s="589"/>
      <c r="S39" s="602" t="s">
        <v>35</v>
      </c>
      <c r="T39" s="607" t="s">
        <v>9</v>
      </c>
      <c r="U39" s="589"/>
      <c r="V39" s="602" t="s">
        <v>32</v>
      </c>
      <c r="W39" s="607" t="s">
        <v>9</v>
      </c>
      <c r="X39" s="589"/>
      <c r="Y39" s="589"/>
      <c r="Z39" s="589"/>
    </row>
    <row r="40" customHeight="1" spans="1:26">
      <c r="A40" s="590" t="s">
        <v>43</v>
      </c>
      <c r="B40" s="497">
        <v>19</v>
      </c>
      <c r="C40" s="589"/>
      <c r="D40" s="590" t="s">
        <v>43</v>
      </c>
      <c r="E40" s="497">
        <v>55</v>
      </c>
      <c r="F40" s="589"/>
      <c r="G40" s="590" t="s">
        <v>43</v>
      </c>
      <c r="H40" s="497">
        <v>62</v>
      </c>
      <c r="I40" s="589"/>
      <c r="J40" s="596" t="s">
        <v>43</v>
      </c>
      <c r="K40" s="597">
        <v>85</v>
      </c>
      <c r="L40" s="589"/>
      <c r="M40" s="485" t="s">
        <v>43</v>
      </c>
      <c r="N40" s="497">
        <v>95</v>
      </c>
      <c r="P40" s="603" t="s">
        <v>36</v>
      </c>
      <c r="Q40" s="611">
        <v>287</v>
      </c>
      <c r="R40" s="589"/>
      <c r="S40" s="603" t="s">
        <v>36</v>
      </c>
      <c r="T40" s="611">
        <v>346</v>
      </c>
      <c r="U40" s="589"/>
      <c r="V40" s="603" t="s">
        <v>33</v>
      </c>
      <c r="W40" s="608">
        <v>2922</v>
      </c>
      <c r="X40" s="589"/>
      <c r="Y40" s="589"/>
      <c r="Z40" s="589"/>
    </row>
    <row r="41" customHeight="1" spans="1:26">
      <c r="A41" s="590" t="s">
        <v>44</v>
      </c>
      <c r="B41" s="497">
        <v>10</v>
      </c>
      <c r="C41" s="589"/>
      <c r="D41" s="590" t="s">
        <v>44</v>
      </c>
      <c r="E41" s="497">
        <v>45</v>
      </c>
      <c r="F41" s="589"/>
      <c r="G41" s="590" t="s">
        <v>44</v>
      </c>
      <c r="H41" s="497">
        <v>59</v>
      </c>
      <c r="I41" s="589"/>
      <c r="J41" s="596" t="s">
        <v>44</v>
      </c>
      <c r="K41" s="597">
        <v>83</v>
      </c>
      <c r="L41" s="589"/>
      <c r="M41" s="485" t="s">
        <v>44</v>
      </c>
      <c r="N41" s="497">
        <v>107</v>
      </c>
      <c r="P41" s="603" t="s">
        <v>37</v>
      </c>
      <c r="Q41" s="611">
        <v>793</v>
      </c>
      <c r="R41" s="589"/>
      <c r="S41" s="603" t="s">
        <v>37</v>
      </c>
      <c r="T41" s="611">
        <v>927</v>
      </c>
      <c r="U41" s="589"/>
      <c r="V41" s="603" t="s">
        <v>34</v>
      </c>
      <c r="W41" s="611">
        <v>401</v>
      </c>
      <c r="X41" s="589"/>
      <c r="Y41" s="589"/>
      <c r="Z41" s="589"/>
    </row>
    <row r="42" customHeight="1" spans="1:26">
      <c r="A42" s="590" t="s">
        <v>45</v>
      </c>
      <c r="B42" s="497">
        <v>1</v>
      </c>
      <c r="C42" s="589"/>
      <c r="D42" s="590" t="s">
        <v>45</v>
      </c>
      <c r="E42" s="497">
        <v>14</v>
      </c>
      <c r="F42" s="589"/>
      <c r="G42" s="590" t="s">
        <v>45</v>
      </c>
      <c r="H42" s="497">
        <v>18</v>
      </c>
      <c r="I42" s="589"/>
      <c r="J42" s="596" t="s">
        <v>45</v>
      </c>
      <c r="K42" s="597">
        <v>28</v>
      </c>
      <c r="L42" s="589"/>
      <c r="M42" s="485" t="s">
        <v>45</v>
      </c>
      <c r="N42" s="497">
        <v>31</v>
      </c>
      <c r="P42" s="603" t="s">
        <v>38</v>
      </c>
      <c r="Q42" s="611">
        <v>95</v>
      </c>
      <c r="R42" s="589"/>
      <c r="S42" s="603" t="s">
        <v>38</v>
      </c>
      <c r="T42" s="611">
        <v>109</v>
      </c>
      <c r="U42" s="589"/>
      <c r="V42" s="605" t="s">
        <v>15</v>
      </c>
      <c r="W42" s="610">
        <v>3323</v>
      </c>
      <c r="X42" s="589"/>
      <c r="Y42" s="589"/>
      <c r="Z42" s="589"/>
    </row>
    <row r="43" customHeight="1" spans="1:26">
      <c r="A43" s="591" t="s">
        <v>15</v>
      </c>
      <c r="B43" s="592">
        <v>98</v>
      </c>
      <c r="C43" s="589"/>
      <c r="D43" s="591" t="s">
        <v>15</v>
      </c>
      <c r="E43" s="592">
        <v>671</v>
      </c>
      <c r="F43" s="589"/>
      <c r="G43" s="591" t="s">
        <v>15</v>
      </c>
      <c r="H43" s="592">
        <v>820</v>
      </c>
      <c r="I43" s="589"/>
      <c r="J43" s="598" t="s">
        <v>15</v>
      </c>
      <c r="K43" s="599">
        <v>1208</v>
      </c>
      <c r="L43" s="589"/>
      <c r="M43" s="606" t="s">
        <v>15</v>
      </c>
      <c r="N43" s="592">
        <v>1480</v>
      </c>
      <c r="P43" s="603" t="s">
        <v>39</v>
      </c>
      <c r="Q43" s="611">
        <v>114</v>
      </c>
      <c r="R43" s="589"/>
      <c r="S43" s="603" t="s">
        <v>39</v>
      </c>
      <c r="T43" s="611">
        <v>123</v>
      </c>
      <c r="U43" s="589"/>
      <c r="V43" s="604"/>
      <c r="W43" s="609"/>
      <c r="X43" s="589"/>
      <c r="Y43" s="589"/>
      <c r="Z43" s="589"/>
    </row>
    <row r="44" customHeight="1" spans="1:26">
      <c r="A44" s="590"/>
      <c r="B44" s="485"/>
      <c r="C44" s="589"/>
      <c r="D44" s="590"/>
      <c r="E44" s="485"/>
      <c r="F44" s="589"/>
      <c r="G44" s="590"/>
      <c r="H44" s="485"/>
      <c r="I44" s="589"/>
      <c r="J44" s="313"/>
      <c r="K44" s="313"/>
      <c r="L44" s="589"/>
      <c r="M44" s="313"/>
      <c r="N44" s="313"/>
      <c r="O44" s="589"/>
      <c r="P44" s="603" t="s">
        <v>40</v>
      </c>
      <c r="Q44" s="611">
        <v>60</v>
      </c>
      <c r="R44" s="589"/>
      <c r="S44" s="603" t="s">
        <v>40</v>
      </c>
      <c r="T44" s="611">
        <v>71</v>
      </c>
      <c r="U44" s="589"/>
      <c r="V44" s="602" t="s">
        <v>35</v>
      </c>
      <c r="W44" s="607" t="s">
        <v>9</v>
      </c>
      <c r="X44" s="589"/>
      <c r="Y44" s="589"/>
      <c r="Z44" s="589"/>
    </row>
    <row r="45" customHeight="1" spans="1:26">
      <c r="A45" s="587" t="s">
        <v>46</v>
      </c>
      <c r="B45" s="588" t="s">
        <v>9</v>
      </c>
      <c r="C45" s="589"/>
      <c r="D45" s="587" t="s">
        <v>46</v>
      </c>
      <c r="E45" s="588" t="s">
        <v>9</v>
      </c>
      <c r="F45" s="589"/>
      <c r="G45" s="587" t="s">
        <v>46</v>
      </c>
      <c r="H45" s="588" t="s">
        <v>9</v>
      </c>
      <c r="I45" s="589"/>
      <c r="J45" s="594" t="s">
        <v>46</v>
      </c>
      <c r="K45" s="595" t="s">
        <v>9</v>
      </c>
      <c r="L45" s="589"/>
      <c r="M45" s="594" t="s">
        <v>46</v>
      </c>
      <c r="N45" s="595" t="s">
        <v>9</v>
      </c>
      <c r="O45" s="589"/>
      <c r="P45" s="603" t="s">
        <v>41</v>
      </c>
      <c r="Q45" s="611">
        <v>104</v>
      </c>
      <c r="R45" s="589"/>
      <c r="S45" s="603" t="s">
        <v>41</v>
      </c>
      <c r="T45" s="611">
        <v>115</v>
      </c>
      <c r="U45" s="589"/>
      <c r="V45" s="603" t="s">
        <v>36</v>
      </c>
      <c r="W45" s="611">
        <v>545</v>
      </c>
      <c r="X45" s="589"/>
      <c r="Y45" s="589"/>
      <c r="Z45" s="589"/>
    </row>
    <row r="46" customHeight="1" spans="1:26">
      <c r="A46" s="590" t="s">
        <v>47</v>
      </c>
      <c r="B46" s="497">
        <v>97</v>
      </c>
      <c r="C46" s="589"/>
      <c r="D46" s="590" t="s">
        <v>47</v>
      </c>
      <c r="E46" s="497">
        <v>632</v>
      </c>
      <c r="F46" s="589"/>
      <c r="G46" s="590" t="s">
        <v>47</v>
      </c>
      <c r="H46" s="497">
        <v>762</v>
      </c>
      <c r="I46" s="589"/>
      <c r="J46" s="596" t="s">
        <v>47</v>
      </c>
      <c r="K46" s="597">
        <v>1117</v>
      </c>
      <c r="L46" s="589"/>
      <c r="M46" s="596" t="s">
        <v>47</v>
      </c>
      <c r="N46" s="597">
        <v>1354</v>
      </c>
      <c r="O46" s="589"/>
      <c r="P46" s="603" t="s">
        <v>42</v>
      </c>
      <c r="Q46" s="611">
        <v>101</v>
      </c>
      <c r="R46" s="589"/>
      <c r="S46" s="603" t="s">
        <v>42</v>
      </c>
      <c r="T46" s="611">
        <v>114</v>
      </c>
      <c r="U46" s="589"/>
      <c r="V46" s="603" t="s">
        <v>37</v>
      </c>
      <c r="W46" s="608">
        <v>1331</v>
      </c>
      <c r="X46" s="589"/>
      <c r="Y46" s="589"/>
      <c r="Z46" s="589"/>
    </row>
    <row r="47" customHeight="1" spans="1:26">
      <c r="A47" s="590" t="s">
        <v>48</v>
      </c>
      <c r="B47" s="497">
        <v>8</v>
      </c>
      <c r="C47" s="589"/>
      <c r="D47" s="590" t="s">
        <v>48</v>
      </c>
      <c r="E47" s="497">
        <v>36</v>
      </c>
      <c r="F47" s="589"/>
      <c r="G47" s="590" t="s">
        <v>48</v>
      </c>
      <c r="H47" s="497">
        <v>45</v>
      </c>
      <c r="I47" s="589"/>
      <c r="J47" s="596" t="s">
        <v>48</v>
      </c>
      <c r="K47" s="597">
        <v>58</v>
      </c>
      <c r="L47" s="589"/>
      <c r="M47" s="596" t="s">
        <v>48</v>
      </c>
      <c r="N47" s="597">
        <v>64</v>
      </c>
      <c r="O47" s="589"/>
      <c r="P47" s="603" t="s">
        <v>43</v>
      </c>
      <c r="Q47" s="611">
        <v>125</v>
      </c>
      <c r="R47" s="589"/>
      <c r="S47" s="603" t="s">
        <v>43</v>
      </c>
      <c r="T47" s="611">
        <v>151</v>
      </c>
      <c r="U47" s="589"/>
      <c r="V47" s="603" t="s">
        <v>38</v>
      </c>
      <c r="W47" s="611">
        <v>146</v>
      </c>
      <c r="X47" s="589"/>
      <c r="Y47" s="589"/>
      <c r="Z47" s="589"/>
    </row>
    <row r="48" customHeight="1" spans="1:26">
      <c r="A48" s="591" t="s">
        <v>15</v>
      </c>
      <c r="B48" s="592">
        <v>105</v>
      </c>
      <c r="C48" s="589"/>
      <c r="D48" s="591" t="s">
        <v>15</v>
      </c>
      <c r="E48" s="592">
        <f>SUM(E46:E47)</f>
        <v>668</v>
      </c>
      <c r="F48" s="589"/>
      <c r="G48" s="591" t="s">
        <v>15</v>
      </c>
      <c r="H48" s="592">
        <f>SUM(H46:H47)</f>
        <v>807</v>
      </c>
      <c r="I48" s="589"/>
      <c r="J48" s="598" t="s">
        <v>15</v>
      </c>
      <c r="K48" s="599">
        <f>SUM(K46:K47)</f>
        <v>1175</v>
      </c>
      <c r="L48" s="589"/>
      <c r="M48" s="598" t="s">
        <v>15</v>
      </c>
      <c r="N48" s="599">
        <f>SUM(N46:N47)</f>
        <v>1418</v>
      </c>
      <c r="O48" s="589"/>
      <c r="P48" s="603" t="s">
        <v>44</v>
      </c>
      <c r="Q48" s="611">
        <v>142</v>
      </c>
      <c r="R48" s="589"/>
      <c r="S48" s="603" t="s">
        <v>44</v>
      </c>
      <c r="T48" s="611">
        <v>171</v>
      </c>
      <c r="U48" s="589"/>
      <c r="V48" s="603" t="s">
        <v>39</v>
      </c>
      <c r="W48" s="611">
        <v>184</v>
      </c>
      <c r="X48" s="589"/>
      <c r="Y48" s="589"/>
      <c r="Z48" s="589"/>
    </row>
    <row r="49" customHeight="1" spans="1:26">
      <c r="A49" s="590"/>
      <c r="B49" s="485"/>
      <c r="C49" s="589"/>
      <c r="D49" s="590"/>
      <c r="E49" s="485"/>
      <c r="F49" s="589"/>
      <c r="G49" s="590"/>
      <c r="H49" s="485"/>
      <c r="I49" s="589"/>
      <c r="J49" s="313"/>
      <c r="K49" s="313"/>
      <c r="L49" s="589"/>
      <c r="M49" s="313"/>
      <c r="N49" s="313"/>
      <c r="O49" s="589"/>
      <c r="P49" s="603" t="s">
        <v>45</v>
      </c>
      <c r="Q49" s="611">
        <v>44</v>
      </c>
      <c r="R49" s="589"/>
      <c r="S49" s="603" t="s">
        <v>45</v>
      </c>
      <c r="T49" s="611">
        <v>49</v>
      </c>
      <c r="U49" s="589"/>
      <c r="V49" s="603" t="s">
        <v>40</v>
      </c>
      <c r="W49" s="611">
        <v>110</v>
      </c>
      <c r="X49" s="589"/>
      <c r="Y49" s="589"/>
      <c r="Z49" s="589"/>
    </row>
    <row r="50" customHeight="1" spans="1:26">
      <c r="A50" s="587" t="s">
        <v>49</v>
      </c>
      <c r="B50" s="588" t="s">
        <v>9</v>
      </c>
      <c r="C50" s="589"/>
      <c r="D50" s="587" t="s">
        <v>49</v>
      </c>
      <c r="E50" s="588" t="s">
        <v>9</v>
      </c>
      <c r="F50" s="589"/>
      <c r="G50" s="587" t="s">
        <v>49</v>
      </c>
      <c r="H50" s="588" t="s">
        <v>9</v>
      </c>
      <c r="I50" s="589"/>
      <c r="J50" s="594" t="s">
        <v>49</v>
      </c>
      <c r="K50" s="595" t="s">
        <v>9</v>
      </c>
      <c r="L50" s="589"/>
      <c r="M50" s="594" t="s">
        <v>49</v>
      </c>
      <c r="N50" s="595" t="s">
        <v>9</v>
      </c>
      <c r="O50" s="589"/>
      <c r="P50" s="605" t="s">
        <v>15</v>
      </c>
      <c r="Q50" s="610">
        <v>1865</v>
      </c>
      <c r="R50" s="589"/>
      <c r="S50" s="605" t="s">
        <v>15</v>
      </c>
      <c r="T50" s="610">
        <v>2176</v>
      </c>
      <c r="U50" s="589"/>
      <c r="V50" s="603" t="s">
        <v>41</v>
      </c>
      <c r="W50" s="611">
        <v>158</v>
      </c>
      <c r="X50" s="589"/>
      <c r="Y50" s="589"/>
      <c r="Z50" s="589"/>
    </row>
    <row r="51" customHeight="1" spans="1:26">
      <c r="A51" s="590" t="s">
        <v>50</v>
      </c>
      <c r="B51" s="497">
        <v>2</v>
      </c>
      <c r="C51" s="589"/>
      <c r="D51" s="590" t="s">
        <v>50</v>
      </c>
      <c r="E51" s="497">
        <v>13</v>
      </c>
      <c r="F51" s="589"/>
      <c r="G51" s="590" t="s">
        <v>50</v>
      </c>
      <c r="H51" s="497">
        <v>17</v>
      </c>
      <c r="I51" s="589"/>
      <c r="J51" s="596" t="s">
        <v>50</v>
      </c>
      <c r="K51" s="597">
        <v>23</v>
      </c>
      <c r="L51" s="589"/>
      <c r="M51" s="596" t="s">
        <v>50</v>
      </c>
      <c r="N51" s="597">
        <v>28</v>
      </c>
      <c r="O51" s="589"/>
      <c r="P51" s="604"/>
      <c r="Q51" s="609"/>
      <c r="R51" s="589"/>
      <c r="S51" s="604"/>
      <c r="T51" s="609"/>
      <c r="U51" s="589"/>
      <c r="V51" s="603" t="s">
        <v>42</v>
      </c>
      <c r="W51" s="611">
        <v>187</v>
      </c>
      <c r="X51" s="589"/>
      <c r="Y51" s="589"/>
      <c r="Z51" s="589"/>
    </row>
    <row r="52" customHeight="1" spans="1:26">
      <c r="A52" s="590" t="s">
        <v>51</v>
      </c>
      <c r="B52" s="497">
        <v>95</v>
      </c>
      <c r="C52" s="589"/>
      <c r="D52" s="590" t="s">
        <v>51</v>
      </c>
      <c r="E52" s="497">
        <v>619</v>
      </c>
      <c r="F52" s="589"/>
      <c r="G52" s="590" t="s">
        <v>51</v>
      </c>
      <c r="H52" s="497">
        <v>745</v>
      </c>
      <c r="I52" s="589"/>
      <c r="J52" s="596" t="s">
        <v>51</v>
      </c>
      <c r="K52" s="597">
        <v>1094</v>
      </c>
      <c r="L52" s="589"/>
      <c r="M52" s="596" t="s">
        <v>51</v>
      </c>
      <c r="N52" s="597">
        <v>1326</v>
      </c>
      <c r="O52" s="589"/>
      <c r="P52" s="602" t="s">
        <v>46</v>
      </c>
      <c r="Q52" s="607" t="s">
        <v>9</v>
      </c>
      <c r="R52" s="589"/>
      <c r="S52" s="602" t="s">
        <v>46</v>
      </c>
      <c r="T52" s="607" t="s">
        <v>9</v>
      </c>
      <c r="U52" s="589"/>
      <c r="V52" s="603" t="s">
        <v>43</v>
      </c>
      <c r="W52" s="611">
        <v>201</v>
      </c>
      <c r="X52" s="589"/>
      <c r="Y52" s="589"/>
      <c r="Z52" s="589"/>
    </row>
    <row r="53" customHeight="1" spans="1:26">
      <c r="A53" s="591" t="s">
        <v>15</v>
      </c>
      <c r="B53" s="592">
        <v>97</v>
      </c>
      <c r="C53" s="589"/>
      <c r="D53" s="591" t="s">
        <v>15</v>
      </c>
      <c r="E53" s="592">
        <f>SUM(E51:E52)</f>
        <v>632</v>
      </c>
      <c r="F53" s="589"/>
      <c r="G53" s="591" t="s">
        <v>15</v>
      </c>
      <c r="H53" s="592">
        <f>SUM(H51:H52)</f>
        <v>762</v>
      </c>
      <c r="I53" s="589"/>
      <c r="J53" s="598" t="s">
        <v>15</v>
      </c>
      <c r="K53" s="599">
        <f>SUM(K51:K52)</f>
        <v>1117</v>
      </c>
      <c r="L53" s="589"/>
      <c r="M53" s="598" t="s">
        <v>15</v>
      </c>
      <c r="N53" s="599">
        <f>SUM(N51:N52)</f>
        <v>1354</v>
      </c>
      <c r="O53" s="589"/>
      <c r="P53" s="603" t="s">
        <v>47</v>
      </c>
      <c r="Q53" s="608">
        <v>1657</v>
      </c>
      <c r="R53" s="589"/>
      <c r="S53" s="603" t="s">
        <v>47</v>
      </c>
      <c r="T53" s="608">
        <v>1901</v>
      </c>
      <c r="U53" s="589"/>
      <c r="V53" s="603" t="s">
        <v>44</v>
      </c>
      <c r="W53" s="611">
        <v>230</v>
      </c>
      <c r="X53" s="589"/>
      <c r="Y53" s="589"/>
      <c r="Z53" s="589"/>
    </row>
    <row r="54" customHeight="1" spans="1:26">
      <c r="A54" s="590"/>
      <c r="B54" s="485"/>
      <c r="C54" s="589"/>
      <c r="D54" s="590"/>
      <c r="E54" s="485"/>
      <c r="F54" s="589"/>
      <c r="G54" s="590"/>
      <c r="H54" s="485"/>
      <c r="I54" s="589"/>
      <c r="J54" s="313"/>
      <c r="K54" s="313"/>
      <c r="L54" s="589"/>
      <c r="M54" s="313"/>
      <c r="N54" s="313"/>
      <c r="O54" s="589"/>
      <c r="P54" s="603" t="s">
        <v>48</v>
      </c>
      <c r="Q54" s="611">
        <v>89</v>
      </c>
      <c r="R54" s="589"/>
      <c r="S54" s="603" t="s">
        <v>48</v>
      </c>
      <c r="T54" s="611">
        <v>105</v>
      </c>
      <c r="U54" s="589"/>
      <c r="V54" s="603" t="s">
        <v>45</v>
      </c>
      <c r="W54" s="611">
        <v>85</v>
      </c>
      <c r="X54" s="589"/>
      <c r="Y54" s="589"/>
      <c r="Z54" s="589"/>
    </row>
    <row r="55" customHeight="1" spans="1:26">
      <c r="A55" s="587" t="s">
        <v>52</v>
      </c>
      <c r="B55" s="588" t="s">
        <v>9</v>
      </c>
      <c r="C55" s="589"/>
      <c r="D55" s="587" t="s">
        <v>52</v>
      </c>
      <c r="E55" s="588" t="s">
        <v>9</v>
      </c>
      <c r="F55" s="589"/>
      <c r="G55" s="587" t="s">
        <v>52</v>
      </c>
      <c r="H55" s="588" t="s">
        <v>9</v>
      </c>
      <c r="I55" s="589"/>
      <c r="J55" s="594" t="s">
        <v>52</v>
      </c>
      <c r="K55" s="595" t="s">
        <v>9</v>
      </c>
      <c r="L55" s="589"/>
      <c r="M55" s="594" t="s">
        <v>52</v>
      </c>
      <c r="N55" s="595" t="s">
        <v>9</v>
      </c>
      <c r="O55" s="589"/>
      <c r="P55" s="605" t="s">
        <v>15</v>
      </c>
      <c r="Q55" s="610">
        <v>1746</v>
      </c>
      <c r="R55" s="589"/>
      <c r="S55" s="605" t="s">
        <v>15</v>
      </c>
      <c r="T55" s="610">
        <v>2006</v>
      </c>
      <c r="U55" s="589"/>
      <c r="V55" s="605" t="s">
        <v>15</v>
      </c>
      <c r="W55" s="610">
        <v>3177</v>
      </c>
      <c r="X55" s="589"/>
      <c r="Y55" s="589"/>
      <c r="Z55" s="589"/>
    </row>
    <row r="56" customHeight="1" spans="1:26">
      <c r="A56" s="590" t="s">
        <v>53</v>
      </c>
      <c r="B56" s="497">
        <v>98</v>
      </c>
      <c r="C56" s="589"/>
      <c r="D56" s="590" t="s">
        <v>53</v>
      </c>
      <c r="E56" s="497">
        <v>641</v>
      </c>
      <c r="F56" s="589"/>
      <c r="G56" s="590" t="s">
        <v>53</v>
      </c>
      <c r="H56" s="497">
        <v>770</v>
      </c>
      <c r="I56" s="589"/>
      <c r="J56" s="596" t="s">
        <v>53</v>
      </c>
      <c r="K56" s="597">
        <v>1124</v>
      </c>
      <c r="L56" s="589"/>
      <c r="M56" s="596" t="s">
        <v>53</v>
      </c>
      <c r="N56" s="597">
        <v>1360</v>
      </c>
      <c r="O56" s="589"/>
      <c r="P56" s="604"/>
      <c r="Q56" s="609"/>
      <c r="R56" s="589"/>
      <c r="S56" s="604"/>
      <c r="T56" s="609"/>
      <c r="U56" s="589"/>
      <c r="V56" s="604"/>
      <c r="W56" s="609"/>
      <c r="X56" s="589"/>
      <c r="Y56" s="589"/>
      <c r="Z56" s="589"/>
    </row>
    <row r="57" customHeight="1" spans="1:26">
      <c r="A57" s="590" t="s">
        <v>54</v>
      </c>
      <c r="B57" s="497">
        <v>7</v>
      </c>
      <c r="C57" s="589"/>
      <c r="D57" s="590" t="s">
        <v>54</v>
      </c>
      <c r="E57" s="497">
        <v>27</v>
      </c>
      <c r="F57" s="589"/>
      <c r="G57" s="590" t="s">
        <v>54</v>
      </c>
      <c r="H57" s="497">
        <v>37</v>
      </c>
      <c r="I57" s="589"/>
      <c r="J57" s="596" t="s">
        <v>54</v>
      </c>
      <c r="K57" s="597">
        <v>51</v>
      </c>
      <c r="L57" s="589"/>
      <c r="M57" s="596" t="s">
        <v>54</v>
      </c>
      <c r="N57" s="597">
        <v>58</v>
      </c>
      <c r="O57" s="589"/>
      <c r="P57" s="602" t="s">
        <v>49</v>
      </c>
      <c r="Q57" s="607" t="s">
        <v>9</v>
      </c>
      <c r="R57" s="589"/>
      <c r="S57" s="602" t="s">
        <v>49</v>
      </c>
      <c r="T57" s="607" t="s">
        <v>9</v>
      </c>
      <c r="U57" s="589"/>
      <c r="V57" s="602" t="s">
        <v>46</v>
      </c>
      <c r="W57" s="607" t="s">
        <v>9</v>
      </c>
      <c r="X57" s="589"/>
      <c r="Y57" s="589"/>
      <c r="Z57" s="589"/>
    </row>
    <row r="58" customHeight="1" spans="1:26">
      <c r="A58" s="591" t="s">
        <v>15</v>
      </c>
      <c r="B58" s="592">
        <v>105</v>
      </c>
      <c r="C58" s="589"/>
      <c r="D58" s="591" t="s">
        <v>15</v>
      </c>
      <c r="E58" s="592">
        <v>668</v>
      </c>
      <c r="F58" s="589"/>
      <c r="G58" s="591" t="s">
        <v>15</v>
      </c>
      <c r="H58" s="592">
        <v>807</v>
      </c>
      <c r="I58" s="589"/>
      <c r="J58" s="598" t="s">
        <v>15</v>
      </c>
      <c r="K58" s="599">
        <v>1175</v>
      </c>
      <c r="L58" s="589"/>
      <c r="M58" s="598" t="s">
        <v>15</v>
      </c>
      <c r="N58" s="599">
        <v>1418</v>
      </c>
      <c r="O58" s="589"/>
      <c r="P58" s="603" t="s">
        <v>50</v>
      </c>
      <c r="Q58" s="611">
        <v>36</v>
      </c>
      <c r="R58" s="589"/>
      <c r="S58" s="603" t="s">
        <v>50</v>
      </c>
      <c r="T58" s="611">
        <v>43</v>
      </c>
      <c r="U58" s="589"/>
      <c r="V58" s="603" t="s">
        <v>47</v>
      </c>
      <c r="W58" s="608">
        <v>2561</v>
      </c>
      <c r="X58" s="589"/>
      <c r="Y58" s="589"/>
      <c r="Z58" s="589"/>
    </row>
    <row r="59" customHeight="1" spans="1:26">
      <c r="A59" s="590"/>
      <c r="B59" s="485"/>
      <c r="C59" s="589"/>
      <c r="D59" s="590"/>
      <c r="E59" s="485"/>
      <c r="F59" s="589"/>
      <c r="G59" s="590"/>
      <c r="H59" s="485"/>
      <c r="I59" s="589"/>
      <c r="J59" s="313"/>
      <c r="K59" s="313"/>
      <c r="L59" s="589"/>
      <c r="M59" s="313"/>
      <c r="N59" s="313"/>
      <c r="O59" s="589"/>
      <c r="P59" s="603" t="s">
        <v>51</v>
      </c>
      <c r="Q59" s="608">
        <v>1621</v>
      </c>
      <c r="R59" s="589"/>
      <c r="S59" s="603" t="s">
        <v>51</v>
      </c>
      <c r="T59" s="608">
        <v>1858</v>
      </c>
      <c r="U59" s="589"/>
      <c r="V59" s="603" t="s">
        <v>48</v>
      </c>
      <c r="W59" s="611">
        <v>177</v>
      </c>
      <c r="X59" s="589"/>
      <c r="Y59" s="589"/>
      <c r="Z59" s="589"/>
    </row>
    <row r="60" customHeight="1" spans="1:26">
      <c r="A60" s="587" t="s">
        <v>55</v>
      </c>
      <c r="B60" s="588" t="s">
        <v>9</v>
      </c>
      <c r="C60" s="589"/>
      <c r="D60" s="587" t="s">
        <v>55</v>
      </c>
      <c r="E60" s="588" t="s">
        <v>9</v>
      </c>
      <c r="F60" s="589"/>
      <c r="G60" s="587" t="s">
        <v>55</v>
      </c>
      <c r="H60" s="588" t="s">
        <v>9</v>
      </c>
      <c r="I60" s="589"/>
      <c r="J60" s="594" t="s">
        <v>55</v>
      </c>
      <c r="K60" s="595" t="s">
        <v>9</v>
      </c>
      <c r="L60" s="589"/>
      <c r="M60" s="594" t="s">
        <v>55</v>
      </c>
      <c r="N60" s="595" t="s">
        <v>9</v>
      </c>
      <c r="O60" s="589"/>
      <c r="P60" s="605" t="s">
        <v>15</v>
      </c>
      <c r="Q60" s="610">
        <v>1657</v>
      </c>
      <c r="R60" s="589"/>
      <c r="S60" s="605" t="s">
        <v>15</v>
      </c>
      <c r="T60" s="610">
        <v>1901</v>
      </c>
      <c r="U60" s="589"/>
      <c r="V60" s="605" t="s">
        <v>15</v>
      </c>
      <c r="W60" s="610">
        <v>2738</v>
      </c>
      <c r="X60" s="589"/>
      <c r="Y60" s="589"/>
      <c r="Z60" s="589"/>
    </row>
    <row r="61" customHeight="1" spans="1:26">
      <c r="A61" s="590" t="s">
        <v>56</v>
      </c>
      <c r="B61" s="497">
        <v>1</v>
      </c>
      <c r="C61" s="589"/>
      <c r="D61" s="590" t="s">
        <v>56</v>
      </c>
      <c r="E61" s="497">
        <v>1</v>
      </c>
      <c r="F61" s="589"/>
      <c r="G61" s="590" t="s">
        <v>56</v>
      </c>
      <c r="H61" s="497">
        <v>13</v>
      </c>
      <c r="I61" s="589"/>
      <c r="J61" s="596" t="s">
        <v>56</v>
      </c>
      <c r="K61" s="597">
        <v>18</v>
      </c>
      <c r="L61" s="589"/>
      <c r="M61" s="596" t="s">
        <v>56</v>
      </c>
      <c r="N61" s="597">
        <v>22</v>
      </c>
      <c r="O61" s="589"/>
      <c r="P61" s="604"/>
      <c r="Q61" s="609"/>
      <c r="R61" s="589"/>
      <c r="S61" s="604"/>
      <c r="T61" s="609"/>
      <c r="U61" s="589"/>
      <c r="V61" s="604"/>
      <c r="W61" s="609"/>
      <c r="X61" s="589"/>
      <c r="Y61" s="589"/>
      <c r="Z61" s="589"/>
    </row>
    <row r="62" customHeight="1" spans="1:26">
      <c r="A62" s="590" t="s">
        <v>57</v>
      </c>
      <c r="B62" s="497">
        <v>97</v>
      </c>
      <c r="C62" s="589"/>
      <c r="D62" s="590" t="s">
        <v>57</v>
      </c>
      <c r="E62" s="497">
        <v>97</v>
      </c>
      <c r="F62" s="589"/>
      <c r="G62" s="590" t="s">
        <v>57</v>
      </c>
      <c r="H62" s="497">
        <v>757</v>
      </c>
      <c r="I62" s="589"/>
      <c r="J62" s="596" t="s">
        <v>57</v>
      </c>
      <c r="K62" s="597">
        <v>1106</v>
      </c>
      <c r="L62" s="589"/>
      <c r="M62" s="596" t="s">
        <v>57</v>
      </c>
      <c r="N62" s="597">
        <v>1338</v>
      </c>
      <c r="O62" s="589"/>
      <c r="P62" s="602" t="s">
        <v>52</v>
      </c>
      <c r="Q62" s="607" t="s">
        <v>9</v>
      </c>
      <c r="R62" s="589"/>
      <c r="S62" s="602" t="s">
        <v>52</v>
      </c>
      <c r="T62" s="607" t="s">
        <v>9</v>
      </c>
      <c r="U62" s="589"/>
      <c r="V62" s="602" t="s">
        <v>49</v>
      </c>
      <c r="W62" s="607" t="s">
        <v>9</v>
      </c>
      <c r="X62" s="589"/>
      <c r="Y62" s="589"/>
      <c r="Z62" s="589"/>
    </row>
    <row r="63" customHeight="1" spans="1:26">
      <c r="A63" s="591" t="s">
        <v>15</v>
      </c>
      <c r="B63" s="592">
        <v>98</v>
      </c>
      <c r="C63" s="589"/>
      <c r="D63" s="591" t="s">
        <v>15</v>
      </c>
      <c r="E63" s="592">
        <v>98</v>
      </c>
      <c r="F63" s="589"/>
      <c r="G63" s="591" t="s">
        <v>15</v>
      </c>
      <c r="H63" s="592">
        <v>770</v>
      </c>
      <c r="I63" s="589"/>
      <c r="J63" s="598" t="s">
        <v>15</v>
      </c>
      <c r="K63" s="599">
        <v>1124</v>
      </c>
      <c r="L63" s="589"/>
      <c r="M63" s="598" t="s">
        <v>15</v>
      </c>
      <c r="N63" s="599">
        <v>1360</v>
      </c>
      <c r="O63" s="589"/>
      <c r="P63" s="603" t="s">
        <v>53</v>
      </c>
      <c r="Q63" s="608">
        <v>1664</v>
      </c>
      <c r="R63" s="589"/>
      <c r="S63" s="603" t="s">
        <v>53</v>
      </c>
      <c r="T63" s="608">
        <v>1908</v>
      </c>
      <c r="U63" s="589"/>
      <c r="V63" s="603" t="s">
        <v>50</v>
      </c>
      <c r="W63" s="611">
        <v>55</v>
      </c>
      <c r="X63" s="589"/>
      <c r="Y63" s="589"/>
      <c r="Z63" s="589"/>
    </row>
    <row r="64" customHeight="1" spans="1:26">
      <c r="A64" s="590"/>
      <c r="B64" s="485"/>
      <c r="C64" s="589"/>
      <c r="D64" s="590"/>
      <c r="E64" s="485"/>
      <c r="F64" s="589"/>
      <c r="G64" s="590"/>
      <c r="H64" s="485"/>
      <c r="I64" s="589"/>
      <c r="J64" s="313"/>
      <c r="K64" s="313"/>
      <c r="L64" s="589"/>
      <c r="M64" s="313"/>
      <c r="N64" s="313"/>
      <c r="O64" s="589"/>
      <c r="P64" s="603" t="s">
        <v>54</v>
      </c>
      <c r="Q64" s="611">
        <v>82</v>
      </c>
      <c r="R64" s="589"/>
      <c r="S64" s="603" t="s">
        <v>54</v>
      </c>
      <c r="T64" s="611">
        <v>98</v>
      </c>
      <c r="U64" s="589"/>
      <c r="V64" s="603" t="s">
        <v>51</v>
      </c>
      <c r="W64" s="608">
        <v>2506</v>
      </c>
      <c r="X64" s="589"/>
      <c r="Y64" s="589"/>
      <c r="Z64" s="589"/>
    </row>
    <row r="65" customHeight="1" spans="1:26">
      <c r="A65" s="587" t="s">
        <v>58</v>
      </c>
      <c r="B65" s="588" t="s">
        <v>9</v>
      </c>
      <c r="C65" s="589"/>
      <c r="D65" s="587" t="s">
        <v>58</v>
      </c>
      <c r="E65" s="588" t="s">
        <v>9</v>
      </c>
      <c r="F65" s="589"/>
      <c r="G65" s="587" t="s">
        <v>58</v>
      </c>
      <c r="H65" s="588" t="s">
        <v>9</v>
      </c>
      <c r="I65" s="589"/>
      <c r="J65" s="594" t="s">
        <v>58</v>
      </c>
      <c r="K65" s="595" t="s">
        <v>9</v>
      </c>
      <c r="L65" s="589"/>
      <c r="M65" s="594" t="s">
        <v>58</v>
      </c>
      <c r="N65" s="595" t="s">
        <v>9</v>
      </c>
      <c r="P65" s="605" t="s">
        <v>15</v>
      </c>
      <c r="Q65" s="610">
        <v>1746</v>
      </c>
      <c r="R65" s="589"/>
      <c r="S65" s="605" t="s">
        <v>15</v>
      </c>
      <c r="T65" s="610">
        <v>2006</v>
      </c>
      <c r="U65" s="589"/>
      <c r="V65" s="605" t="s">
        <v>15</v>
      </c>
      <c r="W65" s="610">
        <v>2561</v>
      </c>
      <c r="X65" s="589"/>
      <c r="Y65" s="589"/>
      <c r="Z65" s="589"/>
    </row>
    <row r="66" customHeight="1" spans="1:26">
      <c r="A66" s="590" t="s">
        <v>59</v>
      </c>
      <c r="B66" s="497">
        <v>5</v>
      </c>
      <c r="C66" s="589"/>
      <c r="D66" s="590" t="s">
        <v>59</v>
      </c>
      <c r="E66" s="497">
        <v>5</v>
      </c>
      <c r="F66" s="589"/>
      <c r="G66" s="590" t="s">
        <v>59</v>
      </c>
      <c r="H66" s="497">
        <v>5</v>
      </c>
      <c r="I66" s="589"/>
      <c r="J66" s="596" t="s">
        <v>59</v>
      </c>
      <c r="K66" s="597">
        <v>20</v>
      </c>
      <c r="L66" s="589"/>
      <c r="M66" s="596" t="s">
        <v>59</v>
      </c>
      <c r="N66" s="611">
        <v>25</v>
      </c>
      <c r="P66" s="604"/>
      <c r="Q66" s="609"/>
      <c r="R66" s="589"/>
      <c r="S66" s="604"/>
      <c r="T66" s="609"/>
      <c r="U66" s="589"/>
      <c r="V66" s="604"/>
      <c r="W66" s="609"/>
      <c r="X66" s="589"/>
      <c r="Y66" s="589"/>
      <c r="Z66" s="589"/>
    </row>
    <row r="67" customHeight="1" spans="1:26">
      <c r="A67" s="590" t="s">
        <v>60</v>
      </c>
      <c r="B67" s="497">
        <v>0</v>
      </c>
      <c r="C67" s="589"/>
      <c r="D67" s="590" t="s">
        <v>60</v>
      </c>
      <c r="E67" s="497">
        <v>0</v>
      </c>
      <c r="F67" s="589"/>
      <c r="G67" s="590" t="s">
        <v>60</v>
      </c>
      <c r="H67" s="497">
        <v>0</v>
      </c>
      <c r="I67" s="589"/>
      <c r="J67" s="596" t="s">
        <v>60</v>
      </c>
      <c r="K67" s="597">
        <v>3</v>
      </c>
      <c r="L67" s="589"/>
      <c r="M67" s="596" t="s">
        <v>60</v>
      </c>
      <c r="N67" s="611">
        <v>5</v>
      </c>
      <c r="P67" s="602" t="s">
        <v>55</v>
      </c>
      <c r="Q67" s="607" t="s">
        <v>9</v>
      </c>
      <c r="R67" s="589"/>
      <c r="S67" s="602" t="s">
        <v>55</v>
      </c>
      <c r="T67" s="607" t="s">
        <v>9</v>
      </c>
      <c r="U67" s="589"/>
      <c r="V67" s="602" t="s">
        <v>52</v>
      </c>
      <c r="W67" s="607" t="s">
        <v>9</v>
      </c>
      <c r="X67" s="589"/>
      <c r="Y67" s="589"/>
      <c r="Z67" s="589"/>
    </row>
    <row r="68" customHeight="1" spans="1:26">
      <c r="A68" s="590" t="s">
        <v>61</v>
      </c>
      <c r="B68" s="497">
        <v>2</v>
      </c>
      <c r="C68" s="589"/>
      <c r="D68" s="590" t="s">
        <v>61</v>
      </c>
      <c r="E68" s="497">
        <v>2</v>
      </c>
      <c r="F68" s="589"/>
      <c r="G68" s="590" t="s">
        <v>61</v>
      </c>
      <c r="H68" s="497">
        <v>2</v>
      </c>
      <c r="I68" s="589"/>
      <c r="J68" s="596" t="s">
        <v>61</v>
      </c>
      <c r="K68" s="597">
        <v>37</v>
      </c>
      <c r="L68" s="589"/>
      <c r="M68" s="596" t="s">
        <v>61</v>
      </c>
      <c r="N68" s="611">
        <v>46</v>
      </c>
      <c r="P68" s="603" t="s">
        <v>56</v>
      </c>
      <c r="Q68" s="611">
        <v>26</v>
      </c>
      <c r="R68" s="589"/>
      <c r="S68" s="603" t="s">
        <v>56</v>
      </c>
      <c r="T68" s="611">
        <v>29</v>
      </c>
      <c r="U68" s="589"/>
      <c r="V68" s="603" t="s">
        <v>53</v>
      </c>
      <c r="W68" s="608">
        <v>2568</v>
      </c>
      <c r="X68" s="589"/>
      <c r="Y68" s="589"/>
      <c r="Z68" s="589"/>
    </row>
    <row r="69" customHeight="1" spans="1:26">
      <c r="A69" s="590" t="s">
        <v>62</v>
      </c>
      <c r="B69" s="497">
        <v>2</v>
      </c>
      <c r="C69" s="589"/>
      <c r="D69" s="590" t="s">
        <v>62</v>
      </c>
      <c r="E69" s="497">
        <v>2</v>
      </c>
      <c r="F69" s="589"/>
      <c r="G69" s="590" t="s">
        <v>62</v>
      </c>
      <c r="H69" s="497">
        <v>2</v>
      </c>
      <c r="I69" s="589"/>
      <c r="J69" s="596" t="s">
        <v>62</v>
      </c>
      <c r="K69" s="597">
        <v>23</v>
      </c>
      <c r="L69" s="589"/>
      <c r="M69" s="596" t="s">
        <v>62</v>
      </c>
      <c r="N69" s="611">
        <v>38</v>
      </c>
      <c r="P69" s="603" t="s">
        <v>57</v>
      </c>
      <c r="Q69" s="608">
        <v>1638</v>
      </c>
      <c r="R69" s="589"/>
      <c r="S69" s="603" t="s">
        <v>57</v>
      </c>
      <c r="T69" s="608">
        <v>1879</v>
      </c>
      <c r="U69" s="589"/>
      <c r="V69" s="603" t="s">
        <v>54</v>
      </c>
      <c r="W69" s="611">
        <v>170</v>
      </c>
      <c r="X69" s="589"/>
      <c r="Y69" s="589"/>
      <c r="Z69" s="589"/>
    </row>
    <row r="70" customHeight="1" spans="1:26">
      <c r="A70" s="590" t="s">
        <v>63</v>
      </c>
      <c r="B70" s="497">
        <v>6</v>
      </c>
      <c r="C70" s="589"/>
      <c r="D70" s="590" t="s">
        <v>63</v>
      </c>
      <c r="E70" s="497">
        <v>6</v>
      </c>
      <c r="F70" s="589"/>
      <c r="G70" s="590" t="s">
        <v>63</v>
      </c>
      <c r="H70" s="497">
        <v>6</v>
      </c>
      <c r="I70" s="589"/>
      <c r="J70" s="596" t="s">
        <v>63</v>
      </c>
      <c r="K70" s="597">
        <v>86</v>
      </c>
      <c r="L70" s="589"/>
      <c r="M70" s="596" t="s">
        <v>63</v>
      </c>
      <c r="N70" s="611">
        <v>103</v>
      </c>
      <c r="P70" s="605" t="s">
        <v>15</v>
      </c>
      <c r="Q70" s="610">
        <v>1664</v>
      </c>
      <c r="R70" s="589"/>
      <c r="S70" s="605" t="s">
        <v>15</v>
      </c>
      <c r="T70" s="610">
        <v>1908</v>
      </c>
      <c r="U70" s="589"/>
      <c r="V70" s="605" t="s">
        <v>15</v>
      </c>
      <c r="W70" s="610">
        <v>2738</v>
      </c>
      <c r="X70" s="589"/>
      <c r="Y70" s="589"/>
      <c r="Z70" s="589"/>
    </row>
    <row r="71" customHeight="1" spans="1:26">
      <c r="A71" s="590" t="s">
        <v>64</v>
      </c>
      <c r="B71" s="497">
        <v>1</v>
      </c>
      <c r="C71" s="589"/>
      <c r="D71" s="590" t="s">
        <v>64</v>
      </c>
      <c r="E71" s="497">
        <v>1</v>
      </c>
      <c r="F71" s="589"/>
      <c r="G71" s="590" t="s">
        <v>64</v>
      </c>
      <c r="H71" s="497">
        <v>1</v>
      </c>
      <c r="I71" s="589"/>
      <c r="J71" s="596" t="s">
        <v>64</v>
      </c>
      <c r="K71" s="597">
        <v>27</v>
      </c>
      <c r="L71" s="589"/>
      <c r="M71" s="596" t="s">
        <v>64</v>
      </c>
      <c r="N71" s="611">
        <v>35</v>
      </c>
      <c r="P71" s="604"/>
      <c r="Q71" s="609"/>
      <c r="R71" s="589"/>
      <c r="S71" s="604"/>
      <c r="T71" s="609"/>
      <c r="U71" s="589"/>
      <c r="V71" s="604"/>
      <c r="W71" s="609"/>
      <c r="X71" s="589"/>
      <c r="Y71" s="589"/>
      <c r="Z71" s="589"/>
    </row>
    <row r="72" customHeight="1" spans="1:26">
      <c r="A72" s="591" t="s">
        <v>15</v>
      </c>
      <c r="B72" s="592">
        <v>16</v>
      </c>
      <c r="C72" s="589"/>
      <c r="D72" s="591" t="s">
        <v>15</v>
      </c>
      <c r="E72" s="592">
        <v>16</v>
      </c>
      <c r="F72" s="589"/>
      <c r="G72" s="591" t="s">
        <v>15</v>
      </c>
      <c r="H72" s="592">
        <v>16</v>
      </c>
      <c r="I72" s="589"/>
      <c r="J72" s="598" t="s">
        <v>15</v>
      </c>
      <c r="K72" s="599">
        <v>196</v>
      </c>
      <c r="L72" s="589"/>
      <c r="M72" s="598" t="s">
        <v>15</v>
      </c>
      <c r="N72" s="610">
        <v>252</v>
      </c>
      <c r="P72" s="602" t="s">
        <v>58</v>
      </c>
      <c r="Q72" s="607" t="s">
        <v>9</v>
      </c>
      <c r="R72" s="589"/>
      <c r="S72" s="602" t="s">
        <v>58</v>
      </c>
      <c r="T72" s="607" t="s">
        <v>9</v>
      </c>
      <c r="U72" s="589"/>
      <c r="V72" s="602" t="s">
        <v>55</v>
      </c>
      <c r="W72" s="607" t="s">
        <v>9</v>
      </c>
      <c r="X72" s="589"/>
      <c r="Y72" s="589"/>
      <c r="Z72" s="589"/>
    </row>
    <row r="73" customHeight="1" spans="1:26">
      <c r="A73" s="590"/>
      <c r="B73" s="485"/>
      <c r="C73" s="589"/>
      <c r="D73" s="590"/>
      <c r="E73" s="485"/>
      <c r="F73" s="589"/>
      <c r="G73" s="590"/>
      <c r="H73" s="485"/>
      <c r="I73" s="589"/>
      <c r="J73" s="313"/>
      <c r="K73" s="313"/>
      <c r="L73" s="589"/>
      <c r="M73" s="313"/>
      <c r="N73" s="313"/>
      <c r="O73" s="589"/>
      <c r="P73" s="603" t="s">
        <v>59</v>
      </c>
      <c r="Q73" s="611">
        <v>27</v>
      </c>
      <c r="R73" s="589"/>
      <c r="S73" s="603" t="s">
        <v>59</v>
      </c>
      <c r="T73" s="611">
        <v>30</v>
      </c>
      <c r="U73" s="589"/>
      <c r="V73" s="603" t="s">
        <v>56</v>
      </c>
      <c r="W73" s="611">
        <v>36</v>
      </c>
      <c r="X73" s="589"/>
      <c r="Y73" s="589"/>
      <c r="Z73" s="589"/>
    </row>
    <row r="74" customHeight="1" spans="1:26">
      <c r="A74" s="587" t="s">
        <v>65</v>
      </c>
      <c r="B74" s="588" t="s">
        <v>9</v>
      </c>
      <c r="C74" s="589"/>
      <c r="D74" s="587" t="s">
        <v>65</v>
      </c>
      <c r="E74" s="588" t="s">
        <v>9</v>
      </c>
      <c r="F74" s="589"/>
      <c r="G74" s="587" t="s">
        <v>65</v>
      </c>
      <c r="H74" s="588" t="s">
        <v>9</v>
      </c>
      <c r="J74" s="594" t="s">
        <v>65</v>
      </c>
      <c r="K74" s="595" t="s">
        <v>9</v>
      </c>
      <c r="L74" s="589"/>
      <c r="M74" s="594" t="s">
        <v>65</v>
      </c>
      <c r="N74" s="595" t="s">
        <v>9</v>
      </c>
      <c r="P74" s="603" t="s">
        <v>60</v>
      </c>
      <c r="Q74" s="611">
        <v>5</v>
      </c>
      <c r="R74" s="589"/>
      <c r="S74" s="603" t="s">
        <v>60</v>
      </c>
      <c r="T74" s="611">
        <v>6</v>
      </c>
      <c r="U74" s="589"/>
      <c r="V74" s="603" t="s">
        <v>57</v>
      </c>
      <c r="W74" s="608">
        <v>2532</v>
      </c>
      <c r="X74" s="589"/>
      <c r="Y74" s="589"/>
      <c r="Z74" s="589"/>
    </row>
    <row r="75" customHeight="1" spans="1:26">
      <c r="A75" s="590" t="s">
        <v>59</v>
      </c>
      <c r="B75" s="497">
        <v>0</v>
      </c>
      <c r="C75" s="589"/>
      <c r="D75" s="590" t="s">
        <v>59</v>
      </c>
      <c r="E75" s="497">
        <v>12</v>
      </c>
      <c r="F75" s="589"/>
      <c r="G75" s="590" t="s">
        <v>59</v>
      </c>
      <c r="H75" s="497">
        <v>14</v>
      </c>
      <c r="I75" s="611"/>
      <c r="J75" s="596" t="s">
        <v>59</v>
      </c>
      <c r="K75" s="597">
        <v>1</v>
      </c>
      <c r="L75" s="589"/>
      <c r="M75" s="596" t="s">
        <v>59</v>
      </c>
      <c r="N75" s="611">
        <v>1</v>
      </c>
      <c r="P75" s="603" t="s">
        <v>61</v>
      </c>
      <c r="Q75" s="611">
        <v>53</v>
      </c>
      <c r="R75" s="589"/>
      <c r="S75" s="603" t="s">
        <v>61</v>
      </c>
      <c r="T75" s="611">
        <v>68</v>
      </c>
      <c r="U75" s="589"/>
      <c r="V75" s="605" t="s">
        <v>15</v>
      </c>
      <c r="W75" s="610">
        <v>2568</v>
      </c>
      <c r="X75" s="589"/>
      <c r="Y75" s="589"/>
      <c r="Z75" s="589"/>
    </row>
    <row r="76" customHeight="1" spans="1:26">
      <c r="A76" s="590" t="s">
        <v>60</v>
      </c>
      <c r="B76" s="497">
        <v>0</v>
      </c>
      <c r="C76" s="589"/>
      <c r="D76" s="590" t="s">
        <v>60</v>
      </c>
      <c r="E76" s="497">
        <v>3</v>
      </c>
      <c r="F76" s="589"/>
      <c r="G76" s="590" t="s">
        <v>60</v>
      </c>
      <c r="H76" s="497">
        <v>3</v>
      </c>
      <c r="I76" s="611"/>
      <c r="J76" s="596" t="s">
        <v>60</v>
      </c>
      <c r="K76" s="597">
        <v>0</v>
      </c>
      <c r="L76" s="589"/>
      <c r="M76" s="596" t="s">
        <v>60</v>
      </c>
      <c r="N76" s="611">
        <v>0</v>
      </c>
      <c r="P76" s="603" t="s">
        <v>62</v>
      </c>
      <c r="Q76" s="611">
        <v>48</v>
      </c>
      <c r="R76" s="589"/>
      <c r="S76" s="603" t="s">
        <v>62</v>
      </c>
      <c r="T76" s="611">
        <v>56</v>
      </c>
      <c r="U76" s="589"/>
      <c r="V76" s="604"/>
      <c r="W76" s="609"/>
      <c r="X76" s="589"/>
      <c r="Y76" s="589"/>
      <c r="Z76" s="589"/>
    </row>
    <row r="77" customHeight="1" spans="1:26">
      <c r="A77" s="590" t="s">
        <v>61</v>
      </c>
      <c r="B77" s="497">
        <v>0</v>
      </c>
      <c r="C77" s="589"/>
      <c r="D77" s="590" t="s">
        <v>61</v>
      </c>
      <c r="E77" s="497">
        <v>24</v>
      </c>
      <c r="F77" s="589"/>
      <c r="G77" s="590" t="s">
        <v>61</v>
      </c>
      <c r="H77" s="497">
        <v>27</v>
      </c>
      <c r="I77" s="611"/>
      <c r="J77" s="596" t="s">
        <v>61</v>
      </c>
      <c r="K77" s="597">
        <v>2</v>
      </c>
      <c r="L77" s="589"/>
      <c r="M77" s="596" t="s">
        <v>61</v>
      </c>
      <c r="N77" s="611">
        <v>3</v>
      </c>
      <c r="P77" s="603" t="s">
        <v>63</v>
      </c>
      <c r="Q77" s="611">
        <v>141</v>
      </c>
      <c r="R77" s="589"/>
      <c r="S77" s="603" t="s">
        <v>63</v>
      </c>
      <c r="T77" s="611">
        <v>158</v>
      </c>
      <c r="U77" s="589"/>
      <c r="V77" s="602" t="s">
        <v>58</v>
      </c>
      <c r="W77" s="607" t="s">
        <v>9</v>
      </c>
      <c r="X77" s="589"/>
      <c r="Y77" s="589"/>
      <c r="Z77" s="589"/>
    </row>
    <row r="78" customHeight="1" spans="1:26">
      <c r="A78" s="590" t="s">
        <v>62</v>
      </c>
      <c r="B78" s="497">
        <v>1</v>
      </c>
      <c r="C78" s="589"/>
      <c r="D78" s="590" t="s">
        <v>62</v>
      </c>
      <c r="E78" s="497">
        <v>12</v>
      </c>
      <c r="F78" s="589"/>
      <c r="G78" s="590" t="s">
        <v>62</v>
      </c>
      <c r="H78" s="497">
        <v>14</v>
      </c>
      <c r="I78" s="611"/>
      <c r="J78" s="596" t="s">
        <v>62</v>
      </c>
      <c r="K78" s="597">
        <v>0</v>
      </c>
      <c r="L78" s="589"/>
      <c r="M78" s="596" t="s">
        <v>62</v>
      </c>
      <c r="N78" s="611">
        <v>0</v>
      </c>
      <c r="P78" s="603" t="s">
        <v>64</v>
      </c>
      <c r="Q78" s="611">
        <v>50</v>
      </c>
      <c r="R78" s="589"/>
      <c r="S78" s="603" t="s">
        <v>64</v>
      </c>
      <c r="T78" s="611">
        <v>55</v>
      </c>
      <c r="U78" s="589"/>
      <c r="V78" s="603" t="s">
        <v>59</v>
      </c>
      <c r="W78" s="611">
        <v>43</v>
      </c>
      <c r="X78" s="589"/>
      <c r="Y78" s="589"/>
      <c r="Z78" s="589"/>
    </row>
    <row r="79" customHeight="1" spans="1:26">
      <c r="A79" s="590" t="s">
        <v>63</v>
      </c>
      <c r="B79" s="497">
        <v>2</v>
      </c>
      <c r="C79" s="589"/>
      <c r="D79" s="590" t="s">
        <v>63</v>
      </c>
      <c r="E79" s="497">
        <v>43</v>
      </c>
      <c r="F79" s="589"/>
      <c r="G79" s="590" t="s">
        <v>63</v>
      </c>
      <c r="H79" s="497">
        <v>53</v>
      </c>
      <c r="I79" s="611"/>
      <c r="J79" s="596" t="s">
        <v>63</v>
      </c>
      <c r="K79" s="597">
        <v>3</v>
      </c>
      <c r="L79" s="589"/>
      <c r="M79" s="596" t="s">
        <v>63</v>
      </c>
      <c r="N79" s="611">
        <v>3</v>
      </c>
      <c r="P79" s="605" t="s">
        <v>15</v>
      </c>
      <c r="Q79" s="610">
        <v>324</v>
      </c>
      <c r="R79" s="589"/>
      <c r="S79" s="605" t="s">
        <v>15</v>
      </c>
      <c r="T79" s="610">
        <v>373</v>
      </c>
      <c r="U79" s="589"/>
      <c r="V79" s="603" t="s">
        <v>60</v>
      </c>
      <c r="W79" s="611">
        <v>17</v>
      </c>
      <c r="X79" s="589"/>
      <c r="Y79" s="589"/>
      <c r="Z79" s="589"/>
    </row>
    <row r="80" customHeight="1" spans="1:26">
      <c r="A80" s="590" t="s">
        <v>64</v>
      </c>
      <c r="B80" s="497">
        <v>0</v>
      </c>
      <c r="C80" s="589"/>
      <c r="D80" s="590" t="s">
        <v>64</v>
      </c>
      <c r="E80" s="497">
        <v>16</v>
      </c>
      <c r="F80" s="589"/>
      <c r="G80" s="590" t="s">
        <v>64</v>
      </c>
      <c r="H80" s="497">
        <v>16</v>
      </c>
      <c r="I80" s="611"/>
      <c r="J80" s="596" t="s">
        <v>64</v>
      </c>
      <c r="K80" s="597">
        <v>1</v>
      </c>
      <c r="L80" s="589"/>
      <c r="M80" s="596" t="s">
        <v>64</v>
      </c>
      <c r="N80" s="611">
        <v>2</v>
      </c>
      <c r="P80" s="604"/>
      <c r="Q80" s="609"/>
      <c r="R80" s="589"/>
      <c r="S80" s="604"/>
      <c r="T80" s="609"/>
      <c r="U80" s="589"/>
      <c r="V80" s="603" t="s">
        <v>61</v>
      </c>
      <c r="W80" s="611">
        <v>91</v>
      </c>
      <c r="X80" s="589"/>
      <c r="Y80" s="589"/>
      <c r="Z80" s="589"/>
    </row>
    <row r="81" customHeight="1" spans="1:26">
      <c r="A81" s="591" t="s">
        <v>15</v>
      </c>
      <c r="B81" s="592">
        <v>3</v>
      </c>
      <c r="C81" s="589"/>
      <c r="D81" s="591" t="s">
        <v>15</v>
      </c>
      <c r="E81" s="592">
        <f>SUM(E75:E80)</f>
        <v>110</v>
      </c>
      <c r="F81" s="589"/>
      <c r="G81" s="591" t="s">
        <v>15</v>
      </c>
      <c r="H81" s="592">
        <f>SUM(H75:H80)</f>
        <v>127</v>
      </c>
      <c r="I81" s="610"/>
      <c r="J81" s="598" t="s">
        <v>15</v>
      </c>
      <c r="K81" s="599">
        <f>SUM(K75:K80)</f>
        <v>7</v>
      </c>
      <c r="L81" s="589"/>
      <c r="M81" s="598" t="s">
        <v>15</v>
      </c>
      <c r="N81" s="610">
        <v>9</v>
      </c>
      <c r="P81" s="602" t="s">
        <v>65</v>
      </c>
      <c r="Q81" s="607" t="s">
        <v>9</v>
      </c>
      <c r="R81" s="589"/>
      <c r="S81" s="602" t="s">
        <v>65</v>
      </c>
      <c r="T81" s="607" t="s">
        <v>9</v>
      </c>
      <c r="U81" s="589"/>
      <c r="V81" s="603" t="s">
        <v>62</v>
      </c>
      <c r="W81" s="611">
        <v>79</v>
      </c>
      <c r="X81" s="589"/>
      <c r="Y81" s="589"/>
      <c r="Z81" s="589"/>
    </row>
    <row r="82" customHeight="1" spans="1:26">
      <c r="A82" s="590"/>
      <c r="B82" s="485"/>
      <c r="C82" s="589"/>
      <c r="D82" s="590"/>
      <c r="E82" s="485"/>
      <c r="F82" s="589"/>
      <c r="G82" s="590"/>
      <c r="H82" s="485"/>
      <c r="I82" s="589"/>
      <c r="J82" s="313"/>
      <c r="K82" s="313"/>
      <c r="L82" s="589"/>
      <c r="M82" s="313"/>
      <c r="N82" s="313"/>
      <c r="O82" s="589"/>
      <c r="P82" s="603" t="s">
        <v>59</v>
      </c>
      <c r="Q82" s="611">
        <v>1</v>
      </c>
      <c r="R82" s="589"/>
      <c r="S82" s="603" t="s">
        <v>59</v>
      </c>
      <c r="T82" s="611">
        <v>2</v>
      </c>
      <c r="U82" s="589"/>
      <c r="V82" s="603" t="s">
        <v>63</v>
      </c>
      <c r="W82" s="611">
        <v>235</v>
      </c>
      <c r="X82" s="589"/>
      <c r="Y82" s="589"/>
      <c r="Z82" s="589"/>
    </row>
    <row r="83" customHeight="1" spans="1:26">
      <c r="A83" s="587" t="s">
        <v>66</v>
      </c>
      <c r="B83" s="588" t="s">
        <v>9</v>
      </c>
      <c r="C83" s="589"/>
      <c r="D83" s="587" t="s">
        <v>66</v>
      </c>
      <c r="E83" s="588" t="s">
        <v>9</v>
      </c>
      <c r="F83" s="589"/>
      <c r="G83" s="587" t="s">
        <v>66</v>
      </c>
      <c r="H83" s="588" t="s">
        <v>9</v>
      </c>
      <c r="J83" s="594" t="s">
        <v>66</v>
      </c>
      <c r="K83" s="595" t="s">
        <v>9</v>
      </c>
      <c r="L83" s="589"/>
      <c r="M83" s="594" t="s">
        <v>66</v>
      </c>
      <c r="N83" s="595" t="s">
        <v>9</v>
      </c>
      <c r="P83" s="603" t="s">
        <v>60</v>
      </c>
      <c r="Q83" s="611">
        <v>0</v>
      </c>
      <c r="R83" s="589"/>
      <c r="S83" s="603" t="s">
        <v>60</v>
      </c>
      <c r="T83" s="611">
        <v>0</v>
      </c>
      <c r="U83" s="589"/>
      <c r="V83" s="603" t="s">
        <v>64</v>
      </c>
      <c r="W83" s="611">
        <v>75</v>
      </c>
      <c r="X83" s="589"/>
      <c r="Y83" s="589"/>
      <c r="Z83" s="589"/>
    </row>
    <row r="84" customHeight="1" spans="1:26">
      <c r="A84" s="590" t="s">
        <v>67</v>
      </c>
      <c r="B84" s="497">
        <v>60</v>
      </c>
      <c r="C84" s="589"/>
      <c r="D84" s="590" t="s">
        <v>67</v>
      </c>
      <c r="E84" s="497">
        <v>209</v>
      </c>
      <c r="F84" s="589"/>
      <c r="G84" s="590" t="s">
        <v>67</v>
      </c>
      <c r="H84" s="497">
        <v>239</v>
      </c>
      <c r="J84" s="596" t="s">
        <v>67</v>
      </c>
      <c r="K84" s="597">
        <v>322</v>
      </c>
      <c r="L84" s="589"/>
      <c r="M84" s="612" t="s">
        <v>67</v>
      </c>
      <c r="N84" s="611">
        <v>366</v>
      </c>
      <c r="P84" s="603" t="s">
        <v>61</v>
      </c>
      <c r="Q84" s="611">
        <v>3</v>
      </c>
      <c r="R84" s="589"/>
      <c r="S84" s="603" t="s">
        <v>61</v>
      </c>
      <c r="T84" s="611">
        <v>3</v>
      </c>
      <c r="U84" s="589"/>
      <c r="V84" s="605" t="s">
        <v>15</v>
      </c>
      <c r="W84" s="610">
        <v>540</v>
      </c>
      <c r="X84" s="589"/>
      <c r="Y84" s="589"/>
      <c r="Z84" s="589"/>
    </row>
    <row r="85" customHeight="1" spans="1:26">
      <c r="A85" s="590" t="s">
        <v>68</v>
      </c>
      <c r="B85" s="497">
        <v>14</v>
      </c>
      <c r="C85" s="589"/>
      <c r="D85" s="590" t="s">
        <v>68</v>
      </c>
      <c r="E85" s="497">
        <v>108</v>
      </c>
      <c r="F85" s="589"/>
      <c r="G85" s="590" t="s">
        <v>68</v>
      </c>
      <c r="H85" s="497">
        <v>134</v>
      </c>
      <c r="J85" s="596" t="s">
        <v>68</v>
      </c>
      <c r="K85" s="597">
        <v>188</v>
      </c>
      <c r="L85" s="589"/>
      <c r="M85" s="612" t="s">
        <v>68</v>
      </c>
      <c r="N85" s="611">
        <v>229</v>
      </c>
      <c r="P85" s="603" t="s">
        <v>62</v>
      </c>
      <c r="Q85" s="611">
        <v>0</v>
      </c>
      <c r="R85" s="589"/>
      <c r="S85" s="603" t="s">
        <v>62</v>
      </c>
      <c r="T85" s="611">
        <v>2</v>
      </c>
      <c r="U85" s="589"/>
      <c r="V85" s="604"/>
      <c r="W85" s="609"/>
      <c r="X85" s="589"/>
      <c r="Y85" s="589"/>
      <c r="Z85" s="589"/>
    </row>
    <row r="86" customHeight="1" spans="1:26">
      <c r="A86" s="590" t="s">
        <v>69</v>
      </c>
      <c r="B86" s="497">
        <v>15</v>
      </c>
      <c r="C86" s="589"/>
      <c r="D86" s="590" t="s">
        <v>69</v>
      </c>
      <c r="E86" s="497">
        <v>107</v>
      </c>
      <c r="F86" s="589"/>
      <c r="G86" s="590" t="s">
        <v>69</v>
      </c>
      <c r="H86" s="497">
        <v>133</v>
      </c>
      <c r="J86" s="596" t="s">
        <v>69</v>
      </c>
      <c r="K86" s="597">
        <v>195</v>
      </c>
      <c r="L86" s="589"/>
      <c r="M86" s="612" t="s">
        <v>69</v>
      </c>
      <c r="N86" s="611">
        <v>258</v>
      </c>
      <c r="P86" s="603" t="s">
        <v>63</v>
      </c>
      <c r="Q86" s="611">
        <v>5</v>
      </c>
      <c r="R86" s="589"/>
      <c r="S86" s="603" t="s">
        <v>63</v>
      </c>
      <c r="T86" s="611">
        <v>6</v>
      </c>
      <c r="U86" s="589"/>
      <c r="V86" s="602" t="s">
        <v>65</v>
      </c>
      <c r="W86" s="607" t="s">
        <v>9</v>
      </c>
      <c r="X86" s="589"/>
      <c r="Y86" s="589"/>
      <c r="Z86" s="589"/>
    </row>
    <row r="87" customHeight="1" spans="1:26">
      <c r="A87" s="590" t="s">
        <v>70</v>
      </c>
      <c r="B87" s="497">
        <v>13</v>
      </c>
      <c r="C87" s="589"/>
      <c r="D87" s="590" t="s">
        <v>70</v>
      </c>
      <c r="E87" s="497">
        <v>232</v>
      </c>
      <c r="F87" s="589"/>
      <c r="G87" s="590" t="s">
        <v>70</v>
      </c>
      <c r="H87" s="497">
        <v>286</v>
      </c>
      <c r="J87" s="596" t="s">
        <v>70</v>
      </c>
      <c r="K87" s="597">
        <v>451</v>
      </c>
      <c r="L87" s="589"/>
      <c r="M87" s="612" t="s">
        <v>70</v>
      </c>
      <c r="N87" s="611">
        <v>541</v>
      </c>
      <c r="P87" s="603" t="s">
        <v>64</v>
      </c>
      <c r="Q87" s="611">
        <v>2</v>
      </c>
      <c r="R87" s="589"/>
      <c r="S87" s="603" t="s">
        <v>64</v>
      </c>
      <c r="T87" s="611">
        <v>2</v>
      </c>
      <c r="U87" s="589"/>
      <c r="V87" s="603" t="s">
        <v>59</v>
      </c>
      <c r="W87" s="611">
        <v>3</v>
      </c>
      <c r="X87" s="589"/>
      <c r="Y87" s="589"/>
      <c r="Z87" s="589"/>
    </row>
    <row r="88" customHeight="1" spans="1:26">
      <c r="A88" s="590" t="s">
        <v>71</v>
      </c>
      <c r="B88" s="497">
        <v>2</v>
      </c>
      <c r="C88" s="589"/>
      <c r="D88" s="590" t="s">
        <v>71</v>
      </c>
      <c r="E88" s="497">
        <v>6</v>
      </c>
      <c r="F88" s="589"/>
      <c r="G88" s="590" t="s">
        <v>71</v>
      </c>
      <c r="H88" s="497">
        <v>6</v>
      </c>
      <c r="J88" s="596" t="s">
        <v>71</v>
      </c>
      <c r="K88" s="597">
        <v>7</v>
      </c>
      <c r="L88" s="589"/>
      <c r="M88" s="612" t="s">
        <v>71</v>
      </c>
      <c r="N88" s="611">
        <v>9</v>
      </c>
      <c r="P88" s="605" t="s">
        <v>15</v>
      </c>
      <c r="Q88" s="610">
        <v>11</v>
      </c>
      <c r="R88" s="589"/>
      <c r="S88" s="605" t="s">
        <v>15</v>
      </c>
      <c r="T88" s="610">
        <v>15</v>
      </c>
      <c r="U88" s="589"/>
      <c r="V88" s="603" t="s">
        <v>60</v>
      </c>
      <c r="W88" s="611">
        <v>0</v>
      </c>
      <c r="X88" s="589"/>
      <c r="Y88" s="589"/>
      <c r="Z88" s="589"/>
    </row>
    <row r="89" customHeight="1" spans="1:26">
      <c r="A89" s="590" t="s">
        <v>72</v>
      </c>
      <c r="B89" s="497">
        <v>0</v>
      </c>
      <c r="C89" s="589"/>
      <c r="D89" s="590" t="s">
        <v>72</v>
      </c>
      <c r="E89" s="497">
        <v>1</v>
      </c>
      <c r="F89" s="589"/>
      <c r="G89" s="590" t="s">
        <v>72</v>
      </c>
      <c r="H89" s="497">
        <v>2</v>
      </c>
      <c r="J89" s="596" t="s">
        <v>72</v>
      </c>
      <c r="K89" s="597">
        <v>4</v>
      </c>
      <c r="L89" s="589"/>
      <c r="M89" s="612" t="s">
        <v>72</v>
      </c>
      <c r="N89" s="611">
        <v>5</v>
      </c>
      <c r="P89" s="604"/>
      <c r="Q89" s="609"/>
      <c r="R89" s="589"/>
      <c r="S89" s="604"/>
      <c r="T89" s="609"/>
      <c r="U89" s="589"/>
      <c r="V89" s="603" t="s">
        <v>61</v>
      </c>
      <c r="W89" s="611">
        <v>3</v>
      </c>
      <c r="X89" s="589"/>
      <c r="Y89" s="589"/>
      <c r="Z89" s="589"/>
    </row>
    <row r="90" customHeight="1" spans="1:26">
      <c r="A90" s="590" t="s">
        <v>73</v>
      </c>
      <c r="B90" s="497">
        <v>1</v>
      </c>
      <c r="C90" s="589"/>
      <c r="D90" s="590" t="s">
        <v>73</v>
      </c>
      <c r="E90" s="497">
        <v>3</v>
      </c>
      <c r="F90" s="589"/>
      <c r="G90" s="590" t="s">
        <v>73</v>
      </c>
      <c r="H90" s="497">
        <v>3</v>
      </c>
      <c r="J90" s="596" t="s">
        <v>73</v>
      </c>
      <c r="K90" s="597">
        <v>3</v>
      </c>
      <c r="L90" s="589"/>
      <c r="M90" s="612" t="s">
        <v>73</v>
      </c>
      <c r="N90" s="611">
        <v>3</v>
      </c>
      <c r="P90" s="602" t="s">
        <v>66</v>
      </c>
      <c r="Q90" s="607" t="s">
        <v>9</v>
      </c>
      <c r="R90" s="589"/>
      <c r="S90" s="602" t="s">
        <v>66</v>
      </c>
      <c r="T90" s="607" t="s">
        <v>9</v>
      </c>
      <c r="U90" s="589"/>
      <c r="V90" s="603" t="s">
        <v>62</v>
      </c>
      <c r="W90" s="611">
        <v>2</v>
      </c>
      <c r="X90" s="589"/>
      <c r="Y90" s="589"/>
      <c r="Z90" s="589"/>
    </row>
    <row r="91" customHeight="1" spans="1:26">
      <c r="A91" s="590" t="s">
        <v>74</v>
      </c>
      <c r="B91" s="497">
        <v>0</v>
      </c>
      <c r="C91" s="589"/>
      <c r="D91" s="590" t="s">
        <v>74</v>
      </c>
      <c r="E91" s="497">
        <v>0</v>
      </c>
      <c r="F91" s="589"/>
      <c r="G91" s="590" t="s">
        <v>74</v>
      </c>
      <c r="H91" s="497">
        <v>0</v>
      </c>
      <c r="J91" s="596" t="s">
        <v>74</v>
      </c>
      <c r="K91" s="597">
        <v>0</v>
      </c>
      <c r="L91" s="589"/>
      <c r="M91" s="612" t="s">
        <v>74</v>
      </c>
      <c r="N91" s="611">
        <v>0</v>
      </c>
      <c r="P91" s="603" t="s">
        <v>67</v>
      </c>
      <c r="Q91" s="611">
        <v>464</v>
      </c>
      <c r="R91" s="589"/>
      <c r="S91" s="603" t="s">
        <v>67</v>
      </c>
      <c r="T91" s="611">
        <v>515</v>
      </c>
      <c r="U91" s="589"/>
      <c r="V91" s="603" t="s">
        <v>63</v>
      </c>
      <c r="W91" s="611">
        <v>8</v>
      </c>
      <c r="X91" s="589"/>
      <c r="Y91" s="589"/>
      <c r="Z91" s="589"/>
    </row>
    <row r="92" customHeight="1" spans="1:26">
      <c r="A92" s="590" t="s">
        <v>75</v>
      </c>
      <c r="B92" s="497">
        <v>1</v>
      </c>
      <c r="C92" s="589"/>
      <c r="D92" s="590" t="s">
        <v>75</v>
      </c>
      <c r="E92" s="497">
        <v>10</v>
      </c>
      <c r="F92" s="589"/>
      <c r="G92" s="590" t="s">
        <v>75</v>
      </c>
      <c r="H92" s="497">
        <v>14</v>
      </c>
      <c r="J92" s="596" t="s">
        <v>75</v>
      </c>
      <c r="K92" s="597">
        <v>17</v>
      </c>
      <c r="L92" s="589"/>
      <c r="M92" s="612" t="s">
        <v>76</v>
      </c>
      <c r="N92" s="611">
        <v>0</v>
      </c>
      <c r="P92" s="603" t="s">
        <v>68</v>
      </c>
      <c r="Q92" s="611">
        <v>288</v>
      </c>
      <c r="R92" s="589"/>
      <c r="S92" s="603" t="s">
        <v>68</v>
      </c>
      <c r="T92" s="611">
        <v>328</v>
      </c>
      <c r="U92" s="589"/>
      <c r="V92" s="603" t="s">
        <v>64</v>
      </c>
      <c r="W92" s="611">
        <v>2</v>
      </c>
      <c r="X92" s="589"/>
      <c r="Y92" s="589"/>
      <c r="Z92" s="589"/>
    </row>
    <row r="93" customHeight="1" spans="1:26">
      <c r="A93" s="590" t="s">
        <v>77</v>
      </c>
      <c r="B93" s="497">
        <v>0</v>
      </c>
      <c r="C93" s="589"/>
      <c r="D93" s="590" t="s">
        <v>77</v>
      </c>
      <c r="E93" s="497">
        <v>5</v>
      </c>
      <c r="F93" s="589"/>
      <c r="G93" s="590" t="s">
        <v>77</v>
      </c>
      <c r="H93" s="497">
        <v>7</v>
      </c>
      <c r="J93" s="596" t="s">
        <v>77</v>
      </c>
      <c r="K93" s="597">
        <v>13</v>
      </c>
      <c r="L93" s="589"/>
      <c r="M93" s="612" t="s">
        <v>78</v>
      </c>
      <c r="N93" s="611">
        <v>0</v>
      </c>
      <c r="P93" s="603" t="s">
        <v>69</v>
      </c>
      <c r="Q93" s="611">
        <v>305</v>
      </c>
      <c r="R93" s="589"/>
      <c r="S93" s="603" t="s">
        <v>69</v>
      </c>
      <c r="T93" s="611">
        <v>366</v>
      </c>
      <c r="U93" s="589"/>
      <c r="V93" s="605" t="s">
        <v>15</v>
      </c>
      <c r="W93" s="610">
        <v>18</v>
      </c>
      <c r="X93" s="589"/>
      <c r="Y93" s="589"/>
      <c r="Z93" s="589"/>
    </row>
    <row r="94" customHeight="1" spans="1:26">
      <c r="A94" s="590" t="s">
        <v>79</v>
      </c>
      <c r="B94" s="497">
        <v>0</v>
      </c>
      <c r="C94" s="589"/>
      <c r="D94" s="590" t="s">
        <v>79</v>
      </c>
      <c r="E94" s="497">
        <v>11</v>
      </c>
      <c r="F94" s="589"/>
      <c r="G94" s="590" t="s">
        <v>79</v>
      </c>
      <c r="H94" s="497">
        <v>17</v>
      </c>
      <c r="J94" s="596" t="s">
        <v>79</v>
      </c>
      <c r="K94" s="597">
        <v>33</v>
      </c>
      <c r="L94" s="589"/>
      <c r="M94" s="612" t="s">
        <v>75</v>
      </c>
      <c r="N94" s="611">
        <v>23</v>
      </c>
      <c r="P94" s="603" t="s">
        <v>70</v>
      </c>
      <c r="Q94" s="611">
        <v>657</v>
      </c>
      <c r="R94" s="589"/>
      <c r="S94" s="603" t="s">
        <v>70</v>
      </c>
      <c r="T94" s="611">
        <v>757</v>
      </c>
      <c r="U94" s="589"/>
      <c r="V94" s="604"/>
      <c r="W94" s="609"/>
      <c r="X94" s="589"/>
      <c r="Y94" s="589"/>
      <c r="Z94" s="589"/>
    </row>
    <row r="95" customHeight="1" spans="1:26">
      <c r="A95" s="590" t="s">
        <v>80</v>
      </c>
      <c r="B95" s="497">
        <v>0</v>
      </c>
      <c r="C95" s="589"/>
      <c r="D95" s="590" t="s">
        <v>80</v>
      </c>
      <c r="E95" s="497">
        <v>4</v>
      </c>
      <c r="F95" s="589"/>
      <c r="G95" s="590" t="s">
        <v>80</v>
      </c>
      <c r="H95" s="497">
        <v>8</v>
      </c>
      <c r="J95" s="596" t="s">
        <v>80</v>
      </c>
      <c r="K95" s="597">
        <v>15</v>
      </c>
      <c r="L95" s="589"/>
      <c r="M95" s="612" t="s">
        <v>77</v>
      </c>
      <c r="N95" s="611">
        <v>28</v>
      </c>
      <c r="P95" s="603" t="s">
        <v>71</v>
      </c>
      <c r="Q95" s="611">
        <v>10</v>
      </c>
      <c r="R95" s="589"/>
      <c r="S95" s="603" t="s">
        <v>71</v>
      </c>
      <c r="T95" s="611">
        <v>13</v>
      </c>
      <c r="U95" s="589"/>
      <c r="V95" s="602" t="s">
        <v>66</v>
      </c>
      <c r="W95" s="607" t="s">
        <v>9</v>
      </c>
      <c r="X95" s="589"/>
      <c r="Y95" s="589"/>
      <c r="Z95" s="589"/>
    </row>
    <row r="96" customHeight="1" spans="1:26">
      <c r="A96" s="590" t="s">
        <v>81</v>
      </c>
      <c r="B96" s="497">
        <v>0</v>
      </c>
      <c r="C96" s="589"/>
      <c r="D96" s="590" t="s">
        <v>81</v>
      </c>
      <c r="E96" s="497">
        <v>2</v>
      </c>
      <c r="F96" s="589"/>
      <c r="G96" s="590" t="s">
        <v>81</v>
      </c>
      <c r="H96" s="497">
        <v>3</v>
      </c>
      <c r="J96" s="596" t="s">
        <v>81</v>
      </c>
      <c r="K96" s="597">
        <v>6</v>
      </c>
      <c r="L96" s="589"/>
      <c r="M96" s="612" t="s">
        <v>79</v>
      </c>
      <c r="N96" s="611">
        <v>46</v>
      </c>
      <c r="P96" s="603" t="s">
        <v>72</v>
      </c>
      <c r="Q96" s="611">
        <v>8</v>
      </c>
      <c r="R96" s="589"/>
      <c r="S96" s="603" t="s">
        <v>72</v>
      </c>
      <c r="T96" s="611">
        <v>11</v>
      </c>
      <c r="U96" s="589"/>
      <c r="V96" s="603" t="s">
        <v>67</v>
      </c>
      <c r="W96" s="611">
        <v>680</v>
      </c>
      <c r="X96" s="589"/>
      <c r="Y96" s="589"/>
      <c r="Z96" s="589"/>
    </row>
    <row r="97" customHeight="1" spans="1:26">
      <c r="A97" s="590" t="s">
        <v>82</v>
      </c>
      <c r="B97" s="497">
        <v>0</v>
      </c>
      <c r="C97" s="589"/>
      <c r="D97" s="590" t="s">
        <v>82</v>
      </c>
      <c r="E97" s="497">
        <v>1</v>
      </c>
      <c r="F97" s="589"/>
      <c r="G97" s="590" t="s">
        <v>82</v>
      </c>
      <c r="H97" s="497">
        <v>3</v>
      </c>
      <c r="J97" s="596" t="s">
        <v>82</v>
      </c>
      <c r="K97" s="597">
        <v>7</v>
      </c>
      <c r="L97" s="589"/>
      <c r="M97" s="612" t="s">
        <v>80</v>
      </c>
      <c r="N97" s="611">
        <v>19</v>
      </c>
      <c r="P97" s="603" t="s">
        <v>73</v>
      </c>
      <c r="Q97" s="611">
        <v>4</v>
      </c>
      <c r="R97" s="589"/>
      <c r="S97" s="603" t="s">
        <v>73</v>
      </c>
      <c r="T97" s="611">
        <v>4</v>
      </c>
      <c r="U97" s="589"/>
      <c r="V97" s="603" t="s">
        <v>68</v>
      </c>
      <c r="W97" s="611">
        <v>434</v>
      </c>
      <c r="X97" s="589"/>
      <c r="Y97" s="589"/>
      <c r="Z97" s="589"/>
    </row>
    <row r="98" customHeight="1" spans="1:26">
      <c r="A98" s="590" t="s">
        <v>83</v>
      </c>
      <c r="B98" s="497">
        <v>0</v>
      </c>
      <c r="C98" s="589"/>
      <c r="D98" s="590" t="s">
        <v>83</v>
      </c>
      <c r="E98" s="497">
        <v>0</v>
      </c>
      <c r="F98" s="589"/>
      <c r="G98" s="590" t="s">
        <v>83</v>
      </c>
      <c r="H98" s="497">
        <v>0</v>
      </c>
      <c r="J98" s="596" t="s">
        <v>83</v>
      </c>
      <c r="K98" s="597">
        <v>0</v>
      </c>
      <c r="L98" s="589"/>
      <c r="M98" s="612" t="s">
        <v>81</v>
      </c>
      <c r="N98" s="611">
        <v>7</v>
      </c>
      <c r="P98" s="603" t="s">
        <v>74</v>
      </c>
      <c r="Q98" s="611">
        <v>3</v>
      </c>
      <c r="R98" s="589"/>
      <c r="S98" s="603" t="s">
        <v>74</v>
      </c>
      <c r="T98" s="611">
        <v>3</v>
      </c>
      <c r="U98" s="589"/>
      <c r="V98" s="603" t="s">
        <v>69</v>
      </c>
      <c r="W98" s="611">
        <v>528</v>
      </c>
      <c r="X98" s="589"/>
      <c r="Y98" s="589"/>
      <c r="Z98" s="589"/>
    </row>
    <row r="99" customHeight="1" spans="1:26">
      <c r="A99" s="590" t="s">
        <v>84</v>
      </c>
      <c r="B99" s="497">
        <v>0</v>
      </c>
      <c r="C99" s="589"/>
      <c r="D99" s="590" t="s">
        <v>84</v>
      </c>
      <c r="E99" s="497">
        <v>0</v>
      </c>
      <c r="F99" s="589"/>
      <c r="G99" s="590" t="s">
        <v>84</v>
      </c>
      <c r="H99" s="497">
        <v>0</v>
      </c>
      <c r="J99" s="596" t="s">
        <v>84</v>
      </c>
      <c r="K99" s="597">
        <v>0</v>
      </c>
      <c r="L99" s="589"/>
      <c r="M99" s="612" t="s">
        <v>82</v>
      </c>
      <c r="N99" s="611">
        <v>9</v>
      </c>
      <c r="P99" s="603" t="s">
        <v>76</v>
      </c>
      <c r="Q99" s="611">
        <v>0</v>
      </c>
      <c r="R99" s="589"/>
      <c r="S99" s="603" t="s">
        <v>76</v>
      </c>
      <c r="T99" s="611">
        <v>2</v>
      </c>
      <c r="U99" s="589"/>
      <c r="V99" s="603" t="s">
        <v>70</v>
      </c>
      <c r="W99" s="608">
        <v>1013</v>
      </c>
      <c r="X99" s="589"/>
      <c r="Y99" s="589"/>
      <c r="Z99" s="589"/>
    </row>
    <row r="100" customHeight="1" spans="1:26">
      <c r="A100" s="590" t="s">
        <v>85</v>
      </c>
      <c r="B100" s="497">
        <v>0</v>
      </c>
      <c r="C100" s="589"/>
      <c r="D100" s="590" t="s">
        <v>85</v>
      </c>
      <c r="E100" s="497">
        <v>2</v>
      </c>
      <c r="F100" s="589"/>
      <c r="G100" s="590" t="s">
        <v>85</v>
      </c>
      <c r="H100" s="497">
        <v>4</v>
      </c>
      <c r="J100" s="596" t="s">
        <v>85</v>
      </c>
      <c r="K100" s="597">
        <v>5</v>
      </c>
      <c r="L100" s="589"/>
      <c r="M100" s="612" t="s">
        <v>83</v>
      </c>
      <c r="N100" s="611">
        <v>0</v>
      </c>
      <c r="P100" s="603" t="s">
        <v>78</v>
      </c>
      <c r="Q100" s="611">
        <v>0</v>
      </c>
      <c r="R100" s="589"/>
      <c r="S100" s="603" t="s">
        <v>78</v>
      </c>
      <c r="T100" s="611">
        <v>1</v>
      </c>
      <c r="U100" s="589"/>
      <c r="V100" s="603" t="s">
        <v>71</v>
      </c>
      <c r="W100" s="611">
        <v>30</v>
      </c>
      <c r="X100" s="589"/>
      <c r="Y100" s="589"/>
      <c r="Z100" s="589"/>
    </row>
    <row r="101" customHeight="1" spans="1:26">
      <c r="A101" s="590" t="s">
        <v>86</v>
      </c>
      <c r="B101" s="497">
        <v>0</v>
      </c>
      <c r="C101" s="589"/>
      <c r="D101" s="590" t="s">
        <v>86</v>
      </c>
      <c r="E101" s="497">
        <v>0</v>
      </c>
      <c r="F101" s="589"/>
      <c r="G101" s="590" t="s">
        <v>86</v>
      </c>
      <c r="H101" s="497">
        <v>0</v>
      </c>
      <c r="J101" s="596" t="s">
        <v>86</v>
      </c>
      <c r="K101" s="597">
        <v>0</v>
      </c>
      <c r="L101" s="589"/>
      <c r="M101" s="612" t="s">
        <v>84</v>
      </c>
      <c r="N101" s="611">
        <v>0</v>
      </c>
      <c r="P101" s="603" t="s">
        <v>75</v>
      </c>
      <c r="Q101" s="611">
        <v>42</v>
      </c>
      <c r="R101" s="589"/>
      <c r="S101" s="603" t="s">
        <v>75</v>
      </c>
      <c r="T101" s="611">
        <v>51</v>
      </c>
      <c r="U101" s="589"/>
      <c r="V101" s="603" t="s">
        <v>72</v>
      </c>
      <c r="W101" s="611">
        <v>26</v>
      </c>
      <c r="X101" s="589"/>
      <c r="Y101" s="589"/>
      <c r="Z101" s="589"/>
    </row>
    <row r="102" customHeight="1" spans="1:26">
      <c r="A102" s="590" t="s">
        <v>87</v>
      </c>
      <c r="B102" s="497">
        <v>5</v>
      </c>
      <c r="C102" s="589"/>
      <c r="D102" s="590" t="s">
        <v>87</v>
      </c>
      <c r="E102" s="497">
        <v>5</v>
      </c>
      <c r="F102" s="589"/>
      <c r="G102" s="590" t="s">
        <v>87</v>
      </c>
      <c r="H102" s="497">
        <v>5</v>
      </c>
      <c r="J102" s="596" t="s">
        <v>87</v>
      </c>
      <c r="K102" s="597">
        <v>5</v>
      </c>
      <c r="L102" s="589"/>
      <c r="M102" s="612" t="s">
        <v>88</v>
      </c>
      <c r="N102" s="611">
        <v>0</v>
      </c>
      <c r="P102" s="603" t="s">
        <v>77</v>
      </c>
      <c r="Q102" s="611">
        <v>46</v>
      </c>
      <c r="R102" s="589"/>
      <c r="S102" s="603" t="s">
        <v>77</v>
      </c>
      <c r="T102" s="611">
        <v>62</v>
      </c>
      <c r="U102" s="589"/>
      <c r="V102" s="603" t="s">
        <v>73</v>
      </c>
      <c r="W102" s="611">
        <v>6</v>
      </c>
      <c r="X102" s="589"/>
      <c r="Y102" s="589"/>
      <c r="Z102" s="589"/>
    </row>
    <row r="103" customHeight="1" spans="1:26">
      <c r="A103" s="590" t="s">
        <v>89</v>
      </c>
      <c r="B103" s="497">
        <v>0</v>
      </c>
      <c r="C103" s="589"/>
      <c r="D103" s="590" t="s">
        <v>89</v>
      </c>
      <c r="E103" s="497">
        <v>0</v>
      </c>
      <c r="F103" s="589"/>
      <c r="G103" s="590" t="s">
        <v>89</v>
      </c>
      <c r="H103" s="497">
        <v>0</v>
      </c>
      <c r="J103" s="596" t="s">
        <v>89</v>
      </c>
      <c r="K103" s="597">
        <v>0</v>
      </c>
      <c r="L103" s="589"/>
      <c r="M103" s="612" t="s">
        <v>90</v>
      </c>
      <c r="N103" s="611">
        <v>0</v>
      </c>
      <c r="P103" s="603" t="s">
        <v>79</v>
      </c>
      <c r="Q103" s="611">
        <v>65</v>
      </c>
      <c r="R103" s="589"/>
      <c r="S103" s="603" t="s">
        <v>79</v>
      </c>
      <c r="T103" s="611">
        <v>83</v>
      </c>
      <c r="U103" s="589"/>
      <c r="V103" s="603" t="s">
        <v>74</v>
      </c>
      <c r="W103" s="611">
        <v>6</v>
      </c>
      <c r="X103" s="589"/>
      <c r="Y103" s="589"/>
      <c r="Z103" s="589"/>
    </row>
    <row r="104" customHeight="1" spans="1:26">
      <c r="A104" s="590" t="s">
        <v>91</v>
      </c>
      <c r="B104" s="497">
        <v>0</v>
      </c>
      <c r="C104" s="589"/>
      <c r="D104" s="590" t="s">
        <v>91</v>
      </c>
      <c r="E104" s="497">
        <v>0</v>
      </c>
      <c r="F104" s="589"/>
      <c r="G104" s="590" t="s">
        <v>91</v>
      </c>
      <c r="H104" s="497">
        <v>0</v>
      </c>
      <c r="J104" s="596" t="s">
        <v>91</v>
      </c>
      <c r="K104" s="597">
        <v>0</v>
      </c>
      <c r="L104" s="589"/>
      <c r="M104" s="612" t="s">
        <v>85</v>
      </c>
      <c r="N104" s="611">
        <v>6</v>
      </c>
      <c r="P104" s="603" t="s">
        <v>80</v>
      </c>
      <c r="Q104" s="611">
        <v>27</v>
      </c>
      <c r="R104" s="589"/>
      <c r="S104" s="603" t="s">
        <v>80</v>
      </c>
      <c r="T104" s="611">
        <v>29</v>
      </c>
      <c r="U104" s="589"/>
      <c r="V104" s="603" t="s">
        <v>76</v>
      </c>
      <c r="W104" s="611">
        <v>4</v>
      </c>
      <c r="X104" s="589"/>
      <c r="Y104" s="589"/>
      <c r="Z104" s="589"/>
    </row>
    <row r="105" customHeight="1" spans="1:26">
      <c r="A105" s="590" t="s">
        <v>92</v>
      </c>
      <c r="B105" s="497">
        <v>0</v>
      </c>
      <c r="C105" s="589"/>
      <c r="D105" s="590" t="s">
        <v>92</v>
      </c>
      <c r="E105" s="497">
        <v>0</v>
      </c>
      <c r="F105" s="589"/>
      <c r="G105" s="590" t="s">
        <v>92</v>
      </c>
      <c r="H105" s="497">
        <v>0</v>
      </c>
      <c r="J105" s="596" t="s">
        <v>92</v>
      </c>
      <c r="K105" s="597">
        <v>0</v>
      </c>
      <c r="L105" s="589"/>
      <c r="M105" s="612" t="s">
        <v>86</v>
      </c>
      <c r="N105" s="611">
        <v>0</v>
      </c>
      <c r="P105" s="603" t="s">
        <v>81</v>
      </c>
      <c r="Q105" s="611">
        <v>10</v>
      </c>
      <c r="R105" s="589"/>
      <c r="S105" s="603" t="s">
        <v>81</v>
      </c>
      <c r="T105" s="611">
        <v>17</v>
      </c>
      <c r="U105" s="589"/>
      <c r="V105" s="603" t="s">
        <v>78</v>
      </c>
      <c r="W105" s="611">
        <v>1</v>
      </c>
      <c r="X105" s="589"/>
      <c r="Y105" s="589"/>
      <c r="Z105" s="589"/>
    </row>
    <row r="106" customHeight="1" spans="1:26">
      <c r="A106" s="590" t="s">
        <v>93</v>
      </c>
      <c r="B106" s="497">
        <v>0</v>
      </c>
      <c r="C106" s="589"/>
      <c r="D106" s="590" t="s">
        <v>93</v>
      </c>
      <c r="E106" s="497">
        <v>0</v>
      </c>
      <c r="F106" s="589"/>
      <c r="G106" s="590" t="s">
        <v>93</v>
      </c>
      <c r="H106" s="497">
        <v>0</v>
      </c>
      <c r="J106" s="596" t="s">
        <v>93</v>
      </c>
      <c r="K106" s="597">
        <v>0</v>
      </c>
      <c r="L106" s="589"/>
      <c r="M106" s="612" t="s">
        <v>87</v>
      </c>
      <c r="N106" s="611">
        <v>6</v>
      </c>
      <c r="P106" s="603" t="s">
        <v>82</v>
      </c>
      <c r="Q106" s="611">
        <v>11</v>
      </c>
      <c r="R106" s="589"/>
      <c r="S106" s="603" t="s">
        <v>82</v>
      </c>
      <c r="T106" s="611">
        <v>17</v>
      </c>
      <c r="U106" s="589"/>
      <c r="V106" s="603" t="s">
        <v>75</v>
      </c>
      <c r="W106" s="611">
        <v>92</v>
      </c>
      <c r="X106" s="589"/>
      <c r="Y106" s="589"/>
      <c r="Z106" s="589"/>
    </row>
    <row r="107" customHeight="1" spans="1:26">
      <c r="A107" s="591" t="s">
        <v>15</v>
      </c>
      <c r="B107" s="592">
        <v>111</v>
      </c>
      <c r="C107" s="589"/>
      <c r="D107" s="591" t="s">
        <v>15</v>
      </c>
      <c r="E107" s="592">
        <v>706</v>
      </c>
      <c r="F107" s="589"/>
      <c r="G107" s="591" t="s">
        <v>15</v>
      </c>
      <c r="H107" s="592">
        <v>864</v>
      </c>
      <c r="J107" s="598" t="s">
        <v>15</v>
      </c>
      <c r="K107" s="599">
        <v>1272</v>
      </c>
      <c r="L107" s="589"/>
      <c r="M107" s="612" t="s">
        <v>89</v>
      </c>
      <c r="N107" s="611">
        <v>0</v>
      </c>
      <c r="P107" s="603" t="s">
        <v>83</v>
      </c>
      <c r="Q107" s="611">
        <v>0</v>
      </c>
      <c r="R107" s="589"/>
      <c r="S107" s="603" t="s">
        <v>83</v>
      </c>
      <c r="T107" s="611">
        <v>2</v>
      </c>
      <c r="U107" s="589"/>
      <c r="V107" s="603" t="s">
        <v>77</v>
      </c>
      <c r="W107" s="611">
        <v>118</v>
      </c>
      <c r="X107" s="589"/>
      <c r="Y107" s="589"/>
      <c r="Z107" s="589"/>
    </row>
    <row r="108" customHeight="1" spans="1:26">
      <c r="A108" s="590"/>
      <c r="B108" s="485"/>
      <c r="C108" s="589"/>
      <c r="D108" s="590"/>
      <c r="E108" s="485"/>
      <c r="F108" s="589"/>
      <c r="G108" s="590"/>
      <c r="H108" s="485"/>
      <c r="I108" s="589"/>
      <c r="J108" s="313"/>
      <c r="K108" s="313"/>
      <c r="L108" s="589"/>
      <c r="M108" s="612" t="s">
        <v>91</v>
      </c>
      <c r="N108" s="611">
        <v>0</v>
      </c>
      <c r="P108" s="603" t="s">
        <v>84</v>
      </c>
      <c r="Q108" s="611">
        <v>1</v>
      </c>
      <c r="R108" s="589"/>
      <c r="S108" s="603" t="s">
        <v>84</v>
      </c>
      <c r="T108" s="611">
        <v>1</v>
      </c>
      <c r="U108" s="589"/>
      <c r="V108" s="603" t="s">
        <v>79</v>
      </c>
      <c r="W108" s="611">
        <v>176</v>
      </c>
      <c r="X108" s="589"/>
      <c r="Y108" s="589"/>
      <c r="Z108" s="589"/>
    </row>
    <row r="109" customHeight="1" spans="1:26">
      <c r="A109" s="590"/>
      <c r="B109" s="485"/>
      <c r="C109" s="589"/>
      <c r="D109" s="590"/>
      <c r="E109" s="485"/>
      <c r="F109" s="589"/>
      <c r="G109" s="590"/>
      <c r="H109" s="485"/>
      <c r="I109" s="589"/>
      <c r="J109" s="313"/>
      <c r="K109" s="313"/>
      <c r="L109" s="589"/>
      <c r="M109" s="612" t="s">
        <v>92</v>
      </c>
      <c r="N109" s="611">
        <v>0</v>
      </c>
      <c r="P109" s="603" t="s">
        <v>88</v>
      </c>
      <c r="Q109" s="611">
        <v>0</v>
      </c>
      <c r="R109" s="589"/>
      <c r="S109" s="603" t="s">
        <v>88</v>
      </c>
      <c r="T109" s="611">
        <v>0</v>
      </c>
      <c r="U109" s="589"/>
      <c r="V109" s="603" t="s">
        <v>80</v>
      </c>
      <c r="W109" s="611">
        <v>70</v>
      </c>
      <c r="X109" s="589"/>
      <c r="Y109" s="589"/>
      <c r="Z109" s="589"/>
    </row>
    <row r="110" customHeight="1" spans="1:26">
      <c r="A110" s="590"/>
      <c r="B110" s="485"/>
      <c r="C110" s="589"/>
      <c r="D110" s="590"/>
      <c r="E110" s="485"/>
      <c r="F110" s="589"/>
      <c r="G110" s="590"/>
      <c r="H110" s="485"/>
      <c r="I110" s="589"/>
      <c r="J110" s="313"/>
      <c r="K110" s="313"/>
      <c r="L110" s="589"/>
      <c r="M110" s="612" t="s">
        <v>93</v>
      </c>
      <c r="N110" s="611">
        <v>1</v>
      </c>
      <c r="P110" s="603" t="s">
        <v>90</v>
      </c>
      <c r="Q110" s="611">
        <v>0</v>
      </c>
      <c r="R110" s="589"/>
      <c r="S110" s="603" t="s">
        <v>90</v>
      </c>
      <c r="T110" s="611">
        <v>0</v>
      </c>
      <c r="U110" s="589"/>
      <c r="V110" s="603" t="s">
        <v>81</v>
      </c>
      <c r="W110" s="611">
        <v>42</v>
      </c>
      <c r="X110" s="589"/>
      <c r="Y110" s="589"/>
      <c r="Z110" s="589"/>
    </row>
    <row r="111" customHeight="1" spans="1:26">
      <c r="A111" s="590"/>
      <c r="B111" s="485"/>
      <c r="C111" s="589"/>
      <c r="D111" s="590"/>
      <c r="E111" s="485"/>
      <c r="F111" s="589"/>
      <c r="G111" s="590"/>
      <c r="H111" s="485"/>
      <c r="I111" s="589"/>
      <c r="J111" s="313"/>
      <c r="K111" s="313"/>
      <c r="L111" s="589"/>
      <c r="M111" s="613" t="s">
        <v>15</v>
      </c>
      <c r="N111" s="610">
        <v>1556</v>
      </c>
      <c r="P111" s="603" t="s">
        <v>85</v>
      </c>
      <c r="Q111" s="611">
        <v>6</v>
      </c>
      <c r="R111" s="589"/>
      <c r="S111" s="603" t="s">
        <v>85</v>
      </c>
      <c r="T111" s="611">
        <v>8</v>
      </c>
      <c r="U111" s="589"/>
      <c r="V111" s="603" t="s">
        <v>82</v>
      </c>
      <c r="W111" s="611">
        <v>72</v>
      </c>
      <c r="X111" s="589"/>
      <c r="Y111" s="589"/>
      <c r="Z111" s="589"/>
    </row>
    <row r="112" customHeight="1" spans="1:26">
      <c r="A112" s="590"/>
      <c r="B112" s="485"/>
      <c r="C112" s="589"/>
      <c r="D112" s="590"/>
      <c r="E112" s="485"/>
      <c r="F112" s="589"/>
      <c r="G112" s="590"/>
      <c r="H112" s="485"/>
      <c r="I112" s="589"/>
      <c r="J112" s="313"/>
      <c r="K112" s="313"/>
      <c r="L112" s="589"/>
      <c r="M112" s="313"/>
      <c r="N112" s="611"/>
      <c r="P112" s="603" t="s">
        <v>86</v>
      </c>
      <c r="Q112" s="611">
        <v>0</v>
      </c>
      <c r="R112" s="589"/>
      <c r="S112" s="603" t="s">
        <v>86</v>
      </c>
      <c r="T112" s="611">
        <v>0</v>
      </c>
      <c r="U112" s="589"/>
      <c r="V112" s="603" t="s">
        <v>83</v>
      </c>
      <c r="W112" s="611">
        <v>4</v>
      </c>
      <c r="X112" s="589"/>
      <c r="Y112" s="589"/>
      <c r="Z112" s="589"/>
    </row>
    <row r="113" customHeight="1" spans="1:26">
      <c r="A113" s="587" t="s">
        <v>94</v>
      </c>
      <c r="B113" s="588" t="s">
        <v>9</v>
      </c>
      <c r="C113" s="589"/>
      <c r="D113" s="587" t="s">
        <v>94</v>
      </c>
      <c r="E113" s="588" t="s">
        <v>9</v>
      </c>
      <c r="F113" s="589"/>
      <c r="G113" s="587" t="s">
        <v>94</v>
      </c>
      <c r="H113" s="588" t="s">
        <v>9</v>
      </c>
      <c r="I113" s="589"/>
      <c r="J113" s="594" t="s">
        <v>94</v>
      </c>
      <c r="K113" s="595" t="s">
        <v>9</v>
      </c>
      <c r="L113" s="589"/>
      <c r="M113" s="594" t="s">
        <v>94</v>
      </c>
      <c r="N113" s="611"/>
      <c r="P113" s="603" t="s">
        <v>87</v>
      </c>
      <c r="Q113" s="611">
        <v>6</v>
      </c>
      <c r="R113" s="589"/>
      <c r="S113" s="603" t="s">
        <v>87</v>
      </c>
      <c r="T113" s="611">
        <v>6</v>
      </c>
      <c r="U113" s="589"/>
      <c r="V113" s="603" t="s">
        <v>84</v>
      </c>
      <c r="W113" s="611">
        <v>2</v>
      </c>
      <c r="X113" s="589"/>
      <c r="Y113" s="589"/>
      <c r="Z113" s="589"/>
    </row>
    <row r="114" customHeight="1" spans="1:26">
      <c r="A114" s="590" t="s">
        <v>33</v>
      </c>
      <c r="B114" s="497">
        <v>4</v>
      </c>
      <c r="C114" s="589"/>
      <c r="D114" s="590" t="s">
        <v>33</v>
      </c>
      <c r="E114" s="497">
        <v>47</v>
      </c>
      <c r="F114" s="589"/>
      <c r="G114" s="590" t="s">
        <v>33</v>
      </c>
      <c r="H114" s="497">
        <v>65</v>
      </c>
      <c r="I114" s="589"/>
      <c r="J114" s="596" t="s">
        <v>33</v>
      </c>
      <c r="K114" s="597">
        <v>136</v>
      </c>
      <c r="L114" s="589"/>
      <c r="M114" s="596" t="s">
        <v>33</v>
      </c>
      <c r="N114" s="610">
        <v>174</v>
      </c>
      <c r="P114" s="603" t="s">
        <v>89</v>
      </c>
      <c r="Q114" s="611">
        <v>0</v>
      </c>
      <c r="R114" s="589"/>
      <c r="S114" s="603" t="s">
        <v>89</v>
      </c>
      <c r="T114" s="611">
        <v>0</v>
      </c>
      <c r="U114" s="589"/>
      <c r="V114" s="603" t="s">
        <v>88</v>
      </c>
      <c r="W114" s="611">
        <v>1</v>
      </c>
      <c r="X114" s="589"/>
      <c r="Y114" s="589"/>
      <c r="Z114" s="589"/>
    </row>
    <row r="115" customHeight="1" spans="1:26">
      <c r="A115" s="590" t="s">
        <v>34</v>
      </c>
      <c r="B115" s="497">
        <v>95</v>
      </c>
      <c r="C115" s="589"/>
      <c r="D115" s="590" t="s">
        <v>34</v>
      </c>
      <c r="E115" s="497">
        <v>589</v>
      </c>
      <c r="F115" s="589"/>
      <c r="G115" s="590" t="s">
        <v>34</v>
      </c>
      <c r="H115" s="497">
        <v>719</v>
      </c>
      <c r="I115" s="589"/>
      <c r="J115" s="596" t="s">
        <v>34</v>
      </c>
      <c r="K115" s="597">
        <v>1016</v>
      </c>
      <c r="L115" s="589"/>
      <c r="M115" s="596" t="s">
        <v>34</v>
      </c>
      <c r="N115" s="597">
        <v>1241</v>
      </c>
      <c r="O115" s="589"/>
      <c r="P115" s="603" t="s">
        <v>91</v>
      </c>
      <c r="Q115" s="611">
        <v>0</v>
      </c>
      <c r="R115" s="589"/>
      <c r="S115" s="603" t="s">
        <v>91</v>
      </c>
      <c r="T115" s="611">
        <v>0</v>
      </c>
      <c r="U115" s="589"/>
      <c r="V115" s="603" t="s">
        <v>90</v>
      </c>
      <c r="W115" s="611">
        <v>1</v>
      </c>
      <c r="X115" s="589"/>
      <c r="Y115" s="589"/>
      <c r="Z115" s="589"/>
    </row>
    <row r="116" customHeight="1" spans="1:26">
      <c r="A116" s="591" t="s">
        <v>15</v>
      </c>
      <c r="B116" s="592">
        <v>99</v>
      </c>
      <c r="C116" s="589"/>
      <c r="D116" s="591" t="s">
        <v>15</v>
      </c>
      <c r="E116" s="592">
        <v>636</v>
      </c>
      <c r="F116" s="589"/>
      <c r="G116" s="591" t="s">
        <v>15</v>
      </c>
      <c r="H116" s="592">
        <v>784</v>
      </c>
      <c r="I116" s="589"/>
      <c r="J116" s="598" t="s">
        <v>15</v>
      </c>
      <c r="K116" s="599">
        <v>1152</v>
      </c>
      <c r="L116" s="589"/>
      <c r="M116" s="598" t="s">
        <v>15</v>
      </c>
      <c r="N116" s="599">
        <v>1415</v>
      </c>
      <c r="O116" s="589"/>
      <c r="P116" s="603" t="s">
        <v>92</v>
      </c>
      <c r="Q116" s="611">
        <v>0</v>
      </c>
      <c r="R116" s="589"/>
      <c r="S116" s="603" t="s">
        <v>92</v>
      </c>
      <c r="T116" s="611">
        <v>0</v>
      </c>
      <c r="U116" s="589"/>
      <c r="V116" s="603" t="s">
        <v>85</v>
      </c>
      <c r="W116" s="611">
        <v>9</v>
      </c>
      <c r="X116" s="589"/>
      <c r="Y116" s="589"/>
      <c r="Z116" s="589"/>
    </row>
    <row r="117" customHeight="1" spans="1:26">
      <c r="A117" s="590"/>
      <c r="B117" s="485"/>
      <c r="C117" s="589"/>
      <c r="D117" s="590"/>
      <c r="E117" s="485"/>
      <c r="F117" s="589"/>
      <c r="G117" s="590"/>
      <c r="H117" s="485"/>
      <c r="I117" s="589"/>
      <c r="J117" s="313"/>
      <c r="K117" s="313"/>
      <c r="L117" s="589"/>
      <c r="M117" s="313"/>
      <c r="N117" s="313"/>
      <c r="O117" s="589"/>
      <c r="P117" s="603" t="s">
        <v>93</v>
      </c>
      <c r="Q117" s="611">
        <v>1</v>
      </c>
      <c r="R117" s="589"/>
      <c r="S117" s="603" t="s">
        <v>93</v>
      </c>
      <c r="T117" s="611">
        <v>2</v>
      </c>
      <c r="U117" s="589"/>
      <c r="V117" s="603" t="s">
        <v>86</v>
      </c>
      <c r="W117" s="611">
        <v>0</v>
      </c>
      <c r="X117" s="589"/>
      <c r="Y117" s="589"/>
      <c r="Z117" s="589"/>
    </row>
    <row r="118" customHeight="1" spans="1:26">
      <c r="A118" s="587" t="s">
        <v>95</v>
      </c>
      <c r="B118" s="588" t="s">
        <v>9</v>
      </c>
      <c r="C118" s="589"/>
      <c r="D118" s="587" t="s">
        <v>95</v>
      </c>
      <c r="E118" s="588" t="s">
        <v>9</v>
      </c>
      <c r="F118" s="589"/>
      <c r="G118" s="587" t="s">
        <v>95</v>
      </c>
      <c r="H118" s="588" t="s">
        <v>9</v>
      </c>
      <c r="J118" s="594" t="s">
        <v>95</v>
      </c>
      <c r="K118" s="595" t="s">
        <v>9</v>
      </c>
      <c r="L118" s="589"/>
      <c r="M118" s="594" t="s">
        <v>95</v>
      </c>
      <c r="N118" s="595" t="s">
        <v>9</v>
      </c>
      <c r="O118" s="589"/>
      <c r="P118" s="605" t="s">
        <v>15</v>
      </c>
      <c r="Q118" s="610">
        <v>1954</v>
      </c>
      <c r="R118" s="589"/>
      <c r="S118" s="605" t="s">
        <v>15</v>
      </c>
      <c r="T118" s="610">
        <v>2278</v>
      </c>
      <c r="U118" s="589"/>
      <c r="V118" s="603" t="s">
        <v>87</v>
      </c>
      <c r="W118" s="611">
        <v>6</v>
      </c>
      <c r="X118" s="589"/>
      <c r="Y118" s="589"/>
      <c r="Z118" s="589"/>
    </row>
    <row r="119" customHeight="1" spans="1:26">
      <c r="A119" s="590" t="s">
        <v>96</v>
      </c>
      <c r="B119" s="497">
        <v>3</v>
      </c>
      <c r="C119" s="589"/>
      <c r="D119" s="590" t="s">
        <v>96</v>
      </c>
      <c r="E119" s="497">
        <v>16</v>
      </c>
      <c r="F119" s="589"/>
      <c r="G119" s="590" t="s">
        <v>96</v>
      </c>
      <c r="H119" s="497">
        <v>22</v>
      </c>
      <c r="I119" s="611"/>
      <c r="J119" s="596" t="s">
        <v>96</v>
      </c>
      <c r="K119" s="597">
        <v>31</v>
      </c>
      <c r="L119" s="589"/>
      <c r="M119" s="596" t="s">
        <v>96</v>
      </c>
      <c r="N119" s="597">
        <v>37</v>
      </c>
      <c r="O119" s="589"/>
      <c r="P119" s="604"/>
      <c r="Q119" s="609"/>
      <c r="R119" s="589"/>
      <c r="S119" s="604"/>
      <c r="T119" s="609"/>
      <c r="U119" s="589"/>
      <c r="V119" s="603" t="s">
        <v>89</v>
      </c>
      <c r="W119" s="611">
        <v>0</v>
      </c>
      <c r="X119" s="589"/>
      <c r="Y119" s="589"/>
      <c r="Z119" s="589"/>
    </row>
    <row r="120" customHeight="1" spans="1:26">
      <c r="A120" s="590" t="s">
        <v>97</v>
      </c>
      <c r="B120" s="497">
        <v>14</v>
      </c>
      <c r="C120" s="589"/>
      <c r="D120" s="590" t="s">
        <v>97</v>
      </c>
      <c r="E120" s="497">
        <v>105</v>
      </c>
      <c r="F120" s="589"/>
      <c r="G120" s="590" t="s">
        <v>97</v>
      </c>
      <c r="H120" s="497">
        <v>126</v>
      </c>
      <c r="I120" s="611"/>
      <c r="J120" s="596" t="s">
        <v>97</v>
      </c>
      <c r="K120" s="597">
        <v>169</v>
      </c>
      <c r="L120" s="589"/>
      <c r="M120" s="596" t="s">
        <v>97</v>
      </c>
      <c r="N120" s="597">
        <v>209</v>
      </c>
      <c r="O120" s="589"/>
      <c r="P120" s="602" t="s">
        <v>94</v>
      </c>
      <c r="Q120" s="607" t="s">
        <v>9</v>
      </c>
      <c r="R120" s="589"/>
      <c r="S120" s="602" t="s">
        <v>94</v>
      </c>
      <c r="T120" s="607" t="s">
        <v>9</v>
      </c>
      <c r="U120" s="589"/>
      <c r="V120" s="603" t="s">
        <v>91</v>
      </c>
      <c r="W120" s="611">
        <v>0</v>
      </c>
      <c r="X120" s="589"/>
      <c r="Y120" s="589"/>
      <c r="Z120" s="589"/>
    </row>
    <row r="121" customHeight="1" spans="1:26">
      <c r="A121" s="590" t="s">
        <v>98</v>
      </c>
      <c r="B121" s="497">
        <v>4</v>
      </c>
      <c r="C121" s="589"/>
      <c r="D121" s="590" t="s">
        <v>98</v>
      </c>
      <c r="E121" s="497">
        <v>25</v>
      </c>
      <c r="F121" s="589"/>
      <c r="G121" s="590" t="s">
        <v>98</v>
      </c>
      <c r="H121" s="497">
        <v>35</v>
      </c>
      <c r="I121" s="611"/>
      <c r="J121" s="596" t="s">
        <v>98</v>
      </c>
      <c r="K121" s="597">
        <v>57</v>
      </c>
      <c r="L121" s="589"/>
      <c r="M121" s="596" t="s">
        <v>98</v>
      </c>
      <c r="N121" s="597">
        <v>74</v>
      </c>
      <c r="O121" s="589"/>
      <c r="P121" s="603" t="s">
        <v>33</v>
      </c>
      <c r="Q121" s="611">
        <v>234</v>
      </c>
      <c r="R121" s="589"/>
      <c r="S121" s="603" t="s">
        <v>33</v>
      </c>
      <c r="T121" s="611">
        <v>276</v>
      </c>
      <c r="U121" s="589"/>
      <c r="V121" s="603" t="s">
        <v>92</v>
      </c>
      <c r="W121" s="611">
        <v>0</v>
      </c>
      <c r="X121" s="589"/>
      <c r="Y121" s="589"/>
      <c r="Z121" s="589"/>
    </row>
    <row r="122" customHeight="1" spans="1:26">
      <c r="A122" s="591" t="s">
        <v>15</v>
      </c>
      <c r="B122" s="592">
        <v>21</v>
      </c>
      <c r="C122" s="589"/>
      <c r="D122" s="591" t="s">
        <v>15</v>
      </c>
      <c r="E122" s="592">
        <v>146</v>
      </c>
      <c r="F122" s="589"/>
      <c r="G122" s="591" t="s">
        <v>15</v>
      </c>
      <c r="H122" s="592">
        <v>183</v>
      </c>
      <c r="I122" s="610"/>
      <c r="J122" s="598" t="s">
        <v>15</v>
      </c>
      <c r="K122" s="599">
        <v>257</v>
      </c>
      <c r="L122" s="589"/>
      <c r="M122" s="598" t="s">
        <v>15</v>
      </c>
      <c r="N122" s="599">
        <v>320</v>
      </c>
      <c r="O122" s="589"/>
      <c r="P122" s="603" t="s">
        <v>34</v>
      </c>
      <c r="Q122" s="608">
        <v>1545</v>
      </c>
      <c r="R122" s="589"/>
      <c r="S122" s="603" t="s">
        <v>34</v>
      </c>
      <c r="T122" s="608">
        <v>1795</v>
      </c>
      <c r="U122" s="589"/>
      <c r="V122" s="603" t="s">
        <v>93</v>
      </c>
      <c r="W122" s="611">
        <v>2</v>
      </c>
      <c r="X122" s="589"/>
      <c r="Y122" s="589"/>
      <c r="Z122" s="589"/>
    </row>
    <row r="123" customHeight="1" spans="1:26">
      <c r="A123" s="590"/>
      <c r="B123" s="485"/>
      <c r="C123" s="589"/>
      <c r="D123" s="590"/>
      <c r="E123" s="485"/>
      <c r="F123" s="589"/>
      <c r="G123" s="590"/>
      <c r="H123" s="485"/>
      <c r="I123" s="589"/>
      <c r="J123" s="313"/>
      <c r="K123" s="313"/>
      <c r="L123" s="589"/>
      <c r="M123" s="313"/>
      <c r="N123" s="313"/>
      <c r="O123" s="589"/>
      <c r="P123" s="605" t="s">
        <v>15</v>
      </c>
      <c r="Q123" s="610">
        <v>1779</v>
      </c>
      <c r="R123" s="589"/>
      <c r="S123" s="605" t="s">
        <v>15</v>
      </c>
      <c r="T123" s="610">
        <v>2071</v>
      </c>
      <c r="U123" s="589"/>
      <c r="V123" s="605" t="s">
        <v>15</v>
      </c>
      <c r="W123" s="610">
        <v>3323</v>
      </c>
      <c r="X123" s="589"/>
      <c r="Y123" s="589"/>
      <c r="Z123" s="589"/>
    </row>
    <row r="124" customHeight="1" spans="1:26">
      <c r="A124" s="590"/>
      <c r="B124" s="485"/>
      <c r="C124" s="589"/>
      <c r="D124" s="590"/>
      <c r="E124" s="485"/>
      <c r="F124" s="589"/>
      <c r="G124" s="590"/>
      <c r="H124" s="485"/>
      <c r="I124" s="589"/>
      <c r="J124" s="313"/>
      <c r="K124" s="313"/>
      <c r="L124" s="589"/>
      <c r="M124" s="313"/>
      <c r="N124" s="313"/>
      <c r="O124" s="589"/>
      <c r="P124" s="604"/>
      <c r="Q124" s="609"/>
      <c r="R124" s="589"/>
      <c r="S124" s="604"/>
      <c r="T124" s="609"/>
      <c r="U124" s="589"/>
      <c r="V124" s="604"/>
      <c r="W124" s="609"/>
      <c r="X124" s="589"/>
      <c r="Y124" s="589"/>
      <c r="Z124" s="589"/>
    </row>
    <row r="125" customHeight="1" spans="1:26">
      <c r="A125" s="587" t="s">
        <v>99</v>
      </c>
      <c r="B125" s="588" t="s">
        <v>9</v>
      </c>
      <c r="C125" s="589"/>
      <c r="D125" s="587" t="s">
        <v>99</v>
      </c>
      <c r="E125" s="588" t="s">
        <v>9</v>
      </c>
      <c r="F125" s="589"/>
      <c r="G125" s="587" t="s">
        <v>99</v>
      </c>
      <c r="H125" s="588" t="s">
        <v>9</v>
      </c>
      <c r="J125" s="594" t="s">
        <v>99</v>
      </c>
      <c r="K125" s="595" t="s">
        <v>9</v>
      </c>
      <c r="L125" s="589"/>
      <c r="M125" s="594" t="s">
        <v>99</v>
      </c>
      <c r="N125" s="595" t="s">
        <v>9</v>
      </c>
      <c r="P125" s="602" t="s">
        <v>95</v>
      </c>
      <c r="Q125" s="607" t="s">
        <v>9</v>
      </c>
      <c r="R125" s="589"/>
      <c r="S125" s="602" t="s">
        <v>95</v>
      </c>
      <c r="T125" s="607" t="s">
        <v>9</v>
      </c>
      <c r="U125" s="589"/>
      <c r="V125" s="602" t="s">
        <v>94</v>
      </c>
      <c r="W125" s="607" t="s">
        <v>9</v>
      </c>
      <c r="X125" s="589"/>
      <c r="Y125" s="589"/>
      <c r="Z125" s="589"/>
    </row>
    <row r="126" customHeight="1" spans="1:26">
      <c r="A126" s="590" t="s">
        <v>100</v>
      </c>
      <c r="B126" s="497">
        <v>6</v>
      </c>
      <c r="C126" s="589"/>
      <c r="D126" s="590" t="s">
        <v>100</v>
      </c>
      <c r="E126" s="497">
        <v>26</v>
      </c>
      <c r="F126" s="589"/>
      <c r="G126" s="590" t="s">
        <v>100</v>
      </c>
      <c r="H126" s="497">
        <v>32</v>
      </c>
      <c r="I126" s="611"/>
      <c r="J126" s="596" t="s">
        <v>100</v>
      </c>
      <c r="K126" s="597">
        <v>47</v>
      </c>
      <c r="L126" s="589"/>
      <c r="M126" s="596" t="s">
        <v>100</v>
      </c>
      <c r="N126" s="611">
        <v>57</v>
      </c>
      <c r="P126" s="603" t="s">
        <v>96</v>
      </c>
      <c r="Q126" s="611">
        <v>46</v>
      </c>
      <c r="R126" s="589"/>
      <c r="S126" s="603" t="s">
        <v>96</v>
      </c>
      <c r="T126" s="611">
        <v>54</v>
      </c>
      <c r="U126" s="589"/>
      <c r="V126" s="603" t="s">
        <v>33</v>
      </c>
      <c r="W126" s="611">
        <v>464</v>
      </c>
      <c r="X126" s="589"/>
      <c r="Y126" s="589"/>
      <c r="Z126" s="589"/>
    </row>
    <row r="127" customHeight="1" spans="1:26">
      <c r="A127" s="590" t="s">
        <v>101</v>
      </c>
      <c r="B127" s="497">
        <v>0</v>
      </c>
      <c r="C127" s="589"/>
      <c r="D127" s="590" t="s">
        <v>101</v>
      </c>
      <c r="E127" s="497">
        <v>3</v>
      </c>
      <c r="F127" s="589"/>
      <c r="G127" s="590" t="s">
        <v>101</v>
      </c>
      <c r="H127" s="497">
        <v>6</v>
      </c>
      <c r="I127" s="611"/>
      <c r="J127" s="596" t="s">
        <v>101</v>
      </c>
      <c r="K127" s="597">
        <v>8</v>
      </c>
      <c r="L127" s="589"/>
      <c r="M127" s="596" t="s">
        <v>101</v>
      </c>
      <c r="N127" s="611">
        <v>10</v>
      </c>
      <c r="P127" s="603" t="s">
        <v>97</v>
      </c>
      <c r="Q127" s="611">
        <v>265</v>
      </c>
      <c r="R127" s="589"/>
      <c r="S127" s="603" t="s">
        <v>97</v>
      </c>
      <c r="T127" s="611">
        <v>312</v>
      </c>
      <c r="U127" s="589"/>
      <c r="V127" s="603" t="s">
        <v>34</v>
      </c>
      <c r="W127" s="608">
        <v>2555</v>
      </c>
      <c r="X127" s="589"/>
      <c r="Y127" s="589"/>
      <c r="Z127" s="589"/>
    </row>
    <row r="128" customHeight="1" spans="1:26">
      <c r="A128" s="590" t="s">
        <v>102</v>
      </c>
      <c r="B128" s="497">
        <v>2</v>
      </c>
      <c r="C128" s="589"/>
      <c r="D128" s="590" t="s">
        <v>102</v>
      </c>
      <c r="E128" s="497">
        <v>8</v>
      </c>
      <c r="F128" s="589"/>
      <c r="G128" s="590" t="s">
        <v>102</v>
      </c>
      <c r="H128" s="497">
        <v>11</v>
      </c>
      <c r="I128" s="611"/>
      <c r="J128" s="596" t="s">
        <v>102</v>
      </c>
      <c r="K128" s="597">
        <v>15</v>
      </c>
      <c r="L128" s="589"/>
      <c r="M128" s="596" t="s">
        <v>102</v>
      </c>
      <c r="N128" s="611">
        <v>18</v>
      </c>
      <c r="P128" s="603" t="s">
        <v>98</v>
      </c>
      <c r="Q128" s="611">
        <v>97</v>
      </c>
      <c r="R128" s="589"/>
      <c r="S128" s="603" t="s">
        <v>98</v>
      </c>
      <c r="T128" s="611">
        <v>119</v>
      </c>
      <c r="U128" s="589"/>
      <c r="V128" s="605" t="s">
        <v>15</v>
      </c>
      <c r="W128" s="610">
        <v>3019</v>
      </c>
      <c r="X128" s="589"/>
      <c r="Y128" s="589"/>
      <c r="Z128" s="589"/>
    </row>
    <row r="129" customHeight="1" spans="1:26">
      <c r="A129" s="590" t="s">
        <v>103</v>
      </c>
      <c r="B129" s="497">
        <v>1</v>
      </c>
      <c r="C129" s="589"/>
      <c r="D129" s="590" t="s">
        <v>103</v>
      </c>
      <c r="E129" s="497">
        <v>5</v>
      </c>
      <c r="F129" s="589"/>
      <c r="G129" s="590" t="s">
        <v>103</v>
      </c>
      <c r="H129" s="497">
        <v>7</v>
      </c>
      <c r="I129" s="611"/>
      <c r="J129" s="596" t="s">
        <v>103</v>
      </c>
      <c r="K129" s="597">
        <v>9</v>
      </c>
      <c r="L129" s="589"/>
      <c r="M129" s="596" t="s">
        <v>103</v>
      </c>
      <c r="N129" s="611">
        <v>10</v>
      </c>
      <c r="P129" s="605" t="s">
        <v>15</v>
      </c>
      <c r="Q129" s="610">
        <v>408</v>
      </c>
      <c r="R129" s="589"/>
      <c r="S129" s="605" t="s">
        <v>15</v>
      </c>
      <c r="T129" s="610">
        <v>485</v>
      </c>
      <c r="U129" s="589"/>
      <c r="V129" s="604"/>
      <c r="W129" s="609"/>
      <c r="X129" s="589"/>
      <c r="Y129" s="589"/>
      <c r="Z129" s="589"/>
    </row>
    <row r="130" customHeight="1" spans="1:26">
      <c r="A130" s="590" t="s">
        <v>104</v>
      </c>
      <c r="B130" s="497">
        <v>0</v>
      </c>
      <c r="C130" s="589"/>
      <c r="D130" s="590" t="s">
        <v>104</v>
      </c>
      <c r="E130" s="497">
        <v>3</v>
      </c>
      <c r="F130" s="589"/>
      <c r="G130" s="590" t="s">
        <v>104</v>
      </c>
      <c r="H130" s="497">
        <v>4</v>
      </c>
      <c r="I130" s="611"/>
      <c r="J130" s="596" t="s">
        <v>104</v>
      </c>
      <c r="K130" s="597">
        <v>8</v>
      </c>
      <c r="L130" s="589"/>
      <c r="M130" s="596" t="s">
        <v>104</v>
      </c>
      <c r="N130" s="611">
        <v>11</v>
      </c>
      <c r="P130" s="604"/>
      <c r="Q130" s="609"/>
      <c r="R130" s="589"/>
      <c r="S130" s="604"/>
      <c r="T130" s="609"/>
      <c r="U130" s="589"/>
      <c r="V130" s="602" t="s">
        <v>95</v>
      </c>
      <c r="W130" s="607" t="s">
        <v>9</v>
      </c>
      <c r="X130" s="589"/>
      <c r="Y130" s="589"/>
      <c r="Z130" s="589"/>
    </row>
    <row r="131" customHeight="1" spans="1:26">
      <c r="A131" s="591" t="s">
        <v>15</v>
      </c>
      <c r="B131" s="592">
        <v>9</v>
      </c>
      <c r="C131" s="589"/>
      <c r="D131" s="591" t="s">
        <v>15</v>
      </c>
      <c r="E131" s="592">
        <v>45</v>
      </c>
      <c r="F131" s="589"/>
      <c r="G131" s="591" t="s">
        <v>15</v>
      </c>
      <c r="H131" s="592">
        <v>60</v>
      </c>
      <c r="I131" s="610"/>
      <c r="J131" s="598" t="s">
        <v>15</v>
      </c>
      <c r="K131" s="599">
        <v>87</v>
      </c>
      <c r="L131" s="589"/>
      <c r="M131" s="598" t="s">
        <v>15</v>
      </c>
      <c r="N131" s="610">
        <v>106</v>
      </c>
      <c r="P131" s="602" t="s">
        <v>99</v>
      </c>
      <c r="Q131" s="607" t="s">
        <v>9</v>
      </c>
      <c r="R131" s="589"/>
      <c r="S131" s="602" t="s">
        <v>99</v>
      </c>
      <c r="T131" s="607" t="s">
        <v>9</v>
      </c>
      <c r="U131" s="589"/>
      <c r="V131" s="603" t="s">
        <v>96</v>
      </c>
      <c r="W131" s="611">
        <v>77</v>
      </c>
      <c r="X131" s="589"/>
      <c r="Y131" s="589"/>
      <c r="Z131" s="589"/>
    </row>
    <row r="132" customHeight="1" spans="1:26">
      <c r="A132" s="590"/>
      <c r="B132" s="485"/>
      <c r="C132" s="589"/>
      <c r="D132" s="590"/>
      <c r="E132" s="485"/>
      <c r="F132" s="589"/>
      <c r="G132" s="590"/>
      <c r="H132" s="485"/>
      <c r="I132" s="589"/>
      <c r="J132" s="313"/>
      <c r="K132" s="313"/>
      <c r="L132" s="589"/>
      <c r="M132" s="313"/>
      <c r="N132" s="313"/>
      <c r="O132" s="589"/>
      <c r="P132" s="603" t="s">
        <v>100</v>
      </c>
      <c r="Q132" s="611">
        <v>69</v>
      </c>
      <c r="R132" s="589"/>
      <c r="S132" s="603" t="s">
        <v>100</v>
      </c>
      <c r="T132" s="611">
        <v>77</v>
      </c>
      <c r="U132" s="589"/>
      <c r="V132" s="603" t="s">
        <v>97</v>
      </c>
      <c r="W132" s="611">
        <v>434</v>
      </c>
      <c r="X132" s="589"/>
      <c r="Y132" s="589"/>
      <c r="Z132" s="589"/>
    </row>
    <row r="133" customHeight="1" spans="1:26">
      <c r="A133" s="587" t="s">
        <v>105</v>
      </c>
      <c r="B133" s="588" t="s">
        <v>9</v>
      </c>
      <c r="C133" s="589"/>
      <c r="D133" s="587" t="s">
        <v>105</v>
      </c>
      <c r="E133" s="588" t="s">
        <v>9</v>
      </c>
      <c r="F133" s="589"/>
      <c r="G133" s="587" t="s">
        <v>105</v>
      </c>
      <c r="H133" s="588" t="s">
        <v>9</v>
      </c>
      <c r="I133" s="589"/>
      <c r="J133" s="594" t="s">
        <v>105</v>
      </c>
      <c r="K133" s="595" t="s">
        <v>9</v>
      </c>
      <c r="L133" s="589"/>
      <c r="M133" s="594" t="s">
        <v>105</v>
      </c>
      <c r="N133" s="595" t="s">
        <v>9</v>
      </c>
      <c r="O133" s="589"/>
      <c r="P133" s="603" t="s">
        <v>101</v>
      </c>
      <c r="Q133" s="611">
        <v>13</v>
      </c>
      <c r="R133" s="589"/>
      <c r="S133" s="603" t="s">
        <v>101</v>
      </c>
      <c r="T133" s="611">
        <v>18</v>
      </c>
      <c r="U133" s="589"/>
      <c r="V133" s="603" t="s">
        <v>98</v>
      </c>
      <c r="W133" s="611">
        <v>180</v>
      </c>
      <c r="X133" s="589"/>
      <c r="Y133" s="589"/>
      <c r="Z133" s="589"/>
    </row>
    <row r="134" customHeight="1" spans="1:26">
      <c r="A134" s="590" t="s">
        <v>33</v>
      </c>
      <c r="B134" s="497">
        <v>4</v>
      </c>
      <c r="C134" s="589"/>
      <c r="D134" s="590" t="s">
        <v>33</v>
      </c>
      <c r="E134" s="497">
        <v>81</v>
      </c>
      <c r="F134" s="589"/>
      <c r="G134" s="590" t="s">
        <v>33</v>
      </c>
      <c r="H134" s="497">
        <v>95</v>
      </c>
      <c r="I134" s="589"/>
      <c r="J134" s="596" t="s">
        <v>33</v>
      </c>
      <c r="K134" s="597">
        <v>134</v>
      </c>
      <c r="L134" s="589"/>
      <c r="M134" s="596" t="s">
        <v>33</v>
      </c>
      <c r="N134" s="597">
        <v>161</v>
      </c>
      <c r="O134" s="589"/>
      <c r="P134" s="603" t="s">
        <v>102</v>
      </c>
      <c r="Q134" s="611">
        <v>24</v>
      </c>
      <c r="R134" s="589"/>
      <c r="S134" s="603" t="s">
        <v>102</v>
      </c>
      <c r="T134" s="611">
        <v>29</v>
      </c>
      <c r="U134" s="589"/>
      <c r="V134" s="605" t="s">
        <v>15</v>
      </c>
      <c r="W134" s="610">
        <v>691</v>
      </c>
      <c r="X134" s="589"/>
      <c r="Y134" s="589"/>
      <c r="Z134" s="589"/>
    </row>
    <row r="135" customHeight="1" spans="1:26">
      <c r="A135" s="590" t="s">
        <v>34</v>
      </c>
      <c r="B135" s="497">
        <v>107</v>
      </c>
      <c r="C135" s="589"/>
      <c r="D135" s="590" t="s">
        <v>34</v>
      </c>
      <c r="E135" s="497">
        <v>626</v>
      </c>
      <c r="F135" s="589"/>
      <c r="G135" s="590" t="s">
        <v>34</v>
      </c>
      <c r="H135" s="497">
        <v>770</v>
      </c>
      <c r="I135" s="589"/>
      <c r="J135" s="596" t="s">
        <v>34</v>
      </c>
      <c r="K135" s="597">
        <v>1138</v>
      </c>
      <c r="L135" s="589"/>
      <c r="M135" s="596" t="s">
        <v>34</v>
      </c>
      <c r="N135" s="597">
        <v>1394</v>
      </c>
      <c r="O135" s="589"/>
      <c r="P135" s="603" t="s">
        <v>103</v>
      </c>
      <c r="Q135" s="611">
        <v>13</v>
      </c>
      <c r="R135" s="589"/>
      <c r="S135" s="603" t="s">
        <v>103</v>
      </c>
      <c r="T135" s="611">
        <v>20</v>
      </c>
      <c r="U135" s="589"/>
      <c r="V135" s="604"/>
      <c r="W135" s="609"/>
      <c r="X135" s="589"/>
      <c r="Y135" s="589"/>
      <c r="Z135" s="589"/>
    </row>
    <row r="136" customHeight="1" spans="1:26">
      <c r="A136" s="591" t="s">
        <v>15</v>
      </c>
      <c r="B136" s="592">
        <v>111</v>
      </c>
      <c r="C136" s="589"/>
      <c r="D136" s="591" t="s">
        <v>15</v>
      </c>
      <c r="E136" s="592">
        <v>707</v>
      </c>
      <c r="F136" s="589"/>
      <c r="G136" s="591" t="s">
        <v>15</v>
      </c>
      <c r="H136" s="592">
        <v>865</v>
      </c>
      <c r="I136" s="589"/>
      <c r="J136" s="598" t="s">
        <v>15</v>
      </c>
      <c r="K136" s="599">
        <v>1272</v>
      </c>
      <c r="L136" s="589"/>
      <c r="M136" s="598" t="s">
        <v>15</v>
      </c>
      <c r="N136" s="599">
        <v>1555</v>
      </c>
      <c r="O136" s="589"/>
      <c r="P136" s="603" t="s">
        <v>104</v>
      </c>
      <c r="Q136" s="611">
        <v>15</v>
      </c>
      <c r="R136" s="589"/>
      <c r="S136" s="603" t="s">
        <v>104</v>
      </c>
      <c r="T136" s="611">
        <v>20</v>
      </c>
      <c r="U136" s="589"/>
      <c r="V136" s="602" t="s">
        <v>99</v>
      </c>
      <c r="W136" s="607" t="s">
        <v>9</v>
      </c>
      <c r="X136" s="589"/>
      <c r="Y136" s="589"/>
      <c r="Z136" s="589"/>
    </row>
    <row r="137" customHeight="1" spans="1:26">
      <c r="A137" s="590"/>
      <c r="B137" s="485"/>
      <c r="C137" s="589"/>
      <c r="D137" s="590"/>
      <c r="E137" s="485"/>
      <c r="F137" s="589"/>
      <c r="G137" s="590"/>
      <c r="H137" s="485"/>
      <c r="I137" s="589"/>
      <c r="J137" s="313"/>
      <c r="K137" s="313"/>
      <c r="L137" s="589"/>
      <c r="M137" s="313"/>
      <c r="N137" s="313"/>
      <c r="O137" s="589"/>
      <c r="P137" s="605" t="s">
        <v>15</v>
      </c>
      <c r="Q137" s="610">
        <v>134</v>
      </c>
      <c r="R137" s="589"/>
      <c r="S137" s="605" t="s">
        <v>15</v>
      </c>
      <c r="T137" s="610">
        <v>164</v>
      </c>
      <c r="U137" s="589"/>
      <c r="V137" s="603" t="s">
        <v>100</v>
      </c>
      <c r="W137" s="611">
        <v>108</v>
      </c>
      <c r="X137" s="589"/>
      <c r="Y137" s="589"/>
      <c r="Z137" s="589"/>
    </row>
    <row r="138" customHeight="1" spans="1:26">
      <c r="A138" s="587" t="s">
        <v>106</v>
      </c>
      <c r="B138" s="588" t="s">
        <v>9</v>
      </c>
      <c r="C138" s="589"/>
      <c r="D138" s="587" t="s">
        <v>106</v>
      </c>
      <c r="E138" s="588" t="s">
        <v>9</v>
      </c>
      <c r="F138" s="589"/>
      <c r="G138" s="587" t="s">
        <v>106</v>
      </c>
      <c r="H138" s="588" t="s">
        <v>9</v>
      </c>
      <c r="J138" s="594" t="s">
        <v>106</v>
      </c>
      <c r="K138" s="595" t="s">
        <v>9</v>
      </c>
      <c r="L138" s="589"/>
      <c r="M138" s="594" t="s">
        <v>106</v>
      </c>
      <c r="N138" s="595" t="s">
        <v>9</v>
      </c>
      <c r="O138" s="589"/>
      <c r="P138" s="604"/>
      <c r="Q138" s="609"/>
      <c r="R138" s="589"/>
      <c r="S138" s="604"/>
      <c r="T138" s="609"/>
      <c r="U138" s="589"/>
      <c r="V138" s="603" t="s">
        <v>101</v>
      </c>
      <c r="W138" s="611">
        <v>30</v>
      </c>
      <c r="X138" s="589"/>
      <c r="Y138" s="589"/>
      <c r="Z138" s="589"/>
    </row>
    <row r="139" customHeight="1" spans="1:26">
      <c r="A139" s="590" t="s">
        <v>107</v>
      </c>
      <c r="B139" s="497">
        <v>37</v>
      </c>
      <c r="C139" s="589"/>
      <c r="D139" s="590" t="s">
        <v>107</v>
      </c>
      <c r="E139" s="497">
        <v>360</v>
      </c>
      <c r="F139" s="589"/>
      <c r="G139" s="590" t="s">
        <v>107</v>
      </c>
      <c r="H139" s="497">
        <v>438</v>
      </c>
      <c r="I139" s="611"/>
      <c r="J139" s="596" t="s">
        <v>107</v>
      </c>
      <c r="K139" s="597">
        <v>674</v>
      </c>
      <c r="L139" s="589"/>
      <c r="M139" s="596" t="s">
        <v>107</v>
      </c>
      <c r="N139" s="597">
        <v>845</v>
      </c>
      <c r="O139" s="589"/>
      <c r="P139" s="602" t="s">
        <v>105</v>
      </c>
      <c r="Q139" s="607" t="s">
        <v>9</v>
      </c>
      <c r="R139" s="589"/>
      <c r="S139" s="602" t="s">
        <v>105</v>
      </c>
      <c r="T139" s="607" t="s">
        <v>9</v>
      </c>
      <c r="U139" s="589"/>
      <c r="V139" s="603" t="s">
        <v>102</v>
      </c>
      <c r="W139" s="611">
        <v>57</v>
      </c>
      <c r="X139" s="589"/>
      <c r="Y139" s="589"/>
      <c r="Z139" s="589"/>
    </row>
    <row r="140" customHeight="1" spans="1:26">
      <c r="A140" s="590" t="s">
        <v>108</v>
      </c>
      <c r="B140" s="497">
        <v>14</v>
      </c>
      <c r="C140" s="589"/>
      <c r="D140" s="590" t="s">
        <v>108</v>
      </c>
      <c r="E140" s="497">
        <v>74</v>
      </c>
      <c r="F140" s="589"/>
      <c r="G140" s="590" t="s">
        <v>108</v>
      </c>
      <c r="H140" s="497">
        <v>92</v>
      </c>
      <c r="I140" s="611"/>
      <c r="J140" s="596" t="s">
        <v>108</v>
      </c>
      <c r="K140" s="597">
        <v>131</v>
      </c>
      <c r="L140" s="589"/>
      <c r="M140" s="596" t="s">
        <v>108</v>
      </c>
      <c r="N140" s="597">
        <v>155</v>
      </c>
      <c r="O140" s="589"/>
      <c r="P140" s="603" t="s">
        <v>33</v>
      </c>
      <c r="Q140" s="611">
        <v>200</v>
      </c>
      <c r="R140" s="589"/>
      <c r="S140" s="603" t="s">
        <v>33</v>
      </c>
      <c r="T140" s="611">
        <v>226</v>
      </c>
      <c r="U140" s="589"/>
      <c r="V140" s="603" t="s">
        <v>103</v>
      </c>
      <c r="W140" s="611">
        <v>27</v>
      </c>
      <c r="X140" s="589"/>
      <c r="Y140" s="589"/>
      <c r="Z140" s="589"/>
    </row>
    <row r="141" customHeight="1" spans="1:26">
      <c r="A141" s="590" t="s">
        <v>109</v>
      </c>
      <c r="B141" s="497">
        <v>55</v>
      </c>
      <c r="C141" s="589"/>
      <c r="D141" s="590" t="s">
        <v>109</v>
      </c>
      <c r="E141" s="497">
        <v>265</v>
      </c>
      <c r="F141" s="589"/>
      <c r="G141" s="590" t="s">
        <v>109</v>
      </c>
      <c r="H141" s="497">
        <v>325</v>
      </c>
      <c r="I141" s="611"/>
      <c r="J141" s="596" t="s">
        <v>109</v>
      </c>
      <c r="K141" s="597">
        <v>456</v>
      </c>
      <c r="L141" s="589"/>
      <c r="M141" s="596" t="s">
        <v>109</v>
      </c>
      <c r="N141" s="597">
        <v>542</v>
      </c>
      <c r="O141" s="589"/>
      <c r="P141" s="603" t="s">
        <v>34</v>
      </c>
      <c r="Q141" s="608">
        <v>1754</v>
      </c>
      <c r="R141" s="589"/>
      <c r="S141" s="603" t="s">
        <v>34</v>
      </c>
      <c r="T141" s="608">
        <v>2052</v>
      </c>
      <c r="U141" s="589"/>
      <c r="V141" s="603" t="s">
        <v>104</v>
      </c>
      <c r="W141" s="611">
        <v>31</v>
      </c>
      <c r="X141" s="589"/>
      <c r="Y141" s="589"/>
      <c r="Z141" s="589"/>
    </row>
    <row r="142" customHeight="1" spans="1:26">
      <c r="A142" s="591" t="s">
        <v>15</v>
      </c>
      <c r="B142" s="592">
        <v>106</v>
      </c>
      <c r="C142" s="589"/>
      <c r="D142" s="591" t="s">
        <v>15</v>
      </c>
      <c r="E142" s="592">
        <v>699</v>
      </c>
      <c r="F142" s="589"/>
      <c r="G142" s="591" t="s">
        <v>15</v>
      </c>
      <c r="H142" s="592">
        <v>855</v>
      </c>
      <c r="I142" s="610"/>
      <c r="J142" s="598" t="s">
        <v>15</v>
      </c>
      <c r="K142" s="599">
        <v>1261</v>
      </c>
      <c r="L142" s="589"/>
      <c r="M142" s="598" t="s">
        <v>15</v>
      </c>
      <c r="N142" s="599">
        <v>1542</v>
      </c>
      <c r="O142" s="589"/>
      <c r="P142" s="605" t="s">
        <v>15</v>
      </c>
      <c r="Q142" s="610">
        <v>1954</v>
      </c>
      <c r="R142" s="589"/>
      <c r="S142" s="605" t="s">
        <v>15</v>
      </c>
      <c r="T142" s="610">
        <v>2278</v>
      </c>
      <c r="U142" s="589"/>
      <c r="V142" s="605" t="s">
        <v>15</v>
      </c>
      <c r="W142" s="610">
        <v>253</v>
      </c>
      <c r="X142" s="589"/>
      <c r="Y142" s="589"/>
      <c r="Z142" s="589"/>
    </row>
    <row r="143" customHeight="1" spans="1:26">
      <c r="A143" s="590"/>
      <c r="B143" s="485"/>
      <c r="C143" s="589"/>
      <c r="D143" s="590"/>
      <c r="E143" s="485"/>
      <c r="F143" s="589"/>
      <c r="G143" s="590"/>
      <c r="H143" s="485"/>
      <c r="I143" s="589"/>
      <c r="J143" s="313"/>
      <c r="K143" s="313"/>
      <c r="L143" s="589"/>
      <c r="M143" s="313"/>
      <c r="N143" s="313"/>
      <c r="O143" s="589"/>
      <c r="P143" s="604"/>
      <c r="Q143" s="609"/>
      <c r="R143" s="589"/>
      <c r="S143" s="604"/>
      <c r="T143" s="609"/>
      <c r="U143" s="589"/>
      <c r="V143" s="604"/>
      <c r="W143" s="609"/>
      <c r="X143" s="589"/>
      <c r="Y143" s="589"/>
      <c r="Z143" s="589"/>
    </row>
    <row r="144" customHeight="1" spans="1:26">
      <c r="A144" s="587" t="s">
        <v>110</v>
      </c>
      <c r="B144" s="588" t="s">
        <v>9</v>
      </c>
      <c r="C144" s="589"/>
      <c r="D144" s="587" t="s">
        <v>110</v>
      </c>
      <c r="E144" s="588" t="s">
        <v>9</v>
      </c>
      <c r="F144" s="589"/>
      <c r="G144" s="587" t="s">
        <v>110</v>
      </c>
      <c r="H144" s="588" t="s">
        <v>9</v>
      </c>
      <c r="J144" s="594" t="s">
        <v>110</v>
      </c>
      <c r="K144" s="595" t="s">
        <v>9</v>
      </c>
      <c r="L144" s="589"/>
      <c r="M144" s="594" t="s">
        <v>110</v>
      </c>
      <c r="N144" s="595" t="s">
        <v>9</v>
      </c>
      <c r="O144" s="589"/>
      <c r="P144" s="602" t="s">
        <v>110</v>
      </c>
      <c r="Q144" s="607" t="s">
        <v>9</v>
      </c>
      <c r="R144" s="589"/>
      <c r="S144" s="602" t="s">
        <v>110</v>
      </c>
      <c r="T144" s="607" t="s">
        <v>9</v>
      </c>
      <c r="U144" s="589"/>
      <c r="V144" s="602" t="s">
        <v>105</v>
      </c>
      <c r="W144" s="607" t="s">
        <v>9</v>
      </c>
      <c r="X144" s="589"/>
      <c r="Y144" s="589"/>
      <c r="Z144" s="589"/>
    </row>
    <row r="145" customHeight="1" spans="1:26">
      <c r="A145" s="590" t="s">
        <v>33</v>
      </c>
      <c r="B145" s="497">
        <v>2</v>
      </c>
      <c r="C145" s="589"/>
      <c r="D145" s="590" t="s">
        <v>33</v>
      </c>
      <c r="E145" s="497">
        <v>17</v>
      </c>
      <c r="F145" s="589"/>
      <c r="G145" s="590" t="s">
        <v>33</v>
      </c>
      <c r="H145" s="497">
        <v>20</v>
      </c>
      <c r="I145" s="611"/>
      <c r="J145" s="596" t="s">
        <v>33</v>
      </c>
      <c r="K145" s="597">
        <v>33</v>
      </c>
      <c r="L145" s="589"/>
      <c r="M145" s="596" t="s">
        <v>33</v>
      </c>
      <c r="N145" s="597">
        <v>39</v>
      </c>
      <c r="O145" s="589"/>
      <c r="P145" s="603" t="s">
        <v>33</v>
      </c>
      <c r="Q145" s="611">
        <v>49</v>
      </c>
      <c r="R145" s="589"/>
      <c r="S145" s="603" t="s">
        <v>33</v>
      </c>
      <c r="T145" s="611">
        <v>61</v>
      </c>
      <c r="U145" s="589"/>
      <c r="V145" s="603" t="s">
        <v>33</v>
      </c>
      <c r="W145" s="611">
        <v>334</v>
      </c>
      <c r="X145" s="589"/>
      <c r="Y145" s="589"/>
      <c r="Z145" s="589"/>
    </row>
    <row r="146" customHeight="1" spans="1:26">
      <c r="A146" s="590" t="s">
        <v>34</v>
      </c>
      <c r="B146" s="497">
        <v>82</v>
      </c>
      <c r="C146" s="589"/>
      <c r="D146" s="590" t="s">
        <v>34</v>
      </c>
      <c r="E146" s="497">
        <v>482</v>
      </c>
      <c r="F146" s="589"/>
      <c r="G146" s="590" t="s">
        <v>34</v>
      </c>
      <c r="H146" s="497">
        <v>583</v>
      </c>
      <c r="I146" s="611"/>
      <c r="J146" s="596" t="s">
        <v>34</v>
      </c>
      <c r="K146" s="597">
        <v>853</v>
      </c>
      <c r="L146" s="589"/>
      <c r="M146" s="596" t="s">
        <v>34</v>
      </c>
      <c r="N146" s="597">
        <v>1056</v>
      </c>
      <c r="O146" s="589"/>
      <c r="P146" s="603" t="s">
        <v>34</v>
      </c>
      <c r="Q146" s="608">
        <v>1337</v>
      </c>
      <c r="R146" s="589"/>
      <c r="S146" s="603" t="s">
        <v>34</v>
      </c>
      <c r="T146" s="608">
        <v>1548</v>
      </c>
      <c r="U146" s="589"/>
      <c r="V146" s="603" t="s">
        <v>34</v>
      </c>
      <c r="W146" s="608">
        <v>2989</v>
      </c>
      <c r="X146" s="589"/>
      <c r="Y146" s="589"/>
      <c r="Z146" s="589"/>
    </row>
    <row r="147" customHeight="1" spans="1:26">
      <c r="A147" s="590" t="s">
        <v>111</v>
      </c>
      <c r="B147" s="497">
        <v>17</v>
      </c>
      <c r="C147" s="589"/>
      <c r="D147" s="590" t="s">
        <v>111</v>
      </c>
      <c r="E147" s="497">
        <v>135</v>
      </c>
      <c r="F147" s="589"/>
      <c r="G147" s="590" t="s">
        <v>111</v>
      </c>
      <c r="H147" s="497">
        <v>173</v>
      </c>
      <c r="I147" s="611"/>
      <c r="J147" s="596" t="s">
        <v>111</v>
      </c>
      <c r="K147" s="597">
        <v>257</v>
      </c>
      <c r="L147" s="589"/>
      <c r="M147" s="596" t="s">
        <v>111</v>
      </c>
      <c r="N147" s="597">
        <v>310</v>
      </c>
      <c r="O147" s="589"/>
      <c r="P147" s="603" t="s">
        <v>111</v>
      </c>
      <c r="Q147" s="611">
        <v>384</v>
      </c>
      <c r="R147" s="589"/>
      <c r="S147" s="603" t="s">
        <v>111</v>
      </c>
      <c r="T147" s="611">
        <v>449</v>
      </c>
      <c r="U147" s="589"/>
      <c r="V147" s="605" t="s">
        <v>15</v>
      </c>
      <c r="W147" s="610">
        <v>3323</v>
      </c>
      <c r="X147" s="589"/>
      <c r="Y147" s="589"/>
      <c r="Z147" s="589"/>
    </row>
    <row r="148" customHeight="1" spans="1:26">
      <c r="A148" s="591" t="s">
        <v>15</v>
      </c>
      <c r="B148" s="592">
        <v>101</v>
      </c>
      <c r="C148" s="589"/>
      <c r="D148" s="591" t="s">
        <v>15</v>
      </c>
      <c r="E148" s="592">
        <v>634</v>
      </c>
      <c r="F148" s="589"/>
      <c r="G148" s="591" t="s">
        <v>15</v>
      </c>
      <c r="H148" s="592">
        <v>776</v>
      </c>
      <c r="I148" s="610"/>
      <c r="J148" s="598" t="s">
        <v>15</v>
      </c>
      <c r="K148" s="599">
        <v>831</v>
      </c>
      <c r="L148" s="589"/>
      <c r="M148" s="598" t="s">
        <v>15</v>
      </c>
      <c r="N148" s="599">
        <v>1405</v>
      </c>
      <c r="O148" s="589"/>
      <c r="P148" s="605" t="s">
        <v>15</v>
      </c>
      <c r="Q148" s="610">
        <v>1770</v>
      </c>
      <c r="R148" s="589"/>
      <c r="S148" s="605" t="s">
        <v>15</v>
      </c>
      <c r="T148" s="610">
        <v>2058</v>
      </c>
      <c r="U148" s="589"/>
      <c r="V148" s="604"/>
      <c r="W148" s="609"/>
      <c r="X148" s="589"/>
      <c r="Y148" s="589"/>
      <c r="Z148" s="589"/>
    </row>
    <row r="149" customHeight="1" spans="1:26">
      <c r="A149" s="590"/>
      <c r="B149" s="485"/>
      <c r="C149" s="589"/>
      <c r="D149" s="590"/>
      <c r="E149" s="485"/>
      <c r="F149" s="589"/>
      <c r="G149" s="590"/>
      <c r="H149" s="485"/>
      <c r="I149" s="589"/>
      <c r="J149" s="313"/>
      <c r="K149" s="313"/>
      <c r="L149" s="589"/>
      <c r="M149" s="313"/>
      <c r="N149" s="313"/>
      <c r="O149" s="589"/>
      <c r="P149" s="604"/>
      <c r="Q149" s="609"/>
      <c r="R149" s="589"/>
      <c r="S149" s="604"/>
      <c r="T149" s="609"/>
      <c r="U149" s="589"/>
      <c r="V149" s="602" t="s">
        <v>110</v>
      </c>
      <c r="W149" s="607" t="s">
        <v>9</v>
      </c>
      <c r="X149" s="589"/>
      <c r="Y149" s="589"/>
      <c r="Z149" s="589"/>
    </row>
    <row r="150" customHeight="1" spans="1:26">
      <c r="A150" s="587" t="s">
        <v>112</v>
      </c>
      <c r="B150" s="588" t="s">
        <v>9</v>
      </c>
      <c r="C150" s="589"/>
      <c r="D150" s="587" t="s">
        <v>112</v>
      </c>
      <c r="E150" s="588" t="s">
        <v>9</v>
      </c>
      <c r="F150" s="589"/>
      <c r="G150" s="587" t="s">
        <v>112</v>
      </c>
      <c r="H150" s="588" t="s">
        <v>9</v>
      </c>
      <c r="J150" s="594" t="s">
        <v>112</v>
      </c>
      <c r="K150" s="595" t="s">
        <v>9</v>
      </c>
      <c r="L150" s="589"/>
      <c r="M150" s="594" t="s">
        <v>112</v>
      </c>
      <c r="N150" s="595" t="s">
        <v>9</v>
      </c>
      <c r="O150" s="589"/>
      <c r="P150" s="602" t="s">
        <v>112</v>
      </c>
      <c r="Q150" s="607" t="s">
        <v>9</v>
      </c>
      <c r="R150" s="589"/>
      <c r="S150" s="602" t="s">
        <v>112</v>
      </c>
      <c r="T150" s="607" t="s">
        <v>9</v>
      </c>
      <c r="U150" s="589"/>
      <c r="V150" s="603" t="s">
        <v>33</v>
      </c>
      <c r="W150" s="611">
        <v>84</v>
      </c>
      <c r="X150" s="589"/>
      <c r="Y150" s="589"/>
      <c r="Z150" s="589"/>
    </row>
    <row r="151" customHeight="1" spans="1:26">
      <c r="A151" s="590" t="s">
        <v>33</v>
      </c>
      <c r="B151" s="497">
        <v>1</v>
      </c>
      <c r="C151" s="589"/>
      <c r="D151" s="590" t="s">
        <v>33</v>
      </c>
      <c r="E151" s="497">
        <v>6</v>
      </c>
      <c r="F151" s="589"/>
      <c r="G151" s="590" t="s">
        <v>33</v>
      </c>
      <c r="H151" s="497">
        <v>6</v>
      </c>
      <c r="I151" s="611"/>
      <c r="J151" s="596" t="s">
        <v>33</v>
      </c>
      <c r="K151" s="597">
        <v>7</v>
      </c>
      <c r="L151" s="589"/>
      <c r="M151" s="596" t="s">
        <v>33</v>
      </c>
      <c r="N151" s="597">
        <v>8</v>
      </c>
      <c r="O151" s="589"/>
      <c r="P151" s="603" t="s">
        <v>33</v>
      </c>
      <c r="Q151" s="611">
        <v>9</v>
      </c>
      <c r="R151" s="589"/>
      <c r="S151" s="603" t="s">
        <v>33</v>
      </c>
      <c r="T151" s="611">
        <v>13</v>
      </c>
      <c r="U151" s="589"/>
      <c r="V151" s="603" t="s">
        <v>34</v>
      </c>
      <c r="W151" s="608">
        <v>2305</v>
      </c>
      <c r="X151" s="589"/>
      <c r="Y151" s="589"/>
      <c r="Z151" s="589"/>
    </row>
    <row r="152" customHeight="1" spans="1:26">
      <c r="A152" s="590" t="s">
        <v>34</v>
      </c>
      <c r="B152" s="497">
        <v>67</v>
      </c>
      <c r="C152" s="589"/>
      <c r="D152" s="590" t="s">
        <v>34</v>
      </c>
      <c r="E152" s="497">
        <v>412</v>
      </c>
      <c r="F152" s="589"/>
      <c r="G152" s="590" t="s">
        <v>34</v>
      </c>
      <c r="H152" s="497">
        <v>509</v>
      </c>
      <c r="I152" s="611"/>
      <c r="J152" s="596" t="s">
        <v>34</v>
      </c>
      <c r="K152" s="597">
        <v>735</v>
      </c>
      <c r="L152" s="589"/>
      <c r="M152" s="596" t="s">
        <v>34</v>
      </c>
      <c r="N152" s="597">
        <v>897</v>
      </c>
      <c r="O152" s="589"/>
      <c r="P152" s="603" t="s">
        <v>34</v>
      </c>
      <c r="Q152" s="608">
        <v>1128</v>
      </c>
      <c r="R152" s="589"/>
      <c r="S152" s="603" t="s">
        <v>34</v>
      </c>
      <c r="T152" s="608">
        <v>1308</v>
      </c>
      <c r="U152" s="589"/>
      <c r="V152" s="603" t="s">
        <v>111</v>
      </c>
      <c r="W152" s="611">
        <v>609</v>
      </c>
      <c r="X152" s="589"/>
      <c r="Y152" s="589"/>
      <c r="Z152" s="589"/>
    </row>
    <row r="153" customHeight="1" spans="1:26">
      <c r="A153" s="590" t="s">
        <v>111</v>
      </c>
      <c r="B153" s="497">
        <v>6</v>
      </c>
      <c r="C153" s="589"/>
      <c r="D153" s="590" t="s">
        <v>111</v>
      </c>
      <c r="E153" s="497">
        <v>43</v>
      </c>
      <c r="F153" s="589"/>
      <c r="G153" s="590" t="s">
        <v>111</v>
      </c>
      <c r="H153" s="497">
        <v>58</v>
      </c>
      <c r="I153" s="611"/>
      <c r="J153" s="596" t="s">
        <v>111</v>
      </c>
      <c r="K153" s="597">
        <v>89</v>
      </c>
      <c r="L153" s="589"/>
      <c r="M153" s="596" t="s">
        <v>111</v>
      </c>
      <c r="N153" s="597">
        <v>111</v>
      </c>
      <c r="O153" s="589"/>
      <c r="P153" s="603" t="s">
        <v>111</v>
      </c>
      <c r="Q153" s="611">
        <v>136</v>
      </c>
      <c r="R153" s="589"/>
      <c r="S153" s="603" t="s">
        <v>111</v>
      </c>
      <c r="T153" s="611">
        <v>163</v>
      </c>
      <c r="U153" s="589"/>
      <c r="V153" s="605" t="s">
        <v>15</v>
      </c>
      <c r="W153" s="610">
        <v>2998</v>
      </c>
      <c r="X153" s="589"/>
      <c r="Y153" s="589"/>
      <c r="Z153" s="589"/>
    </row>
    <row r="154" customHeight="1" spans="1:26">
      <c r="A154" s="591" t="s">
        <v>15</v>
      </c>
      <c r="B154" s="592">
        <v>74</v>
      </c>
      <c r="C154" s="589"/>
      <c r="D154" s="591" t="s">
        <v>15</v>
      </c>
      <c r="E154" s="592">
        <v>461</v>
      </c>
      <c r="F154" s="589"/>
      <c r="G154" s="591" t="s">
        <v>15</v>
      </c>
      <c r="H154" s="592">
        <v>573</v>
      </c>
      <c r="I154" s="610"/>
      <c r="J154" s="598" t="s">
        <v>15</v>
      </c>
      <c r="K154" s="599">
        <v>831</v>
      </c>
      <c r="L154" s="589"/>
      <c r="M154" s="598" t="s">
        <v>15</v>
      </c>
      <c r="N154" s="599">
        <v>1016</v>
      </c>
      <c r="O154" s="589"/>
      <c r="P154" s="605" t="s">
        <v>15</v>
      </c>
      <c r="Q154" s="610">
        <v>1273</v>
      </c>
      <c r="R154" s="589"/>
      <c r="S154" s="605" t="s">
        <v>15</v>
      </c>
      <c r="T154" s="610">
        <v>1484</v>
      </c>
      <c r="U154" s="589"/>
      <c r="V154" s="604"/>
      <c r="W154" s="609"/>
      <c r="X154" s="589"/>
      <c r="Y154" s="589"/>
      <c r="Z154" s="589"/>
    </row>
    <row r="155" customHeight="1" spans="1:26">
      <c r="A155" s="590"/>
      <c r="B155" s="485"/>
      <c r="C155" s="589"/>
      <c r="D155" s="590"/>
      <c r="E155" s="485"/>
      <c r="F155" s="589"/>
      <c r="G155" s="590"/>
      <c r="H155" s="485"/>
      <c r="I155" s="589"/>
      <c r="J155" s="313"/>
      <c r="K155" s="313"/>
      <c r="L155" s="589"/>
      <c r="M155" s="313"/>
      <c r="N155" s="313"/>
      <c r="O155" s="589"/>
      <c r="P155" s="604"/>
      <c r="Q155" s="609"/>
      <c r="R155" s="589"/>
      <c r="S155" s="604"/>
      <c r="T155" s="609"/>
      <c r="U155" s="589"/>
      <c r="V155" s="602" t="s">
        <v>112</v>
      </c>
      <c r="W155" s="607" t="s">
        <v>9</v>
      </c>
      <c r="X155" s="589"/>
      <c r="Y155" s="589"/>
      <c r="Z155" s="589"/>
    </row>
    <row r="156" customHeight="1" spans="1:26">
      <c r="A156" s="587" t="s">
        <v>113</v>
      </c>
      <c r="B156" s="588" t="s">
        <v>9</v>
      </c>
      <c r="C156" s="589"/>
      <c r="D156" s="587" t="s">
        <v>113</v>
      </c>
      <c r="E156" s="588" t="s">
        <v>9</v>
      </c>
      <c r="F156" s="589"/>
      <c r="G156" s="587" t="s">
        <v>113</v>
      </c>
      <c r="H156" s="588" t="s">
        <v>9</v>
      </c>
      <c r="J156" s="594" t="s">
        <v>113</v>
      </c>
      <c r="K156" s="595" t="s">
        <v>9</v>
      </c>
      <c r="L156" s="589"/>
      <c r="M156" s="594" t="s">
        <v>113</v>
      </c>
      <c r="N156" s="595" t="s">
        <v>9</v>
      </c>
      <c r="O156" s="589"/>
      <c r="P156" s="602" t="s">
        <v>113</v>
      </c>
      <c r="Q156" s="607" t="s">
        <v>9</v>
      </c>
      <c r="R156" s="589"/>
      <c r="S156" s="602" t="s">
        <v>113</v>
      </c>
      <c r="T156" s="607" t="s">
        <v>9</v>
      </c>
      <c r="U156" s="589"/>
      <c r="V156" s="603" t="s">
        <v>33</v>
      </c>
      <c r="W156" s="611">
        <v>23</v>
      </c>
      <c r="X156" s="589"/>
      <c r="Y156" s="589"/>
      <c r="Z156" s="589"/>
    </row>
    <row r="157" customHeight="1" spans="1:26">
      <c r="A157" s="590" t="s">
        <v>33</v>
      </c>
      <c r="B157" s="497">
        <v>1</v>
      </c>
      <c r="C157" s="589"/>
      <c r="D157" s="590" t="s">
        <v>33</v>
      </c>
      <c r="E157" s="497">
        <v>10</v>
      </c>
      <c r="F157" s="589"/>
      <c r="G157" s="590" t="s">
        <v>33</v>
      </c>
      <c r="H157" s="497">
        <v>13</v>
      </c>
      <c r="I157" s="611"/>
      <c r="J157" s="596" t="s">
        <v>33</v>
      </c>
      <c r="K157" s="597">
        <v>17</v>
      </c>
      <c r="L157" s="589"/>
      <c r="M157" s="596" t="s">
        <v>33</v>
      </c>
      <c r="N157" s="597">
        <v>21</v>
      </c>
      <c r="O157" s="589"/>
      <c r="P157" s="603" t="s">
        <v>33</v>
      </c>
      <c r="Q157" s="611">
        <v>24</v>
      </c>
      <c r="R157" s="589"/>
      <c r="S157" s="603" t="s">
        <v>33</v>
      </c>
      <c r="T157" s="611">
        <v>25</v>
      </c>
      <c r="U157" s="589"/>
      <c r="V157" s="603" t="s">
        <v>34</v>
      </c>
      <c r="W157" s="608">
        <v>1886</v>
      </c>
      <c r="X157" s="589"/>
      <c r="Y157" s="589"/>
      <c r="Z157" s="589"/>
    </row>
    <row r="158" customHeight="1" spans="1:26">
      <c r="A158" s="590" t="s">
        <v>34</v>
      </c>
      <c r="B158" s="497">
        <v>99</v>
      </c>
      <c r="C158" s="589"/>
      <c r="D158" s="590" t="s">
        <v>34</v>
      </c>
      <c r="E158" s="497">
        <v>633</v>
      </c>
      <c r="F158" s="589"/>
      <c r="G158" s="590" t="s">
        <v>34</v>
      </c>
      <c r="H158" s="497">
        <v>778</v>
      </c>
      <c r="I158" s="611"/>
      <c r="J158" s="596" t="s">
        <v>34</v>
      </c>
      <c r="K158" s="597">
        <v>1143</v>
      </c>
      <c r="L158" s="589"/>
      <c r="M158" s="596" t="s">
        <v>34</v>
      </c>
      <c r="N158" s="597">
        <v>1404</v>
      </c>
      <c r="O158" s="589"/>
      <c r="P158" s="603" t="s">
        <v>34</v>
      </c>
      <c r="Q158" s="608">
        <v>1768</v>
      </c>
      <c r="R158" s="589"/>
      <c r="S158" s="603" t="s">
        <v>34</v>
      </c>
      <c r="T158" s="608">
        <v>2061</v>
      </c>
      <c r="U158" s="589"/>
      <c r="V158" s="603" t="s">
        <v>111</v>
      </c>
      <c r="W158" s="611">
        <v>225</v>
      </c>
      <c r="X158" s="589"/>
      <c r="Y158" s="589"/>
      <c r="Z158" s="589"/>
    </row>
    <row r="159" customHeight="1" spans="1:26">
      <c r="A159" s="591" t="s">
        <v>15</v>
      </c>
      <c r="B159" s="592">
        <v>100</v>
      </c>
      <c r="C159" s="589"/>
      <c r="D159" s="591" t="s">
        <v>15</v>
      </c>
      <c r="E159" s="592">
        <v>643</v>
      </c>
      <c r="F159" s="589"/>
      <c r="G159" s="591" t="s">
        <v>15</v>
      </c>
      <c r="H159" s="592">
        <v>791</v>
      </c>
      <c r="I159" s="610"/>
      <c r="J159" s="598" t="s">
        <v>15</v>
      </c>
      <c r="K159" s="599">
        <v>1160</v>
      </c>
      <c r="L159" s="589"/>
      <c r="M159" s="598" t="s">
        <v>15</v>
      </c>
      <c r="N159" s="599">
        <v>1425</v>
      </c>
      <c r="O159" s="589"/>
      <c r="P159" s="605" t="s">
        <v>15</v>
      </c>
      <c r="Q159" s="610">
        <v>1792</v>
      </c>
      <c r="R159" s="589"/>
      <c r="S159" s="605" t="s">
        <v>15</v>
      </c>
      <c r="T159" s="610">
        <v>2086</v>
      </c>
      <c r="U159" s="589"/>
      <c r="V159" s="605" t="s">
        <v>15</v>
      </c>
      <c r="W159" s="610">
        <v>2134</v>
      </c>
      <c r="X159" s="589"/>
      <c r="Y159" s="589"/>
      <c r="Z159" s="589"/>
    </row>
    <row r="160" customHeight="1" spans="1:26">
      <c r="A160" s="590"/>
      <c r="B160" s="485"/>
      <c r="C160" s="589"/>
      <c r="D160" s="590"/>
      <c r="E160" s="485"/>
      <c r="F160" s="589"/>
      <c r="G160" s="590"/>
      <c r="H160" s="485"/>
      <c r="I160" s="589"/>
      <c r="J160" s="313"/>
      <c r="K160" s="313"/>
      <c r="L160" s="589"/>
      <c r="M160" s="313"/>
      <c r="N160" s="313"/>
      <c r="O160" s="589"/>
      <c r="P160" s="604"/>
      <c r="Q160" s="609"/>
      <c r="R160" s="589"/>
      <c r="S160" s="604"/>
      <c r="T160" s="609"/>
      <c r="U160" s="589"/>
      <c r="V160" s="604"/>
      <c r="W160" s="609"/>
      <c r="X160" s="589"/>
      <c r="Y160" s="589"/>
      <c r="Z160" s="589"/>
    </row>
    <row r="161" customHeight="1" spans="1:26">
      <c r="A161" s="587" t="s">
        <v>114</v>
      </c>
      <c r="B161" s="588" t="s">
        <v>9</v>
      </c>
      <c r="C161" s="589"/>
      <c r="D161" s="587" t="s">
        <v>114</v>
      </c>
      <c r="E161" s="588" t="s">
        <v>9</v>
      </c>
      <c r="F161" s="589"/>
      <c r="G161" s="587" t="s">
        <v>114</v>
      </c>
      <c r="H161" s="588" t="s">
        <v>9</v>
      </c>
      <c r="J161" s="594" t="s">
        <v>114</v>
      </c>
      <c r="K161" s="595" t="s">
        <v>9</v>
      </c>
      <c r="L161" s="589"/>
      <c r="M161" s="594" t="s">
        <v>114</v>
      </c>
      <c r="N161" s="595" t="s">
        <v>9</v>
      </c>
      <c r="O161" s="589"/>
      <c r="P161" s="602" t="s">
        <v>114</v>
      </c>
      <c r="Q161" s="607" t="s">
        <v>9</v>
      </c>
      <c r="R161" s="589"/>
      <c r="S161" s="602" t="s">
        <v>114</v>
      </c>
      <c r="T161" s="607" t="s">
        <v>9</v>
      </c>
      <c r="U161" s="589"/>
      <c r="V161" s="602" t="s">
        <v>113</v>
      </c>
      <c r="W161" s="607" t="s">
        <v>9</v>
      </c>
      <c r="X161" s="589"/>
      <c r="Y161" s="589"/>
      <c r="Z161" s="589"/>
    </row>
    <row r="162" customHeight="1" spans="1:26">
      <c r="A162" s="590" t="s">
        <v>33</v>
      </c>
      <c r="B162" s="497">
        <v>0</v>
      </c>
      <c r="C162" s="589"/>
      <c r="D162" s="590" t="s">
        <v>33</v>
      </c>
      <c r="E162" s="497">
        <v>9</v>
      </c>
      <c r="F162" s="589"/>
      <c r="G162" s="590" t="s">
        <v>33</v>
      </c>
      <c r="H162" s="497">
        <v>11</v>
      </c>
      <c r="I162" s="611"/>
      <c r="J162" s="596" t="s">
        <v>33</v>
      </c>
      <c r="K162" s="597">
        <v>13</v>
      </c>
      <c r="L162" s="589"/>
      <c r="M162" s="596" t="s">
        <v>33</v>
      </c>
      <c r="N162" s="597">
        <v>15</v>
      </c>
      <c r="O162" s="589"/>
      <c r="P162" s="603" t="s">
        <v>33</v>
      </c>
      <c r="Q162" s="611">
        <v>24</v>
      </c>
      <c r="R162" s="589"/>
      <c r="S162" s="603" t="s">
        <v>33</v>
      </c>
      <c r="T162" s="611">
        <v>29</v>
      </c>
      <c r="U162" s="589"/>
      <c r="V162" s="603" t="s">
        <v>33</v>
      </c>
      <c r="W162" s="611">
        <v>34</v>
      </c>
      <c r="X162" s="589"/>
      <c r="Y162" s="589"/>
      <c r="Z162" s="589"/>
    </row>
    <row r="163" customHeight="1" spans="1:26">
      <c r="A163" s="590" t="s">
        <v>34</v>
      </c>
      <c r="B163" s="497">
        <v>100</v>
      </c>
      <c r="C163" s="589"/>
      <c r="D163" s="590" t="s">
        <v>34</v>
      </c>
      <c r="E163" s="497">
        <v>630</v>
      </c>
      <c r="F163" s="589"/>
      <c r="G163" s="590" t="s">
        <v>34</v>
      </c>
      <c r="H163" s="497">
        <v>774</v>
      </c>
      <c r="I163" s="611"/>
      <c r="J163" s="596" t="s">
        <v>34</v>
      </c>
      <c r="K163" s="597">
        <v>1144</v>
      </c>
      <c r="L163" s="589"/>
      <c r="M163" s="596" t="s">
        <v>34</v>
      </c>
      <c r="N163" s="597">
        <v>1403</v>
      </c>
      <c r="O163" s="589"/>
      <c r="P163" s="603" t="s">
        <v>34</v>
      </c>
      <c r="Q163" s="608">
        <v>1765</v>
      </c>
      <c r="R163" s="589"/>
      <c r="S163" s="603" t="s">
        <v>34</v>
      </c>
      <c r="T163" s="608">
        <v>2055</v>
      </c>
      <c r="U163" s="589"/>
      <c r="V163" s="603" t="s">
        <v>34</v>
      </c>
      <c r="W163" s="608">
        <v>3007</v>
      </c>
      <c r="X163" s="589"/>
      <c r="Y163" s="589"/>
      <c r="Z163" s="589"/>
    </row>
    <row r="164" customHeight="1" spans="1:26">
      <c r="A164" s="591" t="s">
        <v>15</v>
      </c>
      <c r="B164" s="592">
        <v>100</v>
      </c>
      <c r="C164" s="589"/>
      <c r="D164" s="591" t="s">
        <v>15</v>
      </c>
      <c r="E164" s="592">
        <v>639</v>
      </c>
      <c r="F164" s="589"/>
      <c r="G164" s="591" t="s">
        <v>15</v>
      </c>
      <c r="H164" s="592">
        <v>785</v>
      </c>
      <c r="I164" s="610"/>
      <c r="J164" s="598" t="s">
        <v>15</v>
      </c>
      <c r="K164" s="599">
        <v>1157</v>
      </c>
      <c r="L164" s="589"/>
      <c r="M164" s="598" t="s">
        <v>15</v>
      </c>
      <c r="N164" s="599">
        <v>1418</v>
      </c>
      <c r="O164" s="589"/>
      <c r="P164" s="605" t="s">
        <v>15</v>
      </c>
      <c r="Q164" s="610">
        <v>1789</v>
      </c>
      <c r="R164" s="589"/>
      <c r="S164" s="605" t="s">
        <v>15</v>
      </c>
      <c r="T164" s="610">
        <v>2084</v>
      </c>
      <c r="U164" s="589"/>
      <c r="V164" s="605" t="s">
        <v>15</v>
      </c>
      <c r="W164" s="610">
        <v>3041</v>
      </c>
      <c r="X164" s="589"/>
      <c r="Y164" s="589"/>
      <c r="Z164" s="589"/>
    </row>
    <row r="165" customHeight="1" spans="1:26">
      <c r="A165" s="590"/>
      <c r="B165" s="485"/>
      <c r="C165" s="589"/>
      <c r="D165" s="590"/>
      <c r="E165" s="485"/>
      <c r="F165" s="589"/>
      <c r="G165" s="590"/>
      <c r="H165" s="485"/>
      <c r="I165" s="589"/>
      <c r="J165" s="313"/>
      <c r="K165" s="313"/>
      <c r="L165" s="589"/>
      <c r="M165" s="313"/>
      <c r="N165" s="313"/>
      <c r="O165" s="589"/>
      <c r="P165" s="604"/>
      <c r="Q165" s="609"/>
      <c r="R165" s="589"/>
      <c r="S165" s="604"/>
      <c r="T165" s="609"/>
      <c r="U165" s="589"/>
      <c r="V165" s="604"/>
      <c r="W165" s="609"/>
      <c r="X165" s="589"/>
      <c r="Y165" s="589"/>
      <c r="Z165" s="589"/>
    </row>
    <row r="166" customHeight="1" spans="1:26">
      <c r="A166" s="590"/>
      <c r="B166" s="485"/>
      <c r="C166" s="589"/>
      <c r="D166" s="590"/>
      <c r="E166" s="485"/>
      <c r="F166" s="589"/>
      <c r="G166" s="590"/>
      <c r="H166" s="485"/>
      <c r="I166" s="589"/>
      <c r="J166" s="313"/>
      <c r="K166" s="313"/>
      <c r="L166" s="589"/>
      <c r="M166" s="313"/>
      <c r="N166" s="313"/>
      <c r="O166" s="589"/>
      <c r="P166" s="602" t="s">
        <v>115</v>
      </c>
      <c r="Q166" s="607" t="s">
        <v>9</v>
      </c>
      <c r="R166" s="589"/>
      <c r="S166" s="602" t="s">
        <v>115</v>
      </c>
      <c r="T166" s="607" t="s">
        <v>9</v>
      </c>
      <c r="U166" s="589"/>
      <c r="V166" s="602" t="s">
        <v>114</v>
      </c>
      <c r="W166" s="607" t="s">
        <v>9</v>
      </c>
      <c r="X166" s="589"/>
      <c r="Y166" s="589"/>
      <c r="Z166" s="589"/>
    </row>
    <row r="167" customHeight="1" spans="1:26">
      <c r="A167" s="587" t="s">
        <v>115</v>
      </c>
      <c r="B167" s="588" t="s">
        <v>9</v>
      </c>
      <c r="C167" s="589"/>
      <c r="D167" s="587" t="s">
        <v>115</v>
      </c>
      <c r="E167" s="588" t="s">
        <v>9</v>
      </c>
      <c r="F167" s="589"/>
      <c r="G167" s="587" t="s">
        <v>115</v>
      </c>
      <c r="H167" s="588" t="s">
        <v>9</v>
      </c>
      <c r="J167" s="594" t="s">
        <v>115</v>
      </c>
      <c r="K167" s="595" t="s">
        <v>9</v>
      </c>
      <c r="L167" s="589"/>
      <c r="M167" s="594" t="s">
        <v>115</v>
      </c>
      <c r="N167" s="595" t="s">
        <v>9</v>
      </c>
      <c r="O167" s="589"/>
      <c r="P167" s="603" t="s">
        <v>116</v>
      </c>
      <c r="Q167" s="611">
        <v>125</v>
      </c>
      <c r="R167" s="589"/>
      <c r="S167" s="603" t="s">
        <v>116</v>
      </c>
      <c r="T167" s="611">
        <v>139</v>
      </c>
      <c r="U167" s="589"/>
      <c r="V167" s="603" t="s">
        <v>33</v>
      </c>
      <c r="W167" s="611">
        <v>40</v>
      </c>
      <c r="X167" s="589"/>
      <c r="Y167" s="589"/>
      <c r="Z167" s="589"/>
    </row>
    <row r="168" customHeight="1" spans="1:26">
      <c r="A168" s="590" t="s">
        <v>116</v>
      </c>
      <c r="B168" s="497">
        <v>8</v>
      </c>
      <c r="C168" s="589"/>
      <c r="D168" s="590" t="s">
        <v>116</v>
      </c>
      <c r="E168" s="497">
        <v>44</v>
      </c>
      <c r="F168" s="589"/>
      <c r="G168" s="590" t="s">
        <v>116</v>
      </c>
      <c r="H168" s="497">
        <v>51</v>
      </c>
      <c r="I168" s="611"/>
      <c r="J168" s="596" t="s">
        <v>116</v>
      </c>
      <c r="K168" s="597">
        <v>79</v>
      </c>
      <c r="L168" s="589"/>
      <c r="M168" s="596" t="s">
        <v>116</v>
      </c>
      <c r="N168" s="597">
        <v>95</v>
      </c>
      <c r="O168" s="589"/>
      <c r="P168" s="603" t="s">
        <v>117</v>
      </c>
      <c r="Q168" s="611">
        <v>58</v>
      </c>
      <c r="R168" s="589"/>
      <c r="S168" s="603" t="s">
        <v>117</v>
      </c>
      <c r="T168" s="611">
        <v>71</v>
      </c>
      <c r="U168" s="589"/>
      <c r="V168" s="603" t="s">
        <v>34</v>
      </c>
      <c r="W168" s="608">
        <v>3002</v>
      </c>
      <c r="X168" s="589"/>
      <c r="Y168" s="589"/>
      <c r="Z168" s="589"/>
    </row>
    <row r="169" customHeight="1" spans="1:26">
      <c r="A169" s="590" t="s">
        <v>117</v>
      </c>
      <c r="B169" s="497">
        <v>1</v>
      </c>
      <c r="C169" s="589"/>
      <c r="D169" s="590" t="s">
        <v>117</v>
      </c>
      <c r="E169" s="497">
        <v>12</v>
      </c>
      <c r="F169" s="589"/>
      <c r="G169" s="590" t="s">
        <v>117</v>
      </c>
      <c r="H169" s="497">
        <v>17</v>
      </c>
      <c r="I169" s="611"/>
      <c r="J169" s="596" t="s">
        <v>117</v>
      </c>
      <c r="K169" s="597">
        <v>27</v>
      </c>
      <c r="L169" s="589"/>
      <c r="M169" s="596" t="s">
        <v>117</v>
      </c>
      <c r="N169" s="597">
        <v>38</v>
      </c>
      <c r="O169" s="589"/>
      <c r="P169" s="603" t="s">
        <v>34</v>
      </c>
      <c r="Q169" s="608">
        <v>1556</v>
      </c>
      <c r="R169" s="589"/>
      <c r="S169" s="603" t="s">
        <v>34</v>
      </c>
      <c r="T169" s="608">
        <v>1814</v>
      </c>
      <c r="U169" s="589"/>
      <c r="V169" s="605" t="s">
        <v>15</v>
      </c>
      <c r="W169" s="610">
        <v>3042</v>
      </c>
      <c r="X169" s="589"/>
      <c r="Y169" s="589"/>
      <c r="Z169" s="589"/>
    </row>
    <row r="170" customHeight="1" spans="1:26">
      <c r="A170" s="590" t="s">
        <v>34</v>
      </c>
      <c r="B170" s="497">
        <v>89</v>
      </c>
      <c r="C170" s="589"/>
      <c r="D170" s="590" t="s">
        <v>34</v>
      </c>
      <c r="E170" s="497">
        <v>571</v>
      </c>
      <c r="F170" s="589"/>
      <c r="G170" s="590" t="s">
        <v>34</v>
      </c>
      <c r="H170" s="497">
        <v>698</v>
      </c>
      <c r="I170" s="611"/>
      <c r="J170" s="596" t="s">
        <v>34</v>
      </c>
      <c r="K170" s="597">
        <v>1020</v>
      </c>
      <c r="L170" s="589"/>
      <c r="M170" s="596" t="s">
        <v>34</v>
      </c>
      <c r="N170" s="597">
        <v>1251</v>
      </c>
      <c r="O170" s="589"/>
      <c r="P170" s="605" t="s">
        <v>15</v>
      </c>
      <c r="Q170" s="610">
        <v>1739</v>
      </c>
      <c r="R170" s="589"/>
      <c r="S170" s="605" t="s">
        <v>15</v>
      </c>
      <c r="T170" s="610">
        <v>2024</v>
      </c>
      <c r="U170" s="589"/>
      <c r="V170" s="604"/>
      <c r="W170" s="609"/>
      <c r="X170" s="589"/>
      <c r="Y170" s="589"/>
      <c r="Z170" s="589"/>
    </row>
    <row r="171" customHeight="1" spans="1:26">
      <c r="A171" s="591" t="s">
        <v>15</v>
      </c>
      <c r="B171" s="592">
        <v>98</v>
      </c>
      <c r="C171" s="589"/>
      <c r="D171" s="591" t="s">
        <v>15</v>
      </c>
      <c r="E171" s="592">
        <v>627</v>
      </c>
      <c r="F171" s="589"/>
      <c r="G171" s="591" t="s">
        <v>15</v>
      </c>
      <c r="H171" s="592">
        <v>766</v>
      </c>
      <c r="I171" s="610"/>
      <c r="J171" s="598" t="s">
        <v>15</v>
      </c>
      <c r="K171" s="599">
        <v>1126</v>
      </c>
      <c r="L171" s="589"/>
      <c r="M171" s="598" t="s">
        <v>15</v>
      </c>
      <c r="N171" s="599">
        <v>1384</v>
      </c>
      <c r="O171" s="589"/>
      <c r="P171" s="604"/>
      <c r="Q171" s="609"/>
      <c r="R171" s="589"/>
      <c r="S171" s="604"/>
      <c r="T171" s="609"/>
      <c r="U171" s="589"/>
      <c r="V171" s="602" t="s">
        <v>115</v>
      </c>
      <c r="W171" s="607" t="s">
        <v>9</v>
      </c>
      <c r="X171" s="589"/>
      <c r="Y171" s="589"/>
      <c r="Z171" s="589"/>
    </row>
    <row r="172" customHeight="1" spans="1:26">
      <c r="A172" s="590"/>
      <c r="B172" s="485"/>
      <c r="C172" s="589"/>
      <c r="D172" s="590"/>
      <c r="E172" s="485"/>
      <c r="F172" s="589"/>
      <c r="G172" s="590"/>
      <c r="H172" s="485"/>
      <c r="I172" s="589"/>
      <c r="J172" s="313"/>
      <c r="K172" s="313"/>
      <c r="L172" s="589"/>
      <c r="M172" s="313"/>
      <c r="N172" s="313"/>
      <c r="O172" s="589"/>
      <c r="P172" s="602" t="s">
        <v>118</v>
      </c>
      <c r="Q172" s="607" t="s">
        <v>9</v>
      </c>
      <c r="R172" s="589"/>
      <c r="S172" s="602" t="s">
        <v>118</v>
      </c>
      <c r="T172" s="607" t="s">
        <v>9</v>
      </c>
      <c r="U172" s="589"/>
      <c r="V172" s="603" t="s">
        <v>116</v>
      </c>
      <c r="W172" s="611">
        <v>214</v>
      </c>
      <c r="X172" s="589"/>
      <c r="Y172" s="589"/>
      <c r="Z172" s="589"/>
    </row>
    <row r="173" customHeight="1" spans="1:26">
      <c r="A173" s="587" t="s">
        <v>118</v>
      </c>
      <c r="B173" s="588" t="s">
        <v>9</v>
      </c>
      <c r="C173" s="589"/>
      <c r="D173" s="587" t="s">
        <v>118</v>
      </c>
      <c r="E173" s="588" t="s">
        <v>9</v>
      </c>
      <c r="F173" s="589"/>
      <c r="G173" s="587" t="s">
        <v>118</v>
      </c>
      <c r="H173" s="588" t="s">
        <v>9</v>
      </c>
      <c r="J173" s="594" t="s">
        <v>118</v>
      </c>
      <c r="K173" s="595" t="s">
        <v>9</v>
      </c>
      <c r="L173" s="589"/>
      <c r="M173" s="594" t="s">
        <v>118</v>
      </c>
      <c r="N173" s="595" t="s">
        <v>9</v>
      </c>
      <c r="O173" s="589"/>
      <c r="P173" s="603" t="s">
        <v>119</v>
      </c>
      <c r="Q173" s="611">
        <v>108</v>
      </c>
      <c r="R173" s="589"/>
      <c r="S173" s="603" t="s">
        <v>119</v>
      </c>
      <c r="T173" s="611">
        <v>131</v>
      </c>
      <c r="U173" s="589"/>
      <c r="V173" s="603" t="s">
        <v>117</v>
      </c>
      <c r="W173" s="611">
        <v>96</v>
      </c>
      <c r="X173" s="589"/>
      <c r="Y173" s="589"/>
      <c r="Z173" s="589"/>
    </row>
    <row r="174" customHeight="1" spans="1:26">
      <c r="A174" s="590" t="s">
        <v>119</v>
      </c>
      <c r="B174" s="497">
        <v>7</v>
      </c>
      <c r="C174" s="589"/>
      <c r="D174" s="590" t="s">
        <v>119</v>
      </c>
      <c r="E174" s="497">
        <v>23</v>
      </c>
      <c r="F174" s="589"/>
      <c r="G174" s="590" t="s">
        <v>119</v>
      </c>
      <c r="H174" s="497">
        <v>33</v>
      </c>
      <c r="I174" s="611"/>
      <c r="J174" s="596" t="s">
        <v>119</v>
      </c>
      <c r="K174" s="597">
        <v>62</v>
      </c>
      <c r="L174" s="589"/>
      <c r="M174" s="596" t="s">
        <v>119</v>
      </c>
      <c r="N174" s="597">
        <v>84</v>
      </c>
      <c r="O174" s="589"/>
      <c r="P174" s="603" t="s">
        <v>120</v>
      </c>
      <c r="Q174" s="611">
        <v>425</v>
      </c>
      <c r="R174" s="589"/>
      <c r="S174" s="603" t="s">
        <v>120</v>
      </c>
      <c r="T174" s="611">
        <v>505</v>
      </c>
      <c r="U174" s="589"/>
      <c r="V174" s="603" t="s">
        <v>34</v>
      </c>
      <c r="W174" s="608">
        <v>2645</v>
      </c>
      <c r="X174" s="589"/>
      <c r="Y174" s="589"/>
      <c r="Z174" s="589"/>
    </row>
    <row r="175" customHeight="1" spans="1:26">
      <c r="A175" s="590" t="s">
        <v>119</v>
      </c>
      <c r="B175" s="497">
        <v>3</v>
      </c>
      <c r="C175" s="589"/>
      <c r="D175" s="590" t="s">
        <v>119</v>
      </c>
      <c r="E175" s="497">
        <v>125</v>
      </c>
      <c r="F175" s="589"/>
      <c r="G175" s="590" t="s">
        <v>119</v>
      </c>
      <c r="H175" s="497">
        <v>155</v>
      </c>
      <c r="I175" s="611"/>
      <c r="J175" s="596" t="s">
        <v>119</v>
      </c>
      <c r="K175" s="597">
        <v>264</v>
      </c>
      <c r="L175" s="589"/>
      <c r="M175" s="596" t="s">
        <v>119</v>
      </c>
      <c r="N175" s="597">
        <v>340</v>
      </c>
      <c r="O175" s="589"/>
      <c r="P175" s="603" t="s">
        <v>34</v>
      </c>
      <c r="Q175" s="608">
        <v>1236</v>
      </c>
      <c r="R175" s="589"/>
      <c r="S175" s="603" t="s">
        <v>34</v>
      </c>
      <c r="T175" s="608">
        <v>1422</v>
      </c>
      <c r="U175" s="589"/>
      <c r="V175" s="605" t="s">
        <v>15</v>
      </c>
      <c r="W175" s="610">
        <v>2955</v>
      </c>
      <c r="X175" s="589"/>
      <c r="Y175" s="589"/>
      <c r="Z175" s="589"/>
    </row>
    <row r="176" customHeight="1" spans="1:26">
      <c r="A176" s="590" t="s">
        <v>34</v>
      </c>
      <c r="B176" s="497">
        <v>91</v>
      </c>
      <c r="C176" s="589"/>
      <c r="D176" s="590" t="s">
        <v>34</v>
      </c>
      <c r="E176" s="497">
        <v>487</v>
      </c>
      <c r="F176" s="589"/>
      <c r="G176" s="590" t="s">
        <v>34</v>
      </c>
      <c r="H176" s="497">
        <v>591</v>
      </c>
      <c r="I176" s="611"/>
      <c r="J176" s="596" t="s">
        <v>34</v>
      </c>
      <c r="K176" s="597">
        <v>823</v>
      </c>
      <c r="L176" s="589"/>
      <c r="M176" s="596" t="s">
        <v>34</v>
      </c>
      <c r="N176" s="597">
        <v>983</v>
      </c>
      <c r="O176" s="589"/>
      <c r="P176" s="605" t="s">
        <v>15</v>
      </c>
      <c r="Q176" s="610">
        <v>1769</v>
      </c>
      <c r="R176" s="589"/>
      <c r="S176" s="605" t="s">
        <v>15</v>
      </c>
      <c r="T176" s="610">
        <v>2058</v>
      </c>
      <c r="U176" s="589"/>
      <c r="V176" s="604"/>
      <c r="W176" s="609"/>
      <c r="X176" s="589"/>
      <c r="Y176" s="589"/>
      <c r="Z176" s="589"/>
    </row>
    <row r="177" customHeight="1" spans="1:26">
      <c r="A177" s="591" t="s">
        <v>15</v>
      </c>
      <c r="B177" s="592">
        <v>101</v>
      </c>
      <c r="C177" s="589"/>
      <c r="D177" s="591" t="s">
        <v>15</v>
      </c>
      <c r="E177" s="592">
        <v>635</v>
      </c>
      <c r="F177" s="589"/>
      <c r="G177" s="591" t="s">
        <v>15</v>
      </c>
      <c r="H177" s="592">
        <v>779</v>
      </c>
      <c r="I177" s="610"/>
      <c r="J177" s="598" t="s">
        <v>15</v>
      </c>
      <c r="K177" s="599">
        <v>1149</v>
      </c>
      <c r="L177" s="589"/>
      <c r="M177" s="598" t="s">
        <v>15</v>
      </c>
      <c r="N177" s="599">
        <v>1407</v>
      </c>
      <c r="O177" s="589"/>
      <c r="P177" s="604"/>
      <c r="Q177" s="609"/>
      <c r="R177" s="589"/>
      <c r="S177" s="604"/>
      <c r="T177" s="609"/>
      <c r="U177" s="589"/>
      <c r="V177" s="602" t="s">
        <v>118</v>
      </c>
      <c r="W177" s="607" t="s">
        <v>9</v>
      </c>
      <c r="X177" s="589"/>
      <c r="Y177" s="589"/>
      <c r="Z177" s="589"/>
    </row>
    <row r="178" customHeight="1" spans="1:26">
      <c r="A178" s="590"/>
      <c r="B178" s="485"/>
      <c r="C178" s="589"/>
      <c r="D178" s="590"/>
      <c r="E178" s="485"/>
      <c r="F178" s="589"/>
      <c r="G178" s="590"/>
      <c r="H178" s="485"/>
      <c r="I178" s="589"/>
      <c r="J178" s="313"/>
      <c r="K178" s="313"/>
      <c r="L178" s="589"/>
      <c r="M178" s="313"/>
      <c r="N178" s="313"/>
      <c r="O178" s="589"/>
      <c r="P178" s="602" t="s">
        <v>121</v>
      </c>
      <c r="Q178" s="607" t="s">
        <v>9</v>
      </c>
      <c r="R178" s="589"/>
      <c r="S178" s="602" t="s">
        <v>121</v>
      </c>
      <c r="T178" s="607" t="s">
        <v>9</v>
      </c>
      <c r="U178" s="589"/>
      <c r="V178" s="603" t="s">
        <v>119</v>
      </c>
      <c r="W178" s="611">
        <v>244</v>
      </c>
      <c r="X178" s="589"/>
      <c r="Y178" s="589"/>
      <c r="Z178" s="589"/>
    </row>
    <row r="179" customHeight="1" spans="1:26">
      <c r="A179" s="587" t="s">
        <v>121</v>
      </c>
      <c r="B179" s="588" t="s">
        <v>9</v>
      </c>
      <c r="C179" s="589"/>
      <c r="D179" s="587" t="s">
        <v>121</v>
      </c>
      <c r="E179" s="588" t="s">
        <v>9</v>
      </c>
      <c r="F179" s="589"/>
      <c r="G179" s="587" t="s">
        <v>121</v>
      </c>
      <c r="H179" s="588" t="s">
        <v>9</v>
      </c>
      <c r="J179" s="594" t="s">
        <v>121</v>
      </c>
      <c r="K179" s="595" t="s">
        <v>9</v>
      </c>
      <c r="L179" s="589"/>
      <c r="M179" s="594" t="s">
        <v>121</v>
      </c>
      <c r="N179" s="595" t="s">
        <v>9</v>
      </c>
      <c r="P179" s="603" t="s">
        <v>122</v>
      </c>
      <c r="Q179" s="611">
        <v>435</v>
      </c>
      <c r="R179" s="589"/>
      <c r="S179" s="603" t="s">
        <v>122</v>
      </c>
      <c r="T179" s="611">
        <v>517</v>
      </c>
      <c r="U179" s="589"/>
      <c r="V179" s="603" t="s">
        <v>120</v>
      </c>
      <c r="W179" s="611">
        <v>729</v>
      </c>
      <c r="X179" s="589"/>
      <c r="Y179" s="589"/>
      <c r="Z179" s="589"/>
    </row>
    <row r="180" customHeight="1" spans="1:26">
      <c r="A180" s="590" t="s">
        <v>122</v>
      </c>
      <c r="B180" s="497">
        <v>29</v>
      </c>
      <c r="C180" s="589"/>
      <c r="D180" s="590" t="s">
        <v>122</v>
      </c>
      <c r="E180" s="497">
        <v>161</v>
      </c>
      <c r="F180" s="589"/>
      <c r="G180" s="590" t="s">
        <v>122</v>
      </c>
      <c r="H180" s="497">
        <v>190</v>
      </c>
      <c r="J180" s="596" t="s">
        <v>122</v>
      </c>
      <c r="K180" s="597">
        <v>284</v>
      </c>
      <c r="L180" s="589"/>
      <c r="M180" s="596" t="s">
        <v>122</v>
      </c>
      <c r="N180" s="611">
        <v>342</v>
      </c>
      <c r="P180" s="603" t="s">
        <v>123</v>
      </c>
      <c r="Q180" s="608">
        <v>1307</v>
      </c>
      <c r="R180" s="589"/>
      <c r="S180" s="603" t="s">
        <v>123</v>
      </c>
      <c r="T180" s="608">
        <v>1513</v>
      </c>
      <c r="U180" s="589"/>
      <c r="V180" s="603" t="s">
        <v>34</v>
      </c>
      <c r="W180" s="608">
        <v>2021</v>
      </c>
      <c r="X180" s="589"/>
      <c r="Y180" s="589"/>
      <c r="Z180" s="589"/>
    </row>
    <row r="181" customHeight="1" spans="1:26">
      <c r="A181" s="590" t="s">
        <v>123</v>
      </c>
      <c r="B181" s="497">
        <v>67</v>
      </c>
      <c r="C181" s="589"/>
      <c r="D181" s="590" t="s">
        <v>123</v>
      </c>
      <c r="E181" s="497">
        <v>466</v>
      </c>
      <c r="F181" s="589"/>
      <c r="G181" s="590" t="s">
        <v>123</v>
      </c>
      <c r="H181" s="497">
        <v>581</v>
      </c>
      <c r="J181" s="596" t="s">
        <v>123</v>
      </c>
      <c r="K181" s="597">
        <v>851</v>
      </c>
      <c r="L181" s="589"/>
      <c r="M181" s="596" t="s">
        <v>123</v>
      </c>
      <c r="N181" s="608">
        <v>1044</v>
      </c>
      <c r="P181" s="603" t="s">
        <v>124</v>
      </c>
      <c r="Q181" s="611">
        <v>4</v>
      </c>
      <c r="R181" s="589"/>
      <c r="S181" s="603" t="s">
        <v>124</v>
      </c>
      <c r="T181" s="611">
        <v>5</v>
      </c>
      <c r="U181" s="589"/>
      <c r="V181" s="605" t="s">
        <v>15</v>
      </c>
      <c r="W181" s="610">
        <v>2994</v>
      </c>
      <c r="X181" s="589"/>
      <c r="Y181" s="589"/>
      <c r="Z181" s="589"/>
    </row>
    <row r="182" customHeight="1" spans="1:26">
      <c r="A182" s="590" t="s">
        <v>124</v>
      </c>
      <c r="B182" s="497">
        <v>1</v>
      </c>
      <c r="C182" s="589"/>
      <c r="D182" s="590" t="s">
        <v>124</v>
      </c>
      <c r="E182" s="497">
        <v>2</v>
      </c>
      <c r="F182" s="589"/>
      <c r="G182" s="590" t="s">
        <v>124</v>
      </c>
      <c r="H182" s="497">
        <v>2</v>
      </c>
      <c r="J182" s="596" t="s">
        <v>124</v>
      </c>
      <c r="K182" s="597">
        <v>3</v>
      </c>
      <c r="L182" s="589"/>
      <c r="M182" s="596" t="s">
        <v>124</v>
      </c>
      <c r="N182" s="611">
        <v>3</v>
      </c>
      <c r="P182" s="603" t="s">
        <v>125</v>
      </c>
      <c r="Q182" s="611">
        <v>1</v>
      </c>
      <c r="R182" s="589"/>
      <c r="S182" s="603" t="s">
        <v>125</v>
      </c>
      <c r="T182" s="611">
        <v>1</v>
      </c>
      <c r="U182" s="589"/>
      <c r="V182" s="604"/>
      <c r="W182" s="609"/>
      <c r="X182" s="589"/>
      <c r="Y182" s="589"/>
      <c r="Z182" s="589"/>
    </row>
    <row r="183" customHeight="1" spans="1:26">
      <c r="A183" s="590" t="s">
        <v>125</v>
      </c>
      <c r="B183" s="497">
        <v>0</v>
      </c>
      <c r="C183" s="589"/>
      <c r="D183" s="590" t="s">
        <v>125</v>
      </c>
      <c r="E183" s="497">
        <v>0</v>
      </c>
      <c r="F183" s="589"/>
      <c r="G183" s="590" t="s">
        <v>125</v>
      </c>
      <c r="H183" s="497">
        <v>0</v>
      </c>
      <c r="J183" s="596" t="s">
        <v>125</v>
      </c>
      <c r="K183" s="597">
        <v>1</v>
      </c>
      <c r="L183" s="589"/>
      <c r="M183" s="596" t="s">
        <v>125</v>
      </c>
      <c r="N183" s="611">
        <v>1</v>
      </c>
      <c r="P183" s="603" t="s">
        <v>126</v>
      </c>
      <c r="Q183" s="611">
        <v>3</v>
      </c>
      <c r="R183" s="589"/>
      <c r="S183" s="603" t="s">
        <v>126</v>
      </c>
      <c r="T183" s="611">
        <v>3</v>
      </c>
      <c r="U183" s="589"/>
      <c r="V183" s="602" t="s">
        <v>121</v>
      </c>
      <c r="W183" s="607" t="s">
        <v>9</v>
      </c>
      <c r="X183" s="589"/>
      <c r="Y183" s="589"/>
      <c r="Z183" s="589"/>
    </row>
    <row r="184" customHeight="1" spans="1:26">
      <c r="A184" s="590" t="s">
        <v>126</v>
      </c>
      <c r="B184" s="497">
        <v>0</v>
      </c>
      <c r="C184" s="589"/>
      <c r="D184" s="590" t="s">
        <v>126</v>
      </c>
      <c r="E184" s="497">
        <v>2</v>
      </c>
      <c r="F184" s="589"/>
      <c r="G184" s="590" t="s">
        <v>126</v>
      </c>
      <c r="H184" s="497">
        <v>2</v>
      </c>
      <c r="J184" s="596" t="s">
        <v>126</v>
      </c>
      <c r="K184" s="597">
        <v>2</v>
      </c>
      <c r="L184" s="589"/>
      <c r="M184" s="596" t="s">
        <v>126</v>
      </c>
      <c r="N184" s="611">
        <v>3</v>
      </c>
      <c r="P184" s="603" t="s">
        <v>127</v>
      </c>
      <c r="Q184" s="611">
        <v>36</v>
      </c>
      <c r="R184" s="589"/>
      <c r="S184" s="603" t="s">
        <v>127</v>
      </c>
      <c r="T184" s="611">
        <v>40</v>
      </c>
      <c r="U184" s="589"/>
      <c r="V184" s="603" t="s">
        <v>122</v>
      </c>
      <c r="W184" s="611">
        <v>759</v>
      </c>
      <c r="X184" s="589"/>
      <c r="Y184" s="589"/>
      <c r="Z184" s="589"/>
    </row>
    <row r="185" customHeight="1" spans="1:26">
      <c r="A185" s="590" t="s">
        <v>127</v>
      </c>
      <c r="B185" s="497">
        <v>2</v>
      </c>
      <c r="C185" s="589"/>
      <c r="D185" s="590" t="s">
        <v>127</v>
      </c>
      <c r="E185" s="497">
        <v>11</v>
      </c>
      <c r="F185" s="589"/>
      <c r="G185" s="590" t="s">
        <v>127</v>
      </c>
      <c r="H185" s="497">
        <v>13</v>
      </c>
      <c r="J185" s="596" t="s">
        <v>127</v>
      </c>
      <c r="K185" s="597">
        <v>22</v>
      </c>
      <c r="L185" s="589"/>
      <c r="M185" s="596" t="s">
        <v>127</v>
      </c>
      <c r="N185" s="611">
        <v>28</v>
      </c>
      <c r="P185" s="603" t="s">
        <v>128</v>
      </c>
      <c r="Q185" s="611">
        <v>2</v>
      </c>
      <c r="R185" s="589"/>
      <c r="S185" s="603" t="s">
        <v>128</v>
      </c>
      <c r="T185" s="611">
        <v>2</v>
      </c>
      <c r="U185" s="589"/>
      <c r="V185" s="603" t="s">
        <v>123</v>
      </c>
      <c r="W185" s="608">
        <v>2191</v>
      </c>
      <c r="X185" s="589"/>
      <c r="Y185" s="589"/>
      <c r="Z185" s="589"/>
    </row>
    <row r="186" customHeight="1" spans="1:26">
      <c r="A186" s="590" t="s">
        <v>128</v>
      </c>
      <c r="B186" s="497">
        <v>0</v>
      </c>
      <c r="C186" s="589"/>
      <c r="D186" s="590" t="s">
        <v>128</v>
      </c>
      <c r="E186" s="497">
        <v>2</v>
      </c>
      <c r="F186" s="589"/>
      <c r="G186" s="590" t="s">
        <v>128</v>
      </c>
      <c r="H186" s="497">
        <v>2</v>
      </c>
      <c r="J186" s="596" t="s">
        <v>128</v>
      </c>
      <c r="K186" s="597">
        <v>2</v>
      </c>
      <c r="L186" s="589"/>
      <c r="M186" s="596" t="s">
        <v>128</v>
      </c>
      <c r="N186" s="611">
        <v>2</v>
      </c>
      <c r="P186" s="605" t="s">
        <v>15</v>
      </c>
      <c r="Q186" s="610">
        <v>1788</v>
      </c>
      <c r="R186" s="589"/>
      <c r="S186" s="605" t="s">
        <v>15</v>
      </c>
      <c r="T186" s="610">
        <v>2081</v>
      </c>
      <c r="U186" s="589"/>
      <c r="V186" s="603" t="s">
        <v>124</v>
      </c>
      <c r="W186" s="611">
        <v>8</v>
      </c>
      <c r="X186" s="589"/>
      <c r="Y186" s="589"/>
      <c r="Z186" s="589"/>
    </row>
    <row r="187" customHeight="1" spans="1:26">
      <c r="A187" s="591" t="s">
        <v>15</v>
      </c>
      <c r="B187" s="592">
        <v>99</v>
      </c>
      <c r="C187" s="589"/>
      <c r="D187" s="591" t="s">
        <v>15</v>
      </c>
      <c r="E187" s="592">
        <v>644</v>
      </c>
      <c r="F187" s="589"/>
      <c r="G187" s="591" t="s">
        <v>15</v>
      </c>
      <c r="H187" s="592">
        <v>790</v>
      </c>
      <c r="J187" s="598" t="s">
        <v>15</v>
      </c>
      <c r="K187" s="599">
        <v>1165</v>
      </c>
      <c r="L187" s="589"/>
      <c r="M187" s="598" t="s">
        <v>15</v>
      </c>
      <c r="N187" s="610">
        <v>1423</v>
      </c>
      <c r="P187" s="604"/>
      <c r="Q187" s="609"/>
      <c r="R187" s="589"/>
      <c r="S187" s="604"/>
      <c r="T187" s="609"/>
      <c r="U187" s="589"/>
      <c r="V187" s="603" t="s">
        <v>125</v>
      </c>
      <c r="W187" s="611">
        <v>2</v>
      </c>
      <c r="X187" s="589"/>
      <c r="Y187" s="589"/>
      <c r="Z187" s="589"/>
    </row>
    <row r="188" customHeight="1" spans="1:26">
      <c r="A188" s="590"/>
      <c r="B188" s="485"/>
      <c r="C188" s="589"/>
      <c r="D188" s="590"/>
      <c r="E188" s="485"/>
      <c r="F188" s="589"/>
      <c r="G188" s="590"/>
      <c r="H188" s="485"/>
      <c r="I188" s="589"/>
      <c r="J188" s="313"/>
      <c r="K188" s="313"/>
      <c r="L188" s="589"/>
      <c r="M188" s="313"/>
      <c r="N188" s="313"/>
      <c r="O188" s="589"/>
      <c r="P188" s="602" t="s">
        <v>129</v>
      </c>
      <c r="Q188" s="607" t="s">
        <v>9</v>
      </c>
      <c r="R188" s="589"/>
      <c r="S188" s="602" t="s">
        <v>129</v>
      </c>
      <c r="T188" s="607" t="s">
        <v>9</v>
      </c>
      <c r="U188" s="589"/>
      <c r="V188" s="603" t="s">
        <v>126</v>
      </c>
      <c r="W188" s="611">
        <v>4</v>
      </c>
      <c r="X188" s="589"/>
      <c r="Y188" s="589"/>
      <c r="Z188" s="589"/>
    </row>
    <row r="189" customHeight="1" spans="1:26">
      <c r="A189" s="587" t="s">
        <v>129</v>
      </c>
      <c r="B189" s="588" t="s">
        <v>9</v>
      </c>
      <c r="C189" s="589"/>
      <c r="D189" s="587" t="s">
        <v>129</v>
      </c>
      <c r="E189" s="588" t="s">
        <v>9</v>
      </c>
      <c r="F189" s="589"/>
      <c r="G189" s="587" t="s">
        <v>129</v>
      </c>
      <c r="H189" s="588" t="s">
        <v>9</v>
      </c>
      <c r="J189" s="594" t="s">
        <v>129</v>
      </c>
      <c r="K189" s="595" t="s">
        <v>9</v>
      </c>
      <c r="L189" s="589"/>
      <c r="M189" s="594" t="s">
        <v>129</v>
      </c>
      <c r="N189" s="595" t="s">
        <v>9</v>
      </c>
      <c r="P189" s="603" t="s">
        <v>130</v>
      </c>
      <c r="Q189" s="611">
        <v>37</v>
      </c>
      <c r="R189" s="589"/>
      <c r="S189" s="603" t="s">
        <v>130</v>
      </c>
      <c r="T189" s="611">
        <v>46</v>
      </c>
      <c r="U189" s="589"/>
      <c r="V189" s="603" t="s">
        <v>127</v>
      </c>
      <c r="W189" s="611">
        <v>57</v>
      </c>
      <c r="X189" s="589"/>
      <c r="Y189" s="589"/>
      <c r="Z189" s="589"/>
    </row>
    <row r="190" customHeight="1" spans="1:26">
      <c r="A190" s="590" t="s">
        <v>130</v>
      </c>
      <c r="B190" s="497">
        <v>2</v>
      </c>
      <c r="C190" s="589"/>
      <c r="D190" s="590" t="s">
        <v>130</v>
      </c>
      <c r="E190" s="497">
        <v>20</v>
      </c>
      <c r="F190" s="589"/>
      <c r="G190" s="590" t="s">
        <v>130</v>
      </c>
      <c r="H190" s="497">
        <v>21</v>
      </c>
      <c r="J190" s="596" t="s">
        <v>130</v>
      </c>
      <c r="K190" s="597">
        <v>27</v>
      </c>
      <c r="L190" s="589"/>
      <c r="M190" s="596" t="s">
        <v>130</v>
      </c>
      <c r="N190" s="611">
        <v>32</v>
      </c>
      <c r="P190" s="603" t="s">
        <v>131</v>
      </c>
      <c r="Q190" s="611">
        <v>418</v>
      </c>
      <c r="R190" s="589"/>
      <c r="S190" s="603" t="s">
        <v>131</v>
      </c>
      <c r="T190" s="611">
        <v>496</v>
      </c>
      <c r="U190" s="589"/>
      <c r="V190" s="603" t="s">
        <v>128</v>
      </c>
      <c r="W190" s="611">
        <v>2</v>
      </c>
      <c r="X190" s="589"/>
      <c r="Y190" s="589"/>
      <c r="Z190" s="589"/>
    </row>
    <row r="191" customHeight="1" spans="1:26">
      <c r="A191" s="590" t="s">
        <v>131</v>
      </c>
      <c r="B191" s="497">
        <v>28</v>
      </c>
      <c r="C191" s="589"/>
      <c r="D191" s="590" t="s">
        <v>131</v>
      </c>
      <c r="E191" s="497">
        <v>154</v>
      </c>
      <c r="F191" s="589"/>
      <c r="G191" s="590" t="s">
        <v>131</v>
      </c>
      <c r="H191" s="497">
        <v>181</v>
      </c>
      <c r="J191" s="596" t="s">
        <v>131</v>
      </c>
      <c r="K191" s="597">
        <v>272</v>
      </c>
      <c r="L191" s="589"/>
      <c r="M191" s="596" t="s">
        <v>131</v>
      </c>
      <c r="N191" s="611">
        <v>329</v>
      </c>
      <c r="P191" s="603" t="s">
        <v>132</v>
      </c>
      <c r="Q191" s="608">
        <v>1207</v>
      </c>
      <c r="R191" s="589"/>
      <c r="S191" s="603" t="s">
        <v>132</v>
      </c>
      <c r="T191" s="608">
        <v>1396</v>
      </c>
      <c r="U191" s="589"/>
      <c r="V191" s="605" t="s">
        <v>15</v>
      </c>
      <c r="W191" s="610">
        <v>3023</v>
      </c>
      <c r="X191" s="589"/>
      <c r="Y191" s="589"/>
      <c r="Z191" s="589"/>
    </row>
    <row r="192" customHeight="1" spans="1:26">
      <c r="A192" s="590" t="s">
        <v>132</v>
      </c>
      <c r="B192" s="497">
        <v>63</v>
      </c>
      <c r="C192" s="589"/>
      <c r="D192" s="590" t="s">
        <v>132</v>
      </c>
      <c r="E192" s="497">
        <v>433</v>
      </c>
      <c r="F192" s="589"/>
      <c r="G192" s="590" t="s">
        <v>132</v>
      </c>
      <c r="H192" s="497">
        <v>542</v>
      </c>
      <c r="J192" s="596" t="s">
        <v>132</v>
      </c>
      <c r="K192" s="597">
        <v>792</v>
      </c>
      <c r="L192" s="589"/>
      <c r="M192" s="596" t="s">
        <v>132</v>
      </c>
      <c r="N192" s="611">
        <v>967</v>
      </c>
      <c r="P192" s="603" t="s">
        <v>133</v>
      </c>
      <c r="Q192" s="611">
        <v>4</v>
      </c>
      <c r="R192" s="589"/>
      <c r="S192" s="603" t="s">
        <v>133</v>
      </c>
      <c r="T192" s="611">
        <v>4</v>
      </c>
      <c r="U192" s="589"/>
      <c r="V192" s="604"/>
      <c r="W192" s="609"/>
      <c r="X192" s="589"/>
      <c r="Y192" s="589"/>
      <c r="Z192" s="589"/>
    </row>
    <row r="193" customHeight="1" spans="1:26">
      <c r="A193" s="590" t="s">
        <v>133</v>
      </c>
      <c r="B193" s="497">
        <v>1</v>
      </c>
      <c r="C193" s="589"/>
      <c r="D193" s="590" t="s">
        <v>133</v>
      </c>
      <c r="E193" s="497">
        <v>3</v>
      </c>
      <c r="F193" s="589"/>
      <c r="G193" s="590" t="s">
        <v>133</v>
      </c>
      <c r="H193" s="497">
        <v>4</v>
      </c>
      <c r="J193" s="596" t="s">
        <v>133</v>
      </c>
      <c r="K193" s="597">
        <v>4</v>
      </c>
      <c r="L193" s="589"/>
      <c r="M193" s="596" t="s">
        <v>133</v>
      </c>
      <c r="N193" s="611">
        <v>4</v>
      </c>
      <c r="P193" s="603" t="s">
        <v>134</v>
      </c>
      <c r="Q193" s="611">
        <v>1</v>
      </c>
      <c r="R193" s="589"/>
      <c r="S193" s="603" t="s">
        <v>134</v>
      </c>
      <c r="T193" s="611">
        <v>1</v>
      </c>
      <c r="U193" s="589"/>
      <c r="V193" s="602" t="s">
        <v>129</v>
      </c>
      <c r="W193" s="607" t="s">
        <v>9</v>
      </c>
      <c r="X193" s="589"/>
      <c r="Y193" s="589"/>
      <c r="Z193" s="589"/>
    </row>
    <row r="194" customHeight="1" spans="1:26">
      <c r="A194" s="590" t="s">
        <v>134</v>
      </c>
      <c r="B194" s="497">
        <v>0</v>
      </c>
      <c r="C194" s="589"/>
      <c r="D194" s="590" t="s">
        <v>134</v>
      </c>
      <c r="E194" s="497">
        <v>2</v>
      </c>
      <c r="F194" s="589"/>
      <c r="G194" s="590" t="s">
        <v>134</v>
      </c>
      <c r="H194" s="497">
        <v>2</v>
      </c>
      <c r="J194" s="596" t="s">
        <v>134</v>
      </c>
      <c r="K194" s="597">
        <v>2</v>
      </c>
      <c r="L194" s="589"/>
      <c r="M194" s="596" t="s">
        <v>134</v>
      </c>
      <c r="N194" s="611">
        <v>2</v>
      </c>
      <c r="P194" s="603" t="s">
        <v>135</v>
      </c>
      <c r="Q194" s="611">
        <v>16</v>
      </c>
      <c r="R194" s="589"/>
      <c r="S194" s="603" t="s">
        <v>135</v>
      </c>
      <c r="T194" s="611">
        <v>18</v>
      </c>
      <c r="U194" s="589"/>
      <c r="V194" s="603" t="s">
        <v>130</v>
      </c>
      <c r="W194" s="611">
        <v>65</v>
      </c>
      <c r="X194" s="589"/>
      <c r="Y194" s="589"/>
      <c r="Z194" s="589"/>
    </row>
    <row r="195" customHeight="1" spans="1:26">
      <c r="A195" s="590" t="s">
        <v>135</v>
      </c>
      <c r="B195" s="497">
        <v>0</v>
      </c>
      <c r="C195" s="589"/>
      <c r="D195" s="590" t="s">
        <v>135</v>
      </c>
      <c r="E195" s="497">
        <v>7</v>
      </c>
      <c r="F195" s="589"/>
      <c r="G195" s="590" t="s">
        <v>135</v>
      </c>
      <c r="H195" s="497">
        <v>8</v>
      </c>
      <c r="J195" s="596" t="s">
        <v>135</v>
      </c>
      <c r="K195" s="597">
        <v>10</v>
      </c>
      <c r="L195" s="589"/>
      <c r="M195" s="596" t="s">
        <v>135</v>
      </c>
      <c r="N195" s="611">
        <v>13</v>
      </c>
      <c r="P195" s="603" t="s">
        <v>136</v>
      </c>
      <c r="Q195" s="611">
        <v>33</v>
      </c>
      <c r="R195" s="589"/>
      <c r="S195" s="603" t="s">
        <v>136</v>
      </c>
      <c r="T195" s="611">
        <v>42</v>
      </c>
      <c r="U195" s="589"/>
      <c r="V195" s="603" t="s">
        <v>131</v>
      </c>
      <c r="W195" s="611">
        <v>721</v>
      </c>
      <c r="X195" s="589"/>
      <c r="Y195" s="589"/>
      <c r="Z195" s="589"/>
    </row>
    <row r="196" customHeight="1" spans="1:26">
      <c r="A196" s="590" t="s">
        <v>136</v>
      </c>
      <c r="B196" s="497">
        <v>1</v>
      </c>
      <c r="C196" s="589"/>
      <c r="D196" s="590" t="s">
        <v>136</v>
      </c>
      <c r="E196" s="497">
        <v>17</v>
      </c>
      <c r="F196" s="589"/>
      <c r="G196" s="590" t="s">
        <v>136</v>
      </c>
      <c r="H196" s="497">
        <v>20</v>
      </c>
      <c r="J196" s="596" t="s">
        <v>136</v>
      </c>
      <c r="K196" s="597">
        <v>24</v>
      </c>
      <c r="L196" s="589"/>
      <c r="M196" s="596" t="s">
        <v>136</v>
      </c>
      <c r="N196" s="611">
        <v>30</v>
      </c>
      <c r="P196" s="603" t="s">
        <v>127</v>
      </c>
      <c r="Q196" s="611">
        <v>34</v>
      </c>
      <c r="R196" s="589"/>
      <c r="S196" s="603" t="s">
        <v>127</v>
      </c>
      <c r="T196" s="611">
        <v>39</v>
      </c>
      <c r="U196" s="589"/>
      <c r="V196" s="603" t="s">
        <v>132</v>
      </c>
      <c r="W196" s="608">
        <v>2007</v>
      </c>
      <c r="X196" s="589"/>
      <c r="Y196" s="589"/>
      <c r="Z196" s="589"/>
    </row>
    <row r="197" customHeight="1" spans="1:26">
      <c r="A197" s="590" t="s">
        <v>127</v>
      </c>
      <c r="B197" s="497">
        <v>3</v>
      </c>
      <c r="C197" s="589"/>
      <c r="D197" s="590" t="s">
        <v>127</v>
      </c>
      <c r="E197" s="497">
        <v>11</v>
      </c>
      <c r="F197" s="589"/>
      <c r="G197" s="590" t="s">
        <v>127</v>
      </c>
      <c r="H197" s="497">
        <v>13</v>
      </c>
      <c r="J197" s="596" t="s">
        <v>127</v>
      </c>
      <c r="K197" s="597">
        <v>22</v>
      </c>
      <c r="L197" s="589"/>
      <c r="M197" s="596" t="s">
        <v>127</v>
      </c>
      <c r="N197" s="611">
        <v>29</v>
      </c>
      <c r="P197" s="603" t="s">
        <v>128</v>
      </c>
      <c r="Q197" s="611">
        <v>7</v>
      </c>
      <c r="R197" s="589"/>
      <c r="S197" s="603" t="s">
        <v>128</v>
      </c>
      <c r="T197" s="611">
        <v>7</v>
      </c>
      <c r="U197" s="589"/>
      <c r="V197" s="603" t="s">
        <v>133</v>
      </c>
      <c r="W197" s="611">
        <v>5</v>
      </c>
      <c r="X197" s="589"/>
      <c r="Y197" s="589"/>
      <c r="Z197" s="589"/>
    </row>
    <row r="198" customHeight="1" spans="1:26">
      <c r="A198" s="590" t="s">
        <v>128</v>
      </c>
      <c r="B198" s="497">
        <v>0</v>
      </c>
      <c r="C198" s="589"/>
      <c r="D198" s="590" t="s">
        <v>128</v>
      </c>
      <c r="E198" s="497">
        <v>5</v>
      </c>
      <c r="F198" s="589"/>
      <c r="G198" s="590" t="s">
        <v>128</v>
      </c>
      <c r="H198" s="497">
        <v>5</v>
      </c>
      <c r="J198" s="596" t="s">
        <v>128</v>
      </c>
      <c r="K198" s="597">
        <v>5</v>
      </c>
      <c r="L198" s="589"/>
      <c r="M198" s="596" t="s">
        <v>128</v>
      </c>
      <c r="N198" s="611">
        <v>7</v>
      </c>
      <c r="P198" s="605" t="s">
        <v>15</v>
      </c>
      <c r="Q198" s="610">
        <v>1757</v>
      </c>
      <c r="R198" s="589"/>
      <c r="S198" s="605" t="s">
        <v>15</v>
      </c>
      <c r="T198" s="610">
        <v>2049</v>
      </c>
      <c r="U198" s="589"/>
      <c r="V198" s="603" t="s">
        <v>134</v>
      </c>
      <c r="W198" s="611">
        <v>1</v>
      </c>
      <c r="X198" s="589"/>
      <c r="Y198" s="589"/>
      <c r="Z198" s="589"/>
    </row>
    <row r="199" customHeight="1" spans="1:26">
      <c r="A199" s="591" t="s">
        <v>15</v>
      </c>
      <c r="B199" s="592">
        <v>98</v>
      </c>
      <c r="C199" s="589"/>
      <c r="D199" s="591" t="s">
        <v>15</v>
      </c>
      <c r="E199" s="592">
        <v>652</v>
      </c>
      <c r="F199" s="589"/>
      <c r="G199" s="591" t="s">
        <v>15</v>
      </c>
      <c r="H199" s="592">
        <v>796</v>
      </c>
      <c r="J199" s="598" t="s">
        <v>15</v>
      </c>
      <c r="K199" s="599">
        <v>1158</v>
      </c>
      <c r="L199" s="589"/>
      <c r="M199" s="598" t="s">
        <v>15</v>
      </c>
      <c r="N199" s="610">
        <v>1413</v>
      </c>
      <c r="P199" s="604"/>
      <c r="Q199" s="609"/>
      <c r="R199" s="589"/>
      <c r="S199" s="604"/>
      <c r="T199" s="609"/>
      <c r="U199" s="589"/>
      <c r="V199" s="603" t="s">
        <v>135</v>
      </c>
      <c r="W199" s="611">
        <v>31</v>
      </c>
      <c r="X199" s="589"/>
      <c r="Y199" s="589"/>
      <c r="Z199" s="589"/>
    </row>
    <row r="200" customHeight="1" spans="1:26">
      <c r="A200" s="590"/>
      <c r="B200" s="485"/>
      <c r="C200" s="589"/>
      <c r="D200" s="590"/>
      <c r="E200" s="485"/>
      <c r="F200" s="589"/>
      <c r="G200" s="590"/>
      <c r="H200" s="485"/>
      <c r="I200" s="589"/>
      <c r="J200" s="313"/>
      <c r="K200" s="313"/>
      <c r="L200" s="589"/>
      <c r="M200" s="313"/>
      <c r="N200" s="313"/>
      <c r="O200" s="589"/>
      <c r="P200" s="602" t="s">
        <v>137</v>
      </c>
      <c r="Q200" s="607" t="s">
        <v>9</v>
      </c>
      <c r="R200" s="589"/>
      <c r="S200" s="602" t="s">
        <v>137</v>
      </c>
      <c r="T200" s="607" t="s">
        <v>9</v>
      </c>
      <c r="U200" s="589"/>
      <c r="V200" s="603" t="s">
        <v>136</v>
      </c>
      <c r="W200" s="611">
        <v>63</v>
      </c>
      <c r="X200" s="589"/>
      <c r="Y200" s="589"/>
      <c r="Z200" s="589"/>
    </row>
    <row r="201" customHeight="1" spans="1:26">
      <c r="A201" s="590"/>
      <c r="B201" s="485"/>
      <c r="C201" s="589"/>
      <c r="D201" s="590"/>
      <c r="E201" s="485"/>
      <c r="F201" s="589"/>
      <c r="G201" s="590"/>
      <c r="H201" s="485"/>
      <c r="I201" s="589"/>
      <c r="J201" s="313"/>
      <c r="K201" s="313"/>
      <c r="L201" s="589"/>
      <c r="M201" s="313"/>
      <c r="N201" s="313"/>
      <c r="O201" s="589"/>
      <c r="P201" s="603" t="s">
        <v>138</v>
      </c>
      <c r="Q201" s="611">
        <v>605</v>
      </c>
      <c r="R201" s="589"/>
      <c r="S201" s="603" t="s">
        <v>138</v>
      </c>
      <c r="T201" s="611">
        <v>699</v>
      </c>
      <c r="U201" s="589"/>
      <c r="V201" s="603" t="s">
        <v>127</v>
      </c>
      <c r="W201" s="611">
        <v>52</v>
      </c>
      <c r="X201" s="589"/>
      <c r="Y201" s="589"/>
      <c r="Z201" s="589"/>
    </row>
    <row r="202" customHeight="1" spans="1:26">
      <c r="A202" s="587" t="s">
        <v>137</v>
      </c>
      <c r="B202" s="588" t="s">
        <v>9</v>
      </c>
      <c r="C202" s="589"/>
      <c r="D202" s="587" t="s">
        <v>137</v>
      </c>
      <c r="E202" s="588" t="s">
        <v>9</v>
      </c>
      <c r="F202" s="589"/>
      <c r="G202" s="587" t="s">
        <v>137</v>
      </c>
      <c r="H202" s="588" t="s">
        <v>9</v>
      </c>
      <c r="I202" s="589"/>
      <c r="J202" s="594" t="s">
        <v>137</v>
      </c>
      <c r="K202" s="595" t="s">
        <v>9</v>
      </c>
      <c r="L202" s="589"/>
      <c r="M202" s="594" t="s">
        <v>137</v>
      </c>
      <c r="N202" s="595" t="s">
        <v>9</v>
      </c>
      <c r="O202" s="589"/>
      <c r="P202" s="605" t="s">
        <v>15</v>
      </c>
      <c r="Q202" s="610">
        <v>605</v>
      </c>
      <c r="R202" s="589"/>
      <c r="S202" s="605" t="s">
        <v>15</v>
      </c>
      <c r="T202" s="610">
        <v>699</v>
      </c>
      <c r="U202" s="589"/>
      <c r="V202" s="603" t="s">
        <v>128</v>
      </c>
      <c r="W202" s="611">
        <v>8</v>
      </c>
      <c r="X202" s="589"/>
      <c r="Y202" s="589"/>
      <c r="Z202" s="589"/>
    </row>
    <row r="203" customHeight="1" spans="1:26">
      <c r="A203" s="590" t="s">
        <v>138</v>
      </c>
      <c r="B203" s="497">
        <v>25</v>
      </c>
      <c r="C203" s="589"/>
      <c r="D203" s="590" t="s">
        <v>138</v>
      </c>
      <c r="E203" s="497">
        <v>216</v>
      </c>
      <c r="F203" s="589"/>
      <c r="G203" s="590" t="s">
        <v>138</v>
      </c>
      <c r="H203" s="497">
        <v>264</v>
      </c>
      <c r="I203" s="589"/>
      <c r="J203" s="596" t="s">
        <v>138</v>
      </c>
      <c r="K203" s="597">
        <v>373</v>
      </c>
      <c r="L203" s="589"/>
      <c r="M203" s="596" t="s">
        <v>138</v>
      </c>
      <c r="N203" s="597">
        <v>468</v>
      </c>
      <c r="O203" s="589"/>
      <c r="P203" s="604"/>
      <c r="Q203" s="609"/>
      <c r="R203" s="589"/>
      <c r="S203" s="604"/>
      <c r="T203" s="609"/>
      <c r="U203" s="589"/>
      <c r="V203" s="605" t="s">
        <v>15</v>
      </c>
      <c r="W203" s="610">
        <v>2953</v>
      </c>
      <c r="X203" s="589"/>
      <c r="Y203" s="589"/>
      <c r="Z203" s="589"/>
    </row>
    <row r="204" customHeight="1" spans="1:26">
      <c r="A204" s="591" t="s">
        <v>15</v>
      </c>
      <c r="B204" s="592">
        <v>25</v>
      </c>
      <c r="C204" s="589"/>
      <c r="D204" s="591" t="s">
        <v>15</v>
      </c>
      <c r="E204" s="592">
        <v>216</v>
      </c>
      <c r="F204" s="589"/>
      <c r="G204" s="591" t="s">
        <v>15</v>
      </c>
      <c r="H204" s="592">
        <v>264</v>
      </c>
      <c r="I204" s="589"/>
      <c r="J204" s="598" t="s">
        <v>15</v>
      </c>
      <c r="K204" s="599">
        <v>373</v>
      </c>
      <c r="L204" s="589"/>
      <c r="M204" s="598" t="s">
        <v>15</v>
      </c>
      <c r="N204" s="599">
        <v>468</v>
      </c>
      <c r="O204" s="589"/>
      <c r="P204" s="602" t="s">
        <v>139</v>
      </c>
      <c r="Q204" s="607" t="s">
        <v>9</v>
      </c>
      <c r="R204" s="589"/>
      <c r="S204" s="602" t="s">
        <v>139</v>
      </c>
      <c r="T204" s="607" t="s">
        <v>9</v>
      </c>
      <c r="U204" s="589"/>
      <c r="V204" s="604"/>
      <c r="W204" s="609"/>
      <c r="X204" s="589"/>
      <c r="Y204" s="589"/>
      <c r="Z204" s="589"/>
    </row>
    <row r="205" customHeight="1" spans="1:26">
      <c r="A205" s="590"/>
      <c r="B205" s="485"/>
      <c r="C205" s="589"/>
      <c r="D205" s="590"/>
      <c r="E205" s="485"/>
      <c r="F205" s="589"/>
      <c r="G205" s="590"/>
      <c r="H205" s="485"/>
      <c r="I205" s="589"/>
      <c r="J205" s="313"/>
      <c r="K205" s="313"/>
      <c r="L205" s="589"/>
      <c r="M205" s="313"/>
      <c r="N205" s="313"/>
      <c r="O205" s="589"/>
      <c r="P205" s="603" t="s">
        <v>140</v>
      </c>
      <c r="Q205" s="611">
        <v>322</v>
      </c>
      <c r="R205" s="589"/>
      <c r="S205" s="603" t="s">
        <v>140</v>
      </c>
      <c r="T205" s="611">
        <v>386</v>
      </c>
      <c r="U205" s="589"/>
      <c r="V205" s="602" t="s">
        <v>137</v>
      </c>
      <c r="W205" s="607" t="s">
        <v>9</v>
      </c>
      <c r="X205" s="589"/>
      <c r="Y205" s="589"/>
      <c r="Z205" s="589"/>
    </row>
    <row r="206" customHeight="1" spans="1:26">
      <c r="A206" s="587" t="s">
        <v>139</v>
      </c>
      <c r="B206" s="588" t="s">
        <v>9</v>
      </c>
      <c r="C206" s="589"/>
      <c r="D206" s="587" t="s">
        <v>139</v>
      </c>
      <c r="E206" s="588" t="s">
        <v>9</v>
      </c>
      <c r="F206" s="589"/>
      <c r="G206" s="587" t="s">
        <v>139</v>
      </c>
      <c r="H206" s="588" t="s">
        <v>9</v>
      </c>
      <c r="I206" s="589"/>
      <c r="J206" s="594" t="s">
        <v>139</v>
      </c>
      <c r="K206" s="595" t="s">
        <v>9</v>
      </c>
      <c r="L206" s="589"/>
      <c r="M206" s="594" t="s">
        <v>139</v>
      </c>
      <c r="N206" s="595" t="s">
        <v>9</v>
      </c>
      <c r="O206" s="589"/>
      <c r="P206" s="605" t="s">
        <v>15</v>
      </c>
      <c r="Q206" s="610">
        <v>322</v>
      </c>
      <c r="R206" s="589"/>
      <c r="S206" s="605" t="s">
        <v>15</v>
      </c>
      <c r="T206" s="610">
        <v>386</v>
      </c>
      <c r="U206" s="589"/>
      <c r="V206" s="603" t="s">
        <v>138</v>
      </c>
      <c r="W206" s="608">
        <v>1015</v>
      </c>
      <c r="X206" s="589"/>
      <c r="Y206" s="589"/>
      <c r="Z206" s="589"/>
    </row>
    <row r="207" customHeight="1" spans="1:26">
      <c r="A207" s="590" t="s">
        <v>140</v>
      </c>
      <c r="B207" s="497">
        <v>18</v>
      </c>
      <c r="C207" s="589"/>
      <c r="D207" s="590" t="s">
        <v>140</v>
      </c>
      <c r="E207" s="497">
        <v>109</v>
      </c>
      <c r="F207" s="589"/>
      <c r="G207" s="590" t="s">
        <v>140</v>
      </c>
      <c r="H207" s="497">
        <v>137</v>
      </c>
      <c r="I207" s="589"/>
      <c r="J207" s="596" t="s">
        <v>140</v>
      </c>
      <c r="K207" s="597">
        <v>205</v>
      </c>
      <c r="L207" s="589"/>
      <c r="M207" s="596" t="s">
        <v>140</v>
      </c>
      <c r="N207" s="597">
        <v>250</v>
      </c>
      <c r="O207" s="589"/>
      <c r="P207" s="604"/>
      <c r="Q207" s="609"/>
      <c r="R207" s="589"/>
      <c r="S207" s="604"/>
      <c r="T207" s="609"/>
      <c r="U207" s="589"/>
      <c r="V207" s="605" t="s">
        <v>15</v>
      </c>
      <c r="W207" s="610">
        <v>1015</v>
      </c>
      <c r="X207" s="589"/>
      <c r="Y207" s="589"/>
      <c r="Z207" s="589"/>
    </row>
    <row r="208" customHeight="1" spans="1:26">
      <c r="A208" s="591" t="s">
        <v>15</v>
      </c>
      <c r="B208" s="592">
        <v>18</v>
      </c>
      <c r="C208" s="589"/>
      <c r="D208" s="591" t="s">
        <v>15</v>
      </c>
      <c r="E208" s="592">
        <v>109</v>
      </c>
      <c r="F208" s="589"/>
      <c r="G208" s="591" t="s">
        <v>15</v>
      </c>
      <c r="H208" s="592">
        <v>137</v>
      </c>
      <c r="I208" s="589"/>
      <c r="J208" s="598" t="s">
        <v>15</v>
      </c>
      <c r="K208" s="599">
        <v>205</v>
      </c>
      <c r="L208" s="589"/>
      <c r="M208" s="598" t="s">
        <v>15</v>
      </c>
      <c r="N208" s="599">
        <v>250</v>
      </c>
      <c r="O208" s="589"/>
      <c r="P208" s="602" t="s">
        <v>141</v>
      </c>
      <c r="Q208" s="607" t="s">
        <v>9</v>
      </c>
      <c r="R208" s="589"/>
      <c r="S208" s="602" t="s">
        <v>141</v>
      </c>
      <c r="T208" s="607" t="s">
        <v>9</v>
      </c>
      <c r="U208" s="589"/>
      <c r="V208" s="604"/>
      <c r="W208" s="609"/>
      <c r="X208" s="589"/>
      <c r="Y208" s="589"/>
      <c r="Z208" s="589"/>
    </row>
    <row r="209" customHeight="1" spans="1:26">
      <c r="A209" s="590"/>
      <c r="B209" s="485"/>
      <c r="C209" s="589"/>
      <c r="D209" s="590"/>
      <c r="E209" s="485"/>
      <c r="F209" s="589"/>
      <c r="G209" s="590"/>
      <c r="H209" s="485"/>
      <c r="I209" s="589"/>
      <c r="J209" s="313"/>
      <c r="K209" s="313"/>
      <c r="L209" s="589"/>
      <c r="M209" s="313"/>
      <c r="N209" s="313"/>
      <c r="O209" s="589"/>
      <c r="P209" s="603" t="s">
        <v>142</v>
      </c>
      <c r="Q209" s="611">
        <v>882</v>
      </c>
      <c r="R209" s="589"/>
      <c r="S209" s="603" t="s">
        <v>142</v>
      </c>
      <c r="T209" s="608">
        <v>1033</v>
      </c>
      <c r="U209" s="589"/>
      <c r="V209" s="602" t="s">
        <v>139</v>
      </c>
      <c r="W209" s="607" t="s">
        <v>9</v>
      </c>
      <c r="X209" s="589"/>
      <c r="Y209" s="589"/>
      <c r="Z209" s="589"/>
    </row>
    <row r="210" customHeight="1" spans="1:26">
      <c r="A210" s="587" t="s">
        <v>141</v>
      </c>
      <c r="B210" s="588" t="s">
        <v>9</v>
      </c>
      <c r="C210" s="589"/>
      <c r="D210" s="587" t="s">
        <v>141</v>
      </c>
      <c r="E210" s="588" t="s">
        <v>9</v>
      </c>
      <c r="F210" s="589"/>
      <c r="G210" s="587" t="s">
        <v>141</v>
      </c>
      <c r="H210" s="588" t="s">
        <v>9</v>
      </c>
      <c r="I210" s="589"/>
      <c r="J210" s="594" t="s">
        <v>141</v>
      </c>
      <c r="K210" s="595" t="s">
        <v>9</v>
      </c>
      <c r="L210" s="589"/>
      <c r="M210" s="594" t="s">
        <v>141</v>
      </c>
      <c r="N210" s="595" t="s">
        <v>9</v>
      </c>
      <c r="O210" s="589"/>
      <c r="P210" s="605" t="s">
        <v>15</v>
      </c>
      <c r="Q210" s="610">
        <v>882</v>
      </c>
      <c r="R210" s="589"/>
      <c r="S210" s="605" t="s">
        <v>15</v>
      </c>
      <c r="T210" s="610">
        <v>1033</v>
      </c>
      <c r="U210" s="589"/>
      <c r="V210" s="603" t="s">
        <v>140</v>
      </c>
      <c r="W210" s="611">
        <v>605</v>
      </c>
      <c r="X210" s="589"/>
      <c r="Y210" s="589"/>
      <c r="Z210" s="589"/>
    </row>
    <row r="211" customHeight="1" spans="1:26">
      <c r="A211" s="590" t="s">
        <v>142</v>
      </c>
      <c r="B211" s="497">
        <v>47</v>
      </c>
      <c r="C211" s="589"/>
      <c r="D211" s="590" t="s">
        <v>142</v>
      </c>
      <c r="E211" s="497">
        <v>320</v>
      </c>
      <c r="F211" s="589"/>
      <c r="G211" s="590" t="s">
        <v>142</v>
      </c>
      <c r="H211" s="497">
        <v>378</v>
      </c>
      <c r="I211" s="589"/>
      <c r="J211" s="596" t="s">
        <v>142</v>
      </c>
      <c r="K211" s="597">
        <v>567</v>
      </c>
      <c r="L211" s="589"/>
      <c r="M211" s="596" t="s">
        <v>142</v>
      </c>
      <c r="N211" s="597">
        <v>701</v>
      </c>
      <c r="O211" s="589"/>
      <c r="P211" s="604"/>
      <c r="Q211" s="609"/>
      <c r="R211" s="589"/>
      <c r="S211" s="604"/>
      <c r="T211" s="609"/>
      <c r="U211" s="589"/>
      <c r="V211" s="605" t="s">
        <v>15</v>
      </c>
      <c r="W211" s="610">
        <v>605</v>
      </c>
      <c r="X211" s="589"/>
      <c r="Y211" s="589"/>
      <c r="Z211" s="589"/>
    </row>
    <row r="212" customHeight="1" spans="1:26">
      <c r="A212" s="591" t="s">
        <v>15</v>
      </c>
      <c r="B212" s="592">
        <v>47</v>
      </c>
      <c r="C212" s="589"/>
      <c r="D212" s="591" t="s">
        <v>15</v>
      </c>
      <c r="E212" s="592">
        <v>320</v>
      </c>
      <c r="F212" s="589"/>
      <c r="G212" s="591" t="s">
        <v>15</v>
      </c>
      <c r="H212" s="592">
        <v>378</v>
      </c>
      <c r="I212" s="589"/>
      <c r="J212" s="598" t="s">
        <v>15</v>
      </c>
      <c r="K212" s="599">
        <v>567</v>
      </c>
      <c r="L212" s="589"/>
      <c r="M212" s="598" t="s">
        <v>15</v>
      </c>
      <c r="N212" s="599">
        <v>701</v>
      </c>
      <c r="O212" s="589"/>
      <c r="P212" s="602" t="s">
        <v>143</v>
      </c>
      <c r="Q212" s="607" t="s">
        <v>9</v>
      </c>
      <c r="R212" s="589"/>
      <c r="S212" s="602" t="s">
        <v>143</v>
      </c>
      <c r="T212" s="607" t="s">
        <v>9</v>
      </c>
      <c r="U212" s="589"/>
      <c r="V212" s="604"/>
      <c r="W212" s="609"/>
      <c r="X212" s="589"/>
      <c r="Y212" s="589"/>
      <c r="Z212" s="589"/>
    </row>
    <row r="213" customHeight="1" spans="1:26">
      <c r="A213" s="590"/>
      <c r="B213" s="485"/>
      <c r="C213" s="589"/>
      <c r="D213" s="590"/>
      <c r="E213" s="485"/>
      <c r="F213" s="589"/>
      <c r="G213" s="590"/>
      <c r="H213" s="485"/>
      <c r="I213" s="589"/>
      <c r="J213" s="313"/>
      <c r="K213" s="313"/>
      <c r="L213" s="589"/>
      <c r="M213" s="313"/>
      <c r="N213" s="313"/>
      <c r="O213" s="589"/>
      <c r="P213" s="603" t="s">
        <v>144</v>
      </c>
      <c r="Q213" s="611">
        <v>776</v>
      </c>
      <c r="R213" s="589"/>
      <c r="S213" s="603" t="s">
        <v>144</v>
      </c>
      <c r="T213" s="611">
        <v>896</v>
      </c>
      <c r="U213" s="589"/>
      <c r="V213" s="602" t="s">
        <v>141</v>
      </c>
      <c r="W213" s="607" t="s">
        <v>9</v>
      </c>
      <c r="X213" s="589"/>
      <c r="Y213" s="589"/>
      <c r="Z213" s="589"/>
    </row>
    <row r="214" customHeight="1" spans="1:26">
      <c r="A214" s="587" t="s">
        <v>143</v>
      </c>
      <c r="B214" s="588" t="s">
        <v>9</v>
      </c>
      <c r="C214" s="589"/>
      <c r="D214" s="587" t="s">
        <v>143</v>
      </c>
      <c r="E214" s="588" t="s">
        <v>9</v>
      </c>
      <c r="F214" s="589"/>
      <c r="G214" s="587" t="s">
        <v>143</v>
      </c>
      <c r="H214" s="588" t="s">
        <v>9</v>
      </c>
      <c r="I214" s="589"/>
      <c r="J214" s="594" t="s">
        <v>143</v>
      </c>
      <c r="K214" s="595" t="s">
        <v>9</v>
      </c>
      <c r="L214" s="589"/>
      <c r="M214" s="594" t="s">
        <v>143</v>
      </c>
      <c r="N214" s="595" t="s">
        <v>9</v>
      </c>
      <c r="O214" s="589"/>
      <c r="P214" s="605" t="s">
        <v>15</v>
      </c>
      <c r="Q214" s="610">
        <v>776</v>
      </c>
      <c r="R214" s="589"/>
      <c r="S214" s="605" t="s">
        <v>15</v>
      </c>
      <c r="T214" s="610">
        <v>896</v>
      </c>
      <c r="U214" s="589"/>
      <c r="V214" s="603" t="s">
        <v>142</v>
      </c>
      <c r="W214" s="608">
        <v>1458</v>
      </c>
      <c r="X214" s="589"/>
      <c r="Y214" s="589"/>
      <c r="Z214" s="589"/>
    </row>
    <row r="215" customHeight="1" spans="1:26">
      <c r="A215" s="590" t="s">
        <v>144</v>
      </c>
      <c r="B215" s="497">
        <v>48</v>
      </c>
      <c r="C215" s="589"/>
      <c r="D215" s="590" t="s">
        <v>144</v>
      </c>
      <c r="E215" s="497">
        <v>274</v>
      </c>
      <c r="F215" s="589"/>
      <c r="G215" s="590" t="s">
        <v>144</v>
      </c>
      <c r="H215" s="497">
        <v>330</v>
      </c>
      <c r="I215" s="589"/>
      <c r="J215" s="596" t="s">
        <v>144</v>
      </c>
      <c r="K215" s="597">
        <v>480</v>
      </c>
      <c r="L215" s="589"/>
      <c r="M215" s="596" t="s">
        <v>144</v>
      </c>
      <c r="N215" s="597">
        <v>608</v>
      </c>
      <c r="O215" s="589"/>
      <c r="P215" s="604"/>
      <c r="Q215" s="609"/>
      <c r="R215" s="589"/>
      <c r="S215" s="604"/>
      <c r="T215" s="609"/>
      <c r="U215" s="589"/>
      <c r="V215" s="605" t="s">
        <v>15</v>
      </c>
      <c r="W215" s="610">
        <v>1458</v>
      </c>
      <c r="X215" s="589"/>
      <c r="Y215" s="589"/>
      <c r="Z215" s="589"/>
    </row>
    <row r="216" customHeight="1" spans="1:26">
      <c r="A216" s="591" t="s">
        <v>15</v>
      </c>
      <c r="B216" s="592">
        <v>48</v>
      </c>
      <c r="C216" s="589"/>
      <c r="D216" s="591" t="s">
        <v>15</v>
      </c>
      <c r="E216" s="592">
        <v>274</v>
      </c>
      <c r="F216" s="589"/>
      <c r="G216" s="591" t="s">
        <v>15</v>
      </c>
      <c r="H216" s="592">
        <v>330</v>
      </c>
      <c r="I216" s="589"/>
      <c r="J216" s="598" t="s">
        <v>15</v>
      </c>
      <c r="K216" s="599">
        <v>480</v>
      </c>
      <c r="L216" s="589"/>
      <c r="M216" s="598" t="s">
        <v>15</v>
      </c>
      <c r="N216" s="599">
        <v>608</v>
      </c>
      <c r="O216" s="589"/>
      <c r="P216" s="602" t="s">
        <v>145</v>
      </c>
      <c r="Q216" s="607" t="s">
        <v>9</v>
      </c>
      <c r="R216" s="589"/>
      <c r="S216" s="602" t="s">
        <v>145</v>
      </c>
      <c r="T216" s="607" t="s">
        <v>9</v>
      </c>
      <c r="U216" s="589"/>
      <c r="V216" s="604"/>
      <c r="W216" s="609"/>
      <c r="X216" s="589"/>
      <c r="Y216" s="589"/>
      <c r="Z216" s="589"/>
    </row>
    <row r="217" customHeight="1" spans="1:26">
      <c r="A217" s="590"/>
      <c r="B217" s="485"/>
      <c r="C217" s="589"/>
      <c r="D217" s="590"/>
      <c r="E217" s="485"/>
      <c r="F217" s="589"/>
      <c r="G217" s="590"/>
      <c r="H217" s="485"/>
      <c r="I217" s="589"/>
      <c r="J217" s="313"/>
      <c r="K217" s="313"/>
      <c r="L217" s="589"/>
      <c r="M217" s="313"/>
      <c r="N217" s="313"/>
      <c r="O217" s="589"/>
      <c r="P217" s="603" t="s">
        <v>146</v>
      </c>
      <c r="Q217" s="611">
        <v>467</v>
      </c>
      <c r="R217" s="589"/>
      <c r="S217" s="603" t="s">
        <v>146</v>
      </c>
      <c r="T217" s="611">
        <v>555</v>
      </c>
      <c r="U217" s="589"/>
      <c r="V217" s="602" t="s">
        <v>143</v>
      </c>
      <c r="W217" s="607" t="s">
        <v>9</v>
      </c>
      <c r="X217" s="589"/>
      <c r="Y217" s="589"/>
      <c r="Z217" s="589"/>
    </row>
    <row r="218" customHeight="1" spans="1:26">
      <c r="A218" s="587" t="s">
        <v>145</v>
      </c>
      <c r="B218" s="588" t="s">
        <v>9</v>
      </c>
      <c r="C218" s="589"/>
      <c r="D218" s="587" t="s">
        <v>145</v>
      </c>
      <c r="E218" s="588" t="s">
        <v>9</v>
      </c>
      <c r="F218" s="589"/>
      <c r="G218" s="587" t="s">
        <v>145</v>
      </c>
      <c r="H218" s="588" t="s">
        <v>9</v>
      </c>
      <c r="I218" s="589"/>
      <c r="J218" s="594" t="s">
        <v>145</v>
      </c>
      <c r="K218" s="595" t="s">
        <v>9</v>
      </c>
      <c r="L218" s="589"/>
      <c r="M218" s="594" t="s">
        <v>145</v>
      </c>
      <c r="N218" s="595" t="s">
        <v>9</v>
      </c>
      <c r="O218" s="589"/>
      <c r="P218" s="605" t="s">
        <v>15</v>
      </c>
      <c r="Q218" s="610">
        <v>467</v>
      </c>
      <c r="R218" s="589"/>
      <c r="S218" s="605" t="s">
        <v>15</v>
      </c>
      <c r="T218" s="610">
        <v>555</v>
      </c>
      <c r="U218" s="589"/>
      <c r="V218" s="603" t="s">
        <v>144</v>
      </c>
      <c r="W218" s="608">
        <v>1288</v>
      </c>
      <c r="X218" s="589"/>
      <c r="Y218" s="589"/>
      <c r="Z218" s="589"/>
    </row>
    <row r="219" customHeight="1" spans="1:26">
      <c r="A219" s="590" t="s">
        <v>146</v>
      </c>
      <c r="B219" s="497">
        <v>26</v>
      </c>
      <c r="C219" s="589"/>
      <c r="D219" s="590" t="s">
        <v>146</v>
      </c>
      <c r="E219" s="497">
        <v>159</v>
      </c>
      <c r="F219" s="589"/>
      <c r="G219" s="590" t="s">
        <v>146</v>
      </c>
      <c r="H219" s="497">
        <v>195</v>
      </c>
      <c r="I219" s="589"/>
      <c r="J219" s="596" t="s">
        <v>146</v>
      </c>
      <c r="K219" s="597">
        <v>304</v>
      </c>
      <c r="L219" s="589"/>
      <c r="M219" s="596" t="s">
        <v>146</v>
      </c>
      <c r="N219" s="597">
        <v>364</v>
      </c>
      <c r="O219" s="589"/>
      <c r="P219" s="604"/>
      <c r="Q219" s="609"/>
      <c r="R219" s="589"/>
      <c r="S219" s="604"/>
      <c r="T219" s="609"/>
      <c r="U219" s="589"/>
      <c r="V219" s="605" t="s">
        <v>15</v>
      </c>
      <c r="W219" s="610">
        <v>1288</v>
      </c>
      <c r="X219" s="589"/>
      <c r="Y219" s="589"/>
      <c r="Z219" s="589"/>
    </row>
    <row r="220" customHeight="1" spans="1:26">
      <c r="A220" s="591" t="s">
        <v>15</v>
      </c>
      <c r="B220" s="592">
        <v>26</v>
      </c>
      <c r="C220" s="589"/>
      <c r="D220" s="591" t="s">
        <v>15</v>
      </c>
      <c r="E220" s="592">
        <v>159</v>
      </c>
      <c r="F220" s="589"/>
      <c r="G220" s="591" t="s">
        <v>15</v>
      </c>
      <c r="H220" s="592">
        <v>195</v>
      </c>
      <c r="I220" s="589"/>
      <c r="J220" s="598" t="s">
        <v>15</v>
      </c>
      <c r="K220" s="599">
        <v>304</v>
      </c>
      <c r="L220" s="589"/>
      <c r="M220" s="598" t="s">
        <v>15</v>
      </c>
      <c r="N220" s="599">
        <v>364</v>
      </c>
      <c r="O220" s="589"/>
      <c r="P220" s="602" t="s">
        <v>147</v>
      </c>
      <c r="Q220" s="607" t="s">
        <v>9</v>
      </c>
      <c r="R220" s="589"/>
      <c r="S220" s="602" t="s">
        <v>147</v>
      </c>
      <c r="T220" s="607" t="s">
        <v>9</v>
      </c>
      <c r="U220" s="589"/>
      <c r="V220" s="604"/>
      <c r="W220" s="609"/>
      <c r="X220" s="589"/>
      <c r="Y220" s="589"/>
      <c r="Z220" s="589"/>
    </row>
    <row r="221" customHeight="1" spans="1:26">
      <c r="A221" s="590"/>
      <c r="B221" s="485"/>
      <c r="C221" s="589"/>
      <c r="D221" s="590"/>
      <c r="E221" s="485"/>
      <c r="F221" s="589"/>
      <c r="G221" s="590"/>
      <c r="H221" s="485"/>
      <c r="I221" s="589"/>
      <c r="J221" s="313"/>
      <c r="K221" s="313"/>
      <c r="L221" s="589"/>
      <c r="M221" s="313"/>
      <c r="N221" s="313"/>
      <c r="O221" s="589"/>
      <c r="P221" s="603" t="s">
        <v>148</v>
      </c>
      <c r="Q221" s="611">
        <v>652</v>
      </c>
      <c r="R221" s="589"/>
      <c r="S221" s="603" t="s">
        <v>148</v>
      </c>
      <c r="T221" s="611">
        <v>762</v>
      </c>
      <c r="U221" s="589"/>
      <c r="V221" s="602" t="s">
        <v>145</v>
      </c>
      <c r="W221" s="607" t="s">
        <v>9</v>
      </c>
      <c r="X221" s="589"/>
      <c r="Y221" s="589"/>
      <c r="Z221" s="589"/>
    </row>
    <row r="222" customHeight="1" spans="1:26">
      <c r="A222" s="587" t="s">
        <v>147</v>
      </c>
      <c r="B222" s="588" t="s">
        <v>9</v>
      </c>
      <c r="C222" s="589"/>
      <c r="D222" s="587" t="s">
        <v>147</v>
      </c>
      <c r="E222" s="588" t="s">
        <v>9</v>
      </c>
      <c r="F222" s="589"/>
      <c r="G222" s="587" t="s">
        <v>147</v>
      </c>
      <c r="H222" s="588" t="s">
        <v>9</v>
      </c>
      <c r="I222" s="589"/>
      <c r="J222" s="594" t="s">
        <v>147</v>
      </c>
      <c r="K222" s="595" t="s">
        <v>9</v>
      </c>
      <c r="L222" s="589"/>
      <c r="M222" s="594" t="s">
        <v>147</v>
      </c>
      <c r="N222" s="595" t="s">
        <v>9</v>
      </c>
      <c r="O222" s="589"/>
      <c r="P222" s="605" t="s">
        <v>15</v>
      </c>
      <c r="Q222" s="610">
        <v>652</v>
      </c>
      <c r="R222" s="589"/>
      <c r="S222" s="605" t="s">
        <v>15</v>
      </c>
      <c r="T222" s="610">
        <v>762</v>
      </c>
      <c r="U222" s="589"/>
      <c r="V222" s="603" t="s">
        <v>146</v>
      </c>
      <c r="W222" s="611">
        <v>815</v>
      </c>
      <c r="X222" s="589"/>
      <c r="Y222" s="589"/>
      <c r="Z222" s="589"/>
    </row>
    <row r="223" customHeight="1" spans="1:26">
      <c r="A223" s="590" t="s">
        <v>148</v>
      </c>
      <c r="B223" s="497">
        <v>33</v>
      </c>
      <c r="C223" s="589"/>
      <c r="D223" s="590" t="s">
        <v>148</v>
      </c>
      <c r="E223" s="497">
        <v>235</v>
      </c>
      <c r="F223" s="589"/>
      <c r="G223" s="590" t="s">
        <v>148</v>
      </c>
      <c r="H223" s="497">
        <v>281</v>
      </c>
      <c r="I223" s="589"/>
      <c r="J223" s="596" t="s">
        <v>148</v>
      </c>
      <c r="K223" s="597">
        <v>405</v>
      </c>
      <c r="L223" s="589"/>
      <c r="M223" s="596" t="s">
        <v>148</v>
      </c>
      <c r="N223" s="597">
        <v>510</v>
      </c>
      <c r="O223" s="589"/>
      <c r="P223" s="604"/>
      <c r="Q223" s="609"/>
      <c r="R223" s="589"/>
      <c r="S223" s="604"/>
      <c r="T223" s="609"/>
      <c r="U223" s="589"/>
      <c r="V223" s="605" t="s">
        <v>15</v>
      </c>
      <c r="W223" s="610">
        <v>815</v>
      </c>
      <c r="X223" s="589"/>
      <c r="Y223" s="589"/>
      <c r="Z223" s="589"/>
    </row>
    <row r="224" customHeight="1" spans="1:26">
      <c r="A224" s="591" t="s">
        <v>15</v>
      </c>
      <c r="B224" s="592">
        <v>33</v>
      </c>
      <c r="C224" s="589"/>
      <c r="D224" s="591" t="s">
        <v>15</v>
      </c>
      <c r="E224" s="592">
        <v>235</v>
      </c>
      <c r="F224" s="589"/>
      <c r="G224" s="591" t="s">
        <v>15</v>
      </c>
      <c r="H224" s="592">
        <v>281</v>
      </c>
      <c r="I224" s="589"/>
      <c r="J224" s="598" t="s">
        <v>15</v>
      </c>
      <c r="K224" s="599">
        <v>405</v>
      </c>
      <c r="L224" s="589"/>
      <c r="M224" s="598" t="s">
        <v>15</v>
      </c>
      <c r="N224" s="599">
        <v>510</v>
      </c>
      <c r="O224" s="589"/>
      <c r="P224" s="602" t="s">
        <v>149</v>
      </c>
      <c r="Q224" s="607" t="s">
        <v>9</v>
      </c>
      <c r="R224" s="589"/>
      <c r="S224" s="602" t="s">
        <v>149</v>
      </c>
      <c r="T224" s="607" t="s">
        <v>9</v>
      </c>
      <c r="U224" s="589"/>
      <c r="V224" s="604"/>
      <c r="W224" s="609"/>
      <c r="X224" s="589"/>
      <c r="Y224" s="589"/>
      <c r="Z224" s="589"/>
    </row>
    <row r="225" customHeight="1" spans="1:26">
      <c r="A225" s="590"/>
      <c r="B225" s="485"/>
      <c r="C225" s="589"/>
      <c r="D225" s="590"/>
      <c r="E225" s="485"/>
      <c r="F225" s="589"/>
      <c r="G225" s="590"/>
      <c r="H225" s="485"/>
      <c r="I225" s="589"/>
      <c r="J225" s="313"/>
      <c r="K225" s="313"/>
      <c r="L225" s="589"/>
      <c r="M225" s="313"/>
      <c r="N225" s="313"/>
      <c r="O225" s="589"/>
      <c r="P225" s="603" t="s">
        <v>150</v>
      </c>
      <c r="Q225" s="611">
        <v>558</v>
      </c>
      <c r="R225" s="589"/>
      <c r="S225" s="603" t="s">
        <v>150</v>
      </c>
      <c r="T225" s="611">
        <v>657</v>
      </c>
      <c r="U225" s="589"/>
      <c r="V225" s="602" t="s">
        <v>147</v>
      </c>
      <c r="W225" s="607" t="s">
        <v>9</v>
      </c>
      <c r="X225" s="589"/>
      <c r="Y225" s="589"/>
      <c r="Z225" s="589"/>
    </row>
    <row r="226" customHeight="1" spans="1:26">
      <c r="A226" s="590"/>
      <c r="B226" s="485"/>
      <c r="C226" s="589"/>
      <c r="D226" s="590"/>
      <c r="E226" s="485"/>
      <c r="F226" s="589"/>
      <c r="G226" s="590"/>
      <c r="H226" s="485"/>
      <c r="I226" s="589"/>
      <c r="J226" s="313"/>
      <c r="K226" s="313"/>
      <c r="L226" s="589"/>
      <c r="M226" s="313"/>
      <c r="N226" s="313"/>
      <c r="O226" s="589"/>
      <c r="P226" s="605" t="s">
        <v>15</v>
      </c>
      <c r="Q226" s="610">
        <v>558</v>
      </c>
      <c r="R226" s="589"/>
      <c r="S226" s="605" t="s">
        <v>15</v>
      </c>
      <c r="T226" s="610">
        <v>657</v>
      </c>
      <c r="U226" s="589"/>
      <c r="V226" s="603" t="s">
        <v>148</v>
      </c>
      <c r="W226" s="608">
        <v>1087</v>
      </c>
      <c r="X226" s="589"/>
      <c r="Y226" s="589"/>
      <c r="Z226" s="589"/>
    </row>
    <row r="227" customHeight="1" spans="1:26">
      <c r="A227" s="587" t="s">
        <v>149</v>
      </c>
      <c r="B227" s="588" t="s">
        <v>9</v>
      </c>
      <c r="C227" s="589"/>
      <c r="D227" s="587" t="s">
        <v>149</v>
      </c>
      <c r="E227" s="588" t="s">
        <v>9</v>
      </c>
      <c r="F227" s="589"/>
      <c r="G227" s="587" t="s">
        <v>149</v>
      </c>
      <c r="H227" s="588" t="s">
        <v>9</v>
      </c>
      <c r="I227" s="589"/>
      <c r="J227" s="594" t="s">
        <v>149</v>
      </c>
      <c r="K227" s="595" t="s">
        <v>9</v>
      </c>
      <c r="L227" s="589"/>
      <c r="M227" s="594" t="s">
        <v>149</v>
      </c>
      <c r="N227" s="595" t="s">
        <v>9</v>
      </c>
      <c r="O227" s="589"/>
      <c r="P227" s="604"/>
      <c r="Q227" s="609"/>
      <c r="R227" s="589"/>
      <c r="S227" s="604"/>
      <c r="T227" s="609"/>
      <c r="U227" s="589"/>
      <c r="V227" s="605" t="s">
        <v>15</v>
      </c>
      <c r="W227" s="610">
        <v>1087</v>
      </c>
      <c r="X227" s="589"/>
      <c r="Y227" s="589"/>
      <c r="Z227" s="589"/>
    </row>
    <row r="228" customHeight="1" spans="1:26">
      <c r="A228" s="590" t="s">
        <v>150</v>
      </c>
      <c r="B228" s="497">
        <v>28</v>
      </c>
      <c r="C228" s="589"/>
      <c r="D228" s="590" t="s">
        <v>150</v>
      </c>
      <c r="E228" s="497">
        <v>196</v>
      </c>
      <c r="F228" s="589"/>
      <c r="G228" s="590" t="s">
        <v>150</v>
      </c>
      <c r="H228" s="497">
        <v>238</v>
      </c>
      <c r="I228" s="589"/>
      <c r="J228" s="596" t="s">
        <v>150</v>
      </c>
      <c r="K228" s="597">
        <v>359</v>
      </c>
      <c r="L228" s="589"/>
      <c r="M228" s="596" t="s">
        <v>150</v>
      </c>
      <c r="N228" s="597">
        <v>436</v>
      </c>
      <c r="O228" s="589"/>
      <c r="P228" s="602" t="s">
        <v>151</v>
      </c>
      <c r="Q228" s="607" t="s">
        <v>9</v>
      </c>
      <c r="R228" s="589"/>
      <c r="S228" s="602" t="s">
        <v>151</v>
      </c>
      <c r="T228" s="607" t="s">
        <v>9</v>
      </c>
      <c r="U228" s="589"/>
      <c r="V228" s="604"/>
      <c r="W228" s="609"/>
      <c r="X228" s="589"/>
      <c r="Y228" s="589"/>
      <c r="Z228" s="589"/>
    </row>
    <row r="229" customHeight="1" spans="1:26">
      <c r="A229" s="591" t="s">
        <v>15</v>
      </c>
      <c r="B229" s="592">
        <v>28</v>
      </c>
      <c r="C229" s="589"/>
      <c r="D229" s="591" t="s">
        <v>15</v>
      </c>
      <c r="E229" s="592">
        <v>196</v>
      </c>
      <c r="F229" s="589"/>
      <c r="G229" s="591" t="s">
        <v>15</v>
      </c>
      <c r="H229" s="592">
        <v>238</v>
      </c>
      <c r="I229" s="589"/>
      <c r="J229" s="598" t="s">
        <v>15</v>
      </c>
      <c r="K229" s="599">
        <v>359</v>
      </c>
      <c r="L229" s="589"/>
      <c r="M229" s="598" t="s">
        <v>15</v>
      </c>
      <c r="N229" s="599">
        <v>436</v>
      </c>
      <c r="O229" s="589"/>
      <c r="P229" s="603" t="s">
        <v>149</v>
      </c>
      <c r="Q229" s="611">
        <v>134</v>
      </c>
      <c r="R229" s="589"/>
      <c r="S229" s="603" t="s">
        <v>149</v>
      </c>
      <c r="T229" s="611">
        <v>171</v>
      </c>
      <c r="U229" s="589"/>
      <c r="V229" s="602" t="s">
        <v>149</v>
      </c>
      <c r="W229" s="607" t="s">
        <v>9</v>
      </c>
      <c r="X229" s="589"/>
      <c r="Y229" s="589"/>
      <c r="Z229" s="589"/>
    </row>
    <row r="230" customHeight="1" spans="1:26">
      <c r="A230" s="590"/>
      <c r="B230" s="485"/>
      <c r="C230" s="589"/>
      <c r="D230" s="590"/>
      <c r="E230" s="485"/>
      <c r="F230" s="589"/>
      <c r="G230" s="590"/>
      <c r="H230" s="485"/>
      <c r="I230" s="589"/>
      <c r="J230" s="313"/>
      <c r="K230" s="313"/>
      <c r="L230" s="589"/>
      <c r="M230" s="313"/>
      <c r="N230" s="313"/>
      <c r="O230" s="589"/>
      <c r="P230" s="605" t="s">
        <v>15</v>
      </c>
      <c r="Q230" s="610">
        <v>134</v>
      </c>
      <c r="R230" s="589"/>
      <c r="S230" s="605" t="s">
        <v>15</v>
      </c>
      <c r="T230" s="610">
        <v>171</v>
      </c>
      <c r="U230" s="589"/>
      <c r="V230" s="603" t="s">
        <v>150</v>
      </c>
      <c r="W230" s="611">
        <v>978</v>
      </c>
      <c r="X230" s="589"/>
      <c r="Y230" s="589"/>
      <c r="Z230" s="589"/>
    </row>
    <row r="231" customHeight="1" spans="1:26">
      <c r="A231" s="587" t="s">
        <v>151</v>
      </c>
      <c r="B231" s="588" t="s">
        <v>9</v>
      </c>
      <c r="C231" s="589"/>
      <c r="D231" s="587" t="s">
        <v>151</v>
      </c>
      <c r="E231" s="588" t="s">
        <v>9</v>
      </c>
      <c r="F231" s="589"/>
      <c r="G231" s="587" t="s">
        <v>151</v>
      </c>
      <c r="H231" s="588" t="s">
        <v>9</v>
      </c>
      <c r="I231" s="589"/>
      <c r="J231" s="594" t="s">
        <v>151</v>
      </c>
      <c r="K231" s="595" t="s">
        <v>9</v>
      </c>
      <c r="L231" s="589"/>
      <c r="M231" s="594" t="s">
        <v>151</v>
      </c>
      <c r="N231" s="595" t="s">
        <v>9</v>
      </c>
      <c r="O231" s="589"/>
      <c r="P231" s="604"/>
      <c r="Q231" s="609"/>
      <c r="R231" s="589"/>
      <c r="S231" s="604"/>
      <c r="T231" s="609"/>
      <c r="U231" s="589"/>
      <c r="V231" s="605" t="s">
        <v>15</v>
      </c>
      <c r="W231" s="610">
        <v>978</v>
      </c>
      <c r="X231" s="589"/>
      <c r="Y231" s="589"/>
      <c r="Z231" s="589"/>
    </row>
    <row r="232" customHeight="1" spans="1:26">
      <c r="A232" s="590" t="s">
        <v>149</v>
      </c>
      <c r="B232" s="497">
        <v>3</v>
      </c>
      <c r="C232" s="589"/>
      <c r="D232" s="590" t="s">
        <v>149</v>
      </c>
      <c r="E232" s="497">
        <v>44</v>
      </c>
      <c r="F232" s="589"/>
      <c r="G232" s="590" t="s">
        <v>149</v>
      </c>
      <c r="H232" s="497">
        <v>52</v>
      </c>
      <c r="I232" s="589"/>
      <c r="J232" s="596" t="s">
        <v>149</v>
      </c>
      <c r="K232" s="597">
        <v>75</v>
      </c>
      <c r="L232" s="589"/>
      <c r="M232" s="596" t="s">
        <v>149</v>
      </c>
      <c r="N232" s="597">
        <v>103</v>
      </c>
      <c r="O232" s="589"/>
      <c r="P232" s="602" t="s">
        <v>152</v>
      </c>
      <c r="Q232" s="607" t="s">
        <v>9</v>
      </c>
      <c r="R232" s="589"/>
      <c r="S232" s="602" t="s">
        <v>152</v>
      </c>
      <c r="T232" s="607" t="s">
        <v>9</v>
      </c>
      <c r="U232" s="589"/>
      <c r="V232" s="604"/>
      <c r="W232" s="609"/>
      <c r="X232" s="589"/>
      <c r="Y232" s="589"/>
      <c r="Z232" s="589"/>
    </row>
    <row r="233" customHeight="1" spans="1:26">
      <c r="A233" s="591" t="s">
        <v>15</v>
      </c>
      <c r="B233" s="592">
        <v>3</v>
      </c>
      <c r="C233" s="589"/>
      <c r="D233" s="591" t="s">
        <v>15</v>
      </c>
      <c r="E233" s="592">
        <v>44</v>
      </c>
      <c r="F233" s="589"/>
      <c r="G233" s="591" t="s">
        <v>15</v>
      </c>
      <c r="H233" s="592">
        <v>52</v>
      </c>
      <c r="I233" s="589"/>
      <c r="J233" s="598" t="s">
        <v>15</v>
      </c>
      <c r="K233" s="599">
        <v>75</v>
      </c>
      <c r="L233" s="589"/>
      <c r="M233" s="598" t="s">
        <v>15</v>
      </c>
      <c r="N233" s="599">
        <v>103</v>
      </c>
      <c r="O233" s="589"/>
      <c r="P233" s="603" t="s">
        <v>153</v>
      </c>
      <c r="Q233" s="611">
        <v>343</v>
      </c>
      <c r="R233" s="589"/>
      <c r="S233" s="603" t="s">
        <v>153</v>
      </c>
      <c r="T233" s="611">
        <v>399</v>
      </c>
      <c r="U233" s="589"/>
      <c r="V233" s="602" t="s">
        <v>151</v>
      </c>
      <c r="W233" s="607" t="s">
        <v>9</v>
      </c>
      <c r="X233" s="589"/>
      <c r="Y233" s="589"/>
      <c r="Z233" s="589"/>
    </row>
    <row r="234" customHeight="1" spans="1:26">
      <c r="A234" s="590"/>
      <c r="B234" s="485"/>
      <c r="C234" s="589"/>
      <c r="D234" s="590"/>
      <c r="E234" s="485"/>
      <c r="F234" s="589"/>
      <c r="G234" s="590"/>
      <c r="H234" s="485"/>
      <c r="I234" s="589"/>
      <c r="J234" s="313"/>
      <c r="K234" s="313"/>
      <c r="L234" s="589"/>
      <c r="M234" s="313"/>
      <c r="N234" s="313"/>
      <c r="O234" s="589"/>
      <c r="P234" s="605" t="s">
        <v>15</v>
      </c>
      <c r="Q234" s="610">
        <v>343</v>
      </c>
      <c r="R234" s="589"/>
      <c r="S234" s="605" t="s">
        <v>15</v>
      </c>
      <c r="T234" s="610">
        <v>399</v>
      </c>
      <c r="U234" s="589"/>
      <c r="V234" s="603" t="s">
        <v>149</v>
      </c>
      <c r="W234" s="611">
        <v>262</v>
      </c>
      <c r="X234" s="589"/>
      <c r="Y234" s="589"/>
      <c r="Z234" s="589"/>
    </row>
    <row r="235" customHeight="1" spans="1:26">
      <c r="A235" s="587" t="s">
        <v>152</v>
      </c>
      <c r="B235" s="588" t="s">
        <v>9</v>
      </c>
      <c r="C235" s="589"/>
      <c r="D235" s="587" t="s">
        <v>152</v>
      </c>
      <c r="E235" s="588" t="s">
        <v>9</v>
      </c>
      <c r="F235" s="589"/>
      <c r="G235" s="587" t="s">
        <v>152</v>
      </c>
      <c r="H235" s="588" t="s">
        <v>9</v>
      </c>
      <c r="I235" s="589"/>
      <c r="J235" s="594" t="s">
        <v>152</v>
      </c>
      <c r="K235" s="595" t="s">
        <v>9</v>
      </c>
      <c r="L235" s="589"/>
      <c r="M235" s="594" t="s">
        <v>152</v>
      </c>
      <c r="N235" s="595" t="s">
        <v>9</v>
      </c>
      <c r="O235" s="589"/>
      <c r="P235" s="604"/>
      <c r="Q235" s="609"/>
      <c r="R235" s="589"/>
      <c r="S235" s="604"/>
      <c r="T235" s="609"/>
      <c r="U235" s="589"/>
      <c r="V235" s="605" t="s">
        <v>15</v>
      </c>
      <c r="W235" s="610">
        <v>262</v>
      </c>
      <c r="X235" s="589"/>
      <c r="Y235" s="589"/>
      <c r="Z235" s="589"/>
    </row>
    <row r="236" customHeight="1" spans="1:26">
      <c r="A236" s="590" t="s">
        <v>153</v>
      </c>
      <c r="B236" s="497">
        <v>23</v>
      </c>
      <c r="C236" s="589"/>
      <c r="D236" s="590" t="s">
        <v>153</v>
      </c>
      <c r="E236" s="497">
        <v>117</v>
      </c>
      <c r="F236" s="589"/>
      <c r="G236" s="590" t="s">
        <v>153</v>
      </c>
      <c r="H236" s="497">
        <v>145</v>
      </c>
      <c r="I236" s="589"/>
      <c r="J236" s="596" t="s">
        <v>153</v>
      </c>
      <c r="K236" s="597">
        <v>208</v>
      </c>
      <c r="L236" s="589"/>
      <c r="M236" s="596" t="s">
        <v>153</v>
      </c>
      <c r="N236" s="597">
        <v>262</v>
      </c>
      <c r="O236" s="589"/>
      <c r="P236" s="602" t="s">
        <v>154</v>
      </c>
      <c r="Q236" s="607" t="s">
        <v>9</v>
      </c>
      <c r="R236" s="589"/>
      <c r="S236" s="602" t="s">
        <v>154</v>
      </c>
      <c r="T236" s="607" t="s">
        <v>9</v>
      </c>
      <c r="U236" s="589"/>
      <c r="V236" s="604"/>
      <c r="W236" s="609"/>
      <c r="X236" s="589"/>
      <c r="Y236" s="589"/>
      <c r="Z236" s="589"/>
    </row>
    <row r="237" customHeight="1" spans="1:26">
      <c r="A237" s="591" t="s">
        <v>15</v>
      </c>
      <c r="B237" s="592">
        <v>23</v>
      </c>
      <c r="C237" s="589"/>
      <c r="D237" s="591" t="s">
        <v>15</v>
      </c>
      <c r="E237" s="592">
        <v>117</v>
      </c>
      <c r="F237" s="589"/>
      <c r="G237" s="591" t="s">
        <v>15</v>
      </c>
      <c r="H237" s="592">
        <v>145</v>
      </c>
      <c r="I237" s="589"/>
      <c r="J237" s="598" t="s">
        <v>15</v>
      </c>
      <c r="K237" s="599">
        <v>208</v>
      </c>
      <c r="L237" s="589"/>
      <c r="M237" s="598" t="s">
        <v>15</v>
      </c>
      <c r="N237" s="599">
        <v>262</v>
      </c>
      <c r="O237" s="589"/>
      <c r="P237" s="603" t="s">
        <v>155</v>
      </c>
      <c r="Q237" s="611">
        <v>519</v>
      </c>
      <c r="R237" s="589"/>
      <c r="S237" s="603" t="s">
        <v>155</v>
      </c>
      <c r="T237" s="611">
        <v>592</v>
      </c>
      <c r="U237" s="589"/>
      <c r="V237" s="602" t="s">
        <v>152</v>
      </c>
      <c r="W237" s="607" t="s">
        <v>9</v>
      </c>
      <c r="X237" s="589"/>
      <c r="Y237" s="589"/>
      <c r="Z237" s="589"/>
    </row>
    <row r="238" customHeight="1" spans="1:26">
      <c r="A238" s="590"/>
      <c r="B238" s="485"/>
      <c r="C238" s="589"/>
      <c r="D238" s="590"/>
      <c r="E238" s="485"/>
      <c r="F238" s="589"/>
      <c r="G238" s="590"/>
      <c r="H238" s="485"/>
      <c r="I238" s="589"/>
      <c r="J238" s="313"/>
      <c r="K238" s="313"/>
      <c r="L238" s="589"/>
      <c r="M238" s="313"/>
      <c r="N238" s="313"/>
      <c r="O238" s="589"/>
      <c r="P238" s="605" t="s">
        <v>15</v>
      </c>
      <c r="Q238" s="610">
        <v>519</v>
      </c>
      <c r="R238" s="589"/>
      <c r="S238" s="605" t="s">
        <v>15</v>
      </c>
      <c r="T238" s="610">
        <v>592</v>
      </c>
      <c r="U238" s="589"/>
      <c r="V238" s="603" t="s">
        <v>153</v>
      </c>
      <c r="W238" s="611">
        <v>598</v>
      </c>
      <c r="X238" s="589"/>
      <c r="Y238" s="589"/>
      <c r="Z238" s="589"/>
    </row>
    <row r="239" customHeight="1" spans="1:26">
      <c r="A239" s="587" t="s">
        <v>154</v>
      </c>
      <c r="B239" s="588" t="s">
        <v>9</v>
      </c>
      <c r="C239" s="589"/>
      <c r="D239" s="587" t="s">
        <v>154</v>
      </c>
      <c r="E239" s="588" t="s">
        <v>9</v>
      </c>
      <c r="F239" s="589"/>
      <c r="G239" s="587" t="s">
        <v>154</v>
      </c>
      <c r="H239" s="588" t="s">
        <v>9</v>
      </c>
      <c r="I239" s="589"/>
      <c r="J239" s="594" t="s">
        <v>154</v>
      </c>
      <c r="K239" s="595" t="s">
        <v>9</v>
      </c>
      <c r="L239" s="589"/>
      <c r="M239" s="594" t="s">
        <v>154</v>
      </c>
      <c r="N239" s="595" t="s">
        <v>9</v>
      </c>
      <c r="O239" s="589"/>
      <c r="P239" s="604"/>
      <c r="Q239" s="609"/>
      <c r="R239" s="589"/>
      <c r="S239" s="604"/>
      <c r="T239" s="609"/>
      <c r="U239" s="589"/>
      <c r="V239" s="605" t="s">
        <v>15</v>
      </c>
      <c r="W239" s="610">
        <v>598</v>
      </c>
      <c r="X239" s="589"/>
      <c r="Y239" s="589"/>
      <c r="Z239" s="589"/>
    </row>
    <row r="240" customHeight="1" spans="1:26">
      <c r="A240" s="590" t="s">
        <v>155</v>
      </c>
      <c r="B240" s="497">
        <v>17</v>
      </c>
      <c r="C240" s="589"/>
      <c r="D240" s="590" t="s">
        <v>155</v>
      </c>
      <c r="E240" s="497">
        <v>177</v>
      </c>
      <c r="F240" s="589"/>
      <c r="G240" s="590" t="s">
        <v>155</v>
      </c>
      <c r="H240" s="497">
        <v>217</v>
      </c>
      <c r="I240" s="589"/>
      <c r="J240" s="596" t="s">
        <v>155</v>
      </c>
      <c r="K240" s="597">
        <v>326</v>
      </c>
      <c r="L240" s="589"/>
      <c r="M240" s="596" t="s">
        <v>155</v>
      </c>
      <c r="N240" s="597">
        <v>412</v>
      </c>
      <c r="O240" s="589"/>
      <c r="P240" s="602" t="s">
        <v>156</v>
      </c>
      <c r="Q240" s="607" t="s">
        <v>9</v>
      </c>
      <c r="R240" s="589"/>
      <c r="S240" s="602" t="s">
        <v>156</v>
      </c>
      <c r="T240" s="607" t="s">
        <v>9</v>
      </c>
      <c r="U240" s="589"/>
      <c r="V240" s="604"/>
      <c r="W240" s="609"/>
      <c r="X240" s="589"/>
      <c r="Y240" s="589"/>
      <c r="Z240" s="589"/>
    </row>
    <row r="241" customHeight="1" spans="1:26">
      <c r="A241" s="591" t="s">
        <v>15</v>
      </c>
      <c r="B241" s="592">
        <v>17</v>
      </c>
      <c r="C241" s="589"/>
      <c r="D241" s="591" t="s">
        <v>15</v>
      </c>
      <c r="E241" s="592">
        <v>177</v>
      </c>
      <c r="F241" s="589"/>
      <c r="G241" s="591" t="s">
        <v>15</v>
      </c>
      <c r="H241" s="592">
        <v>217</v>
      </c>
      <c r="I241" s="589"/>
      <c r="J241" s="598" t="s">
        <v>15</v>
      </c>
      <c r="K241" s="599">
        <v>326</v>
      </c>
      <c r="L241" s="589"/>
      <c r="M241" s="598" t="s">
        <v>15</v>
      </c>
      <c r="N241" s="599">
        <v>412</v>
      </c>
      <c r="O241" s="589"/>
      <c r="P241" s="603" t="s">
        <v>157</v>
      </c>
      <c r="Q241" s="611">
        <v>139</v>
      </c>
      <c r="R241" s="589"/>
      <c r="S241" s="603" t="s">
        <v>157</v>
      </c>
      <c r="T241" s="611">
        <v>162</v>
      </c>
      <c r="U241" s="589"/>
      <c r="V241" s="602" t="s">
        <v>154</v>
      </c>
      <c r="W241" s="607" t="s">
        <v>9</v>
      </c>
      <c r="X241" s="589"/>
      <c r="Y241" s="589"/>
      <c r="Z241" s="589"/>
    </row>
    <row r="242" customHeight="1" spans="1:26">
      <c r="A242" s="590"/>
      <c r="B242" s="485"/>
      <c r="C242" s="589"/>
      <c r="D242" s="590"/>
      <c r="E242" s="485"/>
      <c r="F242" s="589"/>
      <c r="G242" s="590"/>
      <c r="H242" s="485"/>
      <c r="I242" s="589"/>
      <c r="J242" s="313"/>
      <c r="K242" s="313"/>
      <c r="L242" s="589"/>
      <c r="M242" s="313"/>
      <c r="N242" s="313"/>
      <c r="O242" s="589"/>
      <c r="P242" s="605" t="s">
        <v>15</v>
      </c>
      <c r="Q242" s="610">
        <v>139</v>
      </c>
      <c r="R242" s="589"/>
      <c r="S242" s="605" t="s">
        <v>15</v>
      </c>
      <c r="T242" s="610">
        <v>162</v>
      </c>
      <c r="U242" s="589"/>
      <c r="V242" s="603" t="s">
        <v>155</v>
      </c>
      <c r="W242" s="611">
        <v>856</v>
      </c>
      <c r="X242" s="589"/>
      <c r="Y242" s="589"/>
      <c r="Z242" s="589"/>
    </row>
    <row r="243" customHeight="1" spans="1:26">
      <c r="A243" s="587" t="s">
        <v>156</v>
      </c>
      <c r="B243" s="588" t="s">
        <v>9</v>
      </c>
      <c r="C243" s="589"/>
      <c r="D243" s="587" t="s">
        <v>156</v>
      </c>
      <c r="E243" s="588" t="s">
        <v>9</v>
      </c>
      <c r="F243" s="589"/>
      <c r="G243" s="587" t="s">
        <v>156</v>
      </c>
      <c r="H243" s="588" t="s">
        <v>9</v>
      </c>
      <c r="I243" s="589"/>
      <c r="J243" s="594" t="s">
        <v>156</v>
      </c>
      <c r="K243" s="595" t="s">
        <v>9</v>
      </c>
      <c r="L243" s="589"/>
      <c r="M243" s="594" t="s">
        <v>156</v>
      </c>
      <c r="N243" s="595" t="s">
        <v>9</v>
      </c>
      <c r="O243" s="589"/>
      <c r="P243" s="604"/>
      <c r="Q243" s="609"/>
      <c r="R243" s="589"/>
      <c r="S243" s="604"/>
      <c r="T243" s="609"/>
      <c r="U243" s="589"/>
      <c r="V243" s="605" t="s">
        <v>15</v>
      </c>
      <c r="W243" s="610">
        <v>856</v>
      </c>
      <c r="X243" s="589"/>
      <c r="Y243" s="589"/>
      <c r="Z243" s="589"/>
    </row>
    <row r="244" customHeight="1" spans="1:26">
      <c r="A244" s="590" t="s">
        <v>157</v>
      </c>
      <c r="B244" s="497">
        <v>8</v>
      </c>
      <c r="C244" s="589"/>
      <c r="D244" s="590" t="s">
        <v>157</v>
      </c>
      <c r="E244" s="497">
        <v>53</v>
      </c>
      <c r="F244" s="589"/>
      <c r="G244" s="590" t="s">
        <v>157</v>
      </c>
      <c r="H244" s="497">
        <v>65</v>
      </c>
      <c r="I244" s="589"/>
      <c r="J244" s="596" t="s">
        <v>157</v>
      </c>
      <c r="K244" s="597">
        <v>90</v>
      </c>
      <c r="L244" s="589"/>
      <c r="M244" s="596" t="s">
        <v>157</v>
      </c>
      <c r="N244" s="597">
        <v>117</v>
      </c>
      <c r="O244" s="589"/>
      <c r="P244" s="602" t="s">
        <v>158</v>
      </c>
      <c r="Q244" s="607" t="s">
        <v>9</v>
      </c>
      <c r="R244" s="589"/>
      <c r="S244" s="602" t="s">
        <v>158</v>
      </c>
      <c r="T244" s="607" t="s">
        <v>9</v>
      </c>
      <c r="U244" s="589"/>
      <c r="V244" s="604"/>
      <c r="W244" s="609"/>
      <c r="X244" s="589"/>
      <c r="Y244" s="589"/>
      <c r="Z244" s="589"/>
    </row>
    <row r="245" customHeight="1" spans="1:26">
      <c r="A245" s="591" t="s">
        <v>15</v>
      </c>
      <c r="B245" s="592">
        <v>8</v>
      </c>
      <c r="C245" s="589"/>
      <c r="D245" s="591" t="s">
        <v>15</v>
      </c>
      <c r="E245" s="592">
        <v>53</v>
      </c>
      <c r="F245" s="589"/>
      <c r="G245" s="591" t="s">
        <v>15</v>
      </c>
      <c r="H245" s="592">
        <v>65</v>
      </c>
      <c r="I245" s="589"/>
      <c r="J245" s="598" t="s">
        <v>15</v>
      </c>
      <c r="K245" s="599">
        <v>90</v>
      </c>
      <c r="L245" s="589"/>
      <c r="M245" s="598" t="s">
        <v>15</v>
      </c>
      <c r="N245" s="599">
        <v>117</v>
      </c>
      <c r="O245" s="589"/>
      <c r="P245" s="603" t="s">
        <v>159</v>
      </c>
      <c r="Q245" s="611">
        <v>242</v>
      </c>
      <c r="R245" s="589"/>
      <c r="S245" s="603" t="s">
        <v>159</v>
      </c>
      <c r="T245" s="611">
        <v>283</v>
      </c>
      <c r="U245" s="589"/>
      <c r="V245" s="602" t="s">
        <v>156</v>
      </c>
      <c r="W245" s="607" t="s">
        <v>9</v>
      </c>
      <c r="X245" s="589"/>
      <c r="Y245" s="589"/>
      <c r="Z245" s="589"/>
    </row>
    <row r="246" customHeight="1" spans="1:26">
      <c r="A246" s="590"/>
      <c r="B246" s="485"/>
      <c r="C246" s="589"/>
      <c r="D246" s="590"/>
      <c r="E246" s="485"/>
      <c r="F246" s="589"/>
      <c r="G246" s="590"/>
      <c r="H246" s="485"/>
      <c r="I246" s="589"/>
      <c r="J246" s="313"/>
      <c r="K246" s="313"/>
      <c r="L246" s="589"/>
      <c r="M246" s="313"/>
      <c r="N246" s="313"/>
      <c r="O246" s="589"/>
      <c r="P246" s="605" t="s">
        <v>15</v>
      </c>
      <c r="Q246" s="610">
        <v>242</v>
      </c>
      <c r="R246" s="589"/>
      <c r="S246" s="605" t="s">
        <v>15</v>
      </c>
      <c r="T246" s="610">
        <v>283</v>
      </c>
      <c r="U246" s="589"/>
      <c r="V246" s="603" t="s">
        <v>157</v>
      </c>
      <c r="W246" s="611">
        <v>252</v>
      </c>
      <c r="X246" s="589"/>
      <c r="Y246" s="589"/>
      <c r="Z246" s="589"/>
    </row>
    <row r="247" customHeight="1" spans="1:26">
      <c r="A247" s="587" t="s">
        <v>158</v>
      </c>
      <c r="B247" s="588" t="s">
        <v>9</v>
      </c>
      <c r="C247" s="589"/>
      <c r="D247" s="587" t="s">
        <v>158</v>
      </c>
      <c r="E247" s="588" t="s">
        <v>9</v>
      </c>
      <c r="F247" s="589"/>
      <c r="G247" s="587" t="s">
        <v>158</v>
      </c>
      <c r="H247" s="588" t="s">
        <v>9</v>
      </c>
      <c r="I247" s="589"/>
      <c r="J247" s="594" t="s">
        <v>158</v>
      </c>
      <c r="K247" s="595" t="s">
        <v>9</v>
      </c>
      <c r="L247" s="589"/>
      <c r="M247" s="594" t="s">
        <v>158</v>
      </c>
      <c r="N247" s="595" t="s">
        <v>9</v>
      </c>
      <c r="O247" s="589"/>
      <c r="P247" s="604"/>
      <c r="Q247" s="609"/>
      <c r="R247" s="589"/>
      <c r="S247" s="604"/>
      <c r="T247" s="609"/>
      <c r="U247" s="589"/>
      <c r="V247" s="605" t="s">
        <v>15</v>
      </c>
      <c r="W247" s="610">
        <v>252</v>
      </c>
      <c r="X247" s="589"/>
      <c r="Y247" s="589"/>
      <c r="Z247" s="589"/>
    </row>
    <row r="248" customHeight="1" spans="1:26">
      <c r="A248" s="590" t="s">
        <v>159</v>
      </c>
      <c r="B248" s="497">
        <v>21</v>
      </c>
      <c r="C248" s="589"/>
      <c r="D248" s="590" t="s">
        <v>159</v>
      </c>
      <c r="E248" s="497">
        <v>88</v>
      </c>
      <c r="F248" s="589"/>
      <c r="G248" s="590" t="s">
        <v>159</v>
      </c>
      <c r="H248" s="497">
        <v>103</v>
      </c>
      <c r="I248" s="589"/>
      <c r="J248" s="596" t="s">
        <v>159</v>
      </c>
      <c r="K248" s="597">
        <v>143</v>
      </c>
      <c r="L248" s="589"/>
      <c r="M248" s="596" t="s">
        <v>159</v>
      </c>
      <c r="N248" s="597">
        <v>185</v>
      </c>
      <c r="O248" s="589"/>
      <c r="P248" s="602" t="s">
        <v>160</v>
      </c>
      <c r="Q248" s="607" t="s">
        <v>9</v>
      </c>
      <c r="R248" s="589"/>
      <c r="S248" s="602" t="s">
        <v>160</v>
      </c>
      <c r="T248" s="607" t="s">
        <v>9</v>
      </c>
      <c r="U248" s="589"/>
      <c r="V248" s="604"/>
      <c r="W248" s="609"/>
      <c r="X248" s="589"/>
      <c r="Y248" s="589"/>
      <c r="Z248" s="589"/>
    </row>
    <row r="249" customHeight="1" spans="1:26">
      <c r="A249" s="591" t="s">
        <v>15</v>
      </c>
      <c r="B249" s="592">
        <v>21</v>
      </c>
      <c r="C249" s="589"/>
      <c r="D249" s="591" t="s">
        <v>15</v>
      </c>
      <c r="E249" s="592">
        <v>88</v>
      </c>
      <c r="F249" s="589"/>
      <c r="G249" s="591" t="s">
        <v>15</v>
      </c>
      <c r="H249" s="592">
        <v>103</v>
      </c>
      <c r="I249" s="589"/>
      <c r="J249" s="598" t="s">
        <v>15</v>
      </c>
      <c r="K249" s="599">
        <v>143</v>
      </c>
      <c r="L249" s="589"/>
      <c r="M249" s="598" t="s">
        <v>15</v>
      </c>
      <c r="N249" s="599">
        <v>185</v>
      </c>
      <c r="O249" s="589"/>
      <c r="P249" s="603" t="s">
        <v>161</v>
      </c>
      <c r="Q249" s="611">
        <v>196</v>
      </c>
      <c r="R249" s="589"/>
      <c r="S249" s="603" t="s">
        <v>161</v>
      </c>
      <c r="T249" s="611">
        <v>233</v>
      </c>
      <c r="U249" s="589"/>
      <c r="V249" s="602" t="s">
        <v>158</v>
      </c>
      <c r="W249" s="607" t="s">
        <v>9</v>
      </c>
      <c r="X249" s="589"/>
      <c r="Y249" s="589"/>
      <c r="Z249" s="589"/>
    </row>
    <row r="250" customHeight="1" spans="1:26">
      <c r="A250" s="590"/>
      <c r="B250" s="485"/>
      <c r="C250" s="589"/>
      <c r="D250" s="590"/>
      <c r="E250" s="485"/>
      <c r="F250" s="589"/>
      <c r="G250" s="590"/>
      <c r="H250" s="485"/>
      <c r="I250" s="589"/>
      <c r="J250" s="313"/>
      <c r="K250" s="313"/>
      <c r="L250" s="589"/>
      <c r="M250" s="313"/>
      <c r="N250" s="313"/>
      <c r="O250" s="589"/>
      <c r="P250" s="605" t="s">
        <v>15</v>
      </c>
      <c r="Q250" s="610">
        <v>196</v>
      </c>
      <c r="R250" s="589"/>
      <c r="S250" s="605" t="s">
        <v>15</v>
      </c>
      <c r="T250" s="610">
        <v>233</v>
      </c>
      <c r="U250" s="589"/>
      <c r="V250" s="603" t="s">
        <v>159</v>
      </c>
      <c r="W250" s="611">
        <v>427</v>
      </c>
      <c r="X250" s="589"/>
      <c r="Y250" s="589"/>
      <c r="Z250" s="589"/>
    </row>
    <row r="251" customHeight="1" spans="1:26">
      <c r="A251" s="587" t="s">
        <v>160</v>
      </c>
      <c r="B251" s="588" t="s">
        <v>9</v>
      </c>
      <c r="C251" s="589"/>
      <c r="D251" s="587" t="s">
        <v>160</v>
      </c>
      <c r="E251" s="588" t="s">
        <v>9</v>
      </c>
      <c r="F251" s="589"/>
      <c r="G251" s="587" t="s">
        <v>160</v>
      </c>
      <c r="H251" s="588" t="s">
        <v>9</v>
      </c>
      <c r="I251" s="589"/>
      <c r="J251" s="594" t="s">
        <v>160</v>
      </c>
      <c r="K251" s="595" t="s">
        <v>9</v>
      </c>
      <c r="L251" s="589"/>
      <c r="M251" s="594" t="s">
        <v>160</v>
      </c>
      <c r="N251" s="595" t="s">
        <v>9</v>
      </c>
      <c r="O251" s="589"/>
      <c r="P251" s="604"/>
      <c r="Q251" s="609"/>
      <c r="R251" s="589"/>
      <c r="S251" s="604"/>
      <c r="T251" s="609"/>
      <c r="U251" s="589"/>
      <c r="V251" s="605" t="s">
        <v>15</v>
      </c>
      <c r="W251" s="610">
        <v>427</v>
      </c>
      <c r="X251" s="589"/>
      <c r="Y251" s="589"/>
      <c r="Z251" s="589"/>
    </row>
    <row r="252" customHeight="1" spans="1:26">
      <c r="A252" s="590" t="s">
        <v>161</v>
      </c>
      <c r="B252" s="497">
        <v>11</v>
      </c>
      <c r="C252" s="589"/>
      <c r="D252" s="590" t="s">
        <v>161</v>
      </c>
      <c r="E252" s="497">
        <v>70</v>
      </c>
      <c r="F252" s="589"/>
      <c r="G252" s="590" t="s">
        <v>161</v>
      </c>
      <c r="H252" s="497">
        <v>83</v>
      </c>
      <c r="I252" s="589"/>
      <c r="J252" s="596" t="s">
        <v>161</v>
      </c>
      <c r="K252" s="597">
        <v>115</v>
      </c>
      <c r="L252" s="589"/>
      <c r="M252" s="596" t="s">
        <v>161</v>
      </c>
      <c r="N252" s="597">
        <v>158</v>
      </c>
      <c r="O252" s="589"/>
      <c r="P252" s="602" t="s">
        <v>162</v>
      </c>
      <c r="Q252" s="607" t="s">
        <v>9</v>
      </c>
      <c r="R252" s="589"/>
      <c r="S252" s="602" t="s">
        <v>162</v>
      </c>
      <c r="T252" s="607" t="s">
        <v>9</v>
      </c>
      <c r="U252" s="589"/>
      <c r="V252" s="604"/>
      <c r="W252" s="609"/>
      <c r="X252" s="589"/>
      <c r="Y252" s="589"/>
      <c r="Z252" s="589"/>
    </row>
    <row r="253" customHeight="1" spans="1:26">
      <c r="A253" s="591" t="s">
        <v>15</v>
      </c>
      <c r="B253" s="592">
        <v>11</v>
      </c>
      <c r="C253" s="589"/>
      <c r="D253" s="591" t="s">
        <v>15</v>
      </c>
      <c r="E253" s="592">
        <v>70</v>
      </c>
      <c r="F253" s="589"/>
      <c r="G253" s="591" t="s">
        <v>15</v>
      </c>
      <c r="H253" s="592">
        <v>83</v>
      </c>
      <c r="I253" s="589"/>
      <c r="J253" s="598" t="s">
        <v>15</v>
      </c>
      <c r="K253" s="599">
        <v>115</v>
      </c>
      <c r="L253" s="589"/>
      <c r="M253" s="598" t="s">
        <v>15</v>
      </c>
      <c r="N253" s="599">
        <v>158</v>
      </c>
      <c r="O253" s="589"/>
      <c r="P253" s="603" t="s">
        <v>163</v>
      </c>
      <c r="Q253" s="611">
        <v>188</v>
      </c>
      <c r="R253" s="589"/>
      <c r="S253" s="603" t="s">
        <v>163</v>
      </c>
      <c r="T253" s="611">
        <v>234</v>
      </c>
      <c r="U253" s="589"/>
      <c r="V253" s="602" t="s">
        <v>160</v>
      </c>
      <c r="W253" s="607" t="s">
        <v>9</v>
      </c>
      <c r="X253" s="589"/>
      <c r="Y253" s="589"/>
      <c r="Z253" s="589"/>
    </row>
    <row r="254" customHeight="1" spans="1:26">
      <c r="A254" s="590"/>
      <c r="B254" s="485"/>
      <c r="C254" s="589"/>
      <c r="D254" s="590"/>
      <c r="E254" s="485"/>
      <c r="F254" s="589"/>
      <c r="G254" s="590"/>
      <c r="H254" s="485"/>
      <c r="I254" s="589"/>
      <c r="J254" s="313"/>
      <c r="K254" s="313"/>
      <c r="L254" s="589"/>
      <c r="M254" s="313"/>
      <c r="N254" s="313"/>
      <c r="O254" s="589"/>
      <c r="P254" s="605" t="s">
        <v>15</v>
      </c>
      <c r="Q254" s="610">
        <v>188</v>
      </c>
      <c r="R254" s="589"/>
      <c r="S254" s="605" t="s">
        <v>15</v>
      </c>
      <c r="T254" s="610">
        <v>234</v>
      </c>
      <c r="U254" s="589"/>
      <c r="V254" s="603" t="s">
        <v>161</v>
      </c>
      <c r="W254" s="611">
        <v>346</v>
      </c>
      <c r="X254" s="589"/>
      <c r="Y254" s="589"/>
      <c r="Z254" s="589"/>
    </row>
    <row r="255" customHeight="1" spans="1:26">
      <c r="A255" s="587" t="s">
        <v>162</v>
      </c>
      <c r="B255" s="588" t="s">
        <v>9</v>
      </c>
      <c r="C255" s="589"/>
      <c r="D255" s="587" t="s">
        <v>162</v>
      </c>
      <c r="E255" s="588" t="s">
        <v>9</v>
      </c>
      <c r="F255" s="589"/>
      <c r="G255" s="587" t="s">
        <v>162</v>
      </c>
      <c r="H255" s="588" t="s">
        <v>9</v>
      </c>
      <c r="I255" s="589"/>
      <c r="J255" s="594" t="s">
        <v>162</v>
      </c>
      <c r="K255" s="595" t="s">
        <v>9</v>
      </c>
      <c r="L255" s="589"/>
      <c r="M255" s="594" t="s">
        <v>162</v>
      </c>
      <c r="N255" s="595" t="s">
        <v>9</v>
      </c>
      <c r="O255" s="589"/>
      <c r="P255" s="604"/>
      <c r="Q255" s="609"/>
      <c r="R255" s="589"/>
      <c r="S255" s="604"/>
      <c r="T255" s="609"/>
      <c r="U255" s="589"/>
      <c r="V255" s="605" t="s">
        <v>15</v>
      </c>
      <c r="W255" s="610">
        <v>346</v>
      </c>
      <c r="X255" s="589"/>
      <c r="Y255" s="589"/>
      <c r="Z255" s="589"/>
    </row>
    <row r="256" customHeight="1" spans="1:26">
      <c r="A256" s="590" t="s">
        <v>163</v>
      </c>
      <c r="B256" s="497">
        <v>12</v>
      </c>
      <c r="C256" s="589"/>
      <c r="D256" s="590" t="s">
        <v>163</v>
      </c>
      <c r="E256" s="497">
        <v>61</v>
      </c>
      <c r="F256" s="589"/>
      <c r="G256" s="590" t="s">
        <v>163</v>
      </c>
      <c r="H256" s="497">
        <v>75</v>
      </c>
      <c r="I256" s="589"/>
      <c r="J256" s="596" t="s">
        <v>163</v>
      </c>
      <c r="K256" s="597">
        <v>120</v>
      </c>
      <c r="L256" s="589"/>
      <c r="M256" s="596" t="s">
        <v>163</v>
      </c>
      <c r="N256" s="597">
        <v>147</v>
      </c>
      <c r="O256" s="589"/>
      <c r="P256" s="602" t="s">
        <v>164</v>
      </c>
      <c r="Q256" s="607" t="s">
        <v>9</v>
      </c>
      <c r="R256" s="589"/>
      <c r="S256" s="602" t="s">
        <v>164</v>
      </c>
      <c r="T256" s="607" t="s">
        <v>9</v>
      </c>
      <c r="U256" s="589"/>
      <c r="V256" s="604"/>
      <c r="W256" s="609"/>
      <c r="X256" s="589"/>
      <c r="Y256" s="589"/>
      <c r="Z256" s="589"/>
    </row>
    <row r="257" customHeight="1" spans="1:26">
      <c r="A257" s="591" t="s">
        <v>15</v>
      </c>
      <c r="B257" s="592">
        <v>12</v>
      </c>
      <c r="C257" s="589"/>
      <c r="D257" s="591" t="s">
        <v>15</v>
      </c>
      <c r="E257" s="592">
        <v>61</v>
      </c>
      <c r="F257" s="589"/>
      <c r="G257" s="591" t="s">
        <v>15</v>
      </c>
      <c r="H257" s="592">
        <v>75</v>
      </c>
      <c r="I257" s="589"/>
      <c r="J257" s="598" t="s">
        <v>15</v>
      </c>
      <c r="K257" s="599">
        <v>120</v>
      </c>
      <c r="L257" s="589"/>
      <c r="M257" s="598" t="s">
        <v>15</v>
      </c>
      <c r="N257" s="599">
        <v>147</v>
      </c>
      <c r="O257" s="589"/>
      <c r="P257" s="603" t="s">
        <v>165</v>
      </c>
      <c r="Q257" s="611">
        <v>119</v>
      </c>
      <c r="R257" s="589"/>
      <c r="S257" s="603" t="s">
        <v>165</v>
      </c>
      <c r="T257" s="611">
        <v>159</v>
      </c>
      <c r="U257" s="589"/>
      <c r="V257" s="602" t="s">
        <v>162</v>
      </c>
      <c r="W257" s="607" t="s">
        <v>9</v>
      </c>
      <c r="X257" s="589"/>
      <c r="Y257" s="589"/>
      <c r="Z257" s="589"/>
    </row>
    <row r="258" customHeight="1" spans="1:26">
      <c r="A258" s="590"/>
      <c r="B258" s="485"/>
      <c r="C258" s="589"/>
      <c r="D258" s="590"/>
      <c r="E258" s="485"/>
      <c r="F258" s="589"/>
      <c r="G258" s="590"/>
      <c r="H258" s="485"/>
      <c r="I258" s="589"/>
      <c r="J258" s="313"/>
      <c r="K258" s="313"/>
      <c r="L258" s="589"/>
      <c r="M258" s="313"/>
      <c r="N258" s="313"/>
      <c r="O258" s="589"/>
      <c r="P258" s="605" t="s">
        <v>15</v>
      </c>
      <c r="Q258" s="610">
        <v>119</v>
      </c>
      <c r="R258" s="589"/>
      <c r="S258" s="605" t="s">
        <v>15</v>
      </c>
      <c r="T258" s="610">
        <v>159</v>
      </c>
      <c r="U258" s="589"/>
      <c r="V258" s="603" t="s">
        <v>163</v>
      </c>
      <c r="W258" s="611">
        <v>350</v>
      </c>
      <c r="X258" s="589"/>
      <c r="Y258" s="589"/>
      <c r="Z258" s="589"/>
    </row>
    <row r="259" customHeight="1" spans="1:26">
      <c r="A259" s="587" t="s">
        <v>164</v>
      </c>
      <c r="B259" s="588" t="s">
        <v>9</v>
      </c>
      <c r="C259" s="589"/>
      <c r="D259" s="587" t="s">
        <v>164</v>
      </c>
      <c r="E259" s="588" t="s">
        <v>9</v>
      </c>
      <c r="F259" s="589"/>
      <c r="G259" s="587" t="s">
        <v>164</v>
      </c>
      <c r="H259" s="588" t="s">
        <v>9</v>
      </c>
      <c r="I259" s="589"/>
      <c r="J259" s="594" t="s">
        <v>164</v>
      </c>
      <c r="K259" s="595" t="s">
        <v>9</v>
      </c>
      <c r="L259" s="589"/>
      <c r="M259" s="594" t="s">
        <v>164</v>
      </c>
      <c r="N259" s="595" t="s">
        <v>9</v>
      </c>
      <c r="O259" s="589"/>
      <c r="P259" s="604"/>
      <c r="Q259" s="609"/>
      <c r="R259" s="589"/>
      <c r="S259" s="604"/>
      <c r="T259" s="609"/>
      <c r="U259" s="589"/>
      <c r="V259" s="605" t="s">
        <v>15</v>
      </c>
      <c r="W259" s="610">
        <v>350</v>
      </c>
      <c r="X259" s="589"/>
      <c r="Y259" s="589"/>
      <c r="Z259" s="589"/>
    </row>
    <row r="260" customHeight="1" spans="1:26">
      <c r="A260" s="590" t="s">
        <v>165</v>
      </c>
      <c r="B260" s="497">
        <v>3</v>
      </c>
      <c r="C260" s="589"/>
      <c r="D260" s="590" t="s">
        <v>165</v>
      </c>
      <c r="E260" s="497">
        <v>31</v>
      </c>
      <c r="F260" s="589"/>
      <c r="G260" s="590" t="s">
        <v>165</v>
      </c>
      <c r="H260" s="497">
        <v>44</v>
      </c>
      <c r="I260" s="589"/>
      <c r="J260" s="596" t="s">
        <v>165</v>
      </c>
      <c r="K260" s="597">
        <v>76</v>
      </c>
      <c r="L260" s="589"/>
      <c r="M260" s="596" t="s">
        <v>165</v>
      </c>
      <c r="N260" s="597">
        <v>96</v>
      </c>
      <c r="O260" s="589"/>
      <c r="P260" s="602" t="s">
        <v>166</v>
      </c>
      <c r="Q260" s="607" t="s">
        <v>9</v>
      </c>
      <c r="R260" s="589"/>
      <c r="S260" s="602" t="s">
        <v>166</v>
      </c>
      <c r="T260" s="607" t="s">
        <v>9</v>
      </c>
      <c r="U260" s="589"/>
      <c r="V260" s="604"/>
      <c r="W260" s="609"/>
      <c r="X260" s="589"/>
      <c r="Y260" s="589"/>
      <c r="Z260" s="589"/>
    </row>
    <row r="261" customHeight="1" spans="1:26">
      <c r="A261" s="591" t="s">
        <v>15</v>
      </c>
      <c r="B261" s="592">
        <v>3</v>
      </c>
      <c r="C261" s="589"/>
      <c r="D261" s="591" t="s">
        <v>15</v>
      </c>
      <c r="E261" s="592">
        <v>31</v>
      </c>
      <c r="F261" s="589"/>
      <c r="G261" s="591" t="s">
        <v>15</v>
      </c>
      <c r="H261" s="592">
        <v>44</v>
      </c>
      <c r="I261" s="589"/>
      <c r="J261" s="598" t="s">
        <v>15</v>
      </c>
      <c r="K261" s="599">
        <v>76</v>
      </c>
      <c r="L261" s="589"/>
      <c r="M261" s="598" t="s">
        <v>15</v>
      </c>
      <c r="N261" s="599">
        <v>96</v>
      </c>
      <c r="O261" s="589"/>
      <c r="P261" s="603" t="s">
        <v>167</v>
      </c>
      <c r="Q261" s="611">
        <v>179</v>
      </c>
      <c r="R261" s="589"/>
      <c r="S261" s="603" t="s">
        <v>167</v>
      </c>
      <c r="T261" s="611">
        <v>205</v>
      </c>
      <c r="U261" s="589"/>
      <c r="V261" s="602" t="s">
        <v>164</v>
      </c>
      <c r="W261" s="607" t="s">
        <v>9</v>
      </c>
      <c r="X261" s="589"/>
      <c r="Y261" s="589"/>
      <c r="Z261" s="589"/>
    </row>
    <row r="262" customHeight="1" spans="1:26">
      <c r="A262" s="590"/>
      <c r="B262" s="485"/>
      <c r="C262" s="589"/>
      <c r="D262" s="590"/>
      <c r="E262" s="485"/>
      <c r="F262" s="589"/>
      <c r="G262" s="590"/>
      <c r="H262" s="485"/>
      <c r="I262" s="589"/>
      <c r="J262" s="313"/>
      <c r="K262" s="313"/>
      <c r="L262" s="589"/>
      <c r="M262" s="313"/>
      <c r="N262" s="313"/>
      <c r="O262" s="589"/>
      <c r="P262" s="605" t="s">
        <v>15</v>
      </c>
      <c r="Q262" s="610">
        <v>179</v>
      </c>
      <c r="R262" s="589"/>
      <c r="S262" s="605" t="s">
        <v>15</v>
      </c>
      <c r="T262" s="610">
        <v>205</v>
      </c>
      <c r="U262" s="589"/>
      <c r="V262" s="603" t="s">
        <v>165</v>
      </c>
      <c r="W262" s="611">
        <v>238</v>
      </c>
      <c r="X262" s="589"/>
      <c r="Y262" s="589"/>
      <c r="Z262" s="589"/>
    </row>
    <row r="263" customHeight="1" spans="1:26">
      <c r="A263" s="587" t="s">
        <v>166</v>
      </c>
      <c r="B263" s="588" t="s">
        <v>9</v>
      </c>
      <c r="C263" s="589"/>
      <c r="D263" s="587" t="s">
        <v>166</v>
      </c>
      <c r="E263" s="588" t="s">
        <v>9</v>
      </c>
      <c r="F263" s="589"/>
      <c r="G263" s="587" t="s">
        <v>166</v>
      </c>
      <c r="H263" s="588" t="s">
        <v>9</v>
      </c>
      <c r="I263" s="589"/>
      <c r="J263" s="594" t="s">
        <v>166</v>
      </c>
      <c r="K263" s="595" t="s">
        <v>9</v>
      </c>
      <c r="L263" s="589"/>
      <c r="M263" s="594" t="s">
        <v>166</v>
      </c>
      <c r="N263" s="595" t="s">
        <v>9</v>
      </c>
      <c r="O263" s="589"/>
      <c r="P263" s="604"/>
      <c r="Q263" s="609"/>
      <c r="R263" s="589"/>
      <c r="S263" s="604"/>
      <c r="T263" s="609"/>
      <c r="U263" s="589"/>
      <c r="V263" s="605" t="s">
        <v>15</v>
      </c>
      <c r="W263" s="610">
        <v>238</v>
      </c>
      <c r="X263" s="589"/>
      <c r="Y263" s="589"/>
      <c r="Z263" s="589"/>
    </row>
    <row r="264" customHeight="1" spans="1:26">
      <c r="A264" s="590" t="s">
        <v>167</v>
      </c>
      <c r="B264" s="497">
        <v>9</v>
      </c>
      <c r="C264" s="589"/>
      <c r="D264" s="590" t="s">
        <v>167</v>
      </c>
      <c r="E264" s="497">
        <v>67</v>
      </c>
      <c r="F264" s="589"/>
      <c r="G264" s="590" t="s">
        <v>167</v>
      </c>
      <c r="H264" s="497">
        <v>80</v>
      </c>
      <c r="I264" s="589"/>
      <c r="J264" s="596" t="s">
        <v>167</v>
      </c>
      <c r="K264" s="597">
        <v>111</v>
      </c>
      <c r="L264" s="589"/>
      <c r="M264" s="596" t="s">
        <v>167</v>
      </c>
      <c r="N264" s="597">
        <v>141</v>
      </c>
      <c r="O264" s="589"/>
      <c r="P264" s="602" t="s">
        <v>168</v>
      </c>
      <c r="Q264" s="607" t="s">
        <v>9</v>
      </c>
      <c r="R264" s="589"/>
      <c r="S264" s="602" t="s">
        <v>168</v>
      </c>
      <c r="T264" s="607" t="s">
        <v>9</v>
      </c>
      <c r="U264" s="589"/>
      <c r="V264" s="604"/>
      <c r="W264" s="609"/>
      <c r="X264" s="589"/>
      <c r="Y264" s="589"/>
      <c r="Z264" s="589"/>
    </row>
    <row r="265" customHeight="1" spans="1:26">
      <c r="A265" s="591" t="s">
        <v>15</v>
      </c>
      <c r="B265" s="592">
        <v>9</v>
      </c>
      <c r="C265" s="589"/>
      <c r="D265" s="591" t="s">
        <v>15</v>
      </c>
      <c r="E265" s="592">
        <v>67</v>
      </c>
      <c r="F265" s="589"/>
      <c r="G265" s="591" t="s">
        <v>15</v>
      </c>
      <c r="H265" s="592">
        <v>80</v>
      </c>
      <c r="I265" s="589"/>
      <c r="J265" s="598" t="s">
        <v>15</v>
      </c>
      <c r="K265" s="599">
        <v>111</v>
      </c>
      <c r="L265" s="589"/>
      <c r="M265" s="598" t="s">
        <v>15</v>
      </c>
      <c r="N265" s="599">
        <v>141</v>
      </c>
      <c r="O265" s="589"/>
      <c r="P265" s="603" t="s">
        <v>169</v>
      </c>
      <c r="Q265" s="611">
        <v>761</v>
      </c>
      <c r="R265" s="589"/>
      <c r="S265" s="603" t="s">
        <v>169</v>
      </c>
      <c r="T265" s="611">
        <v>881</v>
      </c>
      <c r="U265" s="589"/>
      <c r="V265" s="602" t="s">
        <v>166</v>
      </c>
      <c r="W265" s="607" t="s">
        <v>9</v>
      </c>
      <c r="X265" s="589"/>
      <c r="Y265" s="589"/>
      <c r="Z265" s="589"/>
    </row>
    <row r="266" customHeight="1" spans="1:26">
      <c r="A266" s="590"/>
      <c r="B266" s="485"/>
      <c r="C266" s="589"/>
      <c r="D266" s="590"/>
      <c r="E266" s="485"/>
      <c r="F266" s="589"/>
      <c r="G266" s="590"/>
      <c r="H266" s="485"/>
      <c r="I266" s="589"/>
      <c r="J266" s="313"/>
      <c r="K266" s="313"/>
      <c r="L266" s="589"/>
      <c r="M266" s="313"/>
      <c r="N266" s="313"/>
      <c r="O266" s="589"/>
      <c r="P266" s="605" t="s">
        <v>15</v>
      </c>
      <c r="Q266" s="610">
        <v>761</v>
      </c>
      <c r="R266" s="589"/>
      <c r="S266" s="605" t="s">
        <v>15</v>
      </c>
      <c r="T266" s="610">
        <v>881</v>
      </c>
      <c r="U266" s="589"/>
      <c r="V266" s="603" t="s">
        <v>167</v>
      </c>
      <c r="W266" s="611">
        <v>298</v>
      </c>
      <c r="X266" s="589"/>
      <c r="Y266" s="589"/>
      <c r="Z266" s="589"/>
    </row>
    <row r="267" customHeight="1" spans="1:26">
      <c r="A267" s="587" t="s">
        <v>168</v>
      </c>
      <c r="B267" s="588" t="s">
        <v>9</v>
      </c>
      <c r="C267" s="589"/>
      <c r="D267" s="587" t="s">
        <v>168</v>
      </c>
      <c r="E267" s="588" t="s">
        <v>9</v>
      </c>
      <c r="F267" s="589"/>
      <c r="G267" s="587" t="s">
        <v>168</v>
      </c>
      <c r="H267" s="588" t="s">
        <v>9</v>
      </c>
      <c r="I267" s="589"/>
      <c r="J267" s="594" t="s">
        <v>168</v>
      </c>
      <c r="K267" s="595" t="s">
        <v>9</v>
      </c>
      <c r="L267" s="589"/>
      <c r="M267" s="594" t="s">
        <v>168</v>
      </c>
      <c r="N267" s="595" t="s">
        <v>9</v>
      </c>
      <c r="O267" s="589"/>
      <c r="P267" s="604"/>
      <c r="Q267" s="609"/>
      <c r="R267" s="589"/>
      <c r="S267" s="604"/>
      <c r="T267" s="609"/>
      <c r="U267" s="589"/>
      <c r="V267" s="605" t="s">
        <v>15</v>
      </c>
      <c r="W267" s="610">
        <v>298</v>
      </c>
      <c r="X267" s="589"/>
      <c r="Y267" s="589"/>
      <c r="Z267" s="589"/>
    </row>
    <row r="268" customHeight="1" spans="1:26">
      <c r="A268" s="590" t="s">
        <v>169</v>
      </c>
      <c r="B268" s="497">
        <v>44</v>
      </c>
      <c r="C268" s="589"/>
      <c r="D268" s="590" t="s">
        <v>169</v>
      </c>
      <c r="E268" s="497">
        <v>277</v>
      </c>
      <c r="F268" s="589"/>
      <c r="G268" s="590" t="s">
        <v>169</v>
      </c>
      <c r="H268" s="497">
        <v>330</v>
      </c>
      <c r="I268" s="589"/>
      <c r="J268" s="596" t="s">
        <v>169</v>
      </c>
      <c r="K268" s="597">
        <v>478</v>
      </c>
      <c r="L268" s="589"/>
      <c r="M268" s="596" t="s">
        <v>169</v>
      </c>
      <c r="N268" s="597">
        <v>597</v>
      </c>
      <c r="O268" s="589"/>
      <c r="P268" s="602" t="s">
        <v>170</v>
      </c>
      <c r="Q268" s="607" t="s">
        <v>9</v>
      </c>
      <c r="R268" s="589"/>
      <c r="S268" s="602" t="s">
        <v>170</v>
      </c>
      <c r="T268" s="607" t="s">
        <v>9</v>
      </c>
      <c r="U268" s="589"/>
      <c r="V268" s="604"/>
      <c r="W268" s="609"/>
      <c r="X268" s="589"/>
      <c r="Y268" s="589"/>
      <c r="Z268" s="589"/>
    </row>
    <row r="269" customHeight="1" spans="1:26">
      <c r="A269" s="591" t="s">
        <v>15</v>
      </c>
      <c r="B269" s="592">
        <v>44</v>
      </c>
      <c r="C269" s="589"/>
      <c r="D269" s="591" t="s">
        <v>15</v>
      </c>
      <c r="E269" s="592">
        <v>277</v>
      </c>
      <c r="F269" s="589"/>
      <c r="G269" s="591" t="s">
        <v>15</v>
      </c>
      <c r="H269" s="592">
        <v>330</v>
      </c>
      <c r="I269" s="589"/>
      <c r="J269" s="598" t="s">
        <v>15</v>
      </c>
      <c r="K269" s="599">
        <v>478</v>
      </c>
      <c r="L269" s="589"/>
      <c r="M269" s="598" t="s">
        <v>15</v>
      </c>
      <c r="N269" s="599">
        <v>597</v>
      </c>
      <c r="O269" s="589"/>
      <c r="P269" s="603" t="s">
        <v>171</v>
      </c>
      <c r="Q269" s="611">
        <v>199</v>
      </c>
      <c r="R269" s="589"/>
      <c r="S269" s="603" t="s">
        <v>171</v>
      </c>
      <c r="T269" s="611">
        <v>244</v>
      </c>
      <c r="U269" s="589"/>
      <c r="V269" s="602" t="s">
        <v>168</v>
      </c>
      <c r="W269" s="607" t="s">
        <v>9</v>
      </c>
      <c r="X269" s="589"/>
      <c r="Y269" s="589"/>
      <c r="Z269" s="589"/>
    </row>
    <row r="270" customHeight="1" spans="1:26">
      <c r="A270" s="590"/>
      <c r="B270" s="485"/>
      <c r="C270" s="589"/>
      <c r="D270" s="590"/>
      <c r="E270" s="485"/>
      <c r="F270" s="589"/>
      <c r="G270" s="590"/>
      <c r="H270" s="485"/>
      <c r="I270" s="589"/>
      <c r="J270" s="313"/>
      <c r="K270" s="313"/>
      <c r="L270" s="589"/>
      <c r="M270" s="313"/>
      <c r="N270" s="313"/>
      <c r="O270" s="589"/>
      <c r="P270" s="605" t="s">
        <v>15</v>
      </c>
      <c r="Q270" s="610">
        <v>199</v>
      </c>
      <c r="R270" s="589"/>
      <c r="S270" s="605" t="s">
        <v>15</v>
      </c>
      <c r="T270" s="610">
        <v>244</v>
      </c>
      <c r="U270" s="589"/>
      <c r="V270" s="603" t="s">
        <v>169</v>
      </c>
      <c r="W270" s="608">
        <v>1276</v>
      </c>
      <c r="X270" s="589"/>
      <c r="Y270" s="589"/>
      <c r="Z270" s="589"/>
    </row>
    <row r="271" customHeight="1" spans="1:26">
      <c r="A271" s="587" t="s">
        <v>170</v>
      </c>
      <c r="B271" s="588" t="s">
        <v>9</v>
      </c>
      <c r="C271" s="589"/>
      <c r="D271" s="587" t="s">
        <v>170</v>
      </c>
      <c r="E271" s="588" t="s">
        <v>9</v>
      </c>
      <c r="F271" s="589"/>
      <c r="G271" s="587" t="s">
        <v>170</v>
      </c>
      <c r="H271" s="588" t="s">
        <v>9</v>
      </c>
      <c r="I271" s="589"/>
      <c r="J271" s="594" t="s">
        <v>170</v>
      </c>
      <c r="K271" s="595" t="s">
        <v>9</v>
      </c>
      <c r="L271" s="589"/>
      <c r="M271" s="594" t="s">
        <v>170</v>
      </c>
      <c r="N271" s="595" t="s">
        <v>9</v>
      </c>
      <c r="O271" s="589"/>
      <c r="P271" s="604"/>
      <c r="Q271" s="609"/>
      <c r="R271" s="589"/>
      <c r="S271" s="604"/>
      <c r="T271" s="609"/>
      <c r="U271" s="589"/>
      <c r="V271" s="605" t="s">
        <v>15</v>
      </c>
      <c r="W271" s="610">
        <v>1276</v>
      </c>
      <c r="X271" s="589"/>
      <c r="Y271" s="589"/>
      <c r="Z271" s="589"/>
    </row>
    <row r="272" customHeight="1" spans="1:26">
      <c r="A272" s="590" t="s">
        <v>171</v>
      </c>
      <c r="B272" s="497">
        <v>12</v>
      </c>
      <c r="C272" s="589"/>
      <c r="D272" s="590" t="s">
        <v>171</v>
      </c>
      <c r="E272" s="497">
        <v>70</v>
      </c>
      <c r="F272" s="589"/>
      <c r="G272" s="590" t="s">
        <v>171</v>
      </c>
      <c r="H272" s="497">
        <v>87</v>
      </c>
      <c r="I272" s="589"/>
      <c r="J272" s="596" t="s">
        <v>171</v>
      </c>
      <c r="K272" s="597">
        <v>125</v>
      </c>
      <c r="L272" s="589"/>
      <c r="M272" s="596" t="s">
        <v>171</v>
      </c>
      <c r="N272" s="597">
        <v>161</v>
      </c>
      <c r="O272" s="589"/>
      <c r="P272" s="602" t="s">
        <v>172</v>
      </c>
      <c r="Q272" s="607" t="s">
        <v>9</v>
      </c>
      <c r="R272" s="589"/>
      <c r="S272" s="602" t="s">
        <v>172</v>
      </c>
      <c r="T272" s="607" t="s">
        <v>9</v>
      </c>
      <c r="U272" s="589"/>
      <c r="V272" s="604"/>
      <c r="W272" s="609"/>
      <c r="X272" s="589"/>
      <c r="Y272" s="589"/>
      <c r="Z272" s="589"/>
    </row>
    <row r="273" customHeight="1" spans="1:26">
      <c r="A273" s="591" t="s">
        <v>15</v>
      </c>
      <c r="B273" s="592">
        <v>12</v>
      </c>
      <c r="C273" s="589"/>
      <c r="D273" s="591" t="s">
        <v>15</v>
      </c>
      <c r="E273" s="592">
        <v>70</v>
      </c>
      <c r="F273" s="589"/>
      <c r="G273" s="591" t="s">
        <v>15</v>
      </c>
      <c r="H273" s="592">
        <v>87</v>
      </c>
      <c r="I273" s="589"/>
      <c r="J273" s="598" t="s">
        <v>15</v>
      </c>
      <c r="K273" s="599">
        <v>125</v>
      </c>
      <c r="L273" s="589"/>
      <c r="M273" s="598" t="s">
        <v>15</v>
      </c>
      <c r="N273" s="599">
        <v>161</v>
      </c>
      <c r="O273" s="589"/>
      <c r="P273" s="603" t="s">
        <v>173</v>
      </c>
      <c r="Q273" s="611">
        <v>288</v>
      </c>
      <c r="R273" s="589"/>
      <c r="S273" s="603" t="s">
        <v>173</v>
      </c>
      <c r="T273" s="611">
        <v>336</v>
      </c>
      <c r="U273" s="589"/>
      <c r="V273" s="602" t="s">
        <v>170</v>
      </c>
      <c r="W273" s="607" t="s">
        <v>9</v>
      </c>
      <c r="X273" s="589"/>
      <c r="Y273" s="589"/>
      <c r="Z273" s="589"/>
    </row>
    <row r="274" customHeight="1" spans="1:26">
      <c r="A274" s="590"/>
      <c r="B274" s="485"/>
      <c r="C274" s="589"/>
      <c r="D274" s="590"/>
      <c r="E274" s="485"/>
      <c r="F274" s="589"/>
      <c r="G274" s="590"/>
      <c r="H274" s="485"/>
      <c r="I274" s="589"/>
      <c r="J274" s="313"/>
      <c r="K274" s="313"/>
      <c r="L274" s="589"/>
      <c r="M274" s="313"/>
      <c r="N274" s="313"/>
      <c r="O274" s="589"/>
      <c r="P274" s="605" t="s">
        <v>15</v>
      </c>
      <c r="Q274" s="610">
        <v>288</v>
      </c>
      <c r="R274" s="589"/>
      <c r="S274" s="605" t="s">
        <v>15</v>
      </c>
      <c r="T274" s="610">
        <v>336</v>
      </c>
      <c r="U274" s="589"/>
      <c r="V274" s="603" t="s">
        <v>171</v>
      </c>
      <c r="W274" s="611">
        <v>368</v>
      </c>
      <c r="X274" s="589"/>
      <c r="Y274" s="589"/>
      <c r="Z274" s="589"/>
    </row>
    <row r="275" customHeight="1" spans="1:26">
      <c r="A275" s="587" t="s">
        <v>172</v>
      </c>
      <c r="B275" s="588" t="s">
        <v>9</v>
      </c>
      <c r="C275" s="589"/>
      <c r="D275" s="587" t="s">
        <v>172</v>
      </c>
      <c r="E275" s="588" t="s">
        <v>9</v>
      </c>
      <c r="F275" s="589"/>
      <c r="G275" s="587" t="s">
        <v>172</v>
      </c>
      <c r="H275" s="588" t="s">
        <v>9</v>
      </c>
      <c r="I275" s="589"/>
      <c r="J275" s="594" t="s">
        <v>172</v>
      </c>
      <c r="K275" s="595" t="s">
        <v>9</v>
      </c>
      <c r="L275" s="589"/>
      <c r="M275" s="594" t="s">
        <v>172</v>
      </c>
      <c r="N275" s="595" t="s">
        <v>9</v>
      </c>
      <c r="O275" s="589"/>
      <c r="P275" s="604"/>
      <c r="Q275" s="609"/>
      <c r="R275" s="589"/>
      <c r="S275" s="604"/>
      <c r="T275" s="609"/>
      <c r="U275" s="589"/>
      <c r="V275" s="605" t="s">
        <v>15</v>
      </c>
      <c r="W275" s="610">
        <v>368</v>
      </c>
      <c r="X275" s="589"/>
      <c r="Y275" s="589"/>
      <c r="Z275" s="589"/>
    </row>
    <row r="276" customHeight="1" spans="1:26">
      <c r="A276" s="590" t="s">
        <v>173</v>
      </c>
      <c r="B276" s="497">
        <v>11</v>
      </c>
      <c r="C276" s="589"/>
      <c r="D276" s="590" t="s">
        <v>173</v>
      </c>
      <c r="E276" s="497">
        <v>100</v>
      </c>
      <c r="F276" s="589"/>
      <c r="G276" s="590" t="s">
        <v>173</v>
      </c>
      <c r="H276" s="497">
        <v>120</v>
      </c>
      <c r="I276" s="589"/>
      <c r="J276" s="596" t="s">
        <v>173</v>
      </c>
      <c r="K276" s="597">
        <v>185</v>
      </c>
      <c r="L276" s="589"/>
      <c r="M276" s="596" t="s">
        <v>173</v>
      </c>
      <c r="N276" s="597">
        <v>231</v>
      </c>
      <c r="O276" s="589"/>
      <c r="P276" s="602" t="s">
        <v>174</v>
      </c>
      <c r="Q276" s="607" t="s">
        <v>9</v>
      </c>
      <c r="R276" s="589"/>
      <c r="S276" s="602" t="s">
        <v>174</v>
      </c>
      <c r="T276" s="607" t="s">
        <v>9</v>
      </c>
      <c r="U276" s="589"/>
      <c r="V276" s="604"/>
      <c r="W276" s="609"/>
      <c r="X276" s="589"/>
      <c r="Y276" s="589"/>
      <c r="Z276" s="589"/>
    </row>
    <row r="277" customHeight="1" spans="1:26">
      <c r="A277" s="591" t="s">
        <v>15</v>
      </c>
      <c r="B277" s="592">
        <v>11</v>
      </c>
      <c r="C277" s="589"/>
      <c r="D277" s="591" t="s">
        <v>15</v>
      </c>
      <c r="E277" s="592">
        <v>100</v>
      </c>
      <c r="F277" s="589"/>
      <c r="G277" s="591" t="s">
        <v>15</v>
      </c>
      <c r="H277" s="592">
        <v>120</v>
      </c>
      <c r="I277" s="589"/>
      <c r="J277" s="598" t="s">
        <v>15</v>
      </c>
      <c r="K277" s="599">
        <v>185</v>
      </c>
      <c r="L277" s="589"/>
      <c r="M277" s="598" t="s">
        <v>15</v>
      </c>
      <c r="N277" s="599">
        <v>231</v>
      </c>
      <c r="O277" s="589"/>
      <c r="P277" s="603" t="s">
        <v>175</v>
      </c>
      <c r="Q277" s="611">
        <v>611</v>
      </c>
      <c r="R277" s="589"/>
      <c r="S277" s="603" t="s">
        <v>175</v>
      </c>
      <c r="T277" s="611">
        <v>698</v>
      </c>
      <c r="U277" s="589"/>
      <c r="V277" s="602" t="s">
        <v>172</v>
      </c>
      <c r="W277" s="607" t="s">
        <v>9</v>
      </c>
      <c r="X277" s="589"/>
      <c r="Y277" s="589"/>
      <c r="Z277" s="589"/>
    </row>
    <row r="278" customHeight="1" spans="1:26">
      <c r="A278" s="590"/>
      <c r="B278" s="485"/>
      <c r="C278" s="589"/>
      <c r="D278" s="590"/>
      <c r="E278" s="485"/>
      <c r="F278" s="589"/>
      <c r="G278" s="590"/>
      <c r="H278" s="485"/>
      <c r="I278" s="589"/>
      <c r="J278" s="313"/>
      <c r="K278" s="313"/>
      <c r="L278" s="589"/>
      <c r="M278" s="313"/>
      <c r="N278" s="313"/>
      <c r="O278" s="589"/>
      <c r="P278" s="605" t="s">
        <v>15</v>
      </c>
      <c r="Q278" s="610">
        <v>611</v>
      </c>
      <c r="R278" s="589"/>
      <c r="S278" s="605" t="s">
        <v>15</v>
      </c>
      <c r="T278" s="610">
        <v>698</v>
      </c>
      <c r="U278" s="589"/>
      <c r="V278" s="603" t="s">
        <v>173</v>
      </c>
      <c r="W278" s="611">
        <v>488</v>
      </c>
      <c r="X278" s="589"/>
      <c r="Y278" s="589"/>
      <c r="Z278" s="589"/>
    </row>
    <row r="279" customHeight="1" spans="1:26">
      <c r="A279" s="587" t="s">
        <v>174</v>
      </c>
      <c r="B279" s="588" t="s">
        <v>9</v>
      </c>
      <c r="C279" s="589"/>
      <c r="D279" s="587" t="s">
        <v>174</v>
      </c>
      <c r="E279" s="588" t="s">
        <v>9</v>
      </c>
      <c r="F279" s="589"/>
      <c r="G279" s="587" t="s">
        <v>174</v>
      </c>
      <c r="H279" s="588" t="s">
        <v>9</v>
      </c>
      <c r="I279" s="589"/>
      <c r="J279" s="594" t="s">
        <v>174</v>
      </c>
      <c r="K279" s="595" t="s">
        <v>9</v>
      </c>
      <c r="L279" s="589"/>
      <c r="M279" s="594" t="s">
        <v>174</v>
      </c>
      <c r="N279" s="595" t="s">
        <v>9</v>
      </c>
      <c r="O279" s="589"/>
      <c r="P279" s="604"/>
      <c r="Q279" s="609"/>
      <c r="R279" s="589"/>
      <c r="S279" s="604"/>
      <c r="T279" s="609"/>
      <c r="U279" s="589"/>
      <c r="V279" s="605" t="s">
        <v>15</v>
      </c>
      <c r="W279" s="610">
        <v>488</v>
      </c>
      <c r="X279" s="589"/>
      <c r="Y279" s="589"/>
      <c r="Z279" s="589"/>
    </row>
    <row r="280" customHeight="1" spans="1:26">
      <c r="A280" s="590" t="s">
        <v>175</v>
      </c>
      <c r="B280" s="497">
        <v>32</v>
      </c>
      <c r="C280" s="589"/>
      <c r="D280" s="590" t="s">
        <v>175</v>
      </c>
      <c r="E280" s="497">
        <v>213</v>
      </c>
      <c r="F280" s="589"/>
      <c r="G280" s="590" t="s">
        <v>175</v>
      </c>
      <c r="H280" s="497">
        <v>261</v>
      </c>
      <c r="I280" s="589"/>
      <c r="J280" s="596" t="s">
        <v>175</v>
      </c>
      <c r="K280" s="597">
        <v>392</v>
      </c>
      <c r="L280" s="589"/>
      <c r="M280" s="596" t="s">
        <v>175</v>
      </c>
      <c r="N280" s="597">
        <v>486</v>
      </c>
      <c r="O280" s="589"/>
      <c r="P280" s="602" t="s">
        <v>176</v>
      </c>
      <c r="Q280" s="607" t="s">
        <v>9</v>
      </c>
      <c r="R280" s="589"/>
      <c r="S280" s="602" t="s">
        <v>176</v>
      </c>
      <c r="T280" s="607" t="s">
        <v>9</v>
      </c>
      <c r="U280" s="589"/>
      <c r="V280" s="604"/>
      <c r="W280" s="609"/>
      <c r="X280" s="589"/>
      <c r="Y280" s="589"/>
      <c r="Z280" s="589"/>
    </row>
    <row r="281" customHeight="1" spans="1:26">
      <c r="A281" s="591" t="s">
        <v>15</v>
      </c>
      <c r="B281" s="592">
        <v>32</v>
      </c>
      <c r="C281" s="589"/>
      <c r="D281" s="591" t="s">
        <v>15</v>
      </c>
      <c r="E281" s="592">
        <v>213</v>
      </c>
      <c r="F281" s="589"/>
      <c r="G281" s="591" t="s">
        <v>15</v>
      </c>
      <c r="H281" s="592">
        <v>261</v>
      </c>
      <c r="I281" s="589"/>
      <c r="J281" s="598" t="s">
        <v>15</v>
      </c>
      <c r="K281" s="599">
        <v>392</v>
      </c>
      <c r="L281" s="589"/>
      <c r="M281" s="598" t="s">
        <v>15</v>
      </c>
      <c r="N281" s="599">
        <v>486</v>
      </c>
      <c r="O281" s="589"/>
      <c r="P281" s="603" t="s">
        <v>177</v>
      </c>
      <c r="Q281" s="611">
        <v>169</v>
      </c>
      <c r="R281" s="589"/>
      <c r="S281" s="603" t="s">
        <v>177</v>
      </c>
      <c r="T281" s="611">
        <v>204</v>
      </c>
      <c r="U281" s="589"/>
      <c r="V281" s="602" t="s">
        <v>174</v>
      </c>
      <c r="W281" s="607" t="s">
        <v>9</v>
      </c>
      <c r="X281" s="589"/>
      <c r="Y281" s="589"/>
      <c r="Z281" s="589"/>
    </row>
    <row r="282" customHeight="1" spans="1:26">
      <c r="A282" s="590"/>
      <c r="B282" s="485"/>
      <c r="C282" s="589"/>
      <c r="D282" s="590"/>
      <c r="E282" s="485"/>
      <c r="F282" s="589"/>
      <c r="G282" s="590"/>
      <c r="H282" s="485"/>
      <c r="I282" s="589"/>
      <c r="J282" s="313"/>
      <c r="K282" s="313"/>
      <c r="L282" s="589"/>
      <c r="M282" s="313"/>
      <c r="N282" s="313"/>
      <c r="O282" s="589"/>
      <c r="P282" s="605" t="s">
        <v>15</v>
      </c>
      <c r="Q282" s="610">
        <v>169</v>
      </c>
      <c r="R282" s="589"/>
      <c r="S282" s="605" t="s">
        <v>15</v>
      </c>
      <c r="T282" s="610">
        <v>204</v>
      </c>
      <c r="U282" s="589"/>
      <c r="V282" s="603" t="s">
        <v>175</v>
      </c>
      <c r="W282" s="608">
        <v>1049</v>
      </c>
      <c r="X282" s="589"/>
      <c r="Y282" s="589"/>
      <c r="Z282" s="589"/>
    </row>
    <row r="283" customHeight="1" spans="1:26">
      <c r="A283" s="587" t="s">
        <v>176</v>
      </c>
      <c r="B283" s="588" t="s">
        <v>9</v>
      </c>
      <c r="C283" s="589"/>
      <c r="D283" s="587" t="s">
        <v>176</v>
      </c>
      <c r="E283" s="588" t="s">
        <v>9</v>
      </c>
      <c r="F283" s="589"/>
      <c r="G283" s="587" t="s">
        <v>176</v>
      </c>
      <c r="H283" s="588" t="s">
        <v>9</v>
      </c>
      <c r="I283" s="589"/>
      <c r="J283" s="594" t="s">
        <v>176</v>
      </c>
      <c r="K283" s="595" t="s">
        <v>9</v>
      </c>
      <c r="L283" s="589"/>
      <c r="M283" s="594" t="s">
        <v>176</v>
      </c>
      <c r="N283" s="595" t="s">
        <v>9</v>
      </c>
      <c r="O283" s="589"/>
      <c r="P283" s="604"/>
      <c r="Q283" s="609"/>
      <c r="R283" s="589"/>
      <c r="S283" s="604"/>
      <c r="T283" s="609"/>
      <c r="U283" s="589"/>
      <c r="V283" s="605" t="s">
        <v>15</v>
      </c>
      <c r="W283" s="610">
        <v>1049</v>
      </c>
      <c r="X283" s="589"/>
      <c r="Y283" s="589"/>
      <c r="Z283" s="589"/>
    </row>
    <row r="284" customHeight="1" spans="1:26">
      <c r="A284" s="590" t="s">
        <v>177</v>
      </c>
      <c r="B284" s="497">
        <v>7</v>
      </c>
      <c r="C284" s="589"/>
      <c r="D284" s="590" t="s">
        <v>177</v>
      </c>
      <c r="E284" s="497">
        <v>51</v>
      </c>
      <c r="F284" s="589"/>
      <c r="G284" s="590" t="s">
        <v>177</v>
      </c>
      <c r="H284" s="497">
        <v>64</v>
      </c>
      <c r="I284" s="589"/>
      <c r="J284" s="596" t="s">
        <v>177</v>
      </c>
      <c r="K284" s="597">
        <v>106</v>
      </c>
      <c r="L284" s="589"/>
      <c r="M284" s="596" t="s">
        <v>177</v>
      </c>
      <c r="N284" s="597">
        <v>133</v>
      </c>
      <c r="O284" s="589"/>
      <c r="P284" s="602" t="s">
        <v>178</v>
      </c>
      <c r="Q284" s="607" t="s">
        <v>9</v>
      </c>
      <c r="R284" s="589"/>
      <c r="S284" s="602" t="s">
        <v>178</v>
      </c>
      <c r="T284" s="607" t="s">
        <v>9</v>
      </c>
      <c r="U284" s="589"/>
      <c r="V284" s="604"/>
      <c r="W284" s="609"/>
      <c r="X284" s="589"/>
      <c r="Y284" s="589"/>
      <c r="Z284" s="589"/>
    </row>
    <row r="285" customHeight="1" spans="1:26">
      <c r="A285" s="591" t="s">
        <v>15</v>
      </c>
      <c r="B285" s="592">
        <v>7</v>
      </c>
      <c r="C285" s="589"/>
      <c r="D285" s="591" t="s">
        <v>15</v>
      </c>
      <c r="E285" s="592">
        <v>51</v>
      </c>
      <c r="F285" s="589"/>
      <c r="G285" s="591" t="s">
        <v>15</v>
      </c>
      <c r="H285" s="592">
        <v>64</v>
      </c>
      <c r="I285" s="589"/>
      <c r="J285" s="598" t="s">
        <v>15</v>
      </c>
      <c r="K285" s="599">
        <v>106</v>
      </c>
      <c r="L285" s="589"/>
      <c r="M285" s="598" t="s">
        <v>15</v>
      </c>
      <c r="N285" s="599">
        <v>133</v>
      </c>
      <c r="O285" s="589"/>
      <c r="P285" s="603" t="s">
        <v>179</v>
      </c>
      <c r="Q285" s="611">
        <v>210</v>
      </c>
      <c r="R285" s="589"/>
      <c r="S285" s="603" t="s">
        <v>179</v>
      </c>
      <c r="T285" s="611">
        <v>252</v>
      </c>
      <c r="U285" s="589"/>
      <c r="V285" s="602" t="s">
        <v>176</v>
      </c>
      <c r="W285" s="607" t="s">
        <v>9</v>
      </c>
      <c r="X285" s="589"/>
      <c r="Y285" s="589"/>
      <c r="Z285" s="589"/>
    </row>
    <row r="286" customHeight="1" spans="1:26">
      <c r="A286" s="590"/>
      <c r="B286" s="485"/>
      <c r="C286" s="589"/>
      <c r="D286" s="590"/>
      <c r="E286" s="485"/>
      <c r="F286" s="589"/>
      <c r="G286" s="590"/>
      <c r="H286" s="485"/>
      <c r="I286" s="589"/>
      <c r="J286" s="313"/>
      <c r="K286" s="313"/>
      <c r="L286" s="589"/>
      <c r="M286" s="313"/>
      <c r="N286" s="313"/>
      <c r="O286" s="589"/>
      <c r="P286" s="605" t="s">
        <v>15</v>
      </c>
      <c r="Q286" s="610">
        <v>210</v>
      </c>
      <c r="R286" s="589"/>
      <c r="S286" s="605" t="s">
        <v>15</v>
      </c>
      <c r="T286" s="610">
        <v>252</v>
      </c>
      <c r="U286" s="589"/>
      <c r="V286" s="603" t="s">
        <v>177</v>
      </c>
      <c r="W286" s="611">
        <v>298</v>
      </c>
      <c r="X286" s="589"/>
      <c r="Y286" s="589"/>
      <c r="Z286" s="589"/>
    </row>
    <row r="287" customHeight="1" spans="1:26">
      <c r="A287" s="587" t="s">
        <v>178</v>
      </c>
      <c r="B287" s="588" t="s">
        <v>9</v>
      </c>
      <c r="C287" s="589"/>
      <c r="D287" s="587" t="s">
        <v>178</v>
      </c>
      <c r="E287" s="588" t="s">
        <v>9</v>
      </c>
      <c r="F287" s="589"/>
      <c r="G287" s="587" t="s">
        <v>178</v>
      </c>
      <c r="H287" s="588" t="s">
        <v>9</v>
      </c>
      <c r="I287" s="589"/>
      <c r="J287" s="594" t="s">
        <v>178</v>
      </c>
      <c r="K287" s="595" t="s">
        <v>9</v>
      </c>
      <c r="L287" s="589"/>
      <c r="M287" s="594" t="s">
        <v>178</v>
      </c>
      <c r="N287" s="595" t="s">
        <v>9</v>
      </c>
      <c r="O287" s="589"/>
      <c r="P287" s="604"/>
      <c r="Q287" s="609"/>
      <c r="R287" s="589"/>
      <c r="S287" s="604"/>
      <c r="T287" s="609"/>
      <c r="U287" s="589"/>
      <c r="V287" s="605" t="s">
        <v>15</v>
      </c>
      <c r="W287" s="610">
        <v>298</v>
      </c>
      <c r="X287" s="589"/>
      <c r="Y287" s="589"/>
      <c r="Z287" s="589"/>
    </row>
    <row r="288" customHeight="1" spans="1:26">
      <c r="A288" s="590" t="s">
        <v>179</v>
      </c>
      <c r="B288" s="497">
        <v>14</v>
      </c>
      <c r="C288" s="589"/>
      <c r="D288" s="590" t="s">
        <v>179</v>
      </c>
      <c r="E288" s="497">
        <v>73</v>
      </c>
      <c r="F288" s="589"/>
      <c r="G288" s="590" t="s">
        <v>179</v>
      </c>
      <c r="H288" s="497">
        <v>85</v>
      </c>
      <c r="I288" s="589"/>
      <c r="J288" s="596" t="s">
        <v>179</v>
      </c>
      <c r="K288" s="597">
        <v>130</v>
      </c>
      <c r="L288" s="589"/>
      <c r="M288" s="596" t="s">
        <v>179</v>
      </c>
      <c r="N288" s="597">
        <v>163</v>
      </c>
      <c r="O288" s="589"/>
      <c r="P288" s="602" t="s">
        <v>180</v>
      </c>
      <c r="Q288" s="607" t="s">
        <v>9</v>
      </c>
      <c r="R288" s="589"/>
      <c r="S288" s="602" t="s">
        <v>180</v>
      </c>
      <c r="T288" s="607" t="s">
        <v>9</v>
      </c>
      <c r="U288" s="589"/>
      <c r="V288" s="604"/>
      <c r="W288" s="609"/>
      <c r="X288" s="589"/>
      <c r="Y288" s="589"/>
      <c r="Z288" s="589"/>
    </row>
    <row r="289" customHeight="1" spans="1:26">
      <c r="A289" s="591" t="s">
        <v>15</v>
      </c>
      <c r="B289" s="592">
        <v>14</v>
      </c>
      <c r="C289" s="589"/>
      <c r="D289" s="591" t="s">
        <v>15</v>
      </c>
      <c r="E289" s="592">
        <v>73</v>
      </c>
      <c r="F289" s="589"/>
      <c r="G289" s="591" t="s">
        <v>15</v>
      </c>
      <c r="H289" s="592">
        <v>85</v>
      </c>
      <c r="I289" s="589"/>
      <c r="J289" s="598" t="s">
        <v>15</v>
      </c>
      <c r="K289" s="599">
        <v>130</v>
      </c>
      <c r="L289" s="589"/>
      <c r="M289" s="598" t="s">
        <v>15</v>
      </c>
      <c r="N289" s="599">
        <v>163</v>
      </c>
      <c r="O289" s="589"/>
      <c r="P289" s="603" t="s">
        <v>181</v>
      </c>
      <c r="Q289" s="611">
        <v>101</v>
      </c>
      <c r="R289" s="589"/>
      <c r="S289" s="603" t="s">
        <v>181</v>
      </c>
      <c r="T289" s="611">
        <v>128</v>
      </c>
      <c r="U289" s="589"/>
      <c r="V289" s="602" t="s">
        <v>178</v>
      </c>
      <c r="W289" s="607" t="s">
        <v>9</v>
      </c>
      <c r="X289" s="589"/>
      <c r="Y289" s="589"/>
      <c r="Z289" s="589"/>
    </row>
    <row r="290" customHeight="1" spans="1:26">
      <c r="A290" s="590"/>
      <c r="B290" s="485"/>
      <c r="C290" s="589"/>
      <c r="D290" s="590"/>
      <c r="E290" s="485"/>
      <c r="F290" s="589"/>
      <c r="G290" s="590"/>
      <c r="H290" s="485"/>
      <c r="I290" s="589"/>
      <c r="J290" s="313"/>
      <c r="K290" s="313"/>
      <c r="L290" s="589"/>
      <c r="M290" s="313"/>
      <c r="N290" s="313"/>
      <c r="O290" s="589"/>
      <c r="P290" s="605" t="s">
        <v>15</v>
      </c>
      <c r="Q290" s="610">
        <v>101</v>
      </c>
      <c r="R290" s="589"/>
      <c r="S290" s="605" t="s">
        <v>15</v>
      </c>
      <c r="T290" s="610">
        <v>128</v>
      </c>
      <c r="U290" s="589"/>
      <c r="V290" s="603" t="s">
        <v>179</v>
      </c>
      <c r="W290" s="611">
        <v>395</v>
      </c>
      <c r="X290" s="589"/>
      <c r="Y290" s="589"/>
      <c r="Z290" s="589"/>
    </row>
    <row r="291" customHeight="1" spans="1:26">
      <c r="A291" s="587" t="s">
        <v>180</v>
      </c>
      <c r="B291" s="588" t="s">
        <v>9</v>
      </c>
      <c r="C291" s="589"/>
      <c r="D291" s="587" t="s">
        <v>180</v>
      </c>
      <c r="E291" s="588" t="s">
        <v>9</v>
      </c>
      <c r="F291" s="589"/>
      <c r="G291" s="587" t="s">
        <v>180</v>
      </c>
      <c r="H291" s="588" t="s">
        <v>9</v>
      </c>
      <c r="I291" s="589"/>
      <c r="J291" s="594" t="s">
        <v>180</v>
      </c>
      <c r="K291" s="595" t="s">
        <v>9</v>
      </c>
      <c r="L291" s="589"/>
      <c r="M291" s="594" t="s">
        <v>180</v>
      </c>
      <c r="N291" s="595" t="s">
        <v>9</v>
      </c>
      <c r="O291" s="589"/>
      <c r="P291" s="604"/>
      <c r="Q291" s="609"/>
      <c r="R291" s="589"/>
      <c r="S291" s="604"/>
      <c r="T291" s="609"/>
      <c r="U291" s="589"/>
      <c r="V291" s="605" t="s">
        <v>15</v>
      </c>
      <c r="W291" s="610">
        <v>395</v>
      </c>
      <c r="X291" s="589"/>
      <c r="Y291" s="589"/>
      <c r="Z291" s="589"/>
    </row>
    <row r="292" customHeight="1" spans="1:26">
      <c r="A292" s="590" t="s">
        <v>181</v>
      </c>
      <c r="B292" s="497">
        <v>1</v>
      </c>
      <c r="C292" s="589"/>
      <c r="D292" s="590" t="s">
        <v>181</v>
      </c>
      <c r="E292" s="497">
        <v>28</v>
      </c>
      <c r="F292" s="589"/>
      <c r="G292" s="590" t="s">
        <v>181</v>
      </c>
      <c r="H292" s="497">
        <v>37</v>
      </c>
      <c r="I292" s="589"/>
      <c r="J292" s="596" t="s">
        <v>181</v>
      </c>
      <c r="K292" s="597">
        <v>58</v>
      </c>
      <c r="L292" s="589"/>
      <c r="M292" s="596" t="s">
        <v>181</v>
      </c>
      <c r="N292" s="597">
        <v>80</v>
      </c>
      <c r="O292" s="589"/>
      <c r="P292" s="602" t="s">
        <v>182</v>
      </c>
      <c r="Q292" s="607" t="s">
        <v>9</v>
      </c>
      <c r="R292" s="589"/>
      <c r="S292" s="602" t="s">
        <v>182</v>
      </c>
      <c r="T292" s="607" t="s">
        <v>9</v>
      </c>
      <c r="U292" s="589"/>
      <c r="V292" s="604"/>
      <c r="W292" s="609"/>
      <c r="X292" s="589"/>
      <c r="Y292" s="589"/>
      <c r="Z292" s="589"/>
    </row>
    <row r="293" customHeight="1" spans="1:26">
      <c r="A293" s="591" t="s">
        <v>15</v>
      </c>
      <c r="B293" s="592">
        <v>1</v>
      </c>
      <c r="C293" s="589"/>
      <c r="D293" s="591" t="s">
        <v>15</v>
      </c>
      <c r="E293" s="592">
        <v>28</v>
      </c>
      <c r="F293" s="589"/>
      <c r="G293" s="591" t="s">
        <v>15</v>
      </c>
      <c r="H293" s="592">
        <v>37</v>
      </c>
      <c r="I293" s="589"/>
      <c r="J293" s="598" t="s">
        <v>15</v>
      </c>
      <c r="K293" s="599">
        <v>58</v>
      </c>
      <c r="L293" s="589"/>
      <c r="M293" s="598" t="s">
        <v>15</v>
      </c>
      <c r="N293" s="599">
        <v>80</v>
      </c>
      <c r="O293" s="589"/>
      <c r="P293" s="603" t="s">
        <v>183</v>
      </c>
      <c r="Q293" s="611">
        <v>335</v>
      </c>
      <c r="R293" s="589"/>
      <c r="S293" s="603" t="s">
        <v>183</v>
      </c>
      <c r="T293" s="611">
        <v>387</v>
      </c>
      <c r="U293" s="589"/>
      <c r="V293" s="602" t="s">
        <v>180</v>
      </c>
      <c r="W293" s="607" t="s">
        <v>9</v>
      </c>
      <c r="X293" s="589"/>
      <c r="Y293" s="589"/>
      <c r="Z293" s="589"/>
    </row>
    <row r="294" customHeight="1" spans="1:26">
      <c r="A294" s="590"/>
      <c r="B294" s="485"/>
      <c r="C294" s="589"/>
      <c r="D294" s="590"/>
      <c r="E294" s="485"/>
      <c r="F294" s="589"/>
      <c r="G294" s="590"/>
      <c r="H294" s="485"/>
      <c r="I294" s="589"/>
      <c r="J294" s="313"/>
      <c r="K294" s="313"/>
      <c r="L294" s="589"/>
      <c r="M294" s="313"/>
      <c r="N294" s="313"/>
      <c r="O294" s="589"/>
      <c r="P294" s="605" t="s">
        <v>15</v>
      </c>
      <c r="Q294" s="610">
        <v>335</v>
      </c>
      <c r="R294" s="589"/>
      <c r="S294" s="605" t="s">
        <v>15</v>
      </c>
      <c r="T294" s="610">
        <v>387</v>
      </c>
      <c r="U294" s="589"/>
      <c r="V294" s="603" t="s">
        <v>181</v>
      </c>
      <c r="W294" s="611">
        <v>211</v>
      </c>
      <c r="X294" s="589"/>
      <c r="Y294" s="589"/>
      <c r="Z294" s="589"/>
    </row>
    <row r="295" customHeight="1" spans="1:26">
      <c r="A295" s="587" t="s">
        <v>182</v>
      </c>
      <c r="B295" s="588" t="s">
        <v>9</v>
      </c>
      <c r="C295" s="589"/>
      <c r="D295" s="587" t="s">
        <v>182</v>
      </c>
      <c r="E295" s="588" t="s">
        <v>9</v>
      </c>
      <c r="F295" s="589"/>
      <c r="G295" s="587" t="s">
        <v>182</v>
      </c>
      <c r="H295" s="588" t="s">
        <v>9</v>
      </c>
      <c r="I295" s="589"/>
      <c r="J295" s="594" t="s">
        <v>182</v>
      </c>
      <c r="K295" s="595" t="s">
        <v>9</v>
      </c>
      <c r="L295" s="589"/>
      <c r="M295" s="594" t="s">
        <v>182</v>
      </c>
      <c r="N295" s="595" t="s">
        <v>9</v>
      </c>
      <c r="O295" s="589"/>
      <c r="P295" s="604"/>
      <c r="Q295" s="609"/>
      <c r="R295" s="589"/>
      <c r="S295" s="604"/>
      <c r="T295" s="609"/>
      <c r="U295" s="589"/>
      <c r="V295" s="605" t="s">
        <v>15</v>
      </c>
      <c r="W295" s="610">
        <v>211</v>
      </c>
      <c r="X295" s="589"/>
      <c r="Y295" s="589"/>
      <c r="Z295" s="589"/>
    </row>
    <row r="296" customHeight="1" spans="1:26">
      <c r="A296" s="590" t="s">
        <v>183</v>
      </c>
      <c r="B296" s="497">
        <v>14</v>
      </c>
      <c r="C296" s="589"/>
      <c r="D296" s="590" t="s">
        <v>183</v>
      </c>
      <c r="E296" s="497">
        <v>111</v>
      </c>
      <c r="F296" s="589"/>
      <c r="G296" s="590" t="s">
        <v>183</v>
      </c>
      <c r="H296" s="497">
        <v>139</v>
      </c>
      <c r="I296" s="589"/>
      <c r="J296" s="596" t="s">
        <v>183</v>
      </c>
      <c r="K296" s="597">
        <v>203</v>
      </c>
      <c r="L296" s="589"/>
      <c r="M296" s="596" t="s">
        <v>183</v>
      </c>
      <c r="N296" s="597">
        <v>253</v>
      </c>
      <c r="O296" s="589"/>
      <c r="P296" s="602" t="s">
        <v>184</v>
      </c>
      <c r="Q296" s="607" t="s">
        <v>9</v>
      </c>
      <c r="R296" s="589"/>
      <c r="S296" s="602" t="s">
        <v>184</v>
      </c>
      <c r="T296" s="607" t="s">
        <v>9</v>
      </c>
      <c r="U296" s="589"/>
      <c r="V296" s="604"/>
      <c r="W296" s="609"/>
      <c r="X296" s="589"/>
      <c r="Y296" s="589"/>
      <c r="Z296" s="589"/>
    </row>
    <row r="297" customHeight="1" spans="1:26">
      <c r="A297" s="591" t="s">
        <v>15</v>
      </c>
      <c r="B297" s="592">
        <v>14</v>
      </c>
      <c r="C297" s="589"/>
      <c r="D297" s="591" t="s">
        <v>15</v>
      </c>
      <c r="E297" s="592">
        <v>111</v>
      </c>
      <c r="F297" s="589"/>
      <c r="G297" s="591" t="s">
        <v>15</v>
      </c>
      <c r="H297" s="592">
        <v>139</v>
      </c>
      <c r="I297" s="589"/>
      <c r="J297" s="598" t="s">
        <v>15</v>
      </c>
      <c r="K297" s="599">
        <v>203</v>
      </c>
      <c r="L297" s="589"/>
      <c r="M297" s="598" t="s">
        <v>15</v>
      </c>
      <c r="N297" s="599">
        <v>253</v>
      </c>
      <c r="O297" s="589"/>
      <c r="P297" s="603" t="s">
        <v>185</v>
      </c>
      <c r="Q297" s="611">
        <v>447</v>
      </c>
      <c r="R297" s="589"/>
      <c r="S297" s="603" t="s">
        <v>185</v>
      </c>
      <c r="T297" s="611">
        <v>512</v>
      </c>
      <c r="U297" s="589"/>
      <c r="V297" s="602" t="s">
        <v>182</v>
      </c>
      <c r="W297" s="607" t="s">
        <v>9</v>
      </c>
      <c r="X297" s="589"/>
      <c r="Y297" s="589"/>
      <c r="Z297" s="589"/>
    </row>
    <row r="298" customHeight="1" spans="1:26">
      <c r="A298" s="590"/>
      <c r="B298" s="485"/>
      <c r="C298" s="589"/>
      <c r="D298" s="590"/>
      <c r="E298" s="485"/>
      <c r="F298" s="589"/>
      <c r="G298" s="590"/>
      <c r="H298" s="485"/>
      <c r="I298" s="589"/>
      <c r="J298" s="313"/>
      <c r="K298" s="313"/>
      <c r="L298" s="589"/>
      <c r="M298" s="313"/>
      <c r="N298" s="313"/>
      <c r="O298" s="589"/>
      <c r="P298" s="605" t="s">
        <v>15</v>
      </c>
      <c r="Q298" s="610">
        <v>447</v>
      </c>
      <c r="R298" s="589"/>
      <c r="S298" s="605" t="s">
        <v>15</v>
      </c>
      <c r="T298" s="610">
        <v>512</v>
      </c>
      <c r="U298" s="589"/>
      <c r="V298" s="603" t="s">
        <v>183</v>
      </c>
      <c r="W298" s="611">
        <v>565</v>
      </c>
      <c r="X298" s="589"/>
      <c r="Y298" s="589"/>
      <c r="Z298" s="589"/>
    </row>
    <row r="299" customHeight="1" spans="1:26">
      <c r="A299" s="587" t="s">
        <v>184</v>
      </c>
      <c r="B299" s="588" t="s">
        <v>9</v>
      </c>
      <c r="C299" s="589"/>
      <c r="D299" s="587" t="s">
        <v>184</v>
      </c>
      <c r="E299" s="588" t="s">
        <v>9</v>
      </c>
      <c r="F299" s="589"/>
      <c r="G299" s="587" t="s">
        <v>184</v>
      </c>
      <c r="H299" s="588" t="s">
        <v>9</v>
      </c>
      <c r="I299" s="589"/>
      <c r="J299" s="594" t="s">
        <v>184</v>
      </c>
      <c r="K299" s="595" t="s">
        <v>9</v>
      </c>
      <c r="L299" s="589"/>
      <c r="M299" s="594" t="s">
        <v>184</v>
      </c>
      <c r="N299" s="595" t="s">
        <v>9</v>
      </c>
      <c r="O299" s="589"/>
      <c r="P299" s="604"/>
      <c r="Q299" s="609"/>
      <c r="R299" s="589"/>
      <c r="S299" s="604"/>
      <c r="T299" s="609"/>
      <c r="U299" s="589"/>
      <c r="V299" s="605" t="s">
        <v>15</v>
      </c>
      <c r="W299" s="610">
        <v>565</v>
      </c>
      <c r="X299" s="589"/>
      <c r="Y299" s="589"/>
      <c r="Z299" s="589"/>
    </row>
    <row r="300" customHeight="1" spans="1:26">
      <c r="A300" s="590" t="s">
        <v>185</v>
      </c>
      <c r="B300" s="497">
        <v>23</v>
      </c>
      <c r="C300" s="589"/>
      <c r="D300" s="590" t="s">
        <v>185</v>
      </c>
      <c r="E300" s="497">
        <v>161</v>
      </c>
      <c r="F300" s="589"/>
      <c r="G300" s="590" t="s">
        <v>185</v>
      </c>
      <c r="H300" s="497">
        <v>195</v>
      </c>
      <c r="I300" s="589"/>
      <c r="J300" s="596" t="s">
        <v>185</v>
      </c>
      <c r="K300" s="597">
        <v>287</v>
      </c>
      <c r="L300" s="589"/>
      <c r="M300" s="596" t="s">
        <v>185</v>
      </c>
      <c r="N300" s="597">
        <v>357</v>
      </c>
      <c r="O300" s="589"/>
      <c r="P300" s="602" t="s">
        <v>186</v>
      </c>
      <c r="Q300" s="607" t="s">
        <v>9</v>
      </c>
      <c r="R300" s="589"/>
      <c r="S300" s="602" t="s">
        <v>186</v>
      </c>
      <c r="T300" s="607" t="s">
        <v>9</v>
      </c>
      <c r="U300" s="589"/>
      <c r="V300" s="604"/>
      <c r="W300" s="609"/>
      <c r="X300" s="589"/>
      <c r="Y300" s="589"/>
      <c r="Z300" s="589"/>
    </row>
    <row r="301" customHeight="1" spans="1:26">
      <c r="A301" s="591" t="s">
        <v>15</v>
      </c>
      <c r="B301" s="592">
        <v>23</v>
      </c>
      <c r="C301" s="589"/>
      <c r="D301" s="591" t="s">
        <v>15</v>
      </c>
      <c r="E301" s="592">
        <v>161</v>
      </c>
      <c r="F301" s="589"/>
      <c r="G301" s="591" t="s">
        <v>15</v>
      </c>
      <c r="H301" s="592">
        <v>195</v>
      </c>
      <c r="I301" s="589"/>
      <c r="J301" s="598" t="s">
        <v>15</v>
      </c>
      <c r="K301" s="599">
        <v>287</v>
      </c>
      <c r="L301" s="589"/>
      <c r="M301" s="598" t="s">
        <v>15</v>
      </c>
      <c r="N301" s="599">
        <v>357</v>
      </c>
      <c r="O301" s="589"/>
      <c r="P301" s="603" t="s">
        <v>187</v>
      </c>
      <c r="Q301" s="611">
        <v>66</v>
      </c>
      <c r="R301" s="589"/>
      <c r="S301" s="603" t="s">
        <v>187</v>
      </c>
      <c r="T301" s="611">
        <v>79</v>
      </c>
      <c r="U301" s="589"/>
      <c r="V301" s="602" t="s">
        <v>184</v>
      </c>
      <c r="W301" s="607" t="s">
        <v>9</v>
      </c>
      <c r="X301" s="589"/>
      <c r="Y301" s="589"/>
      <c r="Z301" s="589"/>
    </row>
    <row r="302" customHeight="1" spans="1:26">
      <c r="A302" s="590"/>
      <c r="B302" s="485"/>
      <c r="C302" s="589"/>
      <c r="D302" s="590"/>
      <c r="E302" s="485"/>
      <c r="F302" s="589"/>
      <c r="G302" s="590"/>
      <c r="H302" s="485"/>
      <c r="I302" s="589"/>
      <c r="J302" s="313"/>
      <c r="K302" s="313"/>
      <c r="L302" s="589"/>
      <c r="M302" s="313"/>
      <c r="N302" s="313"/>
      <c r="O302" s="589"/>
      <c r="P302" s="605" t="s">
        <v>15</v>
      </c>
      <c r="Q302" s="610">
        <v>66</v>
      </c>
      <c r="R302" s="589"/>
      <c r="S302" s="605" t="s">
        <v>15</v>
      </c>
      <c r="T302" s="610">
        <v>79</v>
      </c>
      <c r="U302" s="589"/>
      <c r="V302" s="603" t="s">
        <v>185</v>
      </c>
      <c r="W302" s="611">
        <v>740</v>
      </c>
      <c r="X302" s="589"/>
      <c r="Y302" s="589"/>
      <c r="Z302" s="589"/>
    </row>
    <row r="303" customHeight="1" spans="1:26">
      <c r="A303" s="587" t="s">
        <v>186</v>
      </c>
      <c r="B303" s="588" t="s">
        <v>9</v>
      </c>
      <c r="C303" s="589"/>
      <c r="D303" s="587" t="s">
        <v>186</v>
      </c>
      <c r="E303" s="588" t="s">
        <v>9</v>
      </c>
      <c r="F303" s="589"/>
      <c r="G303" s="587" t="s">
        <v>186</v>
      </c>
      <c r="H303" s="588" t="s">
        <v>9</v>
      </c>
      <c r="I303" s="589"/>
      <c r="J303" s="594" t="s">
        <v>186</v>
      </c>
      <c r="K303" s="595" t="s">
        <v>9</v>
      </c>
      <c r="L303" s="589"/>
      <c r="M303" s="594" t="s">
        <v>186</v>
      </c>
      <c r="N303" s="595" t="s">
        <v>9</v>
      </c>
      <c r="O303" s="589"/>
      <c r="P303" s="604"/>
      <c r="Q303" s="609"/>
      <c r="R303" s="589"/>
      <c r="S303" s="604"/>
      <c r="T303" s="609"/>
      <c r="U303" s="589"/>
      <c r="V303" s="605" t="s">
        <v>15</v>
      </c>
      <c r="W303" s="610">
        <v>740</v>
      </c>
      <c r="X303" s="589"/>
      <c r="Y303" s="589"/>
      <c r="Z303" s="589"/>
    </row>
    <row r="304" customHeight="1" spans="1:26">
      <c r="A304" s="590" t="s">
        <v>187</v>
      </c>
      <c r="B304" s="497">
        <v>1</v>
      </c>
      <c r="C304" s="589"/>
      <c r="D304" s="590" t="s">
        <v>187</v>
      </c>
      <c r="E304" s="497">
        <v>19</v>
      </c>
      <c r="F304" s="589"/>
      <c r="G304" s="590" t="s">
        <v>187</v>
      </c>
      <c r="H304" s="497">
        <v>26</v>
      </c>
      <c r="I304" s="589"/>
      <c r="J304" s="596" t="s">
        <v>187</v>
      </c>
      <c r="K304" s="597">
        <v>40</v>
      </c>
      <c r="L304" s="589"/>
      <c r="M304" s="596" t="s">
        <v>187</v>
      </c>
      <c r="N304" s="597">
        <v>51</v>
      </c>
      <c r="O304" s="589"/>
      <c r="P304" s="602" t="s">
        <v>188</v>
      </c>
      <c r="Q304" s="607" t="s">
        <v>9</v>
      </c>
      <c r="R304" s="589"/>
      <c r="S304" s="602" t="s">
        <v>188</v>
      </c>
      <c r="T304" s="607" t="s">
        <v>9</v>
      </c>
      <c r="U304" s="589"/>
      <c r="V304" s="604"/>
      <c r="W304" s="609"/>
      <c r="X304" s="589"/>
      <c r="Y304" s="589"/>
      <c r="Z304" s="589"/>
    </row>
    <row r="305" customHeight="1" spans="1:26">
      <c r="A305" s="591" t="s">
        <v>15</v>
      </c>
      <c r="B305" s="592">
        <v>1</v>
      </c>
      <c r="C305" s="589"/>
      <c r="D305" s="591" t="s">
        <v>15</v>
      </c>
      <c r="E305" s="592">
        <v>19</v>
      </c>
      <c r="F305" s="589"/>
      <c r="G305" s="591" t="s">
        <v>15</v>
      </c>
      <c r="H305" s="592">
        <v>26</v>
      </c>
      <c r="I305" s="589"/>
      <c r="J305" s="598" t="s">
        <v>15</v>
      </c>
      <c r="K305" s="599">
        <v>40</v>
      </c>
      <c r="L305" s="589"/>
      <c r="M305" s="598" t="s">
        <v>15</v>
      </c>
      <c r="N305" s="599">
        <v>51</v>
      </c>
      <c r="O305" s="589"/>
      <c r="P305" s="603" t="s">
        <v>189</v>
      </c>
      <c r="Q305" s="611">
        <v>1</v>
      </c>
      <c r="R305" s="589"/>
      <c r="S305" s="603" t="s">
        <v>189</v>
      </c>
      <c r="T305" s="611">
        <v>1</v>
      </c>
      <c r="U305" s="589"/>
      <c r="V305" s="602" t="s">
        <v>186</v>
      </c>
      <c r="W305" s="607" t="s">
        <v>9</v>
      </c>
      <c r="X305" s="589"/>
      <c r="Y305" s="589"/>
      <c r="Z305" s="589"/>
    </row>
    <row r="306" customHeight="1" spans="1:26">
      <c r="A306" s="590"/>
      <c r="B306" s="485"/>
      <c r="C306" s="589"/>
      <c r="D306" s="590"/>
      <c r="E306" s="485"/>
      <c r="F306" s="589"/>
      <c r="G306" s="590"/>
      <c r="H306" s="485"/>
      <c r="I306" s="589"/>
      <c r="J306" s="313"/>
      <c r="K306" s="313"/>
      <c r="L306" s="589"/>
      <c r="M306" s="313"/>
      <c r="N306" s="313"/>
      <c r="O306" s="589"/>
      <c r="P306" s="603" t="s">
        <v>190</v>
      </c>
      <c r="Q306" s="611">
        <v>28</v>
      </c>
      <c r="R306" s="589"/>
      <c r="S306" s="603" t="s">
        <v>190</v>
      </c>
      <c r="T306" s="611">
        <v>30</v>
      </c>
      <c r="U306" s="589"/>
      <c r="V306" s="603" t="s">
        <v>187</v>
      </c>
      <c r="W306" s="611">
        <v>136</v>
      </c>
      <c r="X306" s="589"/>
      <c r="Y306" s="589"/>
      <c r="Z306" s="589"/>
    </row>
    <row r="307" customHeight="1" spans="1:26">
      <c r="A307" s="587" t="s">
        <v>188</v>
      </c>
      <c r="B307" s="588" t="s">
        <v>9</v>
      </c>
      <c r="C307" s="589"/>
      <c r="D307" s="587" t="s">
        <v>188</v>
      </c>
      <c r="E307" s="588" t="s">
        <v>9</v>
      </c>
      <c r="F307" s="589"/>
      <c r="G307" s="587" t="s">
        <v>188</v>
      </c>
      <c r="H307" s="588" t="s">
        <v>9</v>
      </c>
      <c r="I307" s="589"/>
      <c r="J307" s="594" t="s">
        <v>188</v>
      </c>
      <c r="K307" s="595" t="s">
        <v>9</v>
      </c>
      <c r="L307" s="589"/>
      <c r="M307" s="594" t="s">
        <v>188</v>
      </c>
      <c r="N307" s="595" t="s">
        <v>9</v>
      </c>
      <c r="P307" s="603" t="s">
        <v>191</v>
      </c>
      <c r="Q307" s="611">
        <v>8</v>
      </c>
      <c r="R307" s="589"/>
      <c r="S307" s="603" t="s">
        <v>191</v>
      </c>
      <c r="T307" s="611">
        <v>8</v>
      </c>
      <c r="U307" s="589"/>
      <c r="V307" s="605" t="s">
        <v>15</v>
      </c>
      <c r="W307" s="610">
        <v>136</v>
      </c>
      <c r="X307" s="589"/>
      <c r="Y307" s="589"/>
      <c r="Z307" s="589"/>
    </row>
    <row r="308" customHeight="1" spans="1:26">
      <c r="A308" s="590" t="s">
        <v>190</v>
      </c>
      <c r="B308" s="497">
        <v>1</v>
      </c>
      <c r="C308" s="589"/>
      <c r="D308" s="614" t="s">
        <v>190</v>
      </c>
      <c r="E308" s="616">
        <v>5</v>
      </c>
      <c r="F308" s="616"/>
      <c r="G308" s="485" t="s">
        <v>190</v>
      </c>
      <c r="H308" s="497">
        <v>9</v>
      </c>
      <c r="I308" s="589"/>
      <c r="J308" s="600" t="s">
        <v>10</v>
      </c>
      <c r="K308" s="597">
        <v>9</v>
      </c>
      <c r="L308" s="589"/>
      <c r="M308" s="618" t="s">
        <v>189</v>
      </c>
      <c r="N308" s="611">
        <v>1</v>
      </c>
      <c r="P308" s="603" t="s">
        <v>192</v>
      </c>
      <c r="Q308" s="611">
        <v>3</v>
      </c>
      <c r="R308" s="589"/>
      <c r="S308" s="603" t="s">
        <v>192</v>
      </c>
      <c r="T308" s="611">
        <v>3</v>
      </c>
      <c r="U308" s="589"/>
      <c r="V308" s="604"/>
      <c r="W308" s="609"/>
      <c r="X308" s="589"/>
      <c r="Y308" s="589"/>
      <c r="Z308" s="589"/>
    </row>
    <row r="309" customHeight="1" spans="1:26">
      <c r="A309" s="590" t="s">
        <v>191</v>
      </c>
      <c r="B309" s="497">
        <v>1</v>
      </c>
      <c r="C309" s="589"/>
      <c r="D309" s="614" t="s">
        <v>191</v>
      </c>
      <c r="E309" s="616">
        <v>5</v>
      </c>
      <c r="F309" s="616"/>
      <c r="G309" s="485" t="s">
        <v>191</v>
      </c>
      <c r="H309" s="497">
        <v>5</v>
      </c>
      <c r="I309" s="589"/>
      <c r="J309" s="485" t="s">
        <v>189</v>
      </c>
      <c r="K309" s="497">
        <v>1</v>
      </c>
      <c r="L309" s="589"/>
      <c r="M309" s="618" t="s">
        <v>190</v>
      </c>
      <c r="N309" s="611">
        <v>24</v>
      </c>
      <c r="P309" s="603" t="s">
        <v>193</v>
      </c>
      <c r="Q309" s="611">
        <v>11</v>
      </c>
      <c r="R309" s="589"/>
      <c r="S309" s="603" t="s">
        <v>193</v>
      </c>
      <c r="T309" s="611">
        <v>11</v>
      </c>
      <c r="U309" s="589"/>
      <c r="V309" s="602" t="s">
        <v>188</v>
      </c>
      <c r="W309" s="607" t="s">
        <v>9</v>
      </c>
      <c r="X309" s="589"/>
      <c r="Y309" s="589"/>
      <c r="Z309" s="589"/>
    </row>
    <row r="310" customHeight="1" spans="1:26">
      <c r="A310" s="590" t="s">
        <v>193</v>
      </c>
      <c r="B310" s="497">
        <v>1</v>
      </c>
      <c r="C310" s="589"/>
      <c r="D310" s="614" t="s">
        <v>193</v>
      </c>
      <c r="E310" s="616">
        <v>4</v>
      </c>
      <c r="F310" s="616"/>
      <c r="G310" s="485" t="s">
        <v>192</v>
      </c>
      <c r="H310" s="497">
        <v>1</v>
      </c>
      <c r="I310" s="589"/>
      <c r="J310" s="485" t="s">
        <v>190</v>
      </c>
      <c r="K310" s="497">
        <v>15</v>
      </c>
      <c r="L310" s="589"/>
      <c r="M310" s="618" t="s">
        <v>191</v>
      </c>
      <c r="N310" s="611">
        <v>8</v>
      </c>
      <c r="P310" s="603" t="s">
        <v>194</v>
      </c>
      <c r="Q310" s="611">
        <v>1</v>
      </c>
      <c r="R310" s="589"/>
      <c r="S310" s="603" t="s">
        <v>194</v>
      </c>
      <c r="T310" s="611">
        <v>1</v>
      </c>
      <c r="U310" s="589"/>
      <c r="V310" s="603" t="s">
        <v>189</v>
      </c>
      <c r="W310" s="611">
        <v>1</v>
      </c>
      <c r="X310" s="589"/>
      <c r="Y310" s="589"/>
      <c r="Z310" s="589"/>
    </row>
    <row r="311" customHeight="1" spans="1:26">
      <c r="A311" s="590"/>
      <c r="B311" s="497"/>
      <c r="C311" s="589"/>
      <c r="D311" s="614" t="s">
        <v>194</v>
      </c>
      <c r="E311" s="616">
        <v>1</v>
      </c>
      <c r="F311" s="616"/>
      <c r="G311" s="485" t="s">
        <v>193</v>
      </c>
      <c r="H311" s="497">
        <v>6</v>
      </c>
      <c r="I311" s="589"/>
      <c r="J311" s="485" t="s">
        <v>191</v>
      </c>
      <c r="K311" s="497">
        <v>8</v>
      </c>
      <c r="L311" s="589"/>
      <c r="M311" s="618" t="s">
        <v>192</v>
      </c>
      <c r="N311" s="611">
        <v>2</v>
      </c>
      <c r="P311" s="603" t="s">
        <v>195</v>
      </c>
      <c r="Q311" s="611">
        <v>1</v>
      </c>
      <c r="R311" s="589"/>
      <c r="S311" s="603" t="s">
        <v>195</v>
      </c>
      <c r="T311" s="611">
        <v>1</v>
      </c>
      <c r="U311" s="589"/>
      <c r="V311" s="603" t="s">
        <v>196</v>
      </c>
      <c r="W311" s="611">
        <v>2</v>
      </c>
      <c r="X311" s="589"/>
      <c r="Y311" s="589"/>
      <c r="Z311" s="589"/>
    </row>
    <row r="312" customHeight="1" spans="1:26">
      <c r="A312" s="590" t="s">
        <v>197</v>
      </c>
      <c r="B312" s="497">
        <v>2</v>
      </c>
      <c r="C312" s="589"/>
      <c r="D312" s="614" t="s">
        <v>195</v>
      </c>
      <c r="E312" s="616">
        <v>1</v>
      </c>
      <c r="F312" s="616"/>
      <c r="G312" s="485" t="s">
        <v>194</v>
      </c>
      <c r="H312" s="497">
        <v>1</v>
      </c>
      <c r="I312" s="589"/>
      <c r="J312" s="485" t="s">
        <v>192</v>
      </c>
      <c r="K312" s="497">
        <v>2</v>
      </c>
      <c r="L312" s="589"/>
      <c r="M312" s="618" t="s">
        <v>193</v>
      </c>
      <c r="N312" s="611">
        <v>8</v>
      </c>
      <c r="P312" s="603" t="s">
        <v>197</v>
      </c>
      <c r="Q312" s="611">
        <v>38</v>
      </c>
      <c r="R312" s="589"/>
      <c r="S312" s="603" t="s">
        <v>197</v>
      </c>
      <c r="T312" s="611">
        <v>46</v>
      </c>
      <c r="U312" s="589"/>
      <c r="V312" s="603" t="s">
        <v>190</v>
      </c>
      <c r="W312" s="611">
        <v>46</v>
      </c>
      <c r="X312" s="589"/>
      <c r="Y312" s="589"/>
      <c r="Z312" s="589"/>
    </row>
    <row r="313" customHeight="1" spans="1:26">
      <c r="A313" s="590" t="s">
        <v>198</v>
      </c>
      <c r="B313" s="497">
        <v>23</v>
      </c>
      <c r="C313" s="589"/>
      <c r="D313" s="614" t="s">
        <v>197</v>
      </c>
      <c r="E313" s="616">
        <v>15</v>
      </c>
      <c r="F313" s="616"/>
      <c r="G313" s="485" t="s">
        <v>195</v>
      </c>
      <c r="H313" s="497">
        <v>1</v>
      </c>
      <c r="I313" s="589"/>
      <c r="J313" s="485" t="s">
        <v>193</v>
      </c>
      <c r="K313" s="497">
        <v>6</v>
      </c>
      <c r="L313" s="589"/>
      <c r="M313" s="618" t="s">
        <v>194</v>
      </c>
      <c r="N313" s="611">
        <v>1</v>
      </c>
      <c r="P313" s="603" t="s">
        <v>199</v>
      </c>
      <c r="Q313" s="611">
        <v>4</v>
      </c>
      <c r="R313" s="589"/>
      <c r="S313" s="603" t="s">
        <v>199</v>
      </c>
      <c r="T313" s="611">
        <v>5</v>
      </c>
      <c r="U313" s="589"/>
      <c r="V313" s="603" t="s">
        <v>191</v>
      </c>
      <c r="W313" s="611">
        <v>11</v>
      </c>
      <c r="X313" s="589"/>
      <c r="Y313" s="589"/>
      <c r="Z313" s="589"/>
    </row>
    <row r="314" customHeight="1" spans="1:26">
      <c r="A314" s="590" t="s">
        <v>200</v>
      </c>
      <c r="B314" s="497">
        <v>1</v>
      </c>
      <c r="C314" s="589"/>
      <c r="D314" s="614" t="s">
        <v>198</v>
      </c>
      <c r="E314" s="616">
        <v>179</v>
      </c>
      <c r="F314" s="616"/>
      <c r="G314" s="485" t="s">
        <v>197</v>
      </c>
      <c r="H314" s="497">
        <v>16</v>
      </c>
      <c r="I314" s="589"/>
      <c r="J314" s="485" t="s">
        <v>194</v>
      </c>
      <c r="K314" s="497">
        <v>1</v>
      </c>
      <c r="L314" s="589"/>
      <c r="M314" s="618" t="s">
        <v>195</v>
      </c>
      <c r="N314" s="611">
        <v>1</v>
      </c>
      <c r="P314" s="603" t="s">
        <v>198</v>
      </c>
      <c r="Q314" s="611">
        <v>421</v>
      </c>
      <c r="R314" s="589"/>
      <c r="S314" s="603" t="s">
        <v>198</v>
      </c>
      <c r="T314" s="611">
        <v>468</v>
      </c>
      <c r="U314" s="589"/>
      <c r="V314" s="603" t="s">
        <v>192</v>
      </c>
      <c r="W314" s="611">
        <v>14</v>
      </c>
      <c r="X314" s="589"/>
      <c r="Y314" s="589"/>
      <c r="Z314" s="589"/>
    </row>
    <row r="315" customHeight="1" spans="1:26">
      <c r="A315" s="590" t="s">
        <v>201</v>
      </c>
      <c r="B315" s="497">
        <v>1</v>
      </c>
      <c r="C315" s="589"/>
      <c r="D315" s="614" t="s">
        <v>202</v>
      </c>
      <c r="E315" s="616">
        <v>2</v>
      </c>
      <c r="F315" s="616"/>
      <c r="G315" s="485" t="s">
        <v>198</v>
      </c>
      <c r="H315" s="497">
        <v>211</v>
      </c>
      <c r="I315" s="589"/>
      <c r="J315" s="485" t="s">
        <v>195</v>
      </c>
      <c r="K315" s="497">
        <v>1</v>
      </c>
      <c r="L315" s="589"/>
      <c r="M315" s="618" t="s">
        <v>197</v>
      </c>
      <c r="N315" s="611">
        <v>29</v>
      </c>
      <c r="P315" s="603" t="s">
        <v>203</v>
      </c>
      <c r="Q315" s="611">
        <v>4</v>
      </c>
      <c r="R315" s="589"/>
      <c r="S315" s="603" t="s">
        <v>204</v>
      </c>
      <c r="T315" s="611">
        <v>1</v>
      </c>
      <c r="U315" s="589"/>
      <c r="V315" s="603" t="s">
        <v>193</v>
      </c>
      <c r="W315" s="611">
        <v>16</v>
      </c>
      <c r="X315" s="589"/>
      <c r="Y315" s="589"/>
      <c r="Z315" s="589"/>
    </row>
    <row r="316" customHeight="1" spans="1:26">
      <c r="A316" s="590" t="s">
        <v>205</v>
      </c>
      <c r="B316" s="497">
        <v>8</v>
      </c>
      <c r="C316" s="589"/>
      <c r="D316" s="614" t="s">
        <v>200</v>
      </c>
      <c r="E316" s="616">
        <v>3</v>
      </c>
      <c r="F316" s="616"/>
      <c r="G316" s="485" t="s">
        <v>202</v>
      </c>
      <c r="H316" s="497">
        <v>2</v>
      </c>
      <c r="I316" s="589"/>
      <c r="J316" s="485" t="s">
        <v>197</v>
      </c>
      <c r="K316" s="497">
        <v>22</v>
      </c>
      <c r="L316" s="589"/>
      <c r="M316" s="618" t="s">
        <v>199</v>
      </c>
      <c r="N316" s="611">
        <v>2</v>
      </c>
      <c r="P316" s="603" t="s">
        <v>202</v>
      </c>
      <c r="Q316" s="611">
        <v>7</v>
      </c>
      <c r="R316" s="589"/>
      <c r="S316" s="603" t="s">
        <v>203</v>
      </c>
      <c r="T316" s="611">
        <v>4</v>
      </c>
      <c r="U316" s="589"/>
      <c r="V316" s="603" t="s">
        <v>194</v>
      </c>
      <c r="W316" s="611">
        <v>4</v>
      </c>
      <c r="X316" s="589"/>
      <c r="Y316" s="589"/>
      <c r="Z316" s="589"/>
    </row>
    <row r="317" customHeight="1" spans="1:26">
      <c r="A317" s="590" t="s">
        <v>206</v>
      </c>
      <c r="B317" s="497">
        <v>2</v>
      </c>
      <c r="C317" s="589"/>
      <c r="D317" s="614" t="s">
        <v>207</v>
      </c>
      <c r="E317" s="616">
        <v>1</v>
      </c>
      <c r="F317" s="616"/>
      <c r="G317" s="485" t="s">
        <v>200</v>
      </c>
      <c r="H317" s="497">
        <v>5</v>
      </c>
      <c r="I317" s="589"/>
      <c r="J317" s="485" t="s">
        <v>199</v>
      </c>
      <c r="K317" s="497">
        <v>1</v>
      </c>
      <c r="L317" s="589"/>
      <c r="M317" s="618" t="s">
        <v>198</v>
      </c>
      <c r="N317" s="611">
        <v>346</v>
      </c>
      <c r="P317" s="603" t="s">
        <v>200</v>
      </c>
      <c r="Q317" s="611">
        <v>8</v>
      </c>
      <c r="R317" s="589"/>
      <c r="S317" s="603" t="s">
        <v>202</v>
      </c>
      <c r="T317" s="611">
        <v>8</v>
      </c>
      <c r="U317" s="589"/>
      <c r="V317" s="603" t="s">
        <v>195</v>
      </c>
      <c r="W317" s="611">
        <v>3</v>
      </c>
      <c r="X317" s="589"/>
      <c r="Y317" s="589"/>
      <c r="Z317" s="589"/>
    </row>
    <row r="318" customHeight="1" spans="1:26">
      <c r="A318" s="590" t="s">
        <v>208</v>
      </c>
      <c r="B318" s="497">
        <v>6</v>
      </c>
      <c r="C318" s="589"/>
      <c r="D318" s="614" t="s">
        <v>209</v>
      </c>
      <c r="E318" s="616">
        <v>1</v>
      </c>
      <c r="F318" s="616"/>
      <c r="G318" s="485" t="s">
        <v>207</v>
      </c>
      <c r="H318" s="497">
        <v>1</v>
      </c>
      <c r="I318" s="589"/>
      <c r="J318" s="485" t="s">
        <v>198</v>
      </c>
      <c r="K318" s="497">
        <v>286</v>
      </c>
      <c r="L318" s="589"/>
      <c r="M318" s="618" t="s">
        <v>203</v>
      </c>
      <c r="N318" s="611">
        <v>1</v>
      </c>
      <c r="P318" s="603" t="s">
        <v>207</v>
      </c>
      <c r="Q318" s="611">
        <v>2</v>
      </c>
      <c r="R318" s="589"/>
      <c r="S318" s="603" t="s">
        <v>200</v>
      </c>
      <c r="T318" s="611">
        <v>10</v>
      </c>
      <c r="U318" s="589"/>
      <c r="V318" s="603" t="s">
        <v>197</v>
      </c>
      <c r="W318" s="611">
        <v>75</v>
      </c>
      <c r="X318" s="589"/>
      <c r="Y318" s="589"/>
      <c r="Z318" s="589"/>
    </row>
    <row r="319" customHeight="1" spans="1:26">
      <c r="A319" s="590" t="s">
        <v>210</v>
      </c>
      <c r="B319" s="497">
        <v>1</v>
      </c>
      <c r="C319" s="589"/>
      <c r="D319" s="614" t="s">
        <v>201</v>
      </c>
      <c r="E319" s="616">
        <v>14</v>
      </c>
      <c r="F319" s="616"/>
      <c r="G319" s="485" t="s">
        <v>209</v>
      </c>
      <c r="H319" s="497">
        <v>2</v>
      </c>
      <c r="I319" s="589"/>
      <c r="J319" s="485" t="s">
        <v>202</v>
      </c>
      <c r="K319" s="497">
        <v>3</v>
      </c>
      <c r="L319" s="589"/>
      <c r="M319" s="618" t="s">
        <v>202</v>
      </c>
      <c r="N319" s="611">
        <v>4</v>
      </c>
      <c r="P319" s="603" t="s">
        <v>211</v>
      </c>
      <c r="Q319" s="611">
        <v>1</v>
      </c>
      <c r="R319" s="589"/>
      <c r="S319" s="603" t="s">
        <v>207</v>
      </c>
      <c r="T319" s="611">
        <v>3</v>
      </c>
      <c r="U319" s="589"/>
      <c r="V319" s="603" t="s">
        <v>199</v>
      </c>
      <c r="W319" s="611">
        <v>5</v>
      </c>
      <c r="X319" s="589"/>
      <c r="Y319" s="589"/>
      <c r="Z319" s="589"/>
    </row>
    <row r="320" customHeight="1" spans="1:26">
      <c r="A320" s="590" t="s">
        <v>212</v>
      </c>
      <c r="B320" s="497">
        <v>1</v>
      </c>
      <c r="C320" s="589"/>
      <c r="D320" s="615" t="s">
        <v>213</v>
      </c>
      <c r="E320" s="617">
        <v>1</v>
      </c>
      <c r="F320" s="617"/>
      <c r="G320" s="485" t="s">
        <v>201</v>
      </c>
      <c r="H320" s="497">
        <v>15</v>
      </c>
      <c r="I320" s="589"/>
      <c r="J320" s="485" t="s">
        <v>200</v>
      </c>
      <c r="K320" s="497">
        <v>8</v>
      </c>
      <c r="L320" s="589"/>
      <c r="M320" s="618" t="s">
        <v>200</v>
      </c>
      <c r="N320" s="611">
        <v>8</v>
      </c>
      <c r="P320" s="603" t="s">
        <v>209</v>
      </c>
      <c r="Q320" s="611">
        <v>5</v>
      </c>
      <c r="R320" s="589"/>
      <c r="S320" s="603" t="s">
        <v>211</v>
      </c>
      <c r="T320" s="611">
        <v>2</v>
      </c>
      <c r="U320" s="589"/>
      <c r="V320" s="603" t="s">
        <v>198</v>
      </c>
      <c r="W320" s="611">
        <v>610</v>
      </c>
      <c r="X320" s="589"/>
      <c r="Y320" s="589"/>
      <c r="Z320" s="589"/>
    </row>
    <row r="321" customHeight="1" spans="1:26">
      <c r="A321" s="590" t="s">
        <v>214</v>
      </c>
      <c r="B321" s="497">
        <v>6</v>
      </c>
      <c r="C321" s="589"/>
      <c r="D321" s="614" t="s">
        <v>205</v>
      </c>
      <c r="E321" s="616">
        <v>46</v>
      </c>
      <c r="F321" s="616"/>
      <c r="G321" s="485" t="s">
        <v>213</v>
      </c>
      <c r="H321" s="497">
        <v>1</v>
      </c>
      <c r="I321" s="589"/>
      <c r="J321" s="485" t="s">
        <v>207</v>
      </c>
      <c r="K321" s="497">
        <v>2</v>
      </c>
      <c r="L321" s="589"/>
      <c r="M321" s="618" t="s">
        <v>207</v>
      </c>
      <c r="N321" s="611">
        <v>2</v>
      </c>
      <c r="P321" s="603" t="s">
        <v>201</v>
      </c>
      <c r="Q321" s="611">
        <v>24</v>
      </c>
      <c r="R321" s="589"/>
      <c r="S321" s="603" t="s">
        <v>209</v>
      </c>
      <c r="T321" s="611">
        <v>5</v>
      </c>
      <c r="U321" s="589"/>
      <c r="V321" s="603" t="s">
        <v>204</v>
      </c>
      <c r="W321" s="611">
        <v>1</v>
      </c>
      <c r="X321" s="589"/>
      <c r="Y321" s="589"/>
      <c r="Z321" s="589"/>
    </row>
    <row r="322" customHeight="1" spans="1:26">
      <c r="A322" s="590" t="s">
        <v>215</v>
      </c>
      <c r="B322" s="497">
        <v>6</v>
      </c>
      <c r="C322" s="589"/>
      <c r="D322" s="614" t="s">
        <v>206</v>
      </c>
      <c r="E322" s="616">
        <v>18</v>
      </c>
      <c r="F322" s="616"/>
      <c r="G322" s="485" t="s">
        <v>205</v>
      </c>
      <c r="H322" s="497">
        <v>55</v>
      </c>
      <c r="I322" s="589"/>
      <c r="J322" s="485" t="s">
        <v>209</v>
      </c>
      <c r="K322" s="497">
        <v>3</v>
      </c>
      <c r="L322" s="589"/>
      <c r="M322" s="618" t="s">
        <v>211</v>
      </c>
      <c r="N322" s="611">
        <v>1</v>
      </c>
      <c r="P322" s="603" t="s">
        <v>213</v>
      </c>
      <c r="Q322" s="611">
        <v>1</v>
      </c>
      <c r="R322" s="589"/>
      <c r="S322" s="603" t="s">
        <v>201</v>
      </c>
      <c r="T322" s="611">
        <v>33</v>
      </c>
      <c r="U322" s="589"/>
      <c r="V322" s="603" t="s">
        <v>203</v>
      </c>
      <c r="W322" s="611">
        <v>4</v>
      </c>
      <c r="X322" s="589"/>
      <c r="Y322" s="589"/>
      <c r="Z322" s="589"/>
    </row>
    <row r="323" customHeight="1" spans="1:26">
      <c r="A323" s="590" t="s">
        <v>216</v>
      </c>
      <c r="B323" s="497">
        <v>1</v>
      </c>
      <c r="C323" s="589"/>
      <c r="D323" s="614" t="s">
        <v>217</v>
      </c>
      <c r="E323" s="616">
        <v>1</v>
      </c>
      <c r="F323" s="616"/>
      <c r="G323" s="485" t="s">
        <v>206</v>
      </c>
      <c r="H323" s="497">
        <v>25</v>
      </c>
      <c r="I323" s="589"/>
      <c r="J323" s="485" t="s">
        <v>201</v>
      </c>
      <c r="K323" s="497">
        <v>18</v>
      </c>
      <c r="L323" s="589"/>
      <c r="M323" s="618" t="s">
        <v>209</v>
      </c>
      <c r="N323" s="611">
        <v>5</v>
      </c>
      <c r="P323" s="603" t="s">
        <v>205</v>
      </c>
      <c r="Q323" s="611">
        <v>126</v>
      </c>
      <c r="R323" s="589"/>
      <c r="S323" s="603" t="s">
        <v>213</v>
      </c>
      <c r="T323" s="611">
        <v>1</v>
      </c>
      <c r="U323" s="589"/>
      <c r="V323" s="603" t="s">
        <v>202</v>
      </c>
      <c r="W323" s="611">
        <v>14</v>
      </c>
      <c r="X323" s="589"/>
      <c r="Y323" s="589"/>
      <c r="Z323" s="589"/>
    </row>
    <row r="324" customHeight="1" spans="1:26">
      <c r="A324" s="590" t="s">
        <v>218</v>
      </c>
      <c r="B324" s="497">
        <v>1</v>
      </c>
      <c r="C324" s="589"/>
      <c r="D324" s="614" t="s">
        <v>219</v>
      </c>
      <c r="E324" s="616">
        <v>17</v>
      </c>
      <c r="F324" s="616"/>
      <c r="G324" s="485" t="s">
        <v>217</v>
      </c>
      <c r="H324" s="497">
        <v>1</v>
      </c>
      <c r="I324" s="589"/>
      <c r="J324" s="485" t="s">
        <v>213</v>
      </c>
      <c r="K324" s="497">
        <v>1</v>
      </c>
      <c r="L324" s="589"/>
      <c r="M324" s="618" t="s">
        <v>201</v>
      </c>
      <c r="N324" s="611">
        <v>20</v>
      </c>
      <c r="P324" s="603" t="s">
        <v>206</v>
      </c>
      <c r="Q324" s="611">
        <v>57</v>
      </c>
      <c r="R324" s="589"/>
      <c r="S324" s="603" t="s">
        <v>205</v>
      </c>
      <c r="T324" s="611">
        <v>138</v>
      </c>
      <c r="U324" s="589"/>
      <c r="V324" s="603" t="s">
        <v>200</v>
      </c>
      <c r="W324" s="611">
        <v>18</v>
      </c>
      <c r="X324" s="589"/>
      <c r="Y324" s="589"/>
      <c r="Z324" s="589"/>
    </row>
    <row r="325" customHeight="1" spans="1:26">
      <c r="A325" s="590" t="s">
        <v>220</v>
      </c>
      <c r="B325" s="497">
        <v>3</v>
      </c>
      <c r="C325" s="589"/>
      <c r="D325" s="614" t="s">
        <v>221</v>
      </c>
      <c r="E325" s="616">
        <v>1</v>
      </c>
      <c r="F325" s="616"/>
      <c r="G325" s="485" t="s">
        <v>219</v>
      </c>
      <c r="H325" s="497">
        <v>18</v>
      </c>
      <c r="I325" s="589"/>
      <c r="J325" s="485" t="s">
        <v>205</v>
      </c>
      <c r="K325" s="497">
        <v>87</v>
      </c>
      <c r="L325" s="589"/>
      <c r="M325" s="618" t="s">
        <v>213</v>
      </c>
      <c r="N325" s="611">
        <v>1</v>
      </c>
      <c r="P325" s="603" t="s">
        <v>217</v>
      </c>
      <c r="Q325" s="611">
        <v>1</v>
      </c>
      <c r="R325" s="589"/>
      <c r="S325" s="603" t="s">
        <v>206</v>
      </c>
      <c r="T325" s="611">
        <v>62</v>
      </c>
      <c r="U325" s="589"/>
      <c r="V325" s="603" t="s">
        <v>207</v>
      </c>
      <c r="W325" s="611">
        <v>8</v>
      </c>
      <c r="X325" s="589"/>
      <c r="Y325" s="589"/>
      <c r="Z325" s="589"/>
    </row>
    <row r="326" customHeight="1" spans="1:26">
      <c r="A326" s="590" t="s">
        <v>222</v>
      </c>
      <c r="B326" s="497">
        <v>1</v>
      </c>
      <c r="C326" s="589"/>
      <c r="D326" s="614" t="s">
        <v>223</v>
      </c>
      <c r="E326" s="616">
        <v>4</v>
      </c>
      <c r="F326" s="616"/>
      <c r="G326" s="485" t="s">
        <v>221</v>
      </c>
      <c r="H326" s="497">
        <v>2</v>
      </c>
      <c r="I326" s="589"/>
      <c r="J326" s="485" t="s">
        <v>206</v>
      </c>
      <c r="K326" s="497">
        <v>38</v>
      </c>
      <c r="L326" s="589"/>
      <c r="M326" s="618" t="s">
        <v>205</v>
      </c>
      <c r="N326" s="611">
        <v>107</v>
      </c>
      <c r="P326" s="603" t="s">
        <v>219</v>
      </c>
      <c r="Q326" s="611">
        <v>53</v>
      </c>
      <c r="R326" s="589"/>
      <c r="S326" s="603" t="s">
        <v>217</v>
      </c>
      <c r="T326" s="611">
        <v>1</v>
      </c>
      <c r="U326" s="589"/>
      <c r="V326" s="603" t="s">
        <v>211</v>
      </c>
      <c r="W326" s="611">
        <v>3</v>
      </c>
      <c r="X326" s="589"/>
      <c r="Y326" s="589"/>
      <c r="Z326" s="589"/>
    </row>
    <row r="327" customHeight="1" spans="1:26">
      <c r="A327" s="590" t="s">
        <v>224</v>
      </c>
      <c r="B327" s="497">
        <v>1</v>
      </c>
      <c r="C327" s="589"/>
      <c r="D327" s="614" t="s">
        <v>208</v>
      </c>
      <c r="E327" s="497">
        <v>4</v>
      </c>
      <c r="F327" s="589"/>
      <c r="G327" s="485" t="s">
        <v>225</v>
      </c>
      <c r="H327" s="497">
        <v>1</v>
      </c>
      <c r="I327" s="589"/>
      <c r="J327" s="485" t="s">
        <v>217</v>
      </c>
      <c r="K327" s="497">
        <v>1</v>
      </c>
      <c r="L327" s="589"/>
      <c r="M327" s="618" t="s">
        <v>206</v>
      </c>
      <c r="N327" s="611">
        <v>51</v>
      </c>
      <c r="P327" s="603" t="s">
        <v>226</v>
      </c>
      <c r="Q327" s="611">
        <v>1</v>
      </c>
      <c r="R327" s="589"/>
      <c r="S327" s="603" t="s">
        <v>219</v>
      </c>
      <c r="T327" s="611">
        <v>66</v>
      </c>
      <c r="U327" s="589"/>
      <c r="V327" s="603" t="s">
        <v>209</v>
      </c>
      <c r="W327" s="611">
        <v>11</v>
      </c>
      <c r="X327" s="589"/>
      <c r="Y327" s="589"/>
      <c r="Z327" s="589"/>
    </row>
    <row r="328" customHeight="1" spans="1:26">
      <c r="A328" s="590" t="s">
        <v>227</v>
      </c>
      <c r="B328" s="497">
        <v>8</v>
      </c>
      <c r="C328" s="589"/>
      <c r="D328" s="591" t="s">
        <v>15</v>
      </c>
      <c r="E328" s="592">
        <v>707</v>
      </c>
      <c r="F328" s="589"/>
      <c r="G328" s="485" t="s">
        <v>223</v>
      </c>
      <c r="H328" s="497">
        <v>4</v>
      </c>
      <c r="I328" s="589"/>
      <c r="J328" s="485" t="s">
        <v>219</v>
      </c>
      <c r="K328" s="497">
        <v>25</v>
      </c>
      <c r="L328" s="589"/>
      <c r="M328" s="618" t="s">
        <v>217</v>
      </c>
      <c r="N328" s="611">
        <v>1</v>
      </c>
      <c r="P328" s="603" t="s">
        <v>228</v>
      </c>
      <c r="Q328" s="611">
        <v>1</v>
      </c>
      <c r="R328" s="589"/>
      <c r="S328" s="603" t="s">
        <v>226</v>
      </c>
      <c r="T328" s="611">
        <v>1</v>
      </c>
      <c r="U328" s="589"/>
      <c r="V328" s="603" t="s">
        <v>201</v>
      </c>
      <c r="W328" s="611">
        <v>46</v>
      </c>
      <c r="X328" s="589"/>
      <c r="Y328" s="589"/>
      <c r="Z328" s="589"/>
    </row>
    <row r="329" customHeight="1" spans="1:26">
      <c r="A329" s="590" t="s">
        <v>229</v>
      </c>
      <c r="B329" s="497">
        <v>36</v>
      </c>
      <c r="C329" s="589"/>
      <c r="D329" s="590"/>
      <c r="E329" s="497"/>
      <c r="F329" s="589"/>
      <c r="G329" s="485" t="s">
        <v>208</v>
      </c>
      <c r="H329" s="497">
        <v>33</v>
      </c>
      <c r="I329" s="589"/>
      <c r="J329" s="485" t="s">
        <v>228</v>
      </c>
      <c r="K329" s="497">
        <v>1</v>
      </c>
      <c r="L329" s="589"/>
      <c r="M329" s="618" t="s">
        <v>219</v>
      </c>
      <c r="N329" s="611">
        <v>38</v>
      </c>
      <c r="P329" s="603" t="s">
        <v>221</v>
      </c>
      <c r="Q329" s="611">
        <v>3</v>
      </c>
      <c r="R329" s="589"/>
      <c r="S329" s="603" t="s">
        <v>228</v>
      </c>
      <c r="T329" s="611">
        <v>3</v>
      </c>
      <c r="U329" s="589"/>
      <c r="V329" s="603" t="s">
        <v>213</v>
      </c>
      <c r="W329" s="611">
        <v>1</v>
      </c>
      <c r="X329" s="589"/>
      <c r="Y329" s="589"/>
      <c r="Z329" s="589"/>
    </row>
    <row r="330" customHeight="1" spans="1:26">
      <c r="A330" s="591" t="s">
        <v>15</v>
      </c>
      <c r="B330" s="592">
        <v>111</v>
      </c>
      <c r="C330" s="589"/>
      <c r="F330" s="589"/>
      <c r="G330" s="485" t="s">
        <v>230</v>
      </c>
      <c r="H330" s="497">
        <v>1</v>
      </c>
      <c r="I330" s="589"/>
      <c r="J330" s="485" t="s">
        <v>221</v>
      </c>
      <c r="K330" s="497">
        <v>2</v>
      </c>
      <c r="L330" s="589"/>
      <c r="M330" s="618" t="s">
        <v>226</v>
      </c>
      <c r="N330" s="611">
        <v>1</v>
      </c>
      <c r="P330" s="603" t="s">
        <v>225</v>
      </c>
      <c r="Q330" s="611">
        <v>6</v>
      </c>
      <c r="R330" s="589"/>
      <c r="S330" s="603" t="s">
        <v>221</v>
      </c>
      <c r="T330" s="611">
        <v>6</v>
      </c>
      <c r="U330" s="589"/>
      <c r="V330" s="603" t="s">
        <v>205</v>
      </c>
      <c r="W330" s="611">
        <v>178</v>
      </c>
      <c r="X330" s="589"/>
      <c r="Y330" s="589"/>
      <c r="Z330" s="589"/>
    </row>
    <row r="331" customHeight="1" spans="1:26">
      <c r="A331" s="601"/>
      <c r="B331" s="589"/>
      <c r="C331" s="589"/>
      <c r="D331" s="601"/>
      <c r="E331" s="589"/>
      <c r="F331" s="589"/>
      <c r="G331" s="485" t="s">
        <v>231</v>
      </c>
      <c r="H331" s="497">
        <v>1</v>
      </c>
      <c r="I331" s="589"/>
      <c r="J331" s="485" t="s">
        <v>225</v>
      </c>
      <c r="K331" s="497">
        <v>2</v>
      </c>
      <c r="L331" s="589"/>
      <c r="M331" s="618" t="s">
        <v>228</v>
      </c>
      <c r="N331" s="611">
        <v>1</v>
      </c>
      <c r="P331" s="603" t="s">
        <v>223</v>
      </c>
      <c r="Q331" s="611">
        <v>18</v>
      </c>
      <c r="R331" s="589"/>
      <c r="S331" s="603" t="s">
        <v>225</v>
      </c>
      <c r="T331" s="611">
        <v>10</v>
      </c>
      <c r="U331" s="589"/>
      <c r="V331" s="603" t="s">
        <v>232</v>
      </c>
      <c r="W331" s="611">
        <v>5</v>
      </c>
      <c r="X331" s="589"/>
      <c r="Y331" s="589"/>
      <c r="Z331" s="589"/>
    </row>
    <row r="332" customHeight="1" spans="1:26">
      <c r="A332" s="601"/>
      <c r="B332" s="589"/>
      <c r="C332" s="589"/>
      <c r="D332" s="601"/>
      <c r="E332" s="589"/>
      <c r="F332" s="589"/>
      <c r="G332" s="485" t="s">
        <v>233</v>
      </c>
      <c r="H332" s="497">
        <v>1</v>
      </c>
      <c r="I332" s="589"/>
      <c r="J332" s="485" t="s">
        <v>223</v>
      </c>
      <c r="K332" s="497">
        <v>8</v>
      </c>
      <c r="L332" s="589"/>
      <c r="M332" s="618" t="s">
        <v>221</v>
      </c>
      <c r="N332" s="611">
        <v>2</v>
      </c>
      <c r="P332" s="603" t="s">
        <v>208</v>
      </c>
      <c r="Q332" s="611">
        <v>82</v>
      </c>
      <c r="R332" s="589"/>
      <c r="S332" s="603" t="s">
        <v>223</v>
      </c>
      <c r="T332" s="611">
        <v>20</v>
      </c>
      <c r="U332" s="589"/>
      <c r="V332" s="603" t="s">
        <v>206</v>
      </c>
      <c r="W332" s="611">
        <v>79</v>
      </c>
      <c r="X332" s="589"/>
      <c r="Y332" s="589"/>
      <c r="Z332" s="589"/>
    </row>
    <row r="333" customHeight="1" spans="1:26">
      <c r="A333" s="601"/>
      <c r="B333" s="589"/>
      <c r="C333" s="589"/>
      <c r="D333" s="601"/>
      <c r="E333" s="589"/>
      <c r="F333" s="589"/>
      <c r="G333" s="485" t="s">
        <v>234</v>
      </c>
      <c r="H333" s="497">
        <v>1</v>
      </c>
      <c r="I333" s="589"/>
      <c r="J333" s="485" t="s">
        <v>208</v>
      </c>
      <c r="K333" s="497">
        <v>49</v>
      </c>
      <c r="L333" s="589"/>
      <c r="M333" s="618" t="s">
        <v>225</v>
      </c>
      <c r="N333" s="611">
        <v>4</v>
      </c>
      <c r="P333" s="603" t="s">
        <v>235</v>
      </c>
      <c r="Q333" s="611">
        <v>2</v>
      </c>
      <c r="R333" s="589"/>
      <c r="S333" s="603" t="s">
        <v>208</v>
      </c>
      <c r="T333" s="611">
        <v>97</v>
      </c>
      <c r="U333" s="589"/>
      <c r="V333" s="603" t="s">
        <v>217</v>
      </c>
      <c r="W333" s="611">
        <v>1</v>
      </c>
      <c r="X333" s="589"/>
      <c r="Y333" s="589"/>
      <c r="Z333" s="589"/>
    </row>
    <row r="334" customHeight="1" spans="1:26">
      <c r="A334" s="601"/>
      <c r="B334" s="589"/>
      <c r="C334" s="589"/>
      <c r="D334" s="601"/>
      <c r="E334" s="589"/>
      <c r="F334" s="589"/>
      <c r="G334" s="485" t="s">
        <v>210</v>
      </c>
      <c r="H334" s="497">
        <v>15</v>
      </c>
      <c r="I334" s="589"/>
      <c r="J334" s="485" t="s">
        <v>235</v>
      </c>
      <c r="K334" s="497">
        <v>1</v>
      </c>
      <c r="L334" s="589"/>
      <c r="M334" s="618" t="s">
        <v>223</v>
      </c>
      <c r="N334" s="611">
        <v>13</v>
      </c>
      <c r="P334" s="603" t="s">
        <v>230</v>
      </c>
      <c r="Q334" s="611">
        <v>5</v>
      </c>
      <c r="R334" s="589"/>
      <c r="S334" s="603" t="s">
        <v>236</v>
      </c>
      <c r="T334" s="611">
        <v>1</v>
      </c>
      <c r="U334" s="589"/>
      <c r="V334" s="603" t="s">
        <v>219</v>
      </c>
      <c r="W334" s="611">
        <v>120</v>
      </c>
      <c r="X334" s="589"/>
      <c r="Y334" s="589"/>
      <c r="Z334" s="589"/>
    </row>
    <row r="335" customHeight="1" spans="1:26">
      <c r="A335" s="601"/>
      <c r="B335" s="589"/>
      <c r="C335" s="589"/>
      <c r="D335" s="601"/>
      <c r="E335" s="589"/>
      <c r="F335" s="589"/>
      <c r="G335" s="485" t="s">
        <v>237</v>
      </c>
      <c r="H335" s="497">
        <v>2</v>
      </c>
      <c r="I335" s="589"/>
      <c r="J335" s="485" t="s">
        <v>230</v>
      </c>
      <c r="K335" s="497">
        <v>4</v>
      </c>
      <c r="L335" s="589"/>
      <c r="M335" s="618" t="s">
        <v>208</v>
      </c>
      <c r="N335" s="611">
        <v>62</v>
      </c>
      <c r="P335" s="603" t="s">
        <v>231</v>
      </c>
      <c r="Q335" s="611">
        <v>1</v>
      </c>
      <c r="R335" s="589"/>
      <c r="S335" s="603" t="s">
        <v>235</v>
      </c>
      <c r="T335" s="611">
        <v>2</v>
      </c>
      <c r="U335" s="589"/>
      <c r="V335" s="603" t="s">
        <v>226</v>
      </c>
      <c r="W335" s="611">
        <v>2</v>
      </c>
      <c r="X335" s="589"/>
      <c r="Y335" s="589"/>
      <c r="Z335" s="589"/>
    </row>
    <row r="336" customHeight="1" spans="1:26">
      <c r="A336" s="601"/>
      <c r="B336" s="589"/>
      <c r="C336" s="589"/>
      <c r="D336" s="601"/>
      <c r="E336" s="589"/>
      <c r="F336" s="589"/>
      <c r="G336" s="485" t="s">
        <v>238</v>
      </c>
      <c r="H336" s="497">
        <v>1</v>
      </c>
      <c r="I336" s="589"/>
      <c r="J336" s="485" t="s">
        <v>231</v>
      </c>
      <c r="K336" s="497">
        <v>1</v>
      </c>
      <c r="L336" s="589"/>
      <c r="M336" s="618" t="s">
        <v>235</v>
      </c>
      <c r="N336" s="611">
        <v>1</v>
      </c>
      <c r="P336" s="603" t="s">
        <v>239</v>
      </c>
      <c r="Q336" s="611">
        <v>1</v>
      </c>
      <c r="R336" s="589"/>
      <c r="S336" s="603" t="s">
        <v>230</v>
      </c>
      <c r="T336" s="611">
        <v>5</v>
      </c>
      <c r="U336" s="589"/>
      <c r="V336" s="603" t="s">
        <v>228</v>
      </c>
      <c r="W336" s="611">
        <v>6</v>
      </c>
      <c r="X336" s="589"/>
      <c r="Y336" s="589"/>
      <c r="Z336" s="589"/>
    </row>
    <row r="337" customHeight="1" spans="1:26">
      <c r="A337" s="601"/>
      <c r="B337" s="589"/>
      <c r="C337" s="589"/>
      <c r="D337" s="601"/>
      <c r="E337" s="589"/>
      <c r="F337" s="589"/>
      <c r="G337" s="485" t="s">
        <v>240</v>
      </c>
      <c r="H337" s="497">
        <v>3</v>
      </c>
      <c r="I337" s="589"/>
      <c r="J337" s="485" t="s">
        <v>233</v>
      </c>
      <c r="K337" s="497">
        <v>2</v>
      </c>
      <c r="L337" s="589"/>
      <c r="M337" s="618" t="s">
        <v>230</v>
      </c>
      <c r="N337" s="611">
        <v>5</v>
      </c>
      <c r="P337" s="603" t="s">
        <v>233</v>
      </c>
      <c r="Q337" s="611">
        <v>2</v>
      </c>
      <c r="R337" s="589"/>
      <c r="S337" s="603" t="s">
        <v>231</v>
      </c>
      <c r="T337" s="611">
        <v>1</v>
      </c>
      <c r="U337" s="589"/>
      <c r="V337" s="603" t="s">
        <v>221</v>
      </c>
      <c r="W337" s="611">
        <v>6</v>
      </c>
      <c r="X337" s="589"/>
      <c r="Y337" s="589"/>
      <c r="Z337" s="589"/>
    </row>
    <row r="338" customHeight="1" spans="1:26">
      <c r="A338" s="601"/>
      <c r="B338" s="589"/>
      <c r="C338" s="589"/>
      <c r="D338" s="601"/>
      <c r="E338" s="589"/>
      <c r="F338" s="589"/>
      <c r="G338" s="485" t="s">
        <v>241</v>
      </c>
      <c r="H338" s="497">
        <v>2</v>
      </c>
      <c r="I338" s="589"/>
      <c r="J338" s="485" t="s">
        <v>234</v>
      </c>
      <c r="K338" s="497">
        <v>1</v>
      </c>
      <c r="L338" s="589"/>
      <c r="M338" s="618" t="s">
        <v>231</v>
      </c>
      <c r="N338" s="611">
        <v>1</v>
      </c>
      <c r="P338" s="603" t="s">
        <v>242</v>
      </c>
      <c r="Q338" s="611">
        <v>1</v>
      </c>
      <c r="R338" s="589"/>
      <c r="S338" s="603" t="s">
        <v>239</v>
      </c>
      <c r="T338" s="611">
        <v>1</v>
      </c>
      <c r="U338" s="589"/>
      <c r="V338" s="603" t="s">
        <v>225</v>
      </c>
      <c r="W338" s="611">
        <v>36</v>
      </c>
      <c r="X338" s="589"/>
      <c r="Y338" s="589"/>
      <c r="Z338" s="589"/>
    </row>
    <row r="339" customHeight="1" spans="1:26">
      <c r="A339" s="601"/>
      <c r="B339" s="589"/>
      <c r="C339" s="589"/>
      <c r="D339" s="601"/>
      <c r="E339" s="589"/>
      <c r="F339" s="589"/>
      <c r="G339" s="485" t="s">
        <v>212</v>
      </c>
      <c r="H339" s="497">
        <v>1</v>
      </c>
      <c r="I339" s="589"/>
      <c r="J339" s="485" t="s">
        <v>210</v>
      </c>
      <c r="K339" s="497">
        <v>27</v>
      </c>
      <c r="L339" s="589"/>
      <c r="M339" s="618" t="s">
        <v>233</v>
      </c>
      <c r="N339" s="611">
        <v>2</v>
      </c>
      <c r="P339" s="603" t="s">
        <v>210</v>
      </c>
      <c r="Q339" s="611">
        <v>33</v>
      </c>
      <c r="R339" s="589"/>
      <c r="S339" s="603" t="s">
        <v>233</v>
      </c>
      <c r="T339" s="611">
        <v>2</v>
      </c>
      <c r="U339" s="589"/>
      <c r="V339" s="603" t="s">
        <v>223</v>
      </c>
      <c r="W339" s="611">
        <v>23</v>
      </c>
      <c r="X339" s="589"/>
      <c r="Y339" s="589"/>
      <c r="Z339" s="589"/>
    </row>
    <row r="340" customHeight="1" spans="1:26">
      <c r="A340" s="601"/>
      <c r="B340" s="589"/>
      <c r="C340" s="589"/>
      <c r="D340" s="601"/>
      <c r="E340" s="589"/>
      <c r="F340" s="589"/>
      <c r="G340" s="485" t="s">
        <v>243</v>
      </c>
      <c r="H340" s="497">
        <v>1</v>
      </c>
      <c r="I340" s="589"/>
      <c r="J340" s="485" t="s">
        <v>237</v>
      </c>
      <c r="K340" s="497">
        <v>2</v>
      </c>
      <c r="L340" s="589"/>
      <c r="M340" s="618" t="s">
        <v>234</v>
      </c>
      <c r="N340" s="611">
        <v>1</v>
      </c>
      <c r="P340" s="603" t="s">
        <v>244</v>
      </c>
      <c r="Q340" s="611">
        <v>1</v>
      </c>
      <c r="R340" s="589"/>
      <c r="S340" s="603" t="s">
        <v>242</v>
      </c>
      <c r="T340" s="611">
        <v>2</v>
      </c>
      <c r="U340" s="589"/>
      <c r="V340" s="603" t="s">
        <v>208</v>
      </c>
      <c r="W340" s="611">
        <v>138</v>
      </c>
      <c r="X340" s="589"/>
      <c r="Y340" s="589"/>
      <c r="Z340" s="589"/>
    </row>
    <row r="341" customHeight="1" spans="1:26">
      <c r="A341" s="601"/>
      <c r="B341" s="589"/>
      <c r="C341" s="589"/>
      <c r="D341" s="601"/>
      <c r="E341" s="589"/>
      <c r="F341" s="589"/>
      <c r="G341" s="485" t="s">
        <v>245</v>
      </c>
      <c r="H341" s="497">
        <v>1</v>
      </c>
      <c r="I341" s="589"/>
      <c r="J341" s="485" t="s">
        <v>238</v>
      </c>
      <c r="K341" s="497">
        <v>2</v>
      </c>
      <c r="L341" s="589"/>
      <c r="M341" s="618" t="s">
        <v>210</v>
      </c>
      <c r="N341" s="611">
        <v>30</v>
      </c>
      <c r="P341" s="603" t="s">
        <v>237</v>
      </c>
      <c r="Q341" s="611">
        <v>4</v>
      </c>
      <c r="R341" s="589"/>
      <c r="S341" s="603" t="s">
        <v>210</v>
      </c>
      <c r="T341" s="611">
        <v>36</v>
      </c>
      <c r="U341" s="589"/>
      <c r="V341" s="603" t="s">
        <v>236</v>
      </c>
      <c r="W341" s="611">
        <v>2</v>
      </c>
      <c r="X341" s="589"/>
      <c r="Y341" s="589"/>
      <c r="Z341" s="589"/>
    </row>
    <row r="342" customHeight="1" spans="1:26">
      <c r="A342" s="601"/>
      <c r="B342" s="589"/>
      <c r="C342" s="589"/>
      <c r="D342" s="601"/>
      <c r="E342" s="589"/>
      <c r="F342" s="589"/>
      <c r="G342" s="485" t="s">
        <v>246</v>
      </c>
      <c r="H342" s="497">
        <v>3</v>
      </c>
      <c r="I342" s="589"/>
      <c r="J342" s="485" t="s">
        <v>240</v>
      </c>
      <c r="K342" s="497">
        <v>4</v>
      </c>
      <c r="L342" s="589"/>
      <c r="M342" s="618" t="s">
        <v>237</v>
      </c>
      <c r="N342" s="611">
        <v>2</v>
      </c>
      <c r="P342" s="603" t="s">
        <v>247</v>
      </c>
      <c r="Q342" s="611">
        <v>2</v>
      </c>
      <c r="R342" s="589"/>
      <c r="S342" s="603" t="s">
        <v>244</v>
      </c>
      <c r="T342" s="611">
        <v>1</v>
      </c>
      <c r="U342" s="589"/>
      <c r="V342" s="603" t="s">
        <v>248</v>
      </c>
      <c r="W342" s="611">
        <v>1</v>
      </c>
      <c r="X342" s="589"/>
      <c r="Y342" s="589"/>
      <c r="Z342" s="589"/>
    </row>
    <row r="343" customHeight="1" spans="1:26">
      <c r="A343" s="601"/>
      <c r="B343" s="589"/>
      <c r="C343" s="589"/>
      <c r="D343" s="601"/>
      <c r="E343" s="589"/>
      <c r="F343" s="589"/>
      <c r="G343" s="485" t="s">
        <v>214</v>
      </c>
      <c r="H343" s="497">
        <v>41</v>
      </c>
      <c r="I343" s="589"/>
      <c r="J343" s="485" t="s">
        <v>241</v>
      </c>
      <c r="K343" s="497">
        <v>4</v>
      </c>
      <c r="L343" s="589"/>
      <c r="M343" s="618" t="s">
        <v>247</v>
      </c>
      <c r="N343" s="611">
        <v>1</v>
      </c>
      <c r="P343" s="603" t="s">
        <v>238</v>
      </c>
      <c r="Q343" s="611">
        <v>3</v>
      </c>
      <c r="R343" s="589"/>
      <c r="S343" s="603" t="s">
        <v>237</v>
      </c>
      <c r="T343" s="611">
        <v>4</v>
      </c>
      <c r="U343" s="589"/>
      <c r="V343" s="603" t="s">
        <v>235</v>
      </c>
      <c r="W343" s="611">
        <v>3</v>
      </c>
      <c r="X343" s="589"/>
      <c r="Y343" s="589"/>
      <c r="Z343" s="589"/>
    </row>
    <row r="344" customHeight="1" spans="1:26">
      <c r="A344" s="601"/>
      <c r="B344" s="589"/>
      <c r="C344" s="589"/>
      <c r="D344" s="601"/>
      <c r="E344" s="589"/>
      <c r="F344" s="589"/>
      <c r="G344" s="485" t="s">
        <v>215</v>
      </c>
      <c r="H344" s="497">
        <v>77</v>
      </c>
      <c r="I344" s="589"/>
      <c r="J344" s="485" t="s">
        <v>212</v>
      </c>
      <c r="K344" s="497">
        <v>2</v>
      </c>
      <c r="L344" s="589"/>
      <c r="M344" s="618" t="s">
        <v>238</v>
      </c>
      <c r="N344" s="611">
        <v>3</v>
      </c>
      <c r="P344" s="603" t="s">
        <v>240</v>
      </c>
      <c r="Q344" s="611">
        <v>6</v>
      </c>
      <c r="R344" s="589"/>
      <c r="S344" s="603" t="s">
        <v>247</v>
      </c>
      <c r="T344" s="611">
        <v>2</v>
      </c>
      <c r="U344" s="589"/>
      <c r="V344" s="603" t="s">
        <v>230</v>
      </c>
      <c r="W344" s="611">
        <v>7</v>
      </c>
      <c r="X344" s="589"/>
      <c r="Y344" s="589"/>
      <c r="Z344" s="589"/>
    </row>
    <row r="345" customHeight="1" spans="1:26">
      <c r="A345" s="601"/>
      <c r="B345" s="589"/>
      <c r="C345" s="589"/>
      <c r="D345" s="601"/>
      <c r="E345" s="589"/>
      <c r="F345" s="589"/>
      <c r="G345" s="485" t="s">
        <v>216</v>
      </c>
      <c r="H345" s="497">
        <v>3</v>
      </c>
      <c r="I345" s="589"/>
      <c r="J345" s="485" t="s">
        <v>243</v>
      </c>
      <c r="K345" s="497">
        <v>2</v>
      </c>
      <c r="L345" s="589"/>
      <c r="M345" s="618" t="s">
        <v>240</v>
      </c>
      <c r="N345" s="611">
        <v>5</v>
      </c>
      <c r="P345" s="603" t="s">
        <v>241</v>
      </c>
      <c r="Q345" s="611">
        <v>7</v>
      </c>
      <c r="R345" s="589"/>
      <c r="S345" s="603" t="s">
        <v>238</v>
      </c>
      <c r="T345" s="611">
        <v>4</v>
      </c>
      <c r="U345" s="589"/>
      <c r="V345" s="603" t="s">
        <v>231</v>
      </c>
      <c r="W345" s="611">
        <v>1</v>
      </c>
      <c r="X345" s="589"/>
      <c r="Y345" s="589"/>
      <c r="Z345" s="589"/>
    </row>
    <row r="346" customHeight="1" spans="1:26">
      <c r="A346" s="601"/>
      <c r="B346" s="589"/>
      <c r="C346" s="589"/>
      <c r="D346" s="601"/>
      <c r="E346" s="589"/>
      <c r="F346" s="589"/>
      <c r="G346" s="485" t="s">
        <v>218</v>
      </c>
      <c r="H346" s="497">
        <v>5</v>
      </c>
      <c r="I346" s="589"/>
      <c r="J346" s="485" t="s">
        <v>245</v>
      </c>
      <c r="K346" s="497">
        <v>2</v>
      </c>
      <c r="L346" s="589"/>
      <c r="M346" s="618" t="s">
        <v>241</v>
      </c>
      <c r="N346" s="611">
        <v>6</v>
      </c>
      <c r="P346" s="603" t="s">
        <v>212</v>
      </c>
      <c r="Q346" s="611">
        <v>3</v>
      </c>
      <c r="R346" s="589"/>
      <c r="S346" s="603" t="s">
        <v>240</v>
      </c>
      <c r="T346" s="611">
        <v>6</v>
      </c>
      <c r="U346" s="589"/>
      <c r="V346" s="603" t="s">
        <v>239</v>
      </c>
      <c r="W346" s="611">
        <v>3</v>
      </c>
      <c r="X346" s="589"/>
      <c r="Y346" s="589"/>
      <c r="Z346" s="589"/>
    </row>
    <row r="347" customHeight="1" spans="1:26">
      <c r="A347" s="601"/>
      <c r="B347" s="589"/>
      <c r="C347" s="589"/>
      <c r="D347" s="601"/>
      <c r="E347" s="589"/>
      <c r="F347" s="589"/>
      <c r="G347" s="485" t="s">
        <v>220</v>
      </c>
      <c r="H347" s="497">
        <v>29</v>
      </c>
      <c r="I347" s="589"/>
      <c r="J347" s="485" t="s">
        <v>246</v>
      </c>
      <c r="K347" s="497">
        <v>3</v>
      </c>
      <c r="L347" s="589"/>
      <c r="M347" s="618" t="s">
        <v>212</v>
      </c>
      <c r="N347" s="611">
        <v>3</v>
      </c>
      <c r="P347" s="603" t="s">
        <v>243</v>
      </c>
      <c r="Q347" s="611">
        <v>5</v>
      </c>
      <c r="R347" s="589"/>
      <c r="S347" s="603" t="s">
        <v>241</v>
      </c>
      <c r="T347" s="611">
        <v>10</v>
      </c>
      <c r="U347" s="589"/>
      <c r="V347" s="603" t="s">
        <v>249</v>
      </c>
      <c r="W347" s="611">
        <v>1</v>
      </c>
      <c r="X347" s="589"/>
      <c r="Y347" s="589"/>
      <c r="Z347" s="589"/>
    </row>
    <row r="348" customHeight="1" spans="1:26">
      <c r="A348" s="601"/>
      <c r="B348" s="589"/>
      <c r="C348" s="589"/>
      <c r="D348" s="601"/>
      <c r="E348" s="589"/>
      <c r="F348" s="589"/>
      <c r="G348" s="485" t="s">
        <v>222</v>
      </c>
      <c r="H348" s="497">
        <v>4</v>
      </c>
      <c r="I348" s="589"/>
      <c r="J348" s="485" t="s">
        <v>214</v>
      </c>
      <c r="K348" s="497">
        <v>69</v>
      </c>
      <c r="L348" s="589"/>
      <c r="M348" s="618" t="s">
        <v>243</v>
      </c>
      <c r="N348" s="611">
        <v>2</v>
      </c>
      <c r="P348" s="603" t="s">
        <v>245</v>
      </c>
      <c r="Q348" s="611">
        <v>5</v>
      </c>
      <c r="R348" s="589"/>
      <c r="S348" s="603" t="s">
        <v>212</v>
      </c>
      <c r="T348" s="611">
        <v>4</v>
      </c>
      <c r="U348" s="589"/>
      <c r="V348" s="603" t="s">
        <v>233</v>
      </c>
      <c r="W348" s="611">
        <v>4</v>
      </c>
      <c r="X348" s="589"/>
      <c r="Y348" s="589"/>
      <c r="Z348" s="589"/>
    </row>
    <row r="349" customHeight="1" spans="1:26">
      <c r="A349" s="601"/>
      <c r="B349" s="589"/>
      <c r="C349" s="589"/>
      <c r="D349" s="601"/>
      <c r="E349" s="589"/>
      <c r="F349" s="589"/>
      <c r="G349" s="485" t="s">
        <v>224</v>
      </c>
      <c r="H349" s="497">
        <v>1</v>
      </c>
      <c r="I349" s="589"/>
      <c r="J349" s="485" t="s">
        <v>250</v>
      </c>
      <c r="K349" s="497">
        <v>1</v>
      </c>
      <c r="L349" s="589"/>
      <c r="M349" s="618" t="s">
        <v>245</v>
      </c>
      <c r="N349" s="611">
        <v>3</v>
      </c>
      <c r="P349" s="603" t="s">
        <v>246</v>
      </c>
      <c r="Q349" s="611">
        <v>6</v>
      </c>
      <c r="R349" s="589"/>
      <c r="S349" s="603" t="s">
        <v>243</v>
      </c>
      <c r="T349" s="611">
        <v>4</v>
      </c>
      <c r="U349" s="589"/>
      <c r="V349" s="603" t="s">
        <v>242</v>
      </c>
      <c r="W349" s="611">
        <v>2</v>
      </c>
      <c r="X349" s="589"/>
      <c r="Y349" s="589"/>
      <c r="Z349" s="589"/>
    </row>
    <row r="350" customHeight="1" spans="1:26">
      <c r="A350" s="601"/>
      <c r="B350" s="589"/>
      <c r="C350" s="589"/>
      <c r="D350" s="601"/>
      <c r="E350" s="589"/>
      <c r="F350" s="589"/>
      <c r="G350" s="485" t="s">
        <v>251</v>
      </c>
      <c r="H350" s="497">
        <v>12</v>
      </c>
      <c r="I350" s="589"/>
      <c r="J350" s="485" t="s">
        <v>252</v>
      </c>
      <c r="K350" s="497">
        <v>2</v>
      </c>
      <c r="L350" s="589"/>
      <c r="M350" s="618" t="s">
        <v>246</v>
      </c>
      <c r="N350" s="611">
        <v>5</v>
      </c>
      <c r="P350" s="603" t="s">
        <v>214</v>
      </c>
      <c r="Q350" s="611">
        <v>95</v>
      </c>
      <c r="R350" s="589"/>
      <c r="S350" s="603" t="s">
        <v>245</v>
      </c>
      <c r="T350" s="611">
        <v>6</v>
      </c>
      <c r="U350" s="589"/>
      <c r="V350" s="603" t="s">
        <v>210</v>
      </c>
      <c r="W350" s="611">
        <v>55</v>
      </c>
      <c r="X350" s="589"/>
      <c r="Y350" s="589"/>
      <c r="Z350" s="589"/>
    </row>
    <row r="351" customHeight="1" spans="1:26">
      <c r="A351" s="601"/>
      <c r="B351" s="589"/>
      <c r="C351" s="589"/>
      <c r="D351" s="601"/>
      <c r="E351" s="589"/>
      <c r="F351" s="589"/>
      <c r="G351" s="485" t="s">
        <v>227</v>
      </c>
      <c r="H351" s="497">
        <v>42</v>
      </c>
      <c r="I351" s="589"/>
      <c r="J351" s="485" t="s">
        <v>215</v>
      </c>
      <c r="K351" s="497">
        <v>103</v>
      </c>
      <c r="L351" s="589"/>
      <c r="M351" s="618" t="s">
        <v>214</v>
      </c>
      <c r="N351" s="611">
        <v>84</v>
      </c>
      <c r="P351" s="603" t="s">
        <v>250</v>
      </c>
      <c r="Q351" s="611">
        <v>4</v>
      </c>
      <c r="R351" s="589"/>
      <c r="S351" s="603" t="s">
        <v>246</v>
      </c>
      <c r="T351" s="611">
        <v>7</v>
      </c>
      <c r="U351" s="589"/>
      <c r="V351" s="603" t="s">
        <v>244</v>
      </c>
      <c r="W351" s="611">
        <v>4</v>
      </c>
      <c r="X351" s="589"/>
      <c r="Y351" s="589"/>
      <c r="Z351" s="589"/>
    </row>
    <row r="352" customHeight="1" spans="1:26">
      <c r="A352" s="601"/>
      <c r="B352" s="589"/>
      <c r="C352" s="589"/>
      <c r="D352" s="601"/>
      <c r="E352" s="589"/>
      <c r="F352" s="589"/>
      <c r="G352" s="485" t="s">
        <v>229</v>
      </c>
      <c r="H352" s="497">
        <v>200</v>
      </c>
      <c r="I352" s="589"/>
      <c r="J352" s="485" t="s">
        <v>216</v>
      </c>
      <c r="K352" s="497">
        <v>8</v>
      </c>
      <c r="L352" s="589"/>
      <c r="M352" s="618" t="s">
        <v>250</v>
      </c>
      <c r="N352" s="611">
        <v>2</v>
      </c>
      <c r="P352" s="603" t="s">
        <v>252</v>
      </c>
      <c r="Q352" s="611">
        <v>3</v>
      </c>
      <c r="R352" s="589"/>
      <c r="S352" s="603" t="s">
        <v>214</v>
      </c>
      <c r="T352" s="611">
        <v>130</v>
      </c>
      <c r="U352" s="589"/>
      <c r="V352" s="603" t="s">
        <v>237</v>
      </c>
      <c r="W352" s="611">
        <v>14</v>
      </c>
      <c r="X352" s="589"/>
      <c r="Y352" s="589"/>
      <c r="Z352" s="589"/>
    </row>
    <row r="353" customHeight="1" spans="1:26">
      <c r="A353" s="601"/>
      <c r="B353" s="589"/>
      <c r="C353" s="589"/>
      <c r="D353" s="601"/>
      <c r="E353" s="589"/>
      <c r="F353" s="589"/>
      <c r="G353" s="485" t="s">
        <v>253</v>
      </c>
      <c r="H353" s="497">
        <v>3</v>
      </c>
      <c r="I353" s="589"/>
      <c r="J353" s="485" t="s">
        <v>218</v>
      </c>
      <c r="K353" s="497">
        <v>6</v>
      </c>
      <c r="L353" s="589"/>
      <c r="M353" s="618" t="s">
        <v>252</v>
      </c>
      <c r="N353" s="611">
        <v>3</v>
      </c>
      <c r="P353" s="603" t="s">
        <v>215</v>
      </c>
      <c r="Q353" s="611">
        <v>151</v>
      </c>
      <c r="R353" s="589"/>
      <c r="S353" s="603" t="s">
        <v>250</v>
      </c>
      <c r="T353" s="611">
        <v>4</v>
      </c>
      <c r="U353" s="589"/>
      <c r="V353" s="603" t="s">
        <v>254</v>
      </c>
      <c r="W353" s="611">
        <v>1</v>
      </c>
      <c r="X353" s="589"/>
      <c r="Y353" s="589"/>
      <c r="Z353" s="589"/>
    </row>
    <row r="354" customHeight="1" spans="1:26">
      <c r="A354" s="601"/>
      <c r="B354" s="589"/>
      <c r="C354" s="589"/>
      <c r="D354" s="601"/>
      <c r="E354" s="589"/>
      <c r="F354" s="589"/>
      <c r="G354" s="606" t="s">
        <v>15</v>
      </c>
      <c r="H354" s="592">
        <v>865</v>
      </c>
      <c r="I354" s="589"/>
      <c r="J354" s="485" t="s">
        <v>220</v>
      </c>
      <c r="K354" s="497">
        <v>37</v>
      </c>
      <c r="L354" s="589"/>
      <c r="M354" s="618" t="s">
        <v>215</v>
      </c>
      <c r="N354" s="611">
        <v>122</v>
      </c>
      <c r="P354" s="603" t="s">
        <v>216</v>
      </c>
      <c r="Q354" s="611">
        <v>14</v>
      </c>
      <c r="R354" s="589"/>
      <c r="S354" s="603" t="s">
        <v>252</v>
      </c>
      <c r="T354" s="611">
        <v>3</v>
      </c>
      <c r="U354" s="589"/>
      <c r="V354" s="603" t="s">
        <v>247</v>
      </c>
      <c r="W354" s="611">
        <v>3</v>
      </c>
      <c r="X354" s="589"/>
      <c r="Y354" s="589"/>
      <c r="Z354" s="589"/>
    </row>
    <row r="355" customHeight="1" spans="1:26">
      <c r="A355" s="601"/>
      <c r="B355" s="589"/>
      <c r="C355" s="589"/>
      <c r="D355" s="601"/>
      <c r="E355" s="589"/>
      <c r="F355" s="589"/>
      <c r="G355" s="601"/>
      <c r="H355" s="589"/>
      <c r="I355" s="589"/>
      <c r="J355" s="485" t="s">
        <v>222</v>
      </c>
      <c r="K355" s="497">
        <v>6</v>
      </c>
      <c r="L355" s="589"/>
      <c r="M355" s="618" t="s">
        <v>216</v>
      </c>
      <c r="N355" s="611">
        <v>9</v>
      </c>
      <c r="P355" s="603" t="s">
        <v>218</v>
      </c>
      <c r="Q355" s="611">
        <v>8</v>
      </c>
      <c r="R355" s="589"/>
      <c r="S355" s="603" t="s">
        <v>215</v>
      </c>
      <c r="T355" s="611">
        <v>187</v>
      </c>
      <c r="U355" s="589"/>
      <c r="V355" s="603" t="s">
        <v>255</v>
      </c>
      <c r="W355" s="611">
        <v>1</v>
      </c>
      <c r="X355" s="589"/>
      <c r="Y355" s="589"/>
      <c r="Z355" s="589"/>
    </row>
    <row r="356" customHeight="1" spans="1:26">
      <c r="A356" s="601"/>
      <c r="B356" s="589"/>
      <c r="C356" s="589"/>
      <c r="D356" s="601"/>
      <c r="E356" s="589"/>
      <c r="F356" s="589"/>
      <c r="G356" s="601"/>
      <c r="H356" s="589"/>
      <c r="I356" s="589"/>
      <c r="J356" s="485" t="s">
        <v>224</v>
      </c>
      <c r="K356" s="497">
        <v>1</v>
      </c>
      <c r="L356" s="589"/>
      <c r="M356" s="618" t="s">
        <v>218</v>
      </c>
      <c r="N356" s="611">
        <v>7</v>
      </c>
      <c r="P356" s="603" t="s">
        <v>220</v>
      </c>
      <c r="Q356" s="611">
        <v>55</v>
      </c>
      <c r="R356" s="589"/>
      <c r="S356" s="603" t="s">
        <v>216</v>
      </c>
      <c r="T356" s="611">
        <v>17</v>
      </c>
      <c r="U356" s="589"/>
      <c r="V356" s="603" t="s">
        <v>238</v>
      </c>
      <c r="W356" s="611">
        <v>4</v>
      </c>
      <c r="X356" s="589"/>
      <c r="Y356" s="589"/>
      <c r="Z356" s="589"/>
    </row>
    <row r="357" customHeight="1" spans="1:26">
      <c r="A357" s="601"/>
      <c r="B357" s="589"/>
      <c r="C357" s="589"/>
      <c r="D357" s="601"/>
      <c r="E357" s="589"/>
      <c r="F357" s="589"/>
      <c r="G357" s="601"/>
      <c r="H357" s="589"/>
      <c r="I357" s="589"/>
      <c r="J357" s="485" t="s">
        <v>256</v>
      </c>
      <c r="K357" s="497">
        <v>1</v>
      </c>
      <c r="L357" s="589"/>
      <c r="M357" s="618" t="s">
        <v>220</v>
      </c>
      <c r="N357" s="611">
        <v>45</v>
      </c>
      <c r="P357" s="603" t="s">
        <v>222</v>
      </c>
      <c r="Q357" s="611">
        <v>10</v>
      </c>
      <c r="R357" s="589"/>
      <c r="S357" s="603" t="s">
        <v>218</v>
      </c>
      <c r="T357" s="611">
        <v>11</v>
      </c>
      <c r="U357" s="589"/>
      <c r="V357" s="603" t="s">
        <v>240</v>
      </c>
      <c r="W357" s="611">
        <v>9</v>
      </c>
      <c r="X357" s="589"/>
      <c r="Y357" s="589"/>
      <c r="Z357" s="589"/>
    </row>
    <row r="358" customHeight="1" spans="1:26">
      <c r="A358" s="601"/>
      <c r="B358" s="589"/>
      <c r="C358" s="589"/>
      <c r="D358" s="601"/>
      <c r="E358" s="589"/>
      <c r="F358" s="589"/>
      <c r="G358" s="601"/>
      <c r="H358" s="589"/>
      <c r="I358" s="589"/>
      <c r="J358" s="485" t="s">
        <v>251</v>
      </c>
      <c r="K358" s="497">
        <v>19</v>
      </c>
      <c r="L358" s="589"/>
      <c r="M358" s="618" t="s">
        <v>222</v>
      </c>
      <c r="N358" s="611">
        <v>8</v>
      </c>
      <c r="P358" s="603" t="s">
        <v>224</v>
      </c>
      <c r="Q358" s="611">
        <v>2</v>
      </c>
      <c r="R358" s="589"/>
      <c r="S358" s="603" t="s">
        <v>220</v>
      </c>
      <c r="T358" s="611">
        <v>60</v>
      </c>
      <c r="U358" s="589"/>
      <c r="V358" s="603" t="s">
        <v>241</v>
      </c>
      <c r="W358" s="611">
        <v>13</v>
      </c>
      <c r="X358" s="589"/>
      <c r="Y358" s="589"/>
      <c r="Z358" s="589"/>
    </row>
    <row r="359" customHeight="1" spans="1:26">
      <c r="A359" s="601"/>
      <c r="B359" s="589"/>
      <c r="C359" s="589"/>
      <c r="D359" s="601"/>
      <c r="E359" s="589"/>
      <c r="F359" s="589"/>
      <c r="G359" s="601"/>
      <c r="H359" s="589"/>
      <c r="I359" s="589"/>
      <c r="J359" s="485" t="s">
        <v>227</v>
      </c>
      <c r="K359" s="497">
        <v>71</v>
      </c>
      <c r="L359" s="589"/>
      <c r="M359" s="618" t="s">
        <v>224</v>
      </c>
      <c r="N359" s="611">
        <v>1</v>
      </c>
      <c r="P359" s="603" t="s">
        <v>256</v>
      </c>
      <c r="Q359" s="611">
        <v>1</v>
      </c>
      <c r="R359" s="589"/>
      <c r="S359" s="603" t="s">
        <v>222</v>
      </c>
      <c r="T359" s="611">
        <v>11</v>
      </c>
      <c r="U359" s="589"/>
      <c r="V359" s="603" t="s">
        <v>212</v>
      </c>
      <c r="W359" s="611">
        <v>9</v>
      </c>
      <c r="X359" s="589"/>
      <c r="Y359" s="589"/>
      <c r="Z359" s="589"/>
    </row>
    <row r="360" customHeight="1" spans="1:26">
      <c r="A360" s="601"/>
      <c r="B360" s="589"/>
      <c r="C360" s="589"/>
      <c r="D360" s="601"/>
      <c r="E360" s="589"/>
      <c r="F360" s="589"/>
      <c r="G360" s="601"/>
      <c r="H360" s="589"/>
      <c r="I360" s="589"/>
      <c r="J360" s="485" t="s">
        <v>229</v>
      </c>
      <c r="K360" s="497">
        <v>301</v>
      </c>
      <c r="L360" s="589"/>
      <c r="M360" s="618" t="s">
        <v>256</v>
      </c>
      <c r="N360" s="611">
        <v>1</v>
      </c>
      <c r="P360" s="603" t="s">
        <v>251</v>
      </c>
      <c r="Q360" s="611">
        <v>25</v>
      </c>
      <c r="R360" s="589"/>
      <c r="S360" s="603" t="s">
        <v>224</v>
      </c>
      <c r="T360" s="611">
        <v>2</v>
      </c>
      <c r="U360" s="589"/>
      <c r="V360" s="603" t="s">
        <v>243</v>
      </c>
      <c r="W360" s="611">
        <v>4</v>
      </c>
      <c r="X360" s="589"/>
      <c r="Y360" s="589"/>
      <c r="Z360" s="589"/>
    </row>
    <row r="361" customHeight="1" spans="1:26">
      <c r="A361" s="601"/>
      <c r="B361" s="589"/>
      <c r="C361" s="589"/>
      <c r="D361" s="601"/>
      <c r="E361" s="589"/>
      <c r="F361" s="589"/>
      <c r="G361" s="601"/>
      <c r="H361" s="589"/>
      <c r="I361" s="589"/>
      <c r="J361" s="485" t="s">
        <v>253</v>
      </c>
      <c r="K361" s="497">
        <v>3</v>
      </c>
      <c r="L361" s="589"/>
      <c r="M361" s="618" t="s">
        <v>251</v>
      </c>
      <c r="N361" s="611">
        <v>23</v>
      </c>
      <c r="P361" s="603" t="s">
        <v>227</v>
      </c>
      <c r="Q361" s="611">
        <v>110</v>
      </c>
      <c r="R361" s="589"/>
      <c r="S361" s="603" t="s">
        <v>256</v>
      </c>
      <c r="T361" s="611">
        <v>2</v>
      </c>
      <c r="U361" s="589"/>
      <c r="V361" s="603" t="s">
        <v>245</v>
      </c>
      <c r="W361" s="611">
        <v>13</v>
      </c>
      <c r="X361" s="589"/>
      <c r="Y361" s="589"/>
      <c r="Z361" s="589"/>
    </row>
    <row r="362" customHeight="1" spans="1:26">
      <c r="A362" s="601"/>
      <c r="B362" s="589"/>
      <c r="C362" s="589"/>
      <c r="D362" s="601"/>
      <c r="E362" s="589"/>
      <c r="F362" s="589"/>
      <c r="G362" s="601"/>
      <c r="H362" s="589"/>
      <c r="I362" s="589"/>
      <c r="J362" s="606" t="s">
        <v>15</v>
      </c>
      <c r="K362" s="592">
        <v>1276</v>
      </c>
      <c r="L362" s="589"/>
      <c r="M362" s="618" t="s">
        <v>227</v>
      </c>
      <c r="N362" s="611">
        <v>83</v>
      </c>
      <c r="P362" s="603" t="s">
        <v>229</v>
      </c>
      <c r="Q362" s="611">
        <v>466</v>
      </c>
      <c r="R362" s="589"/>
      <c r="S362" s="603" t="s">
        <v>251</v>
      </c>
      <c r="T362" s="611">
        <v>27</v>
      </c>
      <c r="U362" s="589"/>
      <c r="V362" s="603" t="s">
        <v>246</v>
      </c>
      <c r="W362" s="611">
        <v>13</v>
      </c>
      <c r="X362" s="589"/>
      <c r="Y362" s="589"/>
      <c r="Z362" s="589"/>
    </row>
    <row r="363" customHeight="1" spans="1:26">
      <c r="A363" s="601"/>
      <c r="B363" s="589"/>
      <c r="C363" s="589"/>
      <c r="D363" s="601"/>
      <c r="E363" s="589"/>
      <c r="F363" s="589"/>
      <c r="G363" s="601"/>
      <c r="H363" s="589"/>
      <c r="I363" s="589"/>
      <c r="J363" s="313"/>
      <c r="K363" s="313"/>
      <c r="L363" s="589"/>
      <c r="M363" s="618" t="s">
        <v>229</v>
      </c>
      <c r="N363" s="611">
        <v>351</v>
      </c>
      <c r="P363" s="603" t="s">
        <v>253</v>
      </c>
      <c r="Q363" s="611">
        <v>7</v>
      </c>
      <c r="R363" s="589"/>
      <c r="S363" s="603" t="s">
        <v>227</v>
      </c>
      <c r="T363" s="611">
        <v>126</v>
      </c>
      <c r="U363" s="589"/>
      <c r="V363" s="603" t="s">
        <v>257</v>
      </c>
      <c r="W363" s="611">
        <v>1</v>
      </c>
      <c r="X363" s="589"/>
      <c r="Y363" s="589"/>
      <c r="Z363" s="589"/>
    </row>
    <row r="364" customHeight="1" spans="1:26">
      <c r="A364" s="601"/>
      <c r="B364" s="589"/>
      <c r="C364" s="589"/>
      <c r="D364" s="601"/>
      <c r="E364" s="589"/>
      <c r="F364" s="589"/>
      <c r="G364" s="601"/>
      <c r="H364" s="589"/>
      <c r="I364" s="589"/>
      <c r="J364" s="313"/>
      <c r="K364" s="313"/>
      <c r="L364" s="589"/>
      <c r="M364" s="618" t="s">
        <v>253</v>
      </c>
      <c r="N364" s="611">
        <v>3</v>
      </c>
      <c r="P364" s="605" t="s">
        <v>15</v>
      </c>
      <c r="Q364" s="610">
        <v>1954</v>
      </c>
      <c r="R364" s="589"/>
      <c r="S364" s="603" t="s">
        <v>229</v>
      </c>
      <c r="T364" s="611">
        <v>547</v>
      </c>
      <c r="U364" s="589"/>
      <c r="V364" s="603" t="s">
        <v>214</v>
      </c>
      <c r="W364" s="611">
        <v>188</v>
      </c>
      <c r="X364" s="589"/>
      <c r="Y364" s="589"/>
      <c r="Z364" s="589"/>
    </row>
    <row r="365" customHeight="1" spans="1:26">
      <c r="A365" s="601"/>
      <c r="B365" s="589"/>
      <c r="C365" s="589"/>
      <c r="D365" s="601"/>
      <c r="E365" s="589"/>
      <c r="F365" s="589"/>
      <c r="G365" s="601"/>
      <c r="H365" s="589"/>
      <c r="I365" s="589"/>
      <c r="J365" s="313"/>
      <c r="K365" s="313"/>
      <c r="L365" s="589"/>
      <c r="M365" s="619" t="s">
        <v>15</v>
      </c>
      <c r="N365" s="610">
        <v>1556</v>
      </c>
      <c r="P365" s="22"/>
      <c r="Q365" s="589"/>
      <c r="R365" s="589"/>
      <c r="S365" s="603" t="s">
        <v>253</v>
      </c>
      <c r="T365" s="611">
        <v>8</v>
      </c>
      <c r="U365" s="589"/>
      <c r="V365" s="603" t="s">
        <v>250</v>
      </c>
      <c r="W365" s="611">
        <v>4</v>
      </c>
      <c r="X365" s="589"/>
      <c r="Y365" s="589"/>
      <c r="Z365" s="589"/>
    </row>
    <row r="366" customHeight="1" spans="1:26">
      <c r="A366" s="601"/>
      <c r="B366" s="589"/>
      <c r="C366" s="589"/>
      <c r="D366" s="601"/>
      <c r="E366" s="589"/>
      <c r="F366" s="589"/>
      <c r="G366" s="601"/>
      <c r="H366" s="589"/>
      <c r="I366" s="589"/>
      <c r="J366" s="313"/>
      <c r="K366" s="313"/>
      <c r="L366" s="589"/>
      <c r="M366" s="589"/>
      <c r="N366" s="313"/>
      <c r="O366" s="589"/>
      <c r="P366" s="601"/>
      <c r="Q366" s="589"/>
      <c r="R366" s="589"/>
      <c r="S366" s="605" t="s">
        <v>15</v>
      </c>
      <c r="T366" s="610">
        <v>2278</v>
      </c>
      <c r="U366" s="589"/>
      <c r="V366" s="603" t="s">
        <v>252</v>
      </c>
      <c r="W366" s="611">
        <v>3</v>
      </c>
      <c r="X366" s="589"/>
      <c r="Y366" s="589"/>
      <c r="Z366" s="589"/>
    </row>
    <row r="367" customHeight="1" spans="1:26">
      <c r="A367" s="601"/>
      <c r="B367" s="589"/>
      <c r="C367" s="589"/>
      <c r="D367" s="601"/>
      <c r="E367" s="589"/>
      <c r="F367" s="589"/>
      <c r="G367" s="601"/>
      <c r="H367" s="589"/>
      <c r="I367" s="589"/>
      <c r="J367" s="313"/>
      <c r="K367" s="313"/>
      <c r="L367" s="589"/>
      <c r="M367" s="589"/>
      <c r="N367" s="313"/>
      <c r="O367" s="589"/>
      <c r="P367" s="601"/>
      <c r="Q367" s="589"/>
      <c r="R367" s="589"/>
      <c r="S367" s="601"/>
      <c r="T367" s="589"/>
      <c r="U367" s="589"/>
      <c r="V367" s="603" t="s">
        <v>215</v>
      </c>
      <c r="W367" s="611">
        <v>261</v>
      </c>
      <c r="X367" s="589"/>
      <c r="Y367" s="589"/>
      <c r="Z367" s="589"/>
    </row>
    <row r="368" customHeight="1" spans="1:26">
      <c r="A368" s="601"/>
      <c r="B368" s="589"/>
      <c r="C368" s="589"/>
      <c r="D368" s="601"/>
      <c r="E368" s="589"/>
      <c r="F368" s="589"/>
      <c r="G368" s="601"/>
      <c r="H368" s="589"/>
      <c r="I368" s="589"/>
      <c r="J368" s="313"/>
      <c r="K368" s="313"/>
      <c r="L368" s="589"/>
      <c r="M368" s="589"/>
      <c r="N368" s="313"/>
      <c r="O368" s="589"/>
      <c r="P368" s="601"/>
      <c r="Q368" s="589"/>
      <c r="R368" s="589"/>
      <c r="S368" s="601"/>
      <c r="T368" s="589"/>
      <c r="U368" s="589"/>
      <c r="V368" s="603" t="s">
        <v>216</v>
      </c>
      <c r="W368" s="611">
        <v>25</v>
      </c>
      <c r="X368" s="589"/>
      <c r="Y368" s="589"/>
      <c r="Z368" s="589"/>
    </row>
    <row r="369" customHeight="1" spans="1:26">
      <c r="A369" s="601"/>
      <c r="B369" s="589"/>
      <c r="C369" s="589"/>
      <c r="D369" s="601"/>
      <c r="E369" s="589"/>
      <c r="F369" s="589"/>
      <c r="G369" s="601"/>
      <c r="H369" s="589"/>
      <c r="I369" s="589"/>
      <c r="J369" s="313"/>
      <c r="K369" s="313"/>
      <c r="L369" s="589"/>
      <c r="M369" s="589"/>
      <c r="N369" s="313"/>
      <c r="O369" s="589"/>
      <c r="P369" s="601"/>
      <c r="Q369" s="589"/>
      <c r="R369" s="589"/>
      <c r="S369" s="601"/>
      <c r="T369" s="589"/>
      <c r="U369" s="589"/>
      <c r="V369" s="603" t="s">
        <v>218</v>
      </c>
      <c r="W369" s="611">
        <v>15</v>
      </c>
      <c r="X369" s="589"/>
      <c r="Y369" s="589"/>
      <c r="Z369" s="589"/>
    </row>
    <row r="370" customHeight="1" spans="1:26">
      <c r="A370" s="601"/>
      <c r="B370" s="589"/>
      <c r="C370" s="589"/>
      <c r="D370" s="601"/>
      <c r="E370" s="589"/>
      <c r="F370" s="589"/>
      <c r="G370" s="601"/>
      <c r="H370" s="589"/>
      <c r="I370" s="589"/>
      <c r="J370" s="313"/>
      <c r="K370" s="313"/>
      <c r="L370" s="589"/>
      <c r="M370" s="589"/>
      <c r="N370" s="313"/>
      <c r="O370" s="589"/>
      <c r="P370" s="601"/>
      <c r="Q370" s="589"/>
      <c r="R370" s="589"/>
      <c r="S370" s="601"/>
      <c r="T370" s="589"/>
      <c r="U370" s="589"/>
      <c r="V370" s="603" t="s">
        <v>220</v>
      </c>
      <c r="W370" s="611">
        <v>82</v>
      </c>
      <c r="X370" s="589"/>
      <c r="Y370" s="589"/>
      <c r="Z370" s="589"/>
    </row>
    <row r="371" customHeight="1" spans="1:26">
      <c r="A371" s="601"/>
      <c r="B371" s="589"/>
      <c r="C371" s="589"/>
      <c r="D371" s="601"/>
      <c r="E371" s="589"/>
      <c r="F371" s="589"/>
      <c r="G371" s="601"/>
      <c r="H371" s="589"/>
      <c r="I371" s="589"/>
      <c r="J371" s="313"/>
      <c r="K371" s="313"/>
      <c r="L371" s="589"/>
      <c r="M371" s="589"/>
      <c r="N371" s="313"/>
      <c r="O371" s="589"/>
      <c r="P371" s="601"/>
      <c r="Q371" s="589"/>
      <c r="R371" s="589"/>
      <c r="S371" s="601"/>
      <c r="T371" s="589"/>
      <c r="U371" s="589"/>
      <c r="V371" s="603" t="s">
        <v>222</v>
      </c>
      <c r="W371" s="611">
        <v>24</v>
      </c>
      <c r="X371" s="589"/>
      <c r="Y371" s="589"/>
      <c r="Z371" s="589"/>
    </row>
    <row r="372" customHeight="1" spans="1:26">
      <c r="A372" s="601"/>
      <c r="B372" s="589"/>
      <c r="C372" s="589"/>
      <c r="D372" s="601"/>
      <c r="E372" s="589"/>
      <c r="F372" s="589"/>
      <c r="G372" s="601"/>
      <c r="H372" s="589"/>
      <c r="I372" s="589"/>
      <c r="J372" s="313"/>
      <c r="K372" s="313"/>
      <c r="L372" s="589"/>
      <c r="M372" s="589"/>
      <c r="N372" s="313"/>
      <c r="O372" s="589"/>
      <c r="P372" s="601"/>
      <c r="Q372" s="589"/>
      <c r="R372" s="589"/>
      <c r="S372" s="601"/>
      <c r="T372" s="589"/>
      <c r="U372" s="589"/>
      <c r="V372" s="603" t="s">
        <v>224</v>
      </c>
      <c r="W372" s="611">
        <v>3</v>
      </c>
      <c r="X372" s="589"/>
      <c r="Y372" s="589"/>
      <c r="Z372" s="589"/>
    </row>
    <row r="373" customHeight="1" spans="1:26">
      <c r="A373" s="601"/>
      <c r="B373" s="589"/>
      <c r="C373" s="589"/>
      <c r="D373" s="601"/>
      <c r="E373" s="589"/>
      <c r="F373" s="589"/>
      <c r="G373" s="601"/>
      <c r="H373" s="589"/>
      <c r="I373" s="589"/>
      <c r="J373" s="313"/>
      <c r="K373" s="313"/>
      <c r="L373" s="589"/>
      <c r="M373" s="589"/>
      <c r="N373" s="313"/>
      <c r="O373" s="589"/>
      <c r="P373" s="601"/>
      <c r="Q373" s="589"/>
      <c r="R373" s="589"/>
      <c r="S373" s="601"/>
      <c r="T373" s="589"/>
      <c r="U373" s="589"/>
      <c r="V373" s="603" t="s">
        <v>258</v>
      </c>
      <c r="W373" s="611">
        <v>1</v>
      </c>
      <c r="X373" s="589"/>
      <c r="Y373" s="589"/>
      <c r="Z373" s="589"/>
    </row>
    <row r="374" customHeight="1" spans="1:26">
      <c r="A374" s="601"/>
      <c r="B374" s="589"/>
      <c r="C374" s="589"/>
      <c r="D374" s="601"/>
      <c r="E374" s="589"/>
      <c r="F374" s="589"/>
      <c r="G374" s="601"/>
      <c r="H374" s="589"/>
      <c r="I374" s="589"/>
      <c r="J374" s="313"/>
      <c r="K374" s="313"/>
      <c r="L374" s="589"/>
      <c r="M374" s="589"/>
      <c r="N374" s="313"/>
      <c r="O374" s="589"/>
      <c r="P374" s="601"/>
      <c r="Q374" s="589"/>
      <c r="R374" s="589"/>
      <c r="S374" s="601"/>
      <c r="T374" s="589"/>
      <c r="U374" s="589"/>
      <c r="V374" s="603" t="s">
        <v>256</v>
      </c>
      <c r="W374" s="611">
        <v>4</v>
      </c>
      <c r="X374" s="589"/>
      <c r="Y374" s="589"/>
      <c r="Z374" s="589"/>
    </row>
    <row r="375" customHeight="1" spans="1:26">
      <c r="A375" s="601"/>
      <c r="B375" s="589"/>
      <c r="C375" s="589"/>
      <c r="D375" s="601"/>
      <c r="E375" s="589"/>
      <c r="F375" s="589"/>
      <c r="G375" s="601"/>
      <c r="H375" s="589"/>
      <c r="I375" s="589"/>
      <c r="J375" s="313"/>
      <c r="K375" s="313"/>
      <c r="L375" s="589"/>
      <c r="M375" s="589"/>
      <c r="N375" s="313"/>
      <c r="O375" s="589"/>
      <c r="P375" s="601"/>
      <c r="Q375" s="589"/>
      <c r="R375" s="589"/>
      <c r="S375" s="601"/>
      <c r="T375" s="589"/>
      <c r="U375" s="589"/>
      <c r="V375" s="603" t="s">
        <v>251</v>
      </c>
      <c r="W375" s="611">
        <v>33</v>
      </c>
      <c r="X375" s="589"/>
      <c r="Y375" s="589"/>
      <c r="Z375" s="589"/>
    </row>
    <row r="376" customHeight="1" spans="1:26">
      <c r="A376" s="601"/>
      <c r="B376" s="589"/>
      <c r="C376" s="589"/>
      <c r="D376" s="601"/>
      <c r="E376" s="589"/>
      <c r="F376" s="589"/>
      <c r="G376" s="601"/>
      <c r="H376" s="589"/>
      <c r="I376" s="589"/>
      <c r="J376" s="313"/>
      <c r="K376" s="313"/>
      <c r="L376" s="589"/>
      <c r="M376" s="589"/>
      <c r="N376" s="313"/>
      <c r="O376" s="589"/>
      <c r="P376" s="601"/>
      <c r="Q376" s="589"/>
      <c r="R376" s="589"/>
      <c r="S376" s="601"/>
      <c r="T376" s="589"/>
      <c r="U376" s="589"/>
      <c r="V376" s="603" t="s">
        <v>227</v>
      </c>
      <c r="W376" s="611">
        <v>168</v>
      </c>
      <c r="X376" s="589"/>
      <c r="Y376" s="589"/>
      <c r="Z376" s="589"/>
    </row>
    <row r="377" customHeight="1" spans="1:26">
      <c r="A377" s="601"/>
      <c r="B377" s="589"/>
      <c r="C377" s="589"/>
      <c r="D377" s="601"/>
      <c r="E377" s="589"/>
      <c r="F377" s="589"/>
      <c r="G377" s="601"/>
      <c r="H377" s="589"/>
      <c r="I377" s="589"/>
      <c r="J377" s="313"/>
      <c r="K377" s="313"/>
      <c r="L377" s="589"/>
      <c r="M377" s="589"/>
      <c r="N377" s="313"/>
      <c r="O377" s="589"/>
      <c r="P377" s="601"/>
      <c r="Q377" s="589"/>
      <c r="R377" s="589"/>
      <c r="S377" s="601"/>
      <c r="T377" s="589"/>
      <c r="U377" s="589"/>
      <c r="V377" s="603" t="s">
        <v>229</v>
      </c>
      <c r="W377" s="611">
        <v>844</v>
      </c>
      <c r="X377" s="589"/>
      <c r="Y377" s="589"/>
      <c r="Z377" s="589"/>
    </row>
    <row r="378" customHeight="1" spans="1:26">
      <c r="A378" s="601"/>
      <c r="B378" s="589"/>
      <c r="C378" s="589"/>
      <c r="D378" s="601"/>
      <c r="E378" s="589"/>
      <c r="F378" s="589"/>
      <c r="G378" s="601"/>
      <c r="H378" s="589"/>
      <c r="I378" s="589"/>
      <c r="J378" s="313"/>
      <c r="K378" s="313"/>
      <c r="L378" s="589"/>
      <c r="M378" s="589"/>
      <c r="N378" s="313"/>
      <c r="O378" s="589"/>
      <c r="P378" s="601"/>
      <c r="Q378" s="589"/>
      <c r="R378" s="589"/>
      <c r="S378" s="601"/>
      <c r="T378" s="589"/>
      <c r="U378" s="589"/>
      <c r="V378" s="603" t="s">
        <v>253</v>
      </c>
      <c r="W378" s="611">
        <v>13</v>
      </c>
      <c r="X378" s="589"/>
      <c r="Y378" s="589"/>
      <c r="Z378" s="589"/>
    </row>
    <row r="379" customHeight="1" spans="1:26">
      <c r="A379" s="601"/>
      <c r="B379" s="589"/>
      <c r="C379" s="589"/>
      <c r="D379" s="601"/>
      <c r="E379" s="589"/>
      <c r="F379" s="589"/>
      <c r="G379" s="601"/>
      <c r="H379" s="589"/>
      <c r="I379" s="589"/>
      <c r="J379" s="313"/>
      <c r="K379" s="313"/>
      <c r="L379" s="589"/>
      <c r="M379" s="589"/>
      <c r="N379" s="313"/>
      <c r="O379" s="589"/>
      <c r="P379" s="601"/>
      <c r="Q379" s="589"/>
      <c r="R379" s="589"/>
      <c r="S379" s="601"/>
      <c r="T379" s="589"/>
      <c r="U379" s="589"/>
      <c r="V379" s="605" t="s">
        <v>15</v>
      </c>
      <c r="W379" s="610">
        <v>3323</v>
      </c>
      <c r="X379" s="589"/>
      <c r="Y379" s="589"/>
      <c r="Z379" s="589"/>
    </row>
    <row r="380" customHeight="1" spans="1:26">
      <c r="A380" s="601"/>
      <c r="B380" s="589"/>
      <c r="C380" s="589"/>
      <c r="D380" s="601"/>
      <c r="E380" s="589"/>
      <c r="F380" s="589"/>
      <c r="G380" s="601"/>
      <c r="H380" s="589"/>
      <c r="I380" s="589"/>
      <c r="J380" s="313"/>
      <c r="K380" s="313"/>
      <c r="L380" s="589"/>
      <c r="M380" s="589"/>
      <c r="N380" s="313"/>
      <c r="O380" s="589"/>
      <c r="P380" s="601"/>
      <c r="Q380" s="589"/>
      <c r="R380" s="589"/>
      <c r="S380" s="601"/>
      <c r="T380" s="589"/>
      <c r="U380" s="589"/>
      <c r="V380" s="601"/>
      <c r="W380" s="589"/>
      <c r="X380" s="589"/>
      <c r="Y380" s="589"/>
      <c r="Z380" s="589"/>
    </row>
    <row r="381" customHeight="1" spans="1:26">
      <c r="A381" s="601"/>
      <c r="B381" s="589"/>
      <c r="C381" s="589"/>
      <c r="D381" s="601"/>
      <c r="E381" s="589"/>
      <c r="F381" s="589"/>
      <c r="G381" s="601"/>
      <c r="H381" s="589"/>
      <c r="I381" s="589"/>
      <c r="J381" s="313"/>
      <c r="K381" s="313"/>
      <c r="L381" s="589"/>
      <c r="M381" s="589"/>
      <c r="N381" s="313"/>
      <c r="O381" s="589"/>
      <c r="P381" s="601"/>
      <c r="Q381" s="589"/>
      <c r="R381" s="589"/>
      <c r="S381" s="601"/>
      <c r="T381" s="589"/>
      <c r="U381" s="589"/>
      <c r="V381" s="601"/>
      <c r="W381" s="589"/>
      <c r="X381" s="589"/>
      <c r="Y381" s="589"/>
      <c r="Z381" s="589"/>
    </row>
    <row r="382" customHeight="1" spans="1:26">
      <c r="A382" s="601"/>
      <c r="B382" s="589"/>
      <c r="C382" s="589"/>
      <c r="D382" s="601"/>
      <c r="E382" s="589"/>
      <c r="F382" s="589"/>
      <c r="G382" s="601"/>
      <c r="H382" s="589"/>
      <c r="I382" s="589"/>
      <c r="J382" s="313"/>
      <c r="K382" s="313"/>
      <c r="L382" s="589"/>
      <c r="M382" s="589"/>
      <c r="N382" s="313"/>
      <c r="O382" s="589"/>
      <c r="P382" s="601"/>
      <c r="Q382" s="589"/>
      <c r="R382" s="589"/>
      <c r="S382" s="601"/>
      <c r="T382" s="589"/>
      <c r="U382" s="589"/>
      <c r="V382" s="601"/>
      <c r="W382" s="589"/>
      <c r="X382" s="589"/>
      <c r="Y382" s="589"/>
      <c r="Z382" s="589"/>
    </row>
    <row r="383" customHeight="1" spans="1:26">
      <c r="A383" s="601"/>
      <c r="B383" s="589"/>
      <c r="C383" s="589"/>
      <c r="D383" s="601"/>
      <c r="E383" s="589"/>
      <c r="F383" s="589"/>
      <c r="G383" s="601"/>
      <c r="H383" s="589"/>
      <c r="I383" s="589"/>
      <c r="J383" s="313"/>
      <c r="K383" s="313"/>
      <c r="L383" s="589"/>
      <c r="M383" s="589"/>
      <c r="N383" s="313"/>
      <c r="O383" s="589"/>
      <c r="P383" s="601"/>
      <c r="Q383" s="589"/>
      <c r="R383" s="589"/>
      <c r="S383" s="601"/>
      <c r="T383" s="589"/>
      <c r="U383" s="589"/>
      <c r="V383" s="601"/>
      <c r="W383" s="589"/>
      <c r="X383" s="589"/>
      <c r="Y383" s="589"/>
      <c r="Z383" s="589"/>
    </row>
    <row r="384" customHeight="1" spans="1:26">
      <c r="A384" s="601"/>
      <c r="B384" s="589"/>
      <c r="C384" s="589"/>
      <c r="D384" s="601"/>
      <c r="E384" s="589"/>
      <c r="F384" s="589"/>
      <c r="G384" s="601"/>
      <c r="H384" s="589"/>
      <c r="I384" s="589"/>
      <c r="J384" s="313"/>
      <c r="K384" s="313"/>
      <c r="L384" s="589"/>
      <c r="M384" s="589"/>
      <c r="N384" s="313"/>
      <c r="O384" s="589"/>
      <c r="P384" s="601"/>
      <c r="Q384" s="589"/>
      <c r="R384" s="589"/>
      <c r="S384" s="601"/>
      <c r="T384" s="589"/>
      <c r="U384" s="589"/>
      <c r="V384" s="601"/>
      <c r="W384" s="589"/>
      <c r="X384" s="589"/>
      <c r="Y384" s="589"/>
      <c r="Z384" s="589"/>
    </row>
    <row r="385" customHeight="1" spans="1:26">
      <c r="A385" s="601"/>
      <c r="B385" s="589"/>
      <c r="C385" s="589"/>
      <c r="D385" s="601"/>
      <c r="E385" s="589"/>
      <c r="F385" s="589"/>
      <c r="G385" s="601"/>
      <c r="H385" s="589"/>
      <c r="I385" s="589"/>
      <c r="J385" s="313"/>
      <c r="K385" s="313"/>
      <c r="L385" s="589"/>
      <c r="M385" s="589"/>
      <c r="N385" s="313"/>
      <c r="O385" s="589"/>
      <c r="P385" s="601"/>
      <c r="Q385" s="589"/>
      <c r="R385" s="589"/>
      <c r="S385" s="601"/>
      <c r="T385" s="589"/>
      <c r="U385" s="589"/>
      <c r="V385" s="601"/>
      <c r="W385" s="589"/>
      <c r="X385" s="589"/>
      <c r="Y385" s="589"/>
      <c r="Z385" s="589"/>
    </row>
    <row r="386" customHeight="1" spans="1:26">
      <c r="A386" s="601"/>
      <c r="B386" s="589"/>
      <c r="C386" s="589"/>
      <c r="D386" s="601"/>
      <c r="E386" s="589"/>
      <c r="F386" s="589"/>
      <c r="G386" s="601"/>
      <c r="H386" s="589"/>
      <c r="I386" s="589"/>
      <c r="J386" s="313"/>
      <c r="K386" s="313"/>
      <c r="L386" s="589"/>
      <c r="M386" s="589"/>
      <c r="N386" s="313"/>
      <c r="O386" s="589"/>
      <c r="P386" s="601"/>
      <c r="Q386" s="589"/>
      <c r="R386" s="589"/>
      <c r="S386" s="601"/>
      <c r="T386" s="589"/>
      <c r="U386" s="589"/>
      <c r="V386" s="601"/>
      <c r="W386" s="589"/>
      <c r="X386" s="589"/>
      <c r="Y386" s="589"/>
      <c r="Z386" s="589"/>
    </row>
    <row r="387" customHeight="1" spans="1:26">
      <c r="A387" s="601"/>
      <c r="B387" s="589"/>
      <c r="C387" s="589"/>
      <c r="D387" s="601"/>
      <c r="E387" s="589"/>
      <c r="F387" s="589"/>
      <c r="G387" s="601"/>
      <c r="H387" s="589"/>
      <c r="I387" s="589"/>
      <c r="J387" s="313"/>
      <c r="K387" s="313"/>
      <c r="L387" s="589"/>
      <c r="M387" s="589"/>
      <c r="N387" s="313"/>
      <c r="O387" s="589"/>
      <c r="P387" s="601"/>
      <c r="Q387" s="589"/>
      <c r="R387" s="589"/>
      <c r="S387" s="601"/>
      <c r="T387" s="589"/>
      <c r="U387" s="589"/>
      <c r="V387" s="601"/>
      <c r="W387" s="589"/>
      <c r="X387" s="589"/>
      <c r="Y387" s="589"/>
      <c r="Z387" s="589"/>
    </row>
    <row r="388" customHeight="1" spans="1:26">
      <c r="A388" s="601"/>
      <c r="B388" s="589"/>
      <c r="C388" s="589"/>
      <c r="D388" s="601"/>
      <c r="E388" s="589"/>
      <c r="F388" s="589"/>
      <c r="G388" s="601"/>
      <c r="H388" s="589"/>
      <c r="I388" s="589"/>
      <c r="J388" s="313"/>
      <c r="K388" s="313"/>
      <c r="L388" s="589"/>
      <c r="M388" s="589"/>
      <c r="N388" s="313"/>
      <c r="O388" s="589"/>
      <c r="P388" s="601"/>
      <c r="Q388" s="589"/>
      <c r="R388" s="589"/>
      <c r="S388" s="601"/>
      <c r="T388" s="589"/>
      <c r="U388" s="589"/>
      <c r="V388" s="601"/>
      <c r="W388" s="589"/>
      <c r="X388" s="589"/>
      <c r="Y388" s="589"/>
      <c r="Z388" s="589"/>
    </row>
    <row r="389" customHeight="1" spans="1:26">
      <c r="A389" s="601"/>
      <c r="B389" s="589"/>
      <c r="C389" s="589"/>
      <c r="D389" s="601"/>
      <c r="E389" s="589"/>
      <c r="F389" s="589"/>
      <c r="G389" s="601"/>
      <c r="H389" s="589"/>
      <c r="I389" s="589"/>
      <c r="J389" s="313"/>
      <c r="K389" s="313"/>
      <c r="L389" s="589"/>
      <c r="M389" s="589"/>
      <c r="N389" s="313"/>
      <c r="O389" s="589"/>
      <c r="P389" s="601"/>
      <c r="Q389" s="589"/>
      <c r="R389" s="589"/>
      <c r="S389" s="601"/>
      <c r="T389" s="589"/>
      <c r="U389" s="589"/>
      <c r="V389" s="601"/>
      <c r="W389" s="589"/>
      <c r="X389" s="589"/>
      <c r="Y389" s="589"/>
      <c r="Z389" s="589"/>
    </row>
    <row r="390" customHeight="1" spans="1:26">
      <c r="A390" s="601"/>
      <c r="B390" s="589"/>
      <c r="C390" s="589"/>
      <c r="D390" s="601"/>
      <c r="E390" s="589"/>
      <c r="F390" s="589"/>
      <c r="G390" s="601"/>
      <c r="H390" s="589"/>
      <c r="I390" s="589"/>
      <c r="J390" s="313"/>
      <c r="K390" s="313"/>
      <c r="L390" s="589"/>
      <c r="M390" s="589"/>
      <c r="N390" s="313"/>
      <c r="O390" s="589"/>
      <c r="P390" s="601"/>
      <c r="Q390" s="589"/>
      <c r="R390" s="589"/>
      <c r="S390" s="601"/>
      <c r="T390" s="589"/>
      <c r="U390" s="589"/>
      <c r="V390" s="601"/>
      <c r="W390" s="589"/>
      <c r="X390" s="589"/>
      <c r="Y390" s="589"/>
      <c r="Z390" s="589"/>
    </row>
    <row r="391" customHeight="1" spans="1:26">
      <c r="A391" s="601"/>
      <c r="B391" s="589"/>
      <c r="C391" s="589"/>
      <c r="D391" s="601"/>
      <c r="E391" s="589"/>
      <c r="F391" s="589"/>
      <c r="G391" s="601"/>
      <c r="H391" s="589"/>
      <c r="I391" s="589"/>
      <c r="J391" s="313"/>
      <c r="K391" s="313"/>
      <c r="L391" s="589"/>
      <c r="M391" s="589"/>
      <c r="N391" s="313"/>
      <c r="O391" s="589"/>
      <c r="P391" s="601"/>
      <c r="Q391" s="589"/>
      <c r="R391" s="589"/>
      <c r="S391" s="601"/>
      <c r="T391" s="589"/>
      <c r="U391" s="589"/>
      <c r="V391" s="601"/>
      <c r="W391" s="589"/>
      <c r="X391" s="589"/>
      <c r="Y391" s="589"/>
      <c r="Z391" s="589"/>
    </row>
    <row r="392" customHeight="1" spans="1:26">
      <c r="A392" s="601"/>
      <c r="B392" s="589"/>
      <c r="C392" s="589"/>
      <c r="D392" s="601"/>
      <c r="E392" s="589"/>
      <c r="F392" s="589"/>
      <c r="G392" s="601"/>
      <c r="H392" s="589"/>
      <c r="I392" s="589"/>
      <c r="J392" s="313"/>
      <c r="K392" s="313"/>
      <c r="L392" s="589"/>
      <c r="M392" s="589"/>
      <c r="N392" s="313"/>
      <c r="O392" s="589"/>
      <c r="P392" s="601"/>
      <c r="Q392" s="589"/>
      <c r="R392" s="589"/>
      <c r="S392" s="601"/>
      <c r="T392" s="589"/>
      <c r="U392" s="589"/>
      <c r="V392" s="601"/>
      <c r="W392" s="589"/>
      <c r="X392" s="589"/>
      <c r="Y392" s="589"/>
      <c r="Z392" s="589"/>
    </row>
    <row r="393" customHeight="1" spans="1:26">
      <c r="A393" s="601"/>
      <c r="B393" s="589"/>
      <c r="C393" s="589"/>
      <c r="D393" s="601"/>
      <c r="E393" s="589"/>
      <c r="F393" s="589"/>
      <c r="G393" s="601"/>
      <c r="H393" s="589"/>
      <c r="I393" s="589"/>
      <c r="J393" s="313"/>
      <c r="K393" s="313"/>
      <c r="L393" s="589"/>
      <c r="M393" s="589"/>
      <c r="N393" s="313"/>
      <c r="O393" s="589"/>
      <c r="P393" s="601"/>
      <c r="Q393" s="589"/>
      <c r="R393" s="589"/>
      <c r="S393" s="601"/>
      <c r="T393" s="589"/>
      <c r="U393" s="589"/>
      <c r="V393" s="601"/>
      <c r="W393" s="589"/>
      <c r="X393" s="589"/>
      <c r="Y393" s="589"/>
      <c r="Z393" s="589"/>
    </row>
    <row r="394" customHeight="1" spans="1:26">
      <c r="A394" s="601"/>
      <c r="B394" s="589"/>
      <c r="C394" s="589"/>
      <c r="D394" s="601"/>
      <c r="E394" s="589"/>
      <c r="F394" s="589"/>
      <c r="G394" s="601"/>
      <c r="H394" s="589"/>
      <c r="I394" s="589"/>
      <c r="J394" s="313"/>
      <c r="K394" s="313"/>
      <c r="L394" s="589"/>
      <c r="M394" s="589"/>
      <c r="N394" s="313"/>
      <c r="O394" s="589"/>
      <c r="P394" s="601"/>
      <c r="Q394" s="589"/>
      <c r="R394" s="589"/>
      <c r="S394" s="601"/>
      <c r="T394" s="589"/>
      <c r="U394" s="589"/>
      <c r="V394" s="601"/>
      <c r="W394" s="589"/>
      <c r="X394" s="589"/>
      <c r="Y394" s="589"/>
      <c r="Z394" s="589"/>
    </row>
    <row r="395" customHeight="1" spans="1:26">
      <c r="A395" s="601"/>
      <c r="B395" s="589"/>
      <c r="C395" s="589"/>
      <c r="D395" s="601"/>
      <c r="E395" s="589"/>
      <c r="F395" s="589"/>
      <c r="G395" s="601"/>
      <c r="H395" s="589"/>
      <c r="I395" s="589"/>
      <c r="J395" s="313"/>
      <c r="K395" s="313"/>
      <c r="L395" s="589"/>
      <c r="M395" s="589"/>
      <c r="N395" s="313"/>
      <c r="O395" s="589"/>
      <c r="P395" s="601"/>
      <c r="Q395" s="589"/>
      <c r="R395" s="589"/>
      <c r="S395" s="601"/>
      <c r="T395" s="589"/>
      <c r="U395" s="589"/>
      <c r="V395" s="601"/>
      <c r="W395" s="589"/>
      <c r="X395" s="589"/>
      <c r="Y395" s="589"/>
      <c r="Z395" s="589"/>
    </row>
    <row r="396" customHeight="1" spans="1:26">
      <c r="A396" s="601"/>
      <c r="B396" s="589"/>
      <c r="C396" s="589"/>
      <c r="D396" s="601"/>
      <c r="E396" s="589"/>
      <c r="F396" s="589"/>
      <c r="G396" s="601"/>
      <c r="H396" s="589"/>
      <c r="I396" s="589"/>
      <c r="J396" s="313"/>
      <c r="K396" s="313"/>
      <c r="L396" s="589"/>
      <c r="M396" s="589"/>
      <c r="N396" s="313"/>
      <c r="O396" s="589"/>
      <c r="P396" s="601"/>
      <c r="Q396" s="589"/>
      <c r="R396" s="589"/>
      <c r="S396" s="601"/>
      <c r="T396" s="589"/>
      <c r="U396" s="589"/>
      <c r="V396" s="601"/>
      <c r="W396" s="589"/>
      <c r="X396" s="589"/>
      <c r="Y396" s="589"/>
      <c r="Z396" s="589"/>
    </row>
    <row r="397" customHeight="1" spans="1:26">
      <c r="A397" s="601"/>
      <c r="B397" s="589"/>
      <c r="C397" s="589"/>
      <c r="D397" s="601"/>
      <c r="E397" s="589"/>
      <c r="F397" s="589"/>
      <c r="G397" s="601"/>
      <c r="H397" s="589"/>
      <c r="I397" s="589"/>
      <c r="J397" s="313"/>
      <c r="K397" s="313"/>
      <c r="L397" s="589"/>
      <c r="M397" s="589"/>
      <c r="N397" s="313"/>
      <c r="O397" s="589"/>
      <c r="P397" s="601"/>
      <c r="Q397" s="589"/>
      <c r="R397" s="589"/>
      <c r="S397" s="601"/>
      <c r="T397" s="589"/>
      <c r="U397" s="589"/>
      <c r="V397" s="601"/>
      <c r="W397" s="589"/>
      <c r="X397" s="589"/>
      <c r="Y397" s="589"/>
      <c r="Z397" s="589"/>
    </row>
    <row r="398" customHeight="1" spans="1:26">
      <c r="A398" s="601"/>
      <c r="B398" s="589"/>
      <c r="C398" s="589"/>
      <c r="D398" s="601"/>
      <c r="E398" s="589"/>
      <c r="F398" s="589"/>
      <c r="G398" s="601"/>
      <c r="H398" s="589"/>
      <c r="I398" s="589"/>
      <c r="J398" s="313"/>
      <c r="K398" s="313"/>
      <c r="L398" s="589"/>
      <c r="M398" s="589"/>
      <c r="N398" s="313"/>
      <c r="O398" s="589"/>
      <c r="P398" s="601"/>
      <c r="Q398" s="589"/>
      <c r="R398" s="589"/>
      <c r="S398" s="601"/>
      <c r="T398" s="589"/>
      <c r="U398" s="589"/>
      <c r="V398" s="601"/>
      <c r="W398" s="589"/>
      <c r="X398" s="589"/>
      <c r="Y398" s="589"/>
      <c r="Z398" s="589"/>
    </row>
    <row r="399" customHeight="1" spans="1:26">
      <c r="A399" s="601"/>
      <c r="B399" s="589"/>
      <c r="C399" s="589"/>
      <c r="D399" s="601"/>
      <c r="E399" s="589"/>
      <c r="F399" s="589"/>
      <c r="G399" s="601"/>
      <c r="H399" s="589"/>
      <c r="I399" s="589"/>
      <c r="J399" s="313"/>
      <c r="K399" s="313"/>
      <c r="L399" s="589"/>
      <c r="M399" s="589"/>
      <c r="N399" s="313"/>
      <c r="O399" s="589"/>
      <c r="P399" s="601"/>
      <c r="Q399" s="589"/>
      <c r="R399" s="589"/>
      <c r="S399" s="601"/>
      <c r="T399" s="589"/>
      <c r="U399" s="589"/>
      <c r="V399" s="601"/>
      <c r="W399" s="589"/>
      <c r="X399" s="589"/>
      <c r="Y399" s="589"/>
      <c r="Z399" s="589"/>
    </row>
    <row r="400" customHeight="1" spans="1:26">
      <c r="A400" s="601"/>
      <c r="B400" s="589"/>
      <c r="C400" s="589"/>
      <c r="D400" s="601"/>
      <c r="E400" s="589"/>
      <c r="F400" s="589"/>
      <c r="G400" s="601"/>
      <c r="H400" s="589"/>
      <c r="I400" s="589"/>
      <c r="J400" s="313"/>
      <c r="K400" s="313"/>
      <c r="L400" s="589"/>
      <c r="M400" s="589"/>
      <c r="N400" s="313"/>
      <c r="O400" s="589"/>
      <c r="P400" s="601"/>
      <c r="Q400" s="589"/>
      <c r="R400" s="589"/>
      <c r="S400" s="601"/>
      <c r="T400" s="589"/>
      <c r="U400" s="589"/>
      <c r="V400" s="601"/>
      <c r="W400" s="589"/>
      <c r="X400" s="589"/>
      <c r="Y400" s="589"/>
      <c r="Z400" s="589"/>
    </row>
    <row r="401" customHeight="1" spans="1:26">
      <c r="A401" s="601"/>
      <c r="B401" s="589"/>
      <c r="C401" s="589"/>
      <c r="D401" s="601"/>
      <c r="E401" s="589"/>
      <c r="F401" s="589"/>
      <c r="G401" s="601"/>
      <c r="H401" s="589"/>
      <c r="I401" s="589"/>
      <c r="J401" s="313"/>
      <c r="K401" s="313"/>
      <c r="L401" s="589"/>
      <c r="M401" s="589"/>
      <c r="N401" s="313"/>
      <c r="O401" s="589"/>
      <c r="P401" s="601"/>
      <c r="Q401" s="589"/>
      <c r="R401" s="589"/>
      <c r="S401" s="601"/>
      <c r="T401" s="589"/>
      <c r="U401" s="589"/>
      <c r="V401" s="601"/>
      <c r="W401" s="589"/>
      <c r="X401" s="589"/>
      <c r="Y401" s="589"/>
      <c r="Z401" s="589"/>
    </row>
    <row r="402" customHeight="1" spans="1:26">
      <c r="A402" s="601"/>
      <c r="B402" s="589"/>
      <c r="C402" s="589"/>
      <c r="D402" s="601"/>
      <c r="E402" s="589"/>
      <c r="F402" s="589"/>
      <c r="G402" s="601"/>
      <c r="H402" s="589"/>
      <c r="I402" s="589"/>
      <c r="J402" s="313"/>
      <c r="K402" s="313"/>
      <c r="L402" s="589"/>
      <c r="M402" s="589"/>
      <c r="N402" s="313"/>
      <c r="O402" s="589"/>
      <c r="P402" s="601"/>
      <c r="Q402" s="589"/>
      <c r="R402" s="589"/>
      <c r="S402" s="601"/>
      <c r="T402" s="589"/>
      <c r="U402" s="589"/>
      <c r="V402" s="601"/>
      <c r="W402" s="589"/>
      <c r="X402" s="589"/>
      <c r="Y402" s="589"/>
      <c r="Z402" s="589"/>
    </row>
    <row r="403" customHeight="1" spans="1:26">
      <c r="A403" s="601"/>
      <c r="B403" s="589"/>
      <c r="C403" s="589"/>
      <c r="D403" s="601"/>
      <c r="E403" s="589"/>
      <c r="F403" s="589"/>
      <c r="G403" s="601"/>
      <c r="H403" s="589"/>
      <c r="I403" s="589"/>
      <c r="J403" s="313"/>
      <c r="K403" s="313"/>
      <c r="L403" s="589"/>
      <c r="M403" s="589"/>
      <c r="N403" s="313"/>
      <c r="O403" s="589"/>
      <c r="P403" s="601"/>
      <c r="Q403" s="589"/>
      <c r="R403" s="589"/>
      <c r="S403" s="601"/>
      <c r="T403" s="589"/>
      <c r="U403" s="589"/>
      <c r="V403" s="601"/>
      <c r="W403" s="589"/>
      <c r="X403" s="589"/>
      <c r="Y403" s="589"/>
      <c r="Z403" s="589"/>
    </row>
    <row r="404" customHeight="1" spans="1:26">
      <c r="A404" s="601"/>
      <c r="B404" s="589"/>
      <c r="C404" s="589"/>
      <c r="D404" s="601"/>
      <c r="E404" s="589"/>
      <c r="F404" s="589"/>
      <c r="G404" s="601"/>
      <c r="H404" s="589"/>
      <c r="I404" s="589"/>
      <c r="J404" s="313"/>
      <c r="K404" s="313"/>
      <c r="L404" s="589"/>
      <c r="M404" s="589"/>
      <c r="N404" s="313"/>
      <c r="O404" s="589"/>
      <c r="P404" s="601"/>
      <c r="Q404" s="589"/>
      <c r="R404" s="589"/>
      <c r="S404" s="601"/>
      <c r="T404" s="589"/>
      <c r="U404" s="589"/>
      <c r="V404" s="601"/>
      <c r="W404" s="589"/>
      <c r="X404" s="589"/>
      <c r="Y404" s="589"/>
      <c r="Z404" s="589"/>
    </row>
    <row r="405" customHeight="1" spans="1:26">
      <c r="A405" s="601"/>
      <c r="B405" s="589"/>
      <c r="C405" s="589"/>
      <c r="D405" s="601"/>
      <c r="E405" s="589"/>
      <c r="F405" s="589"/>
      <c r="G405" s="601"/>
      <c r="H405" s="589"/>
      <c r="I405" s="589"/>
      <c r="J405" s="313"/>
      <c r="K405" s="313"/>
      <c r="L405" s="589"/>
      <c r="M405" s="589"/>
      <c r="N405" s="313"/>
      <c r="O405" s="589"/>
      <c r="P405" s="601"/>
      <c r="Q405" s="589"/>
      <c r="R405" s="589"/>
      <c r="S405" s="601"/>
      <c r="T405" s="589"/>
      <c r="U405" s="589"/>
      <c r="V405" s="601"/>
      <c r="W405" s="589"/>
      <c r="X405" s="589"/>
      <c r="Y405" s="589"/>
      <c r="Z405" s="589"/>
    </row>
    <row r="406" customHeight="1" spans="1:26">
      <c r="A406" s="601"/>
      <c r="B406" s="589"/>
      <c r="C406" s="589"/>
      <c r="D406" s="601"/>
      <c r="E406" s="589"/>
      <c r="F406" s="589"/>
      <c r="G406" s="601"/>
      <c r="H406" s="589"/>
      <c r="I406" s="589"/>
      <c r="J406" s="313"/>
      <c r="K406" s="313"/>
      <c r="L406" s="589"/>
      <c r="M406" s="589"/>
      <c r="N406" s="313"/>
      <c r="O406" s="589"/>
      <c r="P406" s="601"/>
      <c r="Q406" s="589"/>
      <c r="R406" s="589"/>
      <c r="S406" s="601"/>
      <c r="T406" s="589"/>
      <c r="U406" s="589"/>
      <c r="V406" s="601"/>
      <c r="W406" s="589"/>
      <c r="X406" s="589"/>
      <c r="Y406" s="589"/>
      <c r="Z406" s="589"/>
    </row>
    <row r="407" customHeight="1" spans="1:26">
      <c r="A407" s="601"/>
      <c r="B407" s="589"/>
      <c r="C407" s="589"/>
      <c r="D407" s="601"/>
      <c r="E407" s="589"/>
      <c r="F407" s="589"/>
      <c r="G407" s="601"/>
      <c r="H407" s="589"/>
      <c r="I407" s="589"/>
      <c r="J407" s="313"/>
      <c r="K407" s="313"/>
      <c r="L407" s="589"/>
      <c r="M407" s="589"/>
      <c r="N407" s="313"/>
      <c r="O407" s="589"/>
      <c r="P407" s="601"/>
      <c r="Q407" s="589"/>
      <c r="R407" s="589"/>
      <c r="S407" s="601"/>
      <c r="T407" s="589"/>
      <c r="U407" s="589"/>
      <c r="V407" s="601"/>
      <c r="W407" s="589"/>
      <c r="X407" s="589"/>
      <c r="Y407" s="589"/>
      <c r="Z407" s="589"/>
    </row>
    <row r="408" customHeight="1" spans="1:26">
      <c r="A408" s="601"/>
      <c r="B408" s="589"/>
      <c r="C408" s="589"/>
      <c r="D408" s="601"/>
      <c r="E408" s="589"/>
      <c r="F408" s="589"/>
      <c r="G408" s="601"/>
      <c r="H408" s="589"/>
      <c r="I408" s="589"/>
      <c r="J408" s="313"/>
      <c r="K408" s="313"/>
      <c r="L408" s="589"/>
      <c r="M408" s="589"/>
      <c r="N408" s="313"/>
      <c r="O408" s="589"/>
      <c r="P408" s="601"/>
      <c r="Q408" s="589"/>
      <c r="R408" s="589"/>
      <c r="S408" s="601"/>
      <c r="T408" s="589"/>
      <c r="U408" s="589"/>
      <c r="V408" s="601"/>
      <c r="W408" s="589"/>
      <c r="X408" s="589"/>
      <c r="Y408" s="589"/>
      <c r="Z408" s="589"/>
    </row>
    <row r="409" customHeight="1" spans="1:26">
      <c r="A409" s="601"/>
      <c r="B409" s="589"/>
      <c r="C409" s="589"/>
      <c r="D409" s="601"/>
      <c r="E409" s="589"/>
      <c r="F409" s="589"/>
      <c r="G409" s="601"/>
      <c r="H409" s="589"/>
      <c r="I409" s="589"/>
      <c r="J409" s="313"/>
      <c r="K409" s="313"/>
      <c r="L409" s="589"/>
      <c r="M409" s="589"/>
      <c r="N409" s="313"/>
      <c r="O409" s="589"/>
      <c r="P409" s="601"/>
      <c r="Q409" s="589"/>
      <c r="R409" s="589"/>
      <c r="S409" s="601"/>
      <c r="T409" s="589"/>
      <c r="U409" s="589"/>
      <c r="V409" s="601"/>
      <c r="W409" s="589"/>
      <c r="X409" s="589"/>
      <c r="Y409" s="589"/>
      <c r="Z409" s="589"/>
    </row>
    <row r="410" customHeight="1" spans="1:26">
      <c r="A410" s="601"/>
      <c r="B410" s="589"/>
      <c r="C410" s="589"/>
      <c r="D410" s="601"/>
      <c r="E410" s="589"/>
      <c r="F410" s="589"/>
      <c r="G410" s="601"/>
      <c r="H410" s="589"/>
      <c r="I410" s="589"/>
      <c r="J410" s="313"/>
      <c r="K410" s="313"/>
      <c r="L410" s="589"/>
      <c r="M410" s="589"/>
      <c r="N410" s="313"/>
      <c r="O410" s="589"/>
      <c r="P410" s="601"/>
      <c r="Q410" s="589"/>
      <c r="R410" s="589"/>
      <c r="S410" s="601"/>
      <c r="T410" s="589"/>
      <c r="U410" s="589"/>
      <c r="V410" s="601"/>
      <c r="W410" s="589"/>
      <c r="X410" s="589"/>
      <c r="Y410" s="589"/>
      <c r="Z410" s="589"/>
    </row>
    <row r="411" customHeight="1" spans="1:26">
      <c r="A411" s="601"/>
      <c r="B411" s="589"/>
      <c r="C411" s="589"/>
      <c r="D411" s="601"/>
      <c r="E411" s="589"/>
      <c r="F411" s="589"/>
      <c r="G411" s="601"/>
      <c r="H411" s="589"/>
      <c r="I411" s="589"/>
      <c r="J411" s="313"/>
      <c r="K411" s="313"/>
      <c r="L411" s="589"/>
      <c r="M411" s="589"/>
      <c r="N411" s="313"/>
      <c r="O411" s="589"/>
      <c r="P411" s="601"/>
      <c r="Q411" s="589"/>
      <c r="R411" s="589"/>
      <c r="S411" s="601"/>
      <c r="T411" s="589"/>
      <c r="U411" s="589"/>
      <c r="V411" s="601"/>
      <c r="W411" s="589"/>
      <c r="X411" s="589"/>
      <c r="Y411" s="589"/>
      <c r="Z411" s="589"/>
    </row>
    <row r="412" customHeight="1" spans="1:26">
      <c r="A412" s="601"/>
      <c r="B412" s="589"/>
      <c r="C412" s="589"/>
      <c r="D412" s="601"/>
      <c r="E412" s="589"/>
      <c r="F412" s="589"/>
      <c r="G412" s="601"/>
      <c r="H412" s="589"/>
      <c r="I412" s="589"/>
      <c r="J412" s="313"/>
      <c r="K412" s="313"/>
      <c r="L412" s="589"/>
      <c r="M412" s="589"/>
      <c r="N412" s="313"/>
      <c r="O412" s="589"/>
      <c r="P412" s="601"/>
      <c r="Q412" s="589"/>
      <c r="R412" s="589"/>
      <c r="S412" s="601"/>
      <c r="T412" s="589"/>
      <c r="U412" s="589"/>
      <c r="V412" s="601"/>
      <c r="W412" s="589"/>
      <c r="X412" s="589"/>
      <c r="Y412" s="589"/>
      <c r="Z412" s="589"/>
    </row>
    <row r="413" customHeight="1" spans="1:26">
      <c r="A413" s="601"/>
      <c r="B413" s="589"/>
      <c r="C413" s="589"/>
      <c r="D413" s="601"/>
      <c r="E413" s="589"/>
      <c r="F413" s="589"/>
      <c r="G413" s="601"/>
      <c r="H413" s="589"/>
      <c r="I413" s="589"/>
      <c r="J413" s="313"/>
      <c r="K413" s="313"/>
      <c r="L413" s="589"/>
      <c r="M413" s="589"/>
      <c r="N413" s="313"/>
      <c r="O413" s="589"/>
      <c r="P413" s="601"/>
      <c r="Q413" s="589"/>
      <c r="R413" s="589"/>
      <c r="S413" s="601"/>
      <c r="T413" s="589"/>
      <c r="U413" s="589"/>
      <c r="V413" s="601"/>
      <c r="W413" s="589"/>
      <c r="X413" s="589"/>
      <c r="Y413" s="589"/>
      <c r="Z413" s="589"/>
    </row>
    <row r="414" customHeight="1" spans="1:26">
      <c r="A414" s="601"/>
      <c r="B414" s="589"/>
      <c r="C414" s="589"/>
      <c r="D414" s="601"/>
      <c r="E414" s="589"/>
      <c r="F414" s="589"/>
      <c r="G414" s="601"/>
      <c r="H414" s="589"/>
      <c r="I414" s="589"/>
      <c r="J414" s="313"/>
      <c r="K414" s="313"/>
      <c r="L414" s="589"/>
      <c r="M414" s="589"/>
      <c r="N414" s="313"/>
      <c r="O414" s="589"/>
      <c r="P414" s="601"/>
      <c r="Q414" s="589"/>
      <c r="R414" s="589"/>
      <c r="S414" s="601"/>
      <c r="T414" s="589"/>
      <c r="U414" s="589"/>
      <c r="V414" s="601"/>
      <c r="W414" s="589"/>
      <c r="X414" s="589"/>
      <c r="Y414" s="589"/>
      <c r="Z414" s="589"/>
    </row>
    <row r="415" customHeight="1" spans="1:26">
      <c r="A415" s="601"/>
      <c r="B415" s="589"/>
      <c r="C415" s="589"/>
      <c r="D415" s="601"/>
      <c r="E415" s="589"/>
      <c r="F415" s="589"/>
      <c r="G415" s="601"/>
      <c r="H415" s="589"/>
      <c r="I415" s="589"/>
      <c r="J415" s="313"/>
      <c r="K415" s="313"/>
      <c r="L415" s="589"/>
      <c r="M415" s="589"/>
      <c r="N415" s="313"/>
      <c r="O415" s="589"/>
      <c r="P415" s="601"/>
      <c r="Q415" s="589"/>
      <c r="R415" s="589"/>
      <c r="S415" s="601"/>
      <c r="T415" s="589"/>
      <c r="U415" s="589"/>
      <c r="V415" s="601"/>
      <c r="W415" s="589"/>
      <c r="X415" s="589"/>
      <c r="Y415" s="589"/>
      <c r="Z415" s="589"/>
    </row>
    <row r="416" customHeight="1" spans="1:26">
      <c r="A416" s="601"/>
      <c r="B416" s="589"/>
      <c r="C416" s="589"/>
      <c r="D416" s="601"/>
      <c r="E416" s="589"/>
      <c r="F416" s="589"/>
      <c r="G416" s="601"/>
      <c r="H416" s="589"/>
      <c r="I416" s="589"/>
      <c r="J416" s="313"/>
      <c r="K416" s="313"/>
      <c r="L416" s="589"/>
      <c r="M416" s="589"/>
      <c r="N416" s="313"/>
      <c r="O416" s="589"/>
      <c r="P416" s="601"/>
      <c r="Q416" s="589"/>
      <c r="R416" s="589"/>
      <c r="S416" s="601"/>
      <c r="T416" s="589"/>
      <c r="U416" s="589"/>
      <c r="V416" s="601"/>
      <c r="W416" s="589"/>
      <c r="X416" s="589"/>
      <c r="Y416" s="589"/>
      <c r="Z416" s="589"/>
    </row>
    <row r="417" customHeight="1" spans="1:26">
      <c r="A417" s="601"/>
      <c r="B417" s="589"/>
      <c r="C417" s="589"/>
      <c r="D417" s="601"/>
      <c r="E417" s="589"/>
      <c r="F417" s="589"/>
      <c r="G417" s="601"/>
      <c r="H417" s="589"/>
      <c r="I417" s="589"/>
      <c r="J417" s="313"/>
      <c r="K417" s="313"/>
      <c r="L417" s="589"/>
      <c r="M417" s="589"/>
      <c r="N417" s="313"/>
      <c r="O417" s="589"/>
      <c r="P417" s="601"/>
      <c r="Q417" s="589"/>
      <c r="R417" s="589"/>
      <c r="S417" s="601"/>
      <c r="T417" s="589"/>
      <c r="U417" s="589"/>
      <c r="V417" s="601"/>
      <c r="W417" s="589"/>
      <c r="X417" s="589"/>
      <c r="Y417" s="589"/>
      <c r="Z417" s="589"/>
    </row>
    <row r="418" customHeight="1" spans="1:26">
      <c r="A418" s="601"/>
      <c r="B418" s="589"/>
      <c r="C418" s="589"/>
      <c r="D418" s="601"/>
      <c r="E418" s="589"/>
      <c r="F418" s="589"/>
      <c r="G418" s="601"/>
      <c r="H418" s="589"/>
      <c r="I418" s="589"/>
      <c r="J418" s="313"/>
      <c r="K418" s="313"/>
      <c r="L418" s="589"/>
      <c r="M418" s="589"/>
      <c r="N418" s="313"/>
      <c r="O418" s="589"/>
      <c r="P418" s="601"/>
      <c r="Q418" s="589"/>
      <c r="R418" s="589"/>
      <c r="S418" s="601"/>
      <c r="T418" s="589"/>
      <c r="U418" s="589"/>
      <c r="V418" s="601"/>
      <c r="W418" s="589"/>
      <c r="X418" s="589"/>
      <c r="Y418" s="589"/>
      <c r="Z418" s="589"/>
    </row>
    <row r="419" customHeight="1" spans="1:26">
      <c r="A419" s="601"/>
      <c r="B419" s="589"/>
      <c r="C419" s="589"/>
      <c r="D419" s="601"/>
      <c r="E419" s="589"/>
      <c r="F419" s="589"/>
      <c r="G419" s="601"/>
      <c r="H419" s="589"/>
      <c r="I419" s="589"/>
      <c r="J419" s="313"/>
      <c r="K419" s="313"/>
      <c r="L419" s="589"/>
      <c r="M419" s="589"/>
      <c r="N419" s="313"/>
      <c r="O419" s="589"/>
      <c r="P419" s="601"/>
      <c r="Q419" s="589"/>
      <c r="R419" s="589"/>
      <c r="S419" s="601"/>
      <c r="T419" s="589"/>
      <c r="U419" s="589"/>
      <c r="V419" s="601"/>
      <c r="W419" s="589"/>
      <c r="X419" s="589"/>
      <c r="Y419" s="589"/>
      <c r="Z419" s="589"/>
    </row>
    <row r="420" customHeight="1" spans="1:26">
      <c r="A420" s="601"/>
      <c r="B420" s="589"/>
      <c r="C420" s="589"/>
      <c r="D420" s="601"/>
      <c r="E420" s="589"/>
      <c r="F420" s="589"/>
      <c r="G420" s="601"/>
      <c r="H420" s="589"/>
      <c r="I420" s="589"/>
      <c r="J420" s="313"/>
      <c r="K420" s="313"/>
      <c r="L420" s="589"/>
      <c r="M420" s="589"/>
      <c r="N420" s="313"/>
      <c r="O420" s="589"/>
      <c r="P420" s="601"/>
      <c r="Q420" s="589"/>
      <c r="R420" s="589"/>
      <c r="S420" s="601"/>
      <c r="T420" s="589"/>
      <c r="U420" s="589"/>
      <c r="V420" s="601"/>
      <c r="W420" s="589"/>
      <c r="X420" s="589"/>
      <c r="Y420" s="589"/>
      <c r="Z420" s="589"/>
    </row>
    <row r="421" customHeight="1" spans="1:26">
      <c r="A421" s="601"/>
      <c r="B421" s="589"/>
      <c r="C421" s="589"/>
      <c r="D421" s="601"/>
      <c r="E421" s="589"/>
      <c r="F421" s="589"/>
      <c r="G421" s="601"/>
      <c r="H421" s="589"/>
      <c r="I421" s="589"/>
      <c r="J421" s="313"/>
      <c r="K421" s="313"/>
      <c r="L421" s="589"/>
      <c r="M421" s="589"/>
      <c r="N421" s="313"/>
      <c r="O421" s="589"/>
      <c r="P421" s="601"/>
      <c r="Q421" s="589"/>
      <c r="R421" s="589"/>
      <c r="S421" s="601"/>
      <c r="T421" s="589"/>
      <c r="U421" s="589"/>
      <c r="V421" s="601"/>
      <c r="W421" s="589"/>
      <c r="X421" s="589"/>
      <c r="Y421" s="589"/>
      <c r="Z421" s="589"/>
    </row>
    <row r="422" customHeight="1" spans="1:26">
      <c r="A422" s="601"/>
      <c r="B422" s="589"/>
      <c r="C422" s="589"/>
      <c r="D422" s="601"/>
      <c r="E422" s="589"/>
      <c r="F422" s="589"/>
      <c r="G422" s="601"/>
      <c r="H422" s="589"/>
      <c r="I422" s="589"/>
      <c r="J422" s="313"/>
      <c r="K422" s="313"/>
      <c r="L422" s="589"/>
      <c r="M422" s="589"/>
      <c r="N422" s="313"/>
      <c r="O422" s="589"/>
      <c r="P422" s="601"/>
      <c r="Q422" s="589"/>
      <c r="R422" s="589"/>
      <c r="S422" s="601"/>
      <c r="T422" s="589"/>
      <c r="U422" s="589"/>
      <c r="V422" s="601"/>
      <c r="W422" s="589"/>
      <c r="X422" s="589"/>
      <c r="Y422" s="589"/>
      <c r="Z422" s="589"/>
    </row>
    <row r="423" customHeight="1" spans="1:26">
      <c r="A423" s="601"/>
      <c r="B423" s="589"/>
      <c r="C423" s="589"/>
      <c r="D423" s="601"/>
      <c r="E423" s="589"/>
      <c r="F423" s="589"/>
      <c r="G423" s="601"/>
      <c r="H423" s="589"/>
      <c r="I423" s="589"/>
      <c r="J423" s="313"/>
      <c r="K423" s="313"/>
      <c r="L423" s="589"/>
      <c r="M423" s="589"/>
      <c r="N423" s="313"/>
      <c r="O423" s="589"/>
      <c r="P423" s="601"/>
      <c r="Q423" s="589"/>
      <c r="R423" s="589"/>
      <c r="S423" s="601"/>
      <c r="T423" s="589"/>
      <c r="U423" s="589"/>
      <c r="V423" s="601"/>
      <c r="W423" s="589"/>
      <c r="X423" s="589"/>
      <c r="Y423" s="589"/>
      <c r="Z423" s="589"/>
    </row>
    <row r="424" customHeight="1" spans="1:26">
      <c r="A424" s="601"/>
      <c r="B424" s="589"/>
      <c r="C424" s="589"/>
      <c r="D424" s="601"/>
      <c r="E424" s="589"/>
      <c r="F424" s="589"/>
      <c r="G424" s="601"/>
      <c r="H424" s="589"/>
      <c r="I424" s="589"/>
      <c r="J424" s="313"/>
      <c r="K424" s="313"/>
      <c r="L424" s="589"/>
      <c r="M424" s="589"/>
      <c r="N424" s="313"/>
      <c r="O424" s="589"/>
      <c r="P424" s="601"/>
      <c r="Q424" s="589"/>
      <c r="R424" s="589"/>
      <c r="S424" s="601"/>
      <c r="T424" s="589"/>
      <c r="U424" s="589"/>
      <c r="V424" s="601"/>
      <c r="W424" s="589"/>
      <c r="X424" s="589"/>
      <c r="Y424" s="589"/>
      <c r="Z424" s="589"/>
    </row>
    <row r="425" customHeight="1" spans="1:26">
      <c r="A425" s="601"/>
      <c r="B425" s="589"/>
      <c r="C425" s="589"/>
      <c r="D425" s="601"/>
      <c r="E425" s="589"/>
      <c r="F425" s="589"/>
      <c r="G425" s="601"/>
      <c r="H425" s="589"/>
      <c r="I425" s="589"/>
      <c r="J425" s="313"/>
      <c r="K425" s="313"/>
      <c r="L425" s="589"/>
      <c r="M425" s="589"/>
      <c r="N425" s="313"/>
      <c r="O425" s="589"/>
      <c r="P425" s="601"/>
      <c r="Q425" s="589"/>
      <c r="R425" s="589"/>
      <c r="S425" s="601"/>
      <c r="T425" s="589"/>
      <c r="U425" s="589"/>
      <c r="V425" s="601"/>
      <c r="W425" s="589"/>
      <c r="X425" s="589"/>
      <c r="Y425" s="589"/>
      <c r="Z425" s="589"/>
    </row>
    <row r="426" customHeight="1" spans="1:26">
      <c r="A426" s="601"/>
      <c r="B426" s="589"/>
      <c r="C426" s="589"/>
      <c r="D426" s="601"/>
      <c r="E426" s="589"/>
      <c r="F426" s="589"/>
      <c r="G426" s="601"/>
      <c r="H426" s="589"/>
      <c r="I426" s="589"/>
      <c r="J426" s="313"/>
      <c r="K426" s="313"/>
      <c r="L426" s="589"/>
      <c r="M426" s="589"/>
      <c r="N426" s="313"/>
      <c r="O426" s="589"/>
      <c r="P426" s="601"/>
      <c r="Q426" s="589"/>
      <c r="R426" s="589"/>
      <c r="S426" s="601"/>
      <c r="T426" s="589"/>
      <c r="U426" s="589"/>
      <c r="V426" s="601"/>
      <c r="W426" s="589"/>
      <c r="X426" s="589"/>
      <c r="Y426" s="589"/>
      <c r="Z426" s="589"/>
    </row>
    <row r="427" customHeight="1" spans="1:26">
      <c r="A427" s="601"/>
      <c r="B427" s="589"/>
      <c r="C427" s="589"/>
      <c r="D427" s="601"/>
      <c r="E427" s="589"/>
      <c r="F427" s="589"/>
      <c r="G427" s="601"/>
      <c r="H427" s="589"/>
      <c r="I427" s="589"/>
      <c r="J427" s="313"/>
      <c r="K427" s="313"/>
      <c r="L427" s="589"/>
      <c r="M427" s="589"/>
      <c r="N427" s="313"/>
      <c r="O427" s="589"/>
      <c r="P427" s="601"/>
      <c r="Q427" s="589"/>
      <c r="R427" s="589"/>
      <c r="S427" s="601"/>
      <c r="T427" s="589"/>
      <c r="U427" s="589"/>
      <c r="V427" s="601"/>
      <c r="W427" s="589"/>
      <c r="X427" s="589"/>
      <c r="Y427" s="589"/>
      <c r="Z427" s="589"/>
    </row>
    <row r="428" customHeight="1" spans="1:26">
      <c r="A428" s="601"/>
      <c r="B428" s="589"/>
      <c r="C428" s="589"/>
      <c r="D428" s="601"/>
      <c r="E428" s="589"/>
      <c r="F428" s="589"/>
      <c r="G428" s="601"/>
      <c r="H428" s="589"/>
      <c r="I428" s="589"/>
      <c r="J428" s="313"/>
      <c r="K428" s="313"/>
      <c r="L428" s="589"/>
      <c r="M428" s="589"/>
      <c r="N428" s="313"/>
      <c r="O428" s="589"/>
      <c r="P428" s="601"/>
      <c r="Q428" s="589"/>
      <c r="R428" s="589"/>
      <c r="S428" s="601"/>
      <c r="T428" s="589"/>
      <c r="U428" s="589"/>
      <c r="V428" s="601"/>
      <c r="W428" s="589"/>
      <c r="X428" s="589"/>
      <c r="Y428" s="589"/>
      <c r="Z428" s="589"/>
    </row>
    <row r="429" customHeight="1" spans="1:26">
      <c r="A429" s="601"/>
      <c r="B429" s="589"/>
      <c r="C429" s="589"/>
      <c r="D429" s="601"/>
      <c r="E429" s="589"/>
      <c r="F429" s="589"/>
      <c r="G429" s="601"/>
      <c r="H429" s="589"/>
      <c r="I429" s="589"/>
      <c r="J429" s="313"/>
      <c r="K429" s="313"/>
      <c r="L429" s="589"/>
      <c r="M429" s="589"/>
      <c r="N429" s="313"/>
      <c r="O429" s="589"/>
      <c r="P429" s="601"/>
      <c r="Q429" s="589"/>
      <c r="R429" s="589"/>
      <c r="S429" s="601"/>
      <c r="T429" s="589"/>
      <c r="U429" s="589"/>
      <c r="V429" s="601"/>
      <c r="W429" s="589"/>
      <c r="X429" s="589"/>
      <c r="Y429" s="589"/>
      <c r="Z429" s="589"/>
    </row>
    <row r="430" customHeight="1" spans="1:26">
      <c r="A430" s="601"/>
      <c r="B430" s="589"/>
      <c r="C430" s="589"/>
      <c r="D430" s="601"/>
      <c r="E430" s="589"/>
      <c r="F430" s="589"/>
      <c r="G430" s="601"/>
      <c r="H430" s="589"/>
      <c r="I430" s="589"/>
      <c r="J430" s="313"/>
      <c r="K430" s="313"/>
      <c r="L430" s="589"/>
      <c r="M430" s="589"/>
      <c r="N430" s="313"/>
      <c r="O430" s="589"/>
      <c r="P430" s="601"/>
      <c r="Q430" s="589"/>
      <c r="R430" s="589"/>
      <c r="S430" s="601"/>
      <c r="T430" s="589"/>
      <c r="U430" s="589"/>
      <c r="V430" s="601"/>
      <c r="W430" s="589"/>
      <c r="X430" s="589"/>
      <c r="Y430" s="589"/>
      <c r="Z430" s="589"/>
    </row>
    <row r="431" customHeight="1" spans="1:26">
      <c r="A431" s="601"/>
      <c r="B431" s="589"/>
      <c r="C431" s="589"/>
      <c r="D431" s="601"/>
      <c r="E431" s="589"/>
      <c r="F431" s="589"/>
      <c r="G431" s="601"/>
      <c r="H431" s="589"/>
      <c r="I431" s="589"/>
      <c r="J431" s="313"/>
      <c r="K431" s="313"/>
      <c r="L431" s="589"/>
      <c r="M431" s="589"/>
      <c r="N431" s="313"/>
      <c r="O431" s="589"/>
      <c r="P431" s="601"/>
      <c r="Q431" s="589"/>
      <c r="R431" s="589"/>
      <c r="S431" s="601"/>
      <c r="T431" s="589"/>
      <c r="U431" s="589"/>
      <c r="V431" s="601"/>
      <c r="W431" s="589"/>
      <c r="X431" s="589"/>
      <c r="Y431" s="589"/>
      <c r="Z431" s="589"/>
    </row>
    <row r="432" customHeight="1" spans="1:26">
      <c r="A432" s="601"/>
      <c r="B432" s="589"/>
      <c r="C432" s="589"/>
      <c r="D432" s="601"/>
      <c r="E432" s="589"/>
      <c r="F432" s="589"/>
      <c r="G432" s="601"/>
      <c r="H432" s="589"/>
      <c r="I432" s="589"/>
      <c r="J432" s="313"/>
      <c r="K432" s="313"/>
      <c r="L432" s="589"/>
      <c r="M432" s="589"/>
      <c r="N432" s="313"/>
      <c r="O432" s="589"/>
      <c r="P432" s="601"/>
      <c r="Q432" s="589"/>
      <c r="R432" s="589"/>
      <c r="S432" s="601"/>
      <c r="T432" s="589"/>
      <c r="U432" s="589"/>
      <c r="V432" s="601"/>
      <c r="W432" s="589"/>
      <c r="X432" s="589"/>
      <c r="Y432" s="589"/>
      <c r="Z432" s="589"/>
    </row>
    <row r="433" customHeight="1" spans="1:26">
      <c r="A433" s="601"/>
      <c r="B433" s="589"/>
      <c r="C433" s="589"/>
      <c r="D433" s="601"/>
      <c r="E433" s="589"/>
      <c r="F433" s="589"/>
      <c r="G433" s="601"/>
      <c r="H433" s="589"/>
      <c r="I433" s="589"/>
      <c r="J433" s="313"/>
      <c r="K433" s="313"/>
      <c r="L433" s="589"/>
      <c r="M433" s="589"/>
      <c r="N433" s="313"/>
      <c r="O433" s="589"/>
      <c r="P433" s="601"/>
      <c r="Q433" s="589"/>
      <c r="R433" s="589"/>
      <c r="S433" s="601"/>
      <c r="T433" s="589"/>
      <c r="U433" s="589"/>
      <c r="V433" s="601"/>
      <c r="W433" s="589"/>
      <c r="X433" s="589"/>
      <c r="Y433" s="589"/>
      <c r="Z433" s="589"/>
    </row>
    <row r="434" customHeight="1" spans="1:26">
      <c r="A434" s="601"/>
      <c r="B434" s="589"/>
      <c r="C434" s="589"/>
      <c r="D434" s="601"/>
      <c r="E434" s="589"/>
      <c r="F434" s="589"/>
      <c r="G434" s="601"/>
      <c r="H434" s="589"/>
      <c r="I434" s="589"/>
      <c r="J434" s="313"/>
      <c r="K434" s="313"/>
      <c r="L434" s="589"/>
      <c r="M434" s="589"/>
      <c r="N434" s="313"/>
      <c r="O434" s="589"/>
      <c r="P434" s="601"/>
      <c r="Q434" s="589"/>
      <c r="R434" s="589"/>
      <c r="S434" s="601"/>
      <c r="T434" s="589"/>
      <c r="U434" s="589"/>
      <c r="V434" s="601"/>
      <c r="W434" s="589"/>
      <c r="X434" s="589"/>
      <c r="Y434" s="589"/>
      <c r="Z434" s="589"/>
    </row>
    <row r="435" customHeight="1" spans="1:26">
      <c r="A435" s="601"/>
      <c r="B435" s="589"/>
      <c r="C435" s="589"/>
      <c r="D435" s="601"/>
      <c r="E435" s="589"/>
      <c r="F435" s="589"/>
      <c r="G435" s="601"/>
      <c r="H435" s="589"/>
      <c r="I435" s="589"/>
      <c r="J435" s="313"/>
      <c r="K435" s="313"/>
      <c r="L435" s="589"/>
      <c r="M435" s="589"/>
      <c r="N435" s="313"/>
      <c r="O435" s="589"/>
      <c r="P435" s="601"/>
      <c r="Q435" s="589"/>
      <c r="R435" s="589"/>
      <c r="S435" s="601"/>
      <c r="T435" s="589"/>
      <c r="U435" s="589"/>
      <c r="V435" s="601"/>
      <c r="W435" s="589"/>
      <c r="X435" s="589"/>
      <c r="Y435" s="589"/>
      <c r="Z435" s="589"/>
    </row>
    <row r="436" customHeight="1" spans="1:26">
      <c r="A436" s="601"/>
      <c r="B436" s="589"/>
      <c r="C436" s="589"/>
      <c r="D436" s="601"/>
      <c r="E436" s="589"/>
      <c r="F436" s="589"/>
      <c r="G436" s="601"/>
      <c r="H436" s="589"/>
      <c r="I436" s="589"/>
      <c r="J436" s="313"/>
      <c r="K436" s="313"/>
      <c r="L436" s="589"/>
      <c r="M436" s="589"/>
      <c r="N436" s="313"/>
      <c r="O436" s="589"/>
      <c r="P436" s="601"/>
      <c r="Q436" s="589"/>
      <c r="R436" s="589"/>
      <c r="S436" s="601"/>
      <c r="T436" s="589"/>
      <c r="U436" s="589"/>
      <c r="V436" s="601"/>
      <c r="W436" s="589"/>
      <c r="X436" s="589"/>
      <c r="Y436" s="589"/>
      <c r="Z436" s="589"/>
    </row>
    <row r="437" customHeight="1" spans="1:26">
      <c r="A437" s="601"/>
      <c r="B437" s="589"/>
      <c r="C437" s="589"/>
      <c r="D437" s="601"/>
      <c r="E437" s="589"/>
      <c r="F437" s="589"/>
      <c r="G437" s="601"/>
      <c r="H437" s="589"/>
      <c r="I437" s="589"/>
      <c r="J437" s="313"/>
      <c r="K437" s="313"/>
      <c r="L437" s="589"/>
      <c r="M437" s="589"/>
      <c r="N437" s="313"/>
      <c r="O437" s="589"/>
      <c r="P437" s="601"/>
      <c r="Q437" s="589"/>
      <c r="R437" s="589"/>
      <c r="S437" s="601"/>
      <c r="T437" s="589"/>
      <c r="U437" s="589"/>
      <c r="V437" s="601"/>
      <c r="W437" s="589"/>
      <c r="X437" s="589"/>
      <c r="Y437" s="589"/>
      <c r="Z437" s="589"/>
    </row>
    <row r="438" customHeight="1" spans="1:26">
      <c r="A438" s="601"/>
      <c r="B438" s="589"/>
      <c r="C438" s="589"/>
      <c r="D438" s="601"/>
      <c r="E438" s="589"/>
      <c r="F438" s="589"/>
      <c r="G438" s="601"/>
      <c r="H438" s="589"/>
      <c r="I438" s="589"/>
      <c r="J438" s="313"/>
      <c r="K438" s="313"/>
      <c r="L438" s="589"/>
      <c r="M438" s="589"/>
      <c r="N438" s="313"/>
      <c r="O438" s="589"/>
      <c r="P438" s="601"/>
      <c r="Q438" s="589"/>
      <c r="R438" s="589"/>
      <c r="S438" s="601"/>
      <c r="T438" s="589"/>
      <c r="U438" s="589"/>
      <c r="V438" s="601"/>
      <c r="W438" s="589"/>
      <c r="X438" s="589"/>
      <c r="Y438" s="589"/>
      <c r="Z438" s="589"/>
    </row>
    <row r="439" customHeight="1" spans="1:26">
      <c r="A439" s="601"/>
      <c r="B439" s="589"/>
      <c r="C439" s="589"/>
      <c r="D439" s="601"/>
      <c r="E439" s="589"/>
      <c r="F439" s="589"/>
      <c r="G439" s="601"/>
      <c r="H439" s="589"/>
      <c r="I439" s="589"/>
      <c r="J439" s="313"/>
      <c r="K439" s="313"/>
      <c r="L439" s="589"/>
      <c r="M439" s="589"/>
      <c r="N439" s="313"/>
      <c r="O439" s="589"/>
      <c r="P439" s="601"/>
      <c r="Q439" s="589"/>
      <c r="R439" s="589"/>
      <c r="S439" s="601"/>
      <c r="T439" s="589"/>
      <c r="U439" s="589"/>
      <c r="V439" s="601"/>
      <c r="W439" s="589"/>
      <c r="X439" s="589"/>
      <c r="Y439" s="589"/>
      <c r="Z439" s="589"/>
    </row>
    <row r="440" customHeight="1" spans="1:26">
      <c r="A440" s="601"/>
      <c r="B440" s="589"/>
      <c r="C440" s="589"/>
      <c r="D440" s="601"/>
      <c r="E440" s="589"/>
      <c r="F440" s="589"/>
      <c r="G440" s="601"/>
      <c r="H440" s="589"/>
      <c r="I440" s="589"/>
      <c r="J440" s="313"/>
      <c r="K440" s="313"/>
      <c r="L440" s="589"/>
      <c r="M440" s="589"/>
      <c r="N440" s="313"/>
      <c r="O440" s="589"/>
      <c r="P440" s="601"/>
      <c r="Q440" s="589"/>
      <c r="R440" s="589"/>
      <c r="S440" s="601"/>
      <c r="T440" s="589"/>
      <c r="U440" s="589"/>
      <c r="V440" s="601"/>
      <c r="W440" s="589"/>
      <c r="X440" s="589"/>
      <c r="Y440" s="589"/>
      <c r="Z440" s="589"/>
    </row>
    <row r="441" customHeight="1" spans="1:26">
      <c r="A441" s="601"/>
      <c r="B441" s="589"/>
      <c r="C441" s="589"/>
      <c r="D441" s="601"/>
      <c r="E441" s="589"/>
      <c r="F441" s="589"/>
      <c r="G441" s="601"/>
      <c r="H441" s="589"/>
      <c r="I441" s="589"/>
      <c r="J441" s="313"/>
      <c r="K441" s="313"/>
      <c r="L441" s="589"/>
      <c r="M441" s="589"/>
      <c r="N441" s="313"/>
      <c r="O441" s="589"/>
      <c r="P441" s="601"/>
      <c r="Q441" s="589"/>
      <c r="R441" s="589"/>
      <c r="S441" s="601"/>
      <c r="T441" s="589"/>
      <c r="U441" s="589"/>
      <c r="V441" s="601"/>
      <c r="W441" s="589"/>
      <c r="X441" s="589"/>
      <c r="Y441" s="589"/>
      <c r="Z441" s="589"/>
    </row>
    <row r="442" customHeight="1" spans="1:26">
      <c r="A442" s="601"/>
      <c r="B442" s="589"/>
      <c r="C442" s="589"/>
      <c r="D442" s="601"/>
      <c r="E442" s="589"/>
      <c r="F442" s="589"/>
      <c r="G442" s="601"/>
      <c r="H442" s="589"/>
      <c r="I442" s="589"/>
      <c r="J442" s="313"/>
      <c r="K442" s="313"/>
      <c r="L442" s="589"/>
      <c r="M442" s="589"/>
      <c r="N442" s="313"/>
      <c r="O442" s="589"/>
      <c r="P442" s="601"/>
      <c r="Q442" s="589"/>
      <c r="R442" s="589"/>
      <c r="S442" s="601"/>
      <c r="T442" s="589"/>
      <c r="U442" s="589"/>
      <c r="V442" s="601"/>
      <c r="W442" s="589"/>
      <c r="X442" s="589"/>
      <c r="Y442" s="589"/>
      <c r="Z442" s="589"/>
    </row>
    <row r="443" customHeight="1" spans="1:26">
      <c r="A443" s="601"/>
      <c r="B443" s="589"/>
      <c r="C443" s="589"/>
      <c r="D443" s="601"/>
      <c r="E443" s="589"/>
      <c r="F443" s="589"/>
      <c r="G443" s="601"/>
      <c r="H443" s="589"/>
      <c r="I443" s="589"/>
      <c r="J443" s="313"/>
      <c r="K443" s="313"/>
      <c r="L443" s="589"/>
      <c r="M443" s="589"/>
      <c r="N443" s="313"/>
      <c r="O443" s="589"/>
      <c r="P443" s="601"/>
      <c r="Q443" s="589"/>
      <c r="R443" s="589"/>
      <c r="S443" s="601"/>
      <c r="T443" s="589"/>
      <c r="U443" s="589"/>
      <c r="V443" s="601"/>
      <c r="W443" s="589"/>
      <c r="X443" s="589"/>
      <c r="Y443" s="589"/>
      <c r="Z443" s="589"/>
    </row>
    <row r="444" customHeight="1" spans="1:26">
      <c r="A444" s="601"/>
      <c r="B444" s="589"/>
      <c r="C444" s="589"/>
      <c r="D444" s="601"/>
      <c r="E444" s="589"/>
      <c r="F444" s="589"/>
      <c r="G444" s="601"/>
      <c r="H444" s="589"/>
      <c r="I444" s="589"/>
      <c r="J444" s="313"/>
      <c r="K444" s="313"/>
      <c r="L444" s="589"/>
      <c r="M444" s="589"/>
      <c r="N444" s="313"/>
      <c r="O444" s="589"/>
      <c r="P444" s="601"/>
      <c r="Q444" s="589"/>
      <c r="R444" s="589"/>
      <c r="S444" s="601"/>
      <c r="T444" s="589"/>
      <c r="U444" s="589"/>
      <c r="V444" s="601"/>
      <c r="W444" s="589"/>
      <c r="X444" s="589"/>
      <c r="Y444" s="589"/>
      <c r="Z444" s="589"/>
    </row>
    <row r="445" customHeight="1" spans="1:26">
      <c r="A445" s="601"/>
      <c r="B445" s="589"/>
      <c r="C445" s="589"/>
      <c r="D445" s="601"/>
      <c r="E445" s="589"/>
      <c r="F445" s="589"/>
      <c r="G445" s="601"/>
      <c r="H445" s="589"/>
      <c r="I445" s="589"/>
      <c r="J445" s="313"/>
      <c r="K445" s="313"/>
      <c r="L445" s="589"/>
      <c r="M445" s="589"/>
      <c r="N445" s="313"/>
      <c r="O445" s="589"/>
      <c r="P445" s="601"/>
      <c r="Q445" s="589"/>
      <c r="R445" s="589"/>
      <c r="S445" s="601"/>
      <c r="T445" s="589"/>
      <c r="U445" s="589"/>
      <c r="V445" s="601"/>
      <c r="W445" s="589"/>
      <c r="X445" s="589"/>
      <c r="Y445" s="589"/>
      <c r="Z445" s="589"/>
    </row>
    <row r="446" customHeight="1" spans="1:26">
      <c r="A446" s="601"/>
      <c r="B446" s="589"/>
      <c r="C446" s="589"/>
      <c r="D446" s="601"/>
      <c r="E446" s="589"/>
      <c r="F446" s="589"/>
      <c r="G446" s="601"/>
      <c r="H446" s="589"/>
      <c r="I446" s="589"/>
      <c r="J446" s="313"/>
      <c r="K446" s="313"/>
      <c r="L446" s="589"/>
      <c r="M446" s="589"/>
      <c r="N446" s="313"/>
      <c r="O446" s="589"/>
      <c r="P446" s="601"/>
      <c r="Q446" s="589"/>
      <c r="R446" s="589"/>
      <c r="S446" s="601"/>
      <c r="T446" s="589"/>
      <c r="U446" s="589"/>
      <c r="V446" s="601"/>
      <c r="W446" s="589"/>
      <c r="X446" s="589"/>
      <c r="Y446" s="589"/>
      <c r="Z446" s="589"/>
    </row>
    <row r="447" customHeight="1" spans="1:26">
      <c r="A447" s="601"/>
      <c r="B447" s="589"/>
      <c r="C447" s="589"/>
      <c r="D447" s="601"/>
      <c r="E447" s="589"/>
      <c r="F447" s="589"/>
      <c r="G447" s="601"/>
      <c r="H447" s="589"/>
      <c r="I447" s="589"/>
      <c r="J447" s="313"/>
      <c r="K447" s="313"/>
      <c r="L447" s="589"/>
      <c r="M447" s="589"/>
      <c r="N447" s="313"/>
      <c r="O447" s="589"/>
      <c r="P447" s="601"/>
      <c r="Q447" s="589"/>
      <c r="R447" s="589"/>
      <c r="S447" s="601"/>
      <c r="T447" s="589"/>
      <c r="U447" s="589"/>
      <c r="V447" s="601"/>
      <c r="W447" s="589"/>
      <c r="X447" s="589"/>
      <c r="Y447" s="589"/>
      <c r="Z447" s="589"/>
    </row>
    <row r="448" customHeight="1" spans="1:26">
      <c r="A448" s="601"/>
      <c r="B448" s="589"/>
      <c r="C448" s="589"/>
      <c r="D448" s="601"/>
      <c r="E448" s="589"/>
      <c r="F448" s="589"/>
      <c r="G448" s="601"/>
      <c r="H448" s="589"/>
      <c r="I448" s="589"/>
      <c r="J448" s="313"/>
      <c r="K448" s="313"/>
      <c r="L448" s="589"/>
      <c r="M448" s="589"/>
      <c r="N448" s="313"/>
      <c r="O448" s="589"/>
      <c r="P448" s="601"/>
      <c r="Q448" s="589"/>
      <c r="R448" s="589"/>
      <c r="S448" s="601"/>
      <c r="T448" s="589"/>
      <c r="U448" s="589"/>
      <c r="V448" s="601"/>
      <c r="W448" s="589"/>
      <c r="X448" s="589"/>
      <c r="Y448" s="589"/>
      <c r="Z448" s="589"/>
    </row>
    <row r="449" customHeight="1" spans="1:26">
      <c r="A449" s="601"/>
      <c r="B449" s="589"/>
      <c r="C449" s="589"/>
      <c r="D449" s="601"/>
      <c r="E449" s="589"/>
      <c r="F449" s="589"/>
      <c r="G449" s="601"/>
      <c r="H449" s="589"/>
      <c r="I449" s="589"/>
      <c r="J449" s="313"/>
      <c r="K449" s="313"/>
      <c r="L449" s="589"/>
      <c r="M449" s="589"/>
      <c r="N449" s="313"/>
      <c r="O449" s="589"/>
      <c r="P449" s="601"/>
      <c r="Q449" s="589"/>
      <c r="R449" s="589"/>
      <c r="S449" s="601"/>
      <c r="T449" s="589"/>
      <c r="U449" s="589"/>
      <c r="V449" s="601"/>
      <c r="W449" s="589"/>
      <c r="X449" s="589"/>
      <c r="Y449" s="589"/>
      <c r="Z449" s="589"/>
    </row>
    <row r="450" customHeight="1" spans="1:26">
      <c r="A450" s="601"/>
      <c r="B450" s="589"/>
      <c r="C450" s="589"/>
      <c r="D450" s="601"/>
      <c r="E450" s="589"/>
      <c r="F450" s="589"/>
      <c r="G450" s="601"/>
      <c r="H450" s="589"/>
      <c r="I450" s="589"/>
      <c r="J450" s="313"/>
      <c r="K450" s="313"/>
      <c r="L450" s="589"/>
      <c r="M450" s="589"/>
      <c r="N450" s="313"/>
      <c r="O450" s="589"/>
      <c r="P450" s="601"/>
      <c r="Q450" s="589"/>
      <c r="R450" s="589"/>
      <c r="S450" s="601"/>
      <c r="T450" s="589"/>
      <c r="U450" s="589"/>
      <c r="V450" s="601"/>
      <c r="W450" s="589"/>
      <c r="X450" s="589"/>
      <c r="Y450" s="589"/>
      <c r="Z450" s="589"/>
    </row>
    <row r="451" customHeight="1" spans="1:26">
      <c r="A451" s="601"/>
      <c r="B451" s="589"/>
      <c r="C451" s="589"/>
      <c r="D451" s="601"/>
      <c r="E451" s="589"/>
      <c r="F451" s="589"/>
      <c r="G451" s="601"/>
      <c r="H451" s="589"/>
      <c r="I451" s="589"/>
      <c r="J451" s="313"/>
      <c r="K451" s="313"/>
      <c r="L451" s="589"/>
      <c r="M451" s="589"/>
      <c r="N451" s="313"/>
      <c r="O451" s="589"/>
      <c r="P451" s="601"/>
      <c r="Q451" s="589"/>
      <c r="R451" s="589"/>
      <c r="S451" s="601"/>
      <c r="T451" s="589"/>
      <c r="U451" s="589"/>
      <c r="V451" s="601"/>
      <c r="W451" s="589"/>
      <c r="X451" s="589"/>
      <c r="Y451" s="589"/>
      <c r="Z451" s="589"/>
    </row>
    <row r="452" customHeight="1" spans="1:26">
      <c r="A452" s="601"/>
      <c r="B452" s="589"/>
      <c r="C452" s="589"/>
      <c r="D452" s="601"/>
      <c r="E452" s="589"/>
      <c r="F452" s="589"/>
      <c r="G452" s="601"/>
      <c r="H452" s="589"/>
      <c r="I452" s="589"/>
      <c r="J452" s="313"/>
      <c r="K452" s="313"/>
      <c r="L452" s="589"/>
      <c r="M452" s="589"/>
      <c r="N452" s="313"/>
      <c r="O452" s="589"/>
      <c r="P452" s="601"/>
      <c r="Q452" s="589"/>
      <c r="R452" s="589"/>
      <c r="S452" s="601"/>
      <c r="T452" s="589"/>
      <c r="U452" s="589"/>
      <c r="V452" s="601"/>
      <c r="W452" s="589"/>
      <c r="X452" s="589"/>
      <c r="Y452" s="589"/>
      <c r="Z452" s="589"/>
    </row>
    <row r="453" customHeight="1" spans="1:26">
      <c r="A453" s="601"/>
      <c r="B453" s="589"/>
      <c r="C453" s="589"/>
      <c r="D453" s="601"/>
      <c r="E453" s="589"/>
      <c r="F453" s="589"/>
      <c r="G453" s="601"/>
      <c r="H453" s="589"/>
      <c r="I453" s="589"/>
      <c r="J453" s="313"/>
      <c r="K453" s="313"/>
      <c r="L453" s="589"/>
      <c r="M453" s="589"/>
      <c r="N453" s="313"/>
      <c r="O453" s="589"/>
      <c r="P453" s="601"/>
      <c r="Q453" s="589"/>
      <c r="R453" s="589"/>
      <c r="S453" s="601"/>
      <c r="T453" s="589"/>
      <c r="U453" s="589"/>
      <c r="V453" s="601"/>
      <c r="W453" s="589"/>
      <c r="X453" s="589"/>
      <c r="Y453" s="589"/>
      <c r="Z453" s="589"/>
    </row>
    <row r="454" customHeight="1" spans="1:26">
      <c r="A454" s="601"/>
      <c r="B454" s="589"/>
      <c r="C454" s="589"/>
      <c r="D454" s="601"/>
      <c r="E454" s="589"/>
      <c r="F454" s="589"/>
      <c r="G454" s="601"/>
      <c r="H454" s="589"/>
      <c r="I454" s="589"/>
      <c r="J454" s="313"/>
      <c r="K454" s="313"/>
      <c r="L454" s="589"/>
      <c r="M454" s="589"/>
      <c r="N454" s="313"/>
      <c r="O454" s="589"/>
      <c r="P454" s="601"/>
      <c r="Q454" s="589"/>
      <c r="R454" s="589"/>
      <c r="S454" s="601"/>
      <c r="T454" s="589"/>
      <c r="U454" s="589"/>
      <c r="V454" s="601"/>
      <c r="W454" s="589"/>
      <c r="X454" s="589"/>
      <c r="Y454" s="589"/>
      <c r="Z454" s="589"/>
    </row>
    <row r="455" customHeight="1" spans="1:26">
      <c r="A455" s="601"/>
      <c r="B455" s="589"/>
      <c r="C455" s="589"/>
      <c r="D455" s="601"/>
      <c r="E455" s="589"/>
      <c r="F455" s="589"/>
      <c r="G455" s="601"/>
      <c r="H455" s="589"/>
      <c r="I455" s="589"/>
      <c r="J455" s="313"/>
      <c r="K455" s="313"/>
      <c r="L455" s="589"/>
      <c r="M455" s="589"/>
      <c r="N455" s="313"/>
      <c r="O455" s="589"/>
      <c r="P455" s="601"/>
      <c r="Q455" s="589"/>
      <c r="R455" s="589"/>
      <c r="S455" s="601"/>
      <c r="T455" s="589"/>
      <c r="U455" s="589"/>
      <c r="V455" s="601"/>
      <c r="W455" s="589"/>
      <c r="X455" s="589"/>
      <c r="Y455" s="589"/>
      <c r="Z455" s="589"/>
    </row>
    <row r="456" customHeight="1" spans="1:26">
      <c r="A456" s="601"/>
      <c r="B456" s="589"/>
      <c r="C456" s="589"/>
      <c r="D456" s="601"/>
      <c r="E456" s="589"/>
      <c r="F456" s="589"/>
      <c r="G456" s="601"/>
      <c r="H456" s="589"/>
      <c r="I456" s="589"/>
      <c r="J456" s="313"/>
      <c r="K456" s="313"/>
      <c r="L456" s="589"/>
      <c r="M456" s="589"/>
      <c r="N456" s="313"/>
      <c r="O456" s="589"/>
      <c r="P456" s="601"/>
      <c r="Q456" s="589"/>
      <c r="R456" s="589"/>
      <c r="S456" s="601"/>
      <c r="T456" s="589"/>
      <c r="U456" s="589"/>
      <c r="V456" s="601"/>
      <c r="W456" s="589"/>
      <c r="X456" s="589"/>
      <c r="Y456" s="589"/>
      <c r="Z456" s="589"/>
    </row>
    <row r="457" customHeight="1" spans="1:26">
      <c r="A457" s="601"/>
      <c r="B457" s="589"/>
      <c r="C457" s="589"/>
      <c r="D457" s="601"/>
      <c r="E457" s="589"/>
      <c r="F457" s="589"/>
      <c r="G457" s="601"/>
      <c r="H457" s="589"/>
      <c r="I457" s="589"/>
      <c r="J457" s="313"/>
      <c r="K457" s="313"/>
      <c r="L457" s="589"/>
      <c r="M457" s="589"/>
      <c r="N457" s="313"/>
      <c r="O457" s="589"/>
      <c r="P457" s="601"/>
      <c r="Q457" s="589"/>
      <c r="R457" s="589"/>
      <c r="S457" s="601"/>
      <c r="T457" s="589"/>
      <c r="U457" s="589"/>
      <c r="V457" s="601"/>
      <c r="W457" s="589"/>
      <c r="X457" s="589"/>
      <c r="Y457" s="589"/>
      <c r="Z457" s="589"/>
    </row>
    <row r="458" customHeight="1" spans="1:26">
      <c r="A458" s="601"/>
      <c r="B458" s="589"/>
      <c r="C458" s="589"/>
      <c r="D458" s="601"/>
      <c r="E458" s="589"/>
      <c r="F458" s="589"/>
      <c r="G458" s="601"/>
      <c r="H458" s="589"/>
      <c r="I458" s="589"/>
      <c r="J458" s="313"/>
      <c r="K458" s="313"/>
      <c r="L458" s="589"/>
      <c r="M458" s="589"/>
      <c r="N458" s="313"/>
      <c r="O458" s="589"/>
      <c r="P458" s="601"/>
      <c r="Q458" s="589"/>
      <c r="R458" s="589"/>
      <c r="S458" s="601"/>
      <c r="T458" s="589"/>
      <c r="U458" s="589"/>
      <c r="V458" s="601"/>
      <c r="W458" s="589"/>
      <c r="X458" s="589"/>
      <c r="Y458" s="589"/>
      <c r="Z458" s="589"/>
    </row>
    <row r="459" customHeight="1" spans="1:26">
      <c r="A459" s="601"/>
      <c r="B459" s="589"/>
      <c r="C459" s="589"/>
      <c r="D459" s="601"/>
      <c r="E459" s="589"/>
      <c r="F459" s="589"/>
      <c r="G459" s="601"/>
      <c r="H459" s="589"/>
      <c r="I459" s="589"/>
      <c r="J459" s="313"/>
      <c r="K459" s="313"/>
      <c r="L459" s="589"/>
      <c r="M459" s="589"/>
      <c r="N459" s="313"/>
      <c r="O459" s="589"/>
      <c r="P459" s="601"/>
      <c r="Q459" s="589"/>
      <c r="R459" s="589"/>
      <c r="S459" s="601"/>
      <c r="T459" s="589"/>
      <c r="U459" s="589"/>
      <c r="V459" s="601"/>
      <c r="W459" s="589"/>
      <c r="X459" s="589"/>
      <c r="Y459" s="589"/>
      <c r="Z459" s="589"/>
    </row>
    <row r="460" customHeight="1" spans="1:26">
      <c r="A460" s="601"/>
      <c r="B460" s="589"/>
      <c r="C460" s="589"/>
      <c r="D460" s="601"/>
      <c r="E460" s="589"/>
      <c r="F460" s="589"/>
      <c r="G460" s="601"/>
      <c r="H460" s="589"/>
      <c r="I460" s="589"/>
      <c r="J460" s="313"/>
      <c r="K460" s="313"/>
      <c r="L460" s="589"/>
      <c r="M460" s="589"/>
      <c r="N460" s="313"/>
      <c r="O460" s="589"/>
      <c r="P460" s="601"/>
      <c r="Q460" s="589"/>
      <c r="R460" s="589"/>
      <c r="S460" s="601"/>
      <c r="T460" s="589"/>
      <c r="U460" s="589"/>
      <c r="V460" s="601"/>
      <c r="W460" s="589"/>
      <c r="X460" s="589"/>
      <c r="Y460" s="589"/>
      <c r="Z460" s="589"/>
    </row>
    <row r="461" customHeight="1" spans="1:26">
      <c r="A461" s="601"/>
      <c r="B461" s="589"/>
      <c r="C461" s="589"/>
      <c r="D461" s="601"/>
      <c r="E461" s="589"/>
      <c r="F461" s="589"/>
      <c r="G461" s="601"/>
      <c r="H461" s="589"/>
      <c r="I461" s="589"/>
      <c r="J461" s="313"/>
      <c r="K461" s="313"/>
      <c r="L461" s="589"/>
      <c r="M461" s="589"/>
      <c r="N461" s="313"/>
      <c r="O461" s="589"/>
      <c r="P461" s="601"/>
      <c r="Q461" s="589"/>
      <c r="R461" s="589"/>
      <c r="S461" s="601"/>
      <c r="T461" s="589"/>
      <c r="U461" s="589"/>
      <c r="V461" s="601"/>
      <c r="W461" s="589"/>
      <c r="X461" s="589"/>
      <c r="Y461" s="589"/>
      <c r="Z461" s="589"/>
    </row>
    <row r="462" customHeight="1" spans="1:26">
      <c r="A462" s="601"/>
      <c r="B462" s="589"/>
      <c r="C462" s="589"/>
      <c r="D462" s="601"/>
      <c r="E462" s="589"/>
      <c r="F462" s="589"/>
      <c r="G462" s="601"/>
      <c r="H462" s="589"/>
      <c r="I462" s="589"/>
      <c r="J462" s="313"/>
      <c r="K462" s="313"/>
      <c r="L462" s="589"/>
      <c r="M462" s="589"/>
      <c r="N462" s="313"/>
      <c r="O462" s="589"/>
      <c r="P462" s="601"/>
      <c r="Q462" s="589"/>
      <c r="R462" s="589"/>
      <c r="S462" s="601"/>
      <c r="T462" s="589"/>
      <c r="U462" s="589"/>
      <c r="V462" s="601"/>
      <c r="W462" s="589"/>
      <c r="X462" s="589"/>
      <c r="Y462" s="589"/>
      <c r="Z462" s="589"/>
    </row>
    <row r="463" customHeight="1" spans="1:26">
      <c r="A463" s="601"/>
      <c r="B463" s="589"/>
      <c r="C463" s="589"/>
      <c r="D463" s="601"/>
      <c r="E463" s="589"/>
      <c r="F463" s="589"/>
      <c r="G463" s="601"/>
      <c r="H463" s="589"/>
      <c r="I463" s="589"/>
      <c r="J463" s="313"/>
      <c r="K463" s="313"/>
      <c r="L463" s="589"/>
      <c r="M463" s="589"/>
      <c r="N463" s="313"/>
      <c r="O463" s="589"/>
      <c r="P463" s="601"/>
      <c r="Q463" s="589"/>
      <c r="R463" s="589"/>
      <c r="S463" s="601"/>
      <c r="T463" s="589"/>
      <c r="U463" s="589"/>
      <c r="V463" s="601"/>
      <c r="W463" s="589"/>
      <c r="X463" s="589"/>
      <c r="Y463" s="589"/>
      <c r="Z463" s="589"/>
    </row>
    <row r="464" customHeight="1" spans="1:26">
      <c r="A464" s="601"/>
      <c r="B464" s="589"/>
      <c r="C464" s="589"/>
      <c r="D464" s="601"/>
      <c r="E464" s="589"/>
      <c r="F464" s="589"/>
      <c r="G464" s="601"/>
      <c r="H464" s="589"/>
      <c r="I464" s="589"/>
      <c r="J464" s="313"/>
      <c r="K464" s="313"/>
      <c r="L464" s="589"/>
      <c r="M464" s="589"/>
      <c r="N464" s="313"/>
      <c r="O464" s="589"/>
      <c r="P464" s="601"/>
      <c r="Q464" s="589"/>
      <c r="R464" s="589"/>
      <c r="S464" s="601"/>
      <c r="T464" s="589"/>
      <c r="U464" s="589"/>
      <c r="V464" s="601"/>
      <c r="W464" s="589"/>
      <c r="X464" s="589"/>
      <c r="Y464" s="589"/>
      <c r="Z464" s="589"/>
    </row>
    <row r="465" customHeight="1" spans="1:26">
      <c r="A465" s="601"/>
      <c r="B465" s="589"/>
      <c r="C465" s="589"/>
      <c r="D465" s="601"/>
      <c r="E465" s="589"/>
      <c r="F465" s="589"/>
      <c r="G465" s="601"/>
      <c r="H465" s="589"/>
      <c r="I465" s="589"/>
      <c r="J465" s="313"/>
      <c r="K465" s="313"/>
      <c r="L465" s="589"/>
      <c r="M465" s="589"/>
      <c r="N465" s="313"/>
      <c r="O465" s="589"/>
      <c r="P465" s="601"/>
      <c r="Q465" s="589"/>
      <c r="R465" s="589"/>
      <c r="S465" s="601"/>
      <c r="T465" s="589"/>
      <c r="U465" s="589"/>
      <c r="V465" s="601"/>
      <c r="W465" s="589"/>
      <c r="X465" s="589"/>
      <c r="Y465" s="589"/>
      <c r="Z465" s="589"/>
    </row>
    <row r="466" customHeight="1" spans="1:26">
      <c r="A466" s="601"/>
      <c r="B466" s="589"/>
      <c r="C466" s="589"/>
      <c r="D466" s="601"/>
      <c r="E466" s="589"/>
      <c r="F466" s="589"/>
      <c r="G466" s="601"/>
      <c r="H466" s="589"/>
      <c r="I466" s="589"/>
      <c r="J466" s="313"/>
      <c r="K466" s="313"/>
      <c r="L466" s="589"/>
      <c r="M466" s="589"/>
      <c r="N466" s="313"/>
      <c r="O466" s="589"/>
      <c r="P466" s="601"/>
      <c r="Q466" s="589"/>
      <c r="R466" s="589"/>
      <c r="S466" s="601"/>
      <c r="T466" s="589"/>
      <c r="U466" s="589"/>
      <c r="V466" s="601"/>
      <c r="W466" s="589"/>
      <c r="X466" s="589"/>
      <c r="Y466" s="589"/>
      <c r="Z466" s="589"/>
    </row>
    <row r="467" customHeight="1" spans="1:26">
      <c r="A467" s="601"/>
      <c r="B467" s="589"/>
      <c r="C467" s="589"/>
      <c r="D467" s="601"/>
      <c r="E467" s="589"/>
      <c r="F467" s="589"/>
      <c r="G467" s="601"/>
      <c r="H467" s="589"/>
      <c r="I467" s="589"/>
      <c r="J467" s="313"/>
      <c r="K467" s="313"/>
      <c r="L467" s="589"/>
      <c r="M467" s="589"/>
      <c r="N467" s="313"/>
      <c r="O467" s="589"/>
      <c r="P467" s="601"/>
      <c r="Q467" s="589"/>
      <c r="R467" s="589"/>
      <c r="S467" s="601"/>
      <c r="T467" s="589"/>
      <c r="U467" s="589"/>
      <c r="V467" s="601"/>
      <c r="W467" s="589"/>
      <c r="X467" s="589"/>
      <c r="Y467" s="589"/>
      <c r="Z467" s="589"/>
    </row>
    <row r="468" customHeight="1" spans="1:26">
      <c r="A468" s="601"/>
      <c r="B468" s="589"/>
      <c r="C468" s="589"/>
      <c r="D468" s="601"/>
      <c r="E468" s="589"/>
      <c r="F468" s="589"/>
      <c r="G468" s="601"/>
      <c r="H468" s="589"/>
      <c r="I468" s="589"/>
      <c r="J468" s="313"/>
      <c r="K468" s="313"/>
      <c r="L468" s="589"/>
      <c r="M468" s="589"/>
      <c r="N468" s="313"/>
      <c r="O468" s="589"/>
      <c r="P468" s="601"/>
      <c r="Q468" s="589"/>
      <c r="R468" s="589"/>
      <c r="S468" s="601"/>
      <c r="T468" s="589"/>
      <c r="U468" s="589"/>
      <c r="V468" s="601"/>
      <c r="W468" s="589"/>
      <c r="X468" s="589"/>
      <c r="Y468" s="589"/>
      <c r="Z468" s="589"/>
    </row>
    <row r="469" customHeight="1" spans="1:26">
      <c r="A469" s="601"/>
      <c r="B469" s="589"/>
      <c r="C469" s="589"/>
      <c r="D469" s="601"/>
      <c r="E469" s="589"/>
      <c r="F469" s="589"/>
      <c r="G469" s="601"/>
      <c r="H469" s="589"/>
      <c r="I469" s="589"/>
      <c r="J469" s="313"/>
      <c r="K469" s="313"/>
      <c r="L469" s="589"/>
      <c r="M469" s="589"/>
      <c r="N469" s="313"/>
      <c r="O469" s="589"/>
      <c r="P469" s="601"/>
      <c r="Q469" s="589"/>
      <c r="R469" s="589"/>
      <c r="S469" s="601"/>
      <c r="T469" s="589"/>
      <c r="U469" s="589"/>
      <c r="V469" s="601"/>
      <c r="W469" s="589"/>
      <c r="X469" s="589"/>
      <c r="Y469" s="589"/>
      <c r="Z469" s="589"/>
    </row>
    <row r="470" customHeight="1" spans="1:26">
      <c r="A470" s="601"/>
      <c r="B470" s="589"/>
      <c r="C470" s="589"/>
      <c r="D470" s="601"/>
      <c r="E470" s="589"/>
      <c r="F470" s="589"/>
      <c r="G470" s="601"/>
      <c r="H470" s="589"/>
      <c r="I470" s="589"/>
      <c r="J470" s="313"/>
      <c r="K470" s="313"/>
      <c r="L470" s="589"/>
      <c r="M470" s="589"/>
      <c r="N470" s="313"/>
      <c r="O470" s="589"/>
      <c r="P470" s="601"/>
      <c r="Q470" s="589"/>
      <c r="R470" s="589"/>
      <c r="S470" s="601"/>
      <c r="T470" s="589"/>
      <c r="U470" s="589"/>
      <c r="V470" s="601"/>
      <c r="W470" s="589"/>
      <c r="X470" s="589"/>
      <c r="Y470" s="589"/>
      <c r="Z470" s="589"/>
    </row>
    <row r="471" customHeight="1" spans="1:26">
      <c r="A471" s="601"/>
      <c r="B471" s="589"/>
      <c r="C471" s="589"/>
      <c r="D471" s="601"/>
      <c r="E471" s="589"/>
      <c r="F471" s="589"/>
      <c r="G471" s="601"/>
      <c r="H471" s="589"/>
      <c r="I471" s="589"/>
      <c r="J471" s="313"/>
      <c r="K471" s="313"/>
      <c r="L471" s="589"/>
      <c r="M471" s="589"/>
      <c r="N471" s="313"/>
      <c r="O471" s="589"/>
      <c r="P471" s="601"/>
      <c r="Q471" s="589"/>
      <c r="R471" s="589"/>
      <c r="S471" s="601"/>
      <c r="T471" s="589"/>
      <c r="U471" s="589"/>
      <c r="V471" s="601"/>
      <c r="W471" s="589"/>
      <c r="X471" s="589"/>
      <c r="Y471" s="589"/>
      <c r="Z471" s="589"/>
    </row>
    <row r="472" customHeight="1" spans="1:26">
      <c r="A472" s="601"/>
      <c r="B472" s="589"/>
      <c r="C472" s="589"/>
      <c r="D472" s="601"/>
      <c r="E472" s="589"/>
      <c r="F472" s="589"/>
      <c r="G472" s="601"/>
      <c r="H472" s="589"/>
      <c r="I472" s="589"/>
      <c r="J472" s="313"/>
      <c r="K472" s="313"/>
      <c r="L472" s="589"/>
      <c r="M472" s="589"/>
      <c r="N472" s="313"/>
      <c r="O472" s="589"/>
      <c r="P472" s="601"/>
      <c r="Q472" s="589"/>
      <c r="R472" s="589"/>
      <c r="S472" s="601"/>
      <c r="T472" s="589"/>
      <c r="U472" s="589"/>
      <c r="V472" s="601"/>
      <c r="W472" s="589"/>
      <c r="X472" s="589"/>
      <c r="Y472" s="589"/>
      <c r="Z472" s="589"/>
    </row>
    <row r="473" customHeight="1" spans="1:26">
      <c r="A473" s="601"/>
      <c r="B473" s="589"/>
      <c r="C473" s="589"/>
      <c r="D473" s="601"/>
      <c r="E473" s="589"/>
      <c r="F473" s="589"/>
      <c r="G473" s="601"/>
      <c r="H473" s="589"/>
      <c r="I473" s="589"/>
      <c r="J473" s="313"/>
      <c r="K473" s="313"/>
      <c r="L473" s="589"/>
      <c r="M473" s="589"/>
      <c r="N473" s="313"/>
      <c r="O473" s="589"/>
      <c r="P473" s="601"/>
      <c r="Q473" s="589"/>
      <c r="R473" s="589"/>
      <c r="S473" s="601"/>
      <c r="T473" s="589"/>
      <c r="U473" s="589"/>
      <c r="V473" s="601"/>
      <c r="W473" s="589"/>
      <c r="X473" s="589"/>
      <c r="Y473" s="589"/>
      <c r="Z473" s="589"/>
    </row>
    <row r="474" customHeight="1" spans="1:26">
      <c r="A474" s="601"/>
      <c r="B474" s="589"/>
      <c r="C474" s="589"/>
      <c r="D474" s="601"/>
      <c r="E474" s="589"/>
      <c r="F474" s="589"/>
      <c r="G474" s="601"/>
      <c r="H474" s="589"/>
      <c r="I474" s="589"/>
      <c r="J474" s="313"/>
      <c r="K474" s="313"/>
      <c r="L474" s="589"/>
      <c r="M474" s="589"/>
      <c r="N474" s="313"/>
      <c r="O474" s="589"/>
      <c r="P474" s="601"/>
      <c r="Q474" s="589"/>
      <c r="R474" s="589"/>
      <c r="S474" s="601"/>
      <c r="T474" s="589"/>
      <c r="U474" s="589"/>
      <c r="V474" s="601"/>
      <c r="W474" s="589"/>
      <c r="X474" s="589"/>
      <c r="Y474" s="589"/>
      <c r="Z474" s="589"/>
    </row>
    <row r="475" customHeight="1" spans="1:26">
      <c r="A475" s="601"/>
      <c r="B475" s="589"/>
      <c r="C475" s="589"/>
      <c r="D475" s="601"/>
      <c r="E475" s="589"/>
      <c r="F475" s="589"/>
      <c r="G475" s="601"/>
      <c r="H475" s="589"/>
      <c r="I475" s="589"/>
      <c r="J475" s="313"/>
      <c r="K475" s="313"/>
      <c r="L475" s="589"/>
      <c r="M475" s="589"/>
      <c r="N475" s="313"/>
      <c r="O475" s="589"/>
      <c r="P475" s="601"/>
      <c r="Q475" s="589"/>
      <c r="R475" s="589"/>
      <c r="S475" s="601"/>
      <c r="T475" s="589"/>
      <c r="U475" s="589"/>
      <c r="V475" s="601"/>
      <c r="W475" s="589"/>
      <c r="X475" s="589"/>
      <c r="Y475" s="589"/>
      <c r="Z475" s="589"/>
    </row>
    <row r="476" customHeight="1" spans="1:26">
      <c r="A476" s="601"/>
      <c r="B476" s="589"/>
      <c r="C476" s="589"/>
      <c r="D476" s="601"/>
      <c r="E476" s="589"/>
      <c r="F476" s="589"/>
      <c r="G476" s="601"/>
      <c r="H476" s="589"/>
      <c r="I476" s="589"/>
      <c r="J476" s="313"/>
      <c r="K476" s="313"/>
      <c r="L476" s="589"/>
      <c r="M476" s="589"/>
      <c r="N476" s="313"/>
      <c r="O476" s="589"/>
      <c r="P476" s="601"/>
      <c r="Q476" s="589"/>
      <c r="R476" s="589"/>
      <c r="S476" s="601"/>
      <c r="T476" s="589"/>
      <c r="U476" s="589"/>
      <c r="V476" s="601"/>
      <c r="W476" s="589"/>
      <c r="X476" s="589"/>
      <c r="Y476" s="589"/>
      <c r="Z476" s="589"/>
    </row>
    <row r="477" customHeight="1" spans="1:26">
      <c r="A477" s="601"/>
      <c r="B477" s="589"/>
      <c r="C477" s="589"/>
      <c r="D477" s="601"/>
      <c r="E477" s="589"/>
      <c r="F477" s="589"/>
      <c r="G477" s="601"/>
      <c r="H477" s="589"/>
      <c r="I477" s="589"/>
      <c r="J477" s="313"/>
      <c r="K477" s="313"/>
      <c r="L477" s="589"/>
      <c r="M477" s="589"/>
      <c r="N477" s="313"/>
      <c r="O477" s="589"/>
      <c r="P477" s="601"/>
      <c r="Q477" s="589"/>
      <c r="R477" s="589"/>
      <c r="S477" s="601"/>
      <c r="T477" s="589"/>
      <c r="U477" s="589"/>
      <c r="V477" s="601"/>
      <c r="W477" s="589"/>
      <c r="X477" s="589"/>
      <c r="Y477" s="589"/>
      <c r="Z477" s="589"/>
    </row>
    <row r="478" customHeight="1" spans="1:26">
      <c r="A478" s="601"/>
      <c r="B478" s="589"/>
      <c r="C478" s="589"/>
      <c r="D478" s="601"/>
      <c r="E478" s="589"/>
      <c r="F478" s="589"/>
      <c r="G478" s="601"/>
      <c r="H478" s="589"/>
      <c r="I478" s="589"/>
      <c r="J478" s="313"/>
      <c r="K478" s="313"/>
      <c r="L478" s="589"/>
      <c r="M478" s="589"/>
      <c r="N478" s="313"/>
      <c r="O478" s="589"/>
      <c r="P478" s="601"/>
      <c r="Q478" s="589"/>
      <c r="R478" s="589"/>
      <c r="S478" s="601"/>
      <c r="T478" s="589"/>
      <c r="U478" s="589"/>
      <c r="V478" s="601"/>
      <c r="W478" s="589"/>
      <c r="X478" s="589"/>
      <c r="Y478" s="589"/>
      <c r="Z478" s="589"/>
    </row>
    <row r="479" customHeight="1" spans="1:26">
      <c r="A479" s="601"/>
      <c r="B479" s="589"/>
      <c r="C479" s="589"/>
      <c r="D479" s="601"/>
      <c r="E479" s="589"/>
      <c r="F479" s="589"/>
      <c r="G479" s="601"/>
      <c r="H479" s="589"/>
      <c r="I479" s="589"/>
      <c r="J479" s="313"/>
      <c r="K479" s="313"/>
      <c r="L479" s="589"/>
      <c r="M479" s="589"/>
      <c r="N479" s="313"/>
      <c r="O479" s="589"/>
      <c r="P479" s="601"/>
      <c r="Q479" s="589"/>
      <c r="R479" s="589"/>
      <c r="S479" s="601"/>
      <c r="T479" s="589"/>
      <c r="U479" s="589"/>
      <c r="V479" s="601"/>
      <c r="W479" s="589"/>
      <c r="X479" s="589"/>
      <c r="Y479" s="589"/>
      <c r="Z479" s="589"/>
    </row>
    <row r="480" customHeight="1" spans="1:26">
      <c r="A480" s="601"/>
      <c r="B480" s="589"/>
      <c r="C480" s="589"/>
      <c r="D480" s="601"/>
      <c r="E480" s="589"/>
      <c r="F480" s="589"/>
      <c r="G480" s="601"/>
      <c r="H480" s="589"/>
      <c r="I480" s="589"/>
      <c r="J480" s="313"/>
      <c r="K480" s="313"/>
      <c r="L480" s="589"/>
      <c r="M480" s="589"/>
      <c r="N480" s="313"/>
      <c r="O480" s="589"/>
      <c r="P480" s="601"/>
      <c r="Q480" s="589"/>
      <c r="R480" s="589"/>
      <c r="S480" s="601"/>
      <c r="T480" s="589"/>
      <c r="U480" s="589"/>
      <c r="V480" s="601"/>
      <c r="W480" s="589"/>
      <c r="X480" s="589"/>
      <c r="Y480" s="589"/>
      <c r="Z480" s="589"/>
    </row>
    <row r="481" customHeight="1" spans="1:26">
      <c r="A481" s="601"/>
      <c r="B481" s="589"/>
      <c r="C481" s="589"/>
      <c r="D481" s="601"/>
      <c r="E481" s="589"/>
      <c r="F481" s="589"/>
      <c r="G481" s="601"/>
      <c r="H481" s="589"/>
      <c r="I481" s="589"/>
      <c r="J481" s="313"/>
      <c r="K481" s="313"/>
      <c r="L481" s="589"/>
      <c r="M481" s="589"/>
      <c r="N481" s="313"/>
      <c r="O481" s="589"/>
      <c r="P481" s="601"/>
      <c r="Q481" s="589"/>
      <c r="R481" s="589"/>
      <c r="S481" s="601"/>
      <c r="T481" s="589"/>
      <c r="U481" s="589"/>
      <c r="V481" s="601"/>
      <c r="W481" s="589"/>
      <c r="X481" s="589"/>
      <c r="Y481" s="589"/>
      <c r="Z481" s="589"/>
    </row>
    <row r="482" customHeight="1" spans="1:26">
      <c r="A482" s="601"/>
      <c r="B482" s="589"/>
      <c r="C482" s="589"/>
      <c r="D482" s="601"/>
      <c r="E482" s="589"/>
      <c r="F482" s="589"/>
      <c r="G482" s="601"/>
      <c r="H482" s="589"/>
      <c r="I482" s="589"/>
      <c r="J482" s="313"/>
      <c r="K482" s="313"/>
      <c r="L482" s="589"/>
      <c r="M482" s="589"/>
      <c r="N482" s="313"/>
      <c r="O482" s="589"/>
      <c r="P482" s="601"/>
      <c r="Q482" s="589"/>
      <c r="R482" s="589"/>
      <c r="S482" s="601"/>
      <c r="T482" s="589"/>
      <c r="U482" s="589"/>
      <c r="V482" s="601"/>
      <c r="W482" s="589"/>
      <c r="X482" s="589"/>
      <c r="Y482" s="589"/>
      <c r="Z482" s="589"/>
    </row>
    <row r="483" customHeight="1" spans="1:26">
      <c r="A483" s="601"/>
      <c r="B483" s="589"/>
      <c r="C483" s="589"/>
      <c r="D483" s="601"/>
      <c r="E483" s="589"/>
      <c r="F483" s="589"/>
      <c r="G483" s="601"/>
      <c r="H483" s="589"/>
      <c r="I483" s="589"/>
      <c r="J483" s="313"/>
      <c r="K483" s="313"/>
      <c r="L483" s="589"/>
      <c r="M483" s="589"/>
      <c r="N483" s="313"/>
      <c r="O483" s="589"/>
      <c r="P483" s="601"/>
      <c r="Q483" s="589"/>
      <c r="R483" s="589"/>
      <c r="S483" s="601"/>
      <c r="T483" s="589"/>
      <c r="U483" s="589"/>
      <c r="V483" s="601"/>
      <c r="W483" s="589"/>
      <c r="X483" s="589"/>
      <c r="Y483" s="589"/>
      <c r="Z483" s="589"/>
    </row>
    <row r="484" customHeight="1" spans="1:26">
      <c r="A484" s="601"/>
      <c r="B484" s="589"/>
      <c r="C484" s="589"/>
      <c r="D484" s="601"/>
      <c r="E484" s="589"/>
      <c r="F484" s="589"/>
      <c r="G484" s="601"/>
      <c r="H484" s="589"/>
      <c r="I484" s="589"/>
      <c r="J484" s="313"/>
      <c r="K484" s="313"/>
      <c r="L484" s="589"/>
      <c r="M484" s="589"/>
      <c r="N484" s="313"/>
      <c r="O484" s="589"/>
      <c r="P484" s="601"/>
      <c r="Q484" s="589"/>
      <c r="R484" s="589"/>
      <c r="S484" s="601"/>
      <c r="T484" s="589"/>
      <c r="U484" s="589"/>
      <c r="V484" s="601"/>
      <c r="W484" s="589"/>
      <c r="X484" s="589"/>
      <c r="Y484" s="589"/>
      <c r="Z484" s="589"/>
    </row>
    <row r="485" customHeight="1" spans="1:26">
      <c r="A485" s="601"/>
      <c r="B485" s="589"/>
      <c r="C485" s="589"/>
      <c r="D485" s="601"/>
      <c r="E485" s="589"/>
      <c r="F485" s="589"/>
      <c r="G485" s="601"/>
      <c r="H485" s="589"/>
      <c r="I485" s="589"/>
      <c r="J485" s="313"/>
      <c r="K485" s="313"/>
      <c r="L485" s="589"/>
      <c r="M485" s="589"/>
      <c r="N485" s="313"/>
      <c r="O485" s="589"/>
      <c r="P485" s="601"/>
      <c r="Q485" s="589"/>
      <c r="R485" s="589"/>
      <c r="S485" s="601"/>
      <c r="T485" s="589"/>
      <c r="U485" s="589"/>
      <c r="V485" s="601"/>
      <c r="W485" s="589"/>
      <c r="X485" s="589"/>
      <c r="Y485" s="589"/>
      <c r="Z485" s="589"/>
    </row>
    <row r="486" customHeight="1" spans="1:26">
      <c r="A486" s="601"/>
      <c r="B486" s="589"/>
      <c r="C486" s="589"/>
      <c r="D486" s="601"/>
      <c r="E486" s="589"/>
      <c r="F486" s="589"/>
      <c r="G486" s="601"/>
      <c r="H486" s="589"/>
      <c r="I486" s="589"/>
      <c r="J486" s="313"/>
      <c r="K486" s="313"/>
      <c r="L486" s="589"/>
      <c r="M486" s="589"/>
      <c r="N486" s="313"/>
      <c r="O486" s="589"/>
      <c r="P486" s="601"/>
      <c r="Q486" s="589"/>
      <c r="R486" s="589"/>
      <c r="S486" s="601"/>
      <c r="T486" s="589"/>
      <c r="U486" s="589"/>
      <c r="V486" s="601"/>
      <c r="W486" s="589"/>
      <c r="X486" s="589"/>
      <c r="Y486" s="589"/>
      <c r="Z486" s="589"/>
    </row>
    <row r="487" customHeight="1" spans="1:26">
      <c r="A487" s="601"/>
      <c r="B487" s="589"/>
      <c r="C487" s="589"/>
      <c r="D487" s="601"/>
      <c r="E487" s="589"/>
      <c r="F487" s="589"/>
      <c r="G487" s="601"/>
      <c r="H487" s="589"/>
      <c r="I487" s="589"/>
      <c r="J487" s="313"/>
      <c r="K487" s="313"/>
      <c r="L487" s="589"/>
      <c r="M487" s="589"/>
      <c r="N487" s="313"/>
      <c r="O487" s="589"/>
      <c r="P487" s="601"/>
      <c r="Q487" s="589"/>
      <c r="R487" s="589"/>
      <c r="S487" s="601"/>
      <c r="T487" s="589"/>
      <c r="U487" s="589"/>
      <c r="V487" s="601"/>
      <c r="W487" s="589"/>
      <c r="X487" s="589"/>
      <c r="Y487" s="589"/>
      <c r="Z487" s="589"/>
    </row>
    <row r="488" customHeight="1" spans="1:26">
      <c r="A488" s="601"/>
      <c r="B488" s="589"/>
      <c r="C488" s="589"/>
      <c r="D488" s="601"/>
      <c r="E488" s="589"/>
      <c r="F488" s="589"/>
      <c r="G488" s="601"/>
      <c r="H488" s="589"/>
      <c r="I488" s="589"/>
      <c r="J488" s="313"/>
      <c r="K488" s="313"/>
      <c r="L488" s="589"/>
      <c r="M488" s="589"/>
      <c r="N488" s="313"/>
      <c r="O488" s="589"/>
      <c r="P488" s="601"/>
      <c r="Q488" s="589"/>
      <c r="R488" s="589"/>
      <c r="S488" s="601"/>
      <c r="T488" s="589"/>
      <c r="U488" s="589"/>
      <c r="V488" s="601"/>
      <c r="W488" s="589"/>
      <c r="X488" s="589"/>
      <c r="Y488" s="589"/>
      <c r="Z488" s="589"/>
    </row>
    <row r="489" customHeight="1" spans="1:26">
      <c r="A489" s="601"/>
      <c r="B489" s="589"/>
      <c r="C489" s="589"/>
      <c r="D489" s="601"/>
      <c r="E489" s="589"/>
      <c r="F489" s="589"/>
      <c r="G489" s="601"/>
      <c r="H489" s="589"/>
      <c r="I489" s="589"/>
      <c r="J489" s="313"/>
      <c r="K489" s="313"/>
      <c r="L489" s="589"/>
      <c r="M489" s="589"/>
      <c r="N489" s="313"/>
      <c r="O489" s="589"/>
      <c r="P489" s="601"/>
      <c r="Q489" s="589"/>
      <c r="R489" s="589"/>
      <c r="S489" s="601"/>
      <c r="T489" s="589"/>
      <c r="U489" s="589"/>
      <c r="V489" s="601"/>
      <c r="W489" s="589"/>
      <c r="X489" s="589"/>
      <c r="Y489" s="589"/>
      <c r="Z489" s="589"/>
    </row>
    <row r="490" customHeight="1" spans="1:26">
      <c r="A490" s="601"/>
      <c r="B490" s="589"/>
      <c r="C490" s="589"/>
      <c r="D490" s="601"/>
      <c r="E490" s="589"/>
      <c r="F490" s="589"/>
      <c r="G490" s="601"/>
      <c r="H490" s="589"/>
      <c r="I490" s="589"/>
      <c r="J490" s="313"/>
      <c r="K490" s="313"/>
      <c r="L490" s="589"/>
      <c r="M490" s="589"/>
      <c r="N490" s="313"/>
      <c r="O490" s="589"/>
      <c r="P490" s="601"/>
      <c r="Q490" s="589"/>
      <c r="R490" s="589"/>
      <c r="S490" s="601"/>
      <c r="T490" s="589"/>
      <c r="U490" s="589"/>
      <c r="V490" s="601"/>
      <c r="W490" s="589"/>
      <c r="X490" s="589"/>
      <c r="Y490" s="589"/>
      <c r="Z490" s="589"/>
    </row>
    <row r="491" customHeight="1" spans="1:26">
      <c r="A491" s="601"/>
      <c r="B491" s="589"/>
      <c r="C491" s="589"/>
      <c r="D491" s="601"/>
      <c r="E491" s="589"/>
      <c r="F491" s="589"/>
      <c r="G491" s="601"/>
      <c r="H491" s="589"/>
      <c r="I491" s="589"/>
      <c r="J491" s="313"/>
      <c r="K491" s="313"/>
      <c r="L491" s="589"/>
      <c r="M491" s="589"/>
      <c r="N491" s="313"/>
      <c r="O491" s="589"/>
      <c r="P491" s="601"/>
      <c r="Q491" s="589"/>
      <c r="R491" s="589"/>
      <c r="S491" s="601"/>
      <c r="T491" s="589"/>
      <c r="U491" s="589"/>
      <c r="V491" s="601"/>
      <c r="W491" s="589"/>
      <c r="X491" s="589"/>
      <c r="Y491" s="589"/>
      <c r="Z491" s="589"/>
    </row>
    <row r="492" customHeight="1" spans="1:26">
      <c r="A492" s="601"/>
      <c r="B492" s="589"/>
      <c r="C492" s="589"/>
      <c r="D492" s="601"/>
      <c r="E492" s="589"/>
      <c r="F492" s="589"/>
      <c r="G492" s="601"/>
      <c r="H492" s="589"/>
      <c r="I492" s="589"/>
      <c r="J492" s="313"/>
      <c r="K492" s="313"/>
      <c r="L492" s="589"/>
      <c r="M492" s="589"/>
      <c r="N492" s="313"/>
      <c r="O492" s="589"/>
      <c r="P492" s="601"/>
      <c r="Q492" s="589"/>
      <c r="R492" s="589"/>
      <c r="S492" s="601"/>
      <c r="T492" s="589"/>
      <c r="U492" s="589"/>
      <c r="V492" s="601"/>
      <c r="W492" s="589"/>
      <c r="X492" s="589"/>
      <c r="Y492" s="589"/>
      <c r="Z492" s="589"/>
    </row>
    <row r="493" customHeight="1" spans="1:26">
      <c r="A493" s="601"/>
      <c r="B493" s="589"/>
      <c r="C493" s="589"/>
      <c r="D493" s="601"/>
      <c r="E493" s="589"/>
      <c r="F493" s="589"/>
      <c r="G493" s="601"/>
      <c r="H493" s="589"/>
      <c r="I493" s="589"/>
      <c r="J493" s="313"/>
      <c r="K493" s="313"/>
      <c r="L493" s="589"/>
      <c r="M493" s="589"/>
      <c r="N493" s="313"/>
      <c r="O493" s="589"/>
      <c r="P493" s="601"/>
      <c r="Q493" s="589"/>
      <c r="R493" s="589"/>
      <c r="S493" s="601"/>
      <c r="T493" s="589"/>
      <c r="U493" s="589"/>
      <c r="V493" s="601"/>
      <c r="W493" s="589"/>
      <c r="X493" s="589"/>
      <c r="Y493" s="589"/>
      <c r="Z493" s="589"/>
    </row>
    <row r="494" customHeight="1" spans="1:26">
      <c r="A494" s="601"/>
      <c r="B494" s="589"/>
      <c r="C494" s="589"/>
      <c r="D494" s="601"/>
      <c r="E494" s="589"/>
      <c r="F494" s="589"/>
      <c r="G494" s="601"/>
      <c r="H494" s="589"/>
      <c r="I494" s="589"/>
      <c r="J494" s="313"/>
      <c r="K494" s="313"/>
      <c r="L494" s="589"/>
      <c r="M494" s="589"/>
      <c r="N494" s="313"/>
      <c r="O494" s="589"/>
      <c r="P494" s="601"/>
      <c r="Q494" s="589"/>
      <c r="R494" s="589"/>
      <c r="S494" s="601"/>
      <c r="T494" s="589"/>
      <c r="U494" s="589"/>
      <c r="V494" s="601"/>
      <c r="W494" s="589"/>
      <c r="X494" s="589"/>
      <c r="Y494" s="589"/>
      <c r="Z494" s="589"/>
    </row>
    <row r="495" customHeight="1" spans="1:26">
      <c r="A495" s="601"/>
      <c r="B495" s="589"/>
      <c r="C495" s="589"/>
      <c r="D495" s="601"/>
      <c r="E495" s="589"/>
      <c r="F495" s="589"/>
      <c r="G495" s="601"/>
      <c r="H495" s="589"/>
      <c r="I495" s="589"/>
      <c r="J495" s="313"/>
      <c r="K495" s="313"/>
      <c r="L495" s="589"/>
      <c r="M495" s="589"/>
      <c r="N495" s="313"/>
      <c r="O495" s="589"/>
      <c r="P495" s="601"/>
      <c r="Q495" s="589"/>
      <c r="R495" s="589"/>
      <c r="S495" s="601"/>
      <c r="T495" s="589"/>
      <c r="U495" s="589"/>
      <c r="V495" s="601"/>
      <c r="W495" s="589"/>
      <c r="X495" s="589"/>
      <c r="Y495" s="589"/>
      <c r="Z495" s="589"/>
    </row>
    <row r="496" customHeight="1" spans="1:26">
      <c r="A496" s="601"/>
      <c r="B496" s="589"/>
      <c r="C496" s="589"/>
      <c r="D496" s="601"/>
      <c r="E496" s="589"/>
      <c r="F496" s="589"/>
      <c r="G496" s="601"/>
      <c r="H496" s="589"/>
      <c r="I496" s="589"/>
      <c r="J496" s="313"/>
      <c r="K496" s="313"/>
      <c r="L496" s="589"/>
      <c r="M496" s="589"/>
      <c r="N496" s="313"/>
      <c r="O496" s="589"/>
      <c r="P496" s="601"/>
      <c r="Q496" s="589"/>
      <c r="R496" s="589"/>
      <c r="S496" s="601"/>
      <c r="T496" s="589"/>
      <c r="U496" s="589"/>
      <c r="V496" s="601"/>
      <c r="W496" s="589"/>
      <c r="X496" s="589"/>
      <c r="Y496" s="589"/>
      <c r="Z496" s="589"/>
    </row>
    <row r="497" customHeight="1" spans="1:26">
      <c r="A497" s="601"/>
      <c r="B497" s="589"/>
      <c r="C497" s="589"/>
      <c r="D497" s="601"/>
      <c r="E497" s="589"/>
      <c r="F497" s="589"/>
      <c r="G497" s="601"/>
      <c r="H497" s="589"/>
      <c r="I497" s="589"/>
      <c r="J497" s="313"/>
      <c r="K497" s="313"/>
      <c r="L497" s="589"/>
      <c r="M497" s="589"/>
      <c r="N497" s="313"/>
      <c r="O497" s="589"/>
      <c r="P497" s="601"/>
      <c r="Q497" s="589"/>
      <c r="R497" s="589"/>
      <c r="S497" s="601"/>
      <c r="T497" s="589"/>
      <c r="U497" s="589"/>
      <c r="V497" s="601"/>
      <c r="W497" s="589"/>
      <c r="X497" s="589"/>
      <c r="Y497" s="589"/>
      <c r="Z497" s="589"/>
    </row>
    <row r="498" customHeight="1" spans="1:26">
      <c r="A498" s="601"/>
      <c r="B498" s="589"/>
      <c r="C498" s="589"/>
      <c r="D498" s="601"/>
      <c r="E498" s="589"/>
      <c r="F498" s="589"/>
      <c r="G498" s="601"/>
      <c r="H498" s="589"/>
      <c r="I498" s="589"/>
      <c r="J498" s="313"/>
      <c r="K498" s="313"/>
      <c r="L498" s="589"/>
      <c r="M498" s="589"/>
      <c r="N498" s="313"/>
      <c r="O498" s="589"/>
      <c r="P498" s="601"/>
      <c r="Q498" s="589"/>
      <c r="R498" s="589"/>
      <c r="S498" s="601"/>
      <c r="T498" s="589"/>
      <c r="U498" s="589"/>
      <c r="V498" s="601"/>
      <c r="W498" s="589"/>
      <c r="X498" s="589"/>
      <c r="Y498" s="589"/>
      <c r="Z498" s="589"/>
    </row>
    <row r="499" customHeight="1" spans="1:26">
      <c r="A499" s="601"/>
      <c r="B499" s="589"/>
      <c r="C499" s="589"/>
      <c r="D499" s="601"/>
      <c r="E499" s="589"/>
      <c r="F499" s="589"/>
      <c r="G499" s="601"/>
      <c r="H499" s="589"/>
      <c r="I499" s="589"/>
      <c r="J499" s="313"/>
      <c r="K499" s="313"/>
      <c r="L499" s="589"/>
      <c r="M499" s="589"/>
      <c r="N499" s="313"/>
      <c r="O499" s="589"/>
      <c r="P499" s="601"/>
      <c r="Q499" s="589"/>
      <c r="R499" s="589"/>
      <c r="S499" s="601"/>
      <c r="T499" s="589"/>
      <c r="U499" s="589"/>
      <c r="V499" s="601"/>
      <c r="W499" s="589"/>
      <c r="X499" s="589"/>
      <c r="Y499" s="589"/>
      <c r="Z499" s="589"/>
    </row>
    <row r="500" customHeight="1" spans="1:26">
      <c r="A500" s="601"/>
      <c r="B500" s="589"/>
      <c r="C500" s="589"/>
      <c r="D500" s="601"/>
      <c r="E500" s="589"/>
      <c r="F500" s="589"/>
      <c r="G500" s="601"/>
      <c r="H500" s="589"/>
      <c r="I500" s="589"/>
      <c r="J500" s="313"/>
      <c r="K500" s="313"/>
      <c r="L500" s="589"/>
      <c r="M500" s="589"/>
      <c r="N500" s="313"/>
      <c r="O500" s="589"/>
      <c r="P500" s="601"/>
      <c r="Q500" s="589"/>
      <c r="R500" s="589"/>
      <c r="S500" s="601"/>
      <c r="T500" s="589"/>
      <c r="U500" s="589"/>
      <c r="V500" s="601"/>
      <c r="W500" s="589"/>
      <c r="X500" s="589"/>
      <c r="Y500" s="589"/>
      <c r="Z500" s="589"/>
    </row>
    <row r="501" customHeight="1" spans="1:26">
      <c r="A501" s="601"/>
      <c r="B501" s="589"/>
      <c r="C501" s="589"/>
      <c r="D501" s="601"/>
      <c r="E501" s="589"/>
      <c r="F501" s="589"/>
      <c r="G501" s="601"/>
      <c r="H501" s="589"/>
      <c r="I501" s="589"/>
      <c r="J501" s="313"/>
      <c r="K501" s="313"/>
      <c r="L501" s="589"/>
      <c r="M501" s="589"/>
      <c r="N501" s="313"/>
      <c r="O501" s="589"/>
      <c r="P501" s="601"/>
      <c r="Q501" s="589"/>
      <c r="R501" s="589"/>
      <c r="S501" s="601"/>
      <c r="T501" s="589"/>
      <c r="U501" s="589"/>
      <c r="V501" s="601"/>
      <c r="W501" s="589"/>
      <c r="X501" s="589"/>
      <c r="Y501" s="589"/>
      <c r="Z501" s="589"/>
    </row>
    <row r="502" customHeight="1" spans="1:26">
      <c r="A502" s="601"/>
      <c r="B502" s="589"/>
      <c r="C502" s="589"/>
      <c r="D502" s="601"/>
      <c r="E502" s="589"/>
      <c r="F502" s="589"/>
      <c r="G502" s="601"/>
      <c r="H502" s="589"/>
      <c r="I502" s="589"/>
      <c r="J502" s="313"/>
      <c r="K502" s="313"/>
      <c r="L502" s="589"/>
      <c r="M502" s="589"/>
      <c r="N502" s="313"/>
      <c r="O502" s="589"/>
      <c r="P502" s="601"/>
      <c r="Q502" s="589"/>
      <c r="R502" s="589"/>
      <c r="S502" s="601"/>
      <c r="T502" s="589"/>
      <c r="U502" s="589"/>
      <c r="V502" s="601"/>
      <c r="W502" s="589"/>
      <c r="X502" s="589"/>
      <c r="Y502" s="589"/>
      <c r="Z502" s="589"/>
    </row>
    <row r="503" customHeight="1" spans="1:26">
      <c r="A503" s="601"/>
      <c r="B503" s="589"/>
      <c r="C503" s="589"/>
      <c r="D503" s="601"/>
      <c r="E503" s="589"/>
      <c r="F503" s="589"/>
      <c r="G503" s="601"/>
      <c r="H503" s="589"/>
      <c r="I503" s="589"/>
      <c r="J503" s="313"/>
      <c r="K503" s="313"/>
      <c r="L503" s="589"/>
      <c r="M503" s="589"/>
      <c r="N503" s="313"/>
      <c r="O503" s="589"/>
      <c r="P503" s="601"/>
      <c r="Q503" s="589"/>
      <c r="R503" s="589"/>
      <c r="S503" s="601"/>
      <c r="T503" s="589"/>
      <c r="U503" s="589"/>
      <c r="V503" s="601"/>
      <c r="W503" s="589"/>
      <c r="X503" s="589"/>
      <c r="Y503" s="589"/>
      <c r="Z503" s="589"/>
    </row>
    <row r="504" customHeight="1" spans="1:26">
      <c r="A504" s="601"/>
      <c r="B504" s="589"/>
      <c r="C504" s="589"/>
      <c r="D504" s="601"/>
      <c r="E504" s="589"/>
      <c r="F504" s="589"/>
      <c r="G504" s="601"/>
      <c r="H504" s="589"/>
      <c r="I504" s="589"/>
      <c r="J504" s="313"/>
      <c r="K504" s="313"/>
      <c r="L504" s="589"/>
      <c r="M504" s="589"/>
      <c r="N504" s="313"/>
      <c r="O504" s="589"/>
      <c r="P504" s="601"/>
      <c r="Q504" s="589"/>
      <c r="R504" s="589"/>
      <c r="S504" s="601"/>
      <c r="T504" s="589"/>
      <c r="U504" s="589"/>
      <c r="V504" s="601"/>
      <c r="W504" s="589"/>
      <c r="X504" s="589"/>
      <c r="Y504" s="589"/>
      <c r="Z504" s="589"/>
    </row>
    <row r="505" customHeight="1" spans="1:26">
      <c r="A505" s="601"/>
      <c r="B505" s="589"/>
      <c r="C505" s="589"/>
      <c r="D505" s="601"/>
      <c r="E505" s="589"/>
      <c r="F505" s="589"/>
      <c r="G505" s="601"/>
      <c r="H505" s="589"/>
      <c r="I505" s="589"/>
      <c r="J505" s="313"/>
      <c r="K505" s="313"/>
      <c r="L505" s="589"/>
      <c r="M505" s="589"/>
      <c r="N505" s="313"/>
      <c r="O505" s="589"/>
      <c r="P505" s="601"/>
      <c r="Q505" s="589"/>
      <c r="R505" s="589"/>
      <c r="S505" s="601"/>
      <c r="T505" s="589"/>
      <c r="U505" s="589"/>
      <c r="V505" s="601"/>
      <c r="W505" s="589"/>
      <c r="X505" s="589"/>
      <c r="Y505" s="589"/>
      <c r="Z505" s="589"/>
    </row>
    <row r="506" customHeight="1" spans="1:26">
      <c r="A506" s="601"/>
      <c r="B506" s="589"/>
      <c r="C506" s="589"/>
      <c r="D506" s="601"/>
      <c r="E506" s="589"/>
      <c r="F506" s="589"/>
      <c r="G506" s="601"/>
      <c r="H506" s="589"/>
      <c r="I506" s="589"/>
      <c r="J506" s="313"/>
      <c r="K506" s="313"/>
      <c r="L506" s="589"/>
      <c r="M506" s="589"/>
      <c r="N506" s="313"/>
      <c r="O506" s="589"/>
      <c r="P506" s="601"/>
      <c r="Q506" s="589"/>
      <c r="R506" s="589"/>
      <c r="S506" s="601"/>
      <c r="T506" s="589"/>
      <c r="U506" s="589"/>
      <c r="V506" s="601"/>
      <c r="W506" s="589"/>
      <c r="X506" s="589"/>
      <c r="Y506" s="589"/>
      <c r="Z506" s="589"/>
    </row>
    <row r="507" customHeight="1" spans="1:26">
      <c r="A507" s="601"/>
      <c r="B507" s="589"/>
      <c r="C507" s="589"/>
      <c r="D507" s="601"/>
      <c r="E507" s="589"/>
      <c r="F507" s="589"/>
      <c r="G507" s="601"/>
      <c r="H507" s="589"/>
      <c r="I507" s="589"/>
      <c r="J507" s="313"/>
      <c r="K507" s="313"/>
      <c r="L507" s="589"/>
      <c r="M507" s="589"/>
      <c r="N507" s="313"/>
      <c r="O507" s="589"/>
      <c r="P507" s="601"/>
      <c r="Q507" s="589"/>
      <c r="R507" s="589"/>
      <c r="S507" s="601"/>
      <c r="T507" s="589"/>
      <c r="U507" s="589"/>
      <c r="V507" s="601"/>
      <c r="W507" s="589"/>
      <c r="X507" s="589"/>
      <c r="Y507" s="589"/>
      <c r="Z507" s="589"/>
    </row>
    <row r="508" customHeight="1" spans="1:26">
      <c r="A508" s="601"/>
      <c r="B508" s="589"/>
      <c r="C508" s="589"/>
      <c r="D508" s="601"/>
      <c r="E508" s="589"/>
      <c r="F508" s="589"/>
      <c r="G508" s="601"/>
      <c r="H508" s="589"/>
      <c r="I508" s="589"/>
      <c r="J508" s="313"/>
      <c r="K508" s="313"/>
      <c r="L508" s="589"/>
      <c r="M508" s="589"/>
      <c r="N508" s="313"/>
      <c r="O508" s="589"/>
      <c r="P508" s="601"/>
      <c r="Q508" s="589"/>
      <c r="R508" s="589"/>
      <c r="S508" s="601"/>
      <c r="T508" s="589"/>
      <c r="U508" s="589"/>
      <c r="V508" s="601"/>
      <c r="W508" s="589"/>
      <c r="X508" s="589"/>
      <c r="Y508" s="589"/>
      <c r="Z508" s="589"/>
    </row>
    <row r="509" customHeight="1" spans="1:26">
      <c r="A509" s="601"/>
      <c r="B509" s="589"/>
      <c r="C509" s="589"/>
      <c r="D509" s="601"/>
      <c r="E509" s="589"/>
      <c r="F509" s="589"/>
      <c r="G509" s="601"/>
      <c r="H509" s="589"/>
      <c r="I509" s="589"/>
      <c r="J509" s="313"/>
      <c r="K509" s="313"/>
      <c r="L509" s="589"/>
      <c r="M509" s="589"/>
      <c r="N509" s="313"/>
      <c r="O509" s="589"/>
      <c r="P509" s="601"/>
      <c r="Q509" s="589"/>
      <c r="R509" s="589"/>
      <c r="S509" s="601"/>
      <c r="T509" s="589"/>
      <c r="U509" s="589"/>
      <c r="V509" s="601"/>
      <c r="W509" s="589"/>
      <c r="X509" s="589"/>
      <c r="Y509" s="589"/>
      <c r="Z509" s="589"/>
    </row>
    <row r="510" customHeight="1" spans="1:26">
      <c r="A510" s="601"/>
      <c r="B510" s="589"/>
      <c r="C510" s="589"/>
      <c r="D510" s="601"/>
      <c r="E510" s="589"/>
      <c r="F510" s="589"/>
      <c r="G510" s="601"/>
      <c r="H510" s="589"/>
      <c r="I510" s="589"/>
      <c r="J510" s="313"/>
      <c r="K510" s="313"/>
      <c r="L510" s="589"/>
      <c r="M510" s="589"/>
      <c r="N510" s="313"/>
      <c r="O510" s="589"/>
      <c r="P510" s="601"/>
      <c r="Q510" s="589"/>
      <c r="R510" s="589"/>
      <c r="S510" s="601"/>
      <c r="T510" s="589"/>
      <c r="U510" s="589"/>
      <c r="V510" s="601"/>
      <c r="W510" s="589"/>
      <c r="X510" s="589"/>
      <c r="Y510" s="589"/>
      <c r="Z510" s="589"/>
    </row>
    <row r="511" customHeight="1" spans="1:26">
      <c r="A511" s="601"/>
      <c r="B511" s="589"/>
      <c r="C511" s="589"/>
      <c r="D511" s="601"/>
      <c r="E511" s="589"/>
      <c r="F511" s="589"/>
      <c r="G511" s="601"/>
      <c r="H511" s="589"/>
      <c r="I511" s="589"/>
      <c r="J511" s="313"/>
      <c r="K511" s="313"/>
      <c r="L511" s="589"/>
      <c r="M511" s="589"/>
      <c r="N511" s="313"/>
      <c r="O511" s="589"/>
      <c r="P511" s="601"/>
      <c r="Q511" s="589"/>
      <c r="R511" s="589"/>
      <c r="S511" s="601"/>
      <c r="T511" s="589"/>
      <c r="U511" s="589"/>
      <c r="V511" s="601"/>
      <c r="W511" s="589"/>
      <c r="X511" s="589"/>
      <c r="Y511" s="589"/>
      <c r="Z511" s="589"/>
    </row>
    <row r="512" customHeight="1" spans="1:26">
      <c r="A512" s="601"/>
      <c r="B512" s="589"/>
      <c r="C512" s="589"/>
      <c r="D512" s="601"/>
      <c r="E512" s="589"/>
      <c r="F512" s="589"/>
      <c r="G512" s="601"/>
      <c r="H512" s="589"/>
      <c r="I512" s="589"/>
      <c r="J512" s="313"/>
      <c r="K512" s="313"/>
      <c r="L512" s="589"/>
      <c r="M512" s="589"/>
      <c r="N512" s="313"/>
      <c r="O512" s="589"/>
      <c r="P512" s="601"/>
      <c r="Q512" s="589"/>
      <c r="R512" s="589"/>
      <c r="S512" s="601"/>
      <c r="T512" s="589"/>
      <c r="U512" s="589"/>
      <c r="V512" s="601"/>
      <c r="W512" s="589"/>
      <c r="X512" s="589"/>
      <c r="Y512" s="589"/>
      <c r="Z512" s="589"/>
    </row>
    <row r="513" customHeight="1" spans="1:26">
      <c r="A513" s="601"/>
      <c r="B513" s="589"/>
      <c r="C513" s="589"/>
      <c r="D513" s="601"/>
      <c r="E513" s="589"/>
      <c r="F513" s="589"/>
      <c r="G513" s="601"/>
      <c r="H513" s="589"/>
      <c r="I513" s="589"/>
      <c r="J513" s="313"/>
      <c r="K513" s="313"/>
      <c r="L513" s="589"/>
      <c r="M513" s="589"/>
      <c r="N513" s="313"/>
      <c r="O513" s="589"/>
      <c r="P513" s="601"/>
      <c r="Q513" s="589"/>
      <c r="R513" s="589"/>
      <c r="S513" s="601"/>
      <c r="T513" s="589"/>
      <c r="U513" s="589"/>
      <c r="V513" s="601"/>
      <c r="W513" s="589"/>
      <c r="X513" s="589"/>
      <c r="Y513" s="589"/>
      <c r="Z513" s="589"/>
    </row>
    <row r="514" customHeight="1" spans="1:26">
      <c r="A514" s="601"/>
      <c r="B514" s="589"/>
      <c r="C514" s="589"/>
      <c r="D514" s="601"/>
      <c r="E514" s="589"/>
      <c r="F514" s="589"/>
      <c r="G514" s="601"/>
      <c r="H514" s="589"/>
      <c r="I514" s="589"/>
      <c r="J514" s="313"/>
      <c r="K514" s="313"/>
      <c r="L514" s="589"/>
      <c r="M514" s="589"/>
      <c r="N514" s="313"/>
      <c r="O514" s="589"/>
      <c r="P514" s="601"/>
      <c r="Q514" s="589"/>
      <c r="R514" s="589"/>
      <c r="S514" s="601"/>
      <c r="T514" s="589"/>
      <c r="U514" s="589"/>
      <c r="V514" s="601"/>
      <c r="W514" s="589"/>
      <c r="X514" s="589"/>
      <c r="Y514" s="589"/>
      <c r="Z514" s="589"/>
    </row>
    <row r="515" customHeight="1" spans="1:26">
      <c r="A515" s="601"/>
      <c r="B515" s="589"/>
      <c r="C515" s="589"/>
      <c r="D515" s="601"/>
      <c r="E515" s="589"/>
      <c r="F515" s="589"/>
      <c r="G515" s="601"/>
      <c r="H515" s="589"/>
      <c r="I515" s="589"/>
      <c r="J515" s="313"/>
      <c r="K515" s="313"/>
      <c r="L515" s="589"/>
      <c r="M515" s="589"/>
      <c r="N515" s="313"/>
      <c r="O515" s="589"/>
      <c r="P515" s="601"/>
      <c r="Q515" s="589"/>
      <c r="R515" s="589"/>
      <c r="S515" s="601"/>
      <c r="T515" s="589"/>
      <c r="U515" s="589"/>
      <c r="V515" s="601"/>
      <c r="W515" s="589"/>
      <c r="X515" s="589"/>
      <c r="Y515" s="589"/>
      <c r="Z515" s="589"/>
    </row>
    <row r="516" customHeight="1" spans="1:26">
      <c r="A516" s="601"/>
      <c r="B516" s="589"/>
      <c r="C516" s="589"/>
      <c r="D516" s="601"/>
      <c r="E516" s="589"/>
      <c r="F516" s="589"/>
      <c r="G516" s="601"/>
      <c r="H516" s="589"/>
      <c r="I516" s="589"/>
      <c r="J516" s="313"/>
      <c r="K516" s="313"/>
      <c r="L516" s="589"/>
      <c r="M516" s="589"/>
      <c r="N516" s="313"/>
      <c r="O516" s="589"/>
      <c r="P516" s="601"/>
      <c r="Q516" s="589"/>
      <c r="R516" s="589"/>
      <c r="S516" s="601"/>
      <c r="T516" s="589"/>
      <c r="U516" s="589"/>
      <c r="V516" s="601"/>
      <c r="W516" s="589"/>
      <c r="X516" s="589"/>
      <c r="Y516" s="589"/>
      <c r="Z516" s="589"/>
    </row>
    <row r="517" customHeight="1" spans="1:26">
      <c r="A517" s="601"/>
      <c r="B517" s="589"/>
      <c r="C517" s="589"/>
      <c r="D517" s="601"/>
      <c r="E517" s="589"/>
      <c r="F517" s="589"/>
      <c r="G517" s="601"/>
      <c r="H517" s="589"/>
      <c r="I517" s="589"/>
      <c r="J517" s="313"/>
      <c r="K517" s="313"/>
      <c r="L517" s="589"/>
      <c r="M517" s="589"/>
      <c r="N517" s="313"/>
      <c r="O517" s="589"/>
      <c r="P517" s="601"/>
      <c r="Q517" s="589"/>
      <c r="R517" s="589"/>
      <c r="S517" s="601"/>
      <c r="T517" s="589"/>
      <c r="U517" s="589"/>
      <c r="V517" s="601"/>
      <c r="W517" s="589"/>
      <c r="X517" s="589"/>
      <c r="Y517" s="589"/>
      <c r="Z517" s="589"/>
    </row>
    <row r="518" customHeight="1" spans="1:26">
      <c r="A518" s="601"/>
      <c r="B518" s="589"/>
      <c r="C518" s="589"/>
      <c r="D518" s="601"/>
      <c r="E518" s="589"/>
      <c r="F518" s="589"/>
      <c r="G518" s="601"/>
      <c r="H518" s="589"/>
      <c r="I518" s="589"/>
      <c r="J518" s="313"/>
      <c r="K518" s="313"/>
      <c r="L518" s="589"/>
      <c r="M518" s="589"/>
      <c r="N518" s="313"/>
      <c r="O518" s="589"/>
      <c r="P518" s="601"/>
      <c r="Q518" s="589"/>
      <c r="R518" s="589"/>
      <c r="S518" s="601"/>
      <c r="T518" s="589"/>
      <c r="U518" s="589"/>
      <c r="V518" s="601"/>
      <c r="W518" s="589"/>
      <c r="X518" s="589"/>
      <c r="Y518" s="589"/>
      <c r="Z518" s="589"/>
    </row>
    <row r="519" customHeight="1" spans="1:26">
      <c r="A519" s="601"/>
      <c r="B519" s="589"/>
      <c r="C519" s="589"/>
      <c r="D519" s="601"/>
      <c r="E519" s="589"/>
      <c r="F519" s="589"/>
      <c r="G519" s="601"/>
      <c r="H519" s="589"/>
      <c r="I519" s="589"/>
      <c r="J519" s="313"/>
      <c r="K519" s="313"/>
      <c r="L519" s="589"/>
      <c r="M519" s="589"/>
      <c r="N519" s="313"/>
      <c r="O519" s="589"/>
      <c r="P519" s="601"/>
      <c r="Q519" s="589"/>
      <c r="R519" s="589"/>
      <c r="S519" s="601"/>
      <c r="T519" s="589"/>
      <c r="U519" s="589"/>
      <c r="V519" s="601"/>
      <c r="W519" s="589"/>
      <c r="X519" s="589"/>
      <c r="Y519" s="589"/>
      <c r="Z519" s="589"/>
    </row>
    <row r="520" customHeight="1" spans="1:26">
      <c r="A520" s="601"/>
      <c r="B520" s="589"/>
      <c r="C520" s="589"/>
      <c r="D520" s="601"/>
      <c r="E520" s="589"/>
      <c r="F520" s="589"/>
      <c r="G520" s="601"/>
      <c r="H520" s="589"/>
      <c r="I520" s="589"/>
      <c r="J520" s="313"/>
      <c r="K520" s="313"/>
      <c r="L520" s="589"/>
      <c r="M520" s="589"/>
      <c r="N520" s="313"/>
      <c r="O520" s="589"/>
      <c r="P520" s="601"/>
      <c r="Q520" s="589"/>
      <c r="R520" s="589"/>
      <c r="S520" s="601"/>
      <c r="T520" s="589"/>
      <c r="U520" s="589"/>
      <c r="V520" s="601"/>
      <c r="W520" s="589"/>
      <c r="X520" s="589"/>
      <c r="Y520" s="589"/>
      <c r="Z520" s="589"/>
    </row>
    <row r="521" customHeight="1" spans="1:26">
      <c r="A521" s="601"/>
      <c r="B521" s="589"/>
      <c r="C521" s="589"/>
      <c r="D521" s="601"/>
      <c r="E521" s="589"/>
      <c r="F521" s="589"/>
      <c r="G521" s="601"/>
      <c r="H521" s="589"/>
      <c r="I521" s="589"/>
      <c r="J521" s="313"/>
      <c r="K521" s="313"/>
      <c r="L521" s="589"/>
      <c r="M521" s="589"/>
      <c r="N521" s="313"/>
      <c r="O521" s="589"/>
      <c r="P521" s="601"/>
      <c r="Q521" s="589"/>
      <c r="R521" s="589"/>
      <c r="S521" s="601"/>
      <c r="T521" s="589"/>
      <c r="U521" s="589"/>
      <c r="V521" s="601"/>
      <c r="W521" s="589"/>
      <c r="X521" s="589"/>
      <c r="Y521" s="589"/>
      <c r="Z521" s="589"/>
    </row>
    <row r="522" customHeight="1" spans="1:26">
      <c r="A522" s="601"/>
      <c r="B522" s="589"/>
      <c r="C522" s="589"/>
      <c r="D522" s="601"/>
      <c r="E522" s="589"/>
      <c r="F522" s="589"/>
      <c r="G522" s="601"/>
      <c r="H522" s="589"/>
      <c r="I522" s="589"/>
      <c r="J522" s="313"/>
      <c r="K522" s="313"/>
      <c r="L522" s="589"/>
      <c r="M522" s="589"/>
      <c r="N522" s="313"/>
      <c r="O522" s="589"/>
      <c r="P522" s="601"/>
      <c r="Q522" s="589"/>
      <c r="R522" s="589"/>
      <c r="S522" s="601"/>
      <c r="T522" s="589"/>
      <c r="U522" s="589"/>
      <c r="V522" s="601"/>
      <c r="W522" s="589"/>
      <c r="X522" s="589"/>
      <c r="Y522" s="589"/>
      <c r="Z522" s="589"/>
    </row>
    <row r="523" customHeight="1" spans="1:26">
      <c r="A523" s="601"/>
      <c r="B523" s="589"/>
      <c r="C523" s="589"/>
      <c r="D523" s="601"/>
      <c r="E523" s="589"/>
      <c r="F523" s="589"/>
      <c r="G523" s="601"/>
      <c r="H523" s="589"/>
      <c r="I523" s="589"/>
      <c r="J523" s="313"/>
      <c r="K523" s="313"/>
      <c r="L523" s="589"/>
      <c r="M523" s="589"/>
      <c r="N523" s="313"/>
      <c r="O523" s="589"/>
      <c r="P523" s="601"/>
      <c r="Q523" s="589"/>
      <c r="R523" s="589"/>
      <c r="S523" s="601"/>
      <c r="T523" s="589"/>
      <c r="U523" s="589"/>
      <c r="V523" s="601"/>
      <c r="W523" s="589"/>
      <c r="X523" s="589"/>
      <c r="Y523" s="589"/>
      <c r="Z523" s="589"/>
    </row>
    <row r="524" customHeight="1" spans="1:26">
      <c r="A524" s="601"/>
      <c r="B524" s="589"/>
      <c r="C524" s="589"/>
      <c r="D524" s="601"/>
      <c r="E524" s="589"/>
      <c r="F524" s="589"/>
      <c r="G524" s="601"/>
      <c r="H524" s="589"/>
      <c r="I524" s="589"/>
      <c r="J524" s="313"/>
      <c r="K524" s="313"/>
      <c r="L524" s="589"/>
      <c r="M524" s="589"/>
      <c r="N524" s="313"/>
      <c r="O524" s="589"/>
      <c r="P524" s="601"/>
      <c r="Q524" s="589"/>
      <c r="R524" s="589"/>
      <c r="S524" s="601"/>
      <c r="T524" s="589"/>
      <c r="U524" s="589"/>
      <c r="V524" s="601"/>
      <c r="W524" s="589"/>
      <c r="X524" s="589"/>
      <c r="Y524" s="589"/>
      <c r="Z524" s="589"/>
    </row>
    <row r="525" customHeight="1" spans="1:26">
      <c r="A525" s="601"/>
      <c r="B525" s="589"/>
      <c r="C525" s="589"/>
      <c r="D525" s="601"/>
      <c r="E525" s="589"/>
      <c r="F525" s="589"/>
      <c r="G525" s="601"/>
      <c r="H525" s="589"/>
      <c r="I525" s="589"/>
      <c r="J525" s="313"/>
      <c r="K525" s="313"/>
      <c r="L525" s="589"/>
      <c r="M525" s="589"/>
      <c r="N525" s="313"/>
      <c r="O525" s="589"/>
      <c r="P525" s="601"/>
      <c r="Q525" s="589"/>
      <c r="R525" s="589"/>
      <c r="S525" s="601"/>
      <c r="T525" s="589"/>
      <c r="U525" s="589"/>
      <c r="V525" s="601"/>
      <c r="W525" s="589"/>
      <c r="X525" s="589"/>
      <c r="Y525" s="589"/>
      <c r="Z525" s="589"/>
    </row>
    <row r="526" customHeight="1" spans="1:26">
      <c r="A526" s="601"/>
      <c r="B526" s="589"/>
      <c r="C526" s="589"/>
      <c r="D526" s="601"/>
      <c r="E526" s="589"/>
      <c r="F526" s="589"/>
      <c r="G526" s="601"/>
      <c r="H526" s="589"/>
      <c r="I526" s="589"/>
      <c r="J526" s="313"/>
      <c r="K526" s="313"/>
      <c r="L526" s="589"/>
      <c r="M526" s="589"/>
      <c r="N526" s="313"/>
      <c r="O526" s="589"/>
      <c r="P526" s="601"/>
      <c r="Q526" s="589"/>
      <c r="R526" s="589"/>
      <c r="S526" s="601"/>
      <c r="T526" s="589"/>
      <c r="U526" s="589"/>
      <c r="V526" s="601"/>
      <c r="W526" s="589"/>
      <c r="X526" s="589"/>
      <c r="Y526" s="589"/>
      <c r="Z526" s="589"/>
    </row>
    <row r="527" customHeight="1" spans="1:26">
      <c r="A527" s="601"/>
      <c r="B527" s="589"/>
      <c r="C527" s="589"/>
      <c r="D527" s="601"/>
      <c r="E527" s="589"/>
      <c r="F527" s="589"/>
      <c r="G527" s="601"/>
      <c r="H527" s="589"/>
      <c r="I527" s="589"/>
      <c r="J527" s="313"/>
      <c r="K527" s="313"/>
      <c r="L527" s="589"/>
      <c r="M527" s="589"/>
      <c r="N527" s="313"/>
      <c r="O527" s="589"/>
      <c r="P527" s="601"/>
      <c r="Q527" s="589"/>
      <c r="R527" s="589"/>
      <c r="S527" s="601"/>
      <c r="T527" s="589"/>
      <c r="U527" s="589"/>
      <c r="V527" s="601"/>
      <c r="W527" s="589"/>
      <c r="X527" s="589"/>
      <c r="Y527" s="589"/>
      <c r="Z527" s="589"/>
    </row>
    <row r="528" customHeight="1" spans="1:26">
      <c r="A528" s="601"/>
      <c r="B528" s="589"/>
      <c r="C528" s="589"/>
      <c r="D528" s="601"/>
      <c r="E528" s="589"/>
      <c r="F528" s="589"/>
      <c r="G528" s="601"/>
      <c r="H528" s="589"/>
      <c r="I528" s="589"/>
      <c r="J528" s="313"/>
      <c r="K528" s="313"/>
      <c r="L528" s="589"/>
      <c r="M528" s="589"/>
      <c r="N528" s="313"/>
      <c r="O528" s="589"/>
      <c r="P528" s="601"/>
      <c r="Q528" s="589"/>
      <c r="R528" s="589"/>
      <c r="S528" s="601"/>
      <c r="T528" s="589"/>
      <c r="U528" s="589"/>
      <c r="V528" s="601"/>
      <c r="W528" s="589"/>
      <c r="X528" s="589"/>
      <c r="Y528" s="589"/>
      <c r="Z528" s="589"/>
    </row>
    <row r="529" customHeight="1" spans="1:26">
      <c r="A529" s="601"/>
      <c r="B529" s="589"/>
      <c r="C529" s="589"/>
      <c r="D529" s="601"/>
      <c r="E529" s="589"/>
      <c r="F529" s="589"/>
      <c r="G529" s="601"/>
      <c r="H529" s="589"/>
      <c r="I529" s="589"/>
      <c r="J529" s="313"/>
      <c r="K529" s="313"/>
      <c r="L529" s="589"/>
      <c r="M529" s="589"/>
      <c r="N529" s="313"/>
      <c r="O529" s="589"/>
      <c r="P529" s="601"/>
      <c r="Q529" s="589"/>
      <c r="R529" s="589"/>
      <c r="S529" s="601"/>
      <c r="T529" s="589"/>
      <c r="U529" s="589"/>
      <c r="V529" s="601"/>
      <c r="W529" s="589"/>
      <c r="X529" s="589"/>
      <c r="Y529" s="589"/>
      <c r="Z529" s="589"/>
    </row>
    <row r="530" customHeight="1" spans="1:26">
      <c r="A530" s="601"/>
      <c r="B530" s="589"/>
      <c r="C530" s="589"/>
      <c r="D530" s="601"/>
      <c r="E530" s="589"/>
      <c r="F530" s="589"/>
      <c r="G530" s="601"/>
      <c r="H530" s="589"/>
      <c r="I530" s="589"/>
      <c r="J530" s="313"/>
      <c r="K530" s="313"/>
      <c r="L530" s="589"/>
      <c r="M530" s="589"/>
      <c r="N530" s="313"/>
      <c r="O530" s="589"/>
      <c r="P530" s="601"/>
      <c r="Q530" s="589"/>
      <c r="R530" s="589"/>
      <c r="S530" s="601"/>
      <c r="T530" s="589"/>
      <c r="U530" s="589"/>
      <c r="V530" s="601"/>
      <c r="W530" s="589"/>
      <c r="X530" s="589"/>
      <c r="Y530" s="589"/>
      <c r="Z530" s="589"/>
    </row>
    <row r="531" customHeight="1" spans="1:26">
      <c r="A531" s="601"/>
      <c r="B531" s="589"/>
      <c r="C531" s="589"/>
      <c r="D531" s="601"/>
      <c r="E531" s="589"/>
      <c r="F531" s="589"/>
      <c r="G531" s="601"/>
      <c r="H531" s="589"/>
      <c r="I531" s="589"/>
      <c r="J531" s="313"/>
      <c r="K531" s="313"/>
      <c r="L531" s="589"/>
      <c r="M531" s="589"/>
      <c r="N531" s="313"/>
      <c r="O531" s="589"/>
      <c r="P531" s="601"/>
      <c r="Q531" s="589"/>
      <c r="R531" s="589"/>
      <c r="S531" s="601"/>
      <c r="T531" s="589"/>
      <c r="U531" s="589"/>
      <c r="V531" s="601"/>
      <c r="W531" s="589"/>
      <c r="X531" s="589"/>
      <c r="Y531" s="589"/>
      <c r="Z531" s="589"/>
    </row>
    <row r="532" customHeight="1" spans="1:26">
      <c r="A532" s="601"/>
      <c r="B532" s="589"/>
      <c r="C532" s="589"/>
      <c r="D532" s="601"/>
      <c r="E532" s="589"/>
      <c r="F532" s="589"/>
      <c r="G532" s="601"/>
      <c r="H532" s="589"/>
      <c r="I532" s="589"/>
      <c r="J532" s="313"/>
      <c r="K532" s="313"/>
      <c r="L532" s="589"/>
      <c r="M532" s="589"/>
      <c r="N532" s="313"/>
      <c r="O532" s="589"/>
      <c r="P532" s="601"/>
      <c r="Q532" s="589"/>
      <c r="R532" s="589"/>
      <c r="S532" s="601"/>
      <c r="T532" s="589"/>
      <c r="U532" s="589"/>
      <c r="V532" s="601"/>
      <c r="W532" s="589"/>
      <c r="X532" s="589"/>
      <c r="Y532" s="589"/>
      <c r="Z532" s="589"/>
    </row>
    <row r="533" customHeight="1" spans="1:26">
      <c r="A533" s="601"/>
      <c r="B533" s="589"/>
      <c r="C533" s="589"/>
      <c r="D533" s="601"/>
      <c r="E533" s="589"/>
      <c r="F533" s="589"/>
      <c r="G533" s="601"/>
      <c r="H533" s="589"/>
      <c r="I533" s="589"/>
      <c r="J533" s="313"/>
      <c r="K533" s="313"/>
      <c r="L533" s="589"/>
      <c r="M533" s="589"/>
      <c r="N533" s="313"/>
      <c r="O533" s="589"/>
      <c r="P533" s="601"/>
      <c r="Q533" s="589"/>
      <c r="R533" s="589"/>
      <c r="S533" s="601"/>
      <c r="T533" s="589"/>
      <c r="U533" s="589"/>
      <c r="V533" s="601"/>
      <c r="W533" s="589"/>
      <c r="X533" s="589"/>
      <c r="Y533" s="589"/>
      <c r="Z533" s="589"/>
    </row>
    <row r="534" customHeight="1" spans="1:26">
      <c r="A534" s="601"/>
      <c r="B534" s="589"/>
      <c r="C534" s="589"/>
      <c r="D534" s="601"/>
      <c r="E534" s="589"/>
      <c r="F534" s="589"/>
      <c r="G534" s="601"/>
      <c r="H534" s="589"/>
      <c r="I534" s="589"/>
      <c r="J534" s="313"/>
      <c r="K534" s="313"/>
      <c r="L534" s="589"/>
      <c r="M534" s="589"/>
      <c r="N534" s="313"/>
      <c r="O534" s="589"/>
      <c r="P534" s="601"/>
      <c r="Q534" s="589"/>
      <c r="R534" s="589"/>
      <c r="S534" s="601"/>
      <c r="T534" s="589"/>
      <c r="U534" s="589"/>
      <c r="V534" s="601"/>
      <c r="W534" s="589"/>
      <c r="X534" s="589"/>
      <c r="Y534" s="589"/>
      <c r="Z534" s="589"/>
    </row>
    <row r="535" customHeight="1" spans="1:26">
      <c r="A535" s="601"/>
      <c r="B535" s="589"/>
      <c r="C535" s="589"/>
      <c r="D535" s="601"/>
      <c r="E535" s="589"/>
      <c r="F535" s="589"/>
      <c r="G535" s="601"/>
      <c r="H535" s="589"/>
      <c r="I535" s="589"/>
      <c r="J535" s="313"/>
      <c r="K535" s="313"/>
      <c r="L535" s="589"/>
      <c r="M535" s="589"/>
      <c r="N535" s="313"/>
      <c r="O535" s="589"/>
      <c r="P535" s="601"/>
      <c r="Q535" s="589"/>
      <c r="R535" s="589"/>
      <c r="S535" s="601"/>
      <c r="T535" s="589"/>
      <c r="U535" s="589"/>
      <c r="V535" s="601"/>
      <c r="W535" s="589"/>
      <c r="X535" s="589"/>
      <c r="Y535" s="589"/>
      <c r="Z535" s="589"/>
    </row>
    <row r="536" customHeight="1" spans="1:26">
      <c r="A536" s="601"/>
      <c r="B536" s="589"/>
      <c r="C536" s="589"/>
      <c r="D536" s="601"/>
      <c r="E536" s="589"/>
      <c r="F536" s="589"/>
      <c r="G536" s="601"/>
      <c r="H536" s="589"/>
      <c r="I536" s="589"/>
      <c r="J536" s="313"/>
      <c r="K536" s="313"/>
      <c r="L536" s="589"/>
      <c r="M536" s="589"/>
      <c r="N536" s="313"/>
      <c r="O536" s="589"/>
      <c r="P536" s="601"/>
      <c r="Q536" s="589"/>
      <c r="R536" s="589"/>
      <c r="S536" s="601"/>
      <c r="T536" s="589"/>
      <c r="U536" s="589"/>
      <c r="V536" s="601"/>
      <c r="W536" s="589"/>
      <c r="X536" s="589"/>
      <c r="Y536" s="589"/>
      <c r="Z536" s="589"/>
    </row>
    <row r="537" customHeight="1" spans="1:26">
      <c r="A537" s="601"/>
      <c r="B537" s="589"/>
      <c r="C537" s="589"/>
      <c r="D537" s="601"/>
      <c r="E537" s="589"/>
      <c r="F537" s="589"/>
      <c r="G537" s="601"/>
      <c r="H537" s="589"/>
      <c r="I537" s="589"/>
      <c r="J537" s="313"/>
      <c r="K537" s="313"/>
      <c r="L537" s="589"/>
      <c r="M537" s="589"/>
      <c r="N537" s="313"/>
      <c r="O537" s="589"/>
      <c r="P537" s="601"/>
      <c r="Q537" s="589"/>
      <c r="R537" s="589"/>
      <c r="S537" s="601"/>
      <c r="T537" s="589"/>
      <c r="U537" s="589"/>
      <c r="V537" s="601"/>
      <c r="W537" s="589"/>
      <c r="X537" s="589"/>
      <c r="Y537" s="589"/>
      <c r="Z537" s="589"/>
    </row>
    <row r="538" customHeight="1" spans="1:26">
      <c r="A538" s="601"/>
      <c r="B538" s="589"/>
      <c r="C538" s="589"/>
      <c r="D538" s="601"/>
      <c r="E538" s="589"/>
      <c r="F538" s="589"/>
      <c r="G538" s="601"/>
      <c r="H538" s="589"/>
      <c r="I538" s="589"/>
      <c r="J538" s="313"/>
      <c r="K538" s="313"/>
      <c r="L538" s="589"/>
      <c r="M538" s="589"/>
      <c r="N538" s="313"/>
      <c r="O538" s="589"/>
      <c r="P538" s="601"/>
      <c r="Q538" s="589"/>
      <c r="R538" s="589"/>
      <c r="S538" s="601"/>
      <c r="T538" s="589"/>
      <c r="U538" s="589"/>
      <c r="V538" s="601"/>
      <c r="W538" s="589"/>
      <c r="X538" s="589"/>
      <c r="Y538" s="589"/>
      <c r="Z538" s="589"/>
    </row>
    <row r="539" customHeight="1" spans="1:26">
      <c r="A539" s="601"/>
      <c r="B539" s="589"/>
      <c r="C539" s="589"/>
      <c r="D539" s="601"/>
      <c r="E539" s="589"/>
      <c r="F539" s="589"/>
      <c r="G539" s="601"/>
      <c r="H539" s="589"/>
      <c r="I539" s="589"/>
      <c r="J539" s="313"/>
      <c r="K539" s="313"/>
      <c r="L539" s="589"/>
      <c r="M539" s="589"/>
      <c r="N539" s="313"/>
      <c r="O539" s="589"/>
      <c r="P539" s="601"/>
      <c r="Q539" s="589"/>
      <c r="R539" s="589"/>
      <c r="S539" s="601"/>
      <c r="T539" s="589"/>
      <c r="U539" s="589"/>
      <c r="V539" s="601"/>
      <c r="W539" s="589"/>
      <c r="X539" s="589"/>
      <c r="Y539" s="589"/>
      <c r="Z539" s="589"/>
    </row>
    <row r="540" customHeight="1" spans="1:26">
      <c r="A540" s="601"/>
      <c r="B540" s="589"/>
      <c r="C540" s="589"/>
      <c r="D540" s="601"/>
      <c r="E540" s="589"/>
      <c r="F540" s="589"/>
      <c r="G540" s="601"/>
      <c r="H540" s="589"/>
      <c r="I540" s="589"/>
      <c r="J540" s="313"/>
      <c r="K540" s="313"/>
      <c r="L540" s="589"/>
      <c r="M540" s="589"/>
      <c r="N540" s="313"/>
      <c r="O540" s="589"/>
      <c r="P540" s="601"/>
      <c r="Q540" s="589"/>
      <c r="R540" s="589"/>
      <c r="S540" s="601"/>
      <c r="T540" s="589"/>
      <c r="U540" s="589"/>
      <c r="V540" s="601"/>
      <c r="W540" s="589"/>
      <c r="X540" s="589"/>
      <c r="Y540" s="589"/>
      <c r="Z540" s="589"/>
    </row>
    <row r="541" customHeight="1" spans="1:26">
      <c r="A541" s="601"/>
      <c r="B541" s="589"/>
      <c r="C541" s="589"/>
      <c r="D541" s="601"/>
      <c r="E541" s="589"/>
      <c r="F541" s="589"/>
      <c r="G541" s="601"/>
      <c r="H541" s="589"/>
      <c r="I541" s="589"/>
      <c r="J541" s="313"/>
      <c r="K541" s="313"/>
      <c r="L541" s="589"/>
      <c r="M541" s="589"/>
      <c r="N541" s="313"/>
      <c r="O541" s="589"/>
      <c r="P541" s="601"/>
      <c r="Q541" s="589"/>
      <c r="R541" s="589"/>
      <c r="S541" s="601"/>
      <c r="T541" s="589"/>
      <c r="U541" s="589"/>
      <c r="V541" s="601"/>
      <c r="W541" s="589"/>
      <c r="X541" s="589"/>
      <c r="Y541" s="589"/>
      <c r="Z541" s="589"/>
    </row>
    <row r="542" customHeight="1" spans="1:26">
      <c r="A542" s="601"/>
      <c r="B542" s="589"/>
      <c r="C542" s="589"/>
      <c r="D542" s="601"/>
      <c r="E542" s="589"/>
      <c r="F542" s="589"/>
      <c r="G542" s="601"/>
      <c r="H542" s="589"/>
      <c r="I542" s="589"/>
      <c r="J542" s="313"/>
      <c r="K542" s="313"/>
      <c r="L542" s="589"/>
      <c r="M542" s="589"/>
      <c r="N542" s="313"/>
      <c r="O542" s="589"/>
      <c r="P542" s="601"/>
      <c r="Q542" s="589"/>
      <c r="R542" s="589"/>
      <c r="S542" s="601"/>
      <c r="T542" s="589"/>
      <c r="U542" s="589"/>
      <c r="V542" s="601"/>
      <c r="W542" s="589"/>
      <c r="X542" s="589"/>
      <c r="Y542" s="589"/>
      <c r="Z542" s="589"/>
    </row>
    <row r="543" customHeight="1" spans="1:26">
      <c r="A543" s="601"/>
      <c r="B543" s="589"/>
      <c r="C543" s="589"/>
      <c r="D543" s="601"/>
      <c r="E543" s="589"/>
      <c r="F543" s="589"/>
      <c r="G543" s="601"/>
      <c r="H543" s="589"/>
      <c r="I543" s="589"/>
      <c r="J543" s="313"/>
      <c r="K543" s="313"/>
      <c r="L543" s="589"/>
      <c r="M543" s="589"/>
      <c r="N543" s="313"/>
      <c r="O543" s="589"/>
      <c r="P543" s="601"/>
      <c r="Q543" s="589"/>
      <c r="R543" s="589"/>
      <c r="S543" s="601"/>
      <c r="T543" s="589"/>
      <c r="U543" s="589"/>
      <c r="V543" s="601"/>
      <c r="W543" s="589"/>
      <c r="X543" s="589"/>
      <c r="Y543" s="589"/>
      <c r="Z543" s="589"/>
    </row>
    <row r="544" customHeight="1" spans="1:26">
      <c r="A544" s="601"/>
      <c r="B544" s="589"/>
      <c r="C544" s="589"/>
      <c r="D544" s="601"/>
      <c r="E544" s="589"/>
      <c r="F544" s="589"/>
      <c r="G544" s="601"/>
      <c r="H544" s="589"/>
      <c r="I544" s="589"/>
      <c r="J544" s="313"/>
      <c r="K544" s="313"/>
      <c r="L544" s="589"/>
      <c r="M544" s="589"/>
      <c r="N544" s="313"/>
      <c r="O544" s="589"/>
      <c r="P544" s="601"/>
      <c r="Q544" s="589"/>
      <c r="R544" s="589"/>
      <c r="S544" s="601"/>
      <c r="T544" s="589"/>
      <c r="U544" s="589"/>
      <c r="V544" s="601"/>
      <c r="W544" s="589"/>
      <c r="X544" s="589"/>
      <c r="Y544" s="589"/>
      <c r="Z544" s="589"/>
    </row>
    <row r="545" customHeight="1" spans="1:26">
      <c r="A545" s="601"/>
      <c r="B545" s="589"/>
      <c r="C545" s="589"/>
      <c r="D545" s="601"/>
      <c r="E545" s="589"/>
      <c r="F545" s="589"/>
      <c r="G545" s="601"/>
      <c r="H545" s="589"/>
      <c r="I545" s="589"/>
      <c r="J545" s="313"/>
      <c r="K545" s="313"/>
      <c r="L545" s="589"/>
      <c r="M545" s="589"/>
      <c r="N545" s="313"/>
      <c r="O545" s="589"/>
      <c r="P545" s="601"/>
      <c r="Q545" s="589"/>
      <c r="R545" s="589"/>
      <c r="S545" s="601"/>
      <c r="T545" s="589"/>
      <c r="U545" s="589"/>
      <c r="V545" s="601"/>
      <c r="W545" s="589"/>
      <c r="X545" s="589"/>
      <c r="Y545" s="589"/>
      <c r="Z545" s="589"/>
    </row>
    <row r="546" customHeight="1" spans="1:26">
      <c r="A546" s="601"/>
      <c r="B546" s="589"/>
      <c r="C546" s="589"/>
      <c r="D546" s="601"/>
      <c r="E546" s="589"/>
      <c r="F546" s="589"/>
      <c r="G546" s="601"/>
      <c r="H546" s="589"/>
      <c r="I546" s="589"/>
      <c r="J546" s="313"/>
      <c r="K546" s="313"/>
      <c r="L546" s="589"/>
      <c r="M546" s="589"/>
      <c r="N546" s="313"/>
      <c r="O546" s="589"/>
      <c r="P546" s="601"/>
      <c r="Q546" s="589"/>
      <c r="R546" s="589"/>
      <c r="S546" s="601"/>
      <c r="T546" s="589"/>
      <c r="U546" s="589"/>
      <c r="V546" s="601"/>
      <c r="W546" s="589"/>
      <c r="X546" s="589"/>
      <c r="Y546" s="589"/>
      <c r="Z546" s="589"/>
    </row>
    <row r="547" customHeight="1" spans="1:26">
      <c r="A547" s="601"/>
      <c r="B547" s="589"/>
      <c r="C547" s="589"/>
      <c r="D547" s="601"/>
      <c r="E547" s="589"/>
      <c r="F547" s="589"/>
      <c r="G547" s="601"/>
      <c r="H547" s="589"/>
      <c r="I547" s="589"/>
      <c r="J547" s="313"/>
      <c r="K547" s="313"/>
      <c r="L547" s="589"/>
      <c r="M547" s="589"/>
      <c r="N547" s="313"/>
      <c r="O547" s="589"/>
      <c r="P547" s="601"/>
      <c r="Q547" s="589"/>
      <c r="R547" s="589"/>
      <c r="S547" s="601"/>
      <c r="T547" s="589"/>
      <c r="U547" s="589"/>
      <c r="V547" s="601"/>
      <c r="W547" s="589"/>
      <c r="X547" s="589"/>
      <c r="Y547" s="589"/>
      <c r="Z547" s="589"/>
    </row>
    <row r="548" customHeight="1" spans="1:26">
      <c r="A548" s="601"/>
      <c r="B548" s="589"/>
      <c r="C548" s="589"/>
      <c r="D548" s="601"/>
      <c r="E548" s="589"/>
      <c r="F548" s="589"/>
      <c r="G548" s="601"/>
      <c r="H548" s="589"/>
      <c r="I548" s="589"/>
      <c r="J548" s="313"/>
      <c r="K548" s="313"/>
      <c r="L548" s="589"/>
      <c r="M548" s="589"/>
      <c r="N548" s="313"/>
      <c r="O548" s="589"/>
      <c r="P548" s="601"/>
      <c r="Q548" s="589"/>
      <c r="R548" s="589"/>
      <c r="S548" s="601"/>
      <c r="T548" s="589"/>
      <c r="U548" s="589"/>
      <c r="V548" s="601"/>
      <c r="W548" s="589"/>
      <c r="X548" s="589"/>
      <c r="Y548" s="589"/>
      <c r="Z548" s="589"/>
    </row>
    <row r="549" customHeight="1" spans="1:26">
      <c r="A549" s="601"/>
      <c r="B549" s="589"/>
      <c r="C549" s="589"/>
      <c r="D549" s="601"/>
      <c r="E549" s="589"/>
      <c r="F549" s="589"/>
      <c r="G549" s="601"/>
      <c r="H549" s="589"/>
      <c r="I549" s="589"/>
      <c r="J549" s="313"/>
      <c r="K549" s="313"/>
      <c r="L549" s="589"/>
      <c r="M549" s="589"/>
      <c r="N549" s="313"/>
      <c r="O549" s="589"/>
      <c r="P549" s="601"/>
      <c r="Q549" s="589"/>
      <c r="R549" s="589"/>
      <c r="S549" s="601"/>
      <c r="T549" s="589"/>
      <c r="U549" s="589"/>
      <c r="V549" s="601"/>
      <c r="W549" s="589"/>
      <c r="X549" s="589"/>
      <c r="Y549" s="589"/>
      <c r="Z549" s="589"/>
    </row>
    <row r="550" customHeight="1" spans="1:26">
      <c r="A550" s="601"/>
      <c r="B550" s="589"/>
      <c r="C550" s="589"/>
      <c r="D550" s="601"/>
      <c r="E550" s="589"/>
      <c r="F550" s="589"/>
      <c r="G550" s="601"/>
      <c r="H550" s="589"/>
      <c r="I550" s="589"/>
      <c r="J550" s="313"/>
      <c r="K550" s="313"/>
      <c r="L550" s="589"/>
      <c r="M550" s="589"/>
      <c r="N550" s="313"/>
      <c r="O550" s="589"/>
      <c r="P550" s="601"/>
      <c r="Q550" s="589"/>
      <c r="R550" s="589"/>
      <c r="S550" s="601"/>
      <c r="T550" s="589"/>
      <c r="U550" s="589"/>
      <c r="V550" s="601"/>
      <c r="W550" s="589"/>
      <c r="X550" s="589"/>
      <c r="Y550" s="589"/>
      <c r="Z550" s="589"/>
    </row>
    <row r="551" customHeight="1" spans="1:26">
      <c r="A551" s="601"/>
      <c r="B551" s="589"/>
      <c r="C551" s="589"/>
      <c r="D551" s="601"/>
      <c r="E551" s="589"/>
      <c r="F551" s="589"/>
      <c r="G551" s="601"/>
      <c r="H551" s="589"/>
      <c r="I551" s="589"/>
      <c r="J551" s="313"/>
      <c r="K551" s="313"/>
      <c r="L551" s="589"/>
      <c r="M551" s="589"/>
      <c r="N551" s="313"/>
      <c r="O551" s="589"/>
      <c r="P551" s="601"/>
      <c r="Q551" s="589"/>
      <c r="R551" s="589"/>
      <c r="S551" s="601"/>
      <c r="T551" s="589"/>
      <c r="U551" s="589"/>
      <c r="V551" s="601"/>
      <c r="W551" s="589"/>
      <c r="X551" s="589"/>
      <c r="Y551" s="589"/>
      <c r="Z551" s="589"/>
    </row>
    <row r="552" customHeight="1" spans="1:26">
      <c r="A552" s="601"/>
      <c r="B552" s="589"/>
      <c r="C552" s="589"/>
      <c r="D552" s="601"/>
      <c r="E552" s="589"/>
      <c r="F552" s="589"/>
      <c r="G552" s="601"/>
      <c r="H552" s="589"/>
      <c r="I552" s="589"/>
      <c r="J552" s="313"/>
      <c r="K552" s="313"/>
      <c r="L552" s="589"/>
      <c r="M552" s="589"/>
      <c r="N552" s="313"/>
      <c r="O552" s="589"/>
      <c r="P552" s="601"/>
      <c r="Q552" s="589"/>
      <c r="R552" s="589"/>
      <c r="S552" s="601"/>
      <c r="T552" s="589"/>
      <c r="U552" s="589"/>
      <c r="V552" s="601"/>
      <c r="W552" s="589"/>
      <c r="X552" s="589"/>
      <c r="Y552" s="589"/>
      <c r="Z552" s="589"/>
    </row>
    <row r="553" customHeight="1" spans="1:26">
      <c r="A553" s="601"/>
      <c r="B553" s="589"/>
      <c r="C553" s="589"/>
      <c r="D553" s="601"/>
      <c r="E553" s="589"/>
      <c r="F553" s="589"/>
      <c r="G553" s="601"/>
      <c r="H553" s="589"/>
      <c r="I553" s="589"/>
      <c r="J553" s="313"/>
      <c r="K553" s="313"/>
      <c r="L553" s="589"/>
      <c r="M553" s="589"/>
      <c r="N553" s="313"/>
      <c r="O553" s="589"/>
      <c r="P553" s="601"/>
      <c r="Q553" s="589"/>
      <c r="R553" s="589"/>
      <c r="S553" s="601"/>
      <c r="T553" s="589"/>
      <c r="U553" s="589"/>
      <c r="V553" s="601"/>
      <c r="W553" s="589"/>
      <c r="X553" s="589"/>
      <c r="Y553" s="589"/>
      <c r="Z553" s="589"/>
    </row>
    <row r="554" customHeight="1" spans="1:26">
      <c r="A554" s="601"/>
      <c r="B554" s="589"/>
      <c r="C554" s="589"/>
      <c r="D554" s="601"/>
      <c r="E554" s="589"/>
      <c r="F554" s="589"/>
      <c r="G554" s="601"/>
      <c r="H554" s="589"/>
      <c r="I554" s="589"/>
      <c r="J554" s="313"/>
      <c r="K554" s="313"/>
      <c r="L554" s="589"/>
      <c r="M554" s="589"/>
      <c r="N554" s="313"/>
      <c r="O554" s="589"/>
      <c r="P554" s="601"/>
      <c r="Q554" s="589"/>
      <c r="R554" s="589"/>
      <c r="S554" s="601"/>
      <c r="T554" s="589"/>
      <c r="U554" s="589"/>
      <c r="V554" s="601"/>
      <c r="W554" s="589"/>
      <c r="X554" s="589"/>
      <c r="Y554" s="589"/>
      <c r="Z554" s="589"/>
    </row>
    <row r="555" customHeight="1" spans="1:26">
      <c r="A555" s="601"/>
      <c r="B555" s="589"/>
      <c r="C555" s="589"/>
      <c r="D555" s="601"/>
      <c r="E555" s="589"/>
      <c r="F555" s="589"/>
      <c r="G555" s="601"/>
      <c r="H555" s="589"/>
      <c r="I555" s="589"/>
      <c r="J555" s="313"/>
      <c r="K555" s="313"/>
      <c r="L555" s="589"/>
      <c r="M555" s="589"/>
      <c r="N555" s="313"/>
      <c r="O555" s="589"/>
      <c r="P555" s="601"/>
      <c r="Q555" s="589"/>
      <c r="R555" s="589"/>
      <c r="S555" s="601"/>
      <c r="T555" s="589"/>
      <c r="U555" s="589"/>
      <c r="V555" s="601"/>
      <c r="W555" s="589"/>
      <c r="X555" s="589"/>
      <c r="Y555" s="589"/>
      <c r="Z555" s="589"/>
    </row>
    <row r="556" customHeight="1" spans="1:26">
      <c r="A556" s="601"/>
      <c r="B556" s="589"/>
      <c r="C556" s="589"/>
      <c r="D556" s="601"/>
      <c r="E556" s="589"/>
      <c r="F556" s="589"/>
      <c r="G556" s="601"/>
      <c r="H556" s="589"/>
      <c r="I556" s="589"/>
      <c r="J556" s="313"/>
      <c r="K556" s="313"/>
      <c r="L556" s="589"/>
      <c r="M556" s="589"/>
      <c r="N556" s="313"/>
      <c r="O556" s="589"/>
      <c r="P556" s="601"/>
      <c r="Q556" s="589"/>
      <c r="R556" s="589"/>
      <c r="S556" s="601"/>
      <c r="T556" s="589"/>
      <c r="U556" s="589"/>
      <c r="V556" s="601"/>
      <c r="W556" s="589"/>
      <c r="X556" s="589"/>
      <c r="Y556" s="589"/>
      <c r="Z556" s="589"/>
    </row>
    <row r="557" customHeight="1" spans="1:26">
      <c r="A557" s="601"/>
      <c r="B557" s="589"/>
      <c r="C557" s="589"/>
      <c r="D557" s="601"/>
      <c r="E557" s="589"/>
      <c r="F557" s="589"/>
      <c r="G557" s="601"/>
      <c r="H557" s="589"/>
      <c r="I557" s="589"/>
      <c r="J557" s="313"/>
      <c r="K557" s="313"/>
      <c r="L557" s="589"/>
      <c r="M557" s="589"/>
      <c r="N557" s="313"/>
      <c r="O557" s="589"/>
      <c r="P557" s="601"/>
      <c r="Q557" s="589"/>
      <c r="R557" s="589"/>
      <c r="S557" s="601"/>
      <c r="T557" s="589"/>
      <c r="U557" s="589"/>
      <c r="V557" s="601"/>
      <c r="W557" s="589"/>
      <c r="X557" s="589"/>
      <c r="Y557" s="589"/>
      <c r="Z557" s="589"/>
    </row>
    <row r="558" customHeight="1" spans="1:26">
      <c r="A558" s="601"/>
      <c r="B558" s="589"/>
      <c r="C558" s="589"/>
      <c r="D558" s="601"/>
      <c r="E558" s="589"/>
      <c r="F558" s="589"/>
      <c r="G558" s="601"/>
      <c r="H558" s="589"/>
      <c r="I558" s="589"/>
      <c r="J558" s="313"/>
      <c r="K558" s="313"/>
      <c r="L558" s="589"/>
      <c r="M558" s="589"/>
      <c r="N558" s="313"/>
      <c r="O558" s="589"/>
      <c r="P558" s="601"/>
      <c r="Q558" s="589"/>
      <c r="R558" s="589"/>
      <c r="S558" s="601"/>
      <c r="T558" s="589"/>
      <c r="U558" s="589"/>
      <c r="V558" s="601"/>
      <c r="W558" s="589"/>
      <c r="X558" s="589"/>
      <c r="Y558" s="589"/>
      <c r="Z558" s="589"/>
    </row>
    <row r="559" customHeight="1" spans="1:26">
      <c r="A559" s="601"/>
      <c r="B559" s="589"/>
      <c r="C559" s="589"/>
      <c r="D559" s="601"/>
      <c r="E559" s="589"/>
      <c r="F559" s="589"/>
      <c r="G559" s="601"/>
      <c r="H559" s="589"/>
      <c r="I559" s="589"/>
      <c r="J559" s="313"/>
      <c r="K559" s="313"/>
      <c r="L559" s="589"/>
      <c r="M559" s="589"/>
      <c r="N559" s="313"/>
      <c r="O559" s="589"/>
      <c r="P559" s="601"/>
      <c r="Q559" s="589"/>
      <c r="R559" s="589"/>
      <c r="S559" s="601"/>
      <c r="T559" s="589"/>
      <c r="U559" s="589"/>
      <c r="V559" s="601"/>
      <c r="W559" s="589"/>
      <c r="X559" s="589"/>
      <c r="Y559" s="589"/>
      <c r="Z559" s="589"/>
    </row>
    <row r="560" customHeight="1" spans="1:26">
      <c r="A560" s="601"/>
      <c r="B560" s="589"/>
      <c r="C560" s="589"/>
      <c r="D560" s="601"/>
      <c r="E560" s="589"/>
      <c r="F560" s="589"/>
      <c r="G560" s="601"/>
      <c r="H560" s="589"/>
      <c r="I560" s="589"/>
      <c r="J560" s="313"/>
      <c r="K560" s="313"/>
      <c r="L560" s="589"/>
      <c r="M560" s="589"/>
      <c r="N560" s="313"/>
      <c r="O560" s="589"/>
      <c r="P560" s="601"/>
      <c r="Q560" s="589"/>
      <c r="R560" s="589"/>
      <c r="S560" s="601"/>
      <c r="T560" s="589"/>
      <c r="U560" s="589"/>
      <c r="V560" s="601"/>
      <c r="W560" s="589"/>
      <c r="X560" s="589"/>
      <c r="Y560" s="589"/>
      <c r="Z560" s="589"/>
    </row>
    <row r="561" customHeight="1" spans="1:26">
      <c r="A561" s="601"/>
      <c r="B561" s="589"/>
      <c r="C561" s="589"/>
      <c r="D561" s="601"/>
      <c r="E561" s="589"/>
      <c r="F561" s="589"/>
      <c r="G561" s="601"/>
      <c r="H561" s="589"/>
      <c r="I561" s="589"/>
      <c r="J561" s="313"/>
      <c r="K561" s="313"/>
      <c r="L561" s="589"/>
      <c r="M561" s="589"/>
      <c r="N561" s="313"/>
      <c r="O561" s="589"/>
      <c r="P561" s="601"/>
      <c r="Q561" s="589"/>
      <c r="R561" s="589"/>
      <c r="S561" s="601"/>
      <c r="T561" s="589"/>
      <c r="U561" s="589"/>
      <c r="V561" s="601"/>
      <c r="W561" s="589"/>
      <c r="X561" s="589"/>
      <c r="Y561" s="589"/>
      <c r="Z561" s="589"/>
    </row>
    <row r="562" customHeight="1" spans="1:26">
      <c r="A562" s="601"/>
      <c r="B562" s="589"/>
      <c r="C562" s="589"/>
      <c r="D562" s="601"/>
      <c r="E562" s="589"/>
      <c r="F562" s="589"/>
      <c r="G562" s="601"/>
      <c r="H562" s="589"/>
      <c r="I562" s="589"/>
      <c r="J562" s="313"/>
      <c r="K562" s="313"/>
      <c r="L562" s="589"/>
      <c r="M562" s="589"/>
      <c r="N562" s="313"/>
      <c r="O562" s="589"/>
      <c r="P562" s="601"/>
      <c r="Q562" s="589"/>
      <c r="R562" s="589"/>
      <c r="S562" s="601"/>
      <c r="T562" s="589"/>
      <c r="U562" s="589"/>
      <c r="V562" s="601"/>
      <c r="W562" s="589"/>
      <c r="X562" s="589"/>
      <c r="Y562" s="589"/>
      <c r="Z562" s="589"/>
    </row>
    <row r="563" customHeight="1" spans="1:26">
      <c r="A563" s="601"/>
      <c r="B563" s="589"/>
      <c r="C563" s="589"/>
      <c r="D563" s="601"/>
      <c r="E563" s="589"/>
      <c r="F563" s="589"/>
      <c r="G563" s="601"/>
      <c r="H563" s="589"/>
      <c r="I563" s="589"/>
      <c r="J563" s="313"/>
      <c r="K563" s="313"/>
      <c r="L563" s="589"/>
      <c r="M563" s="589"/>
      <c r="N563" s="313"/>
      <c r="O563" s="589"/>
      <c r="P563" s="601"/>
      <c r="Q563" s="589"/>
      <c r="R563" s="589"/>
      <c r="S563" s="601"/>
      <c r="T563" s="589"/>
      <c r="U563" s="589"/>
      <c r="V563" s="601"/>
      <c r="W563" s="589"/>
      <c r="X563" s="589"/>
      <c r="Y563" s="589"/>
      <c r="Z563" s="589"/>
    </row>
    <row r="564" customHeight="1" spans="1:26">
      <c r="A564" s="601"/>
      <c r="B564" s="589"/>
      <c r="C564" s="589"/>
      <c r="D564" s="601"/>
      <c r="E564" s="589"/>
      <c r="F564" s="589"/>
      <c r="G564" s="601"/>
      <c r="H564" s="589"/>
      <c r="I564" s="589"/>
      <c r="J564" s="313"/>
      <c r="K564" s="313"/>
      <c r="L564" s="589"/>
      <c r="M564" s="589"/>
      <c r="N564" s="313"/>
      <c r="O564" s="589"/>
      <c r="P564" s="601"/>
      <c r="Q564" s="589"/>
      <c r="R564" s="589"/>
      <c r="S564" s="601"/>
      <c r="T564" s="589"/>
      <c r="U564" s="589"/>
      <c r="V564" s="601"/>
      <c r="W564" s="589"/>
      <c r="X564" s="589"/>
      <c r="Y564" s="589"/>
      <c r="Z564" s="589"/>
    </row>
    <row r="565" customHeight="1" spans="1:26">
      <c r="A565" s="601"/>
      <c r="B565" s="589"/>
      <c r="C565" s="589"/>
      <c r="D565" s="601"/>
      <c r="E565" s="589"/>
      <c r="F565" s="589"/>
      <c r="G565" s="601"/>
      <c r="H565" s="589"/>
      <c r="I565" s="589"/>
      <c r="J565" s="313"/>
      <c r="K565" s="313"/>
      <c r="L565" s="589"/>
      <c r="M565" s="589"/>
      <c r="N565" s="313"/>
      <c r="O565" s="589"/>
      <c r="P565" s="601"/>
      <c r="Q565" s="589"/>
      <c r="R565" s="589"/>
      <c r="S565" s="601"/>
      <c r="T565" s="589"/>
      <c r="U565" s="589"/>
      <c r="V565" s="601"/>
      <c r="W565" s="589"/>
      <c r="X565" s="589"/>
      <c r="Y565" s="589"/>
      <c r="Z565" s="589"/>
    </row>
    <row r="566" customHeight="1" spans="1:26">
      <c r="A566" s="601"/>
      <c r="B566" s="589"/>
      <c r="C566" s="589"/>
      <c r="D566" s="601"/>
      <c r="E566" s="589"/>
      <c r="F566" s="589"/>
      <c r="G566" s="601"/>
      <c r="H566" s="589"/>
      <c r="I566" s="589"/>
      <c r="J566" s="313"/>
      <c r="K566" s="313"/>
      <c r="L566" s="589"/>
      <c r="M566" s="589"/>
      <c r="N566" s="313"/>
      <c r="O566" s="589"/>
      <c r="P566" s="601"/>
      <c r="Q566" s="589"/>
      <c r="R566" s="589"/>
      <c r="S566" s="601"/>
      <c r="T566" s="589"/>
      <c r="U566" s="589"/>
      <c r="V566" s="601"/>
      <c r="W566" s="589"/>
      <c r="X566" s="589"/>
      <c r="Y566" s="589"/>
      <c r="Z566" s="589"/>
    </row>
    <row r="567" customHeight="1" spans="1:26">
      <c r="A567" s="601"/>
      <c r="B567" s="589"/>
      <c r="C567" s="589"/>
      <c r="D567" s="601"/>
      <c r="E567" s="589"/>
      <c r="F567" s="589"/>
      <c r="G567" s="601"/>
      <c r="H567" s="589"/>
      <c r="I567" s="589"/>
      <c r="J567" s="313"/>
      <c r="K567" s="313"/>
      <c r="L567" s="589"/>
      <c r="M567" s="589"/>
      <c r="N567" s="313"/>
      <c r="O567" s="589"/>
      <c r="P567" s="601"/>
      <c r="Q567" s="589"/>
      <c r="R567" s="589"/>
      <c r="S567" s="601"/>
      <c r="T567" s="589"/>
      <c r="U567" s="589"/>
      <c r="V567" s="601"/>
      <c r="W567" s="589"/>
      <c r="X567" s="589"/>
      <c r="Y567" s="589"/>
      <c r="Z567" s="589"/>
    </row>
    <row r="568" customHeight="1" spans="1:26">
      <c r="A568" s="601"/>
      <c r="B568" s="589"/>
      <c r="C568" s="589"/>
      <c r="D568" s="601"/>
      <c r="E568" s="589"/>
      <c r="F568" s="589"/>
      <c r="G568" s="601"/>
      <c r="H568" s="589"/>
      <c r="I568" s="589"/>
      <c r="J568" s="313"/>
      <c r="K568" s="313"/>
      <c r="L568" s="589"/>
      <c r="M568" s="589"/>
      <c r="N568" s="313"/>
      <c r="O568" s="589"/>
      <c r="P568" s="601"/>
      <c r="Q568" s="589"/>
      <c r="R568" s="589"/>
      <c r="S568" s="601"/>
      <c r="T568" s="589"/>
      <c r="U568" s="589"/>
      <c r="V568" s="601"/>
      <c r="W568" s="589"/>
      <c r="X568" s="589"/>
      <c r="Y568" s="589"/>
      <c r="Z568" s="589"/>
    </row>
    <row r="569" customHeight="1" spans="1:26">
      <c r="A569" s="601"/>
      <c r="B569" s="589"/>
      <c r="C569" s="589"/>
      <c r="D569" s="601"/>
      <c r="E569" s="589"/>
      <c r="F569" s="589"/>
      <c r="G569" s="601"/>
      <c r="H569" s="589"/>
      <c r="I569" s="589"/>
      <c r="J569" s="313"/>
      <c r="K569" s="313"/>
      <c r="L569" s="589"/>
      <c r="M569" s="589"/>
      <c r="N569" s="313"/>
      <c r="O569" s="589"/>
      <c r="P569" s="601"/>
      <c r="Q569" s="589"/>
      <c r="R569" s="589"/>
      <c r="S569" s="601"/>
      <c r="T569" s="589"/>
      <c r="U569" s="589"/>
      <c r="V569" s="601"/>
      <c r="W569" s="589"/>
      <c r="X569" s="589"/>
      <c r="Y569" s="589"/>
      <c r="Z569" s="589"/>
    </row>
    <row r="570" customHeight="1" spans="1:26">
      <c r="A570" s="601"/>
      <c r="B570" s="589"/>
      <c r="C570" s="589"/>
      <c r="D570" s="601"/>
      <c r="E570" s="589"/>
      <c r="F570" s="589"/>
      <c r="G570" s="601"/>
      <c r="H570" s="589"/>
      <c r="I570" s="589"/>
      <c r="J570" s="313"/>
      <c r="K570" s="313"/>
      <c r="L570" s="589"/>
      <c r="M570" s="589"/>
      <c r="N570" s="313"/>
      <c r="O570" s="589"/>
      <c r="P570" s="601"/>
      <c r="Q570" s="589"/>
      <c r="R570" s="589"/>
      <c r="S570" s="601"/>
      <c r="T570" s="589"/>
      <c r="U570" s="589"/>
      <c r="V570" s="601"/>
      <c r="W570" s="589"/>
      <c r="X570" s="589"/>
      <c r="Y570" s="589"/>
      <c r="Z570" s="589"/>
    </row>
    <row r="571" customHeight="1" spans="1:26">
      <c r="A571" s="601"/>
      <c r="B571" s="589"/>
      <c r="C571" s="589"/>
      <c r="D571" s="601"/>
      <c r="E571" s="589"/>
      <c r="F571" s="589"/>
      <c r="G571" s="601"/>
      <c r="H571" s="589"/>
      <c r="I571" s="589"/>
      <c r="J571" s="313"/>
      <c r="K571" s="313"/>
      <c r="L571" s="589"/>
      <c r="M571" s="589"/>
      <c r="N571" s="313"/>
      <c r="O571" s="589"/>
      <c r="P571" s="601"/>
      <c r="Q571" s="589"/>
      <c r="R571" s="589"/>
      <c r="S571" s="601"/>
      <c r="T571" s="589"/>
      <c r="U571" s="589"/>
      <c r="V571" s="601"/>
      <c r="W571" s="589"/>
      <c r="X571" s="589"/>
      <c r="Y571" s="589"/>
      <c r="Z571" s="589"/>
    </row>
    <row r="572" customHeight="1" spans="1:26">
      <c r="A572" s="601"/>
      <c r="B572" s="589"/>
      <c r="C572" s="589"/>
      <c r="D572" s="601"/>
      <c r="E572" s="589"/>
      <c r="F572" s="589"/>
      <c r="G572" s="601"/>
      <c r="H572" s="589"/>
      <c r="I572" s="589"/>
      <c r="J572" s="313"/>
      <c r="K572" s="313"/>
      <c r="L572" s="589"/>
      <c r="M572" s="589"/>
      <c r="N572" s="313"/>
      <c r="O572" s="589"/>
      <c r="P572" s="601"/>
      <c r="Q572" s="589"/>
      <c r="R572" s="589"/>
      <c r="S572" s="601"/>
      <c r="T572" s="589"/>
      <c r="U572" s="589"/>
      <c r="V572" s="601"/>
      <c r="W572" s="589"/>
      <c r="X572" s="589"/>
      <c r="Y572" s="589"/>
      <c r="Z572" s="589"/>
    </row>
    <row r="573" customHeight="1" spans="1:26">
      <c r="A573" s="601"/>
      <c r="B573" s="589"/>
      <c r="C573" s="589"/>
      <c r="D573" s="601"/>
      <c r="E573" s="589"/>
      <c r="F573" s="589"/>
      <c r="G573" s="601"/>
      <c r="H573" s="589"/>
      <c r="I573" s="589"/>
      <c r="J573" s="313"/>
      <c r="K573" s="313"/>
      <c r="L573" s="589"/>
      <c r="M573" s="589"/>
      <c r="N573" s="313"/>
      <c r="O573" s="589"/>
      <c r="P573" s="601"/>
      <c r="Q573" s="589"/>
      <c r="R573" s="589"/>
      <c r="S573" s="601"/>
      <c r="T573" s="589"/>
      <c r="U573" s="589"/>
      <c r="V573" s="601"/>
      <c r="W573" s="589"/>
      <c r="X573" s="589"/>
      <c r="Y573" s="589"/>
      <c r="Z573" s="589"/>
    </row>
    <row r="574" customHeight="1" spans="1:26">
      <c r="A574" s="601"/>
      <c r="B574" s="589"/>
      <c r="C574" s="589"/>
      <c r="D574" s="601"/>
      <c r="E574" s="589"/>
      <c r="F574" s="589"/>
      <c r="G574" s="601"/>
      <c r="H574" s="589"/>
      <c r="I574" s="589"/>
      <c r="J574" s="313"/>
      <c r="K574" s="313"/>
      <c r="L574" s="589"/>
      <c r="M574" s="589"/>
      <c r="N574" s="313"/>
      <c r="O574" s="589"/>
      <c r="P574" s="601"/>
      <c r="Q574" s="589"/>
      <c r="R574" s="589"/>
      <c r="S574" s="601"/>
      <c r="T574" s="589"/>
      <c r="U574" s="589"/>
      <c r="V574" s="601"/>
      <c r="W574" s="589"/>
      <c r="X574" s="589"/>
      <c r="Y574" s="589"/>
      <c r="Z574" s="589"/>
    </row>
    <row r="575" customHeight="1" spans="1:26">
      <c r="A575" s="601"/>
      <c r="B575" s="589"/>
      <c r="C575" s="589"/>
      <c r="D575" s="601"/>
      <c r="E575" s="589"/>
      <c r="F575" s="589"/>
      <c r="G575" s="601"/>
      <c r="H575" s="589"/>
      <c r="I575" s="589"/>
      <c r="J575" s="313"/>
      <c r="K575" s="313"/>
      <c r="L575" s="589"/>
      <c r="M575" s="589"/>
      <c r="N575" s="313"/>
      <c r="O575" s="589"/>
      <c r="P575" s="601"/>
      <c r="Q575" s="589"/>
      <c r="R575" s="589"/>
      <c r="S575" s="601"/>
      <c r="T575" s="589"/>
      <c r="U575" s="589"/>
      <c r="V575" s="601"/>
      <c r="W575" s="589"/>
      <c r="X575" s="589"/>
      <c r="Y575" s="589"/>
      <c r="Z575" s="589"/>
    </row>
    <row r="576" customHeight="1" spans="1:26">
      <c r="A576" s="601"/>
      <c r="B576" s="589"/>
      <c r="C576" s="589"/>
      <c r="D576" s="601"/>
      <c r="E576" s="589"/>
      <c r="F576" s="589"/>
      <c r="G576" s="601"/>
      <c r="H576" s="589"/>
      <c r="I576" s="589"/>
      <c r="J576" s="313"/>
      <c r="K576" s="313"/>
      <c r="L576" s="589"/>
      <c r="M576" s="589"/>
      <c r="N576" s="313"/>
      <c r="O576" s="589"/>
      <c r="P576" s="601"/>
      <c r="Q576" s="589"/>
      <c r="R576" s="589"/>
      <c r="S576" s="601"/>
      <c r="T576" s="589"/>
      <c r="U576" s="589"/>
      <c r="V576" s="601"/>
      <c r="W576" s="589"/>
      <c r="X576" s="589"/>
      <c r="Y576" s="589"/>
      <c r="Z576" s="589"/>
    </row>
    <row r="577" customHeight="1" spans="1:26">
      <c r="A577" s="601"/>
      <c r="B577" s="589"/>
      <c r="C577" s="589"/>
      <c r="D577" s="601"/>
      <c r="E577" s="589"/>
      <c r="F577" s="589"/>
      <c r="G577" s="601"/>
      <c r="H577" s="589"/>
      <c r="I577" s="589"/>
      <c r="J577" s="313"/>
      <c r="K577" s="313"/>
      <c r="L577" s="589"/>
      <c r="M577" s="589"/>
      <c r="N577" s="313"/>
      <c r="O577" s="589"/>
      <c r="P577" s="601"/>
      <c r="Q577" s="589"/>
      <c r="R577" s="589"/>
      <c r="S577" s="601"/>
      <c r="T577" s="589"/>
      <c r="U577" s="589"/>
      <c r="V577" s="601"/>
      <c r="W577" s="589"/>
      <c r="X577" s="589"/>
      <c r="Y577" s="589"/>
      <c r="Z577" s="589"/>
    </row>
    <row r="578" customHeight="1" spans="1:26">
      <c r="A578" s="601"/>
      <c r="B578" s="589"/>
      <c r="C578" s="589"/>
      <c r="D578" s="601"/>
      <c r="E578" s="589"/>
      <c r="F578" s="589"/>
      <c r="G578" s="601"/>
      <c r="H578" s="589"/>
      <c r="I578" s="589"/>
      <c r="J578" s="313"/>
      <c r="K578" s="313"/>
      <c r="L578" s="589"/>
      <c r="M578" s="589"/>
      <c r="N578" s="313"/>
      <c r="O578" s="589"/>
      <c r="P578" s="601"/>
      <c r="Q578" s="589"/>
      <c r="R578" s="589"/>
      <c r="S578" s="601"/>
      <c r="T578" s="589"/>
      <c r="U578" s="589"/>
      <c r="V578" s="601"/>
      <c r="W578" s="589"/>
      <c r="X578" s="589"/>
      <c r="Y578" s="589"/>
      <c r="Z578" s="589"/>
    </row>
    <row r="579" customHeight="1" spans="1:26">
      <c r="A579" s="601"/>
      <c r="B579" s="589"/>
      <c r="C579" s="589"/>
      <c r="D579" s="601"/>
      <c r="E579" s="589"/>
      <c r="F579" s="589"/>
      <c r="G579" s="601"/>
      <c r="H579" s="589"/>
      <c r="I579" s="589"/>
      <c r="J579" s="313"/>
      <c r="K579" s="313"/>
      <c r="L579" s="589"/>
      <c r="M579" s="589"/>
      <c r="N579" s="313"/>
      <c r="O579" s="589"/>
      <c r="P579" s="601"/>
      <c r="Q579" s="589"/>
      <c r="R579" s="589"/>
      <c r="S579" s="601"/>
      <c r="T579" s="589"/>
      <c r="U579" s="589"/>
      <c r="V579" s="601"/>
      <c r="W579" s="589"/>
      <c r="X579" s="589"/>
      <c r="Y579" s="589"/>
      <c r="Z579" s="589"/>
    </row>
    <row r="580" customHeight="1" spans="1:26">
      <c r="A580" s="601"/>
      <c r="B580" s="589"/>
      <c r="C580" s="589"/>
      <c r="D580" s="601"/>
      <c r="E580" s="589"/>
      <c r="F580" s="589"/>
      <c r="G580" s="601"/>
      <c r="H580" s="589"/>
      <c r="I580" s="589"/>
      <c r="J580" s="313"/>
      <c r="K580" s="313"/>
      <c r="L580" s="589"/>
      <c r="M580" s="589"/>
      <c r="N580" s="313"/>
      <c r="O580" s="589"/>
      <c r="P580" s="601"/>
      <c r="Q580" s="589"/>
      <c r="R580" s="589"/>
      <c r="S580" s="601"/>
      <c r="T580" s="589"/>
      <c r="U580" s="589"/>
      <c r="V580" s="601"/>
      <c r="W580" s="589"/>
      <c r="X580" s="589"/>
      <c r="Y580" s="589"/>
      <c r="Z580" s="589"/>
    </row>
    <row r="581" customHeight="1" spans="1:26">
      <c r="A581" s="601"/>
      <c r="B581" s="589"/>
      <c r="C581" s="589"/>
      <c r="D581" s="601"/>
      <c r="E581" s="589"/>
      <c r="F581" s="589"/>
      <c r="G581" s="601"/>
      <c r="H581" s="589"/>
      <c r="I581" s="589"/>
      <c r="J581" s="313"/>
      <c r="K581" s="313"/>
      <c r="L581" s="589"/>
      <c r="M581" s="589"/>
      <c r="N581" s="313"/>
      <c r="O581" s="589"/>
      <c r="P581" s="601"/>
      <c r="Q581" s="589"/>
      <c r="R581" s="589"/>
      <c r="S581" s="601"/>
      <c r="T581" s="589"/>
      <c r="U581" s="589"/>
      <c r="V581" s="601"/>
      <c r="W581" s="589"/>
      <c r="X581" s="589"/>
      <c r="Y581" s="589"/>
      <c r="Z581" s="589"/>
    </row>
    <row r="582" customHeight="1" spans="1:26">
      <c r="A582" s="601"/>
      <c r="B582" s="589"/>
      <c r="C582" s="589"/>
      <c r="D582" s="601"/>
      <c r="E582" s="589"/>
      <c r="F582" s="589"/>
      <c r="G582" s="601"/>
      <c r="H582" s="589"/>
      <c r="I582" s="589"/>
      <c r="J582" s="313"/>
      <c r="K582" s="313"/>
      <c r="L582" s="589"/>
      <c r="M582" s="589"/>
      <c r="N582" s="313"/>
      <c r="O582" s="589"/>
      <c r="P582" s="601"/>
      <c r="Q582" s="589"/>
      <c r="R582" s="589"/>
      <c r="S582" s="601"/>
      <c r="T582" s="589"/>
      <c r="U582" s="589"/>
      <c r="V582" s="601"/>
      <c r="W582" s="589"/>
      <c r="X582" s="589"/>
      <c r="Y582" s="589"/>
      <c r="Z582" s="589"/>
    </row>
    <row r="583" customHeight="1" spans="1:26">
      <c r="A583" s="601"/>
      <c r="B583" s="589"/>
      <c r="C583" s="589"/>
      <c r="D583" s="601"/>
      <c r="E583" s="589"/>
      <c r="F583" s="589"/>
      <c r="G583" s="601"/>
      <c r="H583" s="589"/>
      <c r="I583" s="589"/>
      <c r="J583" s="313"/>
      <c r="K583" s="313"/>
      <c r="L583" s="589"/>
      <c r="M583" s="589"/>
      <c r="N583" s="313"/>
      <c r="O583" s="589"/>
      <c r="P583" s="601"/>
      <c r="Q583" s="589"/>
      <c r="R583" s="589"/>
      <c r="S583" s="601"/>
      <c r="T583" s="589"/>
      <c r="U583" s="589"/>
      <c r="V583" s="601"/>
      <c r="W583" s="589"/>
      <c r="X583" s="589"/>
      <c r="Y583" s="589"/>
      <c r="Z583" s="589"/>
    </row>
    <row r="584" customHeight="1" spans="1:26">
      <c r="A584" s="601"/>
      <c r="B584" s="589"/>
      <c r="C584" s="589"/>
      <c r="D584" s="601"/>
      <c r="E584" s="589"/>
      <c r="F584" s="589"/>
      <c r="G584" s="601"/>
      <c r="H584" s="589"/>
      <c r="I584" s="589"/>
      <c r="J584" s="313"/>
      <c r="K584" s="313"/>
      <c r="L584" s="589"/>
      <c r="M584" s="589"/>
      <c r="N584" s="313"/>
      <c r="O584" s="589"/>
      <c r="P584" s="601"/>
      <c r="Q584" s="589"/>
      <c r="R584" s="589"/>
      <c r="S584" s="601"/>
      <c r="T584" s="589"/>
      <c r="U584" s="589"/>
      <c r="V584" s="601"/>
      <c r="W584" s="589"/>
      <c r="X584" s="589"/>
      <c r="Y584" s="589"/>
      <c r="Z584" s="589"/>
    </row>
    <row r="585" customHeight="1" spans="1:26">
      <c r="A585" s="601"/>
      <c r="B585" s="589"/>
      <c r="C585" s="589"/>
      <c r="D585" s="601"/>
      <c r="E585" s="589"/>
      <c r="F585" s="589"/>
      <c r="G585" s="601"/>
      <c r="H585" s="589"/>
      <c r="I585" s="589"/>
      <c r="J585" s="313"/>
      <c r="K585" s="313"/>
      <c r="L585" s="589"/>
      <c r="M585" s="589"/>
      <c r="N585" s="313"/>
      <c r="O585" s="589"/>
      <c r="P585" s="601"/>
      <c r="Q585" s="589"/>
      <c r="R585" s="589"/>
      <c r="S585" s="601"/>
      <c r="T585" s="589"/>
      <c r="U585" s="589"/>
      <c r="V585" s="601"/>
      <c r="W585" s="589"/>
      <c r="X585" s="589"/>
      <c r="Y585" s="589"/>
      <c r="Z585" s="589"/>
    </row>
    <row r="586" customHeight="1" spans="1:26">
      <c r="A586" s="601"/>
      <c r="B586" s="589"/>
      <c r="C586" s="589"/>
      <c r="D586" s="601"/>
      <c r="E586" s="589"/>
      <c r="F586" s="589"/>
      <c r="G586" s="601"/>
      <c r="H586" s="589"/>
      <c r="I586" s="589"/>
      <c r="J586" s="313"/>
      <c r="K586" s="313"/>
      <c r="L586" s="589"/>
      <c r="M586" s="589"/>
      <c r="N586" s="313"/>
      <c r="O586" s="589"/>
      <c r="P586" s="601"/>
      <c r="Q586" s="589"/>
      <c r="R586" s="589"/>
      <c r="S586" s="601"/>
      <c r="T586" s="589"/>
      <c r="U586" s="589"/>
      <c r="V586" s="601"/>
      <c r="W586" s="589"/>
      <c r="X586" s="589"/>
      <c r="Y586" s="589"/>
      <c r="Z586" s="589"/>
    </row>
    <row r="587" customHeight="1" spans="1:26">
      <c r="A587" s="601"/>
      <c r="B587" s="589"/>
      <c r="C587" s="589"/>
      <c r="D587" s="601"/>
      <c r="E587" s="589"/>
      <c r="F587" s="589"/>
      <c r="G587" s="601"/>
      <c r="H587" s="589"/>
      <c r="I587" s="589"/>
      <c r="J587" s="313"/>
      <c r="K587" s="313"/>
      <c r="L587" s="589"/>
      <c r="M587" s="589"/>
      <c r="N587" s="313"/>
      <c r="O587" s="589"/>
      <c r="P587" s="601"/>
      <c r="Q587" s="589"/>
      <c r="R587" s="589"/>
      <c r="S587" s="601"/>
      <c r="T587" s="589"/>
      <c r="U587" s="589"/>
      <c r="V587" s="601"/>
      <c r="W587" s="589"/>
      <c r="X587" s="589"/>
      <c r="Y587" s="589"/>
      <c r="Z587" s="589"/>
    </row>
    <row r="588" customHeight="1" spans="1:26">
      <c r="A588" s="601"/>
      <c r="B588" s="589"/>
      <c r="C588" s="589"/>
      <c r="D588" s="601"/>
      <c r="E588" s="589"/>
      <c r="F588" s="589"/>
      <c r="G588" s="601"/>
      <c r="H588" s="589"/>
      <c r="I588" s="589"/>
      <c r="J588" s="313"/>
      <c r="K588" s="313"/>
      <c r="L588" s="589"/>
      <c r="M588" s="589"/>
      <c r="N588" s="313"/>
      <c r="O588" s="589"/>
      <c r="P588" s="601"/>
      <c r="Q588" s="589"/>
      <c r="R588" s="589"/>
      <c r="S588" s="601"/>
      <c r="T588" s="589"/>
      <c r="U588" s="589"/>
      <c r="V588" s="601"/>
      <c r="W588" s="589"/>
      <c r="X588" s="589"/>
      <c r="Y588" s="589"/>
      <c r="Z588" s="589"/>
    </row>
    <row r="589" customHeight="1" spans="1:26">
      <c r="A589" s="601"/>
      <c r="B589" s="589"/>
      <c r="C589" s="589"/>
      <c r="D589" s="601"/>
      <c r="E589" s="589"/>
      <c r="F589" s="589"/>
      <c r="G589" s="601"/>
      <c r="H589" s="589"/>
      <c r="I589" s="589"/>
      <c r="J589" s="313"/>
      <c r="K589" s="313"/>
      <c r="L589" s="589"/>
      <c r="M589" s="589"/>
      <c r="N589" s="313"/>
      <c r="O589" s="589"/>
      <c r="P589" s="601"/>
      <c r="Q589" s="589"/>
      <c r="R589" s="589"/>
      <c r="S589" s="601"/>
      <c r="T589" s="589"/>
      <c r="U589" s="589"/>
      <c r="V589" s="601"/>
      <c r="W589" s="589"/>
      <c r="X589" s="589"/>
      <c r="Y589" s="589"/>
      <c r="Z589" s="589"/>
    </row>
    <row r="590" customHeight="1" spans="1:26">
      <c r="A590" s="601"/>
      <c r="B590" s="589"/>
      <c r="C590" s="589"/>
      <c r="D590" s="601"/>
      <c r="E590" s="589"/>
      <c r="F590" s="589"/>
      <c r="G590" s="601"/>
      <c r="H590" s="589"/>
      <c r="I590" s="589"/>
      <c r="J590" s="313"/>
      <c r="K590" s="313"/>
      <c r="L590" s="589"/>
      <c r="M590" s="589"/>
      <c r="N590" s="313"/>
      <c r="O590" s="589"/>
      <c r="P590" s="601"/>
      <c r="Q590" s="589"/>
      <c r="R590" s="589"/>
      <c r="S590" s="601"/>
      <c r="T590" s="589"/>
      <c r="U590" s="589"/>
      <c r="V590" s="601"/>
      <c r="W590" s="589"/>
      <c r="X590" s="589"/>
      <c r="Y590" s="589"/>
      <c r="Z590" s="589"/>
    </row>
    <row r="591" customHeight="1" spans="1:26">
      <c r="A591" s="601"/>
      <c r="B591" s="589"/>
      <c r="C591" s="589"/>
      <c r="D591" s="601"/>
      <c r="E591" s="589"/>
      <c r="F591" s="589"/>
      <c r="G591" s="601"/>
      <c r="H591" s="589"/>
      <c r="I591" s="589"/>
      <c r="J591" s="313"/>
      <c r="K591" s="313"/>
      <c r="L591" s="589"/>
      <c r="M591" s="589"/>
      <c r="N591" s="313"/>
      <c r="O591" s="589"/>
      <c r="P591" s="601"/>
      <c r="Q591" s="589"/>
      <c r="R591" s="589"/>
      <c r="S591" s="601"/>
      <c r="T591" s="589"/>
      <c r="U591" s="589"/>
      <c r="V591" s="601"/>
      <c r="W591" s="589"/>
      <c r="X591" s="589"/>
      <c r="Y591" s="589"/>
      <c r="Z591" s="589"/>
    </row>
    <row r="592" customHeight="1" spans="1:26">
      <c r="A592" s="601"/>
      <c r="B592" s="589"/>
      <c r="C592" s="589"/>
      <c r="D592" s="601"/>
      <c r="E592" s="589"/>
      <c r="F592" s="589"/>
      <c r="G592" s="601"/>
      <c r="H592" s="589"/>
      <c r="I592" s="589"/>
      <c r="J592" s="313"/>
      <c r="K592" s="313"/>
      <c r="L592" s="589"/>
      <c r="M592" s="589"/>
      <c r="N592" s="313"/>
      <c r="O592" s="589"/>
      <c r="P592" s="601"/>
      <c r="Q592" s="589"/>
      <c r="R592" s="589"/>
      <c r="S592" s="601"/>
      <c r="T592" s="589"/>
      <c r="U592" s="589"/>
      <c r="V592" s="601"/>
      <c r="W592" s="589"/>
      <c r="X592" s="589"/>
      <c r="Y592" s="589"/>
      <c r="Z592" s="589"/>
    </row>
    <row r="593" customHeight="1" spans="1:26">
      <c r="A593" s="601"/>
      <c r="B593" s="589"/>
      <c r="C593" s="589"/>
      <c r="D593" s="601"/>
      <c r="E593" s="589"/>
      <c r="F593" s="589"/>
      <c r="G593" s="601"/>
      <c r="H593" s="589"/>
      <c r="I593" s="589"/>
      <c r="J593" s="313"/>
      <c r="K593" s="313"/>
      <c r="L593" s="589"/>
      <c r="M593" s="589"/>
      <c r="N593" s="313"/>
      <c r="O593" s="589"/>
      <c r="P593" s="601"/>
      <c r="Q593" s="589"/>
      <c r="R593" s="589"/>
      <c r="S593" s="601"/>
      <c r="T593" s="589"/>
      <c r="U593" s="589"/>
      <c r="V593" s="601"/>
      <c r="W593" s="589"/>
      <c r="X593" s="589"/>
      <c r="Y593" s="589"/>
      <c r="Z593" s="589"/>
    </row>
    <row r="594" customHeight="1" spans="1:26">
      <c r="A594" s="601"/>
      <c r="B594" s="589"/>
      <c r="C594" s="589"/>
      <c r="D594" s="601"/>
      <c r="E594" s="589"/>
      <c r="F594" s="589"/>
      <c r="G594" s="601"/>
      <c r="H594" s="589"/>
      <c r="I594" s="589"/>
      <c r="J594" s="313"/>
      <c r="K594" s="313"/>
      <c r="L594" s="589"/>
      <c r="M594" s="589"/>
      <c r="N594" s="313"/>
      <c r="O594" s="589"/>
      <c r="P594" s="601"/>
      <c r="Q594" s="589"/>
      <c r="R594" s="589"/>
      <c r="S594" s="601"/>
      <c r="T594" s="589"/>
      <c r="U594" s="589"/>
      <c r="V594" s="601"/>
      <c r="W594" s="589"/>
      <c r="X594" s="589"/>
      <c r="Y594" s="589"/>
      <c r="Z594" s="589"/>
    </row>
    <row r="595" customHeight="1" spans="1:26">
      <c r="A595" s="601"/>
      <c r="B595" s="589"/>
      <c r="C595" s="589"/>
      <c r="D595" s="601"/>
      <c r="E595" s="589"/>
      <c r="F595" s="589"/>
      <c r="G595" s="601"/>
      <c r="H595" s="589"/>
      <c r="I595" s="589"/>
      <c r="J595" s="313"/>
      <c r="K595" s="313"/>
      <c r="L595" s="589"/>
      <c r="M595" s="589"/>
      <c r="N595" s="313"/>
      <c r="O595" s="589"/>
      <c r="P595" s="601"/>
      <c r="Q595" s="589"/>
      <c r="R595" s="589"/>
      <c r="S595" s="601"/>
      <c r="T595" s="589"/>
      <c r="U595" s="589"/>
      <c r="V595" s="601"/>
      <c r="W595" s="589"/>
      <c r="X595" s="589"/>
      <c r="Y595" s="589"/>
      <c r="Z595" s="589"/>
    </row>
    <row r="596" customHeight="1" spans="1:26">
      <c r="A596" s="601"/>
      <c r="B596" s="589"/>
      <c r="C596" s="589"/>
      <c r="D596" s="601"/>
      <c r="E596" s="589"/>
      <c r="F596" s="589"/>
      <c r="G596" s="601"/>
      <c r="H596" s="589"/>
      <c r="I596" s="589"/>
      <c r="J596" s="313"/>
      <c r="K596" s="313"/>
      <c r="L596" s="589"/>
      <c r="M596" s="589"/>
      <c r="N596" s="313"/>
      <c r="O596" s="589"/>
      <c r="P596" s="601"/>
      <c r="Q596" s="589"/>
      <c r="R596" s="589"/>
      <c r="S596" s="601"/>
      <c r="T596" s="589"/>
      <c r="U596" s="589"/>
      <c r="V596" s="601"/>
      <c r="W596" s="589"/>
      <c r="X596" s="589"/>
      <c r="Y596" s="589"/>
      <c r="Z596" s="589"/>
    </row>
    <row r="597" customHeight="1" spans="1:26">
      <c r="A597" s="601"/>
      <c r="B597" s="589"/>
      <c r="C597" s="589"/>
      <c r="D597" s="601"/>
      <c r="E597" s="589"/>
      <c r="F597" s="589"/>
      <c r="G597" s="601"/>
      <c r="H597" s="589"/>
      <c r="I597" s="589"/>
      <c r="J597" s="313"/>
      <c r="K597" s="313"/>
      <c r="L597" s="589"/>
      <c r="M597" s="589"/>
      <c r="N597" s="313"/>
      <c r="O597" s="589"/>
      <c r="P597" s="601"/>
      <c r="Q597" s="589"/>
      <c r="R597" s="589"/>
      <c r="S597" s="601"/>
      <c r="T597" s="589"/>
      <c r="U597" s="589"/>
      <c r="V597" s="601"/>
      <c r="W597" s="589"/>
      <c r="X597" s="589"/>
      <c r="Y597" s="589"/>
      <c r="Z597" s="589"/>
    </row>
    <row r="598" customHeight="1" spans="1:26">
      <c r="A598" s="601"/>
      <c r="B598" s="589"/>
      <c r="C598" s="589"/>
      <c r="D598" s="601"/>
      <c r="E598" s="589"/>
      <c r="F598" s="589"/>
      <c r="G598" s="601"/>
      <c r="H598" s="589"/>
      <c r="I598" s="589"/>
      <c r="J598" s="313"/>
      <c r="K598" s="313"/>
      <c r="L598" s="589"/>
      <c r="M598" s="589"/>
      <c r="N598" s="313"/>
      <c r="O598" s="589"/>
      <c r="P598" s="601"/>
      <c r="Q598" s="589"/>
      <c r="R598" s="589"/>
      <c r="S598" s="601"/>
      <c r="T598" s="589"/>
      <c r="U598" s="589"/>
      <c r="V598" s="601"/>
      <c r="W598" s="589"/>
      <c r="X598" s="589"/>
      <c r="Y598" s="589"/>
      <c r="Z598" s="589"/>
    </row>
    <row r="599" customHeight="1" spans="1:26">
      <c r="A599" s="601"/>
      <c r="B599" s="589"/>
      <c r="C599" s="589"/>
      <c r="D599" s="601"/>
      <c r="E599" s="589"/>
      <c r="F599" s="589"/>
      <c r="G599" s="601"/>
      <c r="H599" s="589"/>
      <c r="I599" s="589"/>
      <c r="J599" s="313"/>
      <c r="K599" s="313"/>
      <c r="L599" s="589"/>
      <c r="M599" s="589"/>
      <c r="N599" s="313"/>
      <c r="O599" s="589"/>
      <c r="P599" s="601"/>
      <c r="Q599" s="589"/>
      <c r="R599" s="589"/>
      <c r="S599" s="601"/>
      <c r="T599" s="589"/>
      <c r="U599" s="589"/>
      <c r="V599" s="601"/>
      <c r="W599" s="589"/>
      <c r="X599" s="589"/>
      <c r="Y599" s="589"/>
      <c r="Z599" s="589"/>
    </row>
    <row r="600" customHeight="1" spans="1:26">
      <c r="A600" s="601"/>
      <c r="B600" s="589"/>
      <c r="C600" s="589"/>
      <c r="D600" s="601"/>
      <c r="E600" s="589"/>
      <c r="F600" s="589"/>
      <c r="G600" s="601"/>
      <c r="H600" s="589"/>
      <c r="I600" s="589"/>
      <c r="J600" s="313"/>
      <c r="K600" s="313"/>
      <c r="L600" s="589"/>
      <c r="M600" s="589"/>
      <c r="N600" s="313"/>
      <c r="O600" s="589"/>
      <c r="P600" s="601"/>
      <c r="Q600" s="589"/>
      <c r="R600" s="589"/>
      <c r="S600" s="601"/>
      <c r="T600" s="589"/>
      <c r="U600" s="589"/>
      <c r="V600" s="601"/>
      <c r="W600" s="589"/>
      <c r="X600" s="589"/>
      <c r="Y600" s="589"/>
      <c r="Z600" s="589"/>
    </row>
    <row r="601" customHeight="1" spans="1:26">
      <c r="A601" s="601"/>
      <c r="B601" s="589"/>
      <c r="C601" s="589"/>
      <c r="D601" s="601"/>
      <c r="E601" s="589"/>
      <c r="F601" s="589"/>
      <c r="G601" s="601"/>
      <c r="H601" s="589"/>
      <c r="I601" s="589"/>
      <c r="J601" s="313"/>
      <c r="K601" s="313"/>
      <c r="L601" s="589"/>
      <c r="M601" s="589"/>
      <c r="N601" s="313"/>
      <c r="O601" s="589"/>
      <c r="P601" s="601"/>
      <c r="Q601" s="589"/>
      <c r="R601" s="589"/>
      <c r="S601" s="601"/>
      <c r="T601" s="589"/>
      <c r="U601" s="589"/>
      <c r="V601" s="601"/>
      <c r="W601" s="589"/>
      <c r="X601" s="589"/>
      <c r="Y601" s="589"/>
      <c r="Z601" s="589"/>
    </row>
    <row r="602" customHeight="1" spans="1:26">
      <c r="A602" s="601"/>
      <c r="B602" s="589"/>
      <c r="C602" s="589"/>
      <c r="D602" s="601"/>
      <c r="E602" s="589"/>
      <c r="F602" s="589"/>
      <c r="G602" s="601"/>
      <c r="H602" s="589"/>
      <c r="I602" s="589"/>
      <c r="J602" s="313"/>
      <c r="K602" s="313"/>
      <c r="L602" s="589"/>
      <c r="M602" s="589"/>
      <c r="N602" s="313"/>
      <c r="O602" s="589"/>
      <c r="P602" s="601"/>
      <c r="Q602" s="589"/>
      <c r="R602" s="589"/>
      <c r="S602" s="601"/>
      <c r="T602" s="589"/>
      <c r="U602" s="589"/>
      <c r="V602" s="601"/>
      <c r="W602" s="589"/>
      <c r="X602" s="589"/>
      <c r="Y602" s="589"/>
      <c r="Z602" s="589"/>
    </row>
    <row r="603" customHeight="1" spans="1:26">
      <c r="A603" s="601"/>
      <c r="B603" s="589"/>
      <c r="C603" s="589"/>
      <c r="D603" s="601"/>
      <c r="E603" s="589"/>
      <c r="F603" s="589"/>
      <c r="G603" s="601"/>
      <c r="H603" s="589"/>
      <c r="I603" s="589"/>
      <c r="J603" s="313"/>
      <c r="K603" s="313"/>
      <c r="L603" s="589"/>
      <c r="M603" s="589"/>
      <c r="N603" s="313"/>
      <c r="O603" s="589"/>
      <c r="P603" s="601"/>
      <c r="Q603" s="589"/>
      <c r="R603" s="589"/>
      <c r="S603" s="601"/>
      <c r="T603" s="589"/>
      <c r="U603" s="589"/>
      <c r="V603" s="601"/>
      <c r="W603" s="589"/>
      <c r="X603" s="589"/>
      <c r="Y603" s="589"/>
      <c r="Z603" s="589"/>
    </row>
    <row r="604" customHeight="1" spans="1:26">
      <c r="A604" s="601"/>
      <c r="B604" s="589"/>
      <c r="C604" s="589"/>
      <c r="D604" s="601"/>
      <c r="E604" s="589"/>
      <c r="F604" s="589"/>
      <c r="G604" s="601"/>
      <c r="H604" s="589"/>
      <c r="I604" s="589"/>
      <c r="J604" s="313"/>
      <c r="K604" s="313"/>
      <c r="L604" s="589"/>
      <c r="M604" s="589"/>
      <c r="N604" s="313"/>
      <c r="O604" s="589"/>
      <c r="P604" s="601"/>
      <c r="Q604" s="589"/>
      <c r="R604" s="589"/>
      <c r="S604" s="601"/>
      <c r="T604" s="589"/>
      <c r="U604" s="589"/>
      <c r="V604" s="601"/>
      <c r="W604" s="589"/>
      <c r="X604" s="589"/>
      <c r="Y604" s="589"/>
      <c r="Z604" s="589"/>
    </row>
    <row r="605" customHeight="1" spans="1:26">
      <c r="A605" s="601"/>
      <c r="B605" s="589"/>
      <c r="C605" s="589"/>
      <c r="D605" s="601"/>
      <c r="E605" s="589"/>
      <c r="F605" s="589"/>
      <c r="G605" s="601"/>
      <c r="H605" s="589"/>
      <c r="I605" s="589"/>
      <c r="J605" s="313"/>
      <c r="K605" s="313"/>
      <c r="L605" s="589"/>
      <c r="M605" s="589"/>
      <c r="N605" s="313"/>
      <c r="O605" s="589"/>
      <c r="P605" s="601"/>
      <c r="Q605" s="589"/>
      <c r="R605" s="589"/>
      <c r="S605" s="601"/>
      <c r="T605" s="589"/>
      <c r="U605" s="589"/>
      <c r="V605" s="601"/>
      <c r="W605" s="589"/>
      <c r="X605" s="589"/>
      <c r="Y605" s="589"/>
      <c r="Z605" s="589"/>
    </row>
    <row r="606" customHeight="1" spans="1:26">
      <c r="A606" s="601"/>
      <c r="B606" s="589"/>
      <c r="C606" s="589"/>
      <c r="D606" s="601"/>
      <c r="E606" s="589"/>
      <c r="F606" s="589"/>
      <c r="G606" s="601"/>
      <c r="H606" s="589"/>
      <c r="I606" s="589"/>
      <c r="J606" s="313"/>
      <c r="K606" s="313"/>
      <c r="L606" s="589"/>
      <c r="M606" s="589"/>
      <c r="N606" s="313"/>
      <c r="O606" s="589"/>
      <c r="P606" s="601"/>
      <c r="Q606" s="589"/>
      <c r="R606" s="589"/>
      <c r="S606" s="601"/>
      <c r="T606" s="589"/>
      <c r="U606" s="589"/>
      <c r="V606" s="601"/>
      <c r="W606" s="589"/>
      <c r="X606" s="589"/>
      <c r="Y606" s="589"/>
      <c r="Z606" s="589"/>
    </row>
    <row r="607" customHeight="1" spans="1:26">
      <c r="A607" s="601"/>
      <c r="B607" s="589"/>
      <c r="C607" s="589"/>
      <c r="D607" s="601"/>
      <c r="E607" s="589"/>
      <c r="F607" s="589"/>
      <c r="G607" s="601"/>
      <c r="H607" s="589"/>
      <c r="I607" s="589"/>
      <c r="J607" s="313"/>
      <c r="K607" s="313"/>
      <c r="L607" s="589"/>
      <c r="M607" s="589"/>
      <c r="N607" s="313"/>
      <c r="O607" s="589"/>
      <c r="P607" s="601"/>
      <c r="Q607" s="589"/>
      <c r="R607" s="589"/>
      <c r="S607" s="601"/>
      <c r="T607" s="589"/>
      <c r="U607" s="589"/>
      <c r="V607" s="601"/>
      <c r="W607" s="589"/>
      <c r="X607" s="589"/>
      <c r="Y607" s="589"/>
      <c r="Z607" s="589"/>
    </row>
    <row r="608" customHeight="1" spans="1:26">
      <c r="A608" s="601"/>
      <c r="B608" s="589"/>
      <c r="C608" s="589"/>
      <c r="D608" s="601"/>
      <c r="E608" s="589"/>
      <c r="F608" s="589"/>
      <c r="G608" s="601"/>
      <c r="H608" s="589"/>
      <c r="I608" s="589"/>
      <c r="J608" s="313"/>
      <c r="K608" s="313"/>
      <c r="L608" s="589"/>
      <c r="M608" s="589"/>
      <c r="N608" s="313"/>
      <c r="O608" s="589"/>
      <c r="P608" s="601"/>
      <c r="Q608" s="589"/>
      <c r="R608" s="589"/>
      <c r="S608" s="601"/>
      <c r="T608" s="589"/>
      <c r="U608" s="589"/>
      <c r="V608" s="601"/>
      <c r="W608" s="589"/>
      <c r="X608" s="589"/>
      <c r="Y608" s="589"/>
      <c r="Z608" s="589"/>
    </row>
    <row r="609" customHeight="1" spans="1:26">
      <c r="A609" s="601"/>
      <c r="B609" s="589"/>
      <c r="C609" s="589"/>
      <c r="D609" s="601"/>
      <c r="E609" s="589"/>
      <c r="F609" s="589"/>
      <c r="G609" s="601"/>
      <c r="H609" s="589"/>
      <c r="I609" s="589"/>
      <c r="J609" s="313"/>
      <c r="K609" s="313"/>
      <c r="L609" s="589"/>
      <c r="M609" s="589"/>
      <c r="N609" s="313"/>
      <c r="O609" s="589"/>
      <c r="P609" s="601"/>
      <c r="Q609" s="589"/>
      <c r="R609" s="589"/>
      <c r="S609" s="601"/>
      <c r="T609" s="589"/>
      <c r="U609" s="589"/>
      <c r="V609" s="601"/>
      <c r="W609" s="589"/>
      <c r="X609" s="589"/>
      <c r="Y609" s="589"/>
      <c r="Z609" s="589"/>
    </row>
    <row r="610" customHeight="1" spans="1:26">
      <c r="A610" s="601"/>
      <c r="B610" s="589"/>
      <c r="C610" s="589"/>
      <c r="D610" s="601"/>
      <c r="E610" s="589"/>
      <c r="F610" s="589"/>
      <c r="G610" s="601"/>
      <c r="H610" s="589"/>
      <c r="I610" s="589"/>
      <c r="J610" s="313"/>
      <c r="K610" s="313"/>
      <c r="L610" s="589"/>
      <c r="M610" s="589"/>
      <c r="N610" s="313"/>
      <c r="O610" s="589"/>
      <c r="P610" s="601"/>
      <c r="Q610" s="589"/>
      <c r="R610" s="589"/>
      <c r="S610" s="601"/>
      <c r="T610" s="589"/>
      <c r="U610" s="589"/>
      <c r="V610" s="601"/>
      <c r="W610" s="589"/>
      <c r="X610" s="589"/>
      <c r="Y610" s="589"/>
      <c r="Z610" s="589"/>
    </row>
    <row r="611" customHeight="1" spans="1:26">
      <c r="A611" s="601"/>
      <c r="B611" s="589"/>
      <c r="C611" s="589"/>
      <c r="D611" s="601"/>
      <c r="E611" s="589"/>
      <c r="F611" s="589"/>
      <c r="G611" s="601"/>
      <c r="H611" s="589"/>
      <c r="I611" s="589"/>
      <c r="J611" s="313"/>
      <c r="K611" s="313"/>
      <c r="L611" s="589"/>
      <c r="M611" s="589"/>
      <c r="N611" s="313"/>
      <c r="O611" s="589"/>
      <c r="P611" s="601"/>
      <c r="Q611" s="589"/>
      <c r="R611" s="589"/>
      <c r="S611" s="601"/>
      <c r="T611" s="589"/>
      <c r="U611" s="589"/>
      <c r="V611" s="601"/>
      <c r="W611" s="589"/>
      <c r="X611" s="589"/>
      <c r="Y611" s="589"/>
      <c r="Z611" s="589"/>
    </row>
    <row r="612" customHeight="1" spans="1:26">
      <c r="A612" s="601"/>
      <c r="B612" s="589"/>
      <c r="C612" s="589"/>
      <c r="D612" s="601"/>
      <c r="E612" s="589"/>
      <c r="F612" s="589"/>
      <c r="G612" s="601"/>
      <c r="H612" s="589"/>
      <c r="I612" s="589"/>
      <c r="J612" s="313"/>
      <c r="K612" s="313"/>
      <c r="L612" s="589"/>
      <c r="M612" s="589"/>
      <c r="N612" s="313"/>
      <c r="O612" s="589"/>
      <c r="P612" s="601"/>
      <c r="Q612" s="589"/>
      <c r="R612" s="589"/>
      <c r="S612" s="601"/>
      <c r="T612" s="589"/>
      <c r="U612" s="589"/>
      <c r="V612" s="601"/>
      <c r="W612" s="589"/>
      <c r="X612" s="589"/>
      <c r="Y612" s="589"/>
      <c r="Z612" s="589"/>
    </row>
    <row r="613" customHeight="1" spans="1:26">
      <c r="A613" s="601"/>
      <c r="B613" s="589"/>
      <c r="C613" s="589"/>
      <c r="D613" s="601"/>
      <c r="E613" s="589"/>
      <c r="F613" s="589"/>
      <c r="G613" s="601"/>
      <c r="H613" s="589"/>
      <c r="I613" s="589"/>
      <c r="J613" s="313"/>
      <c r="K613" s="313"/>
      <c r="L613" s="589"/>
      <c r="M613" s="589"/>
      <c r="N613" s="313"/>
      <c r="O613" s="589"/>
      <c r="P613" s="601"/>
      <c r="Q613" s="589"/>
      <c r="R613" s="589"/>
      <c r="S613" s="601"/>
      <c r="T613" s="589"/>
      <c r="U613" s="589"/>
      <c r="V613" s="601"/>
      <c r="W613" s="589"/>
      <c r="X613" s="589"/>
      <c r="Y613" s="589"/>
      <c r="Z613" s="589"/>
    </row>
    <row r="614" customHeight="1" spans="1:26">
      <c r="A614" s="601"/>
      <c r="B614" s="589"/>
      <c r="C614" s="589"/>
      <c r="D614" s="601"/>
      <c r="E614" s="589"/>
      <c r="F614" s="589"/>
      <c r="G614" s="601"/>
      <c r="H614" s="589"/>
      <c r="I614" s="589"/>
      <c r="J614" s="313"/>
      <c r="K614" s="313"/>
      <c r="L614" s="589"/>
      <c r="M614" s="589"/>
      <c r="N614" s="313"/>
      <c r="O614" s="589"/>
      <c r="P614" s="601"/>
      <c r="Q614" s="589"/>
      <c r="R614" s="589"/>
      <c r="S614" s="601"/>
      <c r="T614" s="589"/>
      <c r="U614" s="589"/>
      <c r="V614" s="601"/>
      <c r="W614" s="589"/>
      <c r="X614" s="589"/>
      <c r="Y614" s="589"/>
      <c r="Z614" s="589"/>
    </row>
    <row r="615" customHeight="1" spans="1:26">
      <c r="A615" s="601"/>
      <c r="B615" s="589"/>
      <c r="C615" s="589"/>
      <c r="D615" s="601"/>
      <c r="E615" s="589"/>
      <c r="F615" s="589"/>
      <c r="G615" s="601"/>
      <c r="H615" s="589"/>
      <c r="I615" s="589"/>
      <c r="J615" s="313"/>
      <c r="K615" s="313"/>
      <c r="L615" s="589"/>
      <c r="M615" s="589"/>
      <c r="N615" s="313"/>
      <c r="O615" s="589"/>
      <c r="P615" s="601"/>
      <c r="Q615" s="589"/>
      <c r="R615" s="589"/>
      <c r="S615" s="601"/>
      <c r="T615" s="589"/>
      <c r="U615" s="589"/>
      <c r="V615" s="601"/>
      <c r="W615" s="589"/>
      <c r="X615" s="589"/>
      <c r="Y615" s="589"/>
      <c r="Z615" s="589"/>
    </row>
    <row r="616" customHeight="1" spans="1:26">
      <c r="A616" s="601"/>
      <c r="B616" s="589"/>
      <c r="C616" s="589"/>
      <c r="D616" s="601"/>
      <c r="E616" s="589"/>
      <c r="F616" s="589"/>
      <c r="G616" s="601"/>
      <c r="H616" s="589"/>
      <c r="I616" s="589"/>
      <c r="J616" s="313"/>
      <c r="K616" s="313"/>
      <c r="L616" s="589"/>
      <c r="M616" s="589"/>
      <c r="N616" s="313"/>
      <c r="O616" s="589"/>
      <c r="P616" s="601"/>
      <c r="Q616" s="589"/>
      <c r="R616" s="589"/>
      <c r="S616" s="601"/>
      <c r="T616" s="589"/>
      <c r="U616" s="589"/>
      <c r="V616" s="601"/>
      <c r="W616" s="589"/>
      <c r="X616" s="589"/>
      <c r="Y616" s="589"/>
      <c r="Z616" s="589"/>
    </row>
    <row r="617" customHeight="1" spans="1:26">
      <c r="A617" s="601"/>
      <c r="B617" s="589"/>
      <c r="C617" s="589"/>
      <c r="D617" s="601"/>
      <c r="E617" s="589"/>
      <c r="F617" s="589"/>
      <c r="G617" s="601"/>
      <c r="H617" s="589"/>
      <c r="I617" s="589"/>
      <c r="J617" s="313"/>
      <c r="K617" s="313"/>
      <c r="L617" s="589"/>
      <c r="M617" s="589"/>
      <c r="N617" s="313"/>
      <c r="O617" s="589"/>
      <c r="P617" s="601"/>
      <c r="Q617" s="589"/>
      <c r="R617" s="589"/>
      <c r="S617" s="601"/>
      <c r="T617" s="589"/>
      <c r="U617" s="589"/>
      <c r="V617" s="601"/>
      <c r="W617" s="589"/>
      <c r="X617" s="589"/>
      <c r="Y617" s="589"/>
      <c r="Z617" s="589"/>
    </row>
    <row r="618" customHeight="1" spans="1:26">
      <c r="A618" s="601"/>
      <c r="B618" s="589"/>
      <c r="C618" s="589"/>
      <c r="D618" s="601"/>
      <c r="E618" s="589"/>
      <c r="F618" s="589"/>
      <c r="G618" s="601"/>
      <c r="H618" s="589"/>
      <c r="I618" s="589"/>
      <c r="J618" s="313"/>
      <c r="K618" s="313"/>
      <c r="L618" s="589"/>
      <c r="M618" s="589"/>
      <c r="N618" s="313"/>
      <c r="O618" s="589"/>
      <c r="P618" s="601"/>
      <c r="Q618" s="589"/>
      <c r="R618" s="589"/>
      <c r="S618" s="601"/>
      <c r="T618" s="589"/>
      <c r="U618" s="589"/>
      <c r="V618" s="601"/>
      <c r="W618" s="589"/>
      <c r="X618" s="589"/>
      <c r="Y618" s="589"/>
      <c r="Z618" s="589"/>
    </row>
    <row r="619" customHeight="1" spans="1:26">
      <c r="A619" s="601"/>
      <c r="B619" s="589"/>
      <c r="C619" s="589"/>
      <c r="D619" s="601"/>
      <c r="E619" s="589"/>
      <c r="F619" s="589"/>
      <c r="G619" s="601"/>
      <c r="H619" s="589"/>
      <c r="I619" s="589"/>
      <c r="J619" s="313"/>
      <c r="K619" s="313"/>
      <c r="L619" s="589"/>
      <c r="M619" s="589"/>
      <c r="N619" s="313"/>
      <c r="O619" s="589"/>
      <c r="P619" s="601"/>
      <c r="Q619" s="589"/>
      <c r="R619" s="589"/>
      <c r="S619" s="601"/>
      <c r="T619" s="589"/>
      <c r="U619" s="589"/>
      <c r="V619" s="601"/>
      <c r="W619" s="589"/>
      <c r="X619" s="589"/>
      <c r="Y619" s="589"/>
      <c r="Z619" s="589"/>
    </row>
    <row r="620" customHeight="1" spans="1:26">
      <c r="A620" s="601"/>
      <c r="B620" s="589"/>
      <c r="C620" s="589"/>
      <c r="D620" s="601"/>
      <c r="E620" s="589"/>
      <c r="F620" s="589"/>
      <c r="G620" s="601"/>
      <c r="H620" s="589"/>
      <c r="I620" s="589"/>
      <c r="J620" s="313"/>
      <c r="K620" s="313"/>
      <c r="L620" s="589"/>
      <c r="M620" s="589"/>
      <c r="N620" s="313"/>
      <c r="O620" s="589"/>
      <c r="P620" s="601"/>
      <c r="Q620" s="589"/>
      <c r="R620" s="589"/>
      <c r="S620" s="601"/>
      <c r="T620" s="589"/>
      <c r="U620" s="589"/>
      <c r="V620" s="601"/>
      <c r="W620" s="589"/>
      <c r="X620" s="589"/>
      <c r="Y620" s="589"/>
      <c r="Z620" s="589"/>
    </row>
    <row r="621" customHeight="1" spans="1:26">
      <c r="A621" s="601"/>
      <c r="B621" s="589"/>
      <c r="C621" s="589"/>
      <c r="D621" s="601"/>
      <c r="E621" s="589"/>
      <c r="F621" s="589"/>
      <c r="G621" s="601"/>
      <c r="H621" s="589"/>
      <c r="I621" s="589"/>
      <c r="J621" s="313"/>
      <c r="K621" s="313"/>
      <c r="L621" s="589"/>
      <c r="M621" s="589"/>
      <c r="N621" s="313"/>
      <c r="O621" s="589"/>
      <c r="P621" s="601"/>
      <c r="Q621" s="589"/>
      <c r="R621" s="589"/>
      <c r="S621" s="601"/>
      <c r="T621" s="589"/>
      <c r="U621" s="589"/>
      <c r="V621" s="601"/>
      <c r="W621" s="589"/>
      <c r="X621" s="589"/>
      <c r="Y621" s="589"/>
      <c r="Z621" s="589"/>
    </row>
    <row r="622" customHeight="1" spans="1:26">
      <c r="A622" s="601"/>
      <c r="B622" s="589"/>
      <c r="C622" s="589"/>
      <c r="D622" s="601"/>
      <c r="E622" s="589"/>
      <c r="F622" s="589"/>
      <c r="G622" s="601"/>
      <c r="H622" s="589"/>
      <c r="I622" s="589"/>
      <c r="J622" s="313"/>
      <c r="K622" s="313"/>
      <c r="L622" s="589"/>
      <c r="M622" s="589"/>
      <c r="N622" s="313"/>
      <c r="O622" s="589"/>
      <c r="P622" s="601"/>
      <c r="Q622" s="589"/>
      <c r="R622" s="589"/>
      <c r="S622" s="601"/>
      <c r="T622" s="589"/>
      <c r="U622" s="589"/>
      <c r="V622" s="601"/>
      <c r="W622" s="589"/>
      <c r="X622" s="589"/>
      <c r="Y622" s="589"/>
      <c r="Z622" s="589"/>
    </row>
    <row r="623" customHeight="1" spans="1:26">
      <c r="A623" s="601"/>
      <c r="B623" s="589"/>
      <c r="C623" s="589"/>
      <c r="D623" s="601"/>
      <c r="E623" s="589"/>
      <c r="F623" s="589"/>
      <c r="G623" s="601"/>
      <c r="H623" s="589"/>
      <c r="I623" s="589"/>
      <c r="J623" s="313"/>
      <c r="K623" s="313"/>
      <c r="L623" s="589"/>
      <c r="M623" s="589"/>
      <c r="N623" s="313"/>
      <c r="O623" s="589"/>
      <c r="P623" s="601"/>
      <c r="Q623" s="589"/>
      <c r="R623" s="589"/>
      <c r="S623" s="601"/>
      <c r="T623" s="589"/>
      <c r="U623" s="589"/>
      <c r="V623" s="601"/>
      <c r="W623" s="589"/>
      <c r="X623" s="589"/>
      <c r="Y623" s="589"/>
      <c r="Z623" s="589"/>
    </row>
    <row r="624" customHeight="1" spans="1:26">
      <c r="A624" s="601"/>
      <c r="B624" s="589"/>
      <c r="C624" s="589"/>
      <c r="D624" s="601"/>
      <c r="E624" s="589"/>
      <c r="F624" s="589"/>
      <c r="G624" s="601"/>
      <c r="H624" s="589"/>
      <c r="I624" s="589"/>
      <c r="J624" s="313"/>
      <c r="K624" s="313"/>
      <c r="L624" s="589"/>
      <c r="M624" s="589"/>
      <c r="N624" s="313"/>
      <c r="O624" s="589"/>
      <c r="P624" s="601"/>
      <c r="Q624" s="589"/>
      <c r="R624" s="589"/>
      <c r="S624" s="601"/>
      <c r="T624" s="589"/>
      <c r="U624" s="589"/>
      <c r="V624" s="601"/>
      <c r="W624" s="589"/>
      <c r="X624" s="589"/>
      <c r="Y624" s="589"/>
      <c r="Z624" s="589"/>
    </row>
    <row r="625" customHeight="1" spans="1:26">
      <c r="A625" s="601"/>
      <c r="B625" s="589"/>
      <c r="C625" s="589"/>
      <c r="D625" s="601"/>
      <c r="E625" s="589"/>
      <c r="F625" s="589"/>
      <c r="G625" s="601"/>
      <c r="H625" s="589"/>
      <c r="I625" s="589"/>
      <c r="J625" s="313"/>
      <c r="K625" s="313"/>
      <c r="L625" s="589"/>
      <c r="M625" s="589"/>
      <c r="N625" s="313"/>
      <c r="O625" s="589"/>
      <c r="P625" s="601"/>
      <c r="Q625" s="589"/>
      <c r="R625" s="589"/>
      <c r="S625" s="601"/>
      <c r="T625" s="589"/>
      <c r="U625" s="589"/>
      <c r="V625" s="601"/>
      <c r="W625" s="589"/>
      <c r="X625" s="589"/>
      <c r="Y625" s="589"/>
      <c r="Z625" s="589"/>
    </row>
    <row r="626" customHeight="1" spans="1:26">
      <c r="A626" s="601"/>
      <c r="B626" s="589"/>
      <c r="C626" s="589"/>
      <c r="D626" s="601"/>
      <c r="E626" s="589"/>
      <c r="F626" s="589"/>
      <c r="G626" s="601"/>
      <c r="H626" s="589"/>
      <c r="I626" s="589"/>
      <c r="J626" s="313"/>
      <c r="K626" s="313"/>
      <c r="L626" s="589"/>
      <c r="M626" s="589"/>
      <c r="N626" s="313"/>
      <c r="O626" s="589"/>
      <c r="P626" s="601"/>
      <c r="Q626" s="589"/>
      <c r="R626" s="589"/>
      <c r="S626" s="601"/>
      <c r="T626" s="589"/>
      <c r="U626" s="589"/>
      <c r="V626" s="601"/>
      <c r="W626" s="589"/>
      <c r="X626" s="589"/>
      <c r="Y626" s="589"/>
      <c r="Z626" s="589"/>
    </row>
    <row r="627" customHeight="1" spans="1:26">
      <c r="A627" s="601"/>
      <c r="B627" s="589"/>
      <c r="C627" s="589"/>
      <c r="D627" s="601"/>
      <c r="E627" s="589"/>
      <c r="F627" s="589"/>
      <c r="G627" s="601"/>
      <c r="H627" s="589"/>
      <c r="I627" s="589"/>
      <c r="J627" s="313"/>
      <c r="K627" s="313"/>
      <c r="L627" s="589"/>
      <c r="M627" s="589"/>
      <c r="N627" s="313"/>
      <c r="O627" s="589"/>
      <c r="P627" s="601"/>
      <c r="Q627" s="589"/>
      <c r="R627" s="589"/>
      <c r="S627" s="601"/>
      <c r="T627" s="589"/>
      <c r="U627" s="589"/>
      <c r="V627" s="601"/>
      <c r="W627" s="589"/>
      <c r="X627" s="589"/>
      <c r="Y627" s="589"/>
      <c r="Z627" s="589"/>
    </row>
    <row r="628" customHeight="1" spans="1:26">
      <c r="A628" s="601"/>
      <c r="B628" s="589"/>
      <c r="C628" s="589"/>
      <c r="D628" s="601"/>
      <c r="E628" s="589"/>
      <c r="F628" s="589"/>
      <c r="G628" s="601"/>
      <c r="H628" s="589"/>
      <c r="I628" s="589"/>
      <c r="J628" s="313"/>
      <c r="K628" s="313"/>
      <c r="L628" s="589"/>
      <c r="M628" s="589"/>
      <c r="N628" s="313"/>
      <c r="O628" s="589"/>
      <c r="P628" s="601"/>
      <c r="Q628" s="589"/>
      <c r="R628" s="589"/>
      <c r="S628" s="601"/>
      <c r="T628" s="589"/>
      <c r="U628" s="589"/>
      <c r="V628" s="601"/>
      <c r="W628" s="589"/>
      <c r="X628" s="589"/>
      <c r="Y628" s="589"/>
      <c r="Z628" s="589"/>
    </row>
    <row r="629" customHeight="1" spans="1:26">
      <c r="A629" s="601"/>
      <c r="B629" s="589"/>
      <c r="C629" s="589"/>
      <c r="D629" s="601"/>
      <c r="E629" s="589"/>
      <c r="F629" s="589"/>
      <c r="G629" s="601"/>
      <c r="H629" s="589"/>
      <c r="I629" s="589"/>
      <c r="J629" s="313"/>
      <c r="K629" s="313"/>
      <c r="L629" s="589"/>
      <c r="M629" s="589"/>
      <c r="N629" s="313"/>
      <c r="O629" s="589"/>
      <c r="P629" s="601"/>
      <c r="Q629" s="589"/>
      <c r="R629" s="589"/>
      <c r="S629" s="601"/>
      <c r="T629" s="589"/>
      <c r="U629" s="589"/>
      <c r="V629" s="601"/>
      <c r="W629" s="589"/>
      <c r="X629" s="589"/>
      <c r="Y629" s="589"/>
      <c r="Z629" s="589"/>
    </row>
    <row r="630" customHeight="1" spans="1:26">
      <c r="A630" s="601"/>
      <c r="B630" s="589"/>
      <c r="C630" s="589"/>
      <c r="D630" s="601"/>
      <c r="E630" s="589"/>
      <c r="F630" s="589"/>
      <c r="G630" s="601"/>
      <c r="H630" s="589"/>
      <c r="I630" s="589"/>
      <c r="J630" s="313"/>
      <c r="K630" s="313"/>
      <c r="L630" s="589"/>
      <c r="M630" s="589"/>
      <c r="N630" s="313"/>
      <c r="O630" s="589"/>
      <c r="P630" s="601"/>
      <c r="Q630" s="589"/>
      <c r="R630" s="589"/>
      <c r="S630" s="601"/>
      <c r="T630" s="589"/>
      <c r="U630" s="589"/>
      <c r="V630" s="601"/>
      <c r="W630" s="589"/>
      <c r="X630" s="589"/>
      <c r="Y630" s="589"/>
      <c r="Z630" s="589"/>
    </row>
    <row r="631" customHeight="1" spans="1:26">
      <c r="A631" s="601"/>
      <c r="B631" s="589"/>
      <c r="C631" s="589"/>
      <c r="D631" s="601"/>
      <c r="E631" s="589"/>
      <c r="F631" s="589"/>
      <c r="G631" s="601"/>
      <c r="H631" s="589"/>
      <c r="I631" s="589"/>
      <c r="J631" s="313"/>
      <c r="K631" s="313"/>
      <c r="L631" s="589"/>
      <c r="M631" s="589"/>
      <c r="N631" s="313"/>
      <c r="O631" s="589"/>
      <c r="P631" s="601"/>
      <c r="Q631" s="589"/>
      <c r="R631" s="589"/>
      <c r="S631" s="601"/>
      <c r="T631" s="589"/>
      <c r="U631" s="589"/>
      <c r="V631" s="601"/>
      <c r="W631" s="589"/>
      <c r="X631" s="589"/>
      <c r="Y631" s="589"/>
      <c r="Z631" s="589"/>
    </row>
    <row r="632" customHeight="1" spans="1:26">
      <c r="A632" s="601"/>
      <c r="B632" s="589"/>
      <c r="C632" s="589"/>
      <c r="D632" s="601"/>
      <c r="E632" s="589"/>
      <c r="F632" s="589"/>
      <c r="G632" s="601"/>
      <c r="H632" s="589"/>
      <c r="I632" s="589"/>
      <c r="J632" s="313"/>
      <c r="K632" s="313"/>
      <c r="L632" s="589"/>
      <c r="M632" s="589"/>
      <c r="N632" s="313"/>
      <c r="O632" s="589"/>
      <c r="P632" s="601"/>
      <c r="Q632" s="589"/>
      <c r="R632" s="589"/>
      <c r="S632" s="601"/>
      <c r="T632" s="589"/>
      <c r="U632" s="589"/>
      <c r="V632" s="601"/>
      <c r="W632" s="589"/>
      <c r="X632" s="589"/>
      <c r="Y632" s="589"/>
      <c r="Z632" s="589"/>
    </row>
    <row r="633" customHeight="1" spans="1:26">
      <c r="A633" s="601"/>
      <c r="B633" s="589"/>
      <c r="C633" s="589"/>
      <c r="D633" s="601"/>
      <c r="E633" s="589"/>
      <c r="F633" s="589"/>
      <c r="G633" s="601"/>
      <c r="H633" s="589"/>
      <c r="I633" s="589"/>
      <c r="J633" s="313"/>
      <c r="K633" s="313"/>
      <c r="L633" s="589"/>
      <c r="M633" s="589"/>
      <c r="N633" s="313"/>
      <c r="O633" s="589"/>
      <c r="P633" s="601"/>
      <c r="Q633" s="589"/>
      <c r="R633" s="589"/>
      <c r="S633" s="601"/>
      <c r="T633" s="589"/>
      <c r="U633" s="589"/>
      <c r="V633" s="601"/>
      <c r="W633" s="589"/>
      <c r="X633" s="589"/>
      <c r="Y633" s="589"/>
      <c r="Z633" s="589"/>
    </row>
    <row r="634" customHeight="1" spans="1:26">
      <c r="A634" s="601"/>
      <c r="B634" s="589"/>
      <c r="C634" s="589"/>
      <c r="D634" s="601"/>
      <c r="E634" s="589"/>
      <c r="F634" s="589"/>
      <c r="G634" s="601"/>
      <c r="H634" s="589"/>
      <c r="I634" s="589"/>
      <c r="J634" s="313"/>
      <c r="K634" s="313"/>
      <c r="L634" s="589"/>
      <c r="M634" s="589"/>
      <c r="N634" s="313"/>
      <c r="O634" s="589"/>
      <c r="P634" s="601"/>
      <c r="Q634" s="589"/>
      <c r="R634" s="589"/>
      <c r="S634" s="601"/>
      <c r="T634" s="589"/>
      <c r="U634" s="589"/>
      <c r="V634" s="601"/>
      <c r="W634" s="589"/>
      <c r="X634" s="589"/>
      <c r="Y634" s="589"/>
      <c r="Z634" s="589"/>
    </row>
    <row r="635" customHeight="1" spans="1:26">
      <c r="A635" s="601"/>
      <c r="B635" s="589"/>
      <c r="C635" s="589"/>
      <c r="D635" s="601"/>
      <c r="E635" s="589"/>
      <c r="F635" s="589"/>
      <c r="G635" s="601"/>
      <c r="H635" s="589"/>
      <c r="I635" s="589"/>
      <c r="J635" s="313"/>
      <c r="K635" s="313"/>
      <c r="L635" s="589"/>
      <c r="M635" s="589"/>
      <c r="N635" s="313"/>
      <c r="O635" s="589"/>
      <c r="P635" s="601"/>
      <c r="Q635" s="589"/>
      <c r="R635" s="589"/>
      <c r="S635" s="601"/>
      <c r="T635" s="589"/>
      <c r="U635" s="589"/>
      <c r="V635" s="601"/>
      <c r="W635" s="589"/>
      <c r="X635" s="589"/>
      <c r="Y635" s="589"/>
      <c r="Z635" s="589"/>
    </row>
    <row r="636" customHeight="1" spans="1:26">
      <c r="A636" s="601"/>
      <c r="B636" s="589"/>
      <c r="C636" s="589"/>
      <c r="D636" s="601"/>
      <c r="E636" s="589"/>
      <c r="F636" s="589"/>
      <c r="G636" s="601"/>
      <c r="H636" s="589"/>
      <c r="I636" s="589"/>
      <c r="J636" s="313"/>
      <c r="K636" s="313"/>
      <c r="L636" s="589"/>
      <c r="M636" s="589"/>
      <c r="N636" s="313"/>
      <c r="O636" s="589"/>
      <c r="P636" s="601"/>
      <c r="Q636" s="589"/>
      <c r="R636" s="589"/>
      <c r="S636" s="601"/>
      <c r="T636" s="589"/>
      <c r="U636" s="589"/>
      <c r="V636" s="601"/>
      <c r="W636" s="589"/>
      <c r="X636" s="589"/>
      <c r="Y636" s="589"/>
      <c r="Z636" s="589"/>
    </row>
    <row r="637" customHeight="1" spans="1:26">
      <c r="A637" s="601"/>
      <c r="B637" s="589"/>
      <c r="C637" s="589"/>
      <c r="D637" s="601"/>
      <c r="E637" s="589"/>
      <c r="F637" s="589"/>
      <c r="G637" s="601"/>
      <c r="H637" s="589"/>
      <c r="I637" s="589"/>
      <c r="J637" s="313"/>
      <c r="K637" s="313"/>
      <c r="L637" s="589"/>
      <c r="M637" s="589"/>
      <c r="N637" s="313"/>
      <c r="O637" s="589"/>
      <c r="P637" s="601"/>
      <c r="Q637" s="589"/>
      <c r="R637" s="589"/>
      <c r="S637" s="601"/>
      <c r="T637" s="589"/>
      <c r="U637" s="589"/>
      <c r="V637" s="601"/>
      <c r="W637" s="589"/>
      <c r="X637" s="589"/>
      <c r="Y637" s="589"/>
      <c r="Z637" s="589"/>
    </row>
    <row r="638" customHeight="1" spans="1:26">
      <c r="A638" s="601"/>
      <c r="B638" s="589"/>
      <c r="C638" s="589"/>
      <c r="D638" s="601"/>
      <c r="E638" s="589"/>
      <c r="F638" s="589"/>
      <c r="G638" s="601"/>
      <c r="H638" s="589"/>
      <c r="I638" s="589"/>
      <c r="J638" s="313"/>
      <c r="K638" s="313"/>
      <c r="L638" s="589"/>
      <c r="M638" s="589"/>
      <c r="N638" s="313"/>
      <c r="O638" s="589"/>
      <c r="P638" s="601"/>
      <c r="Q638" s="589"/>
      <c r="R638" s="589"/>
      <c r="S638" s="601"/>
      <c r="T638" s="589"/>
      <c r="U638" s="589"/>
      <c r="V638" s="601"/>
      <c r="W638" s="589"/>
      <c r="X638" s="589"/>
      <c r="Y638" s="589"/>
      <c r="Z638" s="589"/>
    </row>
    <row r="639" customHeight="1" spans="1:26">
      <c r="A639" s="601"/>
      <c r="B639" s="589"/>
      <c r="C639" s="589"/>
      <c r="D639" s="601"/>
      <c r="E639" s="589"/>
      <c r="F639" s="589"/>
      <c r="G639" s="601"/>
      <c r="H639" s="589"/>
      <c r="I639" s="589"/>
      <c r="J639" s="313"/>
      <c r="K639" s="313"/>
      <c r="L639" s="589"/>
      <c r="M639" s="589"/>
      <c r="N639" s="313"/>
      <c r="O639" s="589"/>
      <c r="P639" s="601"/>
      <c r="Q639" s="589"/>
      <c r="R639" s="589"/>
      <c r="S639" s="601"/>
      <c r="T639" s="589"/>
      <c r="U639" s="589"/>
      <c r="V639" s="601"/>
      <c r="W639" s="589"/>
      <c r="X639" s="589"/>
      <c r="Y639" s="589"/>
      <c r="Z639" s="589"/>
    </row>
    <row r="640" customHeight="1" spans="1:26">
      <c r="A640" s="601"/>
      <c r="B640" s="589"/>
      <c r="C640" s="589"/>
      <c r="D640" s="601"/>
      <c r="E640" s="589"/>
      <c r="F640" s="589"/>
      <c r="G640" s="601"/>
      <c r="H640" s="589"/>
      <c r="I640" s="589"/>
      <c r="J640" s="313"/>
      <c r="K640" s="313"/>
      <c r="L640" s="589"/>
      <c r="M640" s="589"/>
      <c r="N640" s="313"/>
      <c r="O640" s="589"/>
      <c r="P640" s="601"/>
      <c r="Q640" s="589"/>
      <c r="R640" s="589"/>
      <c r="S640" s="601"/>
      <c r="T640" s="589"/>
      <c r="U640" s="589"/>
      <c r="V640" s="601"/>
      <c r="W640" s="589"/>
      <c r="X640" s="589"/>
      <c r="Y640" s="589"/>
      <c r="Z640" s="589"/>
    </row>
    <row r="641" customHeight="1" spans="1:26">
      <c r="A641" s="601"/>
      <c r="B641" s="589"/>
      <c r="C641" s="589"/>
      <c r="D641" s="601"/>
      <c r="E641" s="589"/>
      <c r="F641" s="589"/>
      <c r="G641" s="601"/>
      <c r="H641" s="589"/>
      <c r="I641" s="589"/>
      <c r="J641" s="313"/>
      <c r="K641" s="313"/>
      <c r="L641" s="589"/>
      <c r="M641" s="589"/>
      <c r="N641" s="313"/>
      <c r="O641" s="589"/>
      <c r="P641" s="601"/>
      <c r="Q641" s="589"/>
      <c r="R641" s="589"/>
      <c r="S641" s="601"/>
      <c r="T641" s="589"/>
      <c r="U641" s="589"/>
      <c r="V641" s="601"/>
      <c r="W641" s="589"/>
      <c r="X641" s="589"/>
      <c r="Y641" s="589"/>
      <c r="Z641" s="589"/>
    </row>
    <row r="642" customHeight="1" spans="1:26">
      <c r="A642" s="601"/>
      <c r="B642" s="589"/>
      <c r="C642" s="589"/>
      <c r="D642" s="601"/>
      <c r="E642" s="589"/>
      <c r="F642" s="589"/>
      <c r="G642" s="601"/>
      <c r="H642" s="589"/>
      <c r="I642" s="589"/>
      <c r="J642" s="313"/>
      <c r="K642" s="313"/>
      <c r="L642" s="589"/>
      <c r="M642" s="589"/>
      <c r="N642" s="313"/>
      <c r="O642" s="589"/>
      <c r="P642" s="601"/>
      <c r="Q642" s="589"/>
      <c r="R642" s="589"/>
      <c r="S642" s="601"/>
      <c r="T642" s="589"/>
      <c r="U642" s="589"/>
      <c r="V642" s="601"/>
      <c r="W642" s="589"/>
      <c r="X642" s="589"/>
      <c r="Y642" s="589"/>
      <c r="Z642" s="589"/>
    </row>
    <row r="643" customHeight="1" spans="1:26">
      <c r="A643" s="601"/>
      <c r="B643" s="589"/>
      <c r="C643" s="589"/>
      <c r="D643" s="601"/>
      <c r="E643" s="589"/>
      <c r="F643" s="589"/>
      <c r="G643" s="601"/>
      <c r="H643" s="589"/>
      <c r="I643" s="589"/>
      <c r="J643" s="313"/>
      <c r="K643" s="313"/>
      <c r="L643" s="589"/>
      <c r="M643" s="589"/>
      <c r="N643" s="313"/>
      <c r="O643" s="589"/>
      <c r="P643" s="601"/>
      <c r="Q643" s="589"/>
      <c r="R643" s="589"/>
      <c r="S643" s="601"/>
      <c r="T643" s="589"/>
      <c r="U643" s="589"/>
      <c r="V643" s="601"/>
      <c r="W643" s="589"/>
      <c r="X643" s="589"/>
      <c r="Y643" s="589"/>
      <c r="Z643" s="589"/>
    </row>
    <row r="644" customHeight="1" spans="1:26">
      <c r="A644" s="601"/>
      <c r="B644" s="589"/>
      <c r="C644" s="589"/>
      <c r="D644" s="601"/>
      <c r="E644" s="589"/>
      <c r="F644" s="589"/>
      <c r="G644" s="601"/>
      <c r="H644" s="589"/>
      <c r="I644" s="589"/>
      <c r="J644" s="313"/>
      <c r="K644" s="313"/>
      <c r="L644" s="589"/>
      <c r="M644" s="589"/>
      <c r="N644" s="313"/>
      <c r="O644" s="589"/>
      <c r="P644" s="601"/>
      <c r="Q644" s="589"/>
      <c r="R644" s="589"/>
      <c r="S644" s="601"/>
      <c r="T644" s="589"/>
      <c r="U644" s="589"/>
      <c r="V644" s="601"/>
      <c r="W644" s="589"/>
      <c r="X644" s="589"/>
      <c r="Y644" s="589"/>
      <c r="Z644" s="589"/>
    </row>
    <row r="645" customHeight="1" spans="1:26">
      <c r="A645" s="601"/>
      <c r="B645" s="589"/>
      <c r="C645" s="589"/>
      <c r="D645" s="601"/>
      <c r="E645" s="589"/>
      <c r="F645" s="589"/>
      <c r="G645" s="601"/>
      <c r="H645" s="589"/>
      <c r="I645" s="589"/>
      <c r="J645" s="313"/>
      <c r="K645" s="313"/>
      <c r="L645" s="589"/>
      <c r="M645" s="589"/>
      <c r="N645" s="313"/>
      <c r="O645" s="589"/>
      <c r="P645" s="601"/>
      <c r="Q645" s="589"/>
      <c r="R645" s="589"/>
      <c r="S645" s="601"/>
      <c r="T645" s="589"/>
      <c r="U645" s="589"/>
      <c r="V645" s="601"/>
      <c r="W645" s="589"/>
      <c r="X645" s="589"/>
      <c r="Y645" s="589"/>
      <c r="Z645" s="589"/>
    </row>
    <row r="646" customHeight="1" spans="1:26">
      <c r="A646" s="601"/>
      <c r="B646" s="589"/>
      <c r="C646" s="589"/>
      <c r="D646" s="601"/>
      <c r="E646" s="589"/>
      <c r="F646" s="589"/>
      <c r="G646" s="601"/>
      <c r="H646" s="589"/>
      <c r="I646" s="589"/>
      <c r="J646" s="313"/>
      <c r="K646" s="313"/>
      <c r="L646" s="589"/>
      <c r="M646" s="589"/>
      <c r="N646" s="313"/>
      <c r="O646" s="589"/>
      <c r="P646" s="601"/>
      <c r="Q646" s="589"/>
      <c r="R646" s="589"/>
      <c r="S646" s="601"/>
      <c r="T646" s="589"/>
      <c r="U646" s="589"/>
      <c r="V646" s="601"/>
      <c r="W646" s="589"/>
      <c r="X646" s="589"/>
      <c r="Y646" s="589"/>
      <c r="Z646" s="589"/>
    </row>
    <row r="647" customHeight="1" spans="1:26">
      <c r="A647" s="601"/>
      <c r="B647" s="589"/>
      <c r="C647" s="589"/>
      <c r="D647" s="601"/>
      <c r="E647" s="589"/>
      <c r="F647" s="589"/>
      <c r="G647" s="601"/>
      <c r="H647" s="589"/>
      <c r="I647" s="589"/>
      <c r="J647" s="313"/>
      <c r="K647" s="313"/>
      <c r="L647" s="589"/>
      <c r="M647" s="589"/>
      <c r="N647" s="313"/>
      <c r="O647" s="589"/>
      <c r="P647" s="601"/>
      <c r="Q647" s="589"/>
      <c r="R647" s="589"/>
      <c r="S647" s="601"/>
      <c r="T647" s="589"/>
      <c r="U647" s="589"/>
      <c r="V647" s="601"/>
      <c r="W647" s="589"/>
      <c r="X647" s="589"/>
      <c r="Y647" s="589"/>
      <c r="Z647" s="589"/>
    </row>
    <row r="648" customHeight="1" spans="1:26">
      <c r="A648" s="601"/>
      <c r="B648" s="589"/>
      <c r="C648" s="589"/>
      <c r="D648" s="601"/>
      <c r="E648" s="589"/>
      <c r="F648" s="589"/>
      <c r="G648" s="601"/>
      <c r="H648" s="589"/>
      <c r="I648" s="589"/>
      <c r="J648" s="313"/>
      <c r="K648" s="313"/>
      <c r="L648" s="589"/>
      <c r="M648" s="589"/>
      <c r="N648" s="313"/>
      <c r="O648" s="589"/>
      <c r="P648" s="601"/>
      <c r="Q648" s="589"/>
      <c r="R648" s="589"/>
      <c r="S648" s="601"/>
      <c r="T648" s="589"/>
      <c r="U648" s="589"/>
      <c r="V648" s="601"/>
      <c r="W648" s="589"/>
      <c r="X648" s="589"/>
      <c r="Y648" s="589"/>
      <c r="Z648" s="589"/>
    </row>
    <row r="649" customHeight="1" spans="1:26">
      <c r="A649" s="601"/>
      <c r="B649" s="589"/>
      <c r="C649" s="589"/>
      <c r="D649" s="601"/>
      <c r="E649" s="589"/>
      <c r="F649" s="589"/>
      <c r="G649" s="601"/>
      <c r="H649" s="589"/>
      <c r="I649" s="589"/>
      <c r="J649" s="313"/>
      <c r="K649" s="313"/>
      <c r="L649" s="589"/>
      <c r="M649" s="589"/>
      <c r="N649" s="313"/>
      <c r="O649" s="589"/>
      <c r="P649" s="601"/>
      <c r="Q649" s="589"/>
      <c r="R649" s="589"/>
      <c r="S649" s="601"/>
      <c r="T649" s="589"/>
      <c r="U649" s="589"/>
      <c r="V649" s="601"/>
      <c r="W649" s="589"/>
      <c r="X649" s="589"/>
      <c r="Y649" s="589"/>
      <c r="Z649" s="589"/>
    </row>
    <row r="650" customHeight="1" spans="1:26">
      <c r="A650" s="601"/>
      <c r="B650" s="589"/>
      <c r="C650" s="589"/>
      <c r="D650" s="601"/>
      <c r="E650" s="589"/>
      <c r="F650" s="589"/>
      <c r="G650" s="601"/>
      <c r="H650" s="589"/>
      <c r="I650" s="589"/>
      <c r="J650" s="313"/>
      <c r="K650" s="313"/>
      <c r="L650" s="589"/>
      <c r="M650" s="589"/>
      <c r="N650" s="313"/>
      <c r="O650" s="589"/>
      <c r="P650" s="601"/>
      <c r="Q650" s="589"/>
      <c r="R650" s="589"/>
      <c r="S650" s="601"/>
      <c r="T650" s="589"/>
      <c r="U650" s="589"/>
      <c r="V650" s="601"/>
      <c r="W650" s="589"/>
      <c r="X650" s="589"/>
      <c r="Y650" s="589"/>
      <c r="Z650" s="589"/>
    </row>
    <row r="651" customHeight="1" spans="1:26">
      <c r="A651" s="601"/>
      <c r="B651" s="589"/>
      <c r="C651" s="589"/>
      <c r="D651" s="601"/>
      <c r="E651" s="589"/>
      <c r="F651" s="589"/>
      <c r="G651" s="601"/>
      <c r="H651" s="589"/>
      <c r="I651" s="589"/>
      <c r="J651" s="313"/>
      <c r="K651" s="313"/>
      <c r="L651" s="589"/>
      <c r="M651" s="589"/>
      <c r="N651" s="313"/>
      <c r="O651" s="589"/>
      <c r="P651" s="601"/>
      <c r="Q651" s="589"/>
      <c r="R651" s="589"/>
      <c r="S651" s="601"/>
      <c r="T651" s="589"/>
      <c r="U651" s="589"/>
      <c r="V651" s="601"/>
      <c r="W651" s="589"/>
      <c r="X651" s="589"/>
      <c r="Y651" s="589"/>
      <c r="Z651" s="589"/>
    </row>
    <row r="652" customHeight="1" spans="1:26">
      <c r="A652" s="601"/>
      <c r="B652" s="589"/>
      <c r="C652" s="589"/>
      <c r="D652" s="601"/>
      <c r="E652" s="589"/>
      <c r="F652" s="589"/>
      <c r="G652" s="601"/>
      <c r="H652" s="589"/>
      <c r="I652" s="589"/>
      <c r="J652" s="313"/>
      <c r="K652" s="313"/>
      <c r="L652" s="589"/>
      <c r="M652" s="589"/>
      <c r="N652" s="313"/>
      <c r="O652" s="589"/>
      <c r="P652" s="601"/>
      <c r="Q652" s="589"/>
      <c r="R652" s="589"/>
      <c r="S652" s="601"/>
      <c r="T652" s="589"/>
      <c r="U652" s="589"/>
      <c r="V652" s="601"/>
      <c r="W652" s="589"/>
      <c r="X652" s="589"/>
      <c r="Y652" s="589"/>
      <c r="Z652" s="589"/>
    </row>
    <row r="653" customHeight="1" spans="1:26">
      <c r="A653" s="601"/>
      <c r="B653" s="589"/>
      <c r="C653" s="589"/>
      <c r="D653" s="601"/>
      <c r="E653" s="589"/>
      <c r="F653" s="589"/>
      <c r="G653" s="601"/>
      <c r="H653" s="589"/>
      <c r="I653" s="589"/>
      <c r="J653" s="313"/>
      <c r="K653" s="313"/>
      <c r="L653" s="589"/>
      <c r="M653" s="589"/>
      <c r="N653" s="313"/>
      <c r="O653" s="589"/>
      <c r="P653" s="601"/>
      <c r="Q653" s="589"/>
      <c r="R653" s="589"/>
      <c r="S653" s="601"/>
      <c r="T653" s="589"/>
      <c r="U653" s="589"/>
      <c r="V653" s="601"/>
      <c r="W653" s="589"/>
      <c r="X653" s="589"/>
      <c r="Y653" s="589"/>
      <c r="Z653" s="589"/>
    </row>
    <row r="654" customHeight="1" spans="1:26">
      <c r="A654" s="601"/>
      <c r="B654" s="589"/>
      <c r="C654" s="589"/>
      <c r="D654" s="601"/>
      <c r="E654" s="589"/>
      <c r="F654" s="589"/>
      <c r="G654" s="601"/>
      <c r="H654" s="589"/>
      <c r="I654" s="589"/>
      <c r="J654" s="313"/>
      <c r="K654" s="313"/>
      <c r="L654" s="589"/>
      <c r="M654" s="589"/>
      <c r="N654" s="313"/>
      <c r="O654" s="589"/>
      <c r="P654" s="601"/>
      <c r="Q654" s="589"/>
      <c r="R654" s="589"/>
      <c r="S654" s="601"/>
      <c r="T654" s="589"/>
      <c r="U654" s="589"/>
      <c r="V654" s="601"/>
      <c r="W654" s="589"/>
      <c r="X654" s="589"/>
      <c r="Y654" s="589"/>
      <c r="Z654" s="589"/>
    </row>
    <row r="655" customHeight="1" spans="1:26">
      <c r="A655" s="601"/>
      <c r="B655" s="589"/>
      <c r="C655" s="589"/>
      <c r="D655" s="601"/>
      <c r="E655" s="589"/>
      <c r="F655" s="589"/>
      <c r="G655" s="601"/>
      <c r="H655" s="589"/>
      <c r="I655" s="589"/>
      <c r="J655" s="313"/>
      <c r="K655" s="313"/>
      <c r="L655" s="589"/>
      <c r="M655" s="589"/>
      <c r="N655" s="313"/>
      <c r="O655" s="589"/>
      <c r="P655" s="601"/>
      <c r="Q655" s="589"/>
      <c r="R655" s="589"/>
      <c r="S655" s="601"/>
      <c r="T655" s="589"/>
      <c r="U655" s="589"/>
      <c r="V655" s="601"/>
      <c r="W655" s="589"/>
      <c r="X655" s="589"/>
      <c r="Y655" s="589"/>
      <c r="Z655" s="589"/>
    </row>
    <row r="656" customHeight="1" spans="1:26">
      <c r="A656" s="601"/>
      <c r="B656" s="589"/>
      <c r="C656" s="589"/>
      <c r="D656" s="601"/>
      <c r="E656" s="589"/>
      <c r="F656" s="589"/>
      <c r="G656" s="601"/>
      <c r="H656" s="589"/>
      <c r="I656" s="589"/>
      <c r="J656" s="313"/>
      <c r="K656" s="313"/>
      <c r="L656" s="589"/>
      <c r="M656" s="589"/>
      <c r="N656" s="313"/>
      <c r="O656" s="589"/>
      <c r="P656" s="601"/>
      <c r="Q656" s="589"/>
      <c r="R656" s="589"/>
      <c r="S656" s="601"/>
      <c r="T656" s="589"/>
      <c r="U656" s="589"/>
      <c r="V656" s="601"/>
      <c r="W656" s="589"/>
      <c r="X656" s="589"/>
      <c r="Y656" s="589"/>
      <c r="Z656" s="589"/>
    </row>
    <row r="657" customHeight="1" spans="1:26">
      <c r="A657" s="601"/>
      <c r="B657" s="589"/>
      <c r="C657" s="589"/>
      <c r="D657" s="601"/>
      <c r="E657" s="589"/>
      <c r="F657" s="589"/>
      <c r="G657" s="601"/>
      <c r="H657" s="589"/>
      <c r="I657" s="589"/>
      <c r="J657" s="313"/>
      <c r="K657" s="313"/>
      <c r="L657" s="589"/>
      <c r="M657" s="589"/>
      <c r="N657" s="313"/>
      <c r="O657" s="589"/>
      <c r="P657" s="601"/>
      <c r="Q657" s="589"/>
      <c r="R657" s="589"/>
      <c r="S657" s="601"/>
      <c r="T657" s="589"/>
      <c r="U657" s="589"/>
      <c r="V657" s="601"/>
      <c r="W657" s="589"/>
      <c r="X657" s="589"/>
      <c r="Y657" s="589"/>
      <c r="Z657" s="589"/>
    </row>
    <row r="658" customHeight="1" spans="1:26">
      <c r="A658" s="601"/>
      <c r="B658" s="589"/>
      <c r="C658" s="589"/>
      <c r="D658" s="601"/>
      <c r="E658" s="589"/>
      <c r="F658" s="589"/>
      <c r="G658" s="601"/>
      <c r="H658" s="589"/>
      <c r="I658" s="589"/>
      <c r="J658" s="313"/>
      <c r="K658" s="313"/>
      <c r="L658" s="589"/>
      <c r="M658" s="589"/>
      <c r="N658" s="313"/>
      <c r="O658" s="589"/>
      <c r="P658" s="601"/>
      <c r="Q658" s="589"/>
      <c r="R658" s="589"/>
      <c r="S658" s="601"/>
      <c r="T658" s="589"/>
      <c r="U658" s="589"/>
      <c r="V658" s="601"/>
      <c r="W658" s="589"/>
      <c r="X658" s="589"/>
      <c r="Y658" s="589"/>
      <c r="Z658" s="589"/>
    </row>
    <row r="659" customHeight="1" spans="1:26">
      <c r="A659" s="601"/>
      <c r="B659" s="589"/>
      <c r="C659" s="589"/>
      <c r="D659" s="601"/>
      <c r="E659" s="589"/>
      <c r="F659" s="589"/>
      <c r="G659" s="601"/>
      <c r="H659" s="589"/>
      <c r="I659" s="589"/>
      <c r="J659" s="313"/>
      <c r="K659" s="313"/>
      <c r="L659" s="589"/>
      <c r="M659" s="589"/>
      <c r="N659" s="313"/>
      <c r="O659" s="589"/>
      <c r="P659" s="601"/>
      <c r="Q659" s="589"/>
      <c r="R659" s="589"/>
      <c r="S659" s="601"/>
      <c r="T659" s="589"/>
      <c r="U659" s="589"/>
      <c r="V659" s="601"/>
      <c r="W659" s="589"/>
      <c r="X659" s="589"/>
      <c r="Y659" s="589"/>
      <c r="Z659" s="589"/>
    </row>
    <row r="660" customHeight="1" spans="1:26">
      <c r="A660" s="601"/>
      <c r="B660" s="589"/>
      <c r="C660" s="589"/>
      <c r="D660" s="601"/>
      <c r="E660" s="589"/>
      <c r="F660" s="589"/>
      <c r="G660" s="601"/>
      <c r="H660" s="589"/>
      <c r="I660" s="589"/>
      <c r="J660" s="313"/>
      <c r="K660" s="313"/>
      <c r="L660" s="589"/>
      <c r="M660" s="589"/>
      <c r="N660" s="313"/>
      <c r="O660" s="589"/>
      <c r="P660" s="601"/>
      <c r="Q660" s="589"/>
      <c r="R660" s="589"/>
      <c r="S660" s="601"/>
      <c r="T660" s="589"/>
      <c r="U660" s="589"/>
      <c r="V660" s="601"/>
      <c r="W660" s="589"/>
      <c r="X660" s="589"/>
      <c r="Y660" s="589"/>
      <c r="Z660" s="589"/>
    </row>
    <row r="661" customHeight="1" spans="1:26">
      <c r="A661" s="601"/>
      <c r="B661" s="589"/>
      <c r="C661" s="589"/>
      <c r="D661" s="601"/>
      <c r="E661" s="589"/>
      <c r="F661" s="589"/>
      <c r="G661" s="601"/>
      <c r="H661" s="589"/>
      <c r="I661" s="589"/>
      <c r="J661" s="313"/>
      <c r="K661" s="313"/>
      <c r="L661" s="589"/>
      <c r="M661" s="589"/>
      <c r="N661" s="313"/>
      <c r="O661" s="589"/>
      <c r="P661" s="601"/>
      <c r="Q661" s="589"/>
      <c r="R661" s="589"/>
      <c r="S661" s="601"/>
      <c r="T661" s="589"/>
      <c r="U661" s="589"/>
      <c r="V661" s="601"/>
      <c r="W661" s="589"/>
      <c r="X661" s="589"/>
      <c r="Y661" s="589"/>
      <c r="Z661" s="589"/>
    </row>
    <row r="662" customHeight="1" spans="1:26">
      <c r="A662" s="601"/>
      <c r="B662" s="589"/>
      <c r="C662" s="589"/>
      <c r="D662" s="601"/>
      <c r="E662" s="589"/>
      <c r="F662" s="589"/>
      <c r="G662" s="601"/>
      <c r="H662" s="589"/>
      <c r="I662" s="589"/>
      <c r="J662" s="313"/>
      <c r="K662" s="313"/>
      <c r="L662" s="589"/>
      <c r="M662" s="589"/>
      <c r="N662" s="313"/>
      <c r="O662" s="589"/>
      <c r="P662" s="601"/>
      <c r="Q662" s="589"/>
      <c r="R662" s="589"/>
      <c r="S662" s="601"/>
      <c r="T662" s="589"/>
      <c r="U662" s="589"/>
      <c r="V662" s="601"/>
      <c r="W662" s="589"/>
      <c r="X662" s="589"/>
      <c r="Y662" s="589"/>
      <c r="Z662" s="589"/>
    </row>
    <row r="663" customHeight="1" spans="1:26">
      <c r="A663" s="601"/>
      <c r="B663" s="589"/>
      <c r="C663" s="589"/>
      <c r="D663" s="601"/>
      <c r="E663" s="589"/>
      <c r="F663" s="589"/>
      <c r="G663" s="601"/>
      <c r="H663" s="589"/>
      <c r="I663" s="589"/>
      <c r="J663" s="313"/>
      <c r="K663" s="313"/>
      <c r="L663" s="589"/>
      <c r="M663" s="589"/>
      <c r="N663" s="313"/>
      <c r="O663" s="589"/>
      <c r="P663" s="601"/>
      <c r="Q663" s="589"/>
      <c r="R663" s="589"/>
      <c r="S663" s="601"/>
      <c r="T663" s="589"/>
      <c r="U663" s="589"/>
      <c r="V663" s="601"/>
      <c r="W663" s="589"/>
      <c r="X663" s="589"/>
      <c r="Y663" s="589"/>
      <c r="Z663" s="589"/>
    </row>
    <row r="664" customHeight="1" spans="1:26">
      <c r="A664" s="601"/>
      <c r="B664" s="589"/>
      <c r="C664" s="589"/>
      <c r="D664" s="601"/>
      <c r="E664" s="589"/>
      <c r="F664" s="589"/>
      <c r="G664" s="601"/>
      <c r="H664" s="589"/>
      <c r="I664" s="589"/>
      <c r="J664" s="313"/>
      <c r="K664" s="313"/>
      <c r="L664" s="589"/>
      <c r="M664" s="589"/>
      <c r="N664" s="313"/>
      <c r="O664" s="589"/>
      <c r="P664" s="601"/>
      <c r="Q664" s="589"/>
      <c r="R664" s="589"/>
      <c r="S664" s="601"/>
      <c r="T664" s="589"/>
      <c r="U664" s="589"/>
      <c r="V664" s="601"/>
      <c r="W664" s="589"/>
      <c r="X664" s="589"/>
      <c r="Y664" s="589"/>
      <c r="Z664" s="589"/>
    </row>
    <row r="665" customHeight="1" spans="1:26">
      <c r="A665" s="601"/>
      <c r="B665" s="589"/>
      <c r="C665" s="589"/>
      <c r="D665" s="601"/>
      <c r="E665" s="589"/>
      <c r="F665" s="589"/>
      <c r="G665" s="601"/>
      <c r="H665" s="589"/>
      <c r="I665" s="589"/>
      <c r="J665" s="313"/>
      <c r="K665" s="313"/>
      <c r="L665" s="589"/>
      <c r="M665" s="589"/>
      <c r="N665" s="313"/>
      <c r="O665" s="589"/>
      <c r="P665" s="601"/>
      <c r="Q665" s="589"/>
      <c r="R665" s="589"/>
      <c r="S665" s="601"/>
      <c r="T665" s="589"/>
      <c r="U665" s="589"/>
      <c r="V665" s="601"/>
      <c r="W665" s="589"/>
      <c r="X665" s="589"/>
      <c r="Y665" s="589"/>
      <c r="Z665" s="589"/>
    </row>
    <row r="666" customHeight="1" spans="1:26">
      <c r="A666" s="601"/>
      <c r="B666" s="589"/>
      <c r="C666" s="589"/>
      <c r="D666" s="601"/>
      <c r="E666" s="589"/>
      <c r="F666" s="589"/>
      <c r="G666" s="601"/>
      <c r="H666" s="589"/>
      <c r="I666" s="589"/>
      <c r="J666" s="313"/>
      <c r="K666" s="313"/>
      <c r="L666" s="589"/>
      <c r="M666" s="589"/>
      <c r="N666" s="313"/>
      <c r="O666" s="589"/>
      <c r="P666" s="601"/>
      <c r="Q666" s="589"/>
      <c r="R666" s="589"/>
      <c r="S666" s="601"/>
      <c r="T666" s="589"/>
      <c r="U666" s="589"/>
      <c r="V666" s="601"/>
      <c r="W666" s="589"/>
      <c r="X666" s="589"/>
      <c r="Y666" s="589"/>
      <c r="Z666" s="589"/>
    </row>
    <row r="667" customHeight="1" spans="1:26">
      <c r="A667" s="601"/>
      <c r="B667" s="589"/>
      <c r="C667" s="589"/>
      <c r="D667" s="601"/>
      <c r="E667" s="589"/>
      <c r="F667" s="589"/>
      <c r="G667" s="601"/>
      <c r="H667" s="589"/>
      <c r="I667" s="589"/>
      <c r="J667" s="313"/>
      <c r="K667" s="313"/>
      <c r="L667" s="589"/>
      <c r="M667" s="589"/>
      <c r="N667" s="313"/>
      <c r="O667" s="589"/>
      <c r="P667" s="601"/>
      <c r="Q667" s="589"/>
      <c r="R667" s="589"/>
      <c r="S667" s="601"/>
      <c r="T667" s="589"/>
      <c r="U667" s="589"/>
      <c r="V667" s="601"/>
      <c r="W667" s="589"/>
      <c r="X667" s="589"/>
      <c r="Y667" s="589"/>
      <c r="Z667" s="589"/>
    </row>
    <row r="668" customHeight="1" spans="1:26">
      <c r="A668" s="601"/>
      <c r="B668" s="589"/>
      <c r="C668" s="589"/>
      <c r="D668" s="601"/>
      <c r="E668" s="589"/>
      <c r="F668" s="589"/>
      <c r="G668" s="601"/>
      <c r="H668" s="589"/>
      <c r="I668" s="589"/>
      <c r="J668" s="313"/>
      <c r="K668" s="313"/>
      <c r="L668" s="589"/>
      <c r="M668" s="589"/>
      <c r="N668" s="313"/>
      <c r="O668" s="589"/>
      <c r="P668" s="601"/>
      <c r="Q668" s="589"/>
      <c r="R668" s="589"/>
      <c r="S668" s="601"/>
      <c r="T668" s="589"/>
      <c r="U668" s="589"/>
      <c r="V668" s="601"/>
      <c r="W668" s="589"/>
      <c r="X668" s="589"/>
      <c r="Y668" s="589"/>
      <c r="Z668" s="589"/>
    </row>
    <row r="669" customHeight="1" spans="1:26">
      <c r="A669" s="601"/>
      <c r="B669" s="589"/>
      <c r="C669" s="589"/>
      <c r="D669" s="601"/>
      <c r="E669" s="589"/>
      <c r="F669" s="589"/>
      <c r="G669" s="601"/>
      <c r="H669" s="589"/>
      <c r="I669" s="589"/>
      <c r="J669" s="313"/>
      <c r="K669" s="313"/>
      <c r="L669" s="589"/>
      <c r="M669" s="589"/>
      <c r="N669" s="313"/>
      <c r="O669" s="589"/>
      <c r="P669" s="601"/>
      <c r="Q669" s="589"/>
      <c r="R669" s="589"/>
      <c r="S669" s="601"/>
      <c r="T669" s="589"/>
      <c r="U669" s="589"/>
      <c r="V669" s="601"/>
      <c r="W669" s="589"/>
      <c r="X669" s="589"/>
      <c r="Y669" s="589"/>
      <c r="Z669" s="589"/>
    </row>
    <row r="670" customHeight="1" spans="1:26">
      <c r="A670" s="601"/>
      <c r="B670" s="589"/>
      <c r="C670" s="589"/>
      <c r="D670" s="601"/>
      <c r="E670" s="589"/>
      <c r="F670" s="589"/>
      <c r="G670" s="601"/>
      <c r="H670" s="589"/>
      <c r="I670" s="589"/>
      <c r="J670" s="313"/>
      <c r="K670" s="313"/>
      <c r="L670" s="589"/>
      <c r="M670" s="589"/>
      <c r="N670" s="313"/>
      <c r="O670" s="589"/>
      <c r="P670" s="601"/>
      <c r="Q670" s="589"/>
      <c r="R670" s="589"/>
      <c r="S670" s="601"/>
      <c r="T670" s="589"/>
      <c r="U670" s="589"/>
      <c r="V670" s="601"/>
      <c r="W670" s="589"/>
      <c r="X670" s="589"/>
      <c r="Y670" s="589"/>
      <c r="Z670" s="589"/>
    </row>
    <row r="671" customHeight="1" spans="1:26">
      <c r="A671" s="601"/>
      <c r="B671" s="589"/>
      <c r="C671" s="589"/>
      <c r="D671" s="601"/>
      <c r="E671" s="589"/>
      <c r="F671" s="589"/>
      <c r="G671" s="601"/>
      <c r="H671" s="589"/>
      <c r="I671" s="589"/>
      <c r="J671" s="313"/>
      <c r="K671" s="313"/>
      <c r="L671" s="589"/>
      <c r="M671" s="589"/>
      <c r="N671" s="313"/>
      <c r="O671" s="589"/>
      <c r="P671" s="601"/>
      <c r="Q671" s="589"/>
      <c r="R671" s="589"/>
      <c r="S671" s="601"/>
      <c r="T671" s="589"/>
      <c r="U671" s="589"/>
      <c r="V671" s="601"/>
      <c r="W671" s="589"/>
      <c r="X671" s="589"/>
      <c r="Y671" s="589"/>
      <c r="Z671" s="589"/>
    </row>
    <row r="672" customHeight="1" spans="1:26">
      <c r="A672" s="601"/>
      <c r="B672" s="589"/>
      <c r="C672" s="589"/>
      <c r="D672" s="601"/>
      <c r="E672" s="589"/>
      <c r="F672" s="589"/>
      <c r="G672" s="601"/>
      <c r="H672" s="589"/>
      <c r="I672" s="589"/>
      <c r="J672" s="313"/>
      <c r="K672" s="313"/>
      <c r="L672" s="589"/>
      <c r="M672" s="589"/>
      <c r="N672" s="313"/>
      <c r="O672" s="589"/>
      <c r="P672" s="601"/>
      <c r="Q672" s="589"/>
      <c r="R672" s="589"/>
      <c r="S672" s="601"/>
      <c r="T672" s="589"/>
      <c r="U672" s="589"/>
      <c r="V672" s="601"/>
      <c r="W672" s="589"/>
      <c r="X672" s="589"/>
      <c r="Y672" s="589"/>
      <c r="Z672" s="589"/>
    </row>
    <row r="673" customHeight="1" spans="1:26">
      <c r="A673" s="601"/>
      <c r="B673" s="589"/>
      <c r="C673" s="589"/>
      <c r="D673" s="601"/>
      <c r="E673" s="589"/>
      <c r="F673" s="589"/>
      <c r="G673" s="601"/>
      <c r="H673" s="589"/>
      <c r="I673" s="589"/>
      <c r="J673" s="313"/>
      <c r="K673" s="313"/>
      <c r="L673" s="589"/>
      <c r="M673" s="589"/>
      <c r="N673" s="313"/>
      <c r="O673" s="589"/>
      <c r="P673" s="601"/>
      <c r="Q673" s="589"/>
      <c r="R673" s="589"/>
      <c r="S673" s="601"/>
      <c r="T673" s="589"/>
      <c r="U673" s="589"/>
      <c r="V673" s="601"/>
      <c r="W673" s="589"/>
      <c r="X673" s="589"/>
      <c r="Y673" s="589"/>
      <c r="Z673" s="589"/>
    </row>
    <row r="674" customHeight="1" spans="1:26">
      <c r="A674" s="601"/>
      <c r="B674" s="589"/>
      <c r="C674" s="589"/>
      <c r="D674" s="601"/>
      <c r="E674" s="589"/>
      <c r="F674" s="589"/>
      <c r="G674" s="601"/>
      <c r="H674" s="589"/>
      <c r="I674" s="589"/>
      <c r="J674" s="313"/>
      <c r="K674" s="313"/>
      <c r="L674" s="589"/>
      <c r="M674" s="589"/>
      <c r="N674" s="313"/>
      <c r="O674" s="589"/>
      <c r="P674" s="601"/>
      <c r="Q674" s="589"/>
      <c r="R674" s="589"/>
      <c r="S674" s="601"/>
      <c r="T674" s="589"/>
      <c r="U674" s="589"/>
      <c r="V674" s="601"/>
      <c r="W674" s="589"/>
      <c r="X674" s="589"/>
      <c r="Y674" s="589"/>
      <c r="Z674" s="589"/>
    </row>
    <row r="675" customHeight="1" spans="1:26">
      <c r="A675" s="601"/>
      <c r="B675" s="589"/>
      <c r="C675" s="589"/>
      <c r="D675" s="601"/>
      <c r="E675" s="589"/>
      <c r="F675" s="589"/>
      <c r="G675" s="601"/>
      <c r="H675" s="589"/>
      <c r="I675" s="589"/>
      <c r="J675" s="313"/>
      <c r="K675" s="313"/>
      <c r="L675" s="589"/>
      <c r="M675" s="589"/>
      <c r="N675" s="313"/>
      <c r="O675" s="589"/>
      <c r="P675" s="601"/>
      <c r="Q675" s="589"/>
      <c r="R675" s="589"/>
      <c r="S675" s="601"/>
      <c r="T675" s="589"/>
      <c r="U675" s="589"/>
      <c r="V675" s="601"/>
      <c r="W675" s="589"/>
      <c r="X675" s="589"/>
      <c r="Y675" s="589"/>
      <c r="Z675" s="589"/>
    </row>
    <row r="676" customHeight="1" spans="1:26">
      <c r="A676" s="601"/>
      <c r="B676" s="589"/>
      <c r="C676" s="589"/>
      <c r="D676" s="601"/>
      <c r="E676" s="589"/>
      <c r="F676" s="589"/>
      <c r="G676" s="601"/>
      <c r="H676" s="589"/>
      <c r="I676" s="589"/>
      <c r="J676" s="313"/>
      <c r="K676" s="313"/>
      <c r="L676" s="589"/>
      <c r="M676" s="589"/>
      <c r="N676" s="313"/>
      <c r="O676" s="589"/>
      <c r="P676" s="601"/>
      <c r="Q676" s="589"/>
      <c r="R676" s="589"/>
      <c r="S676" s="601"/>
      <c r="T676" s="589"/>
      <c r="U676" s="589"/>
      <c r="V676" s="601"/>
      <c r="W676" s="589"/>
      <c r="X676" s="589"/>
      <c r="Y676" s="589"/>
      <c r="Z676" s="589"/>
    </row>
    <row r="677" customHeight="1" spans="1:26">
      <c r="A677" s="601"/>
      <c r="B677" s="589"/>
      <c r="C677" s="589"/>
      <c r="D677" s="601"/>
      <c r="E677" s="589"/>
      <c r="F677" s="589"/>
      <c r="G677" s="601"/>
      <c r="H677" s="589"/>
      <c r="I677" s="589"/>
      <c r="J677" s="313"/>
      <c r="K677" s="313"/>
      <c r="L677" s="589"/>
      <c r="M677" s="589"/>
      <c r="N677" s="313"/>
      <c r="O677" s="589"/>
      <c r="P677" s="601"/>
      <c r="Q677" s="589"/>
      <c r="R677" s="589"/>
      <c r="S677" s="601"/>
      <c r="T677" s="589"/>
      <c r="U677" s="589"/>
      <c r="V677" s="601"/>
      <c r="W677" s="589"/>
      <c r="X677" s="589"/>
      <c r="Y677" s="589"/>
      <c r="Z677" s="589"/>
    </row>
    <row r="678" customHeight="1" spans="1:26">
      <c r="A678" s="601"/>
      <c r="B678" s="589"/>
      <c r="C678" s="589"/>
      <c r="D678" s="601"/>
      <c r="E678" s="589"/>
      <c r="F678" s="589"/>
      <c r="G678" s="601"/>
      <c r="H678" s="589"/>
      <c r="I678" s="589"/>
      <c r="J678" s="313"/>
      <c r="K678" s="313"/>
      <c r="L678" s="589"/>
      <c r="M678" s="589"/>
      <c r="N678" s="313"/>
      <c r="O678" s="589"/>
      <c r="P678" s="601"/>
      <c r="Q678" s="589"/>
      <c r="R678" s="589"/>
      <c r="S678" s="601"/>
      <c r="T678" s="589"/>
      <c r="U678" s="589"/>
      <c r="V678" s="601"/>
      <c r="W678" s="589"/>
      <c r="X678" s="589"/>
      <c r="Y678" s="589"/>
      <c r="Z678" s="589"/>
    </row>
    <row r="679" customHeight="1" spans="1:26">
      <c r="A679" s="601"/>
      <c r="B679" s="589"/>
      <c r="C679" s="589"/>
      <c r="D679" s="601"/>
      <c r="E679" s="589"/>
      <c r="F679" s="589"/>
      <c r="G679" s="601"/>
      <c r="H679" s="589"/>
      <c r="I679" s="589"/>
      <c r="J679" s="313"/>
      <c r="K679" s="313"/>
      <c r="L679" s="589"/>
      <c r="M679" s="589"/>
      <c r="N679" s="313"/>
      <c r="O679" s="589"/>
      <c r="P679" s="601"/>
      <c r="Q679" s="589"/>
      <c r="R679" s="589"/>
      <c r="S679" s="601"/>
      <c r="T679" s="589"/>
      <c r="U679" s="589"/>
      <c r="V679" s="601"/>
      <c r="W679" s="589"/>
      <c r="X679" s="589"/>
      <c r="Y679" s="589"/>
      <c r="Z679" s="589"/>
    </row>
    <row r="680" customHeight="1" spans="1:26">
      <c r="A680" s="601"/>
      <c r="B680" s="589"/>
      <c r="C680" s="589"/>
      <c r="D680" s="601"/>
      <c r="E680" s="589"/>
      <c r="F680" s="589"/>
      <c r="G680" s="601"/>
      <c r="H680" s="589"/>
      <c r="I680" s="589"/>
      <c r="J680" s="313"/>
      <c r="K680" s="313"/>
      <c r="L680" s="589"/>
      <c r="M680" s="589"/>
      <c r="N680" s="313"/>
      <c r="O680" s="589"/>
      <c r="P680" s="601"/>
      <c r="Q680" s="589"/>
      <c r="R680" s="589"/>
      <c r="S680" s="601"/>
      <c r="T680" s="589"/>
      <c r="U680" s="589"/>
      <c r="V680" s="601"/>
      <c r="W680" s="589"/>
      <c r="X680" s="589"/>
      <c r="Y680" s="589"/>
      <c r="Z680" s="589"/>
    </row>
    <row r="681" customHeight="1" spans="1:26">
      <c r="A681" s="601"/>
      <c r="B681" s="589"/>
      <c r="C681" s="589"/>
      <c r="D681" s="601"/>
      <c r="E681" s="589"/>
      <c r="F681" s="589"/>
      <c r="G681" s="601"/>
      <c r="H681" s="589"/>
      <c r="I681" s="589"/>
      <c r="J681" s="313"/>
      <c r="K681" s="313"/>
      <c r="L681" s="589"/>
      <c r="M681" s="589"/>
      <c r="N681" s="313"/>
      <c r="O681" s="589"/>
      <c r="P681" s="601"/>
      <c r="Q681" s="589"/>
      <c r="R681" s="589"/>
      <c r="S681" s="601"/>
      <c r="T681" s="589"/>
      <c r="U681" s="589"/>
      <c r="V681" s="601"/>
      <c r="W681" s="589"/>
      <c r="X681" s="589"/>
      <c r="Y681" s="589"/>
      <c r="Z681" s="589"/>
    </row>
    <row r="682" customHeight="1" spans="1:26">
      <c r="A682" s="601"/>
      <c r="B682" s="589"/>
      <c r="C682" s="589"/>
      <c r="D682" s="601"/>
      <c r="E682" s="589"/>
      <c r="F682" s="589"/>
      <c r="G682" s="601"/>
      <c r="H682" s="589"/>
      <c r="I682" s="589"/>
      <c r="J682" s="313"/>
      <c r="K682" s="313"/>
      <c r="L682" s="589"/>
      <c r="M682" s="589"/>
      <c r="N682" s="313"/>
      <c r="O682" s="589"/>
      <c r="P682" s="601"/>
      <c r="Q682" s="589"/>
      <c r="R682" s="589"/>
      <c r="S682" s="601"/>
      <c r="T682" s="589"/>
      <c r="U682" s="589"/>
      <c r="V682" s="601"/>
      <c r="W682" s="589"/>
      <c r="X682" s="589"/>
      <c r="Y682" s="589"/>
      <c r="Z682" s="589"/>
    </row>
    <row r="683" customHeight="1" spans="1:26">
      <c r="A683" s="601"/>
      <c r="B683" s="589"/>
      <c r="C683" s="589"/>
      <c r="D683" s="601"/>
      <c r="E683" s="589"/>
      <c r="F683" s="589"/>
      <c r="G683" s="601"/>
      <c r="H683" s="589"/>
      <c r="I683" s="589"/>
      <c r="J683" s="313"/>
      <c r="K683" s="313"/>
      <c r="L683" s="589"/>
      <c r="M683" s="589"/>
      <c r="N683" s="313"/>
      <c r="O683" s="589"/>
      <c r="P683" s="601"/>
      <c r="Q683" s="589"/>
      <c r="R683" s="589"/>
      <c r="S683" s="601"/>
      <c r="T683" s="589"/>
      <c r="U683" s="589"/>
      <c r="V683" s="601"/>
      <c r="W683" s="589"/>
      <c r="X683" s="589"/>
      <c r="Y683" s="589"/>
      <c r="Z683" s="589"/>
    </row>
    <row r="684" customHeight="1" spans="1:26">
      <c r="A684" s="601"/>
      <c r="B684" s="589"/>
      <c r="C684" s="589"/>
      <c r="D684" s="601"/>
      <c r="E684" s="589"/>
      <c r="F684" s="589"/>
      <c r="G684" s="601"/>
      <c r="H684" s="589"/>
      <c r="I684" s="589"/>
      <c r="J684" s="313"/>
      <c r="K684" s="313"/>
      <c r="L684" s="589"/>
      <c r="M684" s="589"/>
      <c r="N684" s="313"/>
      <c r="O684" s="589"/>
      <c r="P684" s="601"/>
      <c r="Q684" s="589"/>
      <c r="R684" s="589"/>
      <c r="S684" s="601"/>
      <c r="T684" s="589"/>
      <c r="U684" s="589"/>
      <c r="V684" s="601"/>
      <c r="W684" s="589"/>
      <c r="X684" s="589"/>
      <c r="Y684" s="589"/>
      <c r="Z684" s="589"/>
    </row>
    <row r="685" customHeight="1" spans="1:26">
      <c r="A685" s="601"/>
      <c r="B685" s="589"/>
      <c r="C685" s="589"/>
      <c r="D685" s="601"/>
      <c r="E685" s="589"/>
      <c r="F685" s="589"/>
      <c r="G685" s="601"/>
      <c r="H685" s="589"/>
      <c r="I685" s="589"/>
      <c r="J685" s="313"/>
      <c r="K685" s="313"/>
      <c r="L685" s="589"/>
      <c r="M685" s="589"/>
      <c r="N685" s="313"/>
      <c r="O685" s="589"/>
      <c r="P685" s="601"/>
      <c r="Q685" s="589"/>
      <c r="R685" s="589"/>
      <c r="S685" s="601"/>
      <c r="T685" s="589"/>
      <c r="U685" s="589"/>
      <c r="V685" s="601"/>
      <c r="W685" s="589"/>
      <c r="X685" s="589"/>
      <c r="Y685" s="589"/>
      <c r="Z685" s="589"/>
    </row>
    <row r="686" customHeight="1" spans="1:26">
      <c r="A686" s="601"/>
      <c r="B686" s="589"/>
      <c r="C686" s="589"/>
      <c r="D686" s="601"/>
      <c r="E686" s="589"/>
      <c r="F686" s="589"/>
      <c r="G686" s="601"/>
      <c r="H686" s="589"/>
      <c r="I686" s="589"/>
      <c r="J686" s="313"/>
      <c r="K686" s="313"/>
      <c r="L686" s="589"/>
      <c r="M686" s="589"/>
      <c r="N686" s="313"/>
      <c r="O686" s="589"/>
      <c r="P686" s="601"/>
      <c r="Q686" s="589"/>
      <c r="R686" s="589"/>
      <c r="S686" s="601"/>
      <c r="T686" s="589"/>
      <c r="U686" s="589"/>
      <c r="V686" s="601"/>
      <c r="W686" s="589"/>
      <c r="X686" s="589"/>
      <c r="Y686" s="589"/>
      <c r="Z686" s="589"/>
    </row>
    <row r="687" customHeight="1" spans="1:26">
      <c r="A687" s="601"/>
      <c r="B687" s="589"/>
      <c r="C687" s="589"/>
      <c r="D687" s="601"/>
      <c r="E687" s="589"/>
      <c r="F687" s="589"/>
      <c r="G687" s="601"/>
      <c r="H687" s="589"/>
      <c r="I687" s="589"/>
      <c r="J687" s="313"/>
      <c r="K687" s="313"/>
      <c r="L687" s="589"/>
      <c r="M687" s="589"/>
      <c r="N687" s="313"/>
      <c r="O687" s="589"/>
      <c r="P687" s="601"/>
      <c r="Q687" s="589"/>
      <c r="R687" s="589"/>
      <c r="S687" s="601"/>
      <c r="T687" s="589"/>
      <c r="U687" s="589"/>
      <c r="V687" s="601"/>
      <c r="W687" s="589"/>
      <c r="X687" s="589"/>
      <c r="Y687" s="589"/>
      <c r="Z687" s="589"/>
    </row>
    <row r="688" customHeight="1" spans="1:26">
      <c r="A688" s="601"/>
      <c r="B688" s="589"/>
      <c r="C688" s="589"/>
      <c r="D688" s="601"/>
      <c r="E688" s="589"/>
      <c r="F688" s="589"/>
      <c r="G688" s="601"/>
      <c r="H688" s="589"/>
      <c r="I688" s="589"/>
      <c r="J688" s="313"/>
      <c r="K688" s="313"/>
      <c r="L688" s="589"/>
      <c r="M688" s="589"/>
      <c r="N688" s="313"/>
      <c r="O688" s="589"/>
      <c r="P688" s="601"/>
      <c r="Q688" s="589"/>
      <c r="R688" s="589"/>
      <c r="S688" s="601"/>
      <c r="T688" s="589"/>
      <c r="U688" s="589"/>
      <c r="V688" s="601"/>
      <c r="W688" s="589"/>
      <c r="X688" s="589"/>
      <c r="Y688" s="589"/>
      <c r="Z688" s="589"/>
    </row>
    <row r="689" customHeight="1" spans="1:26">
      <c r="A689" s="601"/>
      <c r="B689" s="589"/>
      <c r="C689" s="589"/>
      <c r="D689" s="601"/>
      <c r="E689" s="589"/>
      <c r="F689" s="589"/>
      <c r="G689" s="601"/>
      <c r="H689" s="589"/>
      <c r="I689" s="589"/>
      <c r="J689" s="313"/>
      <c r="K689" s="313"/>
      <c r="L689" s="589"/>
      <c r="M689" s="589"/>
      <c r="N689" s="313"/>
      <c r="O689" s="589"/>
      <c r="P689" s="601"/>
      <c r="Q689" s="589"/>
      <c r="R689" s="589"/>
      <c r="S689" s="601"/>
      <c r="T689" s="589"/>
      <c r="U689" s="589"/>
      <c r="V689" s="601"/>
      <c r="W689" s="589"/>
      <c r="X689" s="589"/>
      <c r="Y689" s="589"/>
      <c r="Z689" s="589"/>
    </row>
    <row r="690" customHeight="1" spans="1:26">
      <c r="A690" s="601"/>
      <c r="B690" s="589"/>
      <c r="C690" s="589"/>
      <c r="D690" s="601"/>
      <c r="E690" s="589"/>
      <c r="F690" s="589"/>
      <c r="G690" s="601"/>
      <c r="H690" s="589"/>
      <c r="I690" s="589"/>
      <c r="J690" s="313"/>
      <c r="K690" s="313"/>
      <c r="L690" s="589"/>
      <c r="M690" s="589"/>
      <c r="N690" s="313"/>
      <c r="O690" s="589"/>
      <c r="P690" s="601"/>
      <c r="Q690" s="589"/>
      <c r="R690" s="589"/>
      <c r="S690" s="601"/>
      <c r="T690" s="589"/>
      <c r="U690" s="589"/>
      <c r="V690" s="601"/>
      <c r="W690" s="589"/>
      <c r="X690" s="589"/>
      <c r="Y690" s="589"/>
      <c r="Z690" s="589"/>
    </row>
    <row r="691" customHeight="1" spans="1:26">
      <c r="A691" s="601"/>
      <c r="B691" s="589"/>
      <c r="C691" s="589"/>
      <c r="D691" s="601"/>
      <c r="E691" s="589"/>
      <c r="F691" s="589"/>
      <c r="G691" s="601"/>
      <c r="H691" s="589"/>
      <c r="I691" s="589"/>
      <c r="J691" s="313"/>
      <c r="K691" s="313"/>
      <c r="L691" s="589"/>
      <c r="M691" s="589"/>
      <c r="N691" s="313"/>
      <c r="O691" s="589"/>
      <c r="P691" s="601"/>
      <c r="Q691" s="589"/>
      <c r="R691" s="589"/>
      <c r="S691" s="601"/>
      <c r="T691" s="589"/>
      <c r="U691" s="589"/>
      <c r="V691" s="601"/>
      <c r="W691" s="589"/>
      <c r="X691" s="589"/>
      <c r="Y691" s="589"/>
      <c r="Z691" s="589"/>
    </row>
    <row r="692" customHeight="1" spans="1:26">
      <c r="A692" s="601"/>
      <c r="B692" s="589"/>
      <c r="C692" s="589"/>
      <c r="D692" s="601"/>
      <c r="E692" s="589"/>
      <c r="F692" s="589"/>
      <c r="G692" s="601"/>
      <c r="H692" s="589"/>
      <c r="I692" s="589"/>
      <c r="J692" s="313"/>
      <c r="K692" s="313"/>
      <c r="L692" s="589"/>
      <c r="M692" s="589"/>
      <c r="N692" s="313"/>
      <c r="O692" s="589"/>
      <c r="P692" s="601"/>
      <c r="Q692" s="589"/>
      <c r="R692" s="589"/>
      <c r="S692" s="601"/>
      <c r="T692" s="589"/>
      <c r="U692" s="589"/>
      <c r="V692" s="601"/>
      <c r="W692" s="589"/>
      <c r="X692" s="589"/>
      <c r="Y692" s="589"/>
      <c r="Z692" s="589"/>
    </row>
    <row r="693" customHeight="1" spans="1:26">
      <c r="A693" s="601"/>
      <c r="B693" s="589"/>
      <c r="C693" s="589"/>
      <c r="D693" s="601"/>
      <c r="E693" s="589"/>
      <c r="F693" s="589"/>
      <c r="G693" s="601"/>
      <c r="H693" s="589"/>
      <c r="I693" s="589"/>
      <c r="J693" s="313"/>
      <c r="K693" s="313"/>
      <c r="L693" s="589"/>
      <c r="M693" s="589"/>
      <c r="N693" s="313"/>
      <c r="O693" s="589"/>
      <c r="P693" s="601"/>
      <c r="Q693" s="589"/>
      <c r="R693" s="589"/>
      <c r="S693" s="601"/>
      <c r="T693" s="589"/>
      <c r="U693" s="589"/>
      <c r="V693" s="601"/>
      <c r="W693" s="589"/>
      <c r="X693" s="589"/>
      <c r="Y693" s="589"/>
      <c r="Z693" s="589"/>
    </row>
    <row r="694" customHeight="1" spans="1:26">
      <c r="A694" s="601"/>
      <c r="B694" s="589"/>
      <c r="C694" s="589"/>
      <c r="D694" s="601"/>
      <c r="E694" s="589"/>
      <c r="F694" s="589"/>
      <c r="G694" s="601"/>
      <c r="H694" s="589"/>
      <c r="I694" s="589"/>
      <c r="J694" s="313"/>
      <c r="K694" s="313"/>
      <c r="L694" s="589"/>
      <c r="M694" s="589"/>
      <c r="N694" s="313"/>
      <c r="O694" s="589"/>
      <c r="P694" s="601"/>
      <c r="Q694" s="589"/>
      <c r="R694" s="589"/>
      <c r="S694" s="601"/>
      <c r="T694" s="589"/>
      <c r="U694" s="589"/>
      <c r="V694" s="601"/>
      <c r="W694" s="589"/>
      <c r="X694" s="589"/>
      <c r="Y694" s="589"/>
      <c r="Z694" s="589"/>
    </row>
    <row r="695" customHeight="1" spans="1:26">
      <c r="A695" s="601"/>
      <c r="B695" s="589"/>
      <c r="C695" s="589"/>
      <c r="D695" s="601"/>
      <c r="E695" s="589"/>
      <c r="F695" s="589"/>
      <c r="G695" s="601"/>
      <c r="H695" s="589"/>
      <c r="I695" s="589"/>
      <c r="J695" s="313"/>
      <c r="K695" s="313"/>
      <c r="L695" s="589"/>
      <c r="M695" s="589"/>
      <c r="N695" s="313"/>
      <c r="O695" s="589"/>
      <c r="P695" s="601"/>
      <c r="Q695" s="589"/>
      <c r="R695" s="589"/>
      <c r="S695" s="601"/>
      <c r="T695" s="589"/>
      <c r="U695" s="589"/>
      <c r="V695" s="601"/>
      <c r="W695" s="589"/>
      <c r="X695" s="589"/>
      <c r="Y695" s="589"/>
      <c r="Z695" s="589"/>
    </row>
    <row r="696" customHeight="1" spans="1:26">
      <c r="A696" s="601"/>
      <c r="B696" s="589"/>
      <c r="C696" s="589"/>
      <c r="D696" s="601"/>
      <c r="E696" s="589"/>
      <c r="F696" s="589"/>
      <c r="G696" s="601"/>
      <c r="H696" s="589"/>
      <c r="I696" s="589"/>
      <c r="J696" s="313"/>
      <c r="K696" s="313"/>
      <c r="L696" s="589"/>
      <c r="M696" s="589"/>
      <c r="N696" s="313"/>
      <c r="O696" s="589"/>
      <c r="P696" s="601"/>
      <c r="Q696" s="589"/>
      <c r="R696" s="589"/>
      <c r="S696" s="601"/>
      <c r="T696" s="589"/>
      <c r="U696" s="589"/>
      <c r="V696" s="601"/>
      <c r="W696" s="589"/>
      <c r="X696" s="589"/>
      <c r="Y696" s="589"/>
      <c r="Z696" s="589"/>
    </row>
    <row r="697" customHeight="1" spans="1:26">
      <c r="A697" s="601"/>
      <c r="B697" s="589"/>
      <c r="C697" s="589"/>
      <c r="D697" s="601"/>
      <c r="E697" s="589"/>
      <c r="F697" s="589"/>
      <c r="G697" s="601"/>
      <c r="H697" s="589"/>
      <c r="I697" s="589"/>
      <c r="J697" s="313"/>
      <c r="K697" s="313"/>
      <c r="L697" s="589"/>
      <c r="M697" s="589"/>
      <c r="N697" s="313"/>
      <c r="O697" s="589"/>
      <c r="P697" s="601"/>
      <c r="Q697" s="589"/>
      <c r="R697" s="589"/>
      <c r="S697" s="601"/>
      <c r="T697" s="589"/>
      <c r="U697" s="589"/>
      <c r="V697" s="601"/>
      <c r="W697" s="589"/>
      <c r="X697" s="589"/>
      <c r="Y697" s="589"/>
      <c r="Z697" s="589"/>
    </row>
    <row r="698" customHeight="1" spans="1:26">
      <c r="A698" s="601"/>
      <c r="B698" s="589"/>
      <c r="C698" s="589"/>
      <c r="D698" s="601"/>
      <c r="E698" s="589"/>
      <c r="F698" s="589"/>
      <c r="G698" s="601"/>
      <c r="H698" s="589"/>
      <c r="I698" s="589"/>
      <c r="J698" s="313"/>
      <c r="K698" s="313"/>
      <c r="L698" s="589"/>
      <c r="M698" s="589"/>
      <c r="N698" s="313"/>
      <c r="O698" s="589"/>
      <c r="P698" s="601"/>
      <c r="Q698" s="589"/>
      <c r="R698" s="589"/>
      <c r="S698" s="601"/>
      <c r="T698" s="589"/>
      <c r="U698" s="589"/>
      <c r="V698" s="601"/>
      <c r="W698" s="589"/>
      <c r="X698" s="589"/>
      <c r="Y698" s="589"/>
      <c r="Z698" s="589"/>
    </row>
    <row r="699" customHeight="1" spans="1:26">
      <c r="A699" s="601"/>
      <c r="B699" s="589"/>
      <c r="C699" s="589"/>
      <c r="D699" s="601"/>
      <c r="E699" s="589"/>
      <c r="F699" s="589"/>
      <c r="G699" s="601"/>
      <c r="H699" s="589"/>
      <c r="I699" s="589"/>
      <c r="J699" s="313"/>
      <c r="K699" s="313"/>
      <c r="L699" s="589"/>
      <c r="M699" s="589"/>
      <c r="N699" s="313"/>
      <c r="O699" s="589"/>
      <c r="P699" s="601"/>
      <c r="Q699" s="589"/>
      <c r="R699" s="589"/>
      <c r="S699" s="601"/>
      <c r="T699" s="589"/>
      <c r="U699" s="589"/>
      <c r="V699" s="601"/>
      <c r="W699" s="589"/>
      <c r="X699" s="589"/>
      <c r="Y699" s="589"/>
      <c r="Z699" s="589"/>
    </row>
    <row r="700" customHeight="1" spans="1:26">
      <c r="A700" s="601"/>
      <c r="B700" s="589"/>
      <c r="C700" s="589"/>
      <c r="D700" s="601"/>
      <c r="E700" s="589"/>
      <c r="F700" s="589"/>
      <c r="G700" s="601"/>
      <c r="H700" s="589"/>
      <c r="I700" s="589"/>
      <c r="J700" s="313"/>
      <c r="K700" s="313"/>
      <c r="L700" s="589"/>
      <c r="M700" s="589"/>
      <c r="N700" s="313"/>
      <c r="O700" s="589"/>
      <c r="P700" s="601"/>
      <c r="Q700" s="589"/>
      <c r="R700" s="589"/>
      <c r="S700" s="601"/>
      <c r="T700" s="589"/>
      <c r="U700" s="589"/>
      <c r="V700" s="601"/>
      <c r="W700" s="589"/>
      <c r="X700" s="589"/>
      <c r="Y700" s="589"/>
      <c r="Z700" s="589"/>
    </row>
    <row r="701" customHeight="1" spans="1:26">
      <c r="A701" s="601"/>
      <c r="B701" s="589"/>
      <c r="C701" s="589"/>
      <c r="D701" s="601"/>
      <c r="E701" s="589"/>
      <c r="F701" s="589"/>
      <c r="G701" s="601"/>
      <c r="H701" s="589"/>
      <c r="I701" s="589"/>
      <c r="J701" s="313"/>
      <c r="K701" s="313"/>
      <c r="L701" s="589"/>
      <c r="M701" s="589"/>
      <c r="N701" s="313"/>
      <c r="O701" s="589"/>
      <c r="P701" s="601"/>
      <c r="Q701" s="589"/>
      <c r="R701" s="589"/>
      <c r="S701" s="601"/>
      <c r="T701" s="589"/>
      <c r="U701" s="589"/>
      <c r="V701" s="601"/>
      <c r="W701" s="589"/>
      <c r="X701" s="589"/>
      <c r="Y701" s="589"/>
      <c r="Z701" s="589"/>
    </row>
    <row r="702" customHeight="1" spans="1:26">
      <c r="A702" s="601"/>
      <c r="B702" s="589"/>
      <c r="C702" s="589"/>
      <c r="D702" s="601"/>
      <c r="E702" s="589"/>
      <c r="F702" s="589"/>
      <c r="G702" s="601"/>
      <c r="H702" s="589"/>
      <c r="I702" s="589"/>
      <c r="J702" s="313"/>
      <c r="K702" s="313"/>
      <c r="L702" s="589"/>
      <c r="M702" s="589"/>
      <c r="N702" s="313"/>
      <c r="O702" s="589"/>
      <c r="P702" s="601"/>
      <c r="Q702" s="589"/>
      <c r="R702" s="589"/>
      <c r="S702" s="601"/>
      <c r="T702" s="589"/>
      <c r="U702" s="589"/>
      <c r="V702" s="601"/>
      <c r="W702" s="589"/>
      <c r="X702" s="589"/>
      <c r="Y702" s="589"/>
      <c r="Z702" s="589"/>
    </row>
    <row r="703" customHeight="1" spans="1:26">
      <c r="A703" s="601"/>
      <c r="B703" s="589"/>
      <c r="C703" s="589"/>
      <c r="D703" s="601"/>
      <c r="E703" s="589"/>
      <c r="F703" s="589"/>
      <c r="G703" s="601"/>
      <c r="H703" s="589"/>
      <c r="I703" s="589"/>
      <c r="J703" s="313"/>
      <c r="K703" s="313"/>
      <c r="L703" s="589"/>
      <c r="M703" s="589"/>
      <c r="N703" s="313"/>
      <c r="O703" s="589"/>
      <c r="P703" s="601"/>
      <c r="Q703" s="589"/>
      <c r="R703" s="589"/>
      <c r="S703" s="601"/>
      <c r="T703" s="589"/>
      <c r="U703" s="589"/>
      <c r="V703" s="601"/>
      <c r="W703" s="589"/>
      <c r="X703" s="589"/>
      <c r="Y703" s="589"/>
      <c r="Z703" s="589"/>
    </row>
    <row r="704" customHeight="1" spans="1:26">
      <c r="A704" s="601"/>
      <c r="B704" s="589"/>
      <c r="C704" s="589"/>
      <c r="D704" s="601"/>
      <c r="E704" s="589"/>
      <c r="F704" s="589"/>
      <c r="G704" s="601"/>
      <c r="H704" s="589"/>
      <c r="I704" s="589"/>
      <c r="J704" s="313"/>
      <c r="K704" s="313"/>
      <c r="L704" s="589"/>
      <c r="M704" s="589"/>
      <c r="N704" s="313"/>
      <c r="O704" s="589"/>
      <c r="P704" s="601"/>
      <c r="Q704" s="589"/>
      <c r="R704" s="589"/>
      <c r="S704" s="601"/>
      <c r="T704" s="589"/>
      <c r="U704" s="589"/>
      <c r="V704" s="601"/>
      <c r="W704" s="589"/>
      <c r="X704" s="589"/>
      <c r="Y704" s="589"/>
      <c r="Z704" s="589"/>
    </row>
    <row r="705" customHeight="1" spans="1:26">
      <c r="A705" s="601"/>
      <c r="B705" s="589"/>
      <c r="C705" s="589"/>
      <c r="D705" s="601"/>
      <c r="E705" s="589"/>
      <c r="F705" s="589"/>
      <c r="G705" s="601"/>
      <c r="H705" s="589"/>
      <c r="I705" s="589"/>
      <c r="J705" s="313"/>
      <c r="K705" s="313"/>
      <c r="L705" s="589"/>
      <c r="M705" s="589"/>
      <c r="N705" s="313"/>
      <c r="O705" s="589"/>
      <c r="P705" s="601"/>
      <c r="Q705" s="589"/>
      <c r="R705" s="589"/>
      <c r="S705" s="601"/>
      <c r="T705" s="589"/>
      <c r="U705" s="589"/>
      <c r="V705" s="601"/>
      <c r="W705" s="589"/>
      <c r="X705" s="589"/>
      <c r="Y705" s="589"/>
      <c r="Z705" s="589"/>
    </row>
    <row r="706" customHeight="1" spans="1:26">
      <c r="A706" s="601"/>
      <c r="B706" s="589"/>
      <c r="C706" s="589"/>
      <c r="D706" s="601"/>
      <c r="E706" s="589"/>
      <c r="F706" s="589"/>
      <c r="G706" s="601"/>
      <c r="H706" s="589"/>
      <c r="I706" s="589"/>
      <c r="J706" s="313"/>
      <c r="K706" s="313"/>
      <c r="L706" s="589"/>
      <c r="M706" s="589"/>
      <c r="N706" s="313"/>
      <c r="O706" s="589"/>
      <c r="P706" s="601"/>
      <c r="Q706" s="589"/>
      <c r="R706" s="589"/>
      <c r="S706" s="601"/>
      <c r="T706" s="589"/>
      <c r="U706" s="589"/>
      <c r="V706" s="601"/>
      <c r="W706" s="589"/>
      <c r="X706" s="589"/>
      <c r="Y706" s="589"/>
      <c r="Z706" s="589"/>
    </row>
    <row r="707" customHeight="1" spans="1:26">
      <c r="A707" s="601"/>
      <c r="B707" s="589"/>
      <c r="C707" s="589"/>
      <c r="D707" s="601"/>
      <c r="E707" s="589"/>
      <c r="F707" s="589"/>
      <c r="G707" s="601"/>
      <c r="H707" s="589"/>
      <c r="I707" s="589"/>
      <c r="J707" s="313"/>
      <c r="K707" s="313"/>
      <c r="L707" s="589"/>
      <c r="M707" s="589"/>
      <c r="N707" s="313"/>
      <c r="O707" s="589"/>
      <c r="P707" s="601"/>
      <c r="Q707" s="589"/>
      <c r="R707" s="589"/>
      <c r="S707" s="601"/>
      <c r="T707" s="589"/>
      <c r="U707" s="589"/>
      <c r="V707" s="601"/>
      <c r="W707" s="589"/>
      <c r="X707" s="589"/>
      <c r="Y707" s="589"/>
      <c r="Z707" s="589"/>
    </row>
    <row r="708" customHeight="1" spans="1:26">
      <c r="A708" s="601"/>
      <c r="B708" s="589"/>
      <c r="C708" s="589"/>
      <c r="D708" s="601"/>
      <c r="E708" s="589"/>
      <c r="F708" s="589"/>
      <c r="G708" s="601"/>
      <c r="H708" s="589"/>
      <c r="I708" s="589"/>
      <c r="J708" s="313"/>
      <c r="K708" s="313"/>
      <c r="L708" s="589"/>
      <c r="M708" s="589"/>
      <c r="N708" s="313"/>
      <c r="O708" s="589"/>
      <c r="P708" s="601"/>
      <c r="Q708" s="589"/>
      <c r="R708" s="589"/>
      <c r="S708" s="601"/>
      <c r="T708" s="589"/>
      <c r="U708" s="589"/>
      <c r="V708" s="601"/>
      <c r="W708" s="589"/>
      <c r="X708" s="589"/>
      <c r="Y708" s="589"/>
      <c r="Z708" s="589"/>
    </row>
    <row r="709" customHeight="1" spans="1:26">
      <c r="A709" s="601"/>
      <c r="B709" s="589"/>
      <c r="C709" s="589"/>
      <c r="D709" s="601"/>
      <c r="E709" s="589"/>
      <c r="F709" s="589"/>
      <c r="G709" s="601"/>
      <c r="H709" s="589"/>
      <c r="I709" s="589"/>
      <c r="J709" s="313"/>
      <c r="K709" s="313"/>
      <c r="L709" s="589"/>
      <c r="M709" s="589"/>
      <c r="N709" s="313"/>
      <c r="O709" s="589"/>
      <c r="P709" s="601"/>
      <c r="Q709" s="589"/>
      <c r="R709" s="589"/>
      <c r="S709" s="601"/>
      <c r="T709" s="589"/>
      <c r="U709" s="589"/>
      <c r="V709" s="601"/>
      <c r="W709" s="589"/>
      <c r="X709" s="589"/>
      <c r="Y709" s="589"/>
      <c r="Z709" s="589"/>
    </row>
    <row r="710" customHeight="1" spans="1:26">
      <c r="A710" s="601"/>
      <c r="B710" s="589"/>
      <c r="C710" s="589"/>
      <c r="D710" s="601"/>
      <c r="E710" s="589"/>
      <c r="F710" s="589"/>
      <c r="G710" s="601"/>
      <c r="H710" s="589"/>
      <c r="I710" s="589"/>
      <c r="J710" s="313"/>
      <c r="K710" s="313"/>
      <c r="L710" s="589"/>
      <c r="M710" s="589"/>
      <c r="N710" s="313"/>
      <c r="O710" s="589"/>
      <c r="P710" s="601"/>
      <c r="Q710" s="589"/>
      <c r="R710" s="589"/>
      <c r="S710" s="601"/>
      <c r="T710" s="589"/>
      <c r="U710" s="589"/>
      <c r="V710" s="601"/>
      <c r="W710" s="589"/>
      <c r="X710" s="589"/>
      <c r="Y710" s="589"/>
      <c r="Z710" s="589"/>
    </row>
    <row r="711" customHeight="1" spans="1:26">
      <c r="A711" s="601"/>
      <c r="B711" s="589"/>
      <c r="C711" s="589"/>
      <c r="D711" s="601"/>
      <c r="E711" s="589"/>
      <c r="F711" s="589"/>
      <c r="G711" s="601"/>
      <c r="H711" s="589"/>
      <c r="I711" s="589"/>
      <c r="J711" s="313"/>
      <c r="K711" s="313"/>
      <c r="L711" s="589"/>
      <c r="M711" s="589"/>
      <c r="N711" s="313"/>
      <c r="O711" s="589"/>
      <c r="P711" s="601"/>
      <c r="Q711" s="589"/>
      <c r="R711" s="589"/>
      <c r="S711" s="601"/>
      <c r="T711" s="589"/>
      <c r="U711" s="589"/>
      <c r="V711" s="601"/>
      <c r="W711" s="589"/>
      <c r="X711" s="589"/>
      <c r="Y711" s="589"/>
      <c r="Z711" s="589"/>
    </row>
    <row r="712" customHeight="1" spans="1:26">
      <c r="A712" s="601"/>
      <c r="B712" s="589"/>
      <c r="C712" s="589"/>
      <c r="D712" s="601"/>
      <c r="E712" s="589"/>
      <c r="F712" s="589"/>
      <c r="G712" s="601"/>
      <c r="H712" s="589"/>
      <c r="I712" s="589"/>
      <c r="J712" s="313"/>
      <c r="K712" s="313"/>
      <c r="L712" s="589"/>
      <c r="M712" s="589"/>
      <c r="N712" s="313"/>
      <c r="O712" s="589"/>
      <c r="P712" s="601"/>
      <c r="Q712" s="589"/>
      <c r="R712" s="589"/>
      <c r="S712" s="601"/>
      <c r="T712" s="589"/>
      <c r="U712" s="589"/>
      <c r="V712" s="601"/>
      <c r="W712" s="589"/>
      <c r="X712" s="589"/>
      <c r="Y712" s="589"/>
      <c r="Z712" s="589"/>
    </row>
    <row r="713" customHeight="1" spans="1:26">
      <c r="A713" s="601"/>
      <c r="B713" s="589"/>
      <c r="C713" s="589"/>
      <c r="D713" s="601"/>
      <c r="E713" s="589"/>
      <c r="F713" s="589"/>
      <c r="G713" s="601"/>
      <c r="H713" s="589"/>
      <c r="I713" s="589"/>
      <c r="J713" s="313"/>
      <c r="K713" s="313"/>
      <c r="L713" s="589"/>
      <c r="M713" s="589"/>
      <c r="N713" s="313"/>
      <c r="O713" s="589"/>
      <c r="P713" s="601"/>
      <c r="Q713" s="589"/>
      <c r="R713" s="589"/>
      <c r="S713" s="601"/>
      <c r="T713" s="589"/>
      <c r="U713" s="589"/>
      <c r="V713" s="601"/>
      <c r="W713" s="589"/>
      <c r="X713" s="589"/>
      <c r="Y713" s="589"/>
      <c r="Z713" s="589"/>
    </row>
    <row r="714" customHeight="1" spans="1:26">
      <c r="A714" s="601"/>
      <c r="B714" s="589"/>
      <c r="C714" s="589"/>
      <c r="D714" s="601"/>
      <c r="E714" s="589"/>
      <c r="F714" s="589"/>
      <c r="G714" s="601"/>
      <c r="H714" s="589"/>
      <c r="I714" s="589"/>
      <c r="J714" s="313"/>
      <c r="K714" s="313"/>
      <c r="L714" s="589"/>
      <c r="M714" s="589"/>
      <c r="N714" s="313"/>
      <c r="O714" s="589"/>
      <c r="P714" s="601"/>
      <c r="Q714" s="589"/>
      <c r="R714" s="589"/>
      <c r="S714" s="601"/>
      <c r="T714" s="589"/>
      <c r="U714" s="589"/>
      <c r="V714" s="601"/>
      <c r="W714" s="589"/>
      <c r="X714" s="589"/>
      <c r="Y714" s="589"/>
      <c r="Z714" s="589"/>
    </row>
    <row r="715" customHeight="1" spans="1:26">
      <c r="A715" s="601"/>
      <c r="B715" s="589"/>
      <c r="C715" s="589"/>
      <c r="D715" s="601"/>
      <c r="E715" s="589"/>
      <c r="F715" s="589"/>
      <c r="G715" s="601"/>
      <c r="H715" s="589"/>
      <c r="I715" s="589"/>
      <c r="J715" s="313"/>
      <c r="K715" s="313"/>
      <c r="L715" s="589"/>
      <c r="M715" s="589"/>
      <c r="N715" s="313"/>
      <c r="O715" s="589"/>
      <c r="P715" s="601"/>
      <c r="Q715" s="589"/>
      <c r="R715" s="589"/>
      <c r="S715" s="601"/>
      <c r="T715" s="589"/>
      <c r="U715" s="589"/>
      <c r="V715" s="601"/>
      <c r="W715" s="589"/>
      <c r="X715" s="589"/>
      <c r="Y715" s="589"/>
      <c r="Z715" s="589"/>
    </row>
    <row r="716" customHeight="1" spans="1:26">
      <c r="A716" s="601"/>
      <c r="B716" s="589"/>
      <c r="C716" s="589"/>
      <c r="D716" s="601"/>
      <c r="E716" s="589"/>
      <c r="F716" s="589"/>
      <c r="G716" s="601"/>
      <c r="H716" s="589"/>
      <c r="I716" s="589"/>
      <c r="J716" s="313"/>
      <c r="K716" s="313"/>
      <c r="L716" s="589"/>
      <c r="M716" s="589"/>
      <c r="N716" s="313"/>
      <c r="O716" s="589"/>
      <c r="P716" s="601"/>
      <c r="Q716" s="589"/>
      <c r="R716" s="589"/>
      <c r="S716" s="601"/>
      <c r="T716" s="589"/>
      <c r="U716" s="589"/>
      <c r="V716" s="601"/>
      <c r="W716" s="589"/>
      <c r="X716" s="589"/>
      <c r="Y716" s="589"/>
      <c r="Z716" s="589"/>
    </row>
    <row r="717" customHeight="1" spans="1:26">
      <c r="A717" s="601"/>
      <c r="B717" s="589"/>
      <c r="C717" s="589"/>
      <c r="D717" s="601"/>
      <c r="E717" s="589"/>
      <c r="F717" s="589"/>
      <c r="G717" s="601"/>
      <c r="H717" s="589"/>
      <c r="I717" s="589"/>
      <c r="J717" s="313"/>
      <c r="K717" s="313"/>
      <c r="L717" s="589"/>
      <c r="M717" s="589"/>
      <c r="N717" s="313"/>
      <c r="O717" s="589"/>
      <c r="P717" s="601"/>
      <c r="Q717" s="589"/>
      <c r="R717" s="589"/>
      <c r="S717" s="601"/>
      <c r="T717" s="589"/>
      <c r="U717" s="589"/>
      <c r="V717" s="601"/>
      <c r="W717" s="589"/>
      <c r="X717" s="589"/>
      <c r="Y717" s="589"/>
      <c r="Z717" s="589"/>
    </row>
    <row r="718" customHeight="1" spans="1:26">
      <c r="A718" s="601"/>
      <c r="B718" s="589"/>
      <c r="C718" s="589"/>
      <c r="D718" s="601"/>
      <c r="E718" s="589"/>
      <c r="F718" s="589"/>
      <c r="G718" s="601"/>
      <c r="H718" s="589"/>
      <c r="I718" s="589"/>
      <c r="J718" s="313"/>
      <c r="K718" s="313"/>
      <c r="L718" s="589"/>
      <c r="M718" s="589"/>
      <c r="N718" s="313"/>
      <c r="O718" s="589"/>
      <c r="P718" s="601"/>
      <c r="Q718" s="589"/>
      <c r="R718" s="589"/>
      <c r="S718" s="601"/>
      <c r="T718" s="589"/>
      <c r="U718" s="589"/>
      <c r="V718" s="601"/>
      <c r="W718" s="589"/>
      <c r="X718" s="589"/>
      <c r="Y718" s="589"/>
      <c r="Z718" s="589"/>
    </row>
    <row r="719" customHeight="1" spans="1:26">
      <c r="A719" s="601"/>
      <c r="B719" s="589"/>
      <c r="C719" s="589"/>
      <c r="D719" s="601"/>
      <c r="E719" s="589"/>
      <c r="F719" s="589"/>
      <c r="G719" s="601"/>
      <c r="H719" s="589"/>
      <c r="I719" s="589"/>
      <c r="J719" s="313"/>
      <c r="K719" s="313"/>
      <c r="L719" s="589"/>
      <c r="M719" s="589"/>
      <c r="N719" s="313"/>
      <c r="O719" s="589"/>
      <c r="P719" s="601"/>
      <c r="Q719" s="589"/>
      <c r="R719" s="589"/>
      <c r="S719" s="601"/>
      <c r="T719" s="589"/>
      <c r="U719" s="589"/>
      <c r="V719" s="601"/>
      <c r="W719" s="589"/>
      <c r="X719" s="589"/>
      <c r="Y719" s="589"/>
      <c r="Z719" s="589"/>
    </row>
    <row r="720" customHeight="1" spans="1:26">
      <c r="A720" s="601"/>
      <c r="B720" s="589"/>
      <c r="C720" s="589"/>
      <c r="D720" s="601"/>
      <c r="E720" s="589"/>
      <c r="F720" s="589"/>
      <c r="G720" s="601"/>
      <c r="H720" s="589"/>
      <c r="I720" s="589"/>
      <c r="J720" s="313"/>
      <c r="K720" s="313"/>
      <c r="L720" s="589"/>
      <c r="M720" s="589"/>
      <c r="N720" s="313"/>
      <c r="O720" s="589"/>
      <c r="P720" s="601"/>
      <c r="Q720" s="589"/>
      <c r="R720" s="589"/>
      <c r="S720" s="601"/>
      <c r="T720" s="589"/>
      <c r="U720" s="589"/>
      <c r="V720" s="601"/>
      <c r="W720" s="589"/>
      <c r="X720" s="589"/>
      <c r="Y720" s="589"/>
      <c r="Z720" s="589"/>
    </row>
    <row r="721" customHeight="1" spans="1:26">
      <c r="A721" s="601"/>
      <c r="B721" s="589"/>
      <c r="C721" s="589"/>
      <c r="D721" s="601"/>
      <c r="E721" s="589"/>
      <c r="F721" s="589"/>
      <c r="G721" s="601"/>
      <c r="H721" s="589"/>
      <c r="I721" s="589"/>
      <c r="J721" s="313"/>
      <c r="K721" s="313"/>
      <c r="L721" s="589"/>
      <c r="M721" s="589"/>
      <c r="N721" s="313"/>
      <c r="O721" s="589"/>
      <c r="P721" s="601"/>
      <c r="Q721" s="589"/>
      <c r="R721" s="589"/>
      <c r="S721" s="601"/>
      <c r="T721" s="589"/>
      <c r="U721" s="589"/>
      <c r="V721" s="601"/>
      <c r="W721" s="589"/>
      <c r="X721" s="589"/>
      <c r="Y721" s="589"/>
      <c r="Z721" s="589"/>
    </row>
    <row r="722" customHeight="1" spans="1:26">
      <c r="A722" s="601"/>
      <c r="B722" s="589"/>
      <c r="C722" s="589"/>
      <c r="D722" s="601"/>
      <c r="E722" s="589"/>
      <c r="F722" s="589"/>
      <c r="G722" s="601"/>
      <c r="H722" s="589"/>
      <c r="I722" s="589"/>
      <c r="J722" s="313"/>
      <c r="K722" s="313"/>
      <c r="L722" s="589"/>
      <c r="M722" s="589"/>
      <c r="N722" s="313"/>
      <c r="O722" s="589"/>
      <c r="P722" s="601"/>
      <c r="Q722" s="589"/>
      <c r="R722" s="589"/>
      <c r="S722" s="601"/>
      <c r="T722" s="589"/>
      <c r="U722" s="589"/>
      <c r="V722" s="601"/>
      <c r="W722" s="589"/>
      <c r="X722" s="589"/>
      <c r="Y722" s="589"/>
      <c r="Z722" s="589"/>
    </row>
    <row r="723" customHeight="1" spans="1:26">
      <c r="A723" s="601"/>
      <c r="B723" s="589"/>
      <c r="C723" s="589"/>
      <c r="D723" s="601"/>
      <c r="E723" s="589"/>
      <c r="F723" s="589"/>
      <c r="G723" s="601"/>
      <c r="H723" s="589"/>
      <c r="I723" s="589"/>
      <c r="J723" s="313"/>
      <c r="K723" s="313"/>
      <c r="L723" s="589"/>
      <c r="M723" s="589"/>
      <c r="N723" s="313"/>
      <c r="O723" s="589"/>
      <c r="P723" s="601"/>
      <c r="Q723" s="589"/>
      <c r="R723" s="589"/>
      <c r="S723" s="601"/>
      <c r="T723" s="589"/>
      <c r="U723" s="589"/>
      <c r="V723" s="601"/>
      <c r="W723" s="589"/>
      <c r="X723" s="589"/>
      <c r="Y723" s="589"/>
      <c r="Z723" s="589"/>
    </row>
    <row r="724" customHeight="1" spans="1:26">
      <c r="A724" s="601"/>
      <c r="B724" s="589"/>
      <c r="C724" s="589"/>
      <c r="D724" s="601"/>
      <c r="E724" s="589"/>
      <c r="F724" s="589"/>
      <c r="G724" s="601"/>
      <c r="H724" s="589"/>
      <c r="I724" s="589"/>
      <c r="J724" s="313"/>
      <c r="K724" s="313"/>
      <c r="L724" s="589"/>
      <c r="M724" s="589"/>
      <c r="N724" s="313"/>
      <c r="O724" s="589"/>
      <c r="P724" s="601"/>
      <c r="Q724" s="589"/>
      <c r="R724" s="589"/>
      <c r="S724" s="601"/>
      <c r="T724" s="589"/>
      <c r="U724" s="589"/>
      <c r="V724" s="601"/>
      <c r="W724" s="589"/>
      <c r="X724" s="589"/>
      <c r="Y724" s="589"/>
      <c r="Z724" s="589"/>
    </row>
    <row r="725" customHeight="1" spans="1:26">
      <c r="A725" s="601"/>
      <c r="B725" s="589"/>
      <c r="C725" s="589"/>
      <c r="D725" s="601"/>
      <c r="E725" s="589"/>
      <c r="F725" s="589"/>
      <c r="G725" s="601"/>
      <c r="H725" s="589"/>
      <c r="I725" s="589"/>
      <c r="J725" s="313"/>
      <c r="K725" s="313"/>
      <c r="L725" s="589"/>
      <c r="M725" s="589"/>
      <c r="N725" s="313"/>
      <c r="O725" s="589"/>
      <c r="P725" s="601"/>
      <c r="Q725" s="589"/>
      <c r="R725" s="589"/>
      <c r="S725" s="601"/>
      <c r="T725" s="589"/>
      <c r="U725" s="589"/>
      <c r="V725" s="601"/>
      <c r="W725" s="589"/>
      <c r="X725" s="589"/>
      <c r="Y725" s="589"/>
      <c r="Z725" s="589"/>
    </row>
    <row r="726" customHeight="1" spans="1:26">
      <c r="A726" s="601"/>
      <c r="B726" s="589"/>
      <c r="C726" s="589"/>
      <c r="D726" s="601"/>
      <c r="E726" s="589"/>
      <c r="F726" s="589"/>
      <c r="G726" s="601"/>
      <c r="H726" s="589"/>
      <c r="I726" s="589"/>
      <c r="J726" s="313"/>
      <c r="K726" s="313"/>
      <c r="L726" s="589"/>
      <c r="M726" s="589"/>
      <c r="N726" s="313"/>
      <c r="O726" s="589"/>
      <c r="P726" s="601"/>
      <c r="Q726" s="589"/>
      <c r="R726" s="589"/>
      <c r="S726" s="601"/>
      <c r="T726" s="589"/>
      <c r="U726" s="589"/>
      <c r="V726" s="601"/>
      <c r="W726" s="589"/>
      <c r="X726" s="589"/>
      <c r="Y726" s="589"/>
      <c r="Z726" s="589"/>
    </row>
    <row r="727" customHeight="1" spans="1:26">
      <c r="A727" s="601"/>
      <c r="B727" s="589"/>
      <c r="C727" s="589"/>
      <c r="D727" s="601"/>
      <c r="E727" s="589"/>
      <c r="F727" s="589"/>
      <c r="G727" s="601"/>
      <c r="H727" s="589"/>
      <c r="I727" s="589"/>
      <c r="J727" s="313"/>
      <c r="K727" s="313"/>
      <c r="L727" s="589"/>
      <c r="M727" s="589"/>
      <c r="N727" s="313"/>
      <c r="O727" s="589"/>
      <c r="P727" s="601"/>
      <c r="Q727" s="589"/>
      <c r="R727" s="589"/>
      <c r="S727" s="601"/>
      <c r="T727" s="589"/>
      <c r="U727" s="589"/>
      <c r="V727" s="601"/>
      <c r="W727" s="589"/>
      <c r="X727" s="589"/>
      <c r="Y727" s="589"/>
      <c r="Z727" s="589"/>
    </row>
    <row r="728" customHeight="1" spans="1:26">
      <c r="A728" s="601"/>
      <c r="B728" s="589"/>
      <c r="C728" s="589"/>
      <c r="D728" s="601"/>
      <c r="E728" s="589"/>
      <c r="F728" s="589"/>
      <c r="G728" s="601"/>
      <c r="H728" s="589"/>
      <c r="I728" s="589"/>
      <c r="J728" s="313"/>
      <c r="K728" s="313"/>
      <c r="L728" s="589"/>
      <c r="M728" s="589"/>
      <c r="N728" s="313"/>
      <c r="O728" s="589"/>
      <c r="P728" s="601"/>
      <c r="Q728" s="589"/>
      <c r="R728" s="589"/>
      <c r="S728" s="601"/>
      <c r="T728" s="589"/>
      <c r="U728" s="589"/>
      <c r="V728" s="601"/>
      <c r="W728" s="589"/>
      <c r="X728" s="589"/>
      <c r="Y728" s="589"/>
      <c r="Z728" s="589"/>
    </row>
    <row r="729" customHeight="1" spans="1:26">
      <c r="A729" s="601"/>
      <c r="B729" s="589"/>
      <c r="C729" s="589"/>
      <c r="D729" s="601"/>
      <c r="E729" s="589"/>
      <c r="F729" s="589"/>
      <c r="G729" s="601"/>
      <c r="H729" s="589"/>
      <c r="I729" s="589"/>
      <c r="J729" s="313"/>
      <c r="K729" s="313"/>
      <c r="L729" s="589"/>
      <c r="M729" s="589"/>
      <c r="N729" s="313"/>
      <c r="O729" s="589"/>
      <c r="P729" s="601"/>
      <c r="Q729" s="589"/>
      <c r="R729" s="589"/>
      <c r="S729" s="601"/>
      <c r="T729" s="589"/>
      <c r="U729" s="589"/>
      <c r="V729" s="601"/>
      <c r="W729" s="589"/>
      <c r="X729" s="589"/>
      <c r="Y729" s="589"/>
      <c r="Z729" s="589"/>
    </row>
    <row r="730" customHeight="1" spans="1:26">
      <c r="A730" s="601"/>
      <c r="B730" s="589"/>
      <c r="C730" s="589"/>
      <c r="D730" s="601"/>
      <c r="E730" s="589"/>
      <c r="F730" s="589"/>
      <c r="G730" s="601"/>
      <c r="H730" s="589"/>
      <c r="I730" s="589"/>
      <c r="J730" s="313"/>
      <c r="K730" s="313"/>
      <c r="L730" s="589"/>
      <c r="M730" s="589"/>
      <c r="N730" s="313"/>
      <c r="O730" s="589"/>
      <c r="P730" s="601"/>
      <c r="Q730" s="589"/>
      <c r="R730" s="589"/>
      <c r="S730" s="601"/>
      <c r="T730" s="589"/>
      <c r="U730" s="589"/>
      <c r="V730" s="601"/>
      <c r="W730" s="589"/>
      <c r="X730" s="589"/>
      <c r="Y730" s="589"/>
      <c r="Z730" s="589"/>
    </row>
    <row r="731" customHeight="1" spans="1:26">
      <c r="A731" s="601"/>
      <c r="B731" s="589"/>
      <c r="C731" s="589"/>
      <c r="D731" s="601"/>
      <c r="E731" s="589"/>
      <c r="F731" s="589"/>
      <c r="G731" s="601"/>
      <c r="H731" s="589"/>
      <c r="I731" s="589"/>
      <c r="J731" s="313"/>
      <c r="K731" s="313"/>
      <c r="L731" s="589"/>
      <c r="M731" s="589"/>
      <c r="N731" s="313"/>
      <c r="O731" s="589"/>
      <c r="P731" s="601"/>
      <c r="Q731" s="589"/>
      <c r="R731" s="589"/>
      <c r="S731" s="601"/>
      <c r="T731" s="589"/>
      <c r="U731" s="589"/>
      <c r="V731" s="601"/>
      <c r="W731" s="589"/>
      <c r="X731" s="589"/>
      <c r="Y731" s="589"/>
      <c r="Z731" s="589"/>
    </row>
    <row r="732" customHeight="1" spans="1:26">
      <c r="A732" s="601"/>
      <c r="B732" s="589"/>
      <c r="C732" s="589"/>
      <c r="D732" s="601"/>
      <c r="E732" s="589"/>
      <c r="F732" s="589"/>
      <c r="G732" s="601"/>
      <c r="H732" s="589"/>
      <c r="I732" s="589"/>
      <c r="J732" s="313"/>
      <c r="K732" s="313"/>
      <c r="L732" s="589"/>
      <c r="M732" s="589"/>
      <c r="N732" s="313"/>
      <c r="O732" s="589"/>
      <c r="P732" s="601"/>
      <c r="Q732" s="589"/>
      <c r="R732" s="589"/>
      <c r="S732" s="601"/>
      <c r="T732" s="589"/>
      <c r="U732" s="589"/>
      <c r="V732" s="601"/>
      <c r="W732" s="589"/>
      <c r="X732" s="589"/>
      <c r="Y732" s="589"/>
      <c r="Z732" s="589"/>
    </row>
    <row r="733" customHeight="1" spans="1:26">
      <c r="A733" s="601"/>
      <c r="B733" s="589"/>
      <c r="C733" s="589"/>
      <c r="D733" s="601"/>
      <c r="E733" s="589"/>
      <c r="F733" s="589"/>
      <c r="G733" s="601"/>
      <c r="H733" s="589"/>
      <c r="I733" s="589"/>
      <c r="J733" s="313"/>
      <c r="K733" s="313"/>
      <c r="L733" s="589"/>
      <c r="M733" s="589"/>
      <c r="N733" s="313"/>
      <c r="O733" s="589"/>
      <c r="P733" s="601"/>
      <c r="Q733" s="589"/>
      <c r="R733" s="589"/>
      <c r="S733" s="601"/>
      <c r="T733" s="589"/>
      <c r="U733" s="589"/>
      <c r="V733" s="601"/>
      <c r="W733" s="589"/>
      <c r="X733" s="589"/>
      <c r="Y733" s="589"/>
      <c r="Z733" s="589"/>
    </row>
    <row r="734" customHeight="1" spans="1:26">
      <c r="A734" s="601"/>
      <c r="B734" s="589"/>
      <c r="C734" s="589"/>
      <c r="D734" s="601"/>
      <c r="E734" s="589"/>
      <c r="F734" s="589"/>
      <c r="G734" s="601"/>
      <c r="H734" s="589"/>
      <c r="I734" s="589"/>
      <c r="J734" s="313"/>
      <c r="K734" s="313"/>
      <c r="L734" s="589"/>
      <c r="M734" s="589"/>
      <c r="N734" s="313"/>
      <c r="O734" s="589"/>
      <c r="P734" s="601"/>
      <c r="Q734" s="589"/>
      <c r="R734" s="589"/>
      <c r="S734" s="601"/>
      <c r="T734" s="589"/>
      <c r="U734" s="589"/>
      <c r="V734" s="601"/>
      <c r="W734" s="589"/>
      <c r="X734" s="589"/>
      <c r="Y734" s="589"/>
      <c r="Z734" s="589"/>
    </row>
    <row r="735" customHeight="1" spans="1:26">
      <c r="A735" s="601"/>
      <c r="B735" s="589"/>
      <c r="C735" s="589"/>
      <c r="D735" s="601"/>
      <c r="E735" s="589"/>
      <c r="F735" s="589"/>
      <c r="G735" s="601"/>
      <c r="H735" s="589"/>
      <c r="I735" s="589"/>
      <c r="J735" s="313"/>
      <c r="K735" s="313"/>
      <c r="L735" s="589"/>
      <c r="M735" s="589"/>
      <c r="N735" s="313"/>
      <c r="O735" s="589"/>
      <c r="P735" s="601"/>
      <c r="Q735" s="589"/>
      <c r="R735" s="589"/>
      <c r="S735" s="601"/>
      <c r="T735" s="589"/>
      <c r="U735" s="589"/>
      <c r="V735" s="601"/>
      <c r="W735" s="589"/>
      <c r="X735" s="589"/>
      <c r="Y735" s="589"/>
      <c r="Z735" s="589"/>
    </row>
    <row r="736" customHeight="1" spans="1:26">
      <c r="A736" s="601"/>
      <c r="B736" s="589"/>
      <c r="C736" s="589"/>
      <c r="D736" s="601"/>
      <c r="E736" s="589"/>
      <c r="F736" s="589"/>
      <c r="G736" s="601"/>
      <c r="H736" s="589"/>
      <c r="I736" s="589"/>
      <c r="J736" s="313"/>
      <c r="K736" s="313"/>
      <c r="L736" s="589"/>
      <c r="M736" s="589"/>
      <c r="N736" s="313"/>
      <c r="O736" s="589"/>
      <c r="P736" s="601"/>
      <c r="Q736" s="589"/>
      <c r="R736" s="589"/>
      <c r="S736" s="601"/>
      <c r="T736" s="589"/>
      <c r="U736" s="589"/>
      <c r="V736" s="601"/>
      <c r="W736" s="589"/>
      <c r="X736" s="589"/>
      <c r="Y736" s="589"/>
      <c r="Z736" s="589"/>
    </row>
    <row r="737" customHeight="1" spans="1:26">
      <c r="A737" s="601"/>
      <c r="B737" s="589"/>
      <c r="C737" s="589"/>
      <c r="D737" s="601"/>
      <c r="E737" s="589"/>
      <c r="F737" s="589"/>
      <c r="G737" s="601"/>
      <c r="H737" s="589"/>
      <c r="I737" s="589"/>
      <c r="J737" s="313"/>
      <c r="K737" s="313"/>
      <c r="L737" s="589"/>
      <c r="M737" s="589"/>
      <c r="N737" s="313"/>
      <c r="O737" s="589"/>
      <c r="P737" s="601"/>
      <c r="Q737" s="589"/>
      <c r="R737" s="589"/>
      <c r="S737" s="601"/>
      <c r="T737" s="589"/>
      <c r="U737" s="589"/>
      <c r="V737" s="601"/>
      <c r="W737" s="589"/>
      <c r="X737" s="589"/>
      <c r="Y737" s="589"/>
      <c r="Z737" s="589"/>
    </row>
    <row r="738" customHeight="1" spans="1:26">
      <c r="A738" s="601"/>
      <c r="B738" s="589"/>
      <c r="C738" s="589"/>
      <c r="D738" s="601"/>
      <c r="E738" s="589"/>
      <c r="F738" s="589"/>
      <c r="G738" s="601"/>
      <c r="H738" s="589"/>
      <c r="I738" s="589"/>
      <c r="J738" s="313"/>
      <c r="K738" s="313"/>
      <c r="L738" s="589"/>
      <c r="M738" s="589"/>
      <c r="N738" s="313"/>
      <c r="O738" s="589"/>
      <c r="P738" s="601"/>
      <c r="Q738" s="589"/>
      <c r="R738" s="589"/>
      <c r="S738" s="601"/>
      <c r="T738" s="589"/>
      <c r="U738" s="589"/>
      <c r="V738" s="601"/>
      <c r="W738" s="589"/>
      <c r="X738" s="589"/>
      <c r="Y738" s="589"/>
      <c r="Z738" s="589"/>
    </row>
    <row r="739" customHeight="1" spans="1:26">
      <c r="A739" s="601"/>
      <c r="B739" s="589"/>
      <c r="C739" s="589"/>
      <c r="D739" s="601"/>
      <c r="E739" s="589"/>
      <c r="F739" s="589"/>
      <c r="G739" s="601"/>
      <c r="H739" s="589"/>
      <c r="I739" s="589"/>
      <c r="J739" s="313"/>
      <c r="K739" s="313"/>
      <c r="L739" s="589"/>
      <c r="M739" s="589"/>
      <c r="N739" s="313"/>
      <c r="O739" s="589"/>
      <c r="P739" s="601"/>
      <c r="Q739" s="589"/>
      <c r="R739" s="589"/>
      <c r="S739" s="601"/>
      <c r="T739" s="589"/>
      <c r="U739" s="589"/>
      <c r="V739" s="601"/>
      <c r="W739" s="589"/>
      <c r="X739" s="589"/>
      <c r="Y739" s="589"/>
      <c r="Z739" s="589"/>
    </row>
    <row r="740" customHeight="1" spans="1:26">
      <c r="A740" s="601"/>
      <c r="B740" s="589"/>
      <c r="C740" s="589"/>
      <c r="D740" s="601"/>
      <c r="E740" s="589"/>
      <c r="F740" s="589"/>
      <c r="G740" s="601"/>
      <c r="H740" s="589"/>
      <c r="I740" s="589"/>
      <c r="J740" s="313"/>
      <c r="K740" s="313"/>
      <c r="L740" s="589"/>
      <c r="M740" s="589"/>
      <c r="N740" s="313"/>
      <c r="O740" s="589"/>
      <c r="P740" s="601"/>
      <c r="Q740" s="589"/>
      <c r="R740" s="589"/>
      <c r="S740" s="601"/>
      <c r="T740" s="589"/>
      <c r="U740" s="589"/>
      <c r="V740" s="601"/>
      <c r="W740" s="589"/>
      <c r="X740" s="589"/>
      <c r="Y740" s="589"/>
      <c r="Z740" s="589"/>
    </row>
    <row r="741" customHeight="1" spans="1:26">
      <c r="A741" s="601"/>
      <c r="B741" s="589"/>
      <c r="C741" s="589"/>
      <c r="D741" s="601"/>
      <c r="E741" s="589"/>
      <c r="F741" s="589"/>
      <c r="G741" s="601"/>
      <c r="H741" s="589"/>
      <c r="I741" s="589"/>
      <c r="J741" s="313"/>
      <c r="K741" s="313"/>
      <c r="L741" s="589"/>
      <c r="M741" s="589"/>
      <c r="N741" s="313"/>
      <c r="O741" s="589"/>
      <c r="P741" s="601"/>
      <c r="Q741" s="589"/>
      <c r="R741" s="589"/>
      <c r="S741" s="601"/>
      <c r="T741" s="589"/>
      <c r="U741" s="589"/>
      <c r="V741" s="601"/>
      <c r="W741" s="589"/>
      <c r="X741" s="589"/>
      <c r="Y741" s="589"/>
      <c r="Z741" s="589"/>
    </row>
    <row r="742" customHeight="1" spans="1:26">
      <c r="A742" s="601"/>
      <c r="B742" s="589"/>
      <c r="C742" s="589"/>
      <c r="D742" s="601"/>
      <c r="E742" s="589"/>
      <c r="F742" s="589"/>
      <c r="G742" s="601"/>
      <c r="H742" s="589"/>
      <c r="I742" s="589"/>
      <c r="J742" s="313"/>
      <c r="K742" s="313"/>
      <c r="L742" s="589"/>
      <c r="M742" s="589"/>
      <c r="N742" s="313"/>
      <c r="O742" s="589"/>
      <c r="P742" s="601"/>
      <c r="Q742" s="589"/>
      <c r="R742" s="589"/>
      <c r="S742" s="601"/>
      <c r="T742" s="589"/>
      <c r="U742" s="589"/>
      <c r="V742" s="601"/>
      <c r="W742" s="589"/>
      <c r="X742" s="589"/>
      <c r="Y742" s="589"/>
      <c r="Z742" s="589"/>
    </row>
    <row r="743" customHeight="1" spans="1:26">
      <c r="A743" s="601"/>
      <c r="B743" s="589"/>
      <c r="C743" s="589"/>
      <c r="D743" s="601"/>
      <c r="E743" s="589"/>
      <c r="F743" s="589"/>
      <c r="G743" s="601"/>
      <c r="H743" s="589"/>
      <c r="I743" s="589"/>
      <c r="J743" s="313"/>
      <c r="K743" s="313"/>
      <c r="L743" s="589"/>
      <c r="M743" s="589"/>
      <c r="N743" s="313"/>
      <c r="O743" s="589"/>
      <c r="P743" s="601"/>
      <c r="Q743" s="589"/>
      <c r="R743" s="589"/>
      <c r="S743" s="601"/>
      <c r="T743" s="589"/>
      <c r="U743" s="589"/>
      <c r="V743" s="601"/>
      <c r="W743" s="589"/>
      <c r="X743" s="589"/>
      <c r="Y743" s="589"/>
      <c r="Z743" s="589"/>
    </row>
    <row r="744" customHeight="1" spans="1:26">
      <c r="A744" s="601"/>
      <c r="B744" s="589"/>
      <c r="C744" s="589"/>
      <c r="D744" s="601"/>
      <c r="E744" s="589"/>
      <c r="F744" s="589"/>
      <c r="G744" s="601"/>
      <c r="H744" s="589"/>
      <c r="I744" s="589"/>
      <c r="J744" s="313"/>
      <c r="K744" s="313"/>
      <c r="L744" s="589"/>
      <c r="M744" s="589"/>
      <c r="N744" s="313"/>
      <c r="O744" s="589"/>
      <c r="P744" s="601"/>
      <c r="Q744" s="589"/>
      <c r="R744" s="589"/>
      <c r="S744" s="601"/>
      <c r="T744" s="589"/>
      <c r="U744" s="589"/>
      <c r="V744" s="601"/>
      <c r="W744" s="589"/>
      <c r="X744" s="589"/>
      <c r="Y744" s="589"/>
      <c r="Z744" s="589"/>
    </row>
    <row r="745" customHeight="1" spans="1:26">
      <c r="A745" s="601"/>
      <c r="B745" s="589"/>
      <c r="C745" s="589"/>
      <c r="D745" s="601"/>
      <c r="E745" s="589"/>
      <c r="F745" s="589"/>
      <c r="G745" s="601"/>
      <c r="H745" s="589"/>
      <c r="I745" s="589"/>
      <c r="J745" s="313"/>
      <c r="K745" s="313"/>
      <c r="L745" s="589"/>
      <c r="M745" s="589"/>
      <c r="N745" s="313"/>
      <c r="O745" s="589"/>
      <c r="P745" s="601"/>
      <c r="Q745" s="589"/>
      <c r="R745" s="589"/>
      <c r="S745" s="601"/>
      <c r="T745" s="589"/>
      <c r="U745" s="589"/>
      <c r="V745" s="601"/>
      <c r="W745" s="589"/>
      <c r="X745" s="589"/>
      <c r="Y745" s="589"/>
      <c r="Z745" s="589"/>
    </row>
    <row r="746" customHeight="1" spans="1:26">
      <c r="A746" s="601"/>
      <c r="B746" s="589"/>
      <c r="C746" s="589"/>
      <c r="D746" s="601"/>
      <c r="E746" s="589"/>
      <c r="F746" s="589"/>
      <c r="G746" s="601"/>
      <c r="H746" s="589"/>
      <c r="I746" s="589"/>
      <c r="J746" s="313"/>
      <c r="K746" s="313"/>
      <c r="L746" s="589"/>
      <c r="M746" s="589"/>
      <c r="N746" s="313"/>
      <c r="O746" s="589"/>
      <c r="P746" s="601"/>
      <c r="Q746" s="589"/>
      <c r="R746" s="589"/>
      <c r="S746" s="601"/>
      <c r="T746" s="589"/>
      <c r="U746" s="589"/>
      <c r="V746" s="601"/>
      <c r="W746" s="589"/>
      <c r="X746" s="589"/>
      <c r="Y746" s="589"/>
      <c r="Z746" s="589"/>
    </row>
    <row r="747" customHeight="1" spans="1:26">
      <c r="A747" s="601"/>
      <c r="B747" s="589"/>
      <c r="C747" s="589"/>
      <c r="D747" s="601"/>
      <c r="E747" s="589"/>
      <c r="F747" s="589"/>
      <c r="G747" s="601"/>
      <c r="H747" s="589"/>
      <c r="I747" s="589"/>
      <c r="J747" s="313"/>
      <c r="K747" s="313"/>
      <c r="L747" s="589"/>
      <c r="M747" s="589"/>
      <c r="N747" s="313"/>
      <c r="O747" s="589"/>
      <c r="P747" s="601"/>
      <c r="Q747" s="589"/>
      <c r="R747" s="589"/>
      <c r="S747" s="601"/>
      <c r="T747" s="589"/>
      <c r="U747" s="589"/>
      <c r="V747" s="601"/>
      <c r="W747" s="589"/>
      <c r="X747" s="589"/>
      <c r="Y747" s="589"/>
      <c r="Z747" s="589"/>
    </row>
    <row r="748" customHeight="1" spans="1:26">
      <c r="A748" s="601"/>
      <c r="B748" s="589"/>
      <c r="C748" s="589"/>
      <c r="D748" s="601"/>
      <c r="E748" s="589"/>
      <c r="F748" s="589"/>
      <c r="G748" s="601"/>
      <c r="H748" s="589"/>
      <c r="I748" s="589"/>
      <c r="J748" s="313"/>
      <c r="K748" s="313"/>
      <c r="L748" s="589"/>
      <c r="M748" s="589"/>
      <c r="N748" s="313"/>
      <c r="O748" s="589"/>
      <c r="P748" s="601"/>
      <c r="Q748" s="589"/>
      <c r="R748" s="589"/>
      <c r="S748" s="601"/>
      <c r="T748" s="589"/>
      <c r="U748" s="589"/>
      <c r="V748" s="601"/>
      <c r="W748" s="589"/>
      <c r="X748" s="589"/>
      <c r="Y748" s="589"/>
      <c r="Z748" s="589"/>
    </row>
    <row r="749" customHeight="1" spans="1:26">
      <c r="A749" s="601"/>
      <c r="B749" s="589"/>
      <c r="C749" s="589"/>
      <c r="D749" s="601"/>
      <c r="E749" s="589"/>
      <c r="F749" s="589"/>
      <c r="G749" s="601"/>
      <c r="H749" s="589"/>
      <c r="I749" s="589"/>
      <c r="J749" s="313"/>
      <c r="K749" s="313"/>
      <c r="L749" s="589"/>
      <c r="M749" s="589"/>
      <c r="N749" s="313"/>
      <c r="O749" s="589"/>
      <c r="P749" s="601"/>
      <c r="Q749" s="589"/>
      <c r="R749" s="589"/>
      <c r="S749" s="601"/>
      <c r="T749" s="589"/>
      <c r="U749" s="589"/>
      <c r="V749" s="601"/>
      <c r="W749" s="589"/>
      <c r="X749" s="589"/>
      <c r="Y749" s="589"/>
      <c r="Z749" s="589"/>
    </row>
    <row r="750" customHeight="1" spans="1:26">
      <c r="A750" s="601"/>
      <c r="B750" s="589"/>
      <c r="C750" s="589"/>
      <c r="D750" s="601"/>
      <c r="E750" s="589"/>
      <c r="F750" s="589"/>
      <c r="G750" s="601"/>
      <c r="H750" s="589"/>
      <c r="I750" s="589"/>
      <c r="J750" s="313"/>
      <c r="K750" s="313"/>
      <c r="L750" s="589"/>
      <c r="M750" s="589"/>
      <c r="N750" s="313"/>
      <c r="O750" s="589"/>
      <c r="P750" s="601"/>
      <c r="Q750" s="589"/>
      <c r="R750" s="589"/>
      <c r="S750" s="601"/>
      <c r="T750" s="589"/>
      <c r="U750" s="589"/>
      <c r="V750" s="601"/>
      <c r="W750" s="589"/>
      <c r="X750" s="589"/>
      <c r="Y750" s="589"/>
      <c r="Z750" s="589"/>
    </row>
    <row r="751" customHeight="1" spans="1:26">
      <c r="A751" s="601"/>
      <c r="B751" s="589"/>
      <c r="C751" s="589"/>
      <c r="D751" s="601"/>
      <c r="E751" s="589"/>
      <c r="F751" s="589"/>
      <c r="G751" s="601"/>
      <c r="H751" s="589"/>
      <c r="I751" s="589"/>
      <c r="J751" s="313"/>
      <c r="K751" s="313"/>
      <c r="L751" s="589"/>
      <c r="M751" s="589"/>
      <c r="N751" s="313"/>
      <c r="O751" s="589"/>
      <c r="P751" s="601"/>
      <c r="Q751" s="589"/>
      <c r="R751" s="589"/>
      <c r="S751" s="601"/>
      <c r="T751" s="589"/>
      <c r="U751" s="589"/>
      <c r="V751" s="601"/>
      <c r="W751" s="589"/>
      <c r="X751" s="589"/>
      <c r="Y751" s="589"/>
      <c r="Z751" s="589"/>
    </row>
    <row r="752" customHeight="1" spans="1:26">
      <c r="A752" s="601"/>
      <c r="B752" s="589"/>
      <c r="C752" s="589"/>
      <c r="D752" s="601"/>
      <c r="E752" s="589"/>
      <c r="F752" s="589"/>
      <c r="G752" s="601"/>
      <c r="H752" s="589"/>
      <c r="I752" s="589"/>
      <c r="J752" s="313"/>
      <c r="K752" s="313"/>
      <c r="L752" s="589"/>
      <c r="M752" s="589"/>
      <c r="N752" s="313"/>
      <c r="O752" s="589"/>
      <c r="P752" s="601"/>
      <c r="Q752" s="589"/>
      <c r="R752" s="589"/>
      <c r="S752" s="601"/>
      <c r="T752" s="589"/>
      <c r="U752" s="589"/>
      <c r="V752" s="601"/>
      <c r="W752" s="589"/>
      <c r="X752" s="589"/>
      <c r="Y752" s="589"/>
      <c r="Z752" s="589"/>
    </row>
    <row r="753" customHeight="1" spans="1:26">
      <c r="A753" s="601"/>
      <c r="B753" s="589"/>
      <c r="C753" s="589"/>
      <c r="D753" s="601"/>
      <c r="E753" s="589"/>
      <c r="F753" s="589"/>
      <c r="G753" s="601"/>
      <c r="H753" s="589"/>
      <c r="I753" s="589"/>
      <c r="J753" s="313"/>
      <c r="K753" s="313"/>
      <c r="L753" s="589"/>
      <c r="M753" s="589"/>
      <c r="N753" s="313"/>
      <c r="O753" s="589"/>
      <c r="P753" s="601"/>
      <c r="Q753" s="589"/>
      <c r="R753" s="589"/>
      <c r="S753" s="601"/>
      <c r="T753" s="589"/>
      <c r="U753" s="589"/>
      <c r="V753" s="601"/>
      <c r="W753" s="589"/>
      <c r="X753" s="589"/>
      <c r="Y753" s="589"/>
      <c r="Z753" s="589"/>
    </row>
    <row r="754" customHeight="1" spans="1:26">
      <c r="A754" s="601"/>
      <c r="B754" s="589"/>
      <c r="C754" s="589"/>
      <c r="D754" s="601"/>
      <c r="E754" s="589"/>
      <c r="F754" s="589"/>
      <c r="G754" s="601"/>
      <c r="H754" s="589"/>
      <c r="I754" s="589"/>
      <c r="J754" s="313"/>
      <c r="K754" s="313"/>
      <c r="L754" s="589"/>
      <c r="M754" s="589"/>
      <c r="N754" s="313"/>
      <c r="O754" s="589"/>
      <c r="P754" s="601"/>
      <c r="Q754" s="589"/>
      <c r="R754" s="589"/>
      <c r="S754" s="601"/>
      <c r="T754" s="589"/>
      <c r="U754" s="589"/>
      <c r="V754" s="601"/>
      <c r="W754" s="589"/>
      <c r="X754" s="589"/>
      <c r="Y754" s="589"/>
      <c r="Z754" s="589"/>
    </row>
    <row r="755" customHeight="1" spans="1:26">
      <c r="A755" s="601"/>
      <c r="B755" s="589"/>
      <c r="C755" s="589"/>
      <c r="D755" s="601"/>
      <c r="E755" s="589"/>
      <c r="F755" s="589"/>
      <c r="G755" s="601"/>
      <c r="H755" s="589"/>
      <c r="I755" s="589"/>
      <c r="J755" s="313"/>
      <c r="K755" s="313"/>
      <c r="L755" s="589"/>
      <c r="M755" s="589"/>
      <c r="N755" s="313"/>
      <c r="O755" s="589"/>
      <c r="P755" s="601"/>
      <c r="Q755" s="589"/>
      <c r="R755" s="589"/>
      <c r="S755" s="601"/>
      <c r="T755" s="589"/>
      <c r="U755" s="589"/>
      <c r="V755" s="601"/>
      <c r="W755" s="589"/>
      <c r="X755" s="589"/>
      <c r="Y755" s="589"/>
      <c r="Z755" s="589"/>
    </row>
    <row r="756" customHeight="1" spans="1:26">
      <c r="A756" s="601"/>
      <c r="B756" s="589"/>
      <c r="C756" s="589"/>
      <c r="D756" s="601"/>
      <c r="E756" s="589"/>
      <c r="F756" s="589"/>
      <c r="G756" s="601"/>
      <c r="H756" s="589"/>
      <c r="I756" s="589"/>
      <c r="J756" s="313"/>
      <c r="K756" s="313"/>
      <c r="L756" s="589"/>
      <c r="M756" s="589"/>
      <c r="N756" s="313"/>
      <c r="O756" s="589"/>
      <c r="P756" s="601"/>
      <c r="Q756" s="589"/>
      <c r="R756" s="589"/>
      <c r="S756" s="601"/>
      <c r="T756" s="589"/>
      <c r="U756" s="589"/>
      <c r="V756" s="601"/>
      <c r="W756" s="589"/>
      <c r="X756" s="589"/>
      <c r="Y756" s="589"/>
      <c r="Z756" s="589"/>
    </row>
    <row r="757" customHeight="1" spans="1:26">
      <c r="A757" s="601"/>
      <c r="B757" s="589"/>
      <c r="C757" s="589"/>
      <c r="D757" s="601"/>
      <c r="E757" s="589"/>
      <c r="F757" s="589"/>
      <c r="G757" s="601"/>
      <c r="H757" s="589"/>
      <c r="I757" s="589"/>
      <c r="J757" s="313"/>
      <c r="K757" s="313"/>
      <c r="L757" s="589"/>
      <c r="M757" s="589"/>
      <c r="N757" s="313"/>
      <c r="O757" s="589"/>
      <c r="P757" s="601"/>
      <c r="Q757" s="589"/>
      <c r="R757" s="589"/>
      <c r="S757" s="601"/>
      <c r="T757" s="589"/>
      <c r="U757" s="589"/>
      <c r="V757" s="601"/>
      <c r="W757" s="589"/>
      <c r="X757" s="589"/>
      <c r="Y757" s="589"/>
      <c r="Z757" s="589"/>
    </row>
    <row r="758" customHeight="1" spans="1:26">
      <c r="A758" s="601"/>
      <c r="B758" s="589"/>
      <c r="C758" s="589"/>
      <c r="D758" s="601"/>
      <c r="E758" s="589"/>
      <c r="F758" s="589"/>
      <c r="G758" s="601"/>
      <c r="H758" s="589"/>
      <c r="I758" s="589"/>
      <c r="J758" s="313"/>
      <c r="K758" s="313"/>
      <c r="L758" s="589"/>
      <c r="M758" s="589"/>
      <c r="N758" s="313"/>
      <c r="O758" s="589"/>
      <c r="P758" s="601"/>
      <c r="Q758" s="589"/>
      <c r="R758" s="589"/>
      <c r="S758" s="601"/>
      <c r="T758" s="589"/>
      <c r="U758" s="589"/>
      <c r="V758" s="601"/>
      <c r="W758" s="589"/>
      <c r="X758" s="589"/>
      <c r="Y758" s="589"/>
      <c r="Z758" s="589"/>
    </row>
    <row r="759" customHeight="1" spans="1:26">
      <c r="A759" s="601"/>
      <c r="B759" s="589"/>
      <c r="C759" s="589"/>
      <c r="D759" s="601"/>
      <c r="E759" s="589"/>
      <c r="F759" s="589"/>
      <c r="G759" s="601"/>
      <c r="H759" s="589"/>
      <c r="I759" s="589"/>
      <c r="J759" s="313"/>
      <c r="K759" s="313"/>
      <c r="L759" s="589"/>
      <c r="M759" s="589"/>
      <c r="N759" s="313"/>
      <c r="O759" s="589"/>
      <c r="P759" s="601"/>
      <c r="Q759" s="589"/>
      <c r="R759" s="589"/>
      <c r="S759" s="601"/>
      <c r="T759" s="589"/>
      <c r="U759" s="589"/>
      <c r="V759" s="601"/>
      <c r="W759" s="589"/>
      <c r="X759" s="589"/>
      <c r="Y759" s="589"/>
      <c r="Z759" s="589"/>
    </row>
    <row r="760" customHeight="1" spans="1:26">
      <c r="A760" s="601"/>
      <c r="B760" s="589"/>
      <c r="C760" s="589"/>
      <c r="D760" s="601"/>
      <c r="E760" s="589"/>
      <c r="F760" s="589"/>
      <c r="G760" s="601"/>
      <c r="H760" s="589"/>
      <c r="I760" s="589"/>
      <c r="J760" s="313"/>
      <c r="K760" s="313"/>
      <c r="L760" s="589"/>
      <c r="M760" s="589"/>
      <c r="N760" s="313"/>
      <c r="O760" s="589"/>
      <c r="P760" s="601"/>
      <c r="Q760" s="589"/>
      <c r="R760" s="589"/>
      <c r="S760" s="601"/>
      <c r="T760" s="589"/>
      <c r="U760" s="589"/>
      <c r="V760" s="601"/>
      <c r="W760" s="589"/>
      <c r="X760" s="589"/>
      <c r="Y760" s="589"/>
      <c r="Z760" s="589"/>
    </row>
    <row r="761" customHeight="1" spans="1:26">
      <c r="A761" s="601"/>
      <c r="B761" s="589"/>
      <c r="C761" s="589"/>
      <c r="D761" s="601"/>
      <c r="E761" s="589"/>
      <c r="F761" s="589"/>
      <c r="G761" s="601"/>
      <c r="H761" s="589"/>
      <c r="I761" s="589"/>
      <c r="J761" s="313"/>
      <c r="K761" s="313"/>
      <c r="L761" s="589"/>
      <c r="M761" s="589"/>
      <c r="N761" s="313"/>
      <c r="O761" s="589"/>
      <c r="P761" s="601"/>
      <c r="Q761" s="589"/>
      <c r="R761" s="589"/>
      <c r="S761" s="601"/>
      <c r="T761" s="589"/>
      <c r="U761" s="589"/>
      <c r="V761" s="601"/>
      <c r="W761" s="589"/>
      <c r="X761" s="589"/>
      <c r="Y761" s="589"/>
      <c r="Z761" s="589"/>
    </row>
    <row r="762" customHeight="1" spans="1:26">
      <c r="A762" s="601"/>
      <c r="B762" s="589"/>
      <c r="C762" s="589"/>
      <c r="D762" s="601"/>
      <c r="E762" s="589"/>
      <c r="F762" s="589"/>
      <c r="G762" s="601"/>
      <c r="H762" s="589"/>
      <c r="I762" s="589"/>
      <c r="J762" s="313"/>
      <c r="K762" s="313"/>
      <c r="L762" s="589"/>
      <c r="M762" s="589"/>
      <c r="N762" s="313"/>
      <c r="O762" s="589"/>
      <c r="P762" s="601"/>
      <c r="Q762" s="589"/>
      <c r="R762" s="589"/>
      <c r="S762" s="601"/>
      <c r="T762" s="589"/>
      <c r="U762" s="589"/>
      <c r="V762" s="601"/>
      <c r="W762" s="589"/>
      <c r="X762" s="589"/>
      <c r="Y762" s="589"/>
      <c r="Z762" s="589"/>
    </row>
    <row r="763" customHeight="1" spans="1:26">
      <c r="A763" s="601"/>
      <c r="B763" s="589"/>
      <c r="C763" s="589"/>
      <c r="D763" s="601"/>
      <c r="E763" s="589"/>
      <c r="F763" s="589"/>
      <c r="G763" s="601"/>
      <c r="H763" s="589"/>
      <c r="I763" s="589"/>
      <c r="J763" s="313"/>
      <c r="K763" s="313"/>
      <c r="L763" s="589"/>
      <c r="M763" s="589"/>
      <c r="N763" s="313"/>
      <c r="O763" s="589"/>
      <c r="P763" s="601"/>
      <c r="Q763" s="589"/>
      <c r="R763" s="589"/>
      <c r="S763" s="601"/>
      <c r="T763" s="589"/>
      <c r="U763" s="589"/>
      <c r="V763" s="601"/>
      <c r="W763" s="589"/>
      <c r="X763" s="589"/>
      <c r="Y763" s="589"/>
      <c r="Z763" s="589"/>
    </row>
    <row r="764" customHeight="1" spans="1:26">
      <c r="A764" s="601"/>
      <c r="B764" s="589"/>
      <c r="C764" s="589"/>
      <c r="D764" s="601"/>
      <c r="E764" s="589"/>
      <c r="F764" s="589"/>
      <c r="G764" s="601"/>
      <c r="H764" s="589"/>
      <c r="I764" s="589"/>
      <c r="J764" s="313"/>
      <c r="K764" s="313"/>
      <c r="L764" s="589"/>
      <c r="M764" s="589"/>
      <c r="N764" s="313"/>
      <c r="O764" s="589"/>
      <c r="P764" s="601"/>
      <c r="Q764" s="589"/>
      <c r="R764" s="589"/>
      <c r="S764" s="601"/>
      <c r="T764" s="589"/>
      <c r="U764" s="589"/>
      <c r="V764" s="601"/>
      <c r="W764" s="589"/>
      <c r="X764" s="589"/>
      <c r="Y764" s="589"/>
      <c r="Z764" s="589"/>
    </row>
    <row r="765" customHeight="1" spans="1:26">
      <c r="A765" s="601"/>
      <c r="B765" s="589"/>
      <c r="C765" s="589"/>
      <c r="D765" s="601"/>
      <c r="E765" s="589"/>
      <c r="F765" s="589"/>
      <c r="G765" s="601"/>
      <c r="H765" s="589"/>
      <c r="I765" s="589"/>
      <c r="J765" s="313"/>
      <c r="K765" s="313"/>
      <c r="L765" s="589"/>
      <c r="M765" s="589"/>
      <c r="N765" s="313"/>
      <c r="O765" s="589"/>
      <c r="P765" s="601"/>
      <c r="Q765" s="589"/>
      <c r="R765" s="589"/>
      <c r="S765" s="601"/>
      <c r="T765" s="589"/>
      <c r="U765" s="589"/>
      <c r="V765" s="601"/>
      <c r="W765" s="589"/>
      <c r="X765" s="589"/>
      <c r="Y765" s="589"/>
      <c r="Z765" s="589"/>
    </row>
    <row r="766" customHeight="1" spans="1:26">
      <c r="A766" s="601"/>
      <c r="B766" s="589"/>
      <c r="C766" s="589"/>
      <c r="D766" s="601"/>
      <c r="E766" s="589"/>
      <c r="F766" s="589"/>
      <c r="G766" s="601"/>
      <c r="H766" s="589"/>
      <c r="I766" s="589"/>
      <c r="J766" s="313"/>
      <c r="K766" s="313"/>
      <c r="L766" s="589"/>
      <c r="M766" s="589"/>
      <c r="N766" s="313"/>
      <c r="O766" s="589"/>
      <c r="P766" s="601"/>
      <c r="Q766" s="589"/>
      <c r="R766" s="589"/>
      <c r="S766" s="601"/>
      <c r="T766" s="589"/>
      <c r="U766" s="589"/>
      <c r="V766" s="601"/>
      <c r="W766" s="589"/>
      <c r="X766" s="589"/>
      <c r="Y766" s="589"/>
      <c r="Z766" s="589"/>
    </row>
    <row r="767" customHeight="1" spans="1:26">
      <c r="A767" s="601"/>
      <c r="B767" s="589"/>
      <c r="C767" s="589"/>
      <c r="D767" s="601"/>
      <c r="E767" s="589"/>
      <c r="F767" s="589"/>
      <c r="G767" s="601"/>
      <c r="H767" s="589"/>
      <c r="I767" s="589"/>
      <c r="J767" s="313"/>
      <c r="K767" s="313"/>
      <c r="L767" s="589"/>
      <c r="M767" s="589"/>
      <c r="N767" s="313"/>
      <c r="O767" s="589"/>
      <c r="P767" s="601"/>
      <c r="Q767" s="589"/>
      <c r="R767" s="589"/>
      <c r="S767" s="601"/>
      <c r="T767" s="589"/>
      <c r="U767" s="589"/>
      <c r="V767" s="601"/>
      <c r="W767" s="589"/>
      <c r="X767" s="589"/>
      <c r="Y767" s="589"/>
      <c r="Z767" s="589"/>
    </row>
    <row r="768" customHeight="1" spans="1:26">
      <c r="A768" s="601"/>
      <c r="B768" s="589"/>
      <c r="C768" s="589"/>
      <c r="D768" s="601"/>
      <c r="E768" s="589"/>
      <c r="F768" s="589"/>
      <c r="G768" s="601"/>
      <c r="H768" s="589"/>
      <c r="I768" s="589"/>
      <c r="J768" s="313"/>
      <c r="K768" s="313"/>
      <c r="L768" s="589"/>
      <c r="M768" s="589"/>
      <c r="N768" s="313"/>
      <c r="O768" s="589"/>
      <c r="P768" s="601"/>
      <c r="Q768" s="589"/>
      <c r="R768" s="589"/>
      <c r="S768" s="601"/>
      <c r="T768" s="589"/>
      <c r="U768" s="589"/>
      <c r="V768" s="601"/>
      <c r="W768" s="589"/>
      <c r="X768" s="589"/>
      <c r="Y768" s="589"/>
      <c r="Z768" s="589"/>
    </row>
    <row r="769" customHeight="1" spans="1:26">
      <c r="A769" s="601"/>
      <c r="B769" s="589"/>
      <c r="C769" s="589"/>
      <c r="D769" s="601"/>
      <c r="E769" s="589"/>
      <c r="F769" s="589"/>
      <c r="G769" s="601"/>
      <c r="H769" s="589"/>
      <c r="I769" s="589"/>
      <c r="J769" s="313"/>
      <c r="K769" s="313"/>
      <c r="L769" s="589"/>
      <c r="M769" s="589"/>
      <c r="N769" s="313"/>
      <c r="O769" s="589"/>
      <c r="P769" s="601"/>
      <c r="Q769" s="589"/>
      <c r="R769" s="589"/>
      <c r="S769" s="601"/>
      <c r="T769" s="589"/>
      <c r="U769" s="589"/>
      <c r="V769" s="601"/>
      <c r="W769" s="589"/>
      <c r="X769" s="589"/>
      <c r="Y769" s="589"/>
      <c r="Z769" s="589"/>
    </row>
    <row r="770" customHeight="1" spans="1:26">
      <c r="A770" s="601"/>
      <c r="B770" s="589"/>
      <c r="C770" s="589"/>
      <c r="D770" s="601"/>
      <c r="E770" s="589"/>
      <c r="F770" s="589"/>
      <c r="G770" s="601"/>
      <c r="H770" s="589"/>
      <c r="I770" s="589"/>
      <c r="J770" s="313"/>
      <c r="K770" s="313"/>
      <c r="L770" s="589"/>
      <c r="M770" s="589"/>
      <c r="N770" s="313"/>
      <c r="O770" s="589"/>
      <c r="P770" s="601"/>
      <c r="Q770" s="589"/>
      <c r="R770" s="589"/>
      <c r="S770" s="601"/>
      <c r="T770" s="589"/>
      <c r="U770" s="589"/>
      <c r="V770" s="601"/>
      <c r="W770" s="589"/>
      <c r="X770" s="589"/>
      <c r="Y770" s="589"/>
      <c r="Z770" s="589"/>
    </row>
    <row r="771" customHeight="1" spans="1:26">
      <c r="A771" s="601"/>
      <c r="B771" s="589"/>
      <c r="C771" s="589"/>
      <c r="D771" s="601"/>
      <c r="E771" s="589"/>
      <c r="F771" s="589"/>
      <c r="G771" s="601"/>
      <c r="H771" s="589"/>
      <c r="I771" s="589"/>
      <c r="J771" s="313"/>
      <c r="K771" s="313"/>
      <c r="L771" s="589"/>
      <c r="M771" s="589"/>
      <c r="N771" s="313"/>
      <c r="O771" s="589"/>
      <c r="P771" s="601"/>
      <c r="Q771" s="589"/>
      <c r="R771" s="589"/>
      <c r="S771" s="601"/>
      <c r="T771" s="589"/>
      <c r="U771" s="589"/>
      <c r="V771" s="601"/>
      <c r="W771" s="589"/>
      <c r="X771" s="589"/>
      <c r="Y771" s="589"/>
      <c r="Z771" s="589"/>
    </row>
    <row r="772" customHeight="1" spans="1:26">
      <c r="A772" s="601"/>
      <c r="B772" s="589"/>
      <c r="C772" s="589"/>
      <c r="D772" s="601"/>
      <c r="E772" s="589"/>
      <c r="F772" s="589"/>
      <c r="G772" s="601"/>
      <c r="H772" s="589"/>
      <c r="I772" s="589"/>
      <c r="J772" s="313"/>
      <c r="K772" s="313"/>
      <c r="L772" s="589"/>
      <c r="M772" s="589"/>
      <c r="N772" s="313"/>
      <c r="O772" s="589"/>
      <c r="P772" s="601"/>
      <c r="Q772" s="589"/>
      <c r="R772" s="589"/>
      <c r="S772" s="601"/>
      <c r="T772" s="589"/>
      <c r="U772" s="589"/>
      <c r="V772" s="601"/>
      <c r="W772" s="589"/>
      <c r="X772" s="589"/>
      <c r="Y772" s="589"/>
      <c r="Z772" s="589"/>
    </row>
    <row r="773" customHeight="1" spans="1:26">
      <c r="A773" s="601"/>
      <c r="B773" s="589"/>
      <c r="C773" s="589"/>
      <c r="D773" s="601"/>
      <c r="E773" s="589"/>
      <c r="F773" s="589"/>
      <c r="G773" s="601"/>
      <c r="H773" s="589"/>
      <c r="I773" s="589"/>
      <c r="J773" s="313"/>
      <c r="K773" s="313"/>
      <c r="L773" s="589"/>
      <c r="M773" s="589"/>
      <c r="N773" s="313"/>
      <c r="O773" s="589"/>
      <c r="P773" s="601"/>
      <c r="Q773" s="589"/>
      <c r="R773" s="589"/>
      <c r="S773" s="601"/>
      <c r="T773" s="589"/>
      <c r="U773" s="589"/>
      <c r="V773" s="601"/>
      <c r="W773" s="589"/>
      <c r="X773" s="589"/>
      <c r="Y773" s="589"/>
      <c r="Z773" s="589"/>
    </row>
    <row r="774" customHeight="1" spans="1:26">
      <c r="A774" s="601"/>
      <c r="B774" s="589"/>
      <c r="C774" s="589"/>
      <c r="D774" s="601"/>
      <c r="E774" s="589"/>
      <c r="F774" s="589"/>
      <c r="G774" s="601"/>
      <c r="H774" s="589"/>
      <c r="I774" s="589"/>
      <c r="J774" s="313"/>
      <c r="K774" s="313"/>
      <c r="L774" s="589"/>
      <c r="M774" s="589"/>
      <c r="N774" s="313"/>
      <c r="O774" s="589"/>
      <c r="P774" s="601"/>
      <c r="Q774" s="589"/>
      <c r="R774" s="589"/>
      <c r="S774" s="601"/>
      <c r="T774" s="589"/>
      <c r="U774" s="589"/>
      <c r="V774" s="601"/>
      <c r="W774" s="589"/>
      <c r="X774" s="589"/>
      <c r="Y774" s="589"/>
      <c r="Z774" s="589"/>
    </row>
    <row r="775" customHeight="1" spans="1:26">
      <c r="A775" s="601"/>
      <c r="B775" s="589"/>
      <c r="C775" s="589"/>
      <c r="D775" s="601"/>
      <c r="E775" s="589"/>
      <c r="F775" s="589"/>
      <c r="G775" s="601"/>
      <c r="H775" s="589"/>
      <c r="I775" s="589"/>
      <c r="J775" s="313"/>
      <c r="K775" s="313"/>
      <c r="L775" s="589"/>
      <c r="M775" s="589"/>
      <c r="N775" s="313"/>
      <c r="O775" s="589"/>
      <c r="P775" s="601"/>
      <c r="Q775" s="589"/>
      <c r="R775" s="589"/>
      <c r="S775" s="601"/>
      <c r="T775" s="589"/>
      <c r="U775" s="589"/>
      <c r="V775" s="601"/>
      <c r="W775" s="589"/>
      <c r="X775" s="589"/>
      <c r="Y775" s="589"/>
      <c r="Z775" s="589"/>
    </row>
    <row r="776" customHeight="1" spans="1:26">
      <c r="A776" s="601"/>
      <c r="B776" s="589"/>
      <c r="C776" s="589"/>
      <c r="D776" s="601"/>
      <c r="E776" s="589"/>
      <c r="F776" s="589"/>
      <c r="G776" s="601"/>
      <c r="H776" s="589"/>
      <c r="I776" s="589"/>
      <c r="J776" s="313"/>
      <c r="K776" s="313"/>
      <c r="L776" s="589"/>
      <c r="M776" s="589"/>
      <c r="N776" s="313"/>
      <c r="O776" s="589"/>
      <c r="P776" s="601"/>
      <c r="Q776" s="589"/>
      <c r="R776" s="589"/>
      <c r="S776" s="601"/>
      <c r="T776" s="589"/>
      <c r="U776" s="589"/>
      <c r="V776" s="601"/>
      <c r="W776" s="589"/>
      <c r="X776" s="589"/>
      <c r="Y776" s="589"/>
      <c r="Z776" s="589"/>
    </row>
    <row r="777" customHeight="1" spans="1:26">
      <c r="A777" s="601"/>
      <c r="B777" s="589"/>
      <c r="C777" s="589"/>
      <c r="D777" s="601"/>
      <c r="E777" s="589"/>
      <c r="F777" s="589"/>
      <c r="G777" s="601"/>
      <c r="H777" s="589"/>
      <c r="I777" s="589"/>
      <c r="J777" s="313"/>
      <c r="K777" s="313"/>
      <c r="L777" s="589"/>
      <c r="M777" s="589"/>
      <c r="N777" s="313"/>
      <c r="O777" s="589"/>
      <c r="P777" s="601"/>
      <c r="Q777" s="589"/>
      <c r="R777" s="589"/>
      <c r="S777" s="601"/>
      <c r="T777" s="589"/>
      <c r="U777" s="589"/>
      <c r="V777" s="601"/>
      <c r="W777" s="589"/>
      <c r="X777" s="589"/>
      <c r="Y777" s="589"/>
      <c r="Z777" s="589"/>
    </row>
    <row r="778" customHeight="1" spans="1:26">
      <c r="A778" s="601"/>
      <c r="B778" s="589"/>
      <c r="C778" s="589"/>
      <c r="D778" s="601"/>
      <c r="E778" s="589"/>
      <c r="F778" s="589"/>
      <c r="G778" s="601"/>
      <c r="H778" s="589"/>
      <c r="I778" s="589"/>
      <c r="J778" s="313"/>
      <c r="K778" s="313"/>
      <c r="L778" s="589"/>
      <c r="M778" s="589"/>
      <c r="N778" s="313"/>
      <c r="O778" s="589"/>
      <c r="P778" s="601"/>
      <c r="Q778" s="589"/>
      <c r="R778" s="589"/>
      <c r="S778" s="601"/>
      <c r="T778" s="589"/>
      <c r="U778" s="589"/>
      <c r="V778" s="601"/>
      <c r="W778" s="589"/>
      <c r="X778" s="589"/>
      <c r="Y778" s="589"/>
      <c r="Z778" s="589"/>
    </row>
    <row r="779" customHeight="1" spans="1:26">
      <c r="A779" s="601"/>
      <c r="B779" s="589"/>
      <c r="C779" s="589"/>
      <c r="D779" s="601"/>
      <c r="E779" s="589"/>
      <c r="F779" s="589"/>
      <c r="G779" s="601"/>
      <c r="H779" s="589"/>
      <c r="I779" s="589"/>
      <c r="J779" s="313"/>
      <c r="K779" s="313"/>
      <c r="L779" s="589"/>
      <c r="M779" s="589"/>
      <c r="N779" s="313"/>
      <c r="O779" s="589"/>
      <c r="P779" s="601"/>
      <c r="Q779" s="589"/>
      <c r="R779" s="589"/>
      <c r="S779" s="601"/>
      <c r="T779" s="589"/>
      <c r="U779" s="589"/>
      <c r="V779" s="601"/>
      <c r="W779" s="589"/>
      <c r="X779" s="589"/>
      <c r="Y779" s="589"/>
      <c r="Z779" s="589"/>
    </row>
    <row r="780" customHeight="1" spans="1:26">
      <c r="A780" s="601"/>
      <c r="B780" s="589"/>
      <c r="C780" s="589"/>
      <c r="D780" s="601"/>
      <c r="E780" s="589"/>
      <c r="F780" s="589"/>
      <c r="G780" s="601"/>
      <c r="H780" s="589"/>
      <c r="I780" s="589"/>
      <c r="J780" s="313"/>
      <c r="K780" s="313"/>
      <c r="L780" s="589"/>
      <c r="M780" s="589"/>
      <c r="N780" s="313"/>
      <c r="O780" s="589"/>
      <c r="P780" s="601"/>
      <c r="Q780" s="589"/>
      <c r="R780" s="589"/>
      <c r="S780" s="601"/>
      <c r="T780" s="589"/>
      <c r="U780" s="589"/>
      <c r="V780" s="601"/>
      <c r="W780" s="589"/>
      <c r="X780" s="589"/>
      <c r="Y780" s="589"/>
      <c r="Z780" s="589"/>
    </row>
    <row r="781" customHeight="1" spans="1:26">
      <c r="A781" s="601"/>
      <c r="B781" s="589"/>
      <c r="C781" s="589"/>
      <c r="D781" s="601"/>
      <c r="E781" s="589"/>
      <c r="F781" s="589"/>
      <c r="G781" s="601"/>
      <c r="H781" s="589"/>
      <c r="I781" s="589"/>
      <c r="J781" s="313"/>
      <c r="K781" s="313"/>
      <c r="L781" s="589"/>
      <c r="M781" s="589"/>
      <c r="N781" s="313"/>
      <c r="O781" s="589"/>
      <c r="P781" s="601"/>
      <c r="Q781" s="589"/>
      <c r="R781" s="589"/>
      <c r="S781" s="601"/>
      <c r="T781" s="589"/>
      <c r="U781" s="589"/>
      <c r="V781" s="601"/>
      <c r="W781" s="589"/>
      <c r="X781" s="589"/>
      <c r="Y781" s="589"/>
      <c r="Z781" s="589"/>
    </row>
    <row r="782" customHeight="1" spans="1:26">
      <c r="A782" s="601"/>
      <c r="B782" s="589"/>
      <c r="C782" s="589"/>
      <c r="D782" s="601"/>
      <c r="E782" s="589"/>
      <c r="F782" s="589"/>
      <c r="G782" s="601"/>
      <c r="H782" s="589"/>
      <c r="I782" s="589"/>
      <c r="J782" s="313"/>
      <c r="K782" s="313"/>
      <c r="L782" s="589"/>
      <c r="M782" s="589"/>
      <c r="N782" s="313"/>
      <c r="O782" s="589"/>
      <c r="P782" s="601"/>
      <c r="Q782" s="589"/>
      <c r="R782" s="589"/>
      <c r="S782" s="601"/>
      <c r="T782" s="589"/>
      <c r="U782" s="589"/>
      <c r="V782" s="601"/>
      <c r="W782" s="589"/>
      <c r="X782" s="589"/>
      <c r="Y782" s="589"/>
      <c r="Z782" s="589"/>
    </row>
    <row r="783" customHeight="1" spans="1:26">
      <c r="A783" s="601"/>
      <c r="B783" s="589"/>
      <c r="C783" s="589"/>
      <c r="D783" s="601"/>
      <c r="E783" s="589"/>
      <c r="F783" s="589"/>
      <c r="G783" s="601"/>
      <c r="H783" s="589"/>
      <c r="I783" s="589"/>
      <c r="J783" s="313"/>
      <c r="K783" s="313"/>
      <c r="L783" s="589"/>
      <c r="M783" s="589"/>
      <c r="N783" s="313"/>
      <c r="O783" s="589"/>
      <c r="P783" s="601"/>
      <c r="Q783" s="589"/>
      <c r="R783" s="589"/>
      <c r="S783" s="601"/>
      <c r="T783" s="589"/>
      <c r="U783" s="589"/>
      <c r="V783" s="601"/>
      <c r="W783" s="589"/>
      <c r="X783" s="589"/>
      <c r="Y783" s="589"/>
      <c r="Z783" s="589"/>
    </row>
    <row r="784" customHeight="1" spans="1:26">
      <c r="A784" s="601"/>
      <c r="B784" s="589"/>
      <c r="C784" s="589"/>
      <c r="D784" s="601"/>
      <c r="E784" s="589"/>
      <c r="F784" s="589"/>
      <c r="G784" s="601"/>
      <c r="H784" s="589"/>
      <c r="I784" s="589"/>
      <c r="J784" s="313"/>
      <c r="K784" s="313"/>
      <c r="L784" s="589"/>
      <c r="M784" s="589"/>
      <c r="N784" s="313"/>
      <c r="O784" s="589"/>
      <c r="P784" s="601"/>
      <c r="Q784" s="589"/>
      <c r="R784" s="589"/>
      <c r="S784" s="601"/>
      <c r="T784" s="589"/>
      <c r="U784" s="589"/>
      <c r="V784" s="601"/>
      <c r="W784" s="589"/>
      <c r="X784" s="589"/>
      <c r="Y784" s="589"/>
      <c r="Z784" s="589"/>
    </row>
    <row r="785" customHeight="1" spans="1:26">
      <c r="A785" s="601"/>
      <c r="B785" s="589"/>
      <c r="C785" s="589"/>
      <c r="D785" s="601"/>
      <c r="E785" s="589"/>
      <c r="F785" s="589"/>
      <c r="G785" s="601"/>
      <c r="H785" s="589"/>
      <c r="I785" s="589"/>
      <c r="J785" s="313"/>
      <c r="K785" s="313"/>
      <c r="L785" s="589"/>
      <c r="M785" s="589"/>
      <c r="N785" s="313"/>
      <c r="O785" s="589"/>
      <c r="P785" s="601"/>
      <c r="Q785" s="589"/>
      <c r="R785" s="589"/>
      <c r="S785" s="601"/>
      <c r="T785" s="589"/>
      <c r="U785" s="589"/>
      <c r="V785" s="601"/>
      <c r="W785" s="589"/>
      <c r="X785" s="589"/>
      <c r="Y785" s="589"/>
      <c r="Z785" s="589"/>
    </row>
    <row r="786" customHeight="1" spans="1:26">
      <c r="A786" s="601"/>
      <c r="B786" s="589"/>
      <c r="C786" s="589"/>
      <c r="D786" s="601"/>
      <c r="E786" s="589"/>
      <c r="F786" s="589"/>
      <c r="G786" s="601"/>
      <c r="H786" s="589"/>
      <c r="I786" s="589"/>
      <c r="J786" s="313"/>
      <c r="K786" s="313"/>
      <c r="L786" s="589"/>
      <c r="M786" s="589"/>
      <c r="N786" s="313"/>
      <c r="O786" s="589"/>
      <c r="P786" s="601"/>
      <c r="Q786" s="589"/>
      <c r="R786" s="589"/>
      <c r="S786" s="601"/>
      <c r="T786" s="589"/>
      <c r="U786" s="589"/>
      <c r="V786" s="601"/>
      <c r="W786" s="589"/>
      <c r="X786" s="589"/>
      <c r="Y786" s="589"/>
      <c r="Z786" s="589"/>
    </row>
    <row r="787" customHeight="1" spans="1:26">
      <c r="A787" s="601"/>
      <c r="B787" s="589"/>
      <c r="C787" s="589"/>
      <c r="D787" s="601"/>
      <c r="E787" s="589"/>
      <c r="F787" s="589"/>
      <c r="G787" s="601"/>
      <c r="H787" s="589"/>
      <c r="I787" s="589"/>
      <c r="J787" s="313"/>
      <c r="K787" s="313"/>
      <c r="L787" s="589"/>
      <c r="M787" s="589"/>
      <c r="N787" s="313"/>
      <c r="O787" s="589"/>
      <c r="P787" s="601"/>
      <c r="Q787" s="589"/>
      <c r="R787" s="589"/>
      <c r="S787" s="601"/>
      <c r="T787" s="589"/>
      <c r="U787" s="589"/>
      <c r="V787" s="601"/>
      <c r="W787" s="589"/>
      <c r="X787" s="589"/>
      <c r="Y787" s="589"/>
      <c r="Z787" s="589"/>
    </row>
    <row r="788" customHeight="1" spans="1:26">
      <c r="A788" s="601"/>
      <c r="B788" s="589"/>
      <c r="C788" s="589"/>
      <c r="D788" s="601"/>
      <c r="E788" s="589"/>
      <c r="F788" s="589"/>
      <c r="G788" s="601"/>
      <c r="H788" s="589"/>
      <c r="I788" s="589"/>
      <c r="J788" s="313"/>
      <c r="K788" s="313"/>
      <c r="L788" s="589"/>
      <c r="M788" s="589"/>
      <c r="N788" s="313"/>
      <c r="O788" s="589"/>
      <c r="P788" s="601"/>
      <c r="Q788" s="589"/>
      <c r="R788" s="589"/>
      <c r="S788" s="601"/>
      <c r="T788" s="589"/>
      <c r="U788" s="589"/>
      <c r="V788" s="601"/>
      <c r="W788" s="589"/>
      <c r="X788" s="589"/>
      <c r="Y788" s="589"/>
      <c r="Z788" s="589"/>
    </row>
    <row r="789" customHeight="1" spans="1:26">
      <c r="A789" s="601"/>
      <c r="B789" s="589"/>
      <c r="C789" s="589"/>
      <c r="D789" s="601"/>
      <c r="E789" s="589"/>
      <c r="F789" s="589"/>
      <c r="G789" s="601"/>
      <c r="H789" s="589"/>
      <c r="I789" s="589"/>
      <c r="J789" s="313"/>
      <c r="K789" s="313"/>
      <c r="L789" s="589"/>
      <c r="M789" s="589"/>
      <c r="N789" s="313"/>
      <c r="O789" s="589"/>
      <c r="P789" s="601"/>
      <c r="Q789" s="589"/>
      <c r="R789" s="589"/>
      <c r="S789" s="601"/>
      <c r="T789" s="589"/>
      <c r="U789" s="589"/>
      <c r="V789" s="601"/>
      <c r="W789" s="589"/>
      <c r="X789" s="589"/>
      <c r="Y789" s="589"/>
      <c r="Z789" s="589"/>
    </row>
    <row r="790" customHeight="1" spans="1:26">
      <c r="A790" s="601"/>
      <c r="B790" s="589"/>
      <c r="C790" s="589"/>
      <c r="D790" s="601"/>
      <c r="E790" s="589"/>
      <c r="F790" s="589"/>
      <c r="G790" s="601"/>
      <c r="H790" s="589"/>
      <c r="I790" s="589"/>
      <c r="J790" s="313"/>
      <c r="K790" s="313"/>
      <c r="L790" s="589"/>
      <c r="M790" s="589"/>
      <c r="N790" s="313"/>
      <c r="O790" s="589"/>
      <c r="P790" s="601"/>
      <c r="Q790" s="589"/>
      <c r="R790" s="589"/>
      <c r="S790" s="601"/>
      <c r="T790" s="589"/>
      <c r="U790" s="589"/>
      <c r="V790" s="601"/>
      <c r="W790" s="589"/>
      <c r="X790" s="589"/>
      <c r="Y790" s="589"/>
      <c r="Z790" s="589"/>
    </row>
    <row r="791" customHeight="1" spans="1:26">
      <c r="A791" s="601"/>
      <c r="B791" s="589"/>
      <c r="C791" s="589"/>
      <c r="D791" s="601"/>
      <c r="E791" s="589"/>
      <c r="F791" s="589"/>
      <c r="G791" s="601"/>
      <c r="H791" s="589"/>
      <c r="I791" s="589"/>
      <c r="J791" s="313"/>
      <c r="K791" s="313"/>
      <c r="L791" s="589"/>
      <c r="M791" s="589"/>
      <c r="N791" s="313"/>
      <c r="O791" s="589"/>
      <c r="P791" s="601"/>
      <c r="Q791" s="589"/>
      <c r="R791" s="589"/>
      <c r="S791" s="601"/>
      <c r="T791" s="589"/>
      <c r="U791" s="589"/>
      <c r="V791" s="601"/>
      <c r="W791" s="589"/>
      <c r="X791" s="589"/>
      <c r="Y791" s="589"/>
      <c r="Z791" s="589"/>
    </row>
    <row r="792" customHeight="1" spans="1:26">
      <c r="A792" s="601"/>
      <c r="B792" s="589"/>
      <c r="C792" s="589"/>
      <c r="D792" s="601"/>
      <c r="E792" s="589"/>
      <c r="F792" s="589"/>
      <c r="G792" s="601"/>
      <c r="H792" s="589"/>
      <c r="I792" s="589"/>
      <c r="J792" s="313"/>
      <c r="K792" s="313"/>
      <c r="L792" s="589"/>
      <c r="M792" s="589"/>
      <c r="N792" s="313"/>
      <c r="O792" s="589"/>
      <c r="P792" s="601"/>
      <c r="Q792" s="589"/>
      <c r="R792" s="589"/>
      <c r="S792" s="601"/>
      <c r="T792" s="589"/>
      <c r="U792" s="589"/>
      <c r="V792" s="601"/>
      <c r="W792" s="589"/>
      <c r="X792" s="589"/>
      <c r="Y792" s="589"/>
      <c r="Z792" s="589"/>
    </row>
    <row r="793" customHeight="1" spans="1:26">
      <c r="A793" s="601"/>
      <c r="B793" s="589"/>
      <c r="C793" s="589"/>
      <c r="D793" s="601"/>
      <c r="E793" s="589"/>
      <c r="F793" s="589"/>
      <c r="G793" s="601"/>
      <c r="H793" s="589"/>
      <c r="I793" s="589"/>
      <c r="J793" s="313"/>
      <c r="K793" s="313"/>
      <c r="L793" s="589"/>
      <c r="M793" s="589"/>
      <c r="N793" s="313"/>
      <c r="O793" s="589"/>
      <c r="P793" s="601"/>
      <c r="Q793" s="589"/>
      <c r="R793" s="589"/>
      <c r="S793" s="601"/>
      <c r="T793" s="589"/>
      <c r="U793" s="589"/>
      <c r="V793" s="601"/>
      <c r="W793" s="589"/>
      <c r="X793" s="589"/>
      <c r="Y793" s="589"/>
      <c r="Z793" s="589"/>
    </row>
    <row r="794" customHeight="1" spans="1:26">
      <c r="A794" s="601"/>
      <c r="B794" s="589"/>
      <c r="C794" s="589"/>
      <c r="D794" s="601"/>
      <c r="E794" s="589"/>
      <c r="F794" s="589"/>
      <c r="G794" s="601"/>
      <c r="H794" s="589"/>
      <c r="I794" s="589"/>
      <c r="J794" s="313"/>
      <c r="K794" s="313"/>
      <c r="L794" s="589"/>
      <c r="M794" s="589"/>
      <c r="N794" s="313"/>
      <c r="O794" s="589"/>
      <c r="P794" s="601"/>
      <c r="Q794" s="589"/>
      <c r="R794" s="589"/>
      <c r="S794" s="601"/>
      <c r="T794" s="589"/>
      <c r="U794" s="589"/>
      <c r="V794" s="601"/>
      <c r="W794" s="589"/>
      <c r="X794" s="589"/>
      <c r="Y794" s="589"/>
      <c r="Z794" s="589"/>
    </row>
    <row r="795" customHeight="1" spans="1:26">
      <c r="A795" s="601"/>
      <c r="B795" s="589"/>
      <c r="C795" s="589"/>
      <c r="D795" s="601"/>
      <c r="E795" s="589"/>
      <c r="F795" s="589"/>
      <c r="G795" s="601"/>
      <c r="H795" s="589"/>
      <c r="I795" s="589"/>
      <c r="J795" s="313"/>
      <c r="K795" s="313"/>
      <c r="L795" s="589"/>
      <c r="M795" s="589"/>
      <c r="N795" s="313"/>
      <c r="O795" s="589"/>
      <c r="P795" s="601"/>
      <c r="Q795" s="589"/>
      <c r="R795" s="589"/>
      <c r="S795" s="601"/>
      <c r="T795" s="589"/>
      <c r="U795" s="589"/>
      <c r="V795" s="601"/>
      <c r="W795" s="589"/>
      <c r="X795" s="589"/>
      <c r="Y795" s="589"/>
      <c r="Z795" s="589"/>
    </row>
    <row r="796" customHeight="1" spans="1:26">
      <c r="A796" s="601"/>
      <c r="B796" s="589"/>
      <c r="C796" s="589"/>
      <c r="D796" s="601"/>
      <c r="E796" s="589"/>
      <c r="F796" s="589"/>
      <c r="G796" s="601"/>
      <c r="H796" s="589"/>
      <c r="I796" s="589"/>
      <c r="J796" s="313"/>
      <c r="K796" s="313"/>
      <c r="L796" s="589"/>
      <c r="M796" s="589"/>
      <c r="N796" s="313"/>
      <c r="O796" s="589"/>
      <c r="P796" s="601"/>
      <c r="Q796" s="589"/>
      <c r="R796" s="589"/>
      <c r="S796" s="601"/>
      <c r="T796" s="589"/>
      <c r="U796" s="589"/>
      <c r="V796" s="601"/>
      <c r="W796" s="589"/>
      <c r="X796" s="589"/>
      <c r="Y796" s="589"/>
      <c r="Z796" s="589"/>
    </row>
    <row r="797" customHeight="1" spans="1:26">
      <c r="A797" s="601"/>
      <c r="B797" s="589"/>
      <c r="C797" s="589"/>
      <c r="D797" s="601"/>
      <c r="E797" s="589"/>
      <c r="F797" s="589"/>
      <c r="G797" s="601"/>
      <c r="H797" s="589"/>
      <c r="I797" s="589"/>
      <c r="J797" s="313"/>
      <c r="K797" s="313"/>
      <c r="L797" s="589"/>
      <c r="M797" s="589"/>
      <c r="N797" s="313"/>
      <c r="O797" s="589"/>
      <c r="P797" s="601"/>
      <c r="Q797" s="589"/>
      <c r="R797" s="589"/>
      <c r="S797" s="601"/>
      <c r="T797" s="589"/>
      <c r="U797" s="589"/>
      <c r="V797" s="601"/>
      <c r="W797" s="589"/>
      <c r="X797" s="589"/>
      <c r="Y797" s="589"/>
      <c r="Z797" s="589"/>
    </row>
    <row r="798" customHeight="1" spans="1:26">
      <c r="A798" s="601"/>
      <c r="B798" s="589"/>
      <c r="C798" s="589"/>
      <c r="D798" s="601"/>
      <c r="E798" s="589"/>
      <c r="F798" s="589"/>
      <c r="G798" s="601"/>
      <c r="H798" s="589"/>
      <c r="I798" s="589"/>
      <c r="J798" s="313"/>
      <c r="K798" s="313"/>
      <c r="L798" s="589"/>
      <c r="M798" s="589"/>
      <c r="N798" s="313"/>
      <c r="O798" s="589"/>
      <c r="P798" s="601"/>
      <c r="Q798" s="589"/>
      <c r="R798" s="589"/>
      <c r="S798" s="601"/>
      <c r="T798" s="589"/>
      <c r="U798" s="589"/>
      <c r="V798" s="601"/>
      <c r="W798" s="589"/>
      <c r="X798" s="589"/>
      <c r="Y798" s="589"/>
      <c r="Z798" s="589"/>
    </row>
    <row r="799" customHeight="1" spans="1:26">
      <c r="A799" s="601"/>
      <c r="B799" s="589"/>
      <c r="C799" s="589"/>
      <c r="D799" s="601"/>
      <c r="E799" s="589"/>
      <c r="F799" s="589"/>
      <c r="G799" s="601"/>
      <c r="H799" s="589"/>
      <c r="I799" s="589"/>
      <c r="J799" s="313"/>
      <c r="K799" s="313"/>
      <c r="L799" s="589"/>
      <c r="M799" s="589"/>
      <c r="N799" s="313"/>
      <c r="O799" s="589"/>
      <c r="P799" s="601"/>
      <c r="Q799" s="589"/>
      <c r="R799" s="589"/>
      <c r="S799" s="601"/>
      <c r="T799" s="589"/>
      <c r="U799" s="589"/>
      <c r="V799" s="601"/>
      <c r="W799" s="589"/>
      <c r="X799" s="589"/>
      <c r="Y799" s="589"/>
      <c r="Z799" s="589"/>
    </row>
    <row r="800" customHeight="1" spans="1:26">
      <c r="A800" s="601"/>
      <c r="B800" s="589"/>
      <c r="C800" s="589"/>
      <c r="D800" s="601"/>
      <c r="E800" s="589"/>
      <c r="F800" s="589"/>
      <c r="G800" s="601"/>
      <c r="H800" s="589"/>
      <c r="I800" s="589"/>
      <c r="J800" s="313"/>
      <c r="K800" s="313"/>
      <c r="L800" s="589"/>
      <c r="M800" s="589"/>
      <c r="N800" s="313"/>
      <c r="O800" s="589"/>
      <c r="P800" s="601"/>
      <c r="Q800" s="589"/>
      <c r="R800" s="589"/>
      <c r="S800" s="601"/>
      <c r="T800" s="589"/>
      <c r="U800" s="589"/>
      <c r="V800" s="601"/>
      <c r="W800" s="589"/>
      <c r="X800" s="589"/>
      <c r="Y800" s="589"/>
      <c r="Z800" s="589"/>
    </row>
    <row r="801" customHeight="1" spans="1:26">
      <c r="A801" s="601"/>
      <c r="B801" s="589"/>
      <c r="C801" s="589"/>
      <c r="D801" s="601"/>
      <c r="E801" s="589"/>
      <c r="F801" s="589"/>
      <c r="G801" s="601"/>
      <c r="H801" s="589"/>
      <c r="I801" s="589"/>
      <c r="J801" s="313"/>
      <c r="K801" s="313"/>
      <c r="L801" s="589"/>
      <c r="M801" s="589"/>
      <c r="N801" s="313"/>
      <c r="O801" s="589"/>
      <c r="P801" s="601"/>
      <c r="Q801" s="589"/>
      <c r="R801" s="589"/>
      <c r="S801" s="601"/>
      <c r="T801" s="589"/>
      <c r="U801" s="589"/>
      <c r="V801" s="601"/>
      <c r="W801" s="589"/>
      <c r="X801" s="589"/>
      <c r="Y801" s="589"/>
      <c r="Z801" s="589"/>
    </row>
    <row r="802" customHeight="1" spans="1:26">
      <c r="A802" s="601"/>
      <c r="B802" s="589"/>
      <c r="C802" s="589"/>
      <c r="D802" s="601"/>
      <c r="E802" s="589"/>
      <c r="F802" s="589"/>
      <c r="G802" s="601"/>
      <c r="H802" s="589"/>
      <c r="I802" s="589"/>
      <c r="J802" s="313"/>
      <c r="K802" s="313"/>
      <c r="L802" s="589"/>
      <c r="M802" s="589"/>
      <c r="N802" s="313"/>
      <c r="O802" s="589"/>
      <c r="P802" s="601"/>
      <c r="Q802" s="589"/>
      <c r="R802" s="589"/>
      <c r="S802" s="601"/>
      <c r="T802" s="589"/>
      <c r="U802" s="589"/>
      <c r="V802" s="601"/>
      <c r="W802" s="589"/>
      <c r="X802" s="589"/>
      <c r="Y802" s="589"/>
      <c r="Z802" s="589"/>
    </row>
    <row r="803" customHeight="1" spans="1:26">
      <c r="A803" s="601"/>
      <c r="B803" s="589"/>
      <c r="C803" s="589"/>
      <c r="D803" s="601"/>
      <c r="E803" s="589"/>
      <c r="F803" s="589"/>
      <c r="G803" s="601"/>
      <c r="H803" s="589"/>
      <c r="I803" s="589"/>
      <c r="J803" s="313"/>
      <c r="K803" s="313"/>
      <c r="L803" s="589"/>
      <c r="M803" s="589"/>
      <c r="N803" s="313"/>
      <c r="O803" s="589"/>
      <c r="P803" s="601"/>
      <c r="Q803" s="589"/>
      <c r="R803" s="589"/>
      <c r="S803" s="601"/>
      <c r="T803" s="589"/>
      <c r="U803" s="589"/>
      <c r="V803" s="601"/>
      <c r="W803" s="589"/>
      <c r="X803" s="589"/>
      <c r="Y803" s="589"/>
      <c r="Z803" s="589"/>
    </row>
    <row r="804" customHeight="1" spans="1:26">
      <c r="A804" s="601"/>
      <c r="B804" s="589"/>
      <c r="C804" s="589"/>
      <c r="D804" s="601"/>
      <c r="E804" s="589"/>
      <c r="F804" s="589"/>
      <c r="G804" s="601"/>
      <c r="H804" s="589"/>
      <c r="I804" s="589"/>
      <c r="J804" s="313"/>
      <c r="K804" s="313"/>
      <c r="L804" s="589"/>
      <c r="M804" s="589"/>
      <c r="N804" s="313"/>
      <c r="O804" s="589"/>
      <c r="P804" s="601"/>
      <c r="Q804" s="589"/>
      <c r="R804" s="589"/>
      <c r="S804" s="601"/>
      <c r="T804" s="589"/>
      <c r="U804" s="589"/>
      <c r="V804" s="601"/>
      <c r="W804" s="589"/>
      <c r="X804" s="589"/>
      <c r="Y804" s="589"/>
      <c r="Z804" s="589"/>
    </row>
    <row r="805" customHeight="1" spans="1:26">
      <c r="A805" s="601"/>
      <c r="B805" s="589"/>
      <c r="C805" s="589"/>
      <c r="D805" s="601"/>
      <c r="E805" s="589"/>
      <c r="F805" s="589"/>
      <c r="G805" s="601"/>
      <c r="H805" s="589"/>
      <c r="I805" s="589"/>
      <c r="J805" s="313"/>
      <c r="K805" s="313"/>
      <c r="L805" s="589"/>
      <c r="M805" s="589"/>
      <c r="N805" s="313"/>
      <c r="O805" s="589"/>
      <c r="P805" s="601"/>
      <c r="Q805" s="589"/>
      <c r="R805" s="589"/>
      <c r="S805" s="601"/>
      <c r="T805" s="589"/>
      <c r="U805" s="589"/>
      <c r="V805" s="601"/>
      <c r="W805" s="589"/>
      <c r="X805" s="589"/>
      <c r="Y805" s="589"/>
      <c r="Z805" s="589"/>
    </row>
    <row r="806" customHeight="1" spans="1:26">
      <c r="A806" s="601"/>
      <c r="B806" s="589"/>
      <c r="C806" s="589"/>
      <c r="D806" s="601"/>
      <c r="E806" s="589"/>
      <c r="F806" s="589"/>
      <c r="G806" s="601"/>
      <c r="H806" s="589"/>
      <c r="I806" s="589"/>
      <c r="J806" s="313"/>
      <c r="K806" s="313"/>
      <c r="L806" s="589"/>
      <c r="M806" s="589"/>
      <c r="N806" s="313"/>
      <c r="O806" s="589"/>
      <c r="P806" s="601"/>
      <c r="Q806" s="589"/>
      <c r="R806" s="589"/>
      <c r="S806" s="601"/>
      <c r="T806" s="589"/>
      <c r="U806" s="589"/>
      <c r="V806" s="601"/>
      <c r="W806" s="589"/>
      <c r="X806" s="589"/>
      <c r="Y806" s="589"/>
      <c r="Z806" s="589"/>
    </row>
    <row r="807" customHeight="1" spans="1:26">
      <c r="A807" s="601"/>
      <c r="B807" s="589"/>
      <c r="C807" s="589"/>
      <c r="D807" s="601"/>
      <c r="E807" s="589"/>
      <c r="F807" s="589"/>
      <c r="G807" s="601"/>
      <c r="H807" s="589"/>
      <c r="I807" s="589"/>
      <c r="J807" s="313"/>
      <c r="K807" s="313"/>
      <c r="L807" s="589"/>
      <c r="M807" s="589"/>
      <c r="N807" s="313"/>
      <c r="O807" s="589"/>
      <c r="P807" s="601"/>
      <c r="Q807" s="589"/>
      <c r="R807" s="589"/>
      <c r="S807" s="601"/>
      <c r="T807" s="589"/>
      <c r="U807" s="589"/>
      <c r="V807" s="601"/>
      <c r="W807" s="589"/>
      <c r="X807" s="589"/>
      <c r="Y807" s="589"/>
      <c r="Z807" s="589"/>
    </row>
    <row r="808" customHeight="1" spans="1:26">
      <c r="A808" s="601"/>
      <c r="B808" s="589"/>
      <c r="C808" s="589"/>
      <c r="D808" s="601"/>
      <c r="E808" s="589"/>
      <c r="F808" s="589"/>
      <c r="G808" s="601"/>
      <c r="H808" s="589"/>
      <c r="I808" s="589"/>
      <c r="J808" s="313"/>
      <c r="K808" s="313"/>
      <c r="L808" s="589"/>
      <c r="M808" s="589"/>
      <c r="N808" s="313"/>
      <c r="O808" s="589"/>
      <c r="P808" s="601"/>
      <c r="Q808" s="589"/>
      <c r="R808" s="589"/>
      <c r="S808" s="601"/>
      <c r="T808" s="589"/>
      <c r="U808" s="589"/>
      <c r="V808" s="601"/>
      <c r="W808" s="589"/>
      <c r="X808" s="589"/>
      <c r="Y808" s="589"/>
      <c r="Z808" s="589"/>
    </row>
    <row r="809" customHeight="1" spans="1:26">
      <c r="A809" s="601"/>
      <c r="B809" s="589"/>
      <c r="C809" s="589"/>
      <c r="D809" s="601"/>
      <c r="E809" s="589"/>
      <c r="F809" s="589"/>
      <c r="G809" s="601"/>
      <c r="H809" s="589"/>
      <c r="I809" s="589"/>
      <c r="J809" s="313"/>
      <c r="K809" s="313"/>
      <c r="L809" s="589"/>
      <c r="M809" s="589"/>
      <c r="N809" s="313"/>
      <c r="O809" s="589"/>
      <c r="P809" s="601"/>
      <c r="Q809" s="589"/>
      <c r="R809" s="589"/>
      <c r="S809" s="601"/>
      <c r="T809" s="589"/>
      <c r="U809" s="589"/>
      <c r="V809" s="601"/>
      <c r="W809" s="589"/>
      <c r="X809" s="589"/>
      <c r="Y809" s="589"/>
      <c r="Z809" s="589"/>
    </row>
    <row r="810" customHeight="1" spans="1:26">
      <c r="A810" s="601"/>
      <c r="B810" s="589"/>
      <c r="C810" s="589"/>
      <c r="D810" s="601"/>
      <c r="E810" s="589"/>
      <c r="F810" s="589"/>
      <c r="G810" s="601"/>
      <c r="H810" s="589"/>
      <c r="I810" s="589"/>
      <c r="J810" s="313"/>
      <c r="K810" s="313"/>
      <c r="L810" s="589"/>
      <c r="M810" s="589"/>
      <c r="N810" s="313"/>
      <c r="O810" s="589"/>
      <c r="P810" s="601"/>
      <c r="Q810" s="589"/>
      <c r="R810" s="589"/>
      <c r="S810" s="601"/>
      <c r="T810" s="589"/>
      <c r="U810" s="589"/>
      <c r="V810" s="601"/>
      <c r="W810" s="589"/>
      <c r="X810" s="589"/>
      <c r="Y810" s="589"/>
      <c r="Z810" s="589"/>
    </row>
    <row r="811" customHeight="1" spans="1:26">
      <c r="A811" s="601"/>
      <c r="B811" s="589"/>
      <c r="C811" s="589"/>
      <c r="D811" s="601"/>
      <c r="E811" s="589"/>
      <c r="F811" s="589"/>
      <c r="G811" s="601"/>
      <c r="H811" s="589"/>
      <c r="I811" s="589"/>
      <c r="J811" s="313"/>
      <c r="K811" s="313"/>
      <c r="L811" s="589"/>
      <c r="M811" s="589"/>
      <c r="N811" s="313"/>
      <c r="O811" s="589"/>
      <c r="P811" s="601"/>
      <c r="Q811" s="589"/>
      <c r="R811" s="589"/>
      <c r="S811" s="601"/>
      <c r="T811" s="589"/>
      <c r="U811" s="589"/>
      <c r="V811" s="601"/>
      <c r="W811" s="589"/>
      <c r="X811" s="589"/>
      <c r="Y811" s="589"/>
      <c r="Z811" s="589"/>
    </row>
    <row r="812" customHeight="1" spans="1:26">
      <c r="A812" s="601"/>
      <c r="B812" s="589"/>
      <c r="C812" s="589"/>
      <c r="D812" s="601"/>
      <c r="E812" s="589"/>
      <c r="F812" s="589"/>
      <c r="G812" s="601"/>
      <c r="H812" s="589"/>
      <c r="I812" s="589"/>
      <c r="J812" s="313"/>
      <c r="K812" s="313"/>
      <c r="L812" s="589"/>
      <c r="M812" s="589"/>
      <c r="N812" s="313"/>
      <c r="O812" s="589"/>
      <c r="P812" s="601"/>
      <c r="Q812" s="589"/>
      <c r="R812" s="589"/>
      <c r="S812" s="601"/>
      <c r="T812" s="589"/>
      <c r="U812" s="589"/>
      <c r="V812" s="601"/>
      <c r="W812" s="589"/>
      <c r="X812" s="589"/>
      <c r="Y812" s="589"/>
      <c r="Z812" s="589"/>
    </row>
    <row r="813" customHeight="1" spans="1:26">
      <c r="A813" s="601"/>
      <c r="B813" s="589"/>
      <c r="C813" s="589"/>
      <c r="D813" s="601"/>
      <c r="E813" s="589"/>
      <c r="F813" s="589"/>
      <c r="G813" s="601"/>
      <c r="H813" s="589"/>
      <c r="I813" s="589"/>
      <c r="J813" s="313"/>
      <c r="K813" s="313"/>
      <c r="L813" s="589"/>
      <c r="M813" s="589"/>
      <c r="N813" s="313"/>
      <c r="O813" s="589"/>
      <c r="P813" s="601"/>
      <c r="Q813" s="589"/>
      <c r="R813" s="589"/>
      <c r="S813" s="601"/>
      <c r="T813" s="589"/>
      <c r="U813" s="589"/>
      <c r="V813" s="601"/>
      <c r="W813" s="589"/>
      <c r="X813" s="589"/>
      <c r="Y813" s="589"/>
      <c r="Z813" s="589"/>
    </row>
    <row r="814" customHeight="1" spans="1:26">
      <c r="A814" s="601"/>
      <c r="B814" s="589"/>
      <c r="C814" s="589"/>
      <c r="D814" s="601"/>
      <c r="E814" s="589"/>
      <c r="F814" s="589"/>
      <c r="G814" s="601"/>
      <c r="H814" s="589"/>
      <c r="I814" s="589"/>
      <c r="J814" s="313"/>
      <c r="K814" s="313"/>
      <c r="L814" s="589"/>
      <c r="M814" s="589"/>
      <c r="N814" s="313"/>
      <c r="O814" s="589"/>
      <c r="P814" s="601"/>
      <c r="Q814" s="589"/>
      <c r="R814" s="589"/>
      <c r="S814" s="601"/>
      <c r="T814" s="589"/>
      <c r="U814" s="589"/>
      <c r="V814" s="601"/>
      <c r="W814" s="589"/>
      <c r="X814" s="589"/>
      <c r="Y814" s="589"/>
      <c r="Z814" s="589"/>
    </row>
    <row r="815" customHeight="1" spans="1:26">
      <c r="A815" s="601"/>
      <c r="B815" s="589"/>
      <c r="C815" s="589"/>
      <c r="D815" s="601"/>
      <c r="E815" s="589"/>
      <c r="F815" s="589"/>
      <c r="G815" s="601"/>
      <c r="H815" s="589"/>
      <c r="I815" s="589"/>
      <c r="J815" s="313"/>
      <c r="K815" s="313"/>
      <c r="L815" s="589"/>
      <c r="M815" s="589"/>
      <c r="N815" s="313"/>
      <c r="O815" s="589"/>
      <c r="P815" s="601"/>
      <c r="Q815" s="589"/>
      <c r="R815" s="589"/>
      <c r="S815" s="601"/>
      <c r="T815" s="589"/>
      <c r="U815" s="589"/>
      <c r="V815" s="601"/>
      <c r="W815" s="589"/>
      <c r="X815" s="589"/>
      <c r="Y815" s="589"/>
      <c r="Z815" s="589"/>
    </row>
    <row r="816" customHeight="1" spans="1:26">
      <c r="A816" s="601"/>
      <c r="B816" s="589"/>
      <c r="C816" s="589"/>
      <c r="D816" s="601"/>
      <c r="E816" s="589"/>
      <c r="F816" s="589"/>
      <c r="G816" s="601"/>
      <c r="H816" s="589"/>
      <c r="I816" s="589"/>
      <c r="J816" s="313"/>
      <c r="K816" s="313"/>
      <c r="L816" s="589"/>
      <c r="M816" s="589"/>
      <c r="N816" s="313"/>
      <c r="O816" s="589"/>
      <c r="P816" s="601"/>
      <c r="Q816" s="589"/>
      <c r="R816" s="589"/>
      <c r="S816" s="601"/>
      <c r="T816" s="589"/>
      <c r="U816" s="589"/>
      <c r="V816" s="601"/>
      <c r="W816" s="589"/>
      <c r="X816" s="589"/>
      <c r="Y816" s="589"/>
      <c r="Z816" s="589"/>
    </row>
    <row r="817" customHeight="1" spans="1:26">
      <c r="A817" s="601"/>
      <c r="B817" s="589"/>
      <c r="C817" s="589"/>
      <c r="D817" s="601"/>
      <c r="E817" s="589"/>
      <c r="F817" s="589"/>
      <c r="G817" s="601"/>
      <c r="H817" s="589"/>
      <c r="I817" s="589"/>
      <c r="J817" s="313"/>
      <c r="K817" s="313"/>
      <c r="L817" s="589"/>
      <c r="M817" s="589"/>
      <c r="N817" s="313"/>
      <c r="O817" s="589"/>
      <c r="P817" s="601"/>
      <c r="Q817" s="589"/>
      <c r="R817" s="589"/>
      <c r="S817" s="601"/>
      <c r="T817" s="589"/>
      <c r="U817" s="589"/>
      <c r="V817" s="601"/>
      <c r="W817" s="589"/>
      <c r="X817" s="589"/>
      <c r="Y817" s="589"/>
      <c r="Z817" s="589"/>
    </row>
    <row r="818" customHeight="1" spans="1:26">
      <c r="A818" s="601"/>
      <c r="B818" s="589"/>
      <c r="C818" s="589"/>
      <c r="D818" s="601"/>
      <c r="E818" s="589"/>
      <c r="F818" s="589"/>
      <c r="G818" s="601"/>
      <c r="H818" s="589"/>
      <c r="I818" s="589"/>
      <c r="J818" s="313"/>
      <c r="K818" s="313"/>
      <c r="L818" s="589"/>
      <c r="M818" s="589"/>
      <c r="N818" s="313"/>
      <c r="O818" s="589"/>
      <c r="P818" s="601"/>
      <c r="Q818" s="589"/>
      <c r="R818" s="589"/>
      <c r="S818" s="601"/>
      <c r="T818" s="589"/>
      <c r="U818" s="589"/>
      <c r="V818" s="601"/>
      <c r="W818" s="589"/>
      <c r="X818" s="589"/>
      <c r="Y818" s="589"/>
      <c r="Z818" s="589"/>
    </row>
    <row r="819" customHeight="1" spans="1:26">
      <c r="A819" s="601"/>
      <c r="B819" s="589"/>
      <c r="C819" s="589"/>
      <c r="D819" s="601"/>
      <c r="E819" s="589"/>
      <c r="F819" s="589"/>
      <c r="G819" s="601"/>
      <c r="H819" s="589"/>
      <c r="I819" s="589"/>
      <c r="J819" s="313"/>
      <c r="K819" s="313"/>
      <c r="L819" s="589"/>
      <c r="M819" s="589"/>
      <c r="N819" s="313"/>
      <c r="O819" s="589"/>
      <c r="P819" s="601"/>
      <c r="Q819" s="589"/>
      <c r="R819" s="589"/>
      <c r="S819" s="601"/>
      <c r="T819" s="589"/>
      <c r="U819" s="589"/>
      <c r="V819" s="601"/>
      <c r="W819" s="589"/>
      <c r="X819" s="589"/>
      <c r="Y819" s="589"/>
      <c r="Z819" s="589"/>
    </row>
    <row r="820" customHeight="1" spans="1:26">
      <c r="A820" s="601"/>
      <c r="B820" s="589"/>
      <c r="C820" s="589"/>
      <c r="D820" s="601"/>
      <c r="E820" s="589"/>
      <c r="F820" s="589"/>
      <c r="G820" s="601"/>
      <c r="H820" s="589"/>
      <c r="I820" s="589"/>
      <c r="J820" s="313"/>
      <c r="K820" s="313"/>
      <c r="L820" s="589"/>
      <c r="M820" s="589"/>
      <c r="N820" s="313"/>
      <c r="O820" s="589"/>
      <c r="P820" s="601"/>
      <c r="Q820" s="589"/>
      <c r="R820" s="589"/>
      <c r="S820" s="601"/>
      <c r="T820" s="589"/>
      <c r="U820" s="589"/>
      <c r="V820" s="601"/>
      <c r="W820" s="589"/>
      <c r="X820" s="589"/>
      <c r="Y820" s="589"/>
      <c r="Z820" s="589"/>
    </row>
    <row r="821" customHeight="1" spans="1:26">
      <c r="A821" s="601"/>
      <c r="B821" s="589"/>
      <c r="C821" s="589"/>
      <c r="D821" s="601"/>
      <c r="E821" s="589"/>
      <c r="F821" s="589"/>
      <c r="G821" s="601"/>
      <c r="H821" s="589"/>
      <c r="I821" s="589"/>
      <c r="J821" s="313"/>
      <c r="K821" s="313"/>
      <c r="L821" s="589"/>
      <c r="M821" s="589"/>
      <c r="N821" s="313"/>
      <c r="O821" s="589"/>
      <c r="P821" s="601"/>
      <c r="Q821" s="589"/>
      <c r="R821" s="589"/>
      <c r="S821" s="601"/>
      <c r="T821" s="589"/>
      <c r="U821" s="589"/>
      <c r="V821" s="601"/>
      <c r="W821" s="589"/>
      <c r="X821" s="589"/>
      <c r="Y821" s="589"/>
      <c r="Z821" s="589"/>
    </row>
    <row r="822" customHeight="1" spans="1:26">
      <c r="A822" s="601"/>
      <c r="B822" s="589"/>
      <c r="C822" s="589"/>
      <c r="D822" s="601"/>
      <c r="E822" s="589"/>
      <c r="F822" s="589"/>
      <c r="G822" s="601"/>
      <c r="H822" s="589"/>
      <c r="I822" s="589"/>
      <c r="J822" s="313"/>
      <c r="K822" s="313"/>
      <c r="L822" s="589"/>
      <c r="M822" s="589"/>
      <c r="N822" s="313"/>
      <c r="O822" s="589"/>
      <c r="P822" s="601"/>
      <c r="Q822" s="589"/>
      <c r="R822" s="589"/>
      <c r="S822" s="601"/>
      <c r="T822" s="589"/>
      <c r="U822" s="589"/>
      <c r="V822" s="601"/>
      <c r="W822" s="589"/>
      <c r="X822" s="589"/>
      <c r="Y822" s="589"/>
      <c r="Z822" s="589"/>
    </row>
    <row r="823" customHeight="1" spans="1:26">
      <c r="A823" s="601"/>
      <c r="B823" s="589"/>
      <c r="C823" s="589"/>
      <c r="D823" s="601"/>
      <c r="E823" s="589"/>
      <c r="F823" s="589"/>
      <c r="G823" s="601"/>
      <c r="H823" s="589"/>
      <c r="I823" s="589"/>
      <c r="J823" s="313"/>
      <c r="K823" s="313"/>
      <c r="L823" s="589"/>
      <c r="M823" s="589"/>
      <c r="N823" s="313"/>
      <c r="O823" s="589"/>
      <c r="P823" s="601"/>
      <c r="Q823" s="589"/>
      <c r="R823" s="589"/>
      <c r="S823" s="601"/>
      <c r="T823" s="589"/>
      <c r="U823" s="589"/>
      <c r="V823" s="601"/>
      <c r="W823" s="589"/>
      <c r="X823" s="589"/>
      <c r="Y823" s="589"/>
      <c r="Z823" s="589"/>
    </row>
    <row r="824" customHeight="1" spans="1:26">
      <c r="A824" s="601"/>
      <c r="B824" s="589"/>
      <c r="C824" s="589"/>
      <c r="D824" s="601"/>
      <c r="E824" s="589"/>
      <c r="F824" s="589"/>
      <c r="G824" s="601"/>
      <c r="H824" s="589"/>
      <c r="I824" s="589"/>
      <c r="J824" s="313"/>
      <c r="K824" s="313"/>
      <c r="L824" s="589"/>
      <c r="M824" s="589"/>
      <c r="N824" s="313"/>
      <c r="O824" s="589"/>
      <c r="P824" s="601"/>
      <c r="Q824" s="589"/>
      <c r="R824" s="589"/>
      <c r="S824" s="601"/>
      <c r="T824" s="589"/>
      <c r="U824" s="589"/>
      <c r="V824" s="601"/>
      <c r="W824" s="589"/>
      <c r="X824" s="589"/>
      <c r="Y824" s="589"/>
      <c r="Z824" s="589"/>
    </row>
    <row r="825" customHeight="1" spans="1:26">
      <c r="A825" s="601"/>
      <c r="B825" s="589"/>
      <c r="C825" s="589"/>
      <c r="D825" s="601"/>
      <c r="E825" s="589"/>
      <c r="F825" s="589"/>
      <c r="G825" s="601"/>
      <c r="H825" s="589"/>
      <c r="I825" s="589"/>
      <c r="J825" s="313"/>
      <c r="K825" s="313"/>
      <c r="L825" s="589"/>
      <c r="M825" s="589"/>
      <c r="N825" s="313"/>
      <c r="O825" s="589"/>
      <c r="P825" s="601"/>
      <c r="Q825" s="589"/>
      <c r="R825" s="589"/>
      <c r="S825" s="601"/>
      <c r="T825" s="589"/>
      <c r="U825" s="589"/>
      <c r="V825" s="601"/>
      <c r="W825" s="589"/>
      <c r="X825" s="589"/>
      <c r="Y825" s="589"/>
      <c r="Z825" s="589"/>
    </row>
    <row r="826" customHeight="1" spans="1:26">
      <c r="A826" s="601"/>
      <c r="B826" s="589"/>
      <c r="C826" s="589"/>
      <c r="D826" s="601"/>
      <c r="E826" s="589"/>
      <c r="F826" s="589"/>
      <c r="G826" s="601"/>
      <c r="H826" s="589"/>
      <c r="I826" s="589"/>
      <c r="J826" s="313"/>
      <c r="K826" s="313"/>
      <c r="L826" s="589"/>
      <c r="M826" s="589"/>
      <c r="N826" s="313"/>
      <c r="O826" s="589"/>
      <c r="P826" s="601"/>
      <c r="Q826" s="589"/>
      <c r="R826" s="589"/>
      <c r="S826" s="601"/>
      <c r="T826" s="589"/>
      <c r="U826" s="589"/>
      <c r="V826" s="601"/>
      <c r="W826" s="589"/>
      <c r="X826" s="589"/>
      <c r="Y826" s="589"/>
      <c r="Z826" s="589"/>
    </row>
    <row r="827" customHeight="1" spans="1:26">
      <c r="A827" s="601"/>
      <c r="B827" s="589"/>
      <c r="C827" s="589"/>
      <c r="D827" s="601"/>
      <c r="E827" s="589"/>
      <c r="F827" s="589"/>
      <c r="G827" s="601"/>
      <c r="H827" s="589"/>
      <c r="I827" s="589"/>
      <c r="J827" s="313"/>
      <c r="K827" s="313"/>
      <c r="L827" s="589"/>
      <c r="M827" s="589"/>
      <c r="N827" s="313"/>
      <c r="O827" s="589"/>
      <c r="P827" s="601"/>
      <c r="Q827" s="589"/>
      <c r="R827" s="589"/>
      <c r="S827" s="601"/>
      <c r="T827" s="589"/>
      <c r="U827" s="589"/>
      <c r="V827" s="601"/>
      <c r="W827" s="589"/>
      <c r="X827" s="589"/>
      <c r="Y827" s="589"/>
      <c r="Z827" s="589"/>
    </row>
    <row r="828" customHeight="1" spans="1:26">
      <c r="A828" s="601"/>
      <c r="B828" s="589"/>
      <c r="C828" s="589"/>
      <c r="D828" s="601"/>
      <c r="E828" s="589"/>
      <c r="F828" s="589"/>
      <c r="G828" s="601"/>
      <c r="H828" s="589"/>
      <c r="I828" s="589"/>
      <c r="J828" s="313"/>
      <c r="K828" s="313"/>
      <c r="L828" s="589"/>
      <c r="M828" s="589"/>
      <c r="N828" s="313"/>
      <c r="O828" s="589"/>
      <c r="P828" s="601"/>
      <c r="Q828" s="589"/>
      <c r="R828" s="589"/>
      <c r="S828" s="601"/>
      <c r="T828" s="589"/>
      <c r="U828" s="589"/>
      <c r="V828" s="601"/>
      <c r="W828" s="589"/>
      <c r="X828" s="589"/>
      <c r="Y828" s="589"/>
      <c r="Z828" s="589"/>
    </row>
    <row r="829" customHeight="1" spans="1:26">
      <c r="A829" s="601"/>
      <c r="B829" s="589"/>
      <c r="C829" s="589"/>
      <c r="D829" s="601"/>
      <c r="E829" s="589"/>
      <c r="F829" s="589"/>
      <c r="G829" s="601"/>
      <c r="H829" s="589"/>
      <c r="I829" s="589"/>
      <c r="J829" s="313"/>
      <c r="K829" s="313"/>
      <c r="L829" s="589"/>
      <c r="M829" s="589"/>
      <c r="N829" s="313"/>
      <c r="O829" s="589"/>
      <c r="P829" s="601"/>
      <c r="Q829" s="589"/>
      <c r="R829" s="589"/>
      <c r="S829" s="601"/>
      <c r="T829" s="589"/>
      <c r="U829" s="589"/>
      <c r="V829" s="601"/>
      <c r="W829" s="589"/>
      <c r="X829" s="589"/>
      <c r="Y829" s="589"/>
      <c r="Z829" s="589"/>
    </row>
    <row r="830" customHeight="1" spans="1:26">
      <c r="A830" s="601"/>
      <c r="B830" s="589"/>
      <c r="C830" s="589"/>
      <c r="D830" s="601"/>
      <c r="E830" s="589"/>
      <c r="F830" s="589"/>
      <c r="G830" s="601"/>
      <c r="H830" s="589"/>
      <c r="I830" s="589"/>
      <c r="J830" s="313"/>
      <c r="K830" s="313"/>
      <c r="L830" s="589"/>
      <c r="M830" s="589"/>
      <c r="N830" s="313"/>
      <c r="O830" s="589"/>
      <c r="P830" s="601"/>
      <c r="Q830" s="589"/>
      <c r="R830" s="589"/>
      <c r="S830" s="601"/>
      <c r="T830" s="589"/>
      <c r="U830" s="589"/>
      <c r="V830" s="601"/>
      <c r="W830" s="589"/>
      <c r="X830" s="589"/>
      <c r="Y830" s="589"/>
      <c r="Z830" s="589"/>
    </row>
    <row r="831" customHeight="1" spans="1:26">
      <c r="A831" s="601"/>
      <c r="B831" s="589"/>
      <c r="C831" s="589"/>
      <c r="D831" s="601"/>
      <c r="E831" s="589"/>
      <c r="F831" s="589"/>
      <c r="G831" s="601"/>
      <c r="H831" s="589"/>
      <c r="I831" s="589"/>
      <c r="J831" s="313"/>
      <c r="K831" s="313"/>
      <c r="L831" s="589"/>
      <c r="M831" s="589"/>
      <c r="N831" s="313"/>
      <c r="O831" s="589"/>
      <c r="P831" s="601"/>
      <c r="Q831" s="589"/>
      <c r="R831" s="589"/>
      <c r="S831" s="601"/>
      <c r="T831" s="589"/>
      <c r="U831" s="589"/>
      <c r="V831" s="601"/>
      <c r="W831" s="589"/>
      <c r="X831" s="589"/>
      <c r="Y831" s="589"/>
      <c r="Z831" s="589"/>
    </row>
    <row r="832" customHeight="1" spans="1:26">
      <c r="A832" s="601"/>
      <c r="B832" s="589"/>
      <c r="C832" s="589"/>
      <c r="D832" s="601"/>
      <c r="E832" s="589"/>
      <c r="F832" s="589"/>
      <c r="G832" s="601"/>
      <c r="H832" s="589"/>
      <c r="I832" s="589"/>
      <c r="J832" s="313"/>
      <c r="K832" s="313"/>
      <c r="L832" s="589"/>
      <c r="M832" s="589"/>
      <c r="N832" s="313"/>
      <c r="O832" s="589"/>
      <c r="P832" s="601"/>
      <c r="Q832" s="589"/>
      <c r="R832" s="589"/>
      <c r="S832" s="601"/>
      <c r="T832" s="589"/>
      <c r="U832" s="589"/>
      <c r="V832" s="601"/>
      <c r="W832" s="589"/>
      <c r="X832" s="589"/>
      <c r="Y832" s="589"/>
      <c r="Z832" s="589"/>
    </row>
    <row r="833" customHeight="1" spans="1:26">
      <c r="A833" s="601"/>
      <c r="B833" s="589"/>
      <c r="C833" s="589"/>
      <c r="D833" s="601"/>
      <c r="E833" s="589"/>
      <c r="F833" s="589"/>
      <c r="G833" s="601"/>
      <c r="H833" s="589"/>
      <c r="I833" s="589"/>
      <c r="J833" s="313"/>
      <c r="K833" s="313"/>
      <c r="L833" s="589"/>
      <c r="M833" s="589"/>
      <c r="N833" s="313"/>
      <c r="O833" s="589"/>
      <c r="P833" s="601"/>
      <c r="Q833" s="589"/>
      <c r="R833" s="589"/>
      <c r="S833" s="601"/>
      <c r="T833" s="589"/>
      <c r="U833" s="589"/>
      <c r="V833" s="601"/>
      <c r="W833" s="589"/>
      <c r="X833" s="589"/>
      <c r="Y833" s="589"/>
      <c r="Z833" s="589"/>
    </row>
    <row r="834" customHeight="1" spans="1:26">
      <c r="A834" s="601"/>
      <c r="B834" s="589"/>
      <c r="C834" s="589"/>
      <c r="D834" s="601"/>
      <c r="E834" s="589"/>
      <c r="F834" s="589"/>
      <c r="G834" s="601"/>
      <c r="H834" s="589"/>
      <c r="I834" s="589"/>
      <c r="J834" s="313"/>
      <c r="K834" s="313"/>
      <c r="L834" s="589"/>
      <c r="M834" s="589"/>
      <c r="N834" s="313"/>
      <c r="O834" s="589"/>
      <c r="P834" s="601"/>
      <c r="Q834" s="589"/>
      <c r="R834" s="589"/>
      <c r="S834" s="601"/>
      <c r="T834" s="589"/>
      <c r="U834" s="589"/>
      <c r="V834" s="601"/>
      <c r="W834" s="589"/>
      <c r="X834" s="589"/>
      <c r="Y834" s="589"/>
      <c r="Z834" s="589"/>
    </row>
    <row r="835" customHeight="1" spans="1:26">
      <c r="A835" s="601"/>
      <c r="B835" s="589"/>
      <c r="C835" s="589"/>
      <c r="D835" s="601"/>
      <c r="E835" s="589"/>
      <c r="F835" s="589"/>
      <c r="G835" s="601"/>
      <c r="H835" s="589"/>
      <c r="I835" s="589"/>
      <c r="J835" s="313"/>
      <c r="K835" s="313"/>
      <c r="L835" s="589"/>
      <c r="M835" s="589"/>
      <c r="N835" s="313"/>
      <c r="O835" s="589"/>
      <c r="P835" s="601"/>
      <c r="Q835" s="589"/>
      <c r="R835" s="589"/>
      <c r="S835" s="601"/>
      <c r="T835" s="589"/>
      <c r="U835" s="589"/>
      <c r="V835" s="601"/>
      <c r="W835" s="589"/>
      <c r="X835" s="589"/>
      <c r="Y835" s="589"/>
      <c r="Z835" s="589"/>
    </row>
    <row r="836" customHeight="1" spans="1:26">
      <c r="A836" s="601"/>
      <c r="B836" s="589"/>
      <c r="C836" s="589"/>
      <c r="D836" s="601"/>
      <c r="E836" s="589"/>
      <c r="F836" s="589"/>
      <c r="G836" s="601"/>
      <c r="H836" s="589"/>
      <c r="I836" s="589"/>
      <c r="J836" s="313"/>
      <c r="K836" s="313"/>
      <c r="L836" s="589"/>
      <c r="M836" s="589"/>
      <c r="N836" s="313"/>
      <c r="O836" s="589"/>
      <c r="P836" s="601"/>
      <c r="Q836" s="589"/>
      <c r="R836" s="589"/>
      <c r="S836" s="601"/>
      <c r="T836" s="589"/>
      <c r="U836" s="589"/>
      <c r="V836" s="601"/>
      <c r="W836" s="589"/>
      <c r="X836" s="589"/>
      <c r="Y836" s="589"/>
      <c r="Z836" s="589"/>
    </row>
    <row r="837" customHeight="1" spans="1:26">
      <c r="A837" s="601"/>
      <c r="B837" s="589"/>
      <c r="C837" s="589"/>
      <c r="D837" s="601"/>
      <c r="E837" s="589"/>
      <c r="F837" s="589"/>
      <c r="G837" s="601"/>
      <c r="H837" s="589"/>
      <c r="I837" s="589"/>
      <c r="J837" s="313"/>
      <c r="K837" s="313"/>
      <c r="L837" s="589"/>
      <c r="M837" s="589"/>
      <c r="N837" s="313"/>
      <c r="O837" s="589"/>
      <c r="P837" s="601"/>
      <c r="Q837" s="589"/>
      <c r="R837" s="589"/>
      <c r="S837" s="601"/>
      <c r="T837" s="589"/>
      <c r="U837" s="589"/>
      <c r="V837" s="601"/>
      <c r="W837" s="589"/>
      <c r="X837" s="589"/>
      <c r="Y837" s="589"/>
      <c r="Z837" s="589"/>
    </row>
    <row r="838" customHeight="1" spans="1:26">
      <c r="A838" s="601"/>
      <c r="B838" s="589"/>
      <c r="C838" s="589"/>
      <c r="D838" s="601"/>
      <c r="E838" s="589"/>
      <c r="F838" s="589"/>
      <c r="G838" s="601"/>
      <c r="H838" s="589"/>
      <c r="I838" s="589"/>
      <c r="J838" s="313"/>
      <c r="K838" s="313"/>
      <c r="L838" s="589"/>
      <c r="M838" s="589"/>
      <c r="N838" s="313"/>
      <c r="O838" s="589"/>
      <c r="P838" s="601"/>
      <c r="Q838" s="589"/>
      <c r="R838" s="589"/>
      <c r="S838" s="601"/>
      <c r="T838" s="589"/>
      <c r="U838" s="589"/>
      <c r="V838" s="601"/>
      <c r="W838" s="589"/>
      <c r="X838" s="589"/>
      <c r="Y838" s="589"/>
      <c r="Z838" s="589"/>
    </row>
    <row r="839" customHeight="1" spans="1:26">
      <c r="A839" s="601"/>
      <c r="B839" s="589"/>
      <c r="C839" s="589"/>
      <c r="D839" s="601"/>
      <c r="E839" s="589"/>
      <c r="F839" s="589"/>
      <c r="G839" s="601"/>
      <c r="H839" s="589"/>
      <c r="I839" s="589"/>
      <c r="J839" s="313"/>
      <c r="K839" s="313"/>
      <c r="L839" s="589"/>
      <c r="M839" s="589"/>
      <c r="N839" s="313"/>
      <c r="O839" s="589"/>
      <c r="P839" s="601"/>
      <c r="Q839" s="589"/>
      <c r="R839" s="589"/>
      <c r="S839" s="601"/>
      <c r="T839" s="589"/>
      <c r="U839" s="589"/>
      <c r="V839" s="601"/>
      <c r="W839" s="589"/>
      <c r="X839" s="589"/>
      <c r="Y839" s="589"/>
      <c r="Z839" s="589"/>
    </row>
    <row r="840" customHeight="1" spans="1:26">
      <c r="A840" s="601"/>
      <c r="B840" s="589"/>
      <c r="C840" s="589"/>
      <c r="D840" s="601"/>
      <c r="E840" s="589"/>
      <c r="F840" s="589"/>
      <c r="G840" s="601"/>
      <c r="H840" s="589"/>
      <c r="I840" s="589"/>
      <c r="J840" s="313"/>
      <c r="K840" s="313"/>
      <c r="L840" s="589"/>
      <c r="M840" s="589"/>
      <c r="N840" s="313"/>
      <c r="O840" s="589"/>
      <c r="P840" s="601"/>
      <c r="Q840" s="589"/>
      <c r="R840" s="589"/>
      <c r="S840" s="601"/>
      <c r="T840" s="589"/>
      <c r="U840" s="589"/>
      <c r="V840" s="601"/>
      <c r="W840" s="589"/>
      <c r="X840" s="589"/>
      <c r="Y840" s="589"/>
      <c r="Z840" s="589"/>
    </row>
    <row r="841" customHeight="1" spans="1:26">
      <c r="A841" s="601"/>
      <c r="B841" s="589"/>
      <c r="C841" s="589"/>
      <c r="D841" s="601"/>
      <c r="E841" s="589"/>
      <c r="F841" s="589"/>
      <c r="G841" s="601"/>
      <c r="H841" s="589"/>
      <c r="I841" s="589"/>
      <c r="J841" s="313"/>
      <c r="K841" s="313"/>
      <c r="L841" s="589"/>
      <c r="M841" s="589"/>
      <c r="N841" s="313"/>
      <c r="O841" s="589"/>
      <c r="P841" s="601"/>
      <c r="Q841" s="589"/>
      <c r="R841" s="589"/>
      <c r="S841" s="601"/>
      <c r="T841" s="589"/>
      <c r="U841" s="589"/>
      <c r="V841" s="601"/>
      <c r="W841" s="589"/>
      <c r="X841" s="589"/>
      <c r="Y841" s="589"/>
      <c r="Z841" s="589"/>
    </row>
    <row r="842" customHeight="1" spans="1:26">
      <c r="A842" s="601"/>
      <c r="B842" s="589"/>
      <c r="C842" s="589"/>
      <c r="D842" s="601"/>
      <c r="E842" s="589"/>
      <c r="F842" s="589"/>
      <c r="G842" s="601"/>
      <c r="H842" s="589"/>
      <c r="I842" s="589"/>
      <c r="J842" s="313"/>
      <c r="K842" s="313"/>
      <c r="L842" s="589"/>
      <c r="M842" s="589"/>
      <c r="N842" s="313"/>
      <c r="O842" s="589"/>
      <c r="P842" s="601"/>
      <c r="Q842" s="589"/>
      <c r="R842" s="589"/>
      <c r="S842" s="601"/>
      <c r="T842" s="589"/>
      <c r="U842" s="589"/>
      <c r="V842" s="601"/>
      <c r="W842" s="589"/>
      <c r="X842" s="589"/>
      <c r="Y842" s="589"/>
      <c r="Z842" s="589"/>
    </row>
    <row r="843" customHeight="1" spans="1:26">
      <c r="A843" s="601"/>
      <c r="B843" s="589"/>
      <c r="C843" s="589"/>
      <c r="D843" s="601"/>
      <c r="E843" s="589"/>
      <c r="F843" s="589"/>
      <c r="G843" s="601"/>
      <c r="H843" s="589"/>
      <c r="I843" s="589"/>
      <c r="J843" s="313"/>
      <c r="K843" s="313"/>
      <c r="L843" s="589"/>
      <c r="M843" s="589"/>
      <c r="N843" s="313"/>
      <c r="O843" s="589"/>
      <c r="P843" s="601"/>
      <c r="Q843" s="589"/>
      <c r="R843" s="589"/>
      <c r="S843" s="601"/>
      <c r="T843" s="589"/>
      <c r="U843" s="589"/>
      <c r="V843" s="601"/>
      <c r="W843" s="589"/>
      <c r="X843" s="589"/>
      <c r="Y843" s="589"/>
      <c r="Z843" s="589"/>
    </row>
    <row r="844" customHeight="1" spans="1:26">
      <c r="A844" s="601"/>
      <c r="B844" s="589"/>
      <c r="C844" s="589"/>
      <c r="D844" s="601"/>
      <c r="E844" s="589"/>
      <c r="F844" s="589"/>
      <c r="G844" s="601"/>
      <c r="H844" s="589"/>
      <c r="I844" s="589"/>
      <c r="J844" s="313"/>
      <c r="K844" s="313"/>
      <c r="L844" s="589"/>
      <c r="M844" s="589"/>
      <c r="N844" s="313"/>
      <c r="O844" s="589"/>
      <c r="P844" s="601"/>
      <c r="Q844" s="589"/>
      <c r="R844" s="589"/>
      <c r="S844" s="601"/>
      <c r="T844" s="589"/>
      <c r="U844" s="589"/>
      <c r="V844" s="601"/>
      <c r="W844" s="589"/>
      <c r="X844" s="589"/>
      <c r="Y844" s="589"/>
      <c r="Z844" s="589"/>
    </row>
    <row r="845" customHeight="1" spans="1:26">
      <c r="A845" s="601"/>
      <c r="B845" s="589"/>
      <c r="C845" s="589"/>
      <c r="D845" s="601"/>
      <c r="E845" s="589"/>
      <c r="F845" s="589"/>
      <c r="G845" s="601"/>
      <c r="H845" s="589"/>
      <c r="I845" s="589"/>
      <c r="J845" s="313"/>
      <c r="K845" s="313"/>
      <c r="L845" s="589"/>
      <c r="M845" s="589"/>
      <c r="N845" s="313"/>
      <c r="O845" s="589"/>
      <c r="P845" s="601"/>
      <c r="Q845" s="589"/>
      <c r="R845" s="589"/>
      <c r="S845" s="601"/>
      <c r="T845" s="589"/>
      <c r="U845" s="589"/>
      <c r="V845" s="601"/>
      <c r="W845" s="589"/>
      <c r="X845" s="589"/>
      <c r="Y845" s="589"/>
      <c r="Z845" s="589"/>
    </row>
    <row r="846" customHeight="1" spans="1:26">
      <c r="A846" s="601"/>
      <c r="B846" s="589"/>
      <c r="C846" s="589"/>
      <c r="D846" s="601"/>
      <c r="E846" s="589"/>
      <c r="F846" s="589"/>
      <c r="G846" s="601"/>
      <c r="H846" s="589"/>
      <c r="I846" s="589"/>
      <c r="J846" s="313"/>
      <c r="K846" s="313"/>
      <c r="L846" s="589"/>
      <c r="M846" s="589"/>
      <c r="N846" s="313"/>
      <c r="O846" s="589"/>
      <c r="P846" s="601"/>
      <c r="Q846" s="589"/>
      <c r="R846" s="589"/>
      <c r="S846" s="601"/>
      <c r="T846" s="589"/>
      <c r="U846" s="589"/>
      <c r="V846" s="601"/>
      <c r="W846" s="589"/>
      <c r="X846" s="589"/>
      <c r="Y846" s="589"/>
      <c r="Z846" s="589"/>
    </row>
    <row r="847" customHeight="1" spans="1:26">
      <c r="A847" s="601"/>
      <c r="B847" s="589"/>
      <c r="C847" s="589"/>
      <c r="D847" s="601"/>
      <c r="E847" s="589"/>
      <c r="F847" s="589"/>
      <c r="G847" s="601"/>
      <c r="H847" s="589"/>
      <c r="I847" s="589"/>
      <c r="J847" s="313"/>
      <c r="K847" s="313"/>
      <c r="L847" s="589"/>
      <c r="M847" s="589"/>
      <c r="N847" s="313"/>
      <c r="O847" s="589"/>
      <c r="P847" s="601"/>
      <c r="Q847" s="589"/>
      <c r="R847" s="589"/>
      <c r="S847" s="601"/>
      <c r="T847" s="589"/>
      <c r="U847" s="589"/>
      <c r="V847" s="601"/>
      <c r="W847" s="589"/>
      <c r="X847" s="589"/>
      <c r="Y847" s="589"/>
      <c r="Z847" s="589"/>
    </row>
    <row r="848" customHeight="1" spans="1:26">
      <c r="A848" s="601"/>
      <c r="B848" s="589"/>
      <c r="C848" s="589"/>
      <c r="D848" s="601"/>
      <c r="E848" s="589"/>
      <c r="F848" s="589"/>
      <c r="G848" s="601"/>
      <c r="H848" s="589"/>
      <c r="I848" s="589"/>
      <c r="J848" s="313"/>
      <c r="K848" s="313"/>
      <c r="L848" s="589"/>
      <c r="M848" s="589"/>
      <c r="N848" s="313"/>
      <c r="O848" s="589"/>
      <c r="P848" s="601"/>
      <c r="Q848" s="589"/>
      <c r="R848" s="589"/>
      <c r="S848" s="601"/>
      <c r="T848" s="589"/>
      <c r="U848" s="589"/>
      <c r="V848" s="601"/>
      <c r="W848" s="589"/>
      <c r="X848" s="589"/>
      <c r="Y848" s="589"/>
      <c r="Z848" s="589"/>
    </row>
    <row r="849" customHeight="1" spans="1:26">
      <c r="A849" s="601"/>
      <c r="B849" s="589"/>
      <c r="C849" s="589"/>
      <c r="D849" s="601"/>
      <c r="E849" s="589"/>
      <c r="F849" s="589"/>
      <c r="G849" s="601"/>
      <c r="H849" s="589"/>
      <c r="I849" s="589"/>
      <c r="J849" s="313"/>
      <c r="K849" s="313"/>
      <c r="L849" s="589"/>
      <c r="M849" s="589"/>
      <c r="N849" s="313"/>
      <c r="O849" s="589"/>
      <c r="P849" s="601"/>
      <c r="Q849" s="589"/>
      <c r="R849" s="589"/>
      <c r="S849" s="601"/>
      <c r="T849" s="589"/>
      <c r="U849" s="589"/>
      <c r="V849" s="601"/>
      <c r="W849" s="589"/>
      <c r="X849" s="589"/>
      <c r="Y849" s="589"/>
      <c r="Z849" s="589"/>
    </row>
    <row r="850" customHeight="1" spans="1:26">
      <c r="A850" s="601"/>
      <c r="B850" s="589"/>
      <c r="C850" s="589"/>
      <c r="D850" s="601"/>
      <c r="E850" s="589"/>
      <c r="F850" s="589"/>
      <c r="G850" s="601"/>
      <c r="H850" s="589"/>
      <c r="I850" s="589"/>
      <c r="J850" s="313"/>
      <c r="K850" s="313"/>
      <c r="L850" s="589"/>
      <c r="M850" s="589"/>
      <c r="N850" s="313"/>
      <c r="O850" s="589"/>
      <c r="P850" s="601"/>
      <c r="Q850" s="589"/>
      <c r="R850" s="589"/>
      <c r="S850" s="601"/>
      <c r="T850" s="589"/>
      <c r="U850" s="589"/>
      <c r="V850" s="601"/>
      <c r="W850" s="589"/>
      <c r="X850" s="589"/>
      <c r="Y850" s="589"/>
      <c r="Z850" s="589"/>
    </row>
    <row r="851" customHeight="1" spans="1:26">
      <c r="A851" s="601"/>
      <c r="B851" s="589"/>
      <c r="C851" s="589"/>
      <c r="D851" s="601"/>
      <c r="E851" s="589"/>
      <c r="F851" s="589"/>
      <c r="G851" s="601"/>
      <c r="H851" s="589"/>
      <c r="I851" s="589"/>
      <c r="J851" s="313"/>
      <c r="K851" s="313"/>
      <c r="L851" s="589"/>
      <c r="M851" s="589"/>
      <c r="N851" s="313"/>
      <c r="O851" s="589"/>
      <c r="P851" s="601"/>
      <c r="Q851" s="589"/>
      <c r="R851" s="589"/>
      <c r="S851" s="601"/>
      <c r="T851" s="589"/>
      <c r="U851" s="589"/>
      <c r="V851" s="601"/>
      <c r="W851" s="589"/>
      <c r="X851" s="589"/>
      <c r="Y851" s="589"/>
      <c r="Z851" s="589"/>
    </row>
    <row r="852" customHeight="1" spans="1:26">
      <c r="A852" s="601"/>
      <c r="B852" s="589"/>
      <c r="C852" s="589"/>
      <c r="D852" s="601"/>
      <c r="E852" s="589"/>
      <c r="F852" s="589"/>
      <c r="G852" s="601"/>
      <c r="H852" s="589"/>
      <c r="I852" s="589"/>
      <c r="J852" s="313"/>
      <c r="K852" s="313"/>
      <c r="L852" s="589"/>
      <c r="M852" s="589"/>
      <c r="N852" s="313"/>
      <c r="O852" s="589"/>
      <c r="P852" s="601"/>
      <c r="Q852" s="589"/>
      <c r="R852" s="589"/>
      <c r="S852" s="601"/>
      <c r="T852" s="589"/>
      <c r="U852" s="589"/>
      <c r="V852" s="601"/>
      <c r="W852" s="589"/>
      <c r="X852" s="589"/>
      <c r="Y852" s="589"/>
      <c r="Z852" s="589"/>
    </row>
    <row r="853" customHeight="1" spans="1:26">
      <c r="A853" s="601"/>
      <c r="B853" s="589"/>
      <c r="C853" s="589"/>
      <c r="D853" s="601"/>
      <c r="E853" s="589"/>
      <c r="F853" s="589"/>
      <c r="G853" s="601"/>
      <c r="H853" s="589"/>
      <c r="I853" s="589"/>
      <c r="J853" s="313"/>
      <c r="K853" s="313"/>
      <c r="L853" s="589"/>
      <c r="M853" s="589"/>
      <c r="N853" s="313"/>
      <c r="O853" s="589"/>
      <c r="P853" s="601"/>
      <c r="Q853" s="589"/>
      <c r="R853" s="589"/>
      <c r="S853" s="601"/>
      <c r="T853" s="589"/>
      <c r="U853" s="589"/>
      <c r="V853" s="601"/>
      <c r="W853" s="589"/>
      <c r="X853" s="589"/>
      <c r="Y853" s="589"/>
      <c r="Z853" s="589"/>
    </row>
    <row r="854" customHeight="1" spans="1:26">
      <c r="A854" s="601"/>
      <c r="B854" s="589"/>
      <c r="C854" s="589"/>
      <c r="D854" s="601"/>
      <c r="E854" s="589"/>
      <c r="F854" s="589"/>
      <c r="G854" s="601"/>
      <c r="H854" s="589"/>
      <c r="I854" s="589"/>
      <c r="J854" s="313"/>
      <c r="K854" s="313"/>
      <c r="L854" s="589"/>
      <c r="M854" s="589"/>
      <c r="N854" s="313"/>
      <c r="O854" s="589"/>
      <c r="P854" s="601"/>
      <c r="Q854" s="589"/>
      <c r="R854" s="589"/>
      <c r="S854" s="601"/>
      <c r="T854" s="589"/>
      <c r="U854" s="589"/>
      <c r="V854" s="601"/>
      <c r="W854" s="589"/>
      <c r="X854" s="589"/>
      <c r="Y854" s="589"/>
      <c r="Z854" s="589"/>
    </row>
    <row r="855" customHeight="1" spans="1:26">
      <c r="A855" s="601"/>
      <c r="B855" s="589"/>
      <c r="C855" s="589"/>
      <c r="D855" s="601"/>
      <c r="E855" s="589"/>
      <c r="F855" s="589"/>
      <c r="G855" s="601"/>
      <c r="H855" s="589"/>
      <c r="I855" s="589"/>
      <c r="J855" s="313"/>
      <c r="K855" s="313"/>
      <c r="L855" s="589"/>
      <c r="M855" s="589"/>
      <c r="N855" s="313"/>
      <c r="O855" s="589"/>
      <c r="P855" s="601"/>
      <c r="Q855" s="589"/>
      <c r="R855" s="589"/>
      <c r="S855" s="601"/>
      <c r="T855" s="589"/>
      <c r="U855" s="589"/>
      <c r="V855" s="601"/>
      <c r="W855" s="589"/>
      <c r="X855" s="589"/>
      <c r="Y855" s="589"/>
      <c r="Z855" s="589"/>
    </row>
    <row r="856" customHeight="1" spans="1:26">
      <c r="A856" s="601"/>
      <c r="B856" s="589"/>
      <c r="C856" s="589"/>
      <c r="D856" s="601"/>
      <c r="E856" s="589"/>
      <c r="F856" s="589"/>
      <c r="G856" s="601"/>
      <c r="H856" s="589"/>
      <c r="I856" s="589"/>
      <c r="J856" s="313"/>
      <c r="K856" s="313"/>
      <c r="L856" s="589"/>
      <c r="M856" s="589"/>
      <c r="N856" s="313"/>
      <c r="O856" s="589"/>
      <c r="P856" s="601"/>
      <c r="Q856" s="589"/>
      <c r="R856" s="589"/>
      <c r="S856" s="601"/>
      <c r="T856" s="589"/>
      <c r="U856" s="589"/>
      <c r="V856" s="601"/>
      <c r="W856" s="589"/>
      <c r="X856" s="589"/>
      <c r="Y856" s="589"/>
      <c r="Z856" s="589"/>
    </row>
    <row r="857" customHeight="1" spans="1:26">
      <c r="A857" s="601"/>
      <c r="B857" s="589"/>
      <c r="C857" s="589"/>
      <c r="D857" s="601"/>
      <c r="E857" s="589"/>
      <c r="F857" s="589"/>
      <c r="G857" s="601"/>
      <c r="H857" s="589"/>
      <c r="I857" s="589"/>
      <c r="J857" s="313"/>
      <c r="K857" s="313"/>
      <c r="L857" s="589"/>
      <c r="M857" s="589"/>
      <c r="N857" s="313"/>
      <c r="O857" s="589"/>
      <c r="P857" s="601"/>
      <c r="Q857" s="589"/>
      <c r="R857" s="589"/>
      <c r="S857" s="601"/>
      <c r="T857" s="589"/>
      <c r="U857" s="589"/>
      <c r="V857" s="601"/>
      <c r="W857" s="589"/>
      <c r="X857" s="589"/>
      <c r="Y857" s="589"/>
      <c r="Z857" s="589"/>
    </row>
    <row r="858" customHeight="1" spans="1:26">
      <c r="A858" s="601"/>
      <c r="B858" s="589"/>
      <c r="C858" s="589"/>
      <c r="D858" s="601"/>
      <c r="E858" s="589"/>
      <c r="F858" s="589"/>
      <c r="G858" s="601"/>
      <c r="H858" s="589"/>
      <c r="I858" s="589"/>
      <c r="J858" s="313"/>
      <c r="K858" s="313"/>
      <c r="L858" s="589"/>
      <c r="M858" s="589"/>
      <c r="N858" s="313"/>
      <c r="O858" s="589"/>
      <c r="P858" s="601"/>
      <c r="Q858" s="589"/>
      <c r="R858" s="589"/>
      <c r="S858" s="601"/>
      <c r="T858" s="589"/>
      <c r="U858" s="589"/>
      <c r="V858" s="601"/>
      <c r="W858" s="589"/>
      <c r="X858" s="589"/>
      <c r="Y858" s="589"/>
      <c r="Z858" s="589"/>
    </row>
    <row r="859" customHeight="1" spans="1:26">
      <c r="A859" s="601"/>
      <c r="B859" s="589"/>
      <c r="C859" s="589"/>
      <c r="D859" s="601"/>
      <c r="E859" s="589"/>
      <c r="F859" s="589"/>
      <c r="G859" s="601"/>
      <c r="H859" s="589"/>
      <c r="I859" s="589"/>
      <c r="J859" s="313"/>
      <c r="K859" s="313"/>
      <c r="L859" s="589"/>
      <c r="M859" s="589"/>
      <c r="N859" s="313"/>
      <c r="O859" s="589"/>
      <c r="P859" s="601"/>
      <c r="Q859" s="589"/>
      <c r="R859" s="589"/>
      <c r="S859" s="601"/>
      <c r="T859" s="589"/>
      <c r="U859" s="589"/>
      <c r="V859" s="601"/>
      <c r="W859" s="589"/>
      <c r="X859" s="589"/>
      <c r="Y859" s="589"/>
      <c r="Z859" s="589"/>
    </row>
    <row r="860" customHeight="1" spans="1:26">
      <c r="A860" s="601"/>
      <c r="B860" s="589"/>
      <c r="C860" s="589"/>
      <c r="D860" s="601"/>
      <c r="E860" s="589"/>
      <c r="F860" s="589"/>
      <c r="G860" s="601"/>
      <c r="H860" s="589"/>
      <c r="I860" s="589"/>
      <c r="J860" s="313"/>
      <c r="K860" s="313"/>
      <c r="L860" s="589"/>
      <c r="M860" s="589"/>
      <c r="N860" s="313"/>
      <c r="O860" s="589"/>
      <c r="P860" s="601"/>
      <c r="Q860" s="589"/>
      <c r="R860" s="589"/>
      <c r="S860" s="601"/>
      <c r="T860" s="589"/>
      <c r="U860" s="589"/>
      <c r="V860" s="601"/>
      <c r="W860" s="589"/>
      <c r="X860" s="589"/>
      <c r="Y860" s="589"/>
      <c r="Z860" s="589"/>
    </row>
    <row r="861" customHeight="1" spans="1:26">
      <c r="A861" s="601"/>
      <c r="B861" s="589"/>
      <c r="C861" s="589"/>
      <c r="D861" s="601"/>
      <c r="E861" s="589"/>
      <c r="F861" s="589"/>
      <c r="G861" s="601"/>
      <c r="H861" s="589"/>
      <c r="I861" s="589"/>
      <c r="J861" s="313"/>
      <c r="K861" s="313"/>
      <c r="L861" s="589"/>
      <c r="M861" s="589"/>
      <c r="N861" s="313"/>
      <c r="O861" s="589"/>
      <c r="P861" s="601"/>
      <c r="Q861" s="589"/>
      <c r="R861" s="589"/>
      <c r="S861" s="601"/>
      <c r="T861" s="589"/>
      <c r="U861" s="589"/>
      <c r="V861" s="601"/>
      <c r="W861" s="589"/>
      <c r="X861" s="589"/>
      <c r="Y861" s="589"/>
      <c r="Z861" s="589"/>
    </row>
    <row r="862" customHeight="1" spans="1:26">
      <c r="A862" s="601"/>
      <c r="B862" s="589"/>
      <c r="C862" s="589"/>
      <c r="D862" s="601"/>
      <c r="E862" s="589"/>
      <c r="F862" s="589"/>
      <c r="G862" s="601"/>
      <c r="H862" s="589"/>
      <c r="I862" s="589"/>
      <c r="J862" s="313"/>
      <c r="K862" s="313"/>
      <c r="L862" s="589"/>
      <c r="M862" s="589"/>
      <c r="N862" s="313"/>
      <c r="O862" s="589"/>
      <c r="P862" s="601"/>
      <c r="Q862" s="589"/>
      <c r="R862" s="589"/>
      <c r="S862" s="601"/>
      <c r="T862" s="589"/>
      <c r="U862" s="589"/>
      <c r="V862" s="601"/>
      <c r="W862" s="589"/>
      <c r="X862" s="589"/>
      <c r="Y862" s="589"/>
      <c r="Z862" s="589"/>
    </row>
    <row r="863" customHeight="1" spans="1:26">
      <c r="A863" s="601"/>
      <c r="B863" s="589"/>
      <c r="C863" s="589"/>
      <c r="D863" s="601"/>
      <c r="E863" s="589"/>
      <c r="F863" s="589"/>
      <c r="G863" s="601"/>
      <c r="H863" s="589"/>
      <c r="I863" s="589"/>
      <c r="J863" s="313"/>
      <c r="K863" s="313"/>
      <c r="L863" s="589"/>
      <c r="M863" s="589"/>
      <c r="N863" s="313"/>
      <c r="O863" s="589"/>
      <c r="P863" s="601"/>
      <c r="Q863" s="589"/>
      <c r="R863" s="589"/>
      <c r="S863" s="601"/>
      <c r="T863" s="589"/>
      <c r="U863" s="589"/>
      <c r="V863" s="601"/>
      <c r="W863" s="589"/>
      <c r="X863" s="589"/>
      <c r="Y863" s="589"/>
      <c r="Z863" s="589"/>
    </row>
    <row r="864" customHeight="1" spans="1:26">
      <c r="A864" s="601"/>
      <c r="B864" s="589"/>
      <c r="C864" s="589"/>
      <c r="D864" s="601"/>
      <c r="E864" s="589"/>
      <c r="F864" s="589"/>
      <c r="G864" s="601"/>
      <c r="H864" s="589"/>
      <c r="I864" s="589"/>
      <c r="J864" s="313"/>
      <c r="K864" s="313"/>
      <c r="L864" s="589"/>
      <c r="M864" s="589"/>
      <c r="N864" s="313"/>
      <c r="O864" s="589"/>
      <c r="P864" s="601"/>
      <c r="Q864" s="589"/>
      <c r="R864" s="589"/>
      <c r="S864" s="601"/>
      <c r="T864" s="589"/>
      <c r="U864" s="589"/>
      <c r="V864" s="601"/>
      <c r="W864" s="589"/>
      <c r="X864" s="589"/>
      <c r="Y864" s="589"/>
      <c r="Z864" s="589"/>
    </row>
    <row r="865" customHeight="1" spans="1:26">
      <c r="A865" s="601"/>
      <c r="B865" s="589"/>
      <c r="C865" s="589"/>
      <c r="D865" s="601"/>
      <c r="E865" s="589"/>
      <c r="F865" s="589"/>
      <c r="G865" s="601"/>
      <c r="H865" s="589"/>
      <c r="I865" s="589"/>
      <c r="J865" s="313"/>
      <c r="K865" s="313"/>
      <c r="L865" s="589"/>
      <c r="M865" s="589"/>
      <c r="N865" s="313"/>
      <c r="O865" s="589"/>
      <c r="P865" s="601"/>
      <c r="Q865" s="589"/>
      <c r="R865" s="589"/>
      <c r="S865" s="601"/>
      <c r="T865" s="589"/>
      <c r="U865" s="589"/>
      <c r="V865" s="601"/>
      <c r="W865" s="589"/>
      <c r="X865" s="589"/>
      <c r="Y865" s="589"/>
      <c r="Z865" s="589"/>
    </row>
    <row r="866" customHeight="1" spans="1:26">
      <c r="A866" s="601"/>
      <c r="B866" s="589"/>
      <c r="C866" s="589"/>
      <c r="D866" s="601"/>
      <c r="E866" s="589"/>
      <c r="F866" s="589"/>
      <c r="G866" s="601"/>
      <c r="H866" s="589"/>
      <c r="I866" s="589"/>
      <c r="J866" s="313"/>
      <c r="K866" s="313"/>
      <c r="L866" s="589"/>
      <c r="M866" s="589"/>
      <c r="N866" s="313"/>
      <c r="O866" s="589"/>
      <c r="P866" s="601"/>
      <c r="Q866" s="589"/>
      <c r="R866" s="589"/>
      <c r="S866" s="601"/>
      <c r="T866" s="589"/>
      <c r="U866" s="589"/>
      <c r="V866" s="601"/>
      <c r="W866" s="589"/>
      <c r="X866" s="589"/>
      <c r="Y866" s="589"/>
      <c r="Z866" s="589"/>
    </row>
    <row r="867" customHeight="1" spans="1:26">
      <c r="A867" s="601"/>
      <c r="B867" s="589"/>
      <c r="C867" s="589"/>
      <c r="D867" s="601"/>
      <c r="E867" s="589"/>
      <c r="F867" s="589"/>
      <c r="G867" s="601"/>
      <c r="H867" s="589"/>
      <c r="I867" s="589"/>
      <c r="J867" s="313"/>
      <c r="K867" s="313"/>
      <c r="L867" s="589"/>
      <c r="M867" s="589"/>
      <c r="N867" s="313"/>
      <c r="O867" s="589"/>
      <c r="P867" s="601"/>
      <c r="Q867" s="589"/>
      <c r="R867" s="589"/>
      <c r="S867" s="601"/>
      <c r="T867" s="589"/>
      <c r="U867" s="589"/>
      <c r="V867" s="601"/>
      <c r="W867" s="589"/>
      <c r="X867" s="589"/>
      <c r="Y867" s="589"/>
      <c r="Z867" s="589"/>
    </row>
    <row r="868" customHeight="1" spans="1:26">
      <c r="A868" s="601"/>
      <c r="B868" s="589"/>
      <c r="C868" s="589"/>
      <c r="D868" s="601"/>
      <c r="E868" s="589"/>
      <c r="F868" s="589"/>
      <c r="G868" s="601"/>
      <c r="H868" s="589"/>
      <c r="I868" s="589"/>
      <c r="J868" s="313"/>
      <c r="K868" s="313"/>
      <c r="L868" s="589"/>
      <c r="M868" s="589"/>
      <c r="N868" s="313"/>
      <c r="O868" s="589"/>
      <c r="P868" s="601"/>
      <c r="Q868" s="589"/>
      <c r="R868" s="589"/>
      <c r="S868" s="601"/>
      <c r="T868" s="589"/>
      <c r="U868" s="589"/>
      <c r="V868" s="601"/>
      <c r="W868" s="589"/>
      <c r="X868" s="589"/>
      <c r="Y868" s="589"/>
      <c r="Z868" s="589"/>
    </row>
    <row r="869" customHeight="1" spans="1:26">
      <c r="A869" s="601"/>
      <c r="B869" s="589"/>
      <c r="C869" s="589"/>
      <c r="D869" s="601"/>
      <c r="E869" s="589"/>
      <c r="F869" s="589"/>
      <c r="G869" s="601"/>
      <c r="H869" s="589"/>
      <c r="I869" s="589"/>
      <c r="J869" s="313"/>
      <c r="K869" s="313"/>
      <c r="L869" s="589"/>
      <c r="M869" s="589"/>
      <c r="N869" s="313"/>
      <c r="O869" s="589"/>
      <c r="P869" s="601"/>
      <c r="Q869" s="589"/>
      <c r="R869" s="589"/>
      <c r="S869" s="601"/>
      <c r="T869" s="589"/>
      <c r="U869" s="589"/>
      <c r="V869" s="601"/>
      <c r="W869" s="589"/>
      <c r="X869" s="589"/>
      <c r="Y869" s="589"/>
      <c r="Z869" s="589"/>
    </row>
    <row r="870" customHeight="1" spans="1:26">
      <c r="A870" s="601"/>
      <c r="B870" s="589"/>
      <c r="C870" s="589"/>
      <c r="D870" s="601"/>
      <c r="E870" s="589"/>
      <c r="F870" s="589"/>
      <c r="G870" s="601"/>
      <c r="H870" s="589"/>
      <c r="I870" s="589"/>
      <c r="J870" s="313"/>
      <c r="K870" s="313"/>
      <c r="L870" s="589"/>
      <c r="M870" s="589"/>
      <c r="N870" s="313"/>
      <c r="O870" s="589"/>
      <c r="P870" s="601"/>
      <c r="Q870" s="589"/>
      <c r="R870" s="589"/>
      <c r="S870" s="601"/>
      <c r="T870" s="589"/>
      <c r="U870" s="589"/>
      <c r="V870" s="601"/>
      <c r="W870" s="589"/>
      <c r="X870" s="589"/>
      <c r="Y870" s="589"/>
      <c r="Z870" s="589"/>
    </row>
    <row r="871" customHeight="1" spans="1:26">
      <c r="A871" s="601"/>
      <c r="B871" s="589"/>
      <c r="C871" s="589"/>
      <c r="D871" s="601"/>
      <c r="E871" s="589"/>
      <c r="F871" s="589"/>
      <c r="G871" s="601"/>
      <c r="H871" s="589"/>
      <c r="I871" s="589"/>
      <c r="J871" s="313"/>
      <c r="K871" s="313"/>
      <c r="L871" s="589"/>
      <c r="M871" s="589"/>
      <c r="N871" s="313"/>
      <c r="O871" s="589"/>
      <c r="P871" s="601"/>
      <c r="Q871" s="589"/>
      <c r="R871" s="589"/>
      <c r="S871" s="601"/>
      <c r="T871" s="589"/>
      <c r="U871" s="589"/>
      <c r="V871" s="601"/>
      <c r="W871" s="589"/>
      <c r="X871" s="589"/>
      <c r="Y871" s="589"/>
      <c r="Z871" s="589"/>
    </row>
    <row r="872" customHeight="1" spans="1:26">
      <c r="A872" s="601"/>
      <c r="B872" s="589"/>
      <c r="C872" s="589"/>
      <c r="D872" s="601"/>
      <c r="E872" s="589"/>
      <c r="F872" s="589"/>
      <c r="G872" s="601"/>
      <c r="H872" s="589"/>
      <c r="I872" s="589"/>
      <c r="J872" s="313"/>
      <c r="K872" s="313"/>
      <c r="L872" s="589"/>
      <c r="M872" s="589"/>
      <c r="N872" s="313"/>
      <c r="O872" s="589"/>
      <c r="P872" s="601"/>
      <c r="Q872" s="589"/>
      <c r="R872" s="589"/>
      <c r="S872" s="601"/>
      <c r="T872" s="589"/>
      <c r="U872" s="589"/>
      <c r="V872" s="601"/>
      <c r="W872" s="589"/>
      <c r="X872" s="589"/>
      <c r="Y872" s="589"/>
      <c r="Z872" s="589"/>
    </row>
    <row r="873" customHeight="1" spans="1:26">
      <c r="A873" s="601"/>
      <c r="B873" s="589"/>
      <c r="C873" s="589"/>
      <c r="D873" s="601"/>
      <c r="E873" s="589"/>
      <c r="F873" s="589"/>
      <c r="G873" s="601"/>
      <c r="H873" s="589"/>
      <c r="I873" s="589"/>
      <c r="J873" s="313"/>
      <c r="K873" s="313"/>
      <c r="L873" s="589"/>
      <c r="M873" s="589"/>
      <c r="N873" s="313"/>
      <c r="O873" s="589"/>
      <c r="P873" s="601"/>
      <c r="Q873" s="589"/>
      <c r="R873" s="589"/>
      <c r="S873" s="601"/>
      <c r="T873" s="589"/>
      <c r="U873" s="589"/>
      <c r="V873" s="601"/>
      <c r="W873" s="589"/>
      <c r="X873" s="589"/>
      <c r="Y873" s="589"/>
      <c r="Z873" s="589"/>
    </row>
    <row r="874" customHeight="1" spans="1:26">
      <c r="A874" s="601"/>
      <c r="B874" s="589"/>
      <c r="C874" s="589"/>
      <c r="D874" s="601"/>
      <c r="E874" s="589"/>
      <c r="F874" s="589"/>
      <c r="G874" s="601"/>
      <c r="H874" s="589"/>
      <c r="I874" s="589"/>
      <c r="J874" s="313"/>
      <c r="K874" s="313"/>
      <c r="L874" s="589"/>
      <c r="M874" s="589"/>
      <c r="N874" s="313"/>
      <c r="O874" s="589"/>
      <c r="P874" s="601"/>
      <c r="Q874" s="589"/>
      <c r="R874" s="589"/>
      <c r="S874" s="601"/>
      <c r="T874" s="589"/>
      <c r="U874" s="589"/>
      <c r="V874" s="601"/>
      <c r="W874" s="589"/>
      <c r="X874" s="589"/>
      <c r="Y874" s="589"/>
      <c r="Z874" s="589"/>
    </row>
    <row r="875" customHeight="1" spans="1:26">
      <c r="A875" s="601"/>
      <c r="B875" s="589"/>
      <c r="C875" s="589"/>
      <c r="D875" s="601"/>
      <c r="E875" s="589"/>
      <c r="F875" s="589"/>
      <c r="G875" s="601"/>
      <c r="H875" s="589"/>
      <c r="I875" s="589"/>
      <c r="J875" s="313"/>
      <c r="K875" s="313"/>
      <c r="L875" s="589"/>
      <c r="M875" s="589"/>
      <c r="N875" s="313"/>
      <c r="O875" s="589"/>
      <c r="P875" s="601"/>
      <c r="Q875" s="589"/>
      <c r="R875" s="589"/>
      <c r="S875" s="601"/>
      <c r="T875" s="589"/>
      <c r="U875" s="589"/>
      <c r="V875" s="601"/>
      <c r="W875" s="589"/>
      <c r="X875" s="589"/>
      <c r="Y875" s="589"/>
      <c r="Z875" s="589"/>
    </row>
    <row r="876" customHeight="1" spans="1:26">
      <c r="A876" s="601"/>
      <c r="B876" s="589"/>
      <c r="C876" s="589"/>
      <c r="D876" s="601"/>
      <c r="E876" s="589"/>
      <c r="F876" s="589"/>
      <c r="G876" s="601"/>
      <c r="H876" s="589"/>
      <c r="I876" s="589"/>
      <c r="J876" s="313"/>
      <c r="K876" s="313"/>
      <c r="L876" s="589"/>
      <c r="M876" s="589"/>
      <c r="N876" s="313"/>
      <c r="O876" s="589"/>
      <c r="P876" s="601"/>
      <c r="Q876" s="589"/>
      <c r="R876" s="589"/>
      <c r="S876" s="601"/>
      <c r="T876" s="589"/>
      <c r="U876" s="589"/>
      <c r="V876" s="601"/>
      <c r="W876" s="589"/>
      <c r="X876" s="589"/>
      <c r="Y876" s="589"/>
      <c r="Z876" s="589"/>
    </row>
    <row r="877" customHeight="1" spans="1:26">
      <c r="A877" s="601"/>
      <c r="B877" s="589"/>
      <c r="C877" s="589"/>
      <c r="D877" s="601"/>
      <c r="E877" s="589"/>
      <c r="F877" s="589"/>
      <c r="G877" s="601"/>
      <c r="H877" s="589"/>
      <c r="I877" s="589"/>
      <c r="J877" s="313"/>
      <c r="K877" s="313"/>
      <c r="L877" s="589"/>
      <c r="M877" s="589"/>
      <c r="N877" s="313"/>
      <c r="O877" s="589"/>
      <c r="P877" s="601"/>
      <c r="Q877" s="589"/>
      <c r="R877" s="589"/>
      <c r="S877" s="601"/>
      <c r="T877" s="589"/>
      <c r="U877" s="589"/>
      <c r="V877" s="601"/>
      <c r="W877" s="589"/>
      <c r="X877" s="589"/>
      <c r="Y877" s="589"/>
      <c r="Z877" s="589"/>
    </row>
    <row r="878" customHeight="1" spans="1:26">
      <c r="A878" s="601"/>
      <c r="B878" s="589"/>
      <c r="C878" s="589"/>
      <c r="D878" s="601"/>
      <c r="E878" s="589"/>
      <c r="F878" s="589"/>
      <c r="G878" s="601"/>
      <c r="H878" s="589"/>
      <c r="I878" s="589"/>
      <c r="J878" s="313"/>
      <c r="K878" s="313"/>
      <c r="L878" s="589"/>
      <c r="M878" s="589"/>
      <c r="N878" s="313"/>
      <c r="O878" s="589"/>
      <c r="P878" s="601"/>
      <c r="Q878" s="589"/>
      <c r="R878" s="589"/>
      <c r="S878" s="601"/>
      <c r="T878" s="589"/>
      <c r="U878" s="589"/>
      <c r="V878" s="601"/>
      <c r="W878" s="589"/>
      <c r="X878" s="589"/>
      <c r="Y878" s="589"/>
      <c r="Z878" s="589"/>
    </row>
    <row r="879" customHeight="1" spans="1:26">
      <c r="A879" s="601"/>
      <c r="B879" s="589"/>
      <c r="C879" s="589"/>
      <c r="D879" s="601"/>
      <c r="E879" s="589"/>
      <c r="F879" s="589"/>
      <c r="G879" s="601"/>
      <c r="H879" s="589"/>
      <c r="I879" s="589"/>
      <c r="J879" s="313"/>
      <c r="K879" s="313"/>
      <c r="L879" s="589"/>
      <c r="M879" s="589"/>
      <c r="N879" s="313"/>
      <c r="O879" s="589"/>
      <c r="P879" s="601"/>
      <c r="Q879" s="589"/>
      <c r="R879" s="589"/>
      <c r="S879" s="601"/>
      <c r="T879" s="589"/>
      <c r="U879" s="589"/>
      <c r="V879" s="601"/>
      <c r="W879" s="589"/>
      <c r="X879" s="589"/>
      <c r="Y879" s="589"/>
      <c r="Z879" s="589"/>
    </row>
    <row r="880" customHeight="1" spans="1:26">
      <c r="A880" s="601"/>
      <c r="B880" s="589"/>
      <c r="C880" s="589"/>
      <c r="D880" s="601"/>
      <c r="E880" s="589"/>
      <c r="F880" s="589"/>
      <c r="G880" s="601"/>
      <c r="H880" s="589"/>
      <c r="I880" s="589"/>
      <c r="J880" s="313"/>
      <c r="K880" s="313"/>
      <c r="L880" s="589"/>
      <c r="M880" s="589"/>
      <c r="N880" s="313"/>
      <c r="O880" s="589"/>
      <c r="P880" s="601"/>
      <c r="Q880" s="589"/>
      <c r="R880" s="589"/>
      <c r="S880" s="601"/>
      <c r="T880" s="589"/>
      <c r="U880" s="589"/>
      <c r="V880" s="601"/>
      <c r="W880" s="589"/>
      <c r="X880" s="589"/>
      <c r="Y880" s="589"/>
      <c r="Z880" s="589"/>
    </row>
    <row r="881" customHeight="1" spans="1:26">
      <c r="A881" s="601"/>
      <c r="B881" s="589"/>
      <c r="C881" s="589"/>
      <c r="D881" s="601"/>
      <c r="E881" s="589"/>
      <c r="F881" s="589"/>
      <c r="G881" s="601"/>
      <c r="H881" s="589"/>
      <c r="I881" s="589"/>
      <c r="J881" s="313"/>
      <c r="K881" s="313"/>
      <c r="L881" s="589"/>
      <c r="M881" s="589"/>
      <c r="N881" s="313"/>
      <c r="O881" s="589"/>
      <c r="P881" s="601"/>
      <c r="Q881" s="589"/>
      <c r="R881" s="589"/>
      <c r="S881" s="601"/>
      <c r="T881" s="589"/>
      <c r="U881" s="589"/>
      <c r="V881" s="601"/>
      <c r="W881" s="589"/>
      <c r="X881" s="589"/>
      <c r="Y881" s="589"/>
      <c r="Z881" s="589"/>
    </row>
    <row r="882" customHeight="1" spans="1:26">
      <c r="A882" s="601"/>
      <c r="B882" s="589"/>
      <c r="C882" s="589"/>
      <c r="D882" s="601"/>
      <c r="E882" s="589"/>
      <c r="F882" s="589"/>
      <c r="G882" s="601"/>
      <c r="H882" s="589"/>
      <c r="I882" s="589"/>
      <c r="J882" s="313"/>
      <c r="K882" s="313"/>
      <c r="L882" s="589"/>
      <c r="M882" s="589"/>
      <c r="N882" s="313"/>
      <c r="O882" s="589"/>
      <c r="P882" s="601"/>
      <c r="Q882" s="589"/>
      <c r="R882" s="589"/>
      <c r="S882" s="601"/>
      <c r="T882" s="589"/>
      <c r="U882" s="589"/>
      <c r="V882" s="601"/>
      <c r="W882" s="589"/>
      <c r="X882" s="589"/>
      <c r="Y882" s="589"/>
      <c r="Z882" s="589"/>
    </row>
    <row r="883" customHeight="1" spans="1:26">
      <c r="A883" s="601"/>
      <c r="B883" s="589"/>
      <c r="C883" s="589"/>
      <c r="D883" s="601"/>
      <c r="E883" s="589"/>
      <c r="F883" s="589"/>
      <c r="G883" s="601"/>
      <c r="H883" s="589"/>
      <c r="I883" s="589"/>
      <c r="J883" s="313"/>
      <c r="K883" s="313"/>
      <c r="L883" s="589"/>
      <c r="M883" s="589"/>
      <c r="N883" s="313"/>
      <c r="O883" s="589"/>
      <c r="P883" s="601"/>
      <c r="Q883" s="589"/>
      <c r="R883" s="589"/>
      <c r="S883" s="601"/>
      <c r="T883" s="589"/>
      <c r="U883" s="589"/>
      <c r="V883" s="601"/>
      <c r="W883" s="589"/>
      <c r="X883" s="589"/>
      <c r="Y883" s="589"/>
      <c r="Z883" s="589"/>
    </row>
    <row r="884" customHeight="1" spans="1:26">
      <c r="A884" s="601"/>
      <c r="B884" s="589"/>
      <c r="C884" s="589"/>
      <c r="D884" s="601"/>
      <c r="E884" s="589"/>
      <c r="F884" s="589"/>
      <c r="G884" s="601"/>
      <c r="H884" s="589"/>
      <c r="I884" s="589"/>
      <c r="J884" s="313"/>
      <c r="K884" s="313"/>
      <c r="L884" s="589"/>
      <c r="M884" s="589"/>
      <c r="N884" s="313"/>
      <c r="O884" s="589"/>
      <c r="P884" s="601"/>
      <c r="Q884" s="589"/>
      <c r="R884" s="589"/>
      <c r="S884" s="601"/>
      <c r="T884" s="589"/>
      <c r="U884" s="589"/>
      <c r="V884" s="601"/>
      <c r="W884" s="589"/>
      <c r="X884" s="589"/>
      <c r="Y884" s="589"/>
      <c r="Z884" s="589"/>
    </row>
    <row r="885" customHeight="1" spans="1:26">
      <c r="A885" s="601"/>
      <c r="B885" s="589"/>
      <c r="C885" s="589"/>
      <c r="D885" s="601"/>
      <c r="E885" s="589"/>
      <c r="F885" s="589"/>
      <c r="G885" s="601"/>
      <c r="H885" s="589"/>
      <c r="I885" s="589"/>
      <c r="J885" s="313"/>
      <c r="K885" s="313"/>
      <c r="L885" s="589"/>
      <c r="M885" s="589"/>
      <c r="N885" s="313"/>
      <c r="O885" s="589"/>
      <c r="P885" s="601"/>
      <c r="Q885" s="589"/>
      <c r="R885" s="589"/>
      <c r="S885" s="601"/>
      <c r="T885" s="589"/>
      <c r="U885" s="589"/>
      <c r="V885" s="601"/>
      <c r="W885" s="589"/>
      <c r="X885" s="589"/>
      <c r="Y885" s="589"/>
      <c r="Z885" s="589"/>
    </row>
    <row r="886" customHeight="1" spans="1:26">
      <c r="A886" s="601"/>
      <c r="B886" s="589"/>
      <c r="C886" s="589"/>
      <c r="D886" s="601"/>
      <c r="E886" s="589"/>
      <c r="F886" s="589"/>
      <c r="G886" s="601"/>
      <c r="H886" s="589"/>
      <c r="I886" s="589"/>
      <c r="J886" s="313"/>
      <c r="K886" s="313"/>
      <c r="L886" s="589"/>
      <c r="M886" s="589"/>
      <c r="N886" s="313"/>
      <c r="O886" s="589"/>
      <c r="P886" s="601"/>
      <c r="Q886" s="589"/>
      <c r="R886" s="589"/>
      <c r="S886" s="601"/>
      <c r="T886" s="589"/>
      <c r="U886" s="589"/>
      <c r="V886" s="601"/>
      <c r="W886" s="589"/>
      <c r="X886" s="589"/>
      <c r="Y886" s="589"/>
      <c r="Z886" s="589"/>
    </row>
    <row r="887" customHeight="1" spans="1:26">
      <c r="A887" s="601"/>
      <c r="B887" s="589"/>
      <c r="C887" s="589"/>
      <c r="D887" s="601"/>
      <c r="E887" s="589"/>
      <c r="F887" s="589"/>
      <c r="G887" s="601"/>
      <c r="H887" s="589"/>
      <c r="I887" s="589"/>
      <c r="J887" s="313"/>
      <c r="K887" s="313"/>
      <c r="L887" s="589"/>
      <c r="M887" s="589"/>
      <c r="N887" s="313"/>
      <c r="O887" s="589"/>
      <c r="P887" s="601"/>
      <c r="Q887" s="589"/>
      <c r="R887" s="589"/>
      <c r="S887" s="601"/>
      <c r="T887" s="589"/>
      <c r="U887" s="589"/>
      <c r="V887" s="601"/>
      <c r="W887" s="589"/>
      <c r="X887" s="589"/>
      <c r="Y887" s="589"/>
      <c r="Z887" s="589"/>
    </row>
    <row r="888" customHeight="1" spans="1:26">
      <c r="A888" s="601"/>
      <c r="B888" s="589"/>
      <c r="C888" s="589"/>
      <c r="D888" s="601"/>
      <c r="E888" s="589"/>
      <c r="F888" s="589"/>
      <c r="G888" s="601"/>
      <c r="H888" s="589"/>
      <c r="I888" s="589"/>
      <c r="J888" s="313"/>
      <c r="K888" s="313"/>
      <c r="L888" s="589"/>
      <c r="M888" s="589"/>
      <c r="N888" s="313"/>
      <c r="O888" s="589"/>
      <c r="P888" s="601"/>
      <c r="Q888" s="589"/>
      <c r="R888" s="589"/>
      <c r="S888" s="601"/>
      <c r="T888" s="589"/>
      <c r="U888" s="589"/>
      <c r="V888" s="601"/>
      <c r="W888" s="589"/>
      <c r="X888" s="589"/>
      <c r="Y888" s="589"/>
      <c r="Z888" s="589"/>
    </row>
    <row r="889" customHeight="1" spans="1:26">
      <c r="A889" s="601"/>
      <c r="B889" s="589"/>
      <c r="C889" s="589"/>
      <c r="D889" s="601"/>
      <c r="E889" s="589"/>
      <c r="F889" s="589"/>
      <c r="G889" s="601"/>
      <c r="H889" s="589"/>
      <c r="I889" s="589"/>
      <c r="J889" s="313"/>
      <c r="K889" s="313"/>
      <c r="L889" s="589"/>
      <c r="M889" s="589"/>
      <c r="N889" s="313"/>
      <c r="O889" s="589"/>
      <c r="P889" s="601"/>
      <c r="Q889" s="589"/>
      <c r="R889" s="589"/>
      <c r="S889" s="601"/>
      <c r="T889" s="589"/>
      <c r="U889" s="589"/>
      <c r="V889" s="601"/>
      <c r="W889" s="589"/>
      <c r="X889" s="589"/>
      <c r="Y889" s="589"/>
      <c r="Z889" s="589"/>
    </row>
    <row r="890" customHeight="1" spans="1:26">
      <c r="A890" s="601"/>
      <c r="B890" s="589"/>
      <c r="C890" s="589"/>
      <c r="D890" s="601"/>
      <c r="E890" s="589"/>
      <c r="F890" s="589"/>
      <c r="G890" s="601"/>
      <c r="H890" s="589"/>
      <c r="I890" s="589"/>
      <c r="J890" s="313"/>
      <c r="K890" s="313"/>
      <c r="L890" s="589"/>
      <c r="M890" s="589"/>
      <c r="N890" s="313"/>
      <c r="O890" s="589"/>
      <c r="P890" s="601"/>
      <c r="Q890" s="589"/>
      <c r="R890" s="589"/>
      <c r="S890" s="601"/>
      <c r="T890" s="589"/>
      <c r="U890" s="589"/>
      <c r="V890" s="601"/>
      <c r="W890" s="589"/>
      <c r="X890" s="589"/>
      <c r="Y890" s="589"/>
      <c r="Z890" s="589"/>
    </row>
    <row r="891" customHeight="1" spans="1:26">
      <c r="A891" s="601"/>
      <c r="B891" s="589"/>
      <c r="C891" s="589"/>
      <c r="D891" s="601"/>
      <c r="E891" s="589"/>
      <c r="F891" s="589"/>
      <c r="G891" s="601"/>
      <c r="H891" s="589"/>
      <c r="I891" s="589"/>
      <c r="J891" s="313"/>
      <c r="K891" s="313"/>
      <c r="L891" s="589"/>
      <c r="M891" s="589"/>
      <c r="N891" s="313"/>
      <c r="O891" s="589"/>
      <c r="P891" s="601"/>
      <c r="Q891" s="589"/>
      <c r="R891" s="589"/>
      <c r="S891" s="601"/>
      <c r="T891" s="589"/>
      <c r="U891" s="589"/>
      <c r="V891" s="601"/>
      <c r="W891" s="589"/>
      <c r="X891" s="589"/>
      <c r="Y891" s="589"/>
      <c r="Z891" s="589"/>
    </row>
    <row r="892" customHeight="1" spans="1:26">
      <c r="A892" s="601"/>
      <c r="B892" s="589"/>
      <c r="C892" s="589"/>
      <c r="D892" s="601"/>
      <c r="E892" s="589"/>
      <c r="F892" s="589"/>
      <c r="G892" s="601"/>
      <c r="H892" s="589"/>
      <c r="I892" s="589"/>
      <c r="J892" s="313"/>
      <c r="K892" s="313"/>
      <c r="L892" s="589"/>
      <c r="M892" s="589"/>
      <c r="N892" s="313"/>
      <c r="O892" s="589"/>
      <c r="P892" s="601"/>
      <c r="Q892" s="589"/>
      <c r="R892" s="589"/>
      <c r="S892" s="601"/>
      <c r="T892" s="589"/>
      <c r="U892" s="589"/>
      <c r="V892" s="601"/>
      <c r="W892" s="589"/>
      <c r="X892" s="589"/>
      <c r="Y892" s="589"/>
      <c r="Z892" s="589"/>
    </row>
    <row r="893" customHeight="1" spans="1:26">
      <c r="A893" s="601"/>
      <c r="B893" s="589"/>
      <c r="C893" s="589"/>
      <c r="D893" s="601"/>
      <c r="E893" s="589"/>
      <c r="F893" s="589"/>
      <c r="G893" s="601"/>
      <c r="H893" s="589"/>
      <c r="I893" s="589"/>
      <c r="J893" s="313"/>
      <c r="K893" s="313"/>
      <c r="L893" s="589"/>
      <c r="M893" s="589"/>
      <c r="N893" s="313"/>
      <c r="O893" s="589"/>
      <c r="P893" s="601"/>
      <c r="Q893" s="589"/>
      <c r="R893" s="589"/>
      <c r="S893" s="601"/>
      <c r="T893" s="589"/>
      <c r="U893" s="589"/>
      <c r="V893" s="601"/>
      <c r="W893" s="589"/>
      <c r="X893" s="589"/>
      <c r="Y893" s="589"/>
      <c r="Z893" s="589"/>
    </row>
    <row r="894" customHeight="1" spans="1:26">
      <c r="A894" s="601"/>
      <c r="B894" s="589"/>
      <c r="C894" s="589"/>
      <c r="D894" s="601"/>
      <c r="E894" s="589"/>
      <c r="F894" s="589"/>
      <c r="G894" s="601"/>
      <c r="H894" s="589"/>
      <c r="I894" s="589"/>
      <c r="J894" s="313"/>
      <c r="K894" s="313"/>
      <c r="L894" s="589"/>
      <c r="M894" s="589"/>
      <c r="N894" s="313"/>
      <c r="O894" s="589"/>
      <c r="P894" s="601"/>
      <c r="Q894" s="589"/>
      <c r="R894" s="589"/>
      <c r="S894" s="601"/>
      <c r="T894" s="589"/>
      <c r="U894" s="589"/>
      <c r="V894" s="601"/>
      <c r="W894" s="589"/>
      <c r="X894" s="589"/>
      <c r="Y894" s="589"/>
      <c r="Z894" s="589"/>
    </row>
    <row r="895" customHeight="1" spans="1:26">
      <c r="A895" s="601"/>
      <c r="B895" s="589"/>
      <c r="C895" s="589"/>
      <c r="D895" s="601"/>
      <c r="E895" s="589"/>
      <c r="F895" s="589"/>
      <c r="G895" s="601"/>
      <c r="H895" s="589"/>
      <c r="I895" s="589"/>
      <c r="J895" s="313"/>
      <c r="K895" s="313"/>
      <c r="L895" s="589"/>
      <c r="M895" s="589"/>
      <c r="N895" s="313"/>
      <c r="O895" s="589"/>
      <c r="P895" s="601"/>
      <c r="Q895" s="589"/>
      <c r="R895" s="589"/>
      <c r="S895" s="601"/>
      <c r="T895" s="589"/>
      <c r="U895" s="589"/>
      <c r="V895" s="601"/>
      <c r="W895" s="589"/>
      <c r="X895" s="589"/>
      <c r="Y895" s="589"/>
      <c r="Z895" s="589"/>
    </row>
    <row r="896" customHeight="1" spans="1:26">
      <c r="A896" s="601"/>
      <c r="B896" s="589"/>
      <c r="C896" s="589"/>
      <c r="D896" s="601"/>
      <c r="E896" s="589"/>
      <c r="F896" s="589"/>
      <c r="G896" s="601"/>
      <c r="H896" s="589"/>
      <c r="I896" s="589"/>
      <c r="J896" s="313"/>
      <c r="K896" s="313"/>
      <c r="L896" s="589"/>
      <c r="M896" s="589"/>
      <c r="N896" s="313"/>
      <c r="O896" s="589"/>
      <c r="P896" s="601"/>
      <c r="Q896" s="589"/>
      <c r="R896" s="589"/>
      <c r="S896" s="601"/>
      <c r="T896" s="589"/>
      <c r="U896" s="589"/>
      <c r="V896" s="601"/>
      <c r="W896" s="589"/>
      <c r="X896" s="589"/>
      <c r="Y896" s="589"/>
      <c r="Z896" s="589"/>
    </row>
    <row r="897" customHeight="1" spans="1:26">
      <c r="A897" s="601"/>
      <c r="B897" s="589"/>
      <c r="C897" s="589"/>
      <c r="D897" s="601"/>
      <c r="E897" s="589"/>
      <c r="F897" s="589"/>
      <c r="G897" s="601"/>
      <c r="H897" s="589"/>
      <c r="I897" s="589"/>
      <c r="J897" s="313"/>
      <c r="K897" s="313"/>
      <c r="L897" s="589"/>
      <c r="M897" s="589"/>
      <c r="N897" s="313"/>
      <c r="O897" s="589"/>
      <c r="P897" s="601"/>
      <c r="Q897" s="589"/>
      <c r="R897" s="589"/>
      <c r="S897" s="601"/>
      <c r="T897" s="589"/>
      <c r="U897" s="589"/>
      <c r="V897" s="601"/>
      <c r="W897" s="589"/>
      <c r="X897" s="589"/>
      <c r="Y897" s="589"/>
      <c r="Z897" s="589"/>
    </row>
    <row r="898" customHeight="1" spans="1:26">
      <c r="A898" s="601"/>
      <c r="B898" s="589"/>
      <c r="C898" s="589"/>
      <c r="D898" s="601"/>
      <c r="E898" s="589"/>
      <c r="F898" s="589"/>
      <c r="G898" s="601"/>
      <c r="H898" s="589"/>
      <c r="I898" s="589"/>
      <c r="J898" s="313"/>
      <c r="K898" s="313"/>
      <c r="L898" s="589"/>
      <c r="M898" s="589"/>
      <c r="N898" s="313"/>
      <c r="O898" s="589"/>
      <c r="P898" s="601"/>
      <c r="Q898" s="589"/>
      <c r="R898" s="589"/>
      <c r="S898" s="601"/>
      <c r="T898" s="589"/>
      <c r="U898" s="589"/>
      <c r="V898" s="601"/>
      <c r="W898" s="589"/>
      <c r="X898" s="589"/>
      <c r="Y898" s="589"/>
      <c r="Z898" s="589"/>
    </row>
    <row r="899" customHeight="1" spans="1:26">
      <c r="A899" s="601"/>
      <c r="B899" s="589"/>
      <c r="C899" s="589"/>
      <c r="D899" s="601"/>
      <c r="E899" s="589"/>
      <c r="F899" s="589"/>
      <c r="G899" s="601"/>
      <c r="H899" s="589"/>
      <c r="I899" s="589"/>
      <c r="J899" s="313"/>
      <c r="K899" s="313"/>
      <c r="L899" s="589"/>
      <c r="M899" s="589"/>
      <c r="N899" s="313"/>
      <c r="O899" s="589"/>
      <c r="P899" s="601"/>
      <c r="Q899" s="589"/>
      <c r="R899" s="589"/>
      <c r="S899" s="601"/>
      <c r="T899" s="589"/>
      <c r="U899" s="589"/>
      <c r="V899" s="601"/>
      <c r="W899" s="589"/>
      <c r="X899" s="589"/>
      <c r="Y899" s="589"/>
      <c r="Z899" s="589"/>
    </row>
    <row r="900" customHeight="1" spans="1:26">
      <c r="A900" s="601"/>
      <c r="B900" s="589"/>
      <c r="C900" s="589"/>
      <c r="D900" s="601"/>
      <c r="E900" s="589"/>
      <c r="F900" s="589"/>
      <c r="G900" s="601"/>
      <c r="H900" s="589"/>
      <c r="I900" s="589"/>
      <c r="J900" s="313"/>
      <c r="K900" s="313"/>
      <c r="L900" s="589"/>
      <c r="M900" s="589"/>
      <c r="N900" s="313"/>
      <c r="O900" s="589"/>
      <c r="P900" s="601"/>
      <c r="Q900" s="589"/>
      <c r="R900" s="589"/>
      <c r="S900" s="601"/>
      <c r="T900" s="589"/>
      <c r="U900" s="589"/>
      <c r="V900" s="601"/>
      <c r="W900" s="589"/>
      <c r="X900" s="589"/>
      <c r="Y900" s="589"/>
      <c r="Z900" s="589"/>
    </row>
    <row r="901" customHeight="1" spans="1:26">
      <c r="A901" s="601"/>
      <c r="B901" s="589"/>
      <c r="C901" s="589"/>
      <c r="D901" s="601"/>
      <c r="E901" s="589"/>
      <c r="F901" s="589"/>
      <c r="G901" s="601"/>
      <c r="H901" s="589"/>
      <c r="I901" s="589"/>
      <c r="J901" s="313"/>
      <c r="K901" s="313"/>
      <c r="L901" s="589"/>
      <c r="M901" s="589"/>
      <c r="N901" s="313"/>
      <c r="O901" s="589"/>
      <c r="P901" s="601"/>
      <c r="Q901" s="589"/>
      <c r="R901" s="589"/>
      <c r="S901" s="601"/>
      <c r="T901" s="589"/>
      <c r="U901" s="589"/>
      <c r="V901" s="601"/>
      <c r="W901" s="589"/>
      <c r="X901" s="589"/>
      <c r="Y901" s="589"/>
      <c r="Z901" s="589"/>
    </row>
    <row r="902" customHeight="1" spans="1:26">
      <c r="A902" s="601"/>
      <c r="B902" s="589"/>
      <c r="C902" s="589"/>
      <c r="D902" s="601"/>
      <c r="E902" s="589"/>
      <c r="F902" s="589"/>
      <c r="G902" s="601"/>
      <c r="H902" s="589"/>
      <c r="I902" s="589"/>
      <c r="J902" s="313"/>
      <c r="K902" s="313"/>
      <c r="L902" s="589"/>
      <c r="M902" s="589"/>
      <c r="N902" s="313"/>
      <c r="O902" s="589"/>
      <c r="P902" s="601"/>
      <c r="Q902" s="589"/>
      <c r="R902" s="589"/>
      <c r="S902" s="601"/>
      <c r="T902" s="589"/>
      <c r="U902" s="589"/>
      <c r="V902" s="601"/>
      <c r="W902" s="589"/>
      <c r="X902" s="589"/>
      <c r="Y902" s="589"/>
      <c r="Z902" s="589"/>
    </row>
    <row r="903" customHeight="1" spans="1:26">
      <c r="A903" s="601"/>
      <c r="B903" s="589"/>
      <c r="C903" s="589"/>
      <c r="D903" s="601"/>
      <c r="E903" s="589"/>
      <c r="F903" s="589"/>
      <c r="G903" s="601"/>
      <c r="H903" s="589"/>
      <c r="I903" s="589"/>
      <c r="J903" s="313"/>
      <c r="K903" s="313"/>
      <c r="L903" s="589"/>
      <c r="M903" s="589"/>
      <c r="N903" s="313"/>
      <c r="O903" s="589"/>
      <c r="P903" s="601"/>
      <c r="Q903" s="589"/>
      <c r="R903" s="589"/>
      <c r="S903" s="601"/>
      <c r="T903" s="589"/>
      <c r="U903" s="589"/>
      <c r="V903" s="601"/>
      <c r="W903" s="589"/>
      <c r="X903" s="589"/>
      <c r="Y903" s="589"/>
      <c r="Z903" s="589"/>
    </row>
    <row r="904" customHeight="1" spans="1:26">
      <c r="A904" s="601"/>
      <c r="B904" s="589"/>
      <c r="C904" s="589"/>
      <c r="D904" s="601"/>
      <c r="E904" s="589"/>
      <c r="F904" s="589"/>
      <c r="G904" s="601"/>
      <c r="H904" s="589"/>
      <c r="I904" s="589"/>
      <c r="J904" s="313"/>
      <c r="K904" s="313"/>
      <c r="L904" s="589"/>
      <c r="M904" s="589"/>
      <c r="N904" s="313"/>
      <c r="O904" s="589"/>
      <c r="P904" s="601"/>
      <c r="Q904" s="589"/>
      <c r="R904" s="589"/>
      <c r="S904" s="601"/>
      <c r="T904" s="589"/>
      <c r="U904" s="589"/>
      <c r="V904" s="601"/>
      <c r="W904" s="589"/>
      <c r="X904" s="589"/>
      <c r="Y904" s="589"/>
      <c r="Z904" s="589"/>
    </row>
    <row r="905" customHeight="1" spans="1:26">
      <c r="A905" s="601"/>
      <c r="B905" s="589"/>
      <c r="C905" s="589"/>
      <c r="D905" s="601"/>
      <c r="E905" s="589"/>
      <c r="F905" s="589"/>
      <c r="G905" s="601"/>
      <c r="H905" s="589"/>
      <c r="I905" s="589"/>
      <c r="J905" s="313"/>
      <c r="K905" s="313"/>
      <c r="L905" s="589"/>
      <c r="M905" s="589"/>
      <c r="N905" s="313"/>
      <c r="O905" s="589"/>
      <c r="P905" s="601"/>
      <c r="Q905" s="589"/>
      <c r="R905" s="589"/>
      <c r="S905" s="601"/>
      <c r="T905" s="589"/>
      <c r="U905" s="589"/>
      <c r="V905" s="601"/>
      <c r="W905" s="589"/>
      <c r="X905" s="589"/>
      <c r="Y905" s="589"/>
      <c r="Z905" s="589"/>
    </row>
    <row r="906" customHeight="1" spans="1:26">
      <c r="A906" s="601"/>
      <c r="B906" s="589"/>
      <c r="C906" s="589"/>
      <c r="D906" s="601"/>
      <c r="E906" s="589"/>
      <c r="F906" s="589"/>
      <c r="G906" s="601"/>
      <c r="H906" s="589"/>
      <c r="I906" s="589"/>
      <c r="J906" s="313"/>
      <c r="K906" s="313"/>
      <c r="L906" s="589"/>
      <c r="M906" s="589"/>
      <c r="N906" s="313"/>
      <c r="O906" s="589"/>
      <c r="P906" s="601"/>
      <c r="Q906" s="589"/>
      <c r="R906" s="589"/>
      <c r="S906" s="601"/>
      <c r="T906" s="589"/>
      <c r="U906" s="589"/>
      <c r="V906" s="601"/>
      <c r="W906" s="589"/>
      <c r="X906" s="589"/>
      <c r="Y906" s="589"/>
      <c r="Z906" s="589"/>
    </row>
    <row r="907" customHeight="1" spans="1:26">
      <c r="A907" s="601"/>
      <c r="B907" s="589"/>
      <c r="C907" s="589"/>
      <c r="D907" s="601"/>
      <c r="E907" s="589"/>
      <c r="F907" s="589"/>
      <c r="G907" s="601"/>
      <c r="H907" s="589"/>
      <c r="I907" s="589"/>
      <c r="J907" s="313"/>
      <c r="K907" s="313"/>
      <c r="L907" s="589"/>
      <c r="M907" s="589"/>
      <c r="N907" s="313"/>
      <c r="O907" s="589"/>
      <c r="P907" s="601"/>
      <c r="Q907" s="589"/>
      <c r="R907" s="589"/>
      <c r="S907" s="601"/>
      <c r="T907" s="589"/>
      <c r="U907" s="589"/>
      <c r="V907" s="601"/>
      <c r="W907" s="589"/>
      <c r="X907" s="589"/>
      <c r="Y907" s="589"/>
      <c r="Z907" s="589"/>
    </row>
    <row r="908" customHeight="1" spans="1:26">
      <c r="A908" s="601"/>
      <c r="B908" s="589"/>
      <c r="C908" s="589"/>
      <c r="D908" s="601"/>
      <c r="E908" s="589"/>
      <c r="F908" s="589"/>
      <c r="G908" s="601"/>
      <c r="H908" s="589"/>
      <c r="I908" s="589"/>
      <c r="J908" s="313"/>
      <c r="K908" s="313"/>
      <c r="L908" s="589"/>
      <c r="M908" s="589"/>
      <c r="N908" s="313"/>
      <c r="O908" s="589"/>
      <c r="P908" s="601"/>
      <c r="Q908" s="589"/>
      <c r="R908" s="589"/>
      <c r="S908" s="601"/>
      <c r="T908" s="589"/>
      <c r="U908" s="589"/>
      <c r="V908" s="601"/>
      <c r="W908" s="589"/>
      <c r="X908" s="589"/>
      <c r="Y908" s="589"/>
      <c r="Z908" s="589"/>
    </row>
    <row r="909" customHeight="1" spans="1:26">
      <c r="A909" s="601"/>
      <c r="B909" s="589"/>
      <c r="C909" s="589"/>
      <c r="D909" s="601"/>
      <c r="E909" s="589"/>
      <c r="F909" s="589"/>
      <c r="G909" s="601"/>
      <c r="H909" s="589"/>
      <c r="I909" s="589"/>
      <c r="J909" s="313"/>
      <c r="K909" s="313"/>
      <c r="L909" s="589"/>
      <c r="M909" s="589"/>
      <c r="N909" s="313"/>
      <c r="O909" s="589"/>
      <c r="P909" s="601"/>
      <c r="Q909" s="589"/>
      <c r="R909" s="589"/>
      <c r="S909" s="601"/>
      <c r="T909" s="589"/>
      <c r="U909" s="589"/>
      <c r="V909" s="601"/>
      <c r="W909" s="589"/>
      <c r="X909" s="589"/>
      <c r="Y909" s="589"/>
      <c r="Z909" s="589"/>
    </row>
    <row r="910" customHeight="1" spans="1:26">
      <c r="A910" s="601"/>
      <c r="B910" s="589"/>
      <c r="C910" s="589"/>
      <c r="D910" s="601"/>
      <c r="E910" s="589"/>
      <c r="F910" s="589"/>
      <c r="G910" s="601"/>
      <c r="H910" s="589"/>
      <c r="I910" s="589"/>
      <c r="J910" s="313"/>
      <c r="K910" s="313"/>
      <c r="L910" s="589"/>
      <c r="M910" s="589"/>
      <c r="N910" s="313"/>
      <c r="O910" s="589"/>
      <c r="P910" s="601"/>
      <c r="Q910" s="589"/>
      <c r="R910" s="589"/>
      <c r="S910" s="601"/>
      <c r="T910" s="589"/>
      <c r="U910" s="589"/>
      <c r="V910" s="601"/>
      <c r="W910" s="589"/>
      <c r="X910" s="589"/>
      <c r="Y910" s="589"/>
      <c r="Z910" s="589"/>
    </row>
    <row r="911" customHeight="1" spans="1:26">
      <c r="A911" s="601"/>
      <c r="B911" s="589"/>
      <c r="C911" s="589"/>
      <c r="D911" s="601"/>
      <c r="E911" s="589"/>
      <c r="F911" s="589"/>
      <c r="G911" s="601"/>
      <c r="H911" s="589"/>
      <c r="I911" s="589"/>
      <c r="J911" s="313"/>
      <c r="K911" s="313"/>
      <c r="L911" s="589"/>
      <c r="M911" s="589"/>
      <c r="N911" s="313"/>
      <c r="O911" s="589"/>
      <c r="P911" s="601"/>
      <c r="Q911" s="589"/>
      <c r="R911" s="589"/>
      <c r="S911" s="601"/>
      <c r="T911" s="589"/>
      <c r="U911" s="589"/>
      <c r="V911" s="601"/>
      <c r="W911" s="589"/>
      <c r="X911" s="589"/>
      <c r="Y911" s="589"/>
      <c r="Z911" s="589"/>
    </row>
    <row r="912" customHeight="1" spans="1:26">
      <c r="A912" s="601"/>
      <c r="B912" s="589"/>
      <c r="C912" s="589"/>
      <c r="D912" s="601"/>
      <c r="E912" s="589"/>
      <c r="F912" s="589"/>
      <c r="G912" s="601"/>
      <c r="H912" s="589"/>
      <c r="I912" s="589"/>
      <c r="J912" s="313"/>
      <c r="K912" s="313"/>
      <c r="L912" s="589"/>
      <c r="M912" s="589"/>
      <c r="N912" s="313"/>
      <c r="O912" s="589"/>
      <c r="P912" s="601"/>
      <c r="Q912" s="589"/>
      <c r="R912" s="589"/>
      <c r="S912" s="601"/>
      <c r="T912" s="589"/>
      <c r="U912" s="589"/>
      <c r="V912" s="601"/>
      <c r="W912" s="589"/>
      <c r="X912" s="589"/>
      <c r="Y912" s="589"/>
      <c r="Z912" s="589"/>
    </row>
    <row r="913" customHeight="1" spans="1:26">
      <c r="A913" s="601"/>
      <c r="B913" s="589"/>
      <c r="C913" s="589"/>
      <c r="D913" s="601"/>
      <c r="E913" s="589"/>
      <c r="F913" s="589"/>
      <c r="G913" s="601"/>
      <c r="H913" s="589"/>
      <c r="I913" s="589"/>
      <c r="J913" s="313"/>
      <c r="K913" s="313"/>
      <c r="L913" s="589"/>
      <c r="M913" s="589"/>
      <c r="N913" s="313"/>
      <c r="O913" s="589"/>
      <c r="P913" s="601"/>
      <c r="Q913" s="589"/>
      <c r="R913" s="589"/>
      <c r="S913" s="601"/>
      <c r="T913" s="589"/>
      <c r="U913" s="589"/>
      <c r="V913" s="601"/>
      <c r="W913" s="589"/>
      <c r="X913" s="589"/>
      <c r="Y913" s="589"/>
      <c r="Z913" s="589"/>
    </row>
    <row r="914" customHeight="1" spans="1:26">
      <c r="A914" s="601"/>
      <c r="B914" s="589"/>
      <c r="C914" s="589"/>
      <c r="D914" s="601"/>
      <c r="E914" s="589"/>
      <c r="F914" s="589"/>
      <c r="G914" s="601"/>
      <c r="H914" s="589"/>
      <c r="I914" s="589"/>
      <c r="J914" s="313"/>
      <c r="K914" s="313"/>
      <c r="L914" s="589"/>
      <c r="M914" s="589"/>
      <c r="N914" s="313"/>
      <c r="O914" s="589"/>
      <c r="P914" s="601"/>
      <c r="Q914" s="589"/>
      <c r="R914" s="589"/>
      <c r="S914" s="601"/>
      <c r="T914" s="589"/>
      <c r="U914" s="589"/>
      <c r="V914" s="601"/>
      <c r="W914" s="589"/>
      <c r="X914" s="589"/>
      <c r="Y914" s="589"/>
      <c r="Z914" s="589"/>
    </row>
    <row r="915" customHeight="1" spans="1:26">
      <c r="A915" s="601"/>
      <c r="B915" s="589"/>
      <c r="C915" s="589"/>
      <c r="D915" s="601"/>
      <c r="E915" s="589"/>
      <c r="F915" s="589"/>
      <c r="G915" s="601"/>
      <c r="H915" s="589"/>
      <c r="I915" s="589"/>
      <c r="J915" s="313"/>
      <c r="K915" s="313"/>
      <c r="L915" s="589"/>
      <c r="M915" s="589"/>
      <c r="N915" s="313"/>
      <c r="O915" s="589"/>
      <c r="P915" s="601"/>
      <c r="Q915" s="589"/>
      <c r="R915" s="589"/>
      <c r="S915" s="601"/>
      <c r="T915" s="589"/>
      <c r="U915" s="589"/>
      <c r="V915" s="601"/>
      <c r="W915" s="589"/>
      <c r="X915" s="589"/>
      <c r="Y915" s="589"/>
      <c r="Z915" s="589"/>
    </row>
    <row r="916" customHeight="1" spans="1:26">
      <c r="A916" s="601"/>
      <c r="B916" s="589"/>
      <c r="C916" s="589"/>
      <c r="D916" s="601"/>
      <c r="E916" s="589"/>
      <c r="F916" s="589"/>
      <c r="G916" s="601"/>
      <c r="H916" s="589"/>
      <c r="I916" s="589"/>
      <c r="J916" s="313"/>
      <c r="K916" s="313"/>
      <c r="L916" s="589"/>
      <c r="M916" s="589"/>
      <c r="N916" s="313"/>
      <c r="O916" s="589"/>
      <c r="P916" s="601"/>
      <c r="Q916" s="589"/>
      <c r="R916" s="589"/>
      <c r="S916" s="601"/>
      <c r="T916" s="589"/>
      <c r="U916" s="589"/>
      <c r="V916" s="601"/>
      <c r="W916" s="589"/>
      <c r="X916" s="589"/>
      <c r="Y916" s="589"/>
      <c r="Z916" s="589"/>
    </row>
    <row r="917" customHeight="1" spans="1:26">
      <c r="A917" s="601"/>
      <c r="B917" s="589"/>
      <c r="C917" s="589"/>
      <c r="D917" s="601"/>
      <c r="E917" s="589"/>
      <c r="F917" s="589"/>
      <c r="G917" s="601"/>
      <c r="H917" s="589"/>
      <c r="I917" s="589"/>
      <c r="J917" s="313"/>
      <c r="K917" s="313"/>
      <c r="L917" s="589"/>
      <c r="M917" s="589"/>
      <c r="N917" s="313"/>
      <c r="O917" s="589"/>
      <c r="P917" s="601"/>
      <c r="Q917" s="589"/>
      <c r="R917" s="589"/>
      <c r="S917" s="601"/>
      <c r="T917" s="589"/>
      <c r="U917" s="589"/>
      <c r="V917" s="601"/>
      <c r="W917" s="589"/>
      <c r="X917" s="589"/>
      <c r="Y917" s="589"/>
      <c r="Z917" s="589"/>
    </row>
    <row r="918" customHeight="1" spans="1:26">
      <c r="A918" s="601"/>
      <c r="B918" s="589"/>
      <c r="C918" s="589"/>
      <c r="D918" s="601"/>
      <c r="E918" s="589"/>
      <c r="F918" s="589"/>
      <c r="G918" s="601"/>
      <c r="H918" s="589"/>
      <c r="I918" s="589"/>
      <c r="J918" s="313"/>
      <c r="K918" s="313"/>
      <c r="L918" s="589"/>
      <c r="M918" s="589"/>
      <c r="N918" s="313"/>
      <c r="O918" s="589"/>
      <c r="P918" s="601"/>
      <c r="Q918" s="589"/>
      <c r="R918" s="589"/>
      <c r="S918" s="601"/>
      <c r="T918" s="589"/>
      <c r="U918" s="589"/>
      <c r="V918" s="601"/>
      <c r="W918" s="589"/>
      <c r="X918" s="589"/>
      <c r="Y918" s="589"/>
      <c r="Z918" s="589"/>
    </row>
    <row r="919" customHeight="1" spans="1:26">
      <c r="A919" s="601"/>
      <c r="B919" s="589"/>
      <c r="C919" s="589"/>
      <c r="D919" s="601"/>
      <c r="E919" s="589"/>
      <c r="F919" s="589"/>
      <c r="G919" s="601"/>
      <c r="H919" s="589"/>
      <c r="I919" s="589"/>
      <c r="J919" s="313"/>
      <c r="K919" s="313"/>
      <c r="L919" s="589"/>
      <c r="M919" s="589"/>
      <c r="N919" s="313"/>
      <c r="O919" s="589"/>
      <c r="P919" s="601"/>
      <c r="Q919" s="589"/>
      <c r="R919" s="589"/>
      <c r="S919" s="601"/>
      <c r="T919" s="589"/>
      <c r="U919" s="589"/>
      <c r="V919" s="601"/>
      <c r="W919" s="589"/>
      <c r="X919" s="589"/>
      <c r="Y919" s="589"/>
      <c r="Z919" s="589"/>
    </row>
    <row r="920" customHeight="1" spans="1:26">
      <c r="A920" s="601"/>
      <c r="B920" s="589"/>
      <c r="C920" s="589"/>
      <c r="D920" s="601"/>
      <c r="E920" s="589"/>
      <c r="F920" s="589"/>
      <c r="G920" s="601"/>
      <c r="H920" s="589"/>
      <c r="I920" s="589"/>
      <c r="J920" s="313"/>
      <c r="K920" s="313"/>
      <c r="L920" s="589"/>
      <c r="M920" s="589"/>
      <c r="N920" s="313"/>
      <c r="O920" s="589"/>
      <c r="P920" s="601"/>
      <c r="Q920" s="589"/>
      <c r="R920" s="589"/>
      <c r="S920" s="601"/>
      <c r="T920" s="589"/>
      <c r="U920" s="589"/>
      <c r="V920" s="601"/>
      <c r="W920" s="589"/>
      <c r="X920" s="589"/>
      <c r="Y920" s="589"/>
      <c r="Z920" s="589"/>
    </row>
    <row r="921" customHeight="1" spans="1:26">
      <c r="A921" s="601"/>
      <c r="B921" s="589"/>
      <c r="C921" s="589"/>
      <c r="D921" s="601"/>
      <c r="E921" s="589"/>
      <c r="F921" s="589"/>
      <c r="G921" s="601"/>
      <c r="H921" s="589"/>
      <c r="I921" s="589"/>
      <c r="J921" s="313"/>
      <c r="K921" s="313"/>
      <c r="L921" s="589"/>
      <c r="M921" s="589"/>
      <c r="N921" s="313"/>
      <c r="O921" s="589"/>
      <c r="P921" s="601"/>
      <c r="Q921" s="589"/>
      <c r="R921" s="589"/>
      <c r="S921" s="601"/>
      <c r="T921" s="589"/>
      <c r="U921" s="589"/>
      <c r="V921" s="601"/>
      <c r="W921" s="589"/>
      <c r="X921" s="589"/>
      <c r="Y921" s="589"/>
      <c r="Z921" s="589"/>
    </row>
    <row r="922" customHeight="1" spans="1:26">
      <c r="A922" s="601"/>
      <c r="B922" s="589"/>
      <c r="C922" s="589"/>
      <c r="D922" s="601"/>
      <c r="E922" s="589"/>
      <c r="F922" s="589"/>
      <c r="G922" s="601"/>
      <c r="H922" s="589"/>
      <c r="I922" s="589"/>
      <c r="J922" s="313"/>
      <c r="K922" s="313"/>
      <c r="L922" s="589"/>
      <c r="M922" s="589"/>
      <c r="N922" s="313"/>
      <c r="O922" s="589"/>
      <c r="P922" s="601"/>
      <c r="Q922" s="589"/>
      <c r="R922" s="589"/>
      <c r="S922" s="601"/>
      <c r="T922" s="589"/>
      <c r="U922" s="589"/>
      <c r="V922" s="601"/>
      <c r="W922" s="589"/>
      <c r="X922" s="589"/>
      <c r="Y922" s="589"/>
      <c r="Z922" s="589"/>
    </row>
    <row r="923" customHeight="1" spans="1:26">
      <c r="A923" s="601"/>
      <c r="B923" s="589"/>
      <c r="C923" s="589"/>
      <c r="D923" s="601"/>
      <c r="E923" s="589"/>
      <c r="F923" s="589"/>
      <c r="G923" s="601"/>
      <c r="H923" s="589"/>
      <c r="I923" s="589"/>
      <c r="J923" s="313"/>
      <c r="K923" s="313"/>
      <c r="L923" s="589"/>
      <c r="M923" s="589"/>
      <c r="N923" s="313"/>
      <c r="O923" s="589"/>
      <c r="P923" s="601"/>
      <c r="Q923" s="589"/>
      <c r="R923" s="589"/>
      <c r="S923" s="601"/>
      <c r="T923" s="589"/>
      <c r="U923" s="589"/>
      <c r="V923" s="601"/>
      <c r="W923" s="589"/>
      <c r="X923" s="589"/>
      <c r="Y923" s="589"/>
      <c r="Z923" s="589"/>
    </row>
    <row r="924" customHeight="1" spans="1:26">
      <c r="A924" s="601"/>
      <c r="B924" s="589"/>
      <c r="C924" s="589"/>
      <c r="D924" s="601"/>
      <c r="E924" s="589"/>
      <c r="F924" s="589"/>
      <c r="G924" s="601"/>
      <c r="H924" s="589"/>
      <c r="I924" s="589"/>
      <c r="J924" s="313"/>
      <c r="K924" s="313"/>
      <c r="L924" s="589"/>
      <c r="M924" s="589"/>
      <c r="N924" s="313"/>
      <c r="O924" s="589"/>
      <c r="P924" s="601"/>
      <c r="Q924" s="589"/>
      <c r="R924" s="589"/>
      <c r="S924" s="601"/>
      <c r="T924" s="589"/>
      <c r="U924" s="589"/>
      <c r="V924" s="601"/>
      <c r="W924" s="589"/>
      <c r="X924" s="589"/>
      <c r="Y924" s="589"/>
      <c r="Z924" s="589"/>
    </row>
    <row r="925" customHeight="1" spans="1:26">
      <c r="A925" s="601"/>
      <c r="B925" s="589"/>
      <c r="C925" s="589"/>
      <c r="D925" s="601"/>
      <c r="E925" s="589"/>
      <c r="F925" s="589"/>
      <c r="G925" s="601"/>
      <c r="H925" s="589"/>
      <c r="I925" s="589"/>
      <c r="J925" s="313"/>
      <c r="K925" s="313"/>
      <c r="L925" s="589"/>
      <c r="M925" s="589"/>
      <c r="N925" s="313"/>
      <c r="O925" s="589"/>
      <c r="P925" s="601"/>
      <c r="Q925" s="589"/>
      <c r="R925" s="589"/>
      <c r="S925" s="601"/>
      <c r="T925" s="589"/>
      <c r="U925" s="589"/>
      <c r="V925" s="601"/>
      <c r="W925" s="589"/>
      <c r="X925" s="589"/>
      <c r="Y925" s="589"/>
      <c r="Z925" s="589"/>
    </row>
    <row r="926" customHeight="1" spans="1:26">
      <c r="A926" s="601"/>
      <c r="B926" s="589"/>
      <c r="C926" s="589"/>
      <c r="D926" s="601"/>
      <c r="E926" s="589"/>
      <c r="F926" s="589"/>
      <c r="G926" s="601"/>
      <c r="H926" s="589"/>
      <c r="I926" s="589"/>
      <c r="J926" s="313"/>
      <c r="K926" s="313"/>
      <c r="L926" s="589"/>
      <c r="M926" s="589"/>
      <c r="N926" s="313"/>
      <c r="O926" s="589"/>
      <c r="P926" s="601"/>
      <c r="Q926" s="589"/>
      <c r="R926" s="589"/>
      <c r="S926" s="601"/>
      <c r="T926" s="589"/>
      <c r="U926" s="589"/>
      <c r="V926" s="601"/>
      <c r="W926" s="589"/>
      <c r="X926" s="589"/>
      <c r="Y926" s="589"/>
      <c r="Z926" s="589"/>
    </row>
    <row r="927" customHeight="1" spans="1:26">
      <c r="A927" s="601"/>
      <c r="B927" s="589"/>
      <c r="C927" s="589"/>
      <c r="D927" s="601"/>
      <c r="E927" s="589"/>
      <c r="F927" s="589"/>
      <c r="G927" s="601"/>
      <c r="H927" s="589"/>
      <c r="I927" s="589"/>
      <c r="J927" s="313"/>
      <c r="K927" s="313"/>
      <c r="L927" s="589"/>
      <c r="M927" s="589"/>
      <c r="N927" s="313"/>
      <c r="O927" s="589"/>
      <c r="P927" s="601"/>
      <c r="Q927" s="589"/>
      <c r="R927" s="589"/>
      <c r="S927" s="601"/>
      <c r="T927" s="589"/>
      <c r="U927" s="589"/>
      <c r="V927" s="601"/>
      <c r="W927" s="589"/>
      <c r="X927" s="589"/>
      <c r="Y927" s="589"/>
      <c r="Z927" s="589"/>
    </row>
    <row r="928" customHeight="1" spans="1:26">
      <c r="A928" s="601"/>
      <c r="B928" s="589"/>
      <c r="C928" s="589"/>
      <c r="D928" s="601"/>
      <c r="E928" s="589"/>
      <c r="F928" s="589"/>
      <c r="G928" s="601"/>
      <c r="H928" s="589"/>
      <c r="I928" s="589"/>
      <c r="J928" s="313"/>
      <c r="K928" s="313"/>
      <c r="L928" s="589"/>
      <c r="M928" s="589"/>
      <c r="N928" s="313"/>
      <c r="O928" s="589"/>
      <c r="P928" s="601"/>
      <c r="Q928" s="589"/>
      <c r="R928" s="589"/>
      <c r="S928" s="601"/>
      <c r="T928" s="589"/>
      <c r="U928" s="589"/>
      <c r="V928" s="601"/>
      <c r="W928" s="589"/>
      <c r="X928" s="589"/>
      <c r="Y928" s="589"/>
      <c r="Z928" s="589"/>
    </row>
    <row r="929" customHeight="1" spans="1:26">
      <c r="A929" s="601"/>
      <c r="B929" s="589"/>
      <c r="C929" s="589"/>
      <c r="D929" s="601"/>
      <c r="E929" s="589"/>
      <c r="F929" s="589"/>
      <c r="G929" s="601"/>
      <c r="H929" s="589"/>
      <c r="I929" s="589"/>
      <c r="J929" s="313"/>
      <c r="K929" s="313"/>
      <c r="L929" s="589"/>
      <c r="M929" s="589"/>
      <c r="N929" s="313"/>
      <c r="O929" s="589"/>
      <c r="P929" s="601"/>
      <c r="Q929" s="589"/>
      <c r="R929" s="589"/>
      <c r="S929" s="601"/>
      <c r="T929" s="589"/>
      <c r="U929" s="589"/>
      <c r="V929" s="601"/>
      <c r="W929" s="589"/>
      <c r="X929" s="589"/>
      <c r="Y929" s="589"/>
      <c r="Z929" s="589"/>
    </row>
    <row r="930" customHeight="1" spans="1:26">
      <c r="A930" s="601"/>
      <c r="B930" s="589"/>
      <c r="C930" s="589"/>
      <c r="D930" s="601"/>
      <c r="E930" s="589"/>
      <c r="F930" s="589"/>
      <c r="G930" s="601"/>
      <c r="H930" s="589"/>
      <c r="I930" s="589"/>
      <c r="J930" s="313"/>
      <c r="K930" s="313"/>
      <c r="L930" s="589"/>
      <c r="M930" s="589"/>
      <c r="N930" s="313"/>
      <c r="O930" s="589"/>
      <c r="P930" s="601"/>
      <c r="Q930" s="589"/>
      <c r="R930" s="589"/>
      <c r="S930" s="601"/>
      <c r="T930" s="589"/>
      <c r="U930" s="589"/>
      <c r="V930" s="601"/>
      <c r="W930" s="589"/>
      <c r="X930" s="589"/>
      <c r="Y930" s="589"/>
      <c r="Z930" s="589"/>
    </row>
    <row r="931" customHeight="1" spans="1:26">
      <c r="A931" s="601"/>
      <c r="B931" s="589"/>
      <c r="C931" s="589"/>
      <c r="D931" s="601"/>
      <c r="E931" s="589"/>
      <c r="F931" s="589"/>
      <c r="G931" s="601"/>
      <c r="H931" s="589"/>
      <c r="I931" s="589"/>
      <c r="J931" s="313"/>
      <c r="K931" s="313"/>
      <c r="L931" s="589"/>
      <c r="M931" s="589"/>
      <c r="N931" s="313"/>
      <c r="O931" s="589"/>
      <c r="P931" s="601"/>
      <c r="Q931" s="589"/>
      <c r="R931" s="589"/>
      <c r="S931" s="601"/>
      <c r="T931" s="589"/>
      <c r="U931" s="589"/>
      <c r="V931" s="601"/>
      <c r="W931" s="589"/>
      <c r="X931" s="589"/>
      <c r="Y931" s="589"/>
      <c r="Z931" s="589"/>
    </row>
    <row r="932" customHeight="1" spans="1:26">
      <c r="A932" s="601"/>
      <c r="B932" s="589"/>
      <c r="C932" s="589"/>
      <c r="D932" s="601"/>
      <c r="E932" s="589"/>
      <c r="F932" s="589"/>
      <c r="G932" s="601"/>
      <c r="H932" s="589"/>
      <c r="I932" s="589"/>
      <c r="J932" s="313"/>
      <c r="K932" s="313"/>
      <c r="L932" s="589"/>
      <c r="M932" s="589"/>
      <c r="N932" s="313"/>
      <c r="O932" s="589"/>
      <c r="P932" s="601"/>
      <c r="Q932" s="589"/>
      <c r="R932" s="589"/>
      <c r="S932" s="601"/>
      <c r="T932" s="589"/>
      <c r="U932" s="589"/>
      <c r="V932" s="601"/>
      <c r="W932" s="589"/>
      <c r="X932" s="589"/>
      <c r="Y932" s="589"/>
      <c r="Z932" s="589"/>
    </row>
    <row r="933" customHeight="1" spans="1:26">
      <c r="A933" s="601"/>
      <c r="B933" s="589"/>
      <c r="C933" s="589"/>
      <c r="D933" s="601"/>
      <c r="E933" s="589"/>
      <c r="F933" s="589"/>
      <c r="G933" s="601"/>
      <c r="H933" s="589"/>
      <c r="I933" s="589"/>
      <c r="J933" s="313"/>
      <c r="K933" s="313"/>
      <c r="L933" s="589"/>
      <c r="M933" s="589"/>
      <c r="N933" s="313"/>
      <c r="O933" s="589"/>
      <c r="P933" s="601"/>
      <c r="Q933" s="589"/>
      <c r="R933" s="589"/>
      <c r="S933" s="601"/>
      <c r="T933" s="589"/>
      <c r="U933" s="589"/>
      <c r="V933" s="601"/>
      <c r="W933" s="589"/>
      <c r="X933" s="589"/>
      <c r="Y933" s="589"/>
      <c r="Z933" s="589"/>
    </row>
    <row r="934" customHeight="1" spans="1:26">
      <c r="A934" s="601"/>
      <c r="B934" s="589"/>
      <c r="C934" s="589"/>
      <c r="D934" s="601"/>
      <c r="E934" s="589"/>
      <c r="F934" s="589"/>
      <c r="G934" s="601"/>
      <c r="H934" s="589"/>
      <c r="I934" s="589"/>
      <c r="J934" s="313"/>
      <c r="K934" s="313"/>
      <c r="L934" s="589"/>
      <c r="M934" s="589"/>
      <c r="N934" s="313"/>
      <c r="O934" s="589"/>
      <c r="P934" s="601"/>
      <c r="Q934" s="589"/>
      <c r="R934" s="589"/>
      <c r="S934" s="601"/>
      <c r="T934" s="589"/>
      <c r="U934" s="589"/>
      <c r="V934" s="601"/>
      <c r="W934" s="589"/>
      <c r="X934" s="589"/>
      <c r="Y934" s="589"/>
      <c r="Z934" s="589"/>
    </row>
    <row r="935" customHeight="1" spans="1:26">
      <c r="A935" s="601"/>
      <c r="B935" s="589"/>
      <c r="C935" s="589"/>
      <c r="D935" s="601"/>
      <c r="E935" s="589"/>
      <c r="F935" s="589"/>
      <c r="G935" s="601"/>
      <c r="H935" s="589"/>
      <c r="I935" s="589"/>
      <c r="J935" s="313"/>
      <c r="K935" s="313"/>
      <c r="L935" s="589"/>
      <c r="M935" s="589"/>
      <c r="N935" s="313"/>
      <c r="O935" s="589"/>
      <c r="P935" s="601"/>
      <c r="Q935" s="589"/>
      <c r="R935" s="589"/>
      <c r="S935" s="601"/>
      <c r="T935" s="589"/>
      <c r="U935" s="589"/>
      <c r="V935" s="601"/>
      <c r="W935" s="589"/>
      <c r="X935" s="589"/>
      <c r="Y935" s="589"/>
      <c r="Z935" s="589"/>
    </row>
    <row r="936" customHeight="1" spans="1:26">
      <c r="A936" s="601"/>
      <c r="B936" s="589"/>
      <c r="C936" s="589"/>
      <c r="D936" s="601"/>
      <c r="E936" s="589"/>
      <c r="F936" s="589"/>
      <c r="G936" s="601"/>
      <c r="H936" s="589"/>
      <c r="I936" s="589"/>
      <c r="J936" s="313"/>
      <c r="K936" s="313"/>
      <c r="L936" s="589"/>
      <c r="M936" s="589"/>
      <c r="N936" s="313"/>
      <c r="O936" s="589"/>
      <c r="P936" s="601"/>
      <c r="Q936" s="589"/>
      <c r="R936" s="589"/>
      <c r="S936" s="601"/>
      <c r="T936" s="589"/>
      <c r="U936" s="589"/>
      <c r="V936" s="601"/>
      <c r="W936" s="589"/>
      <c r="X936" s="589"/>
      <c r="Y936" s="589"/>
      <c r="Z936" s="589"/>
    </row>
    <row r="937" customHeight="1" spans="1:26">
      <c r="A937" s="601"/>
      <c r="B937" s="589"/>
      <c r="C937" s="589"/>
      <c r="D937" s="601"/>
      <c r="E937" s="589"/>
      <c r="F937" s="589"/>
      <c r="G937" s="601"/>
      <c r="H937" s="589"/>
      <c r="I937" s="589"/>
      <c r="J937" s="313"/>
      <c r="K937" s="313"/>
      <c r="L937" s="589"/>
      <c r="M937" s="589"/>
      <c r="N937" s="313"/>
      <c r="O937" s="589"/>
      <c r="P937" s="601"/>
      <c r="Q937" s="589"/>
      <c r="R937" s="589"/>
      <c r="S937" s="601"/>
      <c r="T937" s="589"/>
      <c r="U937" s="589"/>
      <c r="V937" s="601"/>
      <c r="W937" s="589"/>
      <c r="X937" s="589"/>
      <c r="Y937" s="589"/>
      <c r="Z937" s="589"/>
    </row>
    <row r="938" customHeight="1" spans="1:26">
      <c r="A938" s="601"/>
      <c r="B938" s="589"/>
      <c r="C938" s="589"/>
      <c r="D938" s="601"/>
      <c r="E938" s="589"/>
      <c r="F938" s="589"/>
      <c r="G938" s="601"/>
      <c r="H938" s="589"/>
      <c r="I938" s="589"/>
      <c r="J938" s="313"/>
      <c r="K938" s="313"/>
      <c r="L938" s="589"/>
      <c r="M938" s="589"/>
      <c r="N938" s="313"/>
      <c r="O938" s="589"/>
      <c r="P938" s="601"/>
      <c r="Q938" s="589"/>
      <c r="R938" s="589"/>
      <c r="S938" s="601"/>
      <c r="T938" s="589"/>
      <c r="U938" s="589"/>
      <c r="V938" s="601"/>
      <c r="W938" s="589"/>
      <c r="X938" s="589"/>
      <c r="Y938" s="589"/>
      <c r="Z938" s="589"/>
    </row>
    <row r="939" customHeight="1" spans="1:26">
      <c r="A939" s="601"/>
      <c r="B939" s="589"/>
      <c r="C939" s="589"/>
      <c r="D939" s="601"/>
      <c r="E939" s="589"/>
      <c r="F939" s="589"/>
      <c r="G939" s="601"/>
      <c r="H939" s="589"/>
      <c r="I939" s="589"/>
      <c r="J939" s="313"/>
      <c r="K939" s="313"/>
      <c r="L939" s="589"/>
      <c r="M939" s="589"/>
      <c r="N939" s="313"/>
      <c r="O939" s="589"/>
      <c r="P939" s="601"/>
      <c r="Q939" s="589"/>
      <c r="R939" s="589"/>
      <c r="S939" s="601"/>
      <c r="T939" s="589"/>
      <c r="U939" s="589"/>
      <c r="V939" s="601"/>
      <c r="W939" s="589"/>
      <c r="X939" s="589"/>
      <c r="Y939" s="589"/>
      <c r="Z939" s="589"/>
    </row>
    <row r="940" customHeight="1" spans="1:26">
      <c r="A940" s="601"/>
      <c r="B940" s="589"/>
      <c r="C940" s="589"/>
      <c r="D940" s="601"/>
      <c r="E940" s="589"/>
      <c r="F940" s="589"/>
      <c r="G940" s="601"/>
      <c r="H940" s="589"/>
      <c r="I940" s="589"/>
      <c r="J940" s="313"/>
      <c r="K940" s="313"/>
      <c r="L940" s="589"/>
      <c r="M940" s="589"/>
      <c r="N940" s="313"/>
      <c r="O940" s="589"/>
      <c r="P940" s="601"/>
      <c r="Q940" s="589"/>
      <c r="R940" s="589"/>
      <c r="S940" s="601"/>
      <c r="T940" s="589"/>
      <c r="U940" s="589"/>
      <c r="V940" s="601"/>
      <c r="W940" s="589"/>
      <c r="X940" s="589"/>
      <c r="Y940" s="589"/>
      <c r="Z940" s="589"/>
    </row>
    <row r="941" customHeight="1" spans="1:26">
      <c r="A941" s="601"/>
      <c r="B941" s="589"/>
      <c r="C941" s="589"/>
      <c r="D941" s="601"/>
      <c r="E941" s="589"/>
      <c r="F941" s="589"/>
      <c r="G941" s="601"/>
      <c r="H941" s="589"/>
      <c r="I941" s="589"/>
      <c r="J941" s="313"/>
      <c r="K941" s="313"/>
      <c r="L941" s="589"/>
      <c r="M941" s="589"/>
      <c r="N941" s="313"/>
      <c r="O941" s="589"/>
      <c r="P941" s="601"/>
      <c r="Q941" s="589"/>
      <c r="R941" s="589"/>
      <c r="S941" s="601"/>
      <c r="T941" s="589"/>
      <c r="U941" s="589"/>
      <c r="V941" s="601"/>
      <c r="W941" s="589"/>
      <c r="X941" s="589"/>
      <c r="Y941" s="589"/>
      <c r="Z941" s="589"/>
    </row>
    <row r="942" customHeight="1" spans="1:26">
      <c r="A942" s="601"/>
      <c r="B942" s="589"/>
      <c r="C942" s="589"/>
      <c r="D942" s="601"/>
      <c r="E942" s="589"/>
      <c r="F942" s="589"/>
      <c r="G942" s="601"/>
      <c r="H942" s="589"/>
      <c r="I942" s="589"/>
      <c r="J942" s="313"/>
      <c r="K942" s="313"/>
      <c r="L942" s="589"/>
      <c r="M942" s="589"/>
      <c r="N942" s="313"/>
      <c r="O942" s="589"/>
      <c r="P942" s="601"/>
      <c r="Q942" s="589"/>
      <c r="R942" s="589"/>
      <c r="S942" s="601"/>
      <c r="T942" s="589"/>
      <c r="U942" s="589"/>
      <c r="V942" s="601"/>
      <c r="W942" s="589"/>
      <c r="X942" s="589"/>
      <c r="Y942" s="589"/>
      <c r="Z942" s="589"/>
    </row>
    <row r="943" customHeight="1" spans="1:26">
      <c r="A943" s="601"/>
      <c r="B943" s="589"/>
      <c r="C943" s="589"/>
      <c r="D943" s="601"/>
      <c r="E943" s="589"/>
      <c r="F943" s="589"/>
      <c r="G943" s="601"/>
      <c r="H943" s="589"/>
      <c r="I943" s="589"/>
      <c r="J943" s="313"/>
      <c r="K943" s="313"/>
      <c r="L943" s="589"/>
      <c r="M943" s="589"/>
      <c r="N943" s="313"/>
      <c r="O943" s="589"/>
      <c r="P943" s="601"/>
      <c r="Q943" s="589"/>
      <c r="R943" s="589"/>
      <c r="S943" s="601"/>
      <c r="T943" s="589"/>
      <c r="U943" s="589"/>
      <c r="V943" s="601"/>
      <c r="W943" s="589"/>
      <c r="X943" s="589"/>
      <c r="Y943" s="589"/>
      <c r="Z943" s="589"/>
    </row>
    <row r="944" customHeight="1" spans="1:26">
      <c r="A944" s="601"/>
      <c r="B944" s="589"/>
      <c r="C944" s="589"/>
      <c r="D944" s="601"/>
      <c r="E944" s="589"/>
      <c r="F944" s="589"/>
      <c r="G944" s="601"/>
      <c r="H944" s="589"/>
      <c r="I944" s="589"/>
      <c r="J944" s="313"/>
      <c r="K944" s="313"/>
      <c r="L944" s="589"/>
      <c r="M944" s="589"/>
      <c r="N944" s="313"/>
      <c r="O944" s="589"/>
      <c r="P944" s="601"/>
      <c r="Q944" s="589"/>
      <c r="R944" s="589"/>
      <c r="S944" s="601"/>
      <c r="T944" s="589"/>
      <c r="U944" s="589"/>
      <c r="V944" s="601"/>
      <c r="W944" s="589"/>
      <c r="X944" s="589"/>
      <c r="Y944" s="589"/>
      <c r="Z944" s="589"/>
    </row>
    <row r="945" customHeight="1" spans="1:26">
      <c r="A945" s="601"/>
      <c r="B945" s="589"/>
      <c r="C945" s="589"/>
      <c r="D945" s="601"/>
      <c r="E945" s="589"/>
      <c r="F945" s="589"/>
      <c r="G945" s="601"/>
      <c r="H945" s="589"/>
      <c r="I945" s="589"/>
      <c r="J945" s="313"/>
      <c r="K945" s="313"/>
      <c r="L945" s="589"/>
      <c r="M945" s="589"/>
      <c r="N945" s="313"/>
      <c r="O945" s="589"/>
      <c r="P945" s="601"/>
      <c r="Q945" s="589"/>
      <c r="R945" s="589"/>
      <c r="S945" s="601"/>
      <c r="T945" s="589"/>
      <c r="U945" s="589"/>
      <c r="V945" s="601"/>
      <c r="W945" s="589"/>
      <c r="X945" s="589"/>
      <c r="Y945" s="589"/>
      <c r="Z945" s="589"/>
    </row>
    <row r="946" customHeight="1" spans="1:26">
      <c r="A946" s="601"/>
      <c r="B946" s="589"/>
      <c r="C946" s="589"/>
      <c r="D946" s="601"/>
      <c r="E946" s="589"/>
      <c r="F946" s="589"/>
      <c r="G946" s="601"/>
      <c r="H946" s="589"/>
      <c r="I946" s="589"/>
      <c r="J946" s="313"/>
      <c r="K946" s="313"/>
      <c r="L946" s="589"/>
      <c r="M946" s="589"/>
      <c r="N946" s="313"/>
      <c r="O946" s="589"/>
      <c r="P946" s="601"/>
      <c r="Q946" s="589"/>
      <c r="R946" s="589"/>
      <c r="S946" s="601"/>
      <c r="T946" s="589"/>
      <c r="U946" s="589"/>
      <c r="V946" s="601"/>
      <c r="W946" s="589"/>
      <c r="X946" s="589"/>
      <c r="Y946" s="589"/>
      <c r="Z946" s="589"/>
    </row>
    <row r="947" customHeight="1" spans="1:26">
      <c r="A947" s="601"/>
      <c r="B947" s="589"/>
      <c r="C947" s="589"/>
      <c r="D947" s="601"/>
      <c r="E947" s="589"/>
      <c r="F947" s="589"/>
      <c r="G947" s="601"/>
      <c r="H947" s="589"/>
      <c r="I947" s="589"/>
      <c r="J947" s="313"/>
      <c r="K947" s="313"/>
      <c r="L947" s="589"/>
      <c r="M947" s="589"/>
      <c r="N947" s="313"/>
      <c r="O947" s="589"/>
      <c r="P947" s="601"/>
      <c r="Q947" s="589"/>
      <c r="R947" s="589"/>
      <c r="S947" s="601"/>
      <c r="T947" s="589"/>
      <c r="U947" s="589"/>
      <c r="V947" s="601"/>
      <c r="W947" s="589"/>
      <c r="X947" s="589"/>
      <c r="Y947" s="589"/>
      <c r="Z947" s="589"/>
    </row>
    <row r="948" customHeight="1" spans="1:26">
      <c r="A948" s="601"/>
      <c r="B948" s="589"/>
      <c r="C948" s="589"/>
      <c r="D948" s="601"/>
      <c r="E948" s="589"/>
      <c r="F948" s="589"/>
      <c r="G948" s="601"/>
      <c r="H948" s="589"/>
      <c r="I948" s="589"/>
      <c r="J948" s="313"/>
      <c r="K948" s="313"/>
      <c r="L948" s="589"/>
      <c r="M948" s="589"/>
      <c r="N948" s="313"/>
      <c r="O948" s="589"/>
      <c r="P948" s="601"/>
      <c r="Q948" s="589"/>
      <c r="R948" s="589"/>
      <c r="S948" s="601"/>
      <c r="T948" s="589"/>
      <c r="U948" s="589"/>
      <c r="V948" s="601"/>
      <c r="W948" s="589"/>
      <c r="X948" s="589"/>
      <c r="Y948" s="589"/>
      <c r="Z948" s="589"/>
    </row>
    <row r="949" customHeight="1" spans="1:26">
      <c r="A949" s="601"/>
      <c r="B949" s="589"/>
      <c r="C949" s="589"/>
      <c r="D949" s="601"/>
      <c r="E949" s="589"/>
      <c r="F949" s="589"/>
      <c r="G949" s="601"/>
      <c r="H949" s="589"/>
      <c r="I949" s="589"/>
      <c r="J949" s="313"/>
      <c r="K949" s="313"/>
      <c r="L949" s="589"/>
      <c r="M949" s="589"/>
      <c r="N949" s="313"/>
      <c r="O949" s="589"/>
      <c r="P949" s="601"/>
      <c r="Q949" s="589"/>
      <c r="R949" s="589"/>
      <c r="S949" s="601"/>
      <c r="T949" s="589"/>
      <c r="U949" s="589"/>
      <c r="V949" s="601"/>
      <c r="W949" s="589"/>
      <c r="X949" s="589"/>
      <c r="Y949" s="589"/>
      <c r="Z949" s="589"/>
    </row>
    <row r="950" customHeight="1" spans="1:26">
      <c r="A950" s="601"/>
      <c r="B950" s="589"/>
      <c r="C950" s="589"/>
      <c r="D950" s="601"/>
      <c r="E950" s="589"/>
      <c r="F950" s="589"/>
      <c r="G950" s="601"/>
      <c r="H950" s="589"/>
      <c r="I950" s="589"/>
      <c r="J950" s="313"/>
      <c r="K950" s="313"/>
      <c r="L950" s="589"/>
      <c r="M950" s="589"/>
      <c r="N950" s="313"/>
      <c r="O950" s="589"/>
      <c r="P950" s="601"/>
      <c r="Q950" s="589"/>
      <c r="R950" s="589"/>
      <c r="S950" s="601"/>
      <c r="T950" s="589"/>
      <c r="U950" s="589"/>
      <c r="V950" s="601"/>
      <c r="W950" s="589"/>
      <c r="X950" s="589"/>
      <c r="Y950" s="589"/>
      <c r="Z950" s="589"/>
    </row>
    <row r="951" customHeight="1" spans="1:26">
      <c r="A951" s="601"/>
      <c r="B951" s="589"/>
      <c r="C951" s="589"/>
      <c r="D951" s="601"/>
      <c r="E951" s="589"/>
      <c r="F951" s="589"/>
      <c r="G951" s="601"/>
      <c r="H951" s="589"/>
      <c r="I951" s="589"/>
      <c r="J951" s="313"/>
      <c r="K951" s="313"/>
      <c r="L951" s="589"/>
      <c r="M951" s="589"/>
      <c r="N951" s="313"/>
      <c r="O951" s="589"/>
      <c r="P951" s="601"/>
      <c r="Q951" s="589"/>
      <c r="R951" s="589"/>
      <c r="S951" s="601"/>
      <c r="T951" s="589"/>
      <c r="U951" s="589"/>
      <c r="V951" s="601"/>
      <c r="W951" s="589"/>
      <c r="X951" s="589"/>
      <c r="Y951" s="589"/>
      <c r="Z951" s="589"/>
    </row>
    <row r="952" customHeight="1" spans="1:26">
      <c r="A952" s="601"/>
      <c r="B952" s="589"/>
      <c r="C952" s="589"/>
      <c r="D952" s="601"/>
      <c r="E952" s="589"/>
      <c r="F952" s="589"/>
      <c r="G952" s="601"/>
      <c r="H952" s="589"/>
      <c r="I952" s="589"/>
      <c r="J952" s="313"/>
      <c r="K952" s="313"/>
      <c r="L952" s="589"/>
      <c r="M952" s="589"/>
      <c r="N952" s="313"/>
      <c r="O952" s="589"/>
      <c r="P952" s="601"/>
      <c r="Q952" s="589"/>
      <c r="R952" s="589"/>
      <c r="S952" s="601"/>
      <c r="T952" s="589"/>
      <c r="U952" s="589"/>
      <c r="V952" s="601"/>
      <c r="W952" s="589"/>
      <c r="X952" s="589"/>
      <c r="Y952" s="589"/>
      <c r="Z952" s="589"/>
    </row>
    <row r="953" customHeight="1" spans="1:26">
      <c r="A953" s="601"/>
      <c r="B953" s="589"/>
      <c r="C953" s="589"/>
      <c r="D953" s="601"/>
      <c r="E953" s="589"/>
      <c r="F953" s="589"/>
      <c r="G953" s="601"/>
      <c r="H953" s="589"/>
      <c r="I953" s="589"/>
      <c r="J953" s="313"/>
      <c r="K953" s="313"/>
      <c r="L953" s="589"/>
      <c r="M953" s="589"/>
      <c r="N953" s="313"/>
      <c r="O953" s="589"/>
      <c r="P953" s="601"/>
      <c r="Q953" s="589"/>
      <c r="R953" s="589"/>
      <c r="S953" s="601"/>
      <c r="T953" s="589"/>
      <c r="U953" s="589"/>
      <c r="V953" s="601"/>
      <c r="W953" s="589"/>
      <c r="X953" s="589"/>
      <c r="Y953" s="589"/>
      <c r="Z953" s="589"/>
    </row>
    <row r="954" customHeight="1" spans="1:26">
      <c r="A954" s="601"/>
      <c r="B954" s="589"/>
      <c r="C954" s="589"/>
      <c r="D954" s="601"/>
      <c r="E954" s="589"/>
      <c r="F954" s="589"/>
      <c r="G954" s="601"/>
      <c r="H954" s="589"/>
      <c r="I954" s="589"/>
      <c r="J954" s="313"/>
      <c r="K954" s="313"/>
      <c r="L954" s="589"/>
      <c r="M954" s="589"/>
      <c r="N954" s="313"/>
      <c r="O954" s="589"/>
      <c r="P954" s="601"/>
      <c r="Q954" s="589"/>
      <c r="R954" s="589"/>
      <c r="S954" s="601"/>
      <c r="T954" s="589"/>
      <c r="U954" s="589"/>
      <c r="V954" s="601"/>
      <c r="W954" s="589"/>
      <c r="X954" s="589"/>
      <c r="Y954" s="589"/>
      <c r="Z954" s="589"/>
    </row>
    <row r="955" customHeight="1" spans="1:26">
      <c r="A955" s="601"/>
      <c r="B955" s="589"/>
      <c r="C955" s="589"/>
      <c r="D955" s="601"/>
      <c r="E955" s="589"/>
      <c r="F955" s="589"/>
      <c r="G955" s="601"/>
      <c r="H955" s="589"/>
      <c r="I955" s="589"/>
      <c r="J955" s="313"/>
      <c r="K955" s="313"/>
      <c r="L955" s="589"/>
      <c r="M955" s="589"/>
      <c r="N955" s="313"/>
      <c r="O955" s="589"/>
      <c r="P955" s="601"/>
      <c r="Q955" s="589"/>
      <c r="R955" s="589"/>
      <c r="S955" s="601"/>
      <c r="T955" s="589"/>
      <c r="U955" s="589"/>
      <c r="V955" s="601"/>
      <c r="W955" s="589"/>
      <c r="X955" s="589"/>
      <c r="Y955" s="589"/>
      <c r="Z955" s="589"/>
    </row>
    <row r="956" customHeight="1" spans="1:26">
      <c r="A956" s="601"/>
      <c r="B956" s="589"/>
      <c r="C956" s="589"/>
      <c r="D956" s="601"/>
      <c r="E956" s="589"/>
      <c r="F956" s="589"/>
      <c r="G956" s="601"/>
      <c r="H956" s="589"/>
      <c r="I956" s="589"/>
      <c r="J956" s="313"/>
      <c r="K956" s="313"/>
      <c r="L956" s="589"/>
      <c r="M956" s="589"/>
      <c r="N956" s="313"/>
      <c r="O956" s="589"/>
      <c r="P956" s="601"/>
      <c r="Q956" s="589"/>
      <c r="R956" s="589"/>
      <c r="S956" s="601"/>
      <c r="T956" s="589"/>
      <c r="U956" s="589"/>
      <c r="V956" s="601"/>
      <c r="W956" s="589"/>
      <c r="X956" s="589"/>
      <c r="Y956" s="589"/>
      <c r="Z956" s="589"/>
    </row>
    <row r="957" customHeight="1" spans="1:26">
      <c r="A957" s="601"/>
      <c r="B957" s="589"/>
      <c r="C957" s="589"/>
      <c r="D957" s="601"/>
      <c r="E957" s="589"/>
      <c r="F957" s="589"/>
      <c r="G957" s="601"/>
      <c r="H957" s="589"/>
      <c r="I957" s="589"/>
      <c r="J957" s="313"/>
      <c r="K957" s="313"/>
      <c r="L957" s="589"/>
      <c r="M957" s="589"/>
      <c r="N957" s="313"/>
      <c r="O957" s="589"/>
      <c r="P957" s="601"/>
      <c r="Q957" s="589"/>
      <c r="R957" s="589"/>
      <c r="S957" s="601"/>
      <c r="T957" s="589"/>
      <c r="U957" s="589"/>
      <c r="V957" s="601"/>
      <c r="W957" s="589"/>
      <c r="X957" s="589"/>
      <c r="Y957" s="589"/>
      <c r="Z957" s="589"/>
    </row>
    <row r="958" customHeight="1" spans="1:26">
      <c r="A958" s="601"/>
      <c r="B958" s="589"/>
      <c r="C958" s="589"/>
      <c r="D958" s="601"/>
      <c r="E958" s="589"/>
      <c r="F958" s="589"/>
      <c r="G958" s="601"/>
      <c r="H958" s="589"/>
      <c r="I958" s="589"/>
      <c r="J958" s="313"/>
      <c r="K958" s="313"/>
      <c r="L958" s="589"/>
      <c r="M958" s="589"/>
      <c r="N958" s="313"/>
      <c r="O958" s="589"/>
      <c r="P958" s="601"/>
      <c r="Q958" s="589"/>
      <c r="R958" s="589"/>
      <c r="S958" s="601"/>
      <c r="T958" s="589"/>
      <c r="U958" s="589"/>
      <c r="V958" s="601"/>
      <c r="W958" s="589"/>
      <c r="X958" s="589"/>
      <c r="Y958" s="589"/>
      <c r="Z958" s="589"/>
    </row>
    <row r="959" customHeight="1" spans="1:26">
      <c r="A959" s="601"/>
      <c r="B959" s="589"/>
      <c r="C959" s="589"/>
      <c r="D959" s="601"/>
      <c r="E959" s="589"/>
      <c r="F959" s="589"/>
      <c r="G959" s="601"/>
      <c r="H959" s="589"/>
      <c r="I959" s="589"/>
      <c r="J959" s="313"/>
      <c r="K959" s="313"/>
      <c r="L959" s="589"/>
      <c r="M959" s="589"/>
      <c r="N959" s="313"/>
      <c r="O959" s="589"/>
      <c r="P959" s="601"/>
      <c r="Q959" s="589"/>
      <c r="R959" s="589"/>
      <c r="S959" s="601"/>
      <c r="T959" s="589"/>
      <c r="U959" s="589"/>
      <c r="V959" s="601"/>
      <c r="W959" s="589"/>
      <c r="X959" s="589"/>
      <c r="Y959" s="589"/>
      <c r="Z959" s="589"/>
    </row>
    <row r="960" customHeight="1" spans="1:26">
      <c r="A960" s="601"/>
      <c r="B960" s="589"/>
      <c r="C960" s="589"/>
      <c r="D960" s="601"/>
      <c r="E960" s="589"/>
      <c r="F960" s="589"/>
      <c r="G960" s="601"/>
      <c r="H960" s="589"/>
      <c r="I960" s="589"/>
      <c r="J960" s="313"/>
      <c r="K960" s="313"/>
      <c r="L960" s="589"/>
      <c r="M960" s="589"/>
      <c r="N960" s="313"/>
      <c r="O960" s="589"/>
      <c r="P960" s="601"/>
      <c r="Q960" s="589"/>
      <c r="R960" s="589"/>
      <c r="S960" s="601"/>
      <c r="T960" s="589"/>
      <c r="U960" s="589"/>
      <c r="V960" s="601"/>
      <c r="W960" s="589"/>
      <c r="X960" s="589"/>
      <c r="Y960" s="589"/>
      <c r="Z960" s="589"/>
    </row>
    <row r="961" customHeight="1" spans="1:26">
      <c r="A961" s="601"/>
      <c r="B961" s="589"/>
      <c r="C961" s="589"/>
      <c r="D961" s="601"/>
      <c r="E961" s="589"/>
      <c r="F961" s="589"/>
      <c r="G961" s="601"/>
      <c r="H961" s="589"/>
      <c r="I961" s="589"/>
      <c r="J961" s="313"/>
      <c r="K961" s="313"/>
      <c r="L961" s="589"/>
      <c r="M961" s="589"/>
      <c r="N961" s="313"/>
      <c r="O961" s="589"/>
      <c r="P961" s="601"/>
      <c r="Q961" s="589"/>
      <c r="R961" s="589"/>
      <c r="S961" s="601"/>
      <c r="T961" s="589"/>
      <c r="U961" s="589"/>
      <c r="V961" s="601"/>
      <c r="W961" s="589"/>
      <c r="X961" s="589"/>
      <c r="Y961" s="589"/>
      <c r="Z961" s="589"/>
    </row>
    <row r="962" customHeight="1" spans="1:26">
      <c r="A962" s="601"/>
      <c r="B962" s="589"/>
      <c r="C962" s="589"/>
      <c r="D962" s="601"/>
      <c r="E962" s="589"/>
      <c r="F962" s="589"/>
      <c r="G962" s="601"/>
      <c r="H962" s="589"/>
      <c r="I962" s="589"/>
      <c r="J962" s="313"/>
      <c r="K962" s="313"/>
      <c r="L962" s="589"/>
      <c r="M962" s="589"/>
      <c r="N962" s="313"/>
      <c r="O962" s="589"/>
      <c r="P962" s="601"/>
      <c r="Q962" s="589"/>
      <c r="R962" s="589"/>
      <c r="S962" s="601"/>
      <c r="T962" s="589"/>
      <c r="U962" s="589"/>
      <c r="V962" s="601"/>
      <c r="W962" s="589"/>
      <c r="X962" s="589"/>
      <c r="Y962" s="589"/>
      <c r="Z962" s="589"/>
    </row>
    <row r="963" customHeight="1" spans="1:26">
      <c r="A963" s="601"/>
      <c r="B963" s="589"/>
      <c r="C963" s="589"/>
      <c r="D963" s="601"/>
      <c r="E963" s="589"/>
      <c r="F963" s="589"/>
      <c r="G963" s="601"/>
      <c r="H963" s="589"/>
      <c r="I963" s="589"/>
      <c r="J963" s="313"/>
      <c r="K963" s="313"/>
      <c r="L963" s="589"/>
      <c r="M963" s="589"/>
      <c r="N963" s="313"/>
      <c r="O963" s="589"/>
      <c r="P963" s="601"/>
      <c r="Q963" s="589"/>
      <c r="R963" s="589"/>
      <c r="S963" s="601"/>
      <c r="T963" s="589"/>
      <c r="U963" s="589"/>
      <c r="V963" s="601"/>
      <c r="W963" s="589"/>
      <c r="X963" s="589"/>
      <c r="Y963" s="589"/>
      <c r="Z963" s="589"/>
    </row>
    <row r="964" customHeight="1" spans="1:26">
      <c r="A964" s="601"/>
      <c r="B964" s="589"/>
      <c r="C964" s="589"/>
      <c r="D964" s="601"/>
      <c r="E964" s="589"/>
      <c r="F964" s="589"/>
      <c r="G964" s="601"/>
      <c r="H964" s="589"/>
      <c r="I964" s="589"/>
      <c r="J964" s="313"/>
      <c r="K964" s="313"/>
      <c r="L964" s="589"/>
      <c r="M964" s="589"/>
      <c r="N964" s="313"/>
      <c r="O964" s="589"/>
      <c r="P964" s="601"/>
      <c r="Q964" s="589"/>
      <c r="R964" s="589"/>
      <c r="S964" s="601"/>
      <c r="T964" s="589"/>
      <c r="U964" s="589"/>
      <c r="V964" s="601"/>
      <c r="W964" s="589"/>
      <c r="X964" s="589"/>
      <c r="Y964" s="589"/>
      <c r="Z964" s="589"/>
    </row>
    <row r="965" customHeight="1" spans="1:26">
      <c r="A965" s="601"/>
      <c r="B965" s="589"/>
      <c r="C965" s="589"/>
      <c r="D965" s="601"/>
      <c r="E965" s="589"/>
      <c r="F965" s="589"/>
      <c r="G965" s="601"/>
      <c r="H965" s="589"/>
      <c r="I965" s="589"/>
      <c r="J965" s="313"/>
      <c r="K965" s="313"/>
      <c r="L965" s="589"/>
      <c r="M965" s="589"/>
      <c r="N965" s="313"/>
      <c r="O965" s="589"/>
      <c r="P965" s="601"/>
      <c r="Q965" s="589"/>
      <c r="R965" s="589"/>
      <c r="S965" s="601"/>
      <c r="T965" s="589"/>
      <c r="U965" s="589"/>
      <c r="V965" s="601"/>
      <c r="W965" s="589"/>
      <c r="X965" s="589"/>
      <c r="Y965" s="589"/>
      <c r="Z965" s="589"/>
    </row>
    <row r="966" customHeight="1" spans="1:26">
      <c r="A966" s="601"/>
      <c r="B966" s="589"/>
      <c r="C966" s="589"/>
      <c r="D966" s="601"/>
      <c r="E966" s="589"/>
      <c r="F966" s="589"/>
      <c r="G966" s="601"/>
      <c r="H966" s="589"/>
      <c r="I966" s="589"/>
      <c r="J966" s="313"/>
      <c r="K966" s="313"/>
      <c r="L966" s="589"/>
      <c r="M966" s="589"/>
      <c r="N966" s="313"/>
      <c r="O966" s="589"/>
      <c r="P966" s="601"/>
      <c r="Q966" s="589"/>
      <c r="R966" s="589"/>
      <c r="S966" s="601"/>
      <c r="T966" s="589"/>
      <c r="U966" s="589"/>
      <c r="V966" s="601"/>
      <c r="W966" s="589"/>
      <c r="X966" s="589"/>
      <c r="Y966" s="589"/>
      <c r="Z966" s="589"/>
    </row>
    <row r="967" customHeight="1" spans="1:26">
      <c r="A967" s="601"/>
      <c r="B967" s="589"/>
      <c r="C967" s="589"/>
      <c r="D967" s="601"/>
      <c r="E967" s="589"/>
      <c r="F967" s="589"/>
      <c r="G967" s="601"/>
      <c r="H967" s="589"/>
      <c r="I967" s="589"/>
      <c r="J967" s="313"/>
      <c r="K967" s="313"/>
      <c r="L967" s="589"/>
      <c r="M967" s="589"/>
      <c r="N967" s="313"/>
      <c r="O967" s="589"/>
      <c r="P967" s="601"/>
      <c r="Q967" s="589"/>
      <c r="R967" s="589"/>
      <c r="S967" s="601"/>
      <c r="T967" s="589"/>
      <c r="U967" s="589"/>
      <c r="V967" s="601"/>
      <c r="W967" s="589"/>
      <c r="X967" s="589"/>
      <c r="Y967" s="589"/>
      <c r="Z967" s="589"/>
    </row>
    <row r="968" customHeight="1" spans="1:26">
      <c r="A968" s="601"/>
      <c r="B968" s="589"/>
      <c r="C968" s="589"/>
      <c r="D968" s="601"/>
      <c r="E968" s="589"/>
      <c r="F968" s="589"/>
      <c r="G968" s="601"/>
      <c r="H968" s="589"/>
      <c r="I968" s="589"/>
      <c r="J968" s="313"/>
      <c r="K968" s="313"/>
      <c r="L968" s="589"/>
      <c r="M968" s="589"/>
      <c r="N968" s="313"/>
      <c r="O968" s="589"/>
      <c r="P968" s="601"/>
      <c r="Q968" s="589"/>
      <c r="R968" s="589"/>
      <c r="S968" s="601"/>
      <c r="T968" s="589"/>
      <c r="U968" s="589"/>
      <c r="V968" s="601"/>
      <c r="W968" s="589"/>
      <c r="X968" s="589"/>
      <c r="Y968" s="589"/>
      <c r="Z968" s="589"/>
    </row>
    <row r="969" customHeight="1" spans="1:26">
      <c r="A969" s="601"/>
      <c r="B969" s="589"/>
      <c r="C969" s="589"/>
      <c r="D969" s="601"/>
      <c r="E969" s="589"/>
      <c r="F969" s="589"/>
      <c r="G969" s="601"/>
      <c r="H969" s="589"/>
      <c r="I969" s="589"/>
      <c r="J969" s="313"/>
      <c r="K969" s="313"/>
      <c r="L969" s="589"/>
      <c r="M969" s="589"/>
      <c r="N969" s="313"/>
      <c r="O969" s="589"/>
      <c r="P969" s="601"/>
      <c r="Q969" s="589"/>
      <c r="R969" s="589"/>
      <c r="S969" s="601"/>
      <c r="T969" s="589"/>
      <c r="U969" s="589"/>
      <c r="V969" s="601"/>
      <c r="W969" s="589"/>
      <c r="X969" s="589"/>
      <c r="Y969" s="589"/>
      <c r="Z969" s="589"/>
    </row>
    <row r="970" customHeight="1" spans="1:26">
      <c r="A970" s="601"/>
      <c r="B970" s="589"/>
      <c r="C970" s="589"/>
      <c r="D970" s="601"/>
      <c r="E970" s="589"/>
      <c r="F970" s="589"/>
      <c r="G970" s="601"/>
      <c r="H970" s="589"/>
      <c r="I970" s="589"/>
      <c r="J970" s="313"/>
      <c r="K970" s="313"/>
      <c r="L970" s="589"/>
      <c r="M970" s="589"/>
      <c r="N970" s="313"/>
      <c r="O970" s="589"/>
      <c r="P970" s="601"/>
      <c r="Q970" s="589"/>
      <c r="R970" s="589"/>
      <c r="S970" s="601"/>
      <c r="T970" s="589"/>
      <c r="U970" s="589"/>
      <c r="V970" s="601"/>
      <c r="W970" s="589"/>
      <c r="X970" s="589"/>
      <c r="Y970" s="589"/>
      <c r="Z970" s="589"/>
    </row>
    <row r="971" customHeight="1" spans="1:26">
      <c r="A971" s="601"/>
      <c r="B971" s="589"/>
      <c r="C971" s="589"/>
      <c r="D971" s="601"/>
      <c r="E971" s="589"/>
      <c r="F971" s="589"/>
      <c r="G971" s="601"/>
      <c r="H971" s="589"/>
      <c r="I971" s="589"/>
      <c r="J971" s="313"/>
      <c r="K971" s="313"/>
      <c r="L971" s="589"/>
      <c r="M971" s="589"/>
      <c r="N971" s="313"/>
      <c r="O971" s="589"/>
      <c r="P971" s="601"/>
      <c r="Q971" s="589"/>
      <c r="R971" s="589"/>
      <c r="S971" s="601"/>
      <c r="T971" s="589"/>
      <c r="U971" s="589"/>
      <c r="V971" s="601"/>
      <c r="W971" s="589"/>
      <c r="X971" s="589"/>
      <c r="Y971" s="589"/>
      <c r="Z971" s="589"/>
    </row>
    <row r="972" customHeight="1" spans="1:26">
      <c r="A972" s="601"/>
      <c r="B972" s="589"/>
      <c r="C972" s="589"/>
      <c r="D972" s="601"/>
      <c r="E972" s="589"/>
      <c r="F972" s="589"/>
      <c r="G972" s="601"/>
      <c r="H972" s="589"/>
      <c r="I972" s="589"/>
      <c r="J972" s="313"/>
      <c r="K972" s="313"/>
      <c r="L972" s="589"/>
      <c r="M972" s="589"/>
      <c r="N972" s="313"/>
      <c r="O972" s="589"/>
      <c r="P972" s="601"/>
      <c r="Q972" s="589"/>
      <c r="R972" s="589"/>
      <c r="S972" s="601"/>
      <c r="T972" s="589"/>
      <c r="U972" s="589"/>
      <c r="V972" s="601"/>
      <c r="W972" s="589"/>
      <c r="X972" s="589"/>
      <c r="Y972" s="589"/>
      <c r="Z972" s="589"/>
    </row>
    <row r="973" customHeight="1" spans="1:26">
      <c r="A973" s="601"/>
      <c r="B973" s="589"/>
      <c r="C973" s="589"/>
      <c r="D973" s="601"/>
      <c r="E973" s="589"/>
      <c r="F973" s="589"/>
      <c r="G973" s="601"/>
      <c r="H973" s="589"/>
      <c r="I973" s="589"/>
      <c r="J973" s="313"/>
      <c r="K973" s="313"/>
      <c r="L973" s="589"/>
      <c r="M973" s="589"/>
      <c r="N973" s="313"/>
      <c r="O973" s="589"/>
      <c r="P973" s="601"/>
      <c r="Q973" s="589"/>
      <c r="R973" s="589"/>
      <c r="S973" s="601"/>
      <c r="T973" s="589"/>
      <c r="U973" s="589"/>
      <c r="V973" s="601"/>
      <c r="W973" s="589"/>
      <c r="X973" s="589"/>
      <c r="Y973" s="589"/>
      <c r="Z973" s="589"/>
    </row>
    <row r="974" customHeight="1" spans="1:26">
      <c r="A974" s="601"/>
      <c r="B974" s="589"/>
      <c r="C974" s="589"/>
      <c r="D974" s="601"/>
      <c r="E974" s="589"/>
      <c r="F974" s="589"/>
      <c r="G974" s="601"/>
      <c r="H974" s="589"/>
      <c r="I974" s="589"/>
      <c r="J974" s="313"/>
      <c r="K974" s="313"/>
      <c r="L974" s="589"/>
      <c r="M974" s="589"/>
      <c r="N974" s="313"/>
      <c r="O974" s="589"/>
      <c r="P974" s="601"/>
      <c r="Q974" s="589"/>
      <c r="R974" s="589"/>
      <c r="S974" s="601"/>
      <c r="T974" s="589"/>
      <c r="U974" s="589"/>
      <c r="V974" s="601"/>
      <c r="W974" s="589"/>
      <c r="X974" s="589"/>
      <c r="Y974" s="589"/>
      <c r="Z974" s="589"/>
    </row>
    <row r="975" customHeight="1" spans="1:26">
      <c r="A975" s="601"/>
      <c r="B975" s="589"/>
      <c r="C975" s="589"/>
      <c r="D975" s="601"/>
      <c r="E975" s="589"/>
      <c r="F975" s="589"/>
      <c r="G975" s="601"/>
      <c r="H975" s="589"/>
      <c r="I975" s="589"/>
      <c r="J975" s="313"/>
      <c r="K975" s="313"/>
      <c r="L975" s="589"/>
      <c r="M975" s="589"/>
      <c r="N975" s="313"/>
      <c r="O975" s="589"/>
      <c r="P975" s="601"/>
      <c r="Q975" s="589"/>
      <c r="R975" s="589"/>
      <c r="S975" s="601"/>
      <c r="T975" s="589"/>
      <c r="U975" s="589"/>
      <c r="V975" s="601"/>
      <c r="W975" s="589"/>
      <c r="X975" s="589"/>
      <c r="Y975" s="589"/>
      <c r="Z975" s="589"/>
    </row>
    <row r="976" customHeight="1" spans="1:26">
      <c r="A976" s="601"/>
      <c r="B976" s="589"/>
      <c r="C976" s="589"/>
      <c r="D976" s="601"/>
      <c r="E976" s="589"/>
      <c r="F976" s="589"/>
      <c r="G976" s="601"/>
      <c r="H976" s="589"/>
      <c r="I976" s="589"/>
      <c r="J976" s="313"/>
      <c r="K976" s="313"/>
      <c r="L976" s="589"/>
      <c r="M976" s="589"/>
      <c r="N976" s="313"/>
      <c r="O976" s="589"/>
      <c r="P976" s="601"/>
      <c r="Q976" s="589"/>
      <c r="R976" s="589"/>
      <c r="S976" s="601"/>
      <c r="T976" s="589"/>
      <c r="U976" s="589"/>
      <c r="V976" s="601"/>
      <c r="W976" s="589"/>
      <c r="X976" s="589"/>
      <c r="Y976" s="589"/>
      <c r="Z976" s="589"/>
    </row>
    <row r="977" customHeight="1" spans="1:26">
      <c r="A977" s="601"/>
      <c r="B977" s="589"/>
      <c r="C977" s="589"/>
      <c r="D977" s="601"/>
      <c r="E977" s="589"/>
      <c r="F977" s="589"/>
      <c r="G977" s="601"/>
      <c r="H977" s="589"/>
      <c r="I977" s="589"/>
      <c r="J977" s="313"/>
      <c r="K977" s="313"/>
      <c r="L977" s="589"/>
      <c r="M977" s="589"/>
      <c r="N977" s="313"/>
      <c r="O977" s="589"/>
      <c r="P977" s="601"/>
      <c r="Q977" s="589"/>
      <c r="R977" s="589"/>
      <c r="S977" s="601"/>
      <c r="T977" s="589"/>
      <c r="U977" s="589"/>
      <c r="V977" s="601"/>
      <c r="W977" s="589"/>
      <c r="X977" s="589"/>
      <c r="Y977" s="589"/>
      <c r="Z977" s="589"/>
    </row>
    <row r="978" customHeight="1" spans="1:26">
      <c r="A978" s="601"/>
      <c r="B978" s="589"/>
      <c r="C978" s="589"/>
      <c r="D978" s="601"/>
      <c r="E978" s="589"/>
      <c r="F978" s="589"/>
      <c r="G978" s="601"/>
      <c r="H978" s="589"/>
      <c r="I978" s="589"/>
      <c r="J978" s="313"/>
      <c r="K978" s="313"/>
      <c r="L978" s="589"/>
      <c r="M978" s="589"/>
      <c r="N978" s="313"/>
      <c r="O978" s="589"/>
      <c r="P978" s="601"/>
      <c r="Q978" s="589"/>
      <c r="R978" s="589"/>
      <c r="S978" s="601"/>
      <c r="T978" s="589"/>
      <c r="U978" s="589"/>
      <c r="V978" s="601"/>
      <c r="W978" s="589"/>
      <c r="X978" s="589"/>
      <c r="Y978" s="589"/>
      <c r="Z978" s="589"/>
    </row>
    <row r="979" customHeight="1" spans="1:26">
      <c r="A979" s="601"/>
      <c r="B979" s="589"/>
      <c r="C979" s="589"/>
      <c r="D979" s="601"/>
      <c r="E979" s="589"/>
      <c r="F979" s="589"/>
      <c r="G979" s="601"/>
      <c r="H979" s="589"/>
      <c r="I979" s="589"/>
      <c r="J979" s="313"/>
      <c r="K979" s="313"/>
      <c r="L979" s="589"/>
      <c r="M979" s="589"/>
      <c r="N979" s="313"/>
      <c r="O979" s="589"/>
      <c r="P979" s="601"/>
      <c r="Q979" s="589"/>
      <c r="R979" s="589"/>
      <c r="S979" s="601"/>
      <c r="T979" s="589"/>
      <c r="U979" s="589"/>
      <c r="V979" s="601"/>
      <c r="W979" s="589"/>
      <c r="X979" s="589"/>
      <c r="Y979" s="589"/>
      <c r="Z979" s="589"/>
    </row>
    <row r="980" customHeight="1" spans="1:26">
      <c r="A980" s="601"/>
      <c r="B980" s="589"/>
      <c r="C980" s="589"/>
      <c r="D980" s="601"/>
      <c r="E980" s="589"/>
      <c r="F980" s="589"/>
      <c r="G980" s="601"/>
      <c r="H980" s="589"/>
      <c r="I980" s="589"/>
      <c r="J980" s="313"/>
      <c r="K980" s="313"/>
      <c r="L980" s="589"/>
      <c r="M980" s="589"/>
      <c r="N980" s="313"/>
      <c r="O980" s="589"/>
      <c r="P980" s="601"/>
      <c r="Q980" s="589"/>
      <c r="R980" s="589"/>
      <c r="S980" s="601"/>
      <c r="T980" s="589"/>
      <c r="U980" s="589"/>
      <c r="V980" s="601"/>
      <c r="W980" s="589"/>
      <c r="X980" s="589"/>
      <c r="Y980" s="589"/>
      <c r="Z980" s="589"/>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A1053"/>
  <sheetViews>
    <sheetView workbookViewId="0">
      <selection activeCell="A1" sqref="A1"/>
    </sheetView>
  </sheetViews>
  <sheetFormatPr defaultColWidth="12.6339285714286" defaultRowHeight="15.75" customHeight="1"/>
  <cols>
    <col min="1" max="1" width="9" customWidth="1"/>
    <col min="2" max="2" width="120.633928571429" customWidth="1"/>
    <col min="3" max="3" width="14.5" customWidth="1"/>
    <col min="4" max="27" width="90.8839285714286" customWidth="1"/>
  </cols>
  <sheetData>
    <row r="1" customHeight="1" spans="1:27">
      <c r="A1" s="564"/>
      <c r="B1" s="248" t="s">
        <v>259</v>
      </c>
      <c r="C1" s="565" t="s">
        <v>260</v>
      </c>
      <c r="D1" s="210"/>
      <c r="E1" s="581" t="s">
        <v>261</v>
      </c>
      <c r="F1" s="210"/>
      <c r="G1" s="210"/>
      <c r="H1" s="210"/>
      <c r="I1" s="210"/>
      <c r="J1" s="210"/>
      <c r="K1" s="210"/>
      <c r="L1" s="210"/>
      <c r="M1" s="210"/>
      <c r="N1" s="210"/>
      <c r="O1" s="210"/>
      <c r="P1" s="210"/>
      <c r="Q1" s="210"/>
      <c r="R1" s="210"/>
      <c r="S1" s="210"/>
      <c r="T1" s="210"/>
      <c r="U1" s="210"/>
      <c r="V1" s="210"/>
      <c r="W1" s="210"/>
      <c r="X1" s="210"/>
      <c r="Y1" s="210"/>
      <c r="Z1" s="210"/>
      <c r="AA1" s="210"/>
    </row>
    <row r="2" hidden="1" customHeight="1" spans="1:27">
      <c r="A2" s="566" t="s">
        <v>262</v>
      </c>
      <c r="B2" s="356"/>
      <c r="C2" s="210"/>
      <c r="D2" s="210"/>
      <c r="E2" s="582"/>
      <c r="F2" s="210"/>
      <c r="G2" s="210"/>
      <c r="H2" s="210"/>
      <c r="I2" s="210"/>
      <c r="J2" s="210"/>
      <c r="K2" s="210"/>
      <c r="L2" s="210"/>
      <c r="M2" s="210"/>
      <c r="N2" s="210"/>
      <c r="O2" s="210"/>
      <c r="P2" s="210"/>
      <c r="Q2" s="210"/>
      <c r="R2" s="210"/>
      <c r="S2" s="210"/>
      <c r="T2" s="210"/>
      <c r="U2" s="210"/>
      <c r="V2" s="210"/>
      <c r="W2" s="210"/>
      <c r="X2" s="210"/>
      <c r="Y2" s="210"/>
      <c r="Z2" s="210"/>
      <c r="AA2" s="210"/>
    </row>
    <row r="3" hidden="1" customHeight="1" spans="1:27">
      <c r="A3" s="566"/>
      <c r="B3" s="567" t="s">
        <v>263</v>
      </c>
      <c r="C3" s="568">
        <v>45069</v>
      </c>
      <c r="D3" s="210"/>
      <c r="E3" s="582"/>
      <c r="F3" s="210"/>
      <c r="G3" s="210"/>
      <c r="H3" s="210"/>
      <c r="I3" s="210"/>
      <c r="J3" s="210"/>
      <c r="K3" s="210"/>
      <c r="L3" s="210"/>
      <c r="M3" s="210"/>
      <c r="N3" s="210"/>
      <c r="O3" s="210"/>
      <c r="P3" s="210"/>
      <c r="Q3" s="210"/>
      <c r="R3" s="210"/>
      <c r="S3" s="210"/>
      <c r="T3" s="210"/>
      <c r="U3" s="210"/>
      <c r="V3" s="210"/>
      <c r="W3" s="210"/>
      <c r="X3" s="210"/>
      <c r="Y3" s="210"/>
      <c r="Z3" s="210"/>
      <c r="AA3" s="210"/>
    </row>
    <row r="4" hidden="1" customHeight="1" spans="1:27">
      <c r="A4" s="566" t="s">
        <v>264</v>
      </c>
      <c r="B4" s="356"/>
      <c r="C4" s="568"/>
      <c r="D4" s="210"/>
      <c r="E4" s="582"/>
      <c r="F4" s="210"/>
      <c r="G4" s="210"/>
      <c r="H4" s="210"/>
      <c r="I4" s="210"/>
      <c r="J4" s="210"/>
      <c r="K4" s="210"/>
      <c r="L4" s="210"/>
      <c r="M4" s="210"/>
      <c r="N4" s="210"/>
      <c r="O4" s="210"/>
      <c r="P4" s="210"/>
      <c r="Q4" s="210"/>
      <c r="R4" s="210"/>
      <c r="S4" s="210"/>
      <c r="T4" s="210"/>
      <c r="U4" s="210"/>
      <c r="V4" s="210"/>
      <c r="W4" s="210"/>
      <c r="X4" s="210"/>
      <c r="Y4" s="210"/>
      <c r="Z4" s="210"/>
      <c r="AA4" s="210"/>
    </row>
    <row r="5" hidden="1" customHeight="1" spans="1:27">
      <c r="A5" s="566"/>
      <c r="B5" s="569" t="s">
        <v>265</v>
      </c>
      <c r="C5" s="570"/>
      <c r="D5" s="210"/>
      <c r="E5" s="582"/>
      <c r="F5" s="210"/>
      <c r="G5" s="210"/>
      <c r="H5" s="210"/>
      <c r="I5" s="210"/>
      <c r="J5" s="210"/>
      <c r="K5" s="210"/>
      <c r="L5" s="210"/>
      <c r="M5" s="210"/>
      <c r="N5" s="210"/>
      <c r="O5" s="210"/>
      <c r="P5" s="210"/>
      <c r="Q5" s="210"/>
      <c r="R5" s="210"/>
      <c r="S5" s="210"/>
      <c r="T5" s="210"/>
      <c r="U5" s="210"/>
      <c r="V5" s="210"/>
      <c r="W5" s="210"/>
      <c r="X5" s="210"/>
      <c r="Y5" s="210"/>
      <c r="Z5" s="210"/>
      <c r="AA5" s="210"/>
    </row>
    <row r="6" hidden="1" customHeight="1" spans="1:27">
      <c r="A6" s="566"/>
      <c r="B6" s="571" t="s">
        <v>266</v>
      </c>
      <c r="C6" s="570"/>
      <c r="D6" s="210"/>
      <c r="E6" s="582"/>
      <c r="F6" s="210"/>
      <c r="G6" s="210"/>
      <c r="H6" s="210"/>
      <c r="I6" s="210"/>
      <c r="J6" s="210"/>
      <c r="K6" s="210"/>
      <c r="L6" s="210"/>
      <c r="M6" s="210"/>
      <c r="N6" s="210"/>
      <c r="O6" s="210"/>
      <c r="P6" s="210"/>
      <c r="Q6" s="210"/>
      <c r="R6" s="210"/>
      <c r="S6" s="210"/>
      <c r="T6" s="210"/>
      <c r="U6" s="210"/>
      <c r="V6" s="210"/>
      <c r="W6" s="210"/>
      <c r="X6" s="210"/>
      <c r="Y6" s="210"/>
      <c r="Z6" s="210"/>
      <c r="AA6" s="210"/>
    </row>
    <row r="7" hidden="1" customHeight="1" spans="1:27">
      <c r="A7" s="566"/>
      <c r="B7" s="569" t="s">
        <v>267</v>
      </c>
      <c r="C7" s="570"/>
      <c r="D7" s="210"/>
      <c r="E7" s="582"/>
      <c r="F7" s="210"/>
      <c r="G7" s="210"/>
      <c r="H7" s="210"/>
      <c r="I7" s="210"/>
      <c r="J7" s="210"/>
      <c r="K7" s="210"/>
      <c r="L7" s="210"/>
      <c r="M7" s="210"/>
      <c r="N7" s="210"/>
      <c r="O7" s="210"/>
      <c r="P7" s="210"/>
      <c r="Q7" s="210"/>
      <c r="R7" s="210"/>
      <c r="S7" s="210"/>
      <c r="T7" s="210"/>
      <c r="U7" s="210"/>
      <c r="V7" s="210"/>
      <c r="W7" s="210"/>
      <c r="X7" s="210"/>
      <c r="Y7" s="210"/>
      <c r="Z7" s="210"/>
      <c r="AA7" s="210"/>
    </row>
    <row r="8" hidden="1" customHeight="1" spans="1:27">
      <c r="A8" s="566"/>
      <c r="B8" s="569" t="s">
        <v>268</v>
      </c>
      <c r="C8" s="570"/>
      <c r="D8" s="210"/>
      <c r="E8" s="582"/>
      <c r="F8" s="210"/>
      <c r="G8" s="210"/>
      <c r="H8" s="210"/>
      <c r="I8" s="210"/>
      <c r="J8" s="210"/>
      <c r="K8" s="210"/>
      <c r="L8" s="210"/>
      <c r="M8" s="210"/>
      <c r="N8" s="210"/>
      <c r="O8" s="210"/>
      <c r="P8" s="210"/>
      <c r="Q8" s="210"/>
      <c r="R8" s="210"/>
      <c r="S8" s="210"/>
      <c r="T8" s="210"/>
      <c r="U8" s="210"/>
      <c r="V8" s="210"/>
      <c r="W8" s="210"/>
      <c r="X8" s="210"/>
      <c r="Y8" s="210"/>
      <c r="Z8" s="210"/>
      <c r="AA8" s="210"/>
    </row>
    <row r="9" hidden="1" customHeight="1" spans="1:27">
      <c r="A9" s="566"/>
      <c r="B9" s="569" t="s">
        <v>269</v>
      </c>
      <c r="C9" s="570"/>
      <c r="D9" s="210"/>
      <c r="E9" s="582"/>
      <c r="F9" s="210"/>
      <c r="G9" s="210"/>
      <c r="H9" s="210"/>
      <c r="I9" s="210"/>
      <c r="J9" s="210"/>
      <c r="K9" s="210"/>
      <c r="L9" s="210"/>
      <c r="M9" s="210"/>
      <c r="N9" s="210"/>
      <c r="O9" s="210"/>
      <c r="P9" s="210"/>
      <c r="Q9" s="210"/>
      <c r="R9" s="210"/>
      <c r="S9" s="210"/>
      <c r="T9" s="210"/>
      <c r="U9" s="210"/>
      <c r="V9" s="210"/>
      <c r="W9" s="210"/>
      <c r="X9" s="210"/>
      <c r="Y9" s="210"/>
      <c r="Z9" s="210"/>
      <c r="AA9" s="210"/>
    </row>
    <row r="10" hidden="1" customHeight="1" spans="1:27">
      <c r="A10" s="566"/>
      <c r="B10" s="571" t="s">
        <v>270</v>
      </c>
      <c r="C10" s="570"/>
      <c r="D10" s="210"/>
      <c r="E10" s="582"/>
      <c r="F10" s="210"/>
      <c r="G10" s="210"/>
      <c r="H10" s="210"/>
      <c r="I10" s="210"/>
      <c r="J10" s="210"/>
      <c r="K10" s="210"/>
      <c r="L10" s="210"/>
      <c r="M10" s="210"/>
      <c r="N10" s="210"/>
      <c r="O10" s="210"/>
      <c r="P10" s="210"/>
      <c r="Q10" s="210"/>
      <c r="R10" s="210"/>
      <c r="S10" s="210"/>
      <c r="T10" s="210"/>
      <c r="U10" s="210"/>
      <c r="V10" s="210"/>
      <c r="W10" s="210"/>
      <c r="X10" s="210"/>
      <c r="Y10" s="210"/>
      <c r="Z10" s="210"/>
      <c r="AA10" s="210"/>
    </row>
    <row r="11" hidden="1" customHeight="1" spans="1:27">
      <c r="A11" s="566"/>
      <c r="B11" s="569" t="s">
        <v>271</v>
      </c>
      <c r="C11" s="570">
        <v>45093</v>
      </c>
      <c r="D11" s="210"/>
      <c r="E11" s="582"/>
      <c r="F11" s="210"/>
      <c r="G11" s="210"/>
      <c r="H11" s="210"/>
      <c r="I11" s="210"/>
      <c r="J11" s="210"/>
      <c r="K11" s="210"/>
      <c r="L11" s="210"/>
      <c r="M11" s="210"/>
      <c r="N11" s="210"/>
      <c r="O11" s="210"/>
      <c r="P11" s="210"/>
      <c r="Q11" s="210"/>
      <c r="R11" s="210"/>
      <c r="S11" s="210"/>
      <c r="T11" s="210"/>
      <c r="U11" s="210"/>
      <c r="V11" s="210"/>
      <c r="W11" s="210"/>
      <c r="X11" s="210"/>
      <c r="Y11" s="210"/>
      <c r="Z11" s="210"/>
      <c r="AA11" s="210"/>
    </row>
    <row r="12" hidden="1" customHeight="1" spans="1:27">
      <c r="A12" s="566"/>
      <c r="B12" s="569" t="s">
        <v>272</v>
      </c>
      <c r="C12" s="570">
        <v>45100</v>
      </c>
      <c r="D12" s="210"/>
      <c r="E12" s="581" t="s">
        <v>261</v>
      </c>
      <c r="F12" s="210"/>
      <c r="G12" s="210"/>
      <c r="H12" s="210"/>
      <c r="I12" s="210"/>
      <c r="J12" s="210"/>
      <c r="K12" s="210"/>
      <c r="L12" s="210"/>
      <c r="M12" s="210"/>
      <c r="N12" s="210"/>
      <c r="O12" s="210"/>
      <c r="P12" s="210"/>
      <c r="Q12" s="210"/>
      <c r="R12" s="210"/>
      <c r="S12" s="210"/>
      <c r="T12" s="210"/>
      <c r="U12" s="210"/>
      <c r="V12" s="210"/>
      <c r="W12" s="210"/>
      <c r="X12" s="210"/>
      <c r="Y12" s="210"/>
      <c r="Z12" s="210"/>
      <c r="AA12" s="210"/>
    </row>
    <row r="13" hidden="1" customHeight="1" spans="1:27">
      <c r="A13" s="210"/>
      <c r="B13" s="567"/>
      <c r="C13" s="568"/>
      <c r="D13" s="210"/>
      <c r="E13" s="582"/>
      <c r="F13" s="210"/>
      <c r="G13" s="210"/>
      <c r="H13" s="210"/>
      <c r="I13" s="210"/>
      <c r="J13" s="210"/>
      <c r="K13" s="210"/>
      <c r="L13" s="210"/>
      <c r="M13" s="210"/>
      <c r="N13" s="210"/>
      <c r="O13" s="210"/>
      <c r="P13" s="210"/>
      <c r="Q13" s="210"/>
      <c r="R13" s="210"/>
      <c r="S13" s="210"/>
      <c r="T13" s="210"/>
      <c r="U13" s="210"/>
      <c r="V13" s="210"/>
      <c r="W13" s="210"/>
      <c r="X13" s="210"/>
      <c r="Y13" s="210"/>
      <c r="Z13" s="210"/>
      <c r="AA13" s="210"/>
    </row>
    <row r="14" hidden="1" customHeight="1" spans="1:27">
      <c r="A14" s="566"/>
      <c r="B14" s="356"/>
      <c r="C14" s="210"/>
      <c r="D14" s="210"/>
      <c r="E14" s="210"/>
      <c r="F14" s="210"/>
      <c r="G14" s="210"/>
      <c r="H14" s="210"/>
      <c r="I14" s="210"/>
      <c r="J14" s="210"/>
      <c r="K14" s="210"/>
      <c r="L14" s="210"/>
      <c r="M14" s="210"/>
      <c r="N14" s="210"/>
      <c r="O14" s="210"/>
      <c r="P14" s="210"/>
      <c r="Q14" s="210"/>
      <c r="R14" s="210"/>
      <c r="S14" s="210"/>
      <c r="T14" s="210"/>
      <c r="U14" s="210"/>
      <c r="V14" s="210"/>
      <c r="W14" s="210"/>
      <c r="X14" s="210"/>
      <c r="Y14" s="210"/>
      <c r="Z14" s="210"/>
      <c r="AA14" s="210"/>
    </row>
    <row r="15" hidden="1" customHeight="1" spans="1:27">
      <c r="A15" s="566" t="s">
        <v>273</v>
      </c>
      <c r="B15" s="356"/>
      <c r="C15" s="210"/>
      <c r="D15" s="210"/>
      <c r="E15" s="583"/>
      <c r="F15" s="210"/>
      <c r="G15" s="210"/>
      <c r="H15" s="210"/>
      <c r="I15" s="210"/>
      <c r="J15" s="210"/>
      <c r="K15" s="210"/>
      <c r="L15" s="210"/>
      <c r="M15" s="210"/>
      <c r="N15" s="210"/>
      <c r="O15" s="210"/>
      <c r="P15" s="210"/>
      <c r="Q15" s="210"/>
      <c r="R15" s="210"/>
      <c r="S15" s="210"/>
      <c r="T15" s="210"/>
      <c r="U15" s="210"/>
      <c r="V15" s="210"/>
      <c r="W15" s="210"/>
      <c r="X15" s="210"/>
      <c r="Y15" s="210"/>
      <c r="Z15" s="210"/>
      <c r="AA15" s="210"/>
    </row>
    <row r="16" hidden="1" customHeight="1" spans="1:27">
      <c r="A16" s="210"/>
      <c r="B16" s="572"/>
      <c r="C16" s="568">
        <v>45113</v>
      </c>
      <c r="D16" s="210"/>
      <c r="E16" s="581" t="s">
        <v>261</v>
      </c>
      <c r="F16" s="210"/>
      <c r="G16" s="210"/>
      <c r="H16" s="210"/>
      <c r="I16" s="210"/>
      <c r="J16" s="210"/>
      <c r="K16" s="210"/>
      <c r="L16" s="210"/>
      <c r="M16" s="210"/>
      <c r="N16" s="210"/>
      <c r="O16" s="210"/>
      <c r="P16" s="210"/>
      <c r="Q16" s="210"/>
      <c r="R16" s="210"/>
      <c r="S16" s="210"/>
      <c r="T16" s="210"/>
      <c r="U16" s="210"/>
      <c r="V16" s="210"/>
      <c r="W16" s="210"/>
      <c r="X16" s="210"/>
      <c r="Y16" s="210"/>
      <c r="Z16" s="210"/>
      <c r="AA16" s="210"/>
    </row>
    <row r="17" hidden="1" customHeight="1" spans="1:27">
      <c r="A17" s="566" t="s">
        <v>274</v>
      </c>
      <c r="B17" s="573"/>
      <c r="C17" s="574"/>
      <c r="D17" s="210"/>
      <c r="E17" s="582"/>
      <c r="F17" s="210"/>
      <c r="G17" s="210"/>
      <c r="H17" s="210"/>
      <c r="I17" s="210"/>
      <c r="J17" s="210"/>
      <c r="K17" s="210"/>
      <c r="L17" s="210"/>
      <c r="M17" s="210"/>
      <c r="N17" s="210"/>
      <c r="O17" s="210"/>
      <c r="P17" s="210"/>
      <c r="Q17" s="210"/>
      <c r="R17" s="210"/>
      <c r="S17" s="210"/>
      <c r="T17" s="210"/>
      <c r="U17" s="210"/>
      <c r="V17" s="210"/>
      <c r="W17" s="210"/>
      <c r="X17" s="210"/>
      <c r="Y17" s="210"/>
      <c r="Z17" s="210"/>
      <c r="AA17" s="210"/>
    </row>
    <row r="18" hidden="1" customHeight="1" spans="1:27">
      <c r="A18" s="566"/>
      <c r="B18" s="575" t="s">
        <v>275</v>
      </c>
      <c r="C18" s="576"/>
      <c r="D18" s="210"/>
      <c r="E18" s="582"/>
      <c r="F18" s="210"/>
      <c r="G18" s="210"/>
      <c r="H18" s="210"/>
      <c r="I18" s="210"/>
      <c r="J18" s="210"/>
      <c r="K18" s="210"/>
      <c r="L18" s="210"/>
      <c r="M18" s="210"/>
      <c r="N18" s="210"/>
      <c r="O18" s="210"/>
      <c r="P18" s="210"/>
      <c r="Q18" s="210"/>
      <c r="R18" s="210"/>
      <c r="S18" s="210"/>
      <c r="T18" s="210"/>
      <c r="U18" s="210"/>
      <c r="V18" s="210"/>
      <c r="W18" s="210"/>
      <c r="X18" s="210"/>
      <c r="Y18" s="210"/>
      <c r="Z18" s="210"/>
      <c r="AA18" s="210"/>
    </row>
    <row r="19" hidden="1" customHeight="1" spans="1:27">
      <c r="A19" s="566"/>
      <c r="B19" s="575" t="s">
        <v>276</v>
      </c>
      <c r="C19" s="576">
        <v>45144</v>
      </c>
      <c r="D19" s="210"/>
      <c r="E19" s="582"/>
      <c r="F19" s="210"/>
      <c r="G19" s="210"/>
      <c r="H19" s="210"/>
      <c r="I19" s="210"/>
      <c r="J19" s="210"/>
      <c r="K19" s="210"/>
      <c r="L19" s="210"/>
      <c r="M19" s="210"/>
      <c r="N19" s="210"/>
      <c r="O19" s="210"/>
      <c r="P19" s="210"/>
      <c r="Q19" s="210"/>
      <c r="R19" s="210"/>
      <c r="S19" s="210"/>
      <c r="T19" s="210"/>
      <c r="U19" s="210"/>
      <c r="V19" s="210"/>
      <c r="W19" s="210"/>
      <c r="X19" s="210"/>
      <c r="Y19" s="210"/>
      <c r="Z19" s="210"/>
      <c r="AA19" s="210"/>
    </row>
    <row r="20" hidden="1" customHeight="1" spans="1:27">
      <c r="A20" s="566"/>
      <c r="B20" s="567" t="s">
        <v>277</v>
      </c>
      <c r="C20" s="576">
        <v>45145</v>
      </c>
      <c r="D20" s="210"/>
      <c r="E20" s="210"/>
      <c r="F20" s="210"/>
      <c r="G20" s="210"/>
      <c r="H20" s="210"/>
      <c r="I20" s="210"/>
      <c r="J20" s="210"/>
      <c r="K20" s="210"/>
      <c r="L20" s="210"/>
      <c r="M20" s="210"/>
      <c r="N20" s="210"/>
      <c r="O20" s="210"/>
      <c r="P20" s="210"/>
      <c r="Q20" s="210"/>
      <c r="R20" s="210"/>
      <c r="S20" s="210"/>
      <c r="T20" s="210"/>
      <c r="U20" s="210"/>
      <c r="V20" s="210"/>
      <c r="W20" s="210"/>
      <c r="X20" s="210"/>
      <c r="Y20" s="210"/>
      <c r="Z20" s="210"/>
      <c r="AA20" s="210"/>
    </row>
    <row r="21" hidden="1" customHeight="1" spans="1:27">
      <c r="A21" s="566"/>
      <c r="B21" s="567" t="s">
        <v>278</v>
      </c>
      <c r="C21" s="568">
        <v>45160</v>
      </c>
      <c r="D21" s="210"/>
      <c r="E21" s="210"/>
      <c r="F21" s="210"/>
      <c r="G21" s="210"/>
      <c r="H21" s="210"/>
      <c r="I21" s="210"/>
      <c r="J21" s="210"/>
      <c r="K21" s="210"/>
      <c r="L21" s="210"/>
      <c r="M21" s="210"/>
      <c r="N21" s="210"/>
      <c r="O21" s="210"/>
      <c r="P21" s="210"/>
      <c r="Q21" s="210"/>
      <c r="R21" s="210"/>
      <c r="S21" s="210"/>
      <c r="T21" s="210"/>
      <c r="U21" s="210"/>
      <c r="V21" s="210"/>
      <c r="W21" s="210"/>
      <c r="X21" s="210"/>
      <c r="Y21" s="210"/>
      <c r="Z21" s="210"/>
      <c r="AA21" s="210"/>
    </row>
    <row r="22" hidden="1" customHeight="1" spans="1:27">
      <c r="A22" s="566"/>
      <c r="B22" s="567" t="s">
        <v>279</v>
      </c>
      <c r="C22" s="577" t="s">
        <v>280</v>
      </c>
      <c r="D22" s="210"/>
      <c r="E22" s="582"/>
      <c r="F22" s="210"/>
      <c r="G22" s="210"/>
      <c r="H22" s="210"/>
      <c r="I22" s="210"/>
      <c r="J22" s="210"/>
      <c r="K22" s="210"/>
      <c r="L22" s="210"/>
      <c r="M22" s="210"/>
      <c r="N22" s="210"/>
      <c r="O22" s="210"/>
      <c r="P22" s="210"/>
      <c r="Q22" s="210"/>
      <c r="R22" s="210"/>
      <c r="S22" s="210"/>
      <c r="T22" s="210"/>
      <c r="U22" s="210"/>
      <c r="V22" s="210"/>
      <c r="W22" s="210"/>
      <c r="X22" s="210"/>
      <c r="Y22" s="210"/>
      <c r="Z22" s="210"/>
      <c r="AA22" s="210"/>
    </row>
    <row r="23" hidden="1" customHeight="1" spans="1:27">
      <c r="A23" s="566"/>
      <c r="B23" s="567" t="s">
        <v>281</v>
      </c>
      <c r="C23" s="578">
        <v>45169</v>
      </c>
      <c r="D23" s="210"/>
      <c r="E23" s="584"/>
      <c r="F23" s="210"/>
      <c r="G23" s="210"/>
      <c r="H23" s="210"/>
      <c r="I23" s="210"/>
      <c r="J23" s="210"/>
      <c r="K23" s="210"/>
      <c r="L23" s="210"/>
      <c r="M23" s="210"/>
      <c r="N23" s="210"/>
      <c r="O23" s="210"/>
      <c r="P23" s="210"/>
      <c r="Q23" s="210"/>
      <c r="R23" s="210"/>
      <c r="S23" s="210"/>
      <c r="T23" s="210"/>
      <c r="U23" s="210"/>
      <c r="V23" s="210"/>
      <c r="W23" s="210"/>
      <c r="X23" s="210"/>
      <c r="Y23" s="210"/>
      <c r="Z23" s="210"/>
      <c r="AA23" s="210"/>
    </row>
    <row r="24" hidden="1" customHeight="1" spans="1:27">
      <c r="A24" s="566"/>
      <c r="B24" s="575" t="s">
        <v>282</v>
      </c>
      <c r="C24" s="578"/>
      <c r="D24" s="210"/>
      <c r="E24" s="584"/>
      <c r="F24" s="210"/>
      <c r="G24" s="210"/>
      <c r="H24" s="210"/>
      <c r="I24" s="210"/>
      <c r="J24" s="210"/>
      <c r="K24" s="210"/>
      <c r="L24" s="210"/>
      <c r="M24" s="210"/>
      <c r="N24" s="210"/>
      <c r="O24" s="210"/>
      <c r="P24" s="210"/>
      <c r="Q24" s="210"/>
      <c r="R24" s="210"/>
      <c r="S24" s="210"/>
      <c r="T24" s="210"/>
      <c r="U24" s="210"/>
      <c r="V24" s="210"/>
      <c r="W24" s="210"/>
      <c r="X24" s="210"/>
      <c r="Y24" s="210"/>
      <c r="Z24" s="210"/>
      <c r="AA24" s="210"/>
    </row>
    <row r="25" hidden="1" customHeight="1" spans="1:27">
      <c r="A25" s="566"/>
      <c r="B25" s="567" t="s">
        <v>283</v>
      </c>
      <c r="C25" s="578">
        <v>45169</v>
      </c>
      <c r="D25" s="210"/>
      <c r="E25" s="584"/>
      <c r="F25" s="210"/>
      <c r="G25" s="210"/>
      <c r="H25" s="210"/>
      <c r="I25" s="210"/>
      <c r="J25" s="210"/>
      <c r="K25" s="210"/>
      <c r="L25" s="210"/>
      <c r="M25" s="210"/>
      <c r="N25" s="210"/>
      <c r="O25" s="210"/>
      <c r="P25" s="210"/>
      <c r="Q25" s="210"/>
      <c r="R25" s="210"/>
      <c r="S25" s="210"/>
      <c r="T25" s="210"/>
      <c r="U25" s="210"/>
      <c r="V25" s="210"/>
      <c r="W25" s="210"/>
      <c r="X25" s="210"/>
      <c r="Y25" s="210"/>
      <c r="Z25" s="210"/>
      <c r="AA25" s="210"/>
    </row>
    <row r="26" hidden="1" customHeight="1" spans="1:27">
      <c r="A26" s="566"/>
      <c r="B26" s="567"/>
      <c r="C26" s="578"/>
      <c r="D26" s="210"/>
      <c r="E26" s="584"/>
      <c r="F26" s="210"/>
      <c r="G26" s="210"/>
      <c r="H26" s="210"/>
      <c r="I26" s="210"/>
      <c r="J26" s="210"/>
      <c r="K26" s="210"/>
      <c r="L26" s="210"/>
      <c r="M26" s="210"/>
      <c r="N26" s="210"/>
      <c r="O26" s="210"/>
      <c r="P26" s="210"/>
      <c r="Q26" s="210"/>
      <c r="R26" s="210"/>
      <c r="S26" s="210"/>
      <c r="T26" s="210"/>
      <c r="U26" s="210"/>
      <c r="V26" s="210"/>
      <c r="W26" s="210"/>
      <c r="X26" s="210"/>
      <c r="Y26" s="210"/>
      <c r="Z26" s="210"/>
      <c r="AA26" s="210"/>
    </row>
    <row r="27" customHeight="1" spans="1:27">
      <c r="A27" s="566" t="s">
        <v>284</v>
      </c>
      <c r="B27" s="567"/>
      <c r="C27" s="578"/>
      <c r="D27" s="210"/>
      <c r="E27" s="210"/>
      <c r="F27" s="210"/>
      <c r="G27" s="210"/>
      <c r="H27" s="210"/>
      <c r="I27" s="210"/>
      <c r="J27" s="210"/>
      <c r="K27" s="210"/>
      <c r="L27" s="210"/>
      <c r="M27" s="210"/>
      <c r="N27" s="210"/>
      <c r="O27" s="210"/>
      <c r="P27" s="210"/>
      <c r="Q27" s="210"/>
      <c r="R27" s="210"/>
      <c r="S27" s="210"/>
      <c r="T27" s="210"/>
      <c r="U27" s="210"/>
      <c r="V27" s="210"/>
      <c r="W27" s="210"/>
      <c r="X27" s="210"/>
      <c r="Y27" s="210"/>
      <c r="Z27" s="210"/>
      <c r="AA27" s="210"/>
    </row>
    <row r="28" hidden="1" customHeight="1" spans="1:27">
      <c r="A28" s="566"/>
      <c r="B28" s="567" t="s">
        <v>285</v>
      </c>
      <c r="C28" s="578">
        <v>45173</v>
      </c>
      <c r="D28" s="210"/>
      <c r="E28" s="582"/>
      <c r="F28" s="210"/>
      <c r="G28" s="210"/>
      <c r="H28" s="210"/>
      <c r="I28" s="210"/>
      <c r="J28" s="210"/>
      <c r="K28" s="210"/>
      <c r="L28" s="210"/>
      <c r="M28" s="210"/>
      <c r="N28" s="210"/>
      <c r="O28" s="210"/>
      <c r="P28" s="210"/>
      <c r="Q28" s="210"/>
      <c r="R28" s="210"/>
      <c r="S28" s="210"/>
      <c r="T28" s="210"/>
      <c r="U28" s="210"/>
      <c r="V28" s="210"/>
      <c r="W28" s="210"/>
      <c r="X28" s="210"/>
      <c r="Y28" s="210"/>
      <c r="Z28" s="210"/>
      <c r="AA28" s="210"/>
    </row>
    <row r="29" customHeight="1" spans="1:27">
      <c r="A29" s="566"/>
      <c r="B29" s="575" t="s">
        <v>286</v>
      </c>
      <c r="C29" s="578"/>
      <c r="D29" s="210"/>
      <c r="E29" s="584"/>
      <c r="F29" s="210"/>
      <c r="G29" s="210"/>
      <c r="H29" s="210"/>
      <c r="I29" s="210"/>
      <c r="J29" s="210"/>
      <c r="K29" s="210"/>
      <c r="L29" s="210"/>
      <c r="M29" s="210"/>
      <c r="N29" s="210"/>
      <c r="O29" s="210"/>
      <c r="P29" s="210"/>
      <c r="Q29" s="210"/>
      <c r="R29" s="210"/>
      <c r="S29" s="210"/>
      <c r="T29" s="210"/>
      <c r="U29" s="210"/>
      <c r="V29" s="210"/>
      <c r="W29" s="210"/>
      <c r="X29" s="210"/>
      <c r="Y29" s="210"/>
      <c r="Z29" s="210"/>
      <c r="AA29" s="210"/>
    </row>
    <row r="30" customHeight="1" spans="1:27">
      <c r="A30" s="566"/>
      <c r="B30" s="575" t="s">
        <v>287</v>
      </c>
      <c r="C30" s="578"/>
      <c r="D30" s="210"/>
      <c r="E30" s="584"/>
      <c r="F30" s="210"/>
      <c r="G30" s="210"/>
      <c r="H30" s="210"/>
      <c r="I30" s="210"/>
      <c r="J30" s="210"/>
      <c r="K30" s="210"/>
      <c r="L30" s="210"/>
      <c r="M30" s="210"/>
      <c r="N30" s="210"/>
      <c r="O30" s="210"/>
      <c r="P30" s="210"/>
      <c r="Q30" s="210"/>
      <c r="R30" s="210"/>
      <c r="S30" s="210"/>
      <c r="T30" s="210"/>
      <c r="U30" s="210"/>
      <c r="V30" s="210"/>
      <c r="W30" s="210"/>
      <c r="X30" s="210"/>
      <c r="Y30" s="210"/>
      <c r="Z30" s="210"/>
      <c r="AA30" s="210"/>
    </row>
    <row r="31" hidden="1" customHeight="1" spans="1:27">
      <c r="A31" s="566"/>
      <c r="B31" s="575" t="s">
        <v>288</v>
      </c>
      <c r="C31" s="578"/>
      <c r="D31" s="210"/>
      <c r="E31" s="584"/>
      <c r="F31" s="210"/>
      <c r="G31" s="210"/>
      <c r="H31" s="210"/>
      <c r="I31" s="210"/>
      <c r="J31" s="210"/>
      <c r="K31" s="210"/>
      <c r="L31" s="210"/>
      <c r="M31" s="210"/>
      <c r="N31" s="210"/>
      <c r="O31" s="210"/>
      <c r="P31" s="210"/>
      <c r="Q31" s="210"/>
      <c r="R31" s="210"/>
      <c r="S31" s="210"/>
      <c r="T31" s="210"/>
      <c r="U31" s="210"/>
      <c r="V31" s="210"/>
      <c r="W31" s="210"/>
      <c r="X31" s="210"/>
      <c r="Y31" s="210"/>
      <c r="Z31" s="210"/>
      <c r="AA31" s="210"/>
    </row>
    <row r="32" hidden="1" customHeight="1" spans="1:27">
      <c r="A32" s="566"/>
      <c r="B32" s="575" t="s">
        <v>289</v>
      </c>
      <c r="C32" s="578"/>
      <c r="D32" s="210"/>
      <c r="E32" s="210"/>
      <c r="F32" s="210"/>
      <c r="G32" s="210"/>
      <c r="H32" s="210"/>
      <c r="I32" s="210"/>
      <c r="J32" s="210"/>
      <c r="K32" s="210"/>
      <c r="L32" s="210"/>
      <c r="M32" s="210"/>
      <c r="N32" s="210"/>
      <c r="O32" s="210"/>
      <c r="P32" s="210"/>
      <c r="Q32" s="210"/>
      <c r="R32" s="210"/>
      <c r="S32" s="210"/>
      <c r="T32" s="210"/>
      <c r="U32" s="210"/>
      <c r="V32" s="210"/>
      <c r="W32" s="210"/>
      <c r="X32" s="210"/>
      <c r="Y32" s="210"/>
      <c r="Z32" s="210"/>
      <c r="AA32" s="210"/>
    </row>
    <row r="33" customHeight="1" spans="1:27">
      <c r="A33" s="566"/>
      <c r="B33" s="573"/>
      <c r="C33" s="578"/>
      <c r="D33" s="210"/>
      <c r="E33" s="210"/>
      <c r="F33" s="210"/>
      <c r="G33" s="210"/>
      <c r="H33" s="210"/>
      <c r="I33" s="210"/>
      <c r="J33" s="210"/>
      <c r="K33" s="210"/>
      <c r="L33" s="210"/>
      <c r="M33" s="210"/>
      <c r="N33" s="210"/>
      <c r="O33" s="210"/>
      <c r="P33" s="210"/>
      <c r="Q33" s="210"/>
      <c r="R33" s="210"/>
      <c r="S33" s="210"/>
      <c r="T33" s="210"/>
      <c r="U33" s="210"/>
      <c r="V33" s="210"/>
      <c r="W33" s="210"/>
      <c r="X33" s="210"/>
      <c r="Y33" s="210"/>
      <c r="Z33" s="210"/>
      <c r="AA33" s="210"/>
    </row>
    <row r="34" customHeight="1" spans="1:27">
      <c r="A34" s="566" t="s">
        <v>290</v>
      </c>
      <c r="B34" s="567"/>
      <c r="C34" s="578"/>
      <c r="D34" s="210"/>
      <c r="E34" s="210"/>
      <c r="F34" s="210"/>
      <c r="G34" s="210"/>
      <c r="H34" s="210"/>
      <c r="I34" s="210"/>
      <c r="J34" s="210"/>
      <c r="K34" s="210"/>
      <c r="L34" s="210"/>
      <c r="M34" s="210"/>
      <c r="N34" s="210"/>
      <c r="O34" s="210"/>
      <c r="P34" s="210"/>
      <c r="Q34" s="210"/>
      <c r="R34" s="210"/>
      <c r="S34" s="210"/>
      <c r="T34" s="210"/>
      <c r="U34" s="210"/>
      <c r="V34" s="210"/>
      <c r="W34" s="210"/>
      <c r="X34" s="210"/>
      <c r="Y34" s="210"/>
      <c r="Z34" s="210"/>
      <c r="AA34" s="210"/>
    </row>
    <row r="35" customHeight="1" spans="1:27">
      <c r="A35" s="566"/>
      <c r="B35" s="575" t="s">
        <v>291</v>
      </c>
      <c r="C35" s="578">
        <v>45201</v>
      </c>
      <c r="D35" s="210"/>
      <c r="E35" s="583"/>
      <c r="F35" s="210"/>
      <c r="G35" s="210"/>
      <c r="H35" s="210"/>
      <c r="I35" s="210"/>
      <c r="J35" s="210"/>
      <c r="K35" s="210"/>
      <c r="L35" s="210"/>
      <c r="M35" s="210"/>
      <c r="N35" s="210"/>
      <c r="O35" s="210"/>
      <c r="P35" s="210"/>
      <c r="Q35" s="210"/>
      <c r="R35" s="210"/>
      <c r="S35" s="210"/>
      <c r="T35" s="210"/>
      <c r="U35" s="210"/>
      <c r="V35" s="210"/>
      <c r="W35" s="210"/>
      <c r="X35" s="210"/>
      <c r="Y35" s="210"/>
      <c r="Z35" s="210"/>
      <c r="AA35" s="210"/>
    </row>
    <row r="36" customHeight="1" spans="1:27">
      <c r="A36" s="566"/>
      <c r="B36" s="575" t="s">
        <v>292</v>
      </c>
      <c r="C36" s="578">
        <v>45203</v>
      </c>
      <c r="D36" s="210"/>
      <c r="E36" s="583"/>
      <c r="F36" s="210"/>
      <c r="G36" s="210"/>
      <c r="H36" s="210"/>
      <c r="I36" s="210"/>
      <c r="J36" s="210"/>
      <c r="K36" s="210"/>
      <c r="L36" s="210"/>
      <c r="M36" s="210"/>
      <c r="N36" s="210"/>
      <c r="O36" s="210"/>
      <c r="P36" s="210"/>
      <c r="Q36" s="210"/>
      <c r="R36" s="210"/>
      <c r="S36" s="210"/>
      <c r="T36" s="210"/>
      <c r="U36" s="210"/>
      <c r="V36" s="210"/>
      <c r="W36" s="210"/>
      <c r="X36" s="210"/>
      <c r="Y36" s="210"/>
      <c r="Z36" s="210"/>
      <c r="AA36" s="210"/>
    </row>
    <row r="37" hidden="1" customHeight="1" spans="1:27">
      <c r="A37" s="566"/>
      <c r="B37" s="567" t="s">
        <v>293</v>
      </c>
      <c r="C37" s="578">
        <v>45205</v>
      </c>
      <c r="D37" s="210"/>
      <c r="E37" s="583"/>
      <c r="F37" s="210"/>
      <c r="G37" s="210"/>
      <c r="H37" s="210"/>
      <c r="I37" s="210"/>
      <c r="J37" s="210"/>
      <c r="K37" s="210"/>
      <c r="L37" s="210"/>
      <c r="M37" s="210"/>
      <c r="N37" s="210"/>
      <c r="O37" s="210"/>
      <c r="P37" s="210"/>
      <c r="Q37" s="210"/>
      <c r="R37" s="210"/>
      <c r="S37" s="210"/>
      <c r="T37" s="210"/>
      <c r="U37" s="210"/>
      <c r="V37" s="210"/>
      <c r="W37" s="210"/>
      <c r="X37" s="210"/>
      <c r="Y37" s="210"/>
      <c r="Z37" s="210"/>
      <c r="AA37" s="210"/>
    </row>
    <row r="38" customHeight="1" spans="1:27">
      <c r="A38" s="566"/>
      <c r="B38" s="575" t="s">
        <v>294</v>
      </c>
      <c r="C38" s="578">
        <v>45205</v>
      </c>
      <c r="D38" s="210"/>
      <c r="E38" s="583"/>
      <c r="F38" s="210"/>
      <c r="G38" s="210"/>
      <c r="H38" s="210"/>
      <c r="I38" s="210"/>
      <c r="J38" s="210"/>
      <c r="K38" s="210"/>
      <c r="L38" s="210"/>
      <c r="M38" s="210"/>
      <c r="N38" s="210"/>
      <c r="O38" s="210"/>
      <c r="P38" s="210"/>
      <c r="Q38" s="210"/>
      <c r="R38" s="210"/>
      <c r="S38" s="210"/>
      <c r="T38" s="210"/>
      <c r="U38" s="210"/>
      <c r="V38" s="210"/>
      <c r="W38" s="210"/>
      <c r="X38" s="210"/>
      <c r="Y38" s="210"/>
      <c r="Z38" s="210"/>
      <c r="AA38" s="210"/>
    </row>
    <row r="39" customHeight="1" spans="1:27">
      <c r="A39" s="566"/>
      <c r="B39" s="567" t="s">
        <v>295</v>
      </c>
      <c r="C39" s="578">
        <v>45219</v>
      </c>
      <c r="D39" s="210"/>
      <c r="E39" s="581" t="s">
        <v>261</v>
      </c>
      <c r="F39" s="210"/>
      <c r="G39" s="210"/>
      <c r="H39" s="210"/>
      <c r="I39" s="210"/>
      <c r="J39" s="210"/>
      <c r="K39" s="210"/>
      <c r="L39" s="210"/>
      <c r="M39" s="210"/>
      <c r="N39" s="210"/>
      <c r="O39" s="210"/>
      <c r="P39" s="210"/>
      <c r="Q39" s="210"/>
      <c r="R39" s="210"/>
      <c r="S39" s="210"/>
      <c r="T39" s="210"/>
      <c r="U39" s="210"/>
      <c r="V39" s="210"/>
      <c r="W39" s="210"/>
      <c r="X39" s="210"/>
      <c r="Y39" s="210"/>
      <c r="Z39" s="210"/>
      <c r="AA39" s="210"/>
    </row>
    <row r="40" customHeight="1" spans="1:27">
      <c r="A40" s="566"/>
      <c r="B40" s="575" t="s">
        <v>296</v>
      </c>
      <c r="C40" s="578">
        <v>45219</v>
      </c>
      <c r="D40" s="210"/>
      <c r="E40" s="582"/>
      <c r="F40" s="210"/>
      <c r="G40" s="210"/>
      <c r="H40" s="210"/>
      <c r="I40" s="210"/>
      <c r="J40" s="210"/>
      <c r="K40" s="210"/>
      <c r="L40" s="210"/>
      <c r="M40" s="210"/>
      <c r="N40" s="210"/>
      <c r="O40" s="210"/>
      <c r="P40" s="210"/>
      <c r="Q40" s="210"/>
      <c r="R40" s="210"/>
      <c r="S40" s="210"/>
      <c r="T40" s="210"/>
      <c r="U40" s="210"/>
      <c r="V40" s="210"/>
      <c r="W40" s="210"/>
      <c r="X40" s="210"/>
      <c r="Y40" s="210"/>
      <c r="Z40" s="210"/>
      <c r="AA40" s="210"/>
    </row>
    <row r="41" customHeight="1" spans="1:27">
      <c r="A41" s="223"/>
      <c r="B41" s="579" t="s">
        <v>297</v>
      </c>
      <c r="C41" s="578">
        <v>45219</v>
      </c>
      <c r="D41" s="210"/>
      <c r="E41" s="210"/>
      <c r="F41" s="210"/>
      <c r="G41" s="210"/>
      <c r="H41" s="210"/>
      <c r="I41" s="210"/>
      <c r="J41" s="210"/>
      <c r="K41" s="210"/>
      <c r="L41" s="210"/>
      <c r="M41" s="210"/>
      <c r="N41" s="210"/>
      <c r="O41" s="210"/>
      <c r="P41" s="210"/>
      <c r="Q41" s="210"/>
      <c r="R41" s="210"/>
      <c r="S41" s="210"/>
      <c r="T41" s="210"/>
      <c r="U41" s="210"/>
      <c r="V41" s="210"/>
      <c r="W41" s="210"/>
      <c r="X41" s="210"/>
      <c r="Y41" s="210"/>
      <c r="Z41" s="210"/>
      <c r="AA41" s="210"/>
    </row>
    <row r="42" customHeight="1" spans="1:27">
      <c r="A42" s="223"/>
      <c r="B42" s="579" t="s">
        <v>298</v>
      </c>
      <c r="C42" s="578">
        <v>45219</v>
      </c>
      <c r="D42" s="210"/>
      <c r="E42" s="210"/>
      <c r="F42" s="210"/>
      <c r="G42" s="210"/>
      <c r="H42" s="210"/>
      <c r="I42" s="210"/>
      <c r="J42" s="210"/>
      <c r="K42" s="210"/>
      <c r="L42" s="210"/>
      <c r="M42" s="210"/>
      <c r="N42" s="210"/>
      <c r="O42" s="210"/>
      <c r="P42" s="210"/>
      <c r="Q42" s="210"/>
      <c r="R42" s="210"/>
      <c r="S42" s="210"/>
      <c r="T42" s="210"/>
      <c r="U42" s="210"/>
      <c r="V42" s="210"/>
      <c r="W42" s="210"/>
      <c r="X42" s="210"/>
      <c r="Y42" s="210"/>
      <c r="Z42" s="210"/>
      <c r="AA42" s="210"/>
    </row>
    <row r="43" customHeight="1" spans="1:27">
      <c r="A43" s="566"/>
      <c r="B43" s="575" t="s">
        <v>299</v>
      </c>
      <c r="C43" s="578">
        <v>45222</v>
      </c>
      <c r="D43" s="210"/>
      <c r="E43" s="582"/>
      <c r="F43" s="210"/>
      <c r="G43" s="210"/>
      <c r="H43" s="210"/>
      <c r="I43" s="210"/>
      <c r="J43" s="210"/>
      <c r="K43" s="210"/>
      <c r="L43" s="210"/>
      <c r="M43" s="210"/>
      <c r="N43" s="210"/>
      <c r="O43" s="210"/>
      <c r="P43" s="210"/>
      <c r="Q43" s="210"/>
      <c r="R43" s="210"/>
      <c r="S43" s="210"/>
      <c r="T43" s="210"/>
      <c r="U43" s="210"/>
      <c r="V43" s="210"/>
      <c r="W43" s="210"/>
      <c r="X43" s="210"/>
      <c r="Y43" s="210"/>
      <c r="Z43" s="210"/>
      <c r="AA43" s="210"/>
    </row>
    <row r="44" hidden="1" customHeight="1" spans="1:27">
      <c r="A44" s="566"/>
      <c r="B44" s="572" t="s">
        <v>300</v>
      </c>
      <c r="C44" s="580">
        <v>45226</v>
      </c>
      <c r="D44" s="210"/>
      <c r="E44" s="210"/>
      <c r="F44" s="210"/>
      <c r="G44" s="210"/>
      <c r="H44" s="210"/>
      <c r="I44" s="210"/>
      <c r="J44" s="210"/>
      <c r="K44" s="210"/>
      <c r="L44" s="210"/>
      <c r="M44" s="210"/>
      <c r="N44" s="210"/>
      <c r="O44" s="210"/>
      <c r="P44" s="210"/>
      <c r="Q44" s="210"/>
      <c r="R44" s="210"/>
      <c r="S44" s="210"/>
      <c r="T44" s="210"/>
      <c r="U44" s="210"/>
      <c r="V44" s="210"/>
      <c r="W44" s="210"/>
      <c r="X44" s="210"/>
      <c r="Y44" s="210"/>
      <c r="Z44" s="210"/>
      <c r="AA44" s="210"/>
    </row>
    <row r="45" customHeight="1" spans="1:27">
      <c r="A45" s="566"/>
      <c r="B45" s="567" t="s">
        <v>301</v>
      </c>
      <c r="C45" s="578">
        <v>45229</v>
      </c>
      <c r="D45" s="210"/>
      <c r="E45" s="210"/>
      <c r="F45" s="210"/>
      <c r="G45" s="210"/>
      <c r="H45" s="210"/>
      <c r="I45" s="210"/>
      <c r="J45" s="210"/>
      <c r="K45" s="210"/>
      <c r="L45" s="210"/>
      <c r="M45" s="210"/>
      <c r="N45" s="210"/>
      <c r="O45" s="210"/>
      <c r="P45" s="210"/>
      <c r="Q45" s="210"/>
      <c r="R45" s="210"/>
      <c r="S45" s="210"/>
      <c r="T45" s="210"/>
      <c r="U45" s="210"/>
      <c r="V45" s="210"/>
      <c r="W45" s="210"/>
      <c r="X45" s="210"/>
      <c r="Y45" s="210"/>
      <c r="Z45" s="210"/>
      <c r="AA45" s="210"/>
    </row>
    <row r="46" customHeight="1" spans="1:27">
      <c r="A46" s="566"/>
      <c r="B46" s="567"/>
      <c r="C46" s="578"/>
      <c r="D46" s="210"/>
      <c r="E46" s="210"/>
      <c r="F46" s="210"/>
      <c r="G46" s="210"/>
      <c r="H46" s="210"/>
      <c r="I46" s="210"/>
      <c r="J46" s="210"/>
      <c r="K46" s="210"/>
      <c r="L46" s="210"/>
      <c r="M46" s="210"/>
      <c r="N46" s="210"/>
      <c r="O46" s="210"/>
      <c r="P46" s="210"/>
      <c r="Q46" s="210"/>
      <c r="R46" s="210"/>
      <c r="S46" s="210"/>
      <c r="T46" s="210"/>
      <c r="U46" s="210"/>
      <c r="V46" s="210"/>
      <c r="W46" s="210"/>
      <c r="X46" s="210"/>
      <c r="Y46" s="210"/>
      <c r="Z46" s="210"/>
      <c r="AA46" s="210"/>
    </row>
    <row r="47" customHeight="1" spans="1:27">
      <c r="A47" s="581" t="s">
        <v>302</v>
      </c>
      <c r="B47" s="567"/>
      <c r="C47" s="578"/>
      <c r="D47" s="210"/>
      <c r="E47" s="210"/>
      <c r="F47" s="210"/>
      <c r="G47" s="210"/>
      <c r="H47" s="210"/>
      <c r="I47" s="210"/>
      <c r="J47" s="210"/>
      <c r="K47" s="210"/>
      <c r="L47" s="210"/>
      <c r="M47" s="210"/>
      <c r="N47" s="210"/>
      <c r="O47" s="210"/>
      <c r="P47" s="210"/>
      <c r="Q47" s="210"/>
      <c r="R47" s="210"/>
      <c r="S47" s="210"/>
      <c r="T47" s="210"/>
      <c r="U47" s="210"/>
      <c r="V47" s="210"/>
      <c r="W47" s="210"/>
      <c r="X47" s="210"/>
      <c r="Y47" s="210"/>
      <c r="Z47" s="210"/>
      <c r="AA47" s="210"/>
    </row>
    <row r="48" hidden="1" customHeight="1" spans="1:27">
      <c r="A48" s="566"/>
      <c r="B48" s="567" t="s">
        <v>303</v>
      </c>
      <c r="C48" s="578">
        <v>45233</v>
      </c>
      <c r="D48" s="210"/>
      <c r="E48" s="210"/>
      <c r="F48" s="210"/>
      <c r="G48" s="210"/>
      <c r="H48" s="210"/>
      <c r="I48" s="210"/>
      <c r="J48" s="210"/>
      <c r="K48" s="210"/>
      <c r="L48" s="210"/>
      <c r="M48" s="210"/>
      <c r="N48" s="210"/>
      <c r="O48" s="210"/>
      <c r="P48" s="210"/>
      <c r="Q48" s="210"/>
      <c r="R48" s="210"/>
      <c r="S48" s="210"/>
      <c r="T48" s="210"/>
      <c r="U48" s="210"/>
      <c r="V48" s="210"/>
      <c r="W48" s="210"/>
      <c r="X48" s="210"/>
      <c r="Y48" s="210"/>
      <c r="Z48" s="210"/>
      <c r="AA48" s="210"/>
    </row>
    <row r="49" customHeight="1" spans="1:27">
      <c r="A49" s="566"/>
      <c r="B49" s="567" t="s">
        <v>304</v>
      </c>
      <c r="C49" s="578">
        <v>45240</v>
      </c>
      <c r="D49" s="210"/>
      <c r="E49" s="582"/>
      <c r="F49" s="210"/>
      <c r="G49" s="210"/>
      <c r="H49" s="210"/>
      <c r="I49" s="210"/>
      <c r="J49" s="210"/>
      <c r="K49" s="210"/>
      <c r="L49" s="210"/>
      <c r="M49" s="210"/>
      <c r="N49" s="210"/>
      <c r="O49" s="210"/>
      <c r="P49" s="210"/>
      <c r="Q49" s="210"/>
      <c r="R49" s="210"/>
      <c r="S49" s="210"/>
      <c r="T49" s="210"/>
      <c r="U49" s="210"/>
      <c r="V49" s="210"/>
      <c r="W49" s="210"/>
      <c r="X49" s="210"/>
      <c r="Y49" s="210"/>
      <c r="Z49" s="210"/>
      <c r="AA49" s="210"/>
    </row>
    <row r="50" customHeight="1" spans="1:27">
      <c r="A50" s="566"/>
      <c r="B50" s="567" t="s">
        <v>305</v>
      </c>
      <c r="C50" s="568">
        <v>45229</v>
      </c>
      <c r="D50" s="210"/>
      <c r="E50" s="210"/>
      <c r="F50" s="210"/>
      <c r="G50" s="210"/>
      <c r="H50" s="210"/>
      <c r="I50" s="210"/>
      <c r="J50" s="210"/>
      <c r="K50" s="210"/>
      <c r="L50" s="210"/>
      <c r="M50" s="210"/>
      <c r="N50" s="210"/>
      <c r="O50" s="210"/>
      <c r="P50" s="210"/>
      <c r="Q50" s="210"/>
      <c r="R50" s="210"/>
      <c r="S50" s="210"/>
      <c r="T50" s="210"/>
      <c r="U50" s="210"/>
      <c r="V50" s="210"/>
      <c r="W50" s="210"/>
      <c r="X50" s="210"/>
      <c r="Y50" s="210"/>
      <c r="Z50" s="210"/>
      <c r="AA50" s="210"/>
    </row>
    <row r="51" customHeight="1" spans="1:27">
      <c r="A51" s="566"/>
      <c r="B51" s="575" t="s">
        <v>306</v>
      </c>
      <c r="C51" s="578"/>
      <c r="D51" s="210"/>
      <c r="E51" s="582"/>
      <c r="F51" s="210"/>
      <c r="G51" s="210"/>
      <c r="H51" s="210"/>
      <c r="I51" s="210"/>
      <c r="J51" s="210"/>
      <c r="K51" s="210"/>
      <c r="L51" s="210"/>
      <c r="M51" s="210"/>
      <c r="N51" s="210"/>
      <c r="O51" s="210"/>
      <c r="P51" s="210"/>
      <c r="Q51" s="210"/>
      <c r="R51" s="210"/>
      <c r="S51" s="210"/>
      <c r="T51" s="210"/>
      <c r="U51" s="210"/>
      <c r="V51" s="210"/>
      <c r="W51" s="210"/>
      <c r="X51" s="210"/>
      <c r="Y51" s="210"/>
      <c r="Z51" s="210"/>
      <c r="AA51" s="210"/>
    </row>
    <row r="52" customHeight="1" spans="1:27">
      <c r="A52" s="566"/>
      <c r="B52" s="575" t="s">
        <v>307</v>
      </c>
      <c r="C52" s="578"/>
      <c r="D52" s="210"/>
      <c r="E52" s="582"/>
      <c r="F52" s="210"/>
      <c r="G52" s="210"/>
      <c r="H52" s="210"/>
      <c r="I52" s="210"/>
      <c r="J52" s="210"/>
      <c r="K52" s="210"/>
      <c r="L52" s="210"/>
      <c r="M52" s="210"/>
      <c r="N52" s="210"/>
      <c r="O52" s="210"/>
      <c r="P52" s="210"/>
      <c r="Q52" s="210"/>
      <c r="R52" s="210"/>
      <c r="S52" s="210"/>
      <c r="T52" s="210"/>
      <c r="U52" s="210"/>
      <c r="V52" s="210"/>
      <c r="W52" s="210"/>
      <c r="X52" s="210"/>
      <c r="Y52" s="210"/>
      <c r="Z52" s="210"/>
      <c r="AA52" s="210"/>
    </row>
    <row r="53" customHeight="1" spans="1:27">
      <c r="A53" s="566"/>
      <c r="B53" s="567" t="s">
        <v>308</v>
      </c>
      <c r="C53" s="578">
        <v>45232</v>
      </c>
      <c r="D53" s="210"/>
      <c r="E53" s="582"/>
      <c r="F53" s="210"/>
      <c r="G53" s="210"/>
      <c r="H53" s="210"/>
      <c r="I53" s="210"/>
      <c r="J53" s="210"/>
      <c r="K53" s="210"/>
      <c r="L53" s="210"/>
      <c r="M53" s="210"/>
      <c r="N53" s="210"/>
      <c r="O53" s="210"/>
      <c r="P53" s="210"/>
      <c r="Q53" s="210"/>
      <c r="R53" s="210"/>
      <c r="S53" s="210"/>
      <c r="T53" s="210"/>
      <c r="U53" s="210"/>
      <c r="V53" s="210"/>
      <c r="W53" s="210"/>
      <c r="X53" s="210"/>
      <c r="Y53" s="210"/>
      <c r="Z53" s="210"/>
      <c r="AA53" s="210"/>
    </row>
    <row r="54" customHeight="1" spans="1:27">
      <c r="A54" s="566"/>
      <c r="B54" s="567" t="s">
        <v>309</v>
      </c>
      <c r="C54" s="578">
        <v>45243</v>
      </c>
      <c r="D54" s="210"/>
      <c r="E54" s="210"/>
      <c r="F54" s="210"/>
      <c r="G54" s="210"/>
      <c r="H54" s="210"/>
      <c r="I54" s="210"/>
      <c r="J54" s="210"/>
      <c r="K54" s="210"/>
      <c r="L54" s="210"/>
      <c r="M54" s="210"/>
      <c r="N54" s="210"/>
      <c r="O54" s="210"/>
      <c r="P54" s="210"/>
      <c r="Q54" s="210"/>
      <c r="R54" s="210"/>
      <c r="S54" s="210"/>
      <c r="T54" s="210"/>
      <c r="U54" s="210"/>
      <c r="V54" s="210"/>
      <c r="W54" s="210"/>
      <c r="X54" s="210"/>
      <c r="Y54" s="210"/>
      <c r="Z54" s="210"/>
      <c r="AA54" s="210"/>
    </row>
    <row r="55" customHeight="1" spans="1:27">
      <c r="A55" s="566"/>
      <c r="B55" s="567" t="s">
        <v>310</v>
      </c>
      <c r="C55" s="578">
        <v>45243</v>
      </c>
      <c r="D55" s="210"/>
      <c r="E55" s="582"/>
      <c r="F55" s="210"/>
      <c r="G55" s="210"/>
      <c r="H55" s="210"/>
      <c r="I55" s="210"/>
      <c r="J55" s="210"/>
      <c r="K55" s="210"/>
      <c r="L55" s="210"/>
      <c r="M55" s="210"/>
      <c r="N55" s="210"/>
      <c r="O55" s="210"/>
      <c r="P55" s="210"/>
      <c r="Q55" s="210"/>
      <c r="R55" s="210"/>
      <c r="S55" s="210"/>
      <c r="T55" s="210"/>
      <c r="U55" s="210"/>
      <c r="V55" s="210"/>
      <c r="W55" s="210"/>
      <c r="X55" s="210"/>
      <c r="Y55" s="210"/>
      <c r="Z55" s="210"/>
      <c r="AA55" s="210"/>
    </row>
    <row r="56" customHeight="1" spans="1:27">
      <c r="A56" s="566" t="s">
        <v>311</v>
      </c>
      <c r="B56" s="567"/>
      <c r="C56" s="578"/>
      <c r="D56" s="210"/>
      <c r="E56" s="210"/>
      <c r="F56" s="210"/>
      <c r="G56" s="210"/>
      <c r="H56" s="210"/>
      <c r="I56" s="210"/>
      <c r="J56" s="210"/>
      <c r="K56" s="210"/>
      <c r="L56" s="210"/>
      <c r="M56" s="210"/>
      <c r="N56" s="210"/>
      <c r="O56" s="210"/>
      <c r="P56" s="210"/>
      <c r="Q56" s="210"/>
      <c r="R56" s="210"/>
      <c r="S56" s="210"/>
      <c r="T56" s="210"/>
      <c r="U56" s="210"/>
      <c r="V56" s="210"/>
      <c r="W56" s="210"/>
      <c r="X56" s="210"/>
      <c r="Y56" s="210"/>
      <c r="Z56" s="210"/>
      <c r="AA56" s="210"/>
    </row>
    <row r="57" customHeight="1" spans="1:27">
      <c r="A57" s="566"/>
      <c r="B57" s="567" t="s">
        <v>312</v>
      </c>
      <c r="C57" s="578">
        <v>45252</v>
      </c>
      <c r="D57" s="210"/>
      <c r="E57" s="210"/>
      <c r="F57" s="210"/>
      <c r="G57" s="210"/>
      <c r="H57" s="210"/>
      <c r="I57" s="210"/>
      <c r="J57" s="210"/>
      <c r="K57" s="210"/>
      <c r="L57" s="210"/>
      <c r="M57" s="210"/>
      <c r="N57" s="210"/>
      <c r="O57" s="210"/>
      <c r="P57" s="210"/>
      <c r="Q57" s="210"/>
      <c r="R57" s="210"/>
      <c r="S57" s="210"/>
      <c r="T57" s="210"/>
      <c r="U57" s="210"/>
      <c r="V57" s="210"/>
      <c r="W57" s="210"/>
      <c r="X57" s="210"/>
      <c r="Y57" s="210"/>
      <c r="Z57" s="210"/>
      <c r="AA57" s="210"/>
    </row>
    <row r="58" customHeight="1" spans="1:27">
      <c r="A58" s="566" t="s">
        <v>313</v>
      </c>
      <c r="B58" s="567"/>
      <c r="C58" s="578"/>
      <c r="D58" s="210"/>
      <c r="E58" s="582"/>
      <c r="F58" s="210"/>
      <c r="G58" s="210"/>
      <c r="H58" s="210"/>
      <c r="I58" s="210"/>
      <c r="J58" s="210"/>
      <c r="K58" s="210"/>
      <c r="L58" s="210"/>
      <c r="M58" s="210"/>
      <c r="N58" s="210"/>
      <c r="O58" s="210"/>
      <c r="P58" s="210"/>
      <c r="Q58" s="210"/>
      <c r="R58" s="210"/>
      <c r="S58" s="210"/>
      <c r="T58" s="210"/>
      <c r="U58" s="210"/>
      <c r="V58" s="210"/>
      <c r="W58" s="210"/>
      <c r="X58" s="210"/>
      <c r="Y58" s="210"/>
      <c r="Z58" s="210"/>
      <c r="AA58" s="210"/>
    </row>
    <row r="59" customHeight="1" spans="1:27">
      <c r="A59" s="566"/>
      <c r="B59" s="567" t="s">
        <v>314</v>
      </c>
      <c r="C59" s="578">
        <v>45259</v>
      </c>
      <c r="D59" s="210"/>
      <c r="E59" s="582"/>
      <c r="F59" s="210"/>
      <c r="G59" s="210"/>
      <c r="H59" s="210"/>
      <c r="I59" s="210"/>
      <c r="J59" s="210"/>
      <c r="K59" s="210"/>
      <c r="L59" s="210"/>
      <c r="M59" s="210"/>
      <c r="N59" s="210"/>
      <c r="O59" s="210"/>
      <c r="P59" s="210"/>
      <c r="Q59" s="210"/>
      <c r="R59" s="210"/>
      <c r="S59" s="210"/>
      <c r="T59" s="210"/>
      <c r="U59" s="210"/>
      <c r="V59" s="210"/>
      <c r="W59" s="210"/>
      <c r="X59" s="210"/>
      <c r="Y59" s="210"/>
      <c r="Z59" s="210"/>
      <c r="AA59" s="210"/>
    </row>
    <row r="60" customHeight="1" spans="1:27">
      <c r="A60" s="566"/>
      <c r="B60" s="567"/>
      <c r="C60" s="578"/>
      <c r="D60" s="210"/>
      <c r="E60" s="210"/>
      <c r="F60" s="210"/>
      <c r="G60" s="210"/>
      <c r="H60" s="210"/>
      <c r="I60" s="210"/>
      <c r="J60" s="210"/>
      <c r="K60" s="210"/>
      <c r="L60" s="210"/>
      <c r="M60" s="210"/>
      <c r="N60" s="210"/>
      <c r="O60" s="210"/>
      <c r="P60" s="210"/>
      <c r="Q60" s="210"/>
      <c r="R60" s="210"/>
      <c r="S60" s="210"/>
      <c r="T60" s="210"/>
      <c r="U60" s="210"/>
      <c r="V60" s="210"/>
      <c r="W60" s="210"/>
      <c r="X60" s="210"/>
      <c r="Y60" s="210"/>
      <c r="Z60" s="210"/>
      <c r="AA60" s="210"/>
    </row>
    <row r="61" customHeight="1" spans="1:27">
      <c r="A61" s="566"/>
      <c r="B61" s="567"/>
      <c r="C61" s="578"/>
      <c r="D61" s="210"/>
      <c r="E61" s="210"/>
      <c r="F61" s="210"/>
      <c r="G61" s="210"/>
      <c r="H61" s="210"/>
      <c r="I61" s="210"/>
      <c r="J61" s="210"/>
      <c r="K61" s="210"/>
      <c r="L61" s="210"/>
      <c r="M61" s="210"/>
      <c r="N61" s="210"/>
      <c r="O61" s="210"/>
      <c r="P61" s="210"/>
      <c r="Q61" s="210"/>
      <c r="R61" s="210"/>
      <c r="S61" s="210"/>
      <c r="T61" s="210"/>
      <c r="U61" s="210"/>
      <c r="V61" s="210"/>
      <c r="W61" s="210"/>
      <c r="X61" s="210"/>
      <c r="Y61" s="210"/>
      <c r="Z61" s="210"/>
      <c r="AA61" s="210"/>
    </row>
    <row r="62" customHeight="1" spans="1:27">
      <c r="A62" s="566" t="s">
        <v>315</v>
      </c>
      <c r="B62" s="567"/>
      <c r="C62" s="578"/>
      <c r="D62" s="210"/>
      <c r="E62" s="210"/>
      <c r="F62" s="210"/>
      <c r="G62" s="210"/>
      <c r="H62" s="210"/>
      <c r="I62" s="210"/>
      <c r="J62" s="210"/>
      <c r="K62" s="210"/>
      <c r="L62" s="210"/>
      <c r="M62" s="210"/>
      <c r="N62" s="210"/>
      <c r="O62" s="210"/>
      <c r="P62" s="210"/>
      <c r="Q62" s="210"/>
      <c r="R62" s="210"/>
      <c r="S62" s="210"/>
      <c r="T62" s="210"/>
      <c r="U62" s="210"/>
      <c r="V62" s="210"/>
      <c r="W62" s="210"/>
      <c r="X62" s="210"/>
      <c r="Y62" s="210"/>
      <c r="Z62" s="210"/>
      <c r="AA62" s="210"/>
    </row>
    <row r="63" customHeight="1" spans="1:27">
      <c r="A63" s="566"/>
      <c r="B63" s="567" t="s">
        <v>316</v>
      </c>
      <c r="C63" s="578">
        <v>45264</v>
      </c>
      <c r="D63" s="210"/>
      <c r="E63" s="210"/>
      <c r="F63" s="210"/>
      <c r="G63" s="210"/>
      <c r="H63" s="210"/>
      <c r="I63" s="210"/>
      <c r="J63" s="210"/>
      <c r="K63" s="210"/>
      <c r="L63" s="210"/>
      <c r="M63" s="210"/>
      <c r="N63" s="210"/>
      <c r="O63" s="210"/>
      <c r="P63" s="210"/>
      <c r="Q63" s="210"/>
      <c r="R63" s="210"/>
      <c r="S63" s="210"/>
      <c r="T63" s="210"/>
      <c r="U63" s="210"/>
      <c r="V63" s="210"/>
      <c r="W63" s="210"/>
      <c r="X63" s="210"/>
      <c r="Y63" s="210"/>
      <c r="Z63" s="210"/>
      <c r="AA63" s="210"/>
    </row>
    <row r="64" customHeight="1" spans="1:27">
      <c r="A64" s="566"/>
      <c r="B64" s="567" t="s">
        <v>317</v>
      </c>
      <c r="C64" s="577" t="s">
        <v>318</v>
      </c>
      <c r="D64" s="210"/>
      <c r="E64" s="582"/>
      <c r="F64" s="210"/>
      <c r="G64" s="210"/>
      <c r="H64" s="210"/>
      <c r="I64" s="210"/>
      <c r="J64" s="210"/>
      <c r="K64" s="210"/>
      <c r="L64" s="210"/>
      <c r="M64" s="210"/>
      <c r="N64" s="210"/>
      <c r="O64" s="210"/>
      <c r="P64" s="210"/>
      <c r="Q64" s="210"/>
      <c r="R64" s="210"/>
      <c r="S64" s="210"/>
      <c r="T64" s="210"/>
      <c r="U64" s="210"/>
      <c r="V64" s="210"/>
      <c r="W64" s="210"/>
      <c r="X64" s="210"/>
      <c r="Y64" s="210"/>
      <c r="Z64" s="210"/>
      <c r="AA64" s="210"/>
    </row>
    <row r="65" customHeight="1" spans="1:27">
      <c r="A65" s="223"/>
      <c r="B65" s="572" t="s">
        <v>319</v>
      </c>
      <c r="C65" s="578">
        <v>45267</v>
      </c>
      <c r="D65" s="210"/>
      <c r="E65" s="584"/>
      <c r="F65" s="210"/>
      <c r="G65" s="210"/>
      <c r="H65" s="210"/>
      <c r="I65" s="210"/>
      <c r="J65" s="210"/>
      <c r="K65" s="210"/>
      <c r="L65" s="210"/>
      <c r="M65" s="210"/>
      <c r="N65" s="210"/>
      <c r="O65" s="210"/>
      <c r="P65" s="210"/>
      <c r="Q65" s="210"/>
      <c r="R65" s="210"/>
      <c r="S65" s="210"/>
      <c r="T65" s="210"/>
      <c r="U65" s="210"/>
      <c r="V65" s="210"/>
      <c r="W65" s="210"/>
      <c r="X65" s="210"/>
      <c r="Y65" s="210"/>
      <c r="Z65" s="210"/>
      <c r="AA65" s="210"/>
    </row>
    <row r="66" customHeight="1" spans="1:27">
      <c r="A66" s="223"/>
      <c r="B66" s="572" t="s">
        <v>25</v>
      </c>
      <c r="C66" s="577" t="s">
        <v>320</v>
      </c>
      <c r="D66" s="210"/>
      <c r="E66" s="582"/>
      <c r="F66" s="210"/>
      <c r="G66" s="210"/>
      <c r="H66" s="210"/>
      <c r="I66" s="210"/>
      <c r="J66" s="210"/>
      <c r="K66" s="210"/>
      <c r="L66" s="210"/>
      <c r="M66" s="210"/>
      <c r="N66" s="210"/>
      <c r="O66" s="210"/>
      <c r="P66" s="210"/>
      <c r="Q66" s="210"/>
      <c r="R66" s="210"/>
      <c r="S66" s="210"/>
      <c r="T66" s="210"/>
      <c r="U66" s="210"/>
      <c r="V66" s="210"/>
      <c r="W66" s="210"/>
      <c r="X66" s="210"/>
      <c r="Y66" s="210"/>
      <c r="Z66" s="210"/>
      <c r="AA66" s="210"/>
    </row>
    <row r="67" customHeight="1" spans="1:27">
      <c r="A67" s="223"/>
      <c r="B67" s="572" t="s">
        <v>321</v>
      </c>
      <c r="C67" s="580">
        <v>45269</v>
      </c>
      <c r="D67" s="210"/>
      <c r="E67" s="210"/>
      <c r="F67" s="210"/>
      <c r="G67" s="210"/>
      <c r="H67" s="210"/>
      <c r="I67" s="210"/>
      <c r="J67" s="210"/>
      <c r="K67" s="210"/>
      <c r="L67" s="210"/>
      <c r="M67" s="210"/>
      <c r="N67" s="210"/>
      <c r="O67" s="210"/>
      <c r="P67" s="210"/>
      <c r="Q67" s="210"/>
      <c r="R67" s="210"/>
      <c r="S67" s="210"/>
      <c r="T67" s="210"/>
      <c r="U67" s="210"/>
      <c r="V67" s="210"/>
      <c r="W67" s="210"/>
      <c r="X67" s="210"/>
      <c r="Y67" s="210"/>
      <c r="Z67" s="210"/>
      <c r="AA67" s="210"/>
    </row>
    <row r="68" customHeight="1" spans="1:27">
      <c r="A68" s="223"/>
      <c r="B68" s="572" t="s">
        <v>322</v>
      </c>
      <c r="C68" s="580">
        <v>45282</v>
      </c>
      <c r="D68" s="210"/>
      <c r="E68" s="583"/>
      <c r="F68" s="210"/>
      <c r="G68" s="210"/>
      <c r="H68" s="210"/>
      <c r="I68" s="210"/>
      <c r="J68" s="210"/>
      <c r="K68" s="210"/>
      <c r="L68" s="210"/>
      <c r="M68" s="210"/>
      <c r="N68" s="210"/>
      <c r="O68" s="210"/>
      <c r="P68" s="210"/>
      <c r="Q68" s="210"/>
      <c r="R68" s="210"/>
      <c r="S68" s="210"/>
      <c r="T68" s="210"/>
      <c r="U68" s="210"/>
      <c r="V68" s="210"/>
      <c r="W68" s="210"/>
      <c r="X68" s="210"/>
      <c r="Y68" s="210"/>
      <c r="Z68" s="210"/>
      <c r="AA68" s="210"/>
    </row>
    <row r="69" customHeight="1" spans="1:27">
      <c r="A69" s="223"/>
      <c r="B69" s="572" t="s">
        <v>323</v>
      </c>
      <c r="C69" s="580">
        <v>45296</v>
      </c>
      <c r="D69" s="210"/>
      <c r="E69" s="210"/>
      <c r="F69" s="210"/>
      <c r="G69" s="210"/>
      <c r="H69" s="210"/>
      <c r="I69" s="210"/>
      <c r="J69" s="210"/>
      <c r="K69" s="210"/>
      <c r="L69" s="210"/>
      <c r="M69" s="210"/>
      <c r="N69" s="210"/>
      <c r="O69" s="210"/>
      <c r="P69" s="210"/>
      <c r="Q69" s="210"/>
      <c r="R69" s="210"/>
      <c r="S69" s="210"/>
      <c r="T69" s="210"/>
      <c r="U69" s="210"/>
      <c r="V69" s="210"/>
      <c r="W69" s="210"/>
      <c r="X69" s="210"/>
      <c r="Y69" s="210"/>
      <c r="Z69" s="210"/>
      <c r="AA69" s="210"/>
    </row>
    <row r="70" customHeight="1" spans="1:27">
      <c r="A70" s="223"/>
      <c r="B70" s="572" t="s">
        <v>324</v>
      </c>
      <c r="C70" s="580">
        <v>45303</v>
      </c>
      <c r="D70" s="210"/>
      <c r="E70" s="582"/>
      <c r="F70" s="210"/>
      <c r="G70" s="210"/>
      <c r="H70" s="210"/>
      <c r="I70" s="210"/>
      <c r="J70" s="210"/>
      <c r="K70" s="210"/>
      <c r="L70" s="210"/>
      <c r="M70" s="210"/>
      <c r="N70" s="210"/>
      <c r="O70" s="210"/>
      <c r="P70" s="210"/>
      <c r="Q70" s="210"/>
      <c r="R70" s="210"/>
      <c r="S70" s="210"/>
      <c r="T70" s="210"/>
      <c r="U70" s="210"/>
      <c r="V70" s="210"/>
      <c r="W70" s="210"/>
      <c r="X70" s="210"/>
      <c r="Y70" s="210"/>
      <c r="Z70" s="210"/>
      <c r="AA70" s="210"/>
    </row>
    <row r="71" customHeight="1" spans="1:27">
      <c r="A71" s="210"/>
      <c r="B71" s="356"/>
      <c r="C71" s="333"/>
      <c r="D71" s="210"/>
      <c r="E71" s="210"/>
      <c r="F71" s="210"/>
      <c r="G71" s="210"/>
      <c r="H71" s="210"/>
      <c r="I71" s="210"/>
      <c r="J71" s="210"/>
      <c r="K71" s="210"/>
      <c r="L71" s="210"/>
      <c r="M71" s="210"/>
      <c r="N71" s="210"/>
      <c r="O71" s="210"/>
      <c r="P71" s="210"/>
      <c r="Q71" s="210"/>
      <c r="R71" s="210"/>
      <c r="S71" s="210"/>
      <c r="T71" s="210"/>
      <c r="U71" s="210"/>
      <c r="V71" s="210"/>
      <c r="W71" s="210"/>
      <c r="X71" s="210"/>
      <c r="Y71" s="210"/>
      <c r="Z71" s="210"/>
      <c r="AA71" s="210"/>
    </row>
    <row r="72" customHeight="1" spans="1:27">
      <c r="A72" s="210"/>
      <c r="B72" s="356"/>
      <c r="C72" s="333"/>
      <c r="D72" s="210"/>
      <c r="E72" s="582"/>
      <c r="F72" s="210"/>
      <c r="G72" s="210"/>
      <c r="H72" s="210"/>
      <c r="I72" s="210"/>
      <c r="J72" s="210"/>
      <c r="K72" s="210"/>
      <c r="L72" s="210"/>
      <c r="M72" s="210"/>
      <c r="N72" s="210"/>
      <c r="O72" s="210"/>
      <c r="P72" s="210"/>
      <c r="Q72" s="210"/>
      <c r="R72" s="210"/>
      <c r="S72" s="210"/>
      <c r="T72" s="210"/>
      <c r="U72" s="210"/>
      <c r="V72" s="210"/>
      <c r="W72" s="210"/>
      <c r="X72" s="210"/>
      <c r="Y72" s="210"/>
      <c r="Z72" s="210"/>
      <c r="AA72" s="210"/>
    </row>
    <row r="73" customHeight="1" spans="1:27">
      <c r="A73" s="210"/>
      <c r="C73" s="333"/>
      <c r="D73" s="210"/>
      <c r="E73" s="210"/>
      <c r="F73" s="210"/>
      <c r="G73" s="210"/>
      <c r="H73" s="210"/>
      <c r="I73" s="210"/>
      <c r="J73" s="210"/>
      <c r="K73" s="210"/>
      <c r="L73" s="210"/>
      <c r="M73" s="210"/>
      <c r="N73" s="210"/>
      <c r="O73" s="210"/>
      <c r="P73" s="210"/>
      <c r="Q73" s="210"/>
      <c r="R73" s="210"/>
      <c r="S73" s="210"/>
      <c r="T73" s="210"/>
      <c r="U73" s="210"/>
      <c r="V73" s="210"/>
      <c r="W73" s="210"/>
      <c r="X73" s="210"/>
      <c r="Y73" s="210"/>
      <c r="Z73" s="210"/>
      <c r="AA73" s="210"/>
    </row>
    <row r="74" customHeight="1" spans="1:27">
      <c r="A74" s="210"/>
      <c r="C74" s="333"/>
      <c r="D74" s="210"/>
      <c r="F74" s="210"/>
      <c r="G74" s="210"/>
      <c r="H74" s="210"/>
      <c r="I74" s="210"/>
      <c r="J74" s="210"/>
      <c r="K74" s="210"/>
      <c r="L74" s="210"/>
      <c r="M74" s="210"/>
      <c r="N74" s="210"/>
      <c r="O74" s="210"/>
      <c r="P74" s="210"/>
      <c r="Q74" s="210"/>
      <c r="R74" s="210"/>
      <c r="S74" s="210"/>
      <c r="T74" s="210"/>
      <c r="U74" s="210"/>
      <c r="V74" s="210"/>
      <c r="W74" s="210"/>
      <c r="X74" s="210"/>
      <c r="Y74" s="210"/>
      <c r="Z74" s="210"/>
      <c r="AA74" s="210"/>
    </row>
    <row r="75" customHeight="1" spans="1:27">
      <c r="A75" s="210"/>
      <c r="B75" s="583"/>
      <c r="C75" s="333"/>
      <c r="D75" s="210"/>
      <c r="F75" s="210"/>
      <c r="G75" s="210"/>
      <c r="H75" s="210"/>
      <c r="I75" s="210"/>
      <c r="J75" s="210"/>
      <c r="K75" s="210"/>
      <c r="L75" s="210"/>
      <c r="M75" s="210"/>
      <c r="N75" s="210"/>
      <c r="O75" s="210"/>
      <c r="P75" s="210"/>
      <c r="Q75" s="210"/>
      <c r="R75" s="210"/>
      <c r="S75" s="210"/>
      <c r="T75" s="210"/>
      <c r="U75" s="210"/>
      <c r="V75" s="210"/>
      <c r="W75" s="210"/>
      <c r="X75" s="210"/>
      <c r="Y75" s="210"/>
      <c r="Z75" s="210"/>
      <c r="AA75" s="210"/>
    </row>
    <row r="76" customHeight="1" spans="1:27">
      <c r="A76" s="210"/>
      <c r="B76" s="581" t="s">
        <v>302</v>
      </c>
      <c r="C76" s="333"/>
      <c r="D76" s="210"/>
      <c r="F76" s="210"/>
      <c r="G76" s="210"/>
      <c r="H76" s="210"/>
      <c r="I76" s="210"/>
      <c r="J76" s="210"/>
      <c r="K76" s="210"/>
      <c r="L76" s="210"/>
      <c r="M76" s="210"/>
      <c r="N76" s="210"/>
      <c r="O76" s="210"/>
      <c r="P76" s="210"/>
      <c r="Q76" s="210"/>
      <c r="R76" s="210"/>
      <c r="S76" s="210"/>
      <c r="T76" s="210"/>
      <c r="U76" s="210"/>
      <c r="V76" s="210"/>
      <c r="W76" s="210"/>
      <c r="X76" s="210"/>
      <c r="Y76" s="210"/>
      <c r="Z76" s="210"/>
      <c r="AA76" s="210"/>
    </row>
    <row r="77" customHeight="1" spans="1:27">
      <c r="A77" s="210"/>
      <c r="B77" s="582"/>
      <c r="C77" s="333"/>
      <c r="D77" s="210"/>
      <c r="F77" s="210"/>
      <c r="G77" s="210"/>
      <c r="H77" s="210"/>
      <c r="I77" s="210"/>
      <c r="J77" s="210"/>
      <c r="K77" s="210"/>
      <c r="L77" s="210"/>
      <c r="M77" s="210"/>
      <c r="N77" s="210"/>
      <c r="O77" s="210"/>
      <c r="P77" s="210"/>
      <c r="Q77" s="210"/>
      <c r="R77" s="210"/>
      <c r="S77" s="210"/>
      <c r="T77" s="210"/>
      <c r="U77" s="210"/>
      <c r="V77" s="210"/>
      <c r="W77" s="210"/>
      <c r="X77" s="210"/>
      <c r="Y77" s="210"/>
      <c r="Z77" s="210"/>
      <c r="AA77" s="210"/>
    </row>
    <row r="78" customHeight="1" spans="1:27">
      <c r="A78" s="210"/>
      <c r="B78" s="584" t="s">
        <v>325</v>
      </c>
      <c r="C78" s="333"/>
      <c r="D78" s="210"/>
      <c r="F78" s="210"/>
      <c r="G78" s="210"/>
      <c r="H78" s="210"/>
      <c r="I78" s="210"/>
      <c r="J78" s="210"/>
      <c r="K78" s="210"/>
      <c r="L78" s="210"/>
      <c r="M78" s="210"/>
      <c r="N78" s="210"/>
      <c r="O78" s="210"/>
      <c r="P78" s="210"/>
      <c r="Q78" s="210"/>
      <c r="R78" s="210"/>
      <c r="S78" s="210"/>
      <c r="T78" s="210"/>
      <c r="U78" s="210"/>
      <c r="V78" s="210"/>
      <c r="W78" s="210"/>
      <c r="X78" s="210"/>
      <c r="Y78" s="210"/>
      <c r="Z78" s="210"/>
      <c r="AA78" s="210"/>
    </row>
    <row r="79" customHeight="1" spans="1:27">
      <c r="A79" s="210"/>
      <c r="B79" s="582"/>
      <c r="C79" s="333"/>
      <c r="D79" s="210"/>
      <c r="F79" s="210"/>
      <c r="G79" s="210"/>
      <c r="H79" s="210"/>
      <c r="I79" s="210"/>
      <c r="J79" s="210"/>
      <c r="K79" s="210"/>
      <c r="L79" s="210"/>
      <c r="M79" s="210"/>
      <c r="N79" s="210"/>
      <c r="O79" s="210"/>
      <c r="P79" s="210"/>
      <c r="Q79" s="210"/>
      <c r="R79" s="210"/>
      <c r="S79" s="210"/>
      <c r="T79" s="210"/>
      <c r="U79" s="210"/>
      <c r="V79" s="210"/>
      <c r="W79" s="210"/>
      <c r="X79" s="210"/>
      <c r="Y79" s="210"/>
      <c r="Z79" s="210"/>
      <c r="AA79" s="210"/>
    </row>
    <row r="80" customHeight="1" spans="1:27">
      <c r="A80" s="210"/>
      <c r="B80" s="584" t="s">
        <v>326</v>
      </c>
      <c r="C80" s="333"/>
      <c r="D80" s="210"/>
      <c r="F80" s="210"/>
      <c r="G80" s="210"/>
      <c r="H80" s="210"/>
      <c r="I80" s="210"/>
      <c r="J80" s="210"/>
      <c r="K80" s="210"/>
      <c r="L80" s="210"/>
      <c r="M80" s="210"/>
      <c r="N80" s="210"/>
      <c r="O80" s="210"/>
      <c r="P80" s="210"/>
      <c r="Q80" s="210"/>
      <c r="R80" s="210"/>
      <c r="S80" s="210"/>
      <c r="T80" s="210"/>
      <c r="U80" s="210"/>
      <c r="V80" s="210"/>
      <c r="W80" s="210"/>
      <c r="X80" s="210"/>
      <c r="Y80" s="210"/>
      <c r="Z80" s="210"/>
      <c r="AA80" s="210"/>
    </row>
    <row r="81" customHeight="1" spans="1:27">
      <c r="A81" s="210"/>
      <c r="B81" s="582"/>
      <c r="C81" s="333"/>
      <c r="D81" s="210"/>
      <c r="F81" s="210"/>
      <c r="G81" s="210"/>
      <c r="H81" s="210"/>
      <c r="I81" s="210"/>
      <c r="J81" s="210"/>
      <c r="K81" s="210"/>
      <c r="L81" s="210"/>
      <c r="M81" s="210"/>
      <c r="N81" s="210"/>
      <c r="O81" s="210"/>
      <c r="P81" s="210"/>
      <c r="Q81" s="210"/>
      <c r="R81" s="210"/>
      <c r="S81" s="210"/>
      <c r="T81" s="210"/>
      <c r="U81" s="210"/>
      <c r="V81" s="210"/>
      <c r="W81" s="210"/>
      <c r="X81" s="210"/>
      <c r="Y81" s="210"/>
      <c r="Z81" s="210"/>
      <c r="AA81" s="210"/>
    </row>
    <row r="82" customHeight="1" spans="1:27">
      <c r="A82" s="210"/>
      <c r="B82" s="584" t="s">
        <v>327</v>
      </c>
      <c r="C82" s="333"/>
      <c r="D82" s="210"/>
      <c r="F82" s="210"/>
      <c r="G82" s="210"/>
      <c r="H82" s="210"/>
      <c r="I82" s="210"/>
      <c r="J82" s="210"/>
      <c r="K82" s="210"/>
      <c r="L82" s="210"/>
      <c r="M82" s="210"/>
      <c r="N82" s="210"/>
      <c r="O82" s="210"/>
      <c r="P82" s="210"/>
      <c r="Q82" s="210"/>
      <c r="R82" s="210"/>
      <c r="S82" s="210"/>
      <c r="T82" s="210"/>
      <c r="U82" s="210"/>
      <c r="V82" s="210"/>
      <c r="W82" s="210"/>
      <c r="X82" s="210"/>
      <c r="Y82" s="210"/>
      <c r="Z82" s="210"/>
      <c r="AA82" s="210"/>
    </row>
    <row r="83" customHeight="1" spans="1:27">
      <c r="A83" s="210"/>
      <c r="B83" s="582"/>
      <c r="C83" s="333"/>
      <c r="D83" s="210"/>
      <c r="F83" s="210"/>
      <c r="G83" s="210"/>
      <c r="H83" s="210"/>
      <c r="I83" s="210"/>
      <c r="J83" s="210"/>
      <c r="K83" s="210"/>
      <c r="L83" s="210"/>
      <c r="M83" s="210"/>
      <c r="N83" s="210"/>
      <c r="O83" s="210"/>
      <c r="P83" s="210"/>
      <c r="Q83" s="210"/>
      <c r="R83" s="210"/>
      <c r="S83" s="210"/>
      <c r="T83" s="210"/>
      <c r="U83" s="210"/>
      <c r="V83" s="210"/>
      <c r="W83" s="210"/>
      <c r="X83" s="210"/>
      <c r="Y83" s="210"/>
      <c r="Z83" s="210"/>
      <c r="AA83" s="210"/>
    </row>
    <row r="84" customHeight="1" spans="1:27">
      <c r="A84" s="210"/>
      <c r="B84" s="584" t="s">
        <v>328</v>
      </c>
      <c r="C84" s="333"/>
      <c r="D84" s="210"/>
      <c r="F84" s="210"/>
      <c r="G84" s="210"/>
      <c r="H84" s="210"/>
      <c r="I84" s="210"/>
      <c r="J84" s="210"/>
      <c r="K84" s="210"/>
      <c r="L84" s="210"/>
      <c r="M84" s="210"/>
      <c r="N84" s="210"/>
      <c r="O84" s="210"/>
      <c r="P84" s="210"/>
      <c r="Q84" s="210"/>
      <c r="R84" s="210"/>
      <c r="S84" s="210"/>
      <c r="T84" s="210"/>
      <c r="U84" s="210"/>
      <c r="V84" s="210"/>
      <c r="W84" s="210"/>
      <c r="X84" s="210"/>
      <c r="Y84" s="210"/>
      <c r="Z84" s="210"/>
      <c r="AA84" s="210"/>
    </row>
    <row r="85" customHeight="1" spans="1:27">
      <c r="A85" s="210"/>
      <c r="B85" s="582"/>
      <c r="C85" s="333"/>
      <c r="D85" s="210"/>
      <c r="F85" s="210"/>
      <c r="G85" s="210"/>
      <c r="H85" s="210"/>
      <c r="I85" s="210"/>
      <c r="J85" s="210"/>
      <c r="K85" s="210"/>
      <c r="L85" s="210"/>
      <c r="M85" s="210"/>
      <c r="N85" s="210"/>
      <c r="O85" s="210"/>
      <c r="P85" s="210"/>
      <c r="Q85" s="210"/>
      <c r="R85" s="210"/>
      <c r="S85" s="210"/>
      <c r="T85" s="210"/>
      <c r="U85" s="210"/>
      <c r="V85" s="210"/>
      <c r="W85" s="210"/>
      <c r="X85" s="210"/>
      <c r="Y85" s="210"/>
      <c r="Z85" s="210"/>
      <c r="AA85" s="210"/>
    </row>
    <row r="86" customHeight="1" spans="1:27">
      <c r="A86" s="210"/>
      <c r="B86" s="584" t="s">
        <v>329</v>
      </c>
      <c r="C86" s="333"/>
      <c r="D86" s="210"/>
      <c r="F86" s="210"/>
      <c r="G86" s="210"/>
      <c r="H86" s="210"/>
      <c r="I86" s="210"/>
      <c r="J86" s="210"/>
      <c r="K86" s="210"/>
      <c r="L86" s="210"/>
      <c r="M86" s="210"/>
      <c r="N86" s="210"/>
      <c r="O86" s="210"/>
      <c r="P86" s="210"/>
      <c r="Q86" s="210"/>
      <c r="R86" s="210"/>
      <c r="S86" s="210"/>
      <c r="T86" s="210"/>
      <c r="U86" s="210"/>
      <c r="V86" s="210"/>
      <c r="W86" s="210"/>
      <c r="X86" s="210"/>
      <c r="Y86" s="210"/>
      <c r="Z86" s="210"/>
      <c r="AA86" s="210"/>
    </row>
    <row r="87" customHeight="1" spans="1:27">
      <c r="A87" s="210"/>
      <c r="B87" s="356"/>
      <c r="C87" s="333"/>
      <c r="D87" s="210"/>
      <c r="F87" s="210"/>
      <c r="G87" s="210"/>
      <c r="H87" s="210"/>
      <c r="I87" s="210"/>
      <c r="J87" s="210"/>
      <c r="K87" s="210"/>
      <c r="L87" s="210"/>
      <c r="M87" s="210"/>
      <c r="N87" s="210"/>
      <c r="O87" s="210"/>
      <c r="P87" s="210"/>
      <c r="Q87" s="210"/>
      <c r="R87" s="210"/>
      <c r="S87" s="210"/>
      <c r="T87" s="210"/>
      <c r="U87" s="210"/>
      <c r="V87" s="210"/>
      <c r="W87" s="210"/>
      <c r="X87" s="210"/>
      <c r="Y87" s="210"/>
      <c r="Z87" s="210"/>
      <c r="AA87" s="210"/>
    </row>
    <row r="88" customHeight="1" spans="1:27">
      <c r="A88" s="210"/>
      <c r="B88" s="356"/>
      <c r="C88" s="333"/>
      <c r="D88" s="210"/>
      <c r="F88" s="210"/>
      <c r="G88" s="210"/>
      <c r="H88" s="210"/>
      <c r="I88" s="210"/>
      <c r="J88" s="210"/>
      <c r="K88" s="210"/>
      <c r="L88" s="210"/>
      <c r="M88" s="210"/>
      <c r="N88" s="210"/>
      <c r="O88" s="210"/>
      <c r="P88" s="210"/>
      <c r="Q88" s="210"/>
      <c r="R88" s="210"/>
      <c r="S88" s="210"/>
      <c r="T88" s="210"/>
      <c r="U88" s="210"/>
      <c r="V88" s="210"/>
      <c r="W88" s="210"/>
      <c r="X88" s="210"/>
      <c r="Y88" s="210"/>
      <c r="Z88" s="210"/>
      <c r="AA88" s="210"/>
    </row>
    <row r="89" customHeight="1" spans="1:27">
      <c r="A89" s="210"/>
      <c r="B89" s="356"/>
      <c r="C89" s="333"/>
      <c r="D89" s="210"/>
      <c r="E89" s="582"/>
      <c r="F89" s="210"/>
      <c r="G89" s="210"/>
      <c r="H89" s="210"/>
      <c r="I89" s="210"/>
      <c r="J89" s="210"/>
      <c r="K89" s="210"/>
      <c r="L89" s="210"/>
      <c r="M89" s="210"/>
      <c r="N89" s="210"/>
      <c r="O89" s="210"/>
      <c r="P89" s="210"/>
      <c r="Q89" s="210"/>
      <c r="R89" s="210"/>
      <c r="S89" s="210"/>
      <c r="T89" s="210"/>
      <c r="U89" s="210"/>
      <c r="V89" s="210"/>
      <c r="W89" s="210"/>
      <c r="X89" s="210"/>
      <c r="Y89" s="210"/>
      <c r="Z89" s="210"/>
      <c r="AA89" s="210"/>
    </row>
    <row r="90" customHeight="1" spans="1:27">
      <c r="A90" s="210"/>
      <c r="B90" s="356"/>
      <c r="C90" s="333"/>
      <c r="D90" s="210"/>
      <c r="E90" s="210"/>
      <c r="F90" s="210"/>
      <c r="G90" s="210"/>
      <c r="H90" s="210"/>
      <c r="I90" s="210"/>
      <c r="J90" s="210"/>
      <c r="K90" s="210"/>
      <c r="L90" s="210"/>
      <c r="M90" s="210"/>
      <c r="N90" s="210"/>
      <c r="O90" s="210"/>
      <c r="P90" s="210"/>
      <c r="Q90" s="210"/>
      <c r="R90" s="210"/>
      <c r="S90" s="210"/>
      <c r="T90" s="210"/>
      <c r="U90" s="210"/>
      <c r="V90" s="210"/>
      <c r="W90" s="210"/>
      <c r="X90" s="210"/>
      <c r="Y90" s="210"/>
      <c r="Z90" s="210"/>
      <c r="AA90" s="210"/>
    </row>
    <row r="91" customHeight="1" spans="1:27">
      <c r="A91" s="210"/>
      <c r="B91" s="356"/>
      <c r="C91" s="333"/>
      <c r="D91" s="210"/>
      <c r="E91" s="210"/>
      <c r="F91" s="210"/>
      <c r="G91" s="210"/>
      <c r="H91" s="210"/>
      <c r="I91" s="210"/>
      <c r="J91" s="210"/>
      <c r="K91" s="210"/>
      <c r="L91" s="210"/>
      <c r="M91" s="210"/>
      <c r="N91" s="210"/>
      <c r="O91" s="210"/>
      <c r="P91" s="210"/>
      <c r="Q91" s="210"/>
      <c r="R91" s="210"/>
      <c r="S91" s="210"/>
      <c r="T91" s="210"/>
      <c r="U91" s="210"/>
      <c r="V91" s="210"/>
      <c r="W91" s="210"/>
      <c r="X91" s="210"/>
      <c r="Y91" s="210"/>
      <c r="Z91" s="210"/>
      <c r="AA91" s="210"/>
    </row>
    <row r="92" customHeight="1" spans="1:27">
      <c r="A92" s="210"/>
      <c r="B92" s="356"/>
      <c r="C92" s="333"/>
      <c r="D92" s="210"/>
      <c r="E92" s="210"/>
      <c r="F92" s="210"/>
      <c r="G92" s="210"/>
      <c r="H92" s="210"/>
      <c r="I92" s="210"/>
      <c r="J92" s="210"/>
      <c r="K92" s="210"/>
      <c r="L92" s="210"/>
      <c r="M92" s="210"/>
      <c r="N92" s="210"/>
      <c r="O92" s="210"/>
      <c r="P92" s="210"/>
      <c r="Q92" s="210"/>
      <c r="R92" s="210"/>
      <c r="S92" s="210"/>
      <c r="T92" s="210"/>
      <c r="U92" s="210"/>
      <c r="V92" s="210"/>
      <c r="W92" s="210"/>
      <c r="X92" s="210"/>
      <c r="Y92" s="210"/>
      <c r="Z92" s="210"/>
      <c r="AA92" s="210"/>
    </row>
    <row r="93" customHeight="1" spans="1:27">
      <c r="A93" s="210"/>
      <c r="B93" s="356"/>
      <c r="C93" s="333"/>
      <c r="D93" s="210"/>
      <c r="E93" s="210"/>
      <c r="F93" s="210"/>
      <c r="G93" s="210"/>
      <c r="H93" s="210"/>
      <c r="I93" s="210"/>
      <c r="J93" s="210"/>
      <c r="K93" s="210"/>
      <c r="L93" s="210"/>
      <c r="M93" s="210"/>
      <c r="N93" s="210"/>
      <c r="O93" s="210"/>
      <c r="P93" s="210"/>
      <c r="Q93" s="210"/>
      <c r="R93" s="210"/>
      <c r="S93" s="210"/>
      <c r="T93" s="210"/>
      <c r="U93" s="210"/>
      <c r="V93" s="210"/>
      <c r="W93" s="210"/>
      <c r="X93" s="210"/>
      <c r="Y93" s="210"/>
      <c r="Z93" s="210"/>
      <c r="AA93" s="210"/>
    </row>
    <row r="94" customHeight="1" spans="1:27">
      <c r="A94" s="210"/>
      <c r="B94" s="356"/>
      <c r="C94" s="333"/>
      <c r="D94" s="210"/>
      <c r="E94" s="210"/>
      <c r="F94" s="210"/>
      <c r="G94" s="210"/>
      <c r="H94" s="210"/>
      <c r="I94" s="210"/>
      <c r="J94" s="210"/>
      <c r="K94" s="210"/>
      <c r="L94" s="210"/>
      <c r="M94" s="210"/>
      <c r="N94" s="210"/>
      <c r="O94" s="210"/>
      <c r="P94" s="210"/>
      <c r="Q94" s="210"/>
      <c r="R94" s="210"/>
      <c r="S94" s="210"/>
      <c r="T94" s="210"/>
      <c r="U94" s="210"/>
      <c r="V94" s="210"/>
      <c r="W94" s="210"/>
      <c r="X94" s="210"/>
      <c r="Y94" s="210"/>
      <c r="Z94" s="210"/>
      <c r="AA94" s="210"/>
    </row>
    <row r="95" customHeight="1" spans="1:27">
      <c r="A95" s="210"/>
      <c r="B95" s="356"/>
      <c r="C95" s="333"/>
      <c r="D95" s="210"/>
      <c r="E95" s="210"/>
      <c r="F95" s="210"/>
      <c r="G95" s="210"/>
      <c r="H95" s="210"/>
      <c r="I95" s="210"/>
      <c r="J95" s="210"/>
      <c r="K95" s="210"/>
      <c r="L95" s="210"/>
      <c r="M95" s="210"/>
      <c r="N95" s="210"/>
      <c r="O95" s="210"/>
      <c r="P95" s="210"/>
      <c r="Q95" s="210"/>
      <c r="R95" s="210"/>
      <c r="S95" s="210"/>
      <c r="T95" s="210"/>
      <c r="U95" s="210"/>
      <c r="V95" s="210"/>
      <c r="W95" s="210"/>
      <c r="X95" s="210"/>
      <c r="Y95" s="210"/>
      <c r="Z95" s="210"/>
      <c r="AA95" s="210"/>
    </row>
    <row r="96" customHeight="1" spans="1:27">
      <c r="A96" s="210"/>
      <c r="B96" s="356"/>
      <c r="C96" s="333"/>
      <c r="D96" s="210"/>
      <c r="E96" s="210"/>
      <c r="F96" s="210"/>
      <c r="G96" s="210"/>
      <c r="H96" s="210"/>
      <c r="I96" s="210"/>
      <c r="J96" s="210"/>
      <c r="K96" s="210"/>
      <c r="L96" s="210"/>
      <c r="M96" s="210"/>
      <c r="N96" s="210"/>
      <c r="O96" s="210"/>
      <c r="P96" s="210"/>
      <c r="Q96" s="210"/>
      <c r="R96" s="210"/>
      <c r="S96" s="210"/>
      <c r="T96" s="210"/>
      <c r="U96" s="210"/>
      <c r="V96" s="210"/>
      <c r="W96" s="210"/>
      <c r="X96" s="210"/>
      <c r="Y96" s="210"/>
      <c r="Z96" s="210"/>
      <c r="AA96" s="210"/>
    </row>
    <row r="97" customHeight="1" spans="1:27">
      <c r="A97" s="210"/>
      <c r="B97" s="356"/>
      <c r="C97" s="333"/>
      <c r="D97" s="210"/>
      <c r="E97" s="210"/>
      <c r="F97" s="210"/>
      <c r="G97" s="210"/>
      <c r="H97" s="210"/>
      <c r="I97" s="210"/>
      <c r="J97" s="210"/>
      <c r="K97" s="210"/>
      <c r="L97" s="210"/>
      <c r="M97" s="210"/>
      <c r="N97" s="210"/>
      <c r="O97" s="210"/>
      <c r="P97" s="210"/>
      <c r="Q97" s="210"/>
      <c r="R97" s="210"/>
      <c r="S97" s="210"/>
      <c r="T97" s="210"/>
      <c r="U97" s="210"/>
      <c r="V97" s="210"/>
      <c r="W97" s="210"/>
      <c r="X97" s="210"/>
      <c r="Y97" s="210"/>
      <c r="Z97" s="210"/>
      <c r="AA97" s="210"/>
    </row>
    <row r="98" customHeight="1" spans="1:27">
      <c r="A98" s="210"/>
      <c r="B98" s="356"/>
      <c r="C98" s="333"/>
      <c r="D98" s="210"/>
      <c r="E98" s="210"/>
      <c r="F98" s="210"/>
      <c r="G98" s="210"/>
      <c r="H98" s="210"/>
      <c r="I98" s="210"/>
      <c r="J98" s="210"/>
      <c r="K98" s="210"/>
      <c r="L98" s="210"/>
      <c r="M98" s="210"/>
      <c r="N98" s="210"/>
      <c r="O98" s="210"/>
      <c r="P98" s="210"/>
      <c r="Q98" s="210"/>
      <c r="R98" s="210"/>
      <c r="S98" s="210"/>
      <c r="T98" s="210"/>
      <c r="U98" s="210"/>
      <c r="V98" s="210"/>
      <c r="W98" s="210"/>
      <c r="X98" s="210"/>
      <c r="Y98" s="210"/>
      <c r="Z98" s="210"/>
      <c r="AA98" s="210"/>
    </row>
    <row r="99" customHeight="1" spans="1:27">
      <c r="A99" s="210"/>
      <c r="B99" s="356"/>
      <c r="C99" s="333"/>
      <c r="D99" s="210"/>
      <c r="E99" s="210"/>
      <c r="F99" s="210"/>
      <c r="G99" s="210"/>
      <c r="H99" s="210"/>
      <c r="I99" s="210"/>
      <c r="J99" s="210"/>
      <c r="K99" s="210"/>
      <c r="L99" s="210"/>
      <c r="M99" s="210"/>
      <c r="N99" s="210"/>
      <c r="O99" s="210"/>
      <c r="P99" s="210"/>
      <c r="Q99" s="210"/>
      <c r="R99" s="210"/>
      <c r="S99" s="210"/>
      <c r="T99" s="210"/>
      <c r="U99" s="210"/>
      <c r="V99" s="210"/>
      <c r="W99" s="210"/>
      <c r="X99" s="210"/>
      <c r="Y99" s="210"/>
      <c r="Z99" s="210"/>
      <c r="AA99" s="210"/>
    </row>
    <row r="100" customHeight="1" spans="1:27">
      <c r="A100" s="210"/>
      <c r="B100" s="356"/>
      <c r="C100" s="333"/>
      <c r="D100" s="210"/>
      <c r="E100" s="210"/>
      <c r="F100" s="210"/>
      <c r="G100" s="210"/>
      <c r="H100" s="210"/>
      <c r="I100" s="210"/>
      <c r="J100" s="210"/>
      <c r="K100" s="210"/>
      <c r="L100" s="210"/>
      <c r="M100" s="210"/>
      <c r="N100" s="210"/>
      <c r="O100" s="210"/>
      <c r="P100" s="210"/>
      <c r="Q100" s="210"/>
      <c r="R100" s="210"/>
      <c r="S100" s="210"/>
      <c r="T100" s="210"/>
      <c r="U100" s="210"/>
      <c r="V100" s="210"/>
      <c r="W100" s="210"/>
      <c r="X100" s="210"/>
      <c r="Y100" s="210"/>
      <c r="Z100" s="210"/>
      <c r="AA100" s="210"/>
    </row>
    <row r="101" customHeight="1" spans="1:27">
      <c r="A101" s="210"/>
      <c r="B101" s="356"/>
      <c r="C101" s="333"/>
      <c r="D101" s="210"/>
      <c r="E101" s="210"/>
      <c r="F101" s="210"/>
      <c r="G101" s="210"/>
      <c r="H101" s="210"/>
      <c r="I101" s="210"/>
      <c r="J101" s="210"/>
      <c r="K101" s="210"/>
      <c r="L101" s="210"/>
      <c r="M101" s="210"/>
      <c r="N101" s="210"/>
      <c r="O101" s="210"/>
      <c r="P101" s="210"/>
      <c r="Q101" s="210"/>
      <c r="R101" s="210"/>
      <c r="S101" s="210"/>
      <c r="T101" s="210"/>
      <c r="U101" s="210"/>
      <c r="V101" s="210"/>
      <c r="W101" s="210"/>
      <c r="X101" s="210"/>
      <c r="Y101" s="210"/>
      <c r="Z101" s="210"/>
      <c r="AA101" s="210"/>
    </row>
    <row r="102" customHeight="1" spans="1:27">
      <c r="A102" s="210"/>
      <c r="B102" s="356"/>
      <c r="C102" s="333"/>
      <c r="D102" s="210"/>
      <c r="E102" s="210"/>
      <c r="F102" s="210"/>
      <c r="G102" s="210"/>
      <c r="H102" s="210"/>
      <c r="I102" s="210"/>
      <c r="J102" s="210"/>
      <c r="K102" s="210"/>
      <c r="L102" s="210"/>
      <c r="M102" s="210"/>
      <c r="N102" s="210"/>
      <c r="O102" s="210"/>
      <c r="P102" s="210"/>
      <c r="Q102" s="210"/>
      <c r="R102" s="210"/>
      <c r="S102" s="210"/>
      <c r="T102" s="210"/>
      <c r="U102" s="210"/>
      <c r="V102" s="210"/>
      <c r="W102" s="210"/>
      <c r="X102" s="210"/>
      <c r="Y102" s="210"/>
      <c r="Z102" s="210"/>
      <c r="AA102" s="210"/>
    </row>
    <row r="103" customHeight="1" spans="1:27">
      <c r="A103" s="210"/>
      <c r="B103" s="356"/>
      <c r="C103" s="333"/>
      <c r="D103" s="210"/>
      <c r="E103" s="210"/>
      <c r="F103" s="210"/>
      <c r="G103" s="210"/>
      <c r="H103" s="210"/>
      <c r="I103" s="210"/>
      <c r="J103" s="210"/>
      <c r="K103" s="210"/>
      <c r="L103" s="210"/>
      <c r="M103" s="210"/>
      <c r="N103" s="210"/>
      <c r="O103" s="210"/>
      <c r="P103" s="210"/>
      <c r="Q103" s="210"/>
      <c r="R103" s="210"/>
      <c r="S103" s="210"/>
      <c r="T103" s="210"/>
      <c r="U103" s="210"/>
      <c r="V103" s="210"/>
      <c r="W103" s="210"/>
      <c r="X103" s="210"/>
      <c r="Y103" s="210"/>
      <c r="Z103" s="210"/>
      <c r="AA103" s="210"/>
    </row>
    <row r="104" customHeight="1" spans="1:27">
      <c r="A104" s="210"/>
      <c r="B104" s="356"/>
      <c r="C104" s="333"/>
      <c r="D104" s="210"/>
      <c r="E104" s="210"/>
      <c r="F104" s="210"/>
      <c r="G104" s="210"/>
      <c r="H104" s="210"/>
      <c r="I104" s="210"/>
      <c r="J104" s="210"/>
      <c r="K104" s="210"/>
      <c r="L104" s="210"/>
      <c r="M104" s="210"/>
      <c r="N104" s="210"/>
      <c r="O104" s="210"/>
      <c r="P104" s="210"/>
      <c r="Q104" s="210"/>
      <c r="R104" s="210"/>
      <c r="S104" s="210"/>
      <c r="T104" s="210"/>
      <c r="U104" s="210"/>
      <c r="V104" s="210"/>
      <c r="W104" s="210"/>
      <c r="X104" s="210"/>
      <c r="Y104" s="210"/>
      <c r="Z104" s="210"/>
      <c r="AA104" s="210"/>
    </row>
    <row r="105" customHeight="1" spans="1:27">
      <c r="A105" s="210"/>
      <c r="B105" s="356"/>
      <c r="C105" s="333"/>
      <c r="D105" s="210"/>
      <c r="E105" s="210"/>
      <c r="F105" s="210"/>
      <c r="G105" s="210"/>
      <c r="H105" s="210"/>
      <c r="I105" s="210"/>
      <c r="J105" s="210"/>
      <c r="K105" s="210"/>
      <c r="L105" s="210"/>
      <c r="M105" s="210"/>
      <c r="N105" s="210"/>
      <c r="O105" s="210"/>
      <c r="P105" s="210"/>
      <c r="Q105" s="210"/>
      <c r="R105" s="210"/>
      <c r="S105" s="210"/>
      <c r="T105" s="210"/>
      <c r="U105" s="210"/>
      <c r="V105" s="210"/>
      <c r="W105" s="210"/>
      <c r="X105" s="210"/>
      <c r="Y105" s="210"/>
      <c r="Z105" s="210"/>
      <c r="AA105" s="210"/>
    </row>
    <row r="106" customHeight="1" spans="1:27">
      <c r="A106" s="210"/>
      <c r="B106" s="356"/>
      <c r="C106" s="333"/>
      <c r="D106" s="210"/>
      <c r="E106" s="210"/>
      <c r="F106" s="210"/>
      <c r="G106" s="210"/>
      <c r="H106" s="210"/>
      <c r="I106" s="210"/>
      <c r="J106" s="210"/>
      <c r="K106" s="210"/>
      <c r="L106" s="210"/>
      <c r="M106" s="210"/>
      <c r="N106" s="210"/>
      <c r="O106" s="210"/>
      <c r="P106" s="210"/>
      <c r="Q106" s="210"/>
      <c r="R106" s="210"/>
      <c r="S106" s="210"/>
      <c r="T106" s="210"/>
      <c r="U106" s="210"/>
      <c r="V106" s="210"/>
      <c r="W106" s="210"/>
      <c r="X106" s="210"/>
      <c r="Y106" s="210"/>
      <c r="Z106" s="210"/>
      <c r="AA106" s="210"/>
    </row>
    <row r="107" customHeight="1" spans="1:27">
      <c r="A107" s="210"/>
      <c r="B107" s="356"/>
      <c r="C107" s="333"/>
      <c r="D107" s="210"/>
      <c r="E107" s="210"/>
      <c r="F107" s="210"/>
      <c r="G107" s="210"/>
      <c r="H107" s="210"/>
      <c r="I107" s="210"/>
      <c r="J107" s="210"/>
      <c r="K107" s="210"/>
      <c r="L107" s="210"/>
      <c r="M107" s="210"/>
      <c r="N107" s="210"/>
      <c r="O107" s="210"/>
      <c r="P107" s="210"/>
      <c r="Q107" s="210"/>
      <c r="R107" s="210"/>
      <c r="S107" s="210"/>
      <c r="T107" s="210"/>
      <c r="U107" s="210"/>
      <c r="V107" s="210"/>
      <c r="W107" s="210"/>
      <c r="X107" s="210"/>
      <c r="Y107" s="210"/>
      <c r="Z107" s="210"/>
      <c r="AA107" s="210"/>
    </row>
    <row r="108" customHeight="1" spans="1:27">
      <c r="A108" s="210"/>
      <c r="B108" s="356"/>
      <c r="C108" s="333"/>
      <c r="D108" s="210"/>
      <c r="E108" s="210"/>
      <c r="F108" s="210"/>
      <c r="G108" s="210"/>
      <c r="H108" s="210"/>
      <c r="I108" s="210"/>
      <c r="J108" s="210"/>
      <c r="K108" s="210"/>
      <c r="L108" s="210"/>
      <c r="M108" s="210"/>
      <c r="N108" s="210"/>
      <c r="O108" s="210"/>
      <c r="P108" s="210"/>
      <c r="Q108" s="210"/>
      <c r="R108" s="210"/>
      <c r="S108" s="210"/>
      <c r="T108" s="210"/>
      <c r="U108" s="210"/>
      <c r="V108" s="210"/>
      <c r="W108" s="210"/>
      <c r="X108" s="210"/>
      <c r="Y108" s="210"/>
      <c r="Z108" s="210"/>
      <c r="AA108" s="210"/>
    </row>
    <row r="109" customHeight="1" spans="1:27">
      <c r="A109" s="210"/>
      <c r="B109" s="356"/>
      <c r="C109" s="333"/>
      <c r="D109" s="210"/>
      <c r="E109" s="210"/>
      <c r="F109" s="210"/>
      <c r="G109" s="210"/>
      <c r="H109" s="210"/>
      <c r="I109" s="210"/>
      <c r="J109" s="210"/>
      <c r="K109" s="210"/>
      <c r="L109" s="210"/>
      <c r="M109" s="210"/>
      <c r="N109" s="210"/>
      <c r="O109" s="210"/>
      <c r="P109" s="210"/>
      <c r="Q109" s="210"/>
      <c r="R109" s="210"/>
      <c r="S109" s="210"/>
      <c r="T109" s="210"/>
      <c r="U109" s="210"/>
      <c r="V109" s="210"/>
      <c r="W109" s="210"/>
      <c r="X109" s="210"/>
      <c r="Y109" s="210"/>
      <c r="Z109" s="210"/>
      <c r="AA109" s="210"/>
    </row>
    <row r="110" customHeight="1" spans="1:27">
      <c r="A110" s="210"/>
      <c r="B110" s="356"/>
      <c r="C110" s="333"/>
      <c r="D110" s="210"/>
      <c r="E110" s="210"/>
      <c r="F110" s="210"/>
      <c r="G110" s="210"/>
      <c r="H110" s="210"/>
      <c r="I110" s="210"/>
      <c r="J110" s="210"/>
      <c r="K110" s="210"/>
      <c r="L110" s="210"/>
      <c r="M110" s="210"/>
      <c r="N110" s="210"/>
      <c r="O110" s="210"/>
      <c r="P110" s="210"/>
      <c r="Q110" s="210"/>
      <c r="R110" s="210"/>
      <c r="S110" s="210"/>
      <c r="T110" s="210"/>
      <c r="U110" s="210"/>
      <c r="V110" s="210"/>
      <c r="W110" s="210"/>
      <c r="X110" s="210"/>
      <c r="Y110" s="210"/>
      <c r="Z110" s="210"/>
      <c r="AA110" s="210"/>
    </row>
    <row r="111" customHeight="1" spans="1:27">
      <c r="A111" s="210"/>
      <c r="B111" s="356"/>
      <c r="C111" s="333"/>
      <c r="D111" s="210"/>
      <c r="E111" s="210"/>
      <c r="F111" s="210"/>
      <c r="G111" s="210"/>
      <c r="H111" s="210"/>
      <c r="I111" s="210"/>
      <c r="J111" s="210"/>
      <c r="K111" s="210"/>
      <c r="L111" s="210"/>
      <c r="M111" s="210"/>
      <c r="N111" s="210"/>
      <c r="O111" s="210"/>
      <c r="P111" s="210"/>
      <c r="Q111" s="210"/>
      <c r="R111" s="210"/>
      <c r="S111" s="210"/>
      <c r="T111" s="210"/>
      <c r="U111" s="210"/>
      <c r="V111" s="210"/>
      <c r="W111" s="210"/>
      <c r="X111" s="210"/>
      <c r="Y111" s="210"/>
      <c r="Z111" s="210"/>
      <c r="AA111" s="210"/>
    </row>
    <row r="112" customHeight="1" spans="1:27">
      <c r="A112" s="210"/>
      <c r="B112" s="356"/>
      <c r="C112" s="333"/>
      <c r="D112" s="210"/>
      <c r="E112" s="210"/>
      <c r="F112" s="210"/>
      <c r="G112" s="210"/>
      <c r="H112" s="210"/>
      <c r="I112" s="210"/>
      <c r="J112" s="210"/>
      <c r="K112" s="210"/>
      <c r="L112" s="210"/>
      <c r="M112" s="210"/>
      <c r="N112" s="210"/>
      <c r="O112" s="210"/>
      <c r="P112" s="210"/>
      <c r="Q112" s="210"/>
      <c r="R112" s="210"/>
      <c r="S112" s="210"/>
      <c r="T112" s="210"/>
      <c r="U112" s="210"/>
      <c r="V112" s="210"/>
      <c r="W112" s="210"/>
      <c r="X112" s="210"/>
      <c r="Y112" s="210"/>
      <c r="Z112" s="210"/>
      <c r="AA112" s="210"/>
    </row>
    <row r="113" customHeight="1" spans="1:27">
      <c r="A113" s="210"/>
      <c r="B113" s="356"/>
      <c r="C113" s="333"/>
      <c r="D113" s="210"/>
      <c r="E113" s="210"/>
      <c r="F113" s="210"/>
      <c r="G113" s="210"/>
      <c r="H113" s="210"/>
      <c r="I113" s="210"/>
      <c r="J113" s="210"/>
      <c r="K113" s="210"/>
      <c r="L113" s="210"/>
      <c r="M113" s="210"/>
      <c r="N113" s="210"/>
      <c r="O113" s="210"/>
      <c r="P113" s="210"/>
      <c r="Q113" s="210"/>
      <c r="R113" s="210"/>
      <c r="S113" s="210"/>
      <c r="T113" s="210"/>
      <c r="U113" s="210"/>
      <c r="V113" s="210"/>
      <c r="W113" s="210"/>
      <c r="X113" s="210"/>
      <c r="Y113" s="210"/>
      <c r="Z113" s="210"/>
      <c r="AA113" s="210"/>
    </row>
    <row r="114" customHeight="1" spans="1:27">
      <c r="A114" s="210"/>
      <c r="B114" s="356"/>
      <c r="C114" s="333"/>
      <c r="D114" s="210"/>
      <c r="E114" s="210"/>
      <c r="F114" s="210"/>
      <c r="G114" s="210"/>
      <c r="H114" s="210"/>
      <c r="I114" s="210"/>
      <c r="J114" s="210"/>
      <c r="K114" s="210"/>
      <c r="L114" s="210"/>
      <c r="M114" s="210"/>
      <c r="N114" s="210"/>
      <c r="O114" s="210"/>
      <c r="P114" s="210"/>
      <c r="Q114" s="210"/>
      <c r="R114" s="210"/>
      <c r="S114" s="210"/>
      <c r="T114" s="210"/>
      <c r="U114" s="210"/>
      <c r="V114" s="210"/>
      <c r="W114" s="210"/>
      <c r="X114" s="210"/>
      <c r="Y114" s="210"/>
      <c r="Z114" s="210"/>
      <c r="AA114" s="210"/>
    </row>
    <row r="115" customHeight="1" spans="1:27">
      <c r="A115" s="210"/>
      <c r="B115" s="356"/>
      <c r="C115" s="333"/>
      <c r="D115" s="210"/>
      <c r="E115" s="210"/>
      <c r="F115" s="210"/>
      <c r="G115" s="210"/>
      <c r="H115" s="210"/>
      <c r="I115" s="210"/>
      <c r="J115" s="210"/>
      <c r="K115" s="210"/>
      <c r="L115" s="210"/>
      <c r="M115" s="210"/>
      <c r="N115" s="210"/>
      <c r="O115" s="210"/>
      <c r="P115" s="210"/>
      <c r="Q115" s="210"/>
      <c r="R115" s="210"/>
      <c r="S115" s="210"/>
      <c r="T115" s="210"/>
      <c r="U115" s="210"/>
      <c r="V115" s="210"/>
      <c r="W115" s="210"/>
      <c r="X115" s="210"/>
      <c r="Y115" s="210"/>
      <c r="Z115" s="210"/>
      <c r="AA115" s="210"/>
    </row>
    <row r="116" customHeight="1" spans="1:27">
      <c r="A116" s="210"/>
      <c r="B116" s="356"/>
      <c r="C116" s="333"/>
      <c r="D116" s="210"/>
      <c r="E116" s="210"/>
      <c r="F116" s="210"/>
      <c r="G116" s="210"/>
      <c r="H116" s="210"/>
      <c r="I116" s="210"/>
      <c r="J116" s="210"/>
      <c r="K116" s="210"/>
      <c r="L116" s="210"/>
      <c r="M116" s="210"/>
      <c r="N116" s="210"/>
      <c r="O116" s="210"/>
      <c r="P116" s="210"/>
      <c r="Q116" s="210"/>
      <c r="R116" s="210"/>
      <c r="S116" s="210"/>
      <c r="T116" s="210"/>
      <c r="U116" s="210"/>
      <c r="V116" s="210"/>
      <c r="W116" s="210"/>
      <c r="X116" s="210"/>
      <c r="Y116" s="210"/>
      <c r="Z116" s="210"/>
      <c r="AA116" s="210"/>
    </row>
    <row r="117" customHeight="1" spans="1:27">
      <c r="A117" s="210"/>
      <c r="B117" s="356"/>
      <c r="C117" s="333"/>
      <c r="D117" s="210"/>
      <c r="E117" s="210"/>
      <c r="F117" s="210"/>
      <c r="G117" s="210"/>
      <c r="H117" s="210"/>
      <c r="I117" s="210"/>
      <c r="J117" s="210"/>
      <c r="K117" s="210"/>
      <c r="L117" s="210"/>
      <c r="M117" s="210"/>
      <c r="N117" s="210"/>
      <c r="O117" s="210"/>
      <c r="P117" s="210"/>
      <c r="Q117" s="210"/>
      <c r="R117" s="210"/>
      <c r="S117" s="210"/>
      <c r="T117" s="210"/>
      <c r="U117" s="210"/>
      <c r="V117" s="210"/>
      <c r="W117" s="210"/>
      <c r="X117" s="210"/>
      <c r="Y117" s="210"/>
      <c r="Z117" s="210"/>
      <c r="AA117" s="210"/>
    </row>
    <row r="118" customHeight="1" spans="1:27">
      <c r="A118" s="210"/>
      <c r="B118" s="356"/>
      <c r="C118" s="333"/>
      <c r="D118" s="210"/>
      <c r="E118" s="210"/>
      <c r="F118" s="210"/>
      <c r="G118" s="210"/>
      <c r="H118" s="210"/>
      <c r="I118" s="210"/>
      <c r="J118" s="210"/>
      <c r="K118" s="210"/>
      <c r="L118" s="210"/>
      <c r="M118" s="210"/>
      <c r="N118" s="210"/>
      <c r="O118" s="210"/>
      <c r="P118" s="210"/>
      <c r="Q118" s="210"/>
      <c r="R118" s="210"/>
      <c r="S118" s="210"/>
      <c r="T118" s="210"/>
      <c r="U118" s="210"/>
      <c r="V118" s="210"/>
      <c r="W118" s="210"/>
      <c r="X118" s="210"/>
      <c r="Y118" s="210"/>
      <c r="Z118" s="210"/>
      <c r="AA118" s="210"/>
    </row>
    <row r="119" customHeight="1" spans="1:27">
      <c r="A119" s="210"/>
      <c r="B119" s="356"/>
      <c r="C119" s="333"/>
      <c r="D119" s="210"/>
      <c r="E119" s="210"/>
      <c r="F119" s="210"/>
      <c r="G119" s="210"/>
      <c r="H119" s="210"/>
      <c r="I119" s="210"/>
      <c r="J119" s="210"/>
      <c r="K119" s="210"/>
      <c r="L119" s="210"/>
      <c r="M119" s="210"/>
      <c r="N119" s="210"/>
      <c r="O119" s="210"/>
      <c r="P119" s="210"/>
      <c r="Q119" s="210"/>
      <c r="R119" s="210"/>
      <c r="S119" s="210"/>
      <c r="T119" s="210"/>
      <c r="U119" s="210"/>
      <c r="V119" s="210"/>
      <c r="W119" s="210"/>
      <c r="X119" s="210"/>
      <c r="Y119" s="210"/>
      <c r="Z119" s="210"/>
      <c r="AA119" s="210"/>
    </row>
    <row r="120" customHeight="1" spans="1:27">
      <c r="A120" s="210"/>
      <c r="B120" s="356"/>
      <c r="C120" s="333"/>
      <c r="D120" s="210"/>
      <c r="E120" s="210"/>
      <c r="F120" s="210"/>
      <c r="G120" s="210"/>
      <c r="H120" s="210"/>
      <c r="I120" s="210"/>
      <c r="J120" s="210"/>
      <c r="K120" s="210"/>
      <c r="L120" s="210"/>
      <c r="M120" s="210"/>
      <c r="N120" s="210"/>
      <c r="O120" s="210"/>
      <c r="P120" s="210"/>
      <c r="Q120" s="210"/>
      <c r="R120" s="210"/>
      <c r="S120" s="210"/>
      <c r="T120" s="210"/>
      <c r="U120" s="210"/>
      <c r="V120" s="210"/>
      <c r="W120" s="210"/>
      <c r="X120" s="210"/>
      <c r="Y120" s="210"/>
      <c r="Z120" s="210"/>
      <c r="AA120" s="210"/>
    </row>
    <row r="121" customHeight="1" spans="1:27">
      <c r="A121" s="210"/>
      <c r="B121" s="356"/>
      <c r="C121" s="333"/>
      <c r="D121" s="210"/>
      <c r="E121" s="210"/>
      <c r="F121" s="210"/>
      <c r="G121" s="210"/>
      <c r="H121" s="210"/>
      <c r="I121" s="210"/>
      <c r="J121" s="210"/>
      <c r="K121" s="210"/>
      <c r="L121" s="210"/>
      <c r="M121" s="210"/>
      <c r="N121" s="210"/>
      <c r="O121" s="210"/>
      <c r="P121" s="210"/>
      <c r="Q121" s="210"/>
      <c r="R121" s="210"/>
      <c r="S121" s="210"/>
      <c r="T121" s="210"/>
      <c r="U121" s="210"/>
      <c r="V121" s="210"/>
      <c r="W121" s="210"/>
      <c r="X121" s="210"/>
      <c r="Y121" s="210"/>
      <c r="Z121" s="210"/>
      <c r="AA121" s="210"/>
    </row>
    <row r="122" customHeight="1" spans="1:27">
      <c r="A122" s="210"/>
      <c r="B122" s="356"/>
      <c r="C122" s="333"/>
      <c r="D122" s="210"/>
      <c r="E122" s="210"/>
      <c r="F122" s="210"/>
      <c r="G122" s="210"/>
      <c r="H122" s="210"/>
      <c r="I122" s="210"/>
      <c r="J122" s="210"/>
      <c r="K122" s="210"/>
      <c r="L122" s="210"/>
      <c r="M122" s="210"/>
      <c r="N122" s="210"/>
      <c r="O122" s="210"/>
      <c r="P122" s="210"/>
      <c r="Q122" s="210"/>
      <c r="R122" s="210"/>
      <c r="S122" s="210"/>
      <c r="T122" s="210"/>
      <c r="U122" s="210"/>
      <c r="V122" s="210"/>
      <c r="W122" s="210"/>
      <c r="X122" s="210"/>
      <c r="Y122" s="210"/>
      <c r="Z122" s="210"/>
      <c r="AA122" s="210"/>
    </row>
    <row r="123" customHeight="1" spans="1:27">
      <c r="A123" s="210"/>
      <c r="B123" s="356"/>
      <c r="C123" s="333"/>
      <c r="D123" s="210"/>
      <c r="E123" s="210"/>
      <c r="F123" s="210"/>
      <c r="G123" s="210"/>
      <c r="H123" s="210"/>
      <c r="I123" s="210"/>
      <c r="J123" s="210"/>
      <c r="K123" s="210"/>
      <c r="L123" s="210"/>
      <c r="M123" s="210"/>
      <c r="N123" s="210"/>
      <c r="O123" s="210"/>
      <c r="P123" s="210"/>
      <c r="Q123" s="210"/>
      <c r="R123" s="210"/>
      <c r="S123" s="210"/>
      <c r="T123" s="210"/>
      <c r="U123" s="210"/>
      <c r="V123" s="210"/>
      <c r="W123" s="210"/>
      <c r="X123" s="210"/>
      <c r="Y123" s="210"/>
      <c r="Z123" s="210"/>
      <c r="AA123" s="210"/>
    </row>
    <row r="124" customHeight="1" spans="1:27">
      <c r="A124" s="210"/>
      <c r="B124" s="356"/>
      <c r="C124" s="333"/>
      <c r="D124" s="210"/>
      <c r="E124" s="210"/>
      <c r="F124" s="210"/>
      <c r="G124" s="210"/>
      <c r="H124" s="210"/>
      <c r="I124" s="210"/>
      <c r="J124" s="210"/>
      <c r="K124" s="210"/>
      <c r="L124" s="210"/>
      <c r="M124" s="210"/>
      <c r="N124" s="210"/>
      <c r="O124" s="210"/>
      <c r="P124" s="210"/>
      <c r="Q124" s="210"/>
      <c r="R124" s="210"/>
      <c r="S124" s="210"/>
      <c r="T124" s="210"/>
      <c r="U124" s="210"/>
      <c r="V124" s="210"/>
      <c r="W124" s="210"/>
      <c r="X124" s="210"/>
      <c r="Y124" s="210"/>
      <c r="Z124" s="210"/>
      <c r="AA124" s="210"/>
    </row>
    <row r="125" customHeight="1" spans="1:27">
      <c r="A125" s="210"/>
      <c r="B125" s="356"/>
      <c r="C125" s="333"/>
      <c r="D125" s="210"/>
      <c r="E125" s="210"/>
      <c r="F125" s="210"/>
      <c r="G125" s="210"/>
      <c r="H125" s="210"/>
      <c r="I125" s="210"/>
      <c r="J125" s="210"/>
      <c r="K125" s="210"/>
      <c r="L125" s="210"/>
      <c r="M125" s="210"/>
      <c r="N125" s="210"/>
      <c r="O125" s="210"/>
      <c r="P125" s="210"/>
      <c r="Q125" s="210"/>
      <c r="R125" s="210"/>
      <c r="S125" s="210"/>
      <c r="T125" s="210"/>
      <c r="U125" s="210"/>
      <c r="V125" s="210"/>
      <c r="W125" s="210"/>
      <c r="X125" s="210"/>
      <c r="Y125" s="210"/>
      <c r="Z125" s="210"/>
      <c r="AA125" s="210"/>
    </row>
    <row r="126" customHeight="1" spans="1:27">
      <c r="A126" s="210"/>
      <c r="B126" s="356"/>
      <c r="C126" s="333"/>
      <c r="D126" s="210"/>
      <c r="E126" s="210"/>
      <c r="F126" s="210"/>
      <c r="G126" s="210"/>
      <c r="H126" s="210"/>
      <c r="I126" s="210"/>
      <c r="J126" s="210"/>
      <c r="K126" s="210"/>
      <c r="L126" s="210"/>
      <c r="M126" s="210"/>
      <c r="N126" s="210"/>
      <c r="O126" s="210"/>
      <c r="P126" s="210"/>
      <c r="Q126" s="210"/>
      <c r="R126" s="210"/>
      <c r="S126" s="210"/>
      <c r="T126" s="210"/>
      <c r="U126" s="210"/>
      <c r="V126" s="210"/>
      <c r="W126" s="210"/>
      <c r="X126" s="210"/>
      <c r="Y126" s="210"/>
      <c r="Z126" s="210"/>
      <c r="AA126" s="210"/>
    </row>
    <row r="127" customHeight="1" spans="1:27">
      <c r="A127" s="210"/>
      <c r="B127" s="356"/>
      <c r="C127" s="333"/>
      <c r="D127" s="210"/>
      <c r="E127" s="210"/>
      <c r="F127" s="210"/>
      <c r="G127" s="210"/>
      <c r="H127" s="210"/>
      <c r="I127" s="210"/>
      <c r="J127" s="210"/>
      <c r="K127" s="210"/>
      <c r="L127" s="210"/>
      <c r="M127" s="210"/>
      <c r="N127" s="210"/>
      <c r="O127" s="210"/>
      <c r="P127" s="210"/>
      <c r="Q127" s="210"/>
      <c r="R127" s="210"/>
      <c r="S127" s="210"/>
      <c r="T127" s="210"/>
      <c r="U127" s="210"/>
      <c r="V127" s="210"/>
      <c r="W127" s="210"/>
      <c r="X127" s="210"/>
      <c r="Y127" s="210"/>
      <c r="Z127" s="210"/>
      <c r="AA127" s="210"/>
    </row>
    <row r="128" customHeight="1" spans="1:27">
      <c r="A128" s="210"/>
      <c r="B128" s="356"/>
      <c r="C128" s="333"/>
      <c r="D128" s="210"/>
      <c r="E128" s="210"/>
      <c r="F128" s="210"/>
      <c r="G128" s="210"/>
      <c r="H128" s="210"/>
      <c r="I128" s="210"/>
      <c r="J128" s="210"/>
      <c r="K128" s="210"/>
      <c r="L128" s="210"/>
      <c r="M128" s="210"/>
      <c r="N128" s="210"/>
      <c r="O128" s="210"/>
      <c r="P128" s="210"/>
      <c r="Q128" s="210"/>
      <c r="R128" s="210"/>
      <c r="S128" s="210"/>
      <c r="T128" s="210"/>
      <c r="U128" s="210"/>
      <c r="V128" s="210"/>
      <c r="W128" s="210"/>
      <c r="X128" s="210"/>
      <c r="Y128" s="210"/>
      <c r="Z128" s="210"/>
      <c r="AA128" s="210"/>
    </row>
    <row r="129" customHeight="1" spans="1:27">
      <c r="A129" s="210"/>
      <c r="B129" s="356"/>
      <c r="C129" s="333"/>
      <c r="D129" s="210"/>
      <c r="E129" s="210"/>
      <c r="F129" s="210"/>
      <c r="G129" s="210"/>
      <c r="H129" s="210"/>
      <c r="I129" s="210"/>
      <c r="J129" s="210"/>
      <c r="K129" s="210"/>
      <c r="L129" s="210"/>
      <c r="M129" s="210"/>
      <c r="N129" s="210"/>
      <c r="O129" s="210"/>
      <c r="P129" s="210"/>
      <c r="Q129" s="210"/>
      <c r="R129" s="210"/>
      <c r="S129" s="210"/>
      <c r="T129" s="210"/>
      <c r="U129" s="210"/>
      <c r="V129" s="210"/>
      <c r="W129" s="210"/>
      <c r="X129" s="210"/>
      <c r="Y129" s="210"/>
      <c r="Z129" s="210"/>
      <c r="AA129" s="210"/>
    </row>
    <row r="130" customHeight="1" spans="1:27">
      <c r="A130" s="210"/>
      <c r="B130" s="356"/>
      <c r="C130" s="333"/>
      <c r="D130" s="210"/>
      <c r="E130" s="210"/>
      <c r="F130" s="210"/>
      <c r="G130" s="210"/>
      <c r="H130" s="210"/>
      <c r="I130" s="210"/>
      <c r="J130" s="210"/>
      <c r="K130" s="210"/>
      <c r="L130" s="210"/>
      <c r="M130" s="210"/>
      <c r="N130" s="210"/>
      <c r="O130" s="210"/>
      <c r="P130" s="210"/>
      <c r="Q130" s="210"/>
      <c r="R130" s="210"/>
      <c r="S130" s="210"/>
      <c r="T130" s="210"/>
      <c r="U130" s="210"/>
      <c r="V130" s="210"/>
      <c r="W130" s="210"/>
      <c r="X130" s="210"/>
      <c r="Y130" s="210"/>
      <c r="Z130" s="210"/>
      <c r="AA130" s="210"/>
    </row>
    <row r="131" customHeight="1" spans="1:27">
      <c r="A131" s="210"/>
      <c r="B131" s="356"/>
      <c r="C131" s="333"/>
      <c r="D131" s="210"/>
      <c r="E131" s="210"/>
      <c r="F131" s="210"/>
      <c r="G131" s="210"/>
      <c r="H131" s="210"/>
      <c r="I131" s="210"/>
      <c r="J131" s="210"/>
      <c r="K131" s="210"/>
      <c r="L131" s="210"/>
      <c r="M131" s="210"/>
      <c r="N131" s="210"/>
      <c r="O131" s="210"/>
      <c r="P131" s="210"/>
      <c r="Q131" s="210"/>
      <c r="R131" s="210"/>
      <c r="S131" s="210"/>
      <c r="T131" s="210"/>
      <c r="U131" s="210"/>
      <c r="V131" s="210"/>
      <c r="W131" s="210"/>
      <c r="X131" s="210"/>
      <c r="Y131" s="210"/>
      <c r="Z131" s="210"/>
      <c r="AA131" s="210"/>
    </row>
    <row r="132" customHeight="1" spans="1:27">
      <c r="A132" s="210"/>
      <c r="B132" s="356"/>
      <c r="C132" s="333"/>
      <c r="D132" s="210"/>
      <c r="E132" s="210"/>
      <c r="F132" s="210"/>
      <c r="G132" s="210"/>
      <c r="H132" s="210"/>
      <c r="I132" s="210"/>
      <c r="J132" s="210"/>
      <c r="K132" s="210"/>
      <c r="L132" s="210"/>
      <c r="M132" s="210"/>
      <c r="N132" s="210"/>
      <c r="O132" s="210"/>
      <c r="P132" s="210"/>
      <c r="Q132" s="210"/>
      <c r="R132" s="210"/>
      <c r="S132" s="210"/>
      <c r="T132" s="210"/>
      <c r="U132" s="210"/>
      <c r="V132" s="210"/>
      <c r="W132" s="210"/>
      <c r="X132" s="210"/>
      <c r="Y132" s="210"/>
      <c r="Z132" s="210"/>
      <c r="AA132" s="210"/>
    </row>
    <row r="133" customHeight="1" spans="1:27">
      <c r="A133" s="210"/>
      <c r="B133" s="356"/>
      <c r="C133" s="333"/>
      <c r="D133" s="210"/>
      <c r="E133" s="210"/>
      <c r="F133" s="210"/>
      <c r="G133" s="210"/>
      <c r="H133" s="210"/>
      <c r="I133" s="210"/>
      <c r="J133" s="210"/>
      <c r="K133" s="210"/>
      <c r="L133" s="210"/>
      <c r="M133" s="210"/>
      <c r="N133" s="210"/>
      <c r="O133" s="210"/>
      <c r="P133" s="210"/>
      <c r="Q133" s="210"/>
      <c r="R133" s="210"/>
      <c r="S133" s="210"/>
      <c r="T133" s="210"/>
      <c r="U133" s="210"/>
      <c r="V133" s="210"/>
      <c r="W133" s="210"/>
      <c r="X133" s="210"/>
      <c r="Y133" s="210"/>
      <c r="Z133" s="210"/>
      <c r="AA133" s="210"/>
    </row>
    <row r="134" customHeight="1" spans="1:27">
      <c r="A134" s="210"/>
      <c r="B134" s="356"/>
      <c r="C134" s="333"/>
      <c r="D134" s="210"/>
      <c r="E134" s="210"/>
      <c r="F134" s="210"/>
      <c r="G134" s="210"/>
      <c r="H134" s="210"/>
      <c r="I134" s="210"/>
      <c r="J134" s="210"/>
      <c r="K134" s="210"/>
      <c r="L134" s="210"/>
      <c r="M134" s="210"/>
      <c r="N134" s="210"/>
      <c r="O134" s="210"/>
      <c r="P134" s="210"/>
      <c r="Q134" s="210"/>
      <c r="R134" s="210"/>
      <c r="S134" s="210"/>
      <c r="T134" s="210"/>
      <c r="U134" s="210"/>
      <c r="V134" s="210"/>
      <c r="W134" s="210"/>
      <c r="X134" s="210"/>
      <c r="Y134" s="210"/>
      <c r="Z134" s="210"/>
      <c r="AA134" s="210"/>
    </row>
    <row r="135" customHeight="1" spans="1:27">
      <c r="A135" s="210"/>
      <c r="B135" s="356"/>
      <c r="C135" s="333"/>
      <c r="D135" s="210"/>
      <c r="E135" s="210"/>
      <c r="F135" s="210"/>
      <c r="G135" s="210"/>
      <c r="H135" s="210"/>
      <c r="I135" s="210"/>
      <c r="J135" s="210"/>
      <c r="K135" s="210"/>
      <c r="L135" s="210"/>
      <c r="M135" s="210"/>
      <c r="N135" s="210"/>
      <c r="O135" s="210"/>
      <c r="P135" s="210"/>
      <c r="Q135" s="210"/>
      <c r="R135" s="210"/>
      <c r="S135" s="210"/>
      <c r="T135" s="210"/>
      <c r="U135" s="210"/>
      <c r="V135" s="210"/>
      <c r="W135" s="210"/>
      <c r="X135" s="210"/>
      <c r="Y135" s="210"/>
      <c r="Z135" s="210"/>
      <c r="AA135" s="210"/>
    </row>
    <row r="136" customHeight="1" spans="1:27">
      <c r="A136" s="210"/>
      <c r="B136" s="356"/>
      <c r="C136" s="333"/>
      <c r="D136" s="210"/>
      <c r="E136" s="210"/>
      <c r="F136" s="210"/>
      <c r="G136" s="210"/>
      <c r="H136" s="210"/>
      <c r="I136" s="210"/>
      <c r="J136" s="210"/>
      <c r="K136" s="210"/>
      <c r="L136" s="210"/>
      <c r="M136" s="210"/>
      <c r="N136" s="210"/>
      <c r="O136" s="210"/>
      <c r="P136" s="210"/>
      <c r="Q136" s="210"/>
      <c r="R136" s="210"/>
      <c r="S136" s="210"/>
      <c r="T136" s="210"/>
      <c r="U136" s="210"/>
      <c r="V136" s="210"/>
      <c r="W136" s="210"/>
      <c r="X136" s="210"/>
      <c r="Y136" s="210"/>
      <c r="Z136" s="210"/>
      <c r="AA136" s="210"/>
    </row>
    <row r="137" customHeight="1" spans="1:27">
      <c r="A137" s="210"/>
      <c r="B137" s="356"/>
      <c r="C137" s="333"/>
      <c r="D137" s="210"/>
      <c r="E137" s="210"/>
      <c r="F137" s="210"/>
      <c r="G137" s="210"/>
      <c r="H137" s="210"/>
      <c r="I137" s="210"/>
      <c r="J137" s="210"/>
      <c r="K137" s="210"/>
      <c r="L137" s="210"/>
      <c r="M137" s="210"/>
      <c r="N137" s="210"/>
      <c r="O137" s="210"/>
      <c r="P137" s="210"/>
      <c r="Q137" s="210"/>
      <c r="R137" s="210"/>
      <c r="S137" s="210"/>
      <c r="T137" s="210"/>
      <c r="U137" s="210"/>
      <c r="V137" s="210"/>
      <c r="W137" s="210"/>
      <c r="X137" s="210"/>
      <c r="Y137" s="210"/>
      <c r="Z137" s="210"/>
      <c r="AA137" s="210"/>
    </row>
    <row r="138" customHeight="1" spans="1:27">
      <c r="A138" s="210"/>
      <c r="B138" s="356"/>
      <c r="C138" s="333"/>
      <c r="D138" s="210"/>
      <c r="E138" s="210"/>
      <c r="F138" s="210"/>
      <c r="G138" s="210"/>
      <c r="H138" s="210"/>
      <c r="I138" s="210"/>
      <c r="J138" s="210"/>
      <c r="K138" s="210"/>
      <c r="L138" s="210"/>
      <c r="M138" s="210"/>
      <c r="N138" s="210"/>
      <c r="O138" s="210"/>
      <c r="P138" s="210"/>
      <c r="Q138" s="210"/>
      <c r="R138" s="210"/>
      <c r="S138" s="210"/>
      <c r="T138" s="210"/>
      <c r="U138" s="210"/>
      <c r="V138" s="210"/>
      <c r="W138" s="210"/>
      <c r="X138" s="210"/>
      <c r="Y138" s="210"/>
      <c r="Z138" s="210"/>
      <c r="AA138" s="210"/>
    </row>
    <row r="139" customHeight="1" spans="1:27">
      <c r="A139" s="210"/>
      <c r="B139" s="356"/>
      <c r="C139" s="333"/>
      <c r="D139" s="210"/>
      <c r="E139" s="210"/>
      <c r="F139" s="210"/>
      <c r="G139" s="210"/>
      <c r="H139" s="210"/>
      <c r="I139" s="210"/>
      <c r="J139" s="210"/>
      <c r="K139" s="210"/>
      <c r="L139" s="210"/>
      <c r="M139" s="210"/>
      <c r="N139" s="210"/>
      <c r="O139" s="210"/>
      <c r="P139" s="210"/>
      <c r="Q139" s="210"/>
      <c r="R139" s="210"/>
      <c r="S139" s="210"/>
      <c r="T139" s="210"/>
      <c r="U139" s="210"/>
      <c r="V139" s="210"/>
      <c r="W139" s="210"/>
      <c r="X139" s="210"/>
      <c r="Y139" s="210"/>
      <c r="Z139" s="210"/>
      <c r="AA139" s="210"/>
    </row>
    <row r="140" customHeight="1" spans="1:27">
      <c r="A140" s="210"/>
      <c r="B140" s="356"/>
      <c r="C140" s="333"/>
      <c r="D140" s="210"/>
      <c r="E140" s="210"/>
      <c r="F140" s="210"/>
      <c r="G140" s="210"/>
      <c r="H140" s="210"/>
      <c r="I140" s="210"/>
      <c r="J140" s="210"/>
      <c r="K140" s="210"/>
      <c r="L140" s="210"/>
      <c r="M140" s="210"/>
      <c r="N140" s="210"/>
      <c r="O140" s="210"/>
      <c r="P140" s="210"/>
      <c r="Q140" s="210"/>
      <c r="R140" s="210"/>
      <c r="S140" s="210"/>
      <c r="T140" s="210"/>
      <c r="U140" s="210"/>
      <c r="V140" s="210"/>
      <c r="W140" s="210"/>
      <c r="X140" s="210"/>
      <c r="Y140" s="210"/>
      <c r="Z140" s="210"/>
      <c r="AA140" s="210"/>
    </row>
    <row r="141" customHeight="1" spans="1:27">
      <c r="A141" s="210"/>
      <c r="B141" s="356"/>
      <c r="C141" s="333"/>
      <c r="D141" s="210"/>
      <c r="E141" s="210"/>
      <c r="F141" s="210"/>
      <c r="G141" s="210"/>
      <c r="H141" s="210"/>
      <c r="I141" s="210"/>
      <c r="J141" s="210"/>
      <c r="K141" s="210"/>
      <c r="L141" s="210"/>
      <c r="M141" s="210"/>
      <c r="N141" s="210"/>
      <c r="O141" s="210"/>
      <c r="P141" s="210"/>
      <c r="Q141" s="210"/>
      <c r="R141" s="210"/>
      <c r="S141" s="210"/>
      <c r="T141" s="210"/>
      <c r="U141" s="210"/>
      <c r="V141" s="210"/>
      <c r="W141" s="210"/>
      <c r="X141" s="210"/>
      <c r="Y141" s="210"/>
      <c r="Z141" s="210"/>
      <c r="AA141" s="210"/>
    </row>
    <row r="142" customHeight="1" spans="1:27">
      <c r="A142" s="210"/>
      <c r="B142" s="356"/>
      <c r="C142" s="333"/>
      <c r="D142" s="210"/>
      <c r="E142" s="210"/>
      <c r="F142" s="210"/>
      <c r="G142" s="210"/>
      <c r="H142" s="210"/>
      <c r="I142" s="210"/>
      <c r="J142" s="210"/>
      <c r="K142" s="210"/>
      <c r="L142" s="210"/>
      <c r="M142" s="210"/>
      <c r="N142" s="210"/>
      <c r="O142" s="210"/>
      <c r="P142" s="210"/>
      <c r="Q142" s="210"/>
      <c r="R142" s="210"/>
      <c r="S142" s="210"/>
      <c r="T142" s="210"/>
      <c r="U142" s="210"/>
      <c r="V142" s="210"/>
      <c r="W142" s="210"/>
      <c r="X142" s="210"/>
      <c r="Y142" s="210"/>
      <c r="Z142" s="210"/>
      <c r="AA142" s="210"/>
    </row>
    <row r="143" customHeight="1" spans="1:27">
      <c r="A143" s="210"/>
      <c r="B143" s="356"/>
      <c r="C143" s="333"/>
      <c r="D143" s="210"/>
      <c r="E143" s="210"/>
      <c r="F143" s="210"/>
      <c r="G143" s="210"/>
      <c r="H143" s="210"/>
      <c r="I143" s="210"/>
      <c r="J143" s="210"/>
      <c r="K143" s="210"/>
      <c r="L143" s="210"/>
      <c r="M143" s="210"/>
      <c r="N143" s="210"/>
      <c r="O143" s="210"/>
      <c r="P143" s="210"/>
      <c r="Q143" s="210"/>
      <c r="R143" s="210"/>
      <c r="S143" s="210"/>
      <c r="T143" s="210"/>
      <c r="U143" s="210"/>
      <c r="V143" s="210"/>
      <c r="W143" s="210"/>
      <c r="X143" s="210"/>
      <c r="Y143" s="210"/>
      <c r="Z143" s="210"/>
      <c r="AA143" s="210"/>
    </row>
    <row r="144" customHeight="1" spans="1:27">
      <c r="A144" s="210"/>
      <c r="B144" s="356"/>
      <c r="C144" s="333"/>
      <c r="D144" s="210"/>
      <c r="E144" s="210"/>
      <c r="F144" s="210"/>
      <c r="G144" s="210"/>
      <c r="H144" s="210"/>
      <c r="I144" s="210"/>
      <c r="J144" s="210"/>
      <c r="K144" s="210"/>
      <c r="L144" s="210"/>
      <c r="M144" s="210"/>
      <c r="N144" s="210"/>
      <c r="O144" s="210"/>
      <c r="P144" s="210"/>
      <c r="Q144" s="210"/>
      <c r="R144" s="210"/>
      <c r="S144" s="210"/>
      <c r="T144" s="210"/>
      <c r="U144" s="210"/>
      <c r="V144" s="210"/>
      <c r="W144" s="210"/>
      <c r="X144" s="210"/>
      <c r="Y144" s="210"/>
      <c r="Z144" s="210"/>
      <c r="AA144" s="210"/>
    </row>
    <row r="145" customHeight="1" spans="1:27">
      <c r="A145" s="210"/>
      <c r="B145" s="356"/>
      <c r="C145" s="333"/>
      <c r="D145" s="210"/>
      <c r="E145" s="210"/>
      <c r="F145" s="210"/>
      <c r="G145" s="210"/>
      <c r="H145" s="210"/>
      <c r="I145" s="210"/>
      <c r="J145" s="210"/>
      <c r="K145" s="210"/>
      <c r="L145" s="210"/>
      <c r="M145" s="210"/>
      <c r="N145" s="210"/>
      <c r="O145" s="210"/>
      <c r="P145" s="210"/>
      <c r="Q145" s="210"/>
      <c r="R145" s="210"/>
      <c r="S145" s="210"/>
      <c r="T145" s="210"/>
      <c r="U145" s="210"/>
      <c r="V145" s="210"/>
      <c r="W145" s="210"/>
      <c r="X145" s="210"/>
      <c r="Y145" s="210"/>
      <c r="Z145" s="210"/>
      <c r="AA145" s="210"/>
    </row>
    <row r="146" customHeight="1" spans="1:27">
      <c r="A146" s="210"/>
      <c r="B146" s="356"/>
      <c r="C146" s="333"/>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row>
    <row r="147" customHeight="1" spans="1:27">
      <c r="A147" s="210"/>
      <c r="B147" s="356"/>
      <c r="C147" s="333"/>
      <c r="D147" s="210"/>
      <c r="E147" s="210"/>
      <c r="F147" s="210"/>
      <c r="G147" s="210"/>
      <c r="H147" s="210"/>
      <c r="I147" s="210"/>
      <c r="J147" s="210"/>
      <c r="K147" s="210"/>
      <c r="L147" s="210"/>
      <c r="M147" s="210"/>
      <c r="N147" s="210"/>
      <c r="O147" s="210"/>
      <c r="P147" s="210"/>
      <c r="Q147" s="210"/>
      <c r="R147" s="210"/>
      <c r="S147" s="210"/>
      <c r="T147" s="210"/>
      <c r="U147" s="210"/>
      <c r="V147" s="210"/>
      <c r="W147" s="210"/>
      <c r="X147" s="210"/>
      <c r="Y147" s="210"/>
      <c r="Z147" s="210"/>
      <c r="AA147" s="210"/>
    </row>
    <row r="148" customHeight="1" spans="1:27">
      <c r="A148" s="210"/>
      <c r="B148" s="356"/>
      <c r="C148" s="333"/>
      <c r="D148" s="210"/>
      <c r="E148" s="210"/>
      <c r="F148" s="210"/>
      <c r="G148" s="210"/>
      <c r="H148" s="210"/>
      <c r="I148" s="210"/>
      <c r="J148" s="210"/>
      <c r="K148" s="210"/>
      <c r="L148" s="210"/>
      <c r="M148" s="210"/>
      <c r="N148" s="210"/>
      <c r="O148" s="210"/>
      <c r="P148" s="210"/>
      <c r="Q148" s="210"/>
      <c r="R148" s="210"/>
      <c r="S148" s="210"/>
      <c r="T148" s="210"/>
      <c r="U148" s="210"/>
      <c r="V148" s="210"/>
      <c r="W148" s="210"/>
      <c r="X148" s="210"/>
      <c r="Y148" s="210"/>
      <c r="Z148" s="210"/>
      <c r="AA148" s="210"/>
    </row>
    <row r="149" customHeight="1" spans="1:27">
      <c r="A149" s="210"/>
      <c r="B149" s="356"/>
      <c r="C149" s="333"/>
      <c r="D149" s="210"/>
      <c r="E149" s="210"/>
      <c r="F149" s="210"/>
      <c r="G149" s="210"/>
      <c r="H149" s="210"/>
      <c r="I149" s="210"/>
      <c r="J149" s="210"/>
      <c r="K149" s="210"/>
      <c r="L149" s="210"/>
      <c r="M149" s="210"/>
      <c r="N149" s="210"/>
      <c r="O149" s="210"/>
      <c r="P149" s="210"/>
      <c r="Q149" s="210"/>
      <c r="R149" s="210"/>
      <c r="S149" s="210"/>
      <c r="T149" s="210"/>
      <c r="U149" s="210"/>
      <c r="V149" s="210"/>
      <c r="W149" s="210"/>
      <c r="X149" s="210"/>
      <c r="Y149" s="210"/>
      <c r="Z149" s="210"/>
      <c r="AA149" s="210"/>
    </row>
    <row r="150" customHeight="1" spans="1:27">
      <c r="A150" s="210"/>
      <c r="B150" s="356"/>
      <c r="C150" s="333"/>
      <c r="D150" s="210"/>
      <c r="E150" s="210"/>
      <c r="F150" s="210"/>
      <c r="G150" s="210"/>
      <c r="H150" s="210"/>
      <c r="I150" s="210"/>
      <c r="J150" s="210"/>
      <c r="K150" s="210"/>
      <c r="L150" s="210"/>
      <c r="M150" s="210"/>
      <c r="N150" s="210"/>
      <c r="O150" s="210"/>
      <c r="P150" s="210"/>
      <c r="Q150" s="210"/>
      <c r="R150" s="210"/>
      <c r="S150" s="210"/>
      <c r="T150" s="210"/>
      <c r="U150" s="210"/>
      <c r="V150" s="210"/>
      <c r="W150" s="210"/>
      <c r="X150" s="210"/>
      <c r="Y150" s="210"/>
      <c r="Z150" s="210"/>
      <c r="AA150" s="210"/>
    </row>
    <row r="151" customHeight="1" spans="1:27">
      <c r="A151" s="210"/>
      <c r="B151" s="356"/>
      <c r="C151" s="333"/>
      <c r="D151" s="210"/>
      <c r="E151" s="210"/>
      <c r="F151" s="210"/>
      <c r="G151" s="210"/>
      <c r="H151" s="210"/>
      <c r="I151" s="210"/>
      <c r="J151" s="210"/>
      <c r="K151" s="210"/>
      <c r="L151" s="210"/>
      <c r="M151" s="210"/>
      <c r="N151" s="210"/>
      <c r="O151" s="210"/>
      <c r="P151" s="210"/>
      <c r="Q151" s="210"/>
      <c r="R151" s="210"/>
      <c r="S151" s="210"/>
      <c r="T151" s="210"/>
      <c r="U151" s="210"/>
      <c r="V151" s="210"/>
      <c r="W151" s="210"/>
      <c r="X151" s="210"/>
      <c r="Y151" s="210"/>
      <c r="Z151" s="210"/>
      <c r="AA151" s="210"/>
    </row>
    <row r="152" customHeight="1" spans="1:27">
      <c r="A152" s="210"/>
      <c r="B152" s="356"/>
      <c r="C152" s="333"/>
      <c r="D152" s="210"/>
      <c r="E152" s="210"/>
      <c r="F152" s="210"/>
      <c r="G152" s="210"/>
      <c r="H152" s="210"/>
      <c r="I152" s="210"/>
      <c r="J152" s="210"/>
      <c r="K152" s="210"/>
      <c r="L152" s="210"/>
      <c r="M152" s="210"/>
      <c r="N152" s="210"/>
      <c r="O152" s="210"/>
      <c r="P152" s="210"/>
      <c r="Q152" s="210"/>
      <c r="R152" s="210"/>
      <c r="S152" s="210"/>
      <c r="T152" s="210"/>
      <c r="U152" s="210"/>
      <c r="V152" s="210"/>
      <c r="W152" s="210"/>
      <c r="X152" s="210"/>
      <c r="Y152" s="210"/>
      <c r="Z152" s="210"/>
      <c r="AA152" s="210"/>
    </row>
    <row r="153" customHeight="1" spans="1:27">
      <c r="A153" s="210"/>
      <c r="B153" s="356"/>
      <c r="C153" s="333"/>
      <c r="D153" s="210"/>
      <c r="E153" s="210"/>
      <c r="F153" s="210"/>
      <c r="G153" s="210"/>
      <c r="H153" s="210"/>
      <c r="I153" s="210"/>
      <c r="J153" s="210"/>
      <c r="K153" s="210"/>
      <c r="L153" s="210"/>
      <c r="M153" s="210"/>
      <c r="N153" s="210"/>
      <c r="O153" s="210"/>
      <c r="P153" s="210"/>
      <c r="Q153" s="210"/>
      <c r="R153" s="210"/>
      <c r="S153" s="210"/>
      <c r="T153" s="210"/>
      <c r="U153" s="210"/>
      <c r="V153" s="210"/>
      <c r="W153" s="210"/>
      <c r="X153" s="210"/>
      <c r="Y153" s="210"/>
      <c r="Z153" s="210"/>
      <c r="AA153" s="210"/>
    </row>
    <row r="154" customHeight="1" spans="1:27">
      <c r="A154" s="210"/>
      <c r="B154" s="356"/>
      <c r="C154" s="333"/>
      <c r="D154" s="210"/>
      <c r="E154" s="210"/>
      <c r="F154" s="210"/>
      <c r="G154" s="210"/>
      <c r="H154" s="210"/>
      <c r="I154" s="210"/>
      <c r="J154" s="210"/>
      <c r="K154" s="210"/>
      <c r="L154" s="210"/>
      <c r="M154" s="210"/>
      <c r="N154" s="210"/>
      <c r="O154" s="210"/>
      <c r="P154" s="210"/>
      <c r="Q154" s="210"/>
      <c r="R154" s="210"/>
      <c r="S154" s="210"/>
      <c r="T154" s="210"/>
      <c r="U154" s="210"/>
      <c r="V154" s="210"/>
      <c r="W154" s="210"/>
      <c r="X154" s="210"/>
      <c r="Y154" s="210"/>
      <c r="Z154" s="210"/>
      <c r="AA154" s="210"/>
    </row>
    <row r="155" customHeight="1" spans="1:27">
      <c r="A155" s="210"/>
      <c r="B155" s="356"/>
      <c r="C155" s="333"/>
      <c r="D155" s="210"/>
      <c r="E155" s="210"/>
      <c r="F155" s="210"/>
      <c r="G155" s="210"/>
      <c r="H155" s="210"/>
      <c r="I155" s="210"/>
      <c r="J155" s="210"/>
      <c r="K155" s="210"/>
      <c r="L155" s="210"/>
      <c r="M155" s="210"/>
      <c r="N155" s="210"/>
      <c r="O155" s="210"/>
      <c r="P155" s="210"/>
      <c r="Q155" s="210"/>
      <c r="R155" s="210"/>
      <c r="S155" s="210"/>
      <c r="T155" s="210"/>
      <c r="U155" s="210"/>
      <c r="V155" s="210"/>
      <c r="W155" s="210"/>
      <c r="X155" s="210"/>
      <c r="Y155" s="210"/>
      <c r="Z155" s="210"/>
      <c r="AA155" s="210"/>
    </row>
    <row r="156" customHeight="1" spans="1:27">
      <c r="A156" s="210"/>
      <c r="B156" s="356"/>
      <c r="C156" s="333"/>
      <c r="D156" s="210"/>
      <c r="E156" s="210"/>
      <c r="F156" s="210"/>
      <c r="G156" s="210"/>
      <c r="H156" s="210"/>
      <c r="I156" s="210"/>
      <c r="J156" s="210"/>
      <c r="K156" s="210"/>
      <c r="L156" s="210"/>
      <c r="M156" s="210"/>
      <c r="N156" s="210"/>
      <c r="O156" s="210"/>
      <c r="P156" s="210"/>
      <c r="Q156" s="210"/>
      <c r="R156" s="210"/>
      <c r="S156" s="210"/>
      <c r="T156" s="210"/>
      <c r="U156" s="210"/>
      <c r="V156" s="210"/>
      <c r="W156" s="210"/>
      <c r="X156" s="210"/>
      <c r="Y156" s="210"/>
      <c r="Z156" s="210"/>
      <c r="AA156" s="210"/>
    </row>
    <row r="157" customHeight="1" spans="1:27">
      <c r="A157" s="210"/>
      <c r="B157" s="356"/>
      <c r="C157" s="333"/>
      <c r="D157" s="210"/>
      <c r="E157" s="210"/>
      <c r="F157" s="210"/>
      <c r="G157" s="210"/>
      <c r="H157" s="210"/>
      <c r="I157" s="210"/>
      <c r="J157" s="210"/>
      <c r="K157" s="210"/>
      <c r="L157" s="210"/>
      <c r="M157" s="210"/>
      <c r="N157" s="210"/>
      <c r="O157" s="210"/>
      <c r="P157" s="210"/>
      <c r="Q157" s="210"/>
      <c r="R157" s="210"/>
      <c r="S157" s="210"/>
      <c r="T157" s="210"/>
      <c r="U157" s="210"/>
      <c r="V157" s="210"/>
      <c r="W157" s="210"/>
      <c r="X157" s="210"/>
      <c r="Y157" s="210"/>
      <c r="Z157" s="210"/>
      <c r="AA157" s="210"/>
    </row>
    <row r="158" customHeight="1" spans="1:27">
      <c r="A158" s="210"/>
      <c r="B158" s="356"/>
      <c r="C158" s="333"/>
      <c r="D158" s="210"/>
      <c r="E158" s="210"/>
      <c r="F158" s="210"/>
      <c r="G158" s="210"/>
      <c r="H158" s="210"/>
      <c r="I158" s="210"/>
      <c r="J158" s="210"/>
      <c r="K158" s="210"/>
      <c r="L158" s="210"/>
      <c r="M158" s="210"/>
      <c r="N158" s="210"/>
      <c r="O158" s="210"/>
      <c r="P158" s="210"/>
      <c r="Q158" s="210"/>
      <c r="R158" s="210"/>
      <c r="S158" s="210"/>
      <c r="T158" s="210"/>
      <c r="U158" s="210"/>
      <c r="V158" s="210"/>
      <c r="W158" s="210"/>
      <c r="X158" s="210"/>
      <c r="Y158" s="210"/>
      <c r="Z158" s="210"/>
      <c r="AA158" s="210"/>
    </row>
    <row r="159" customHeight="1" spans="1:27">
      <c r="A159" s="210"/>
      <c r="B159" s="356"/>
      <c r="C159" s="333"/>
      <c r="D159" s="210"/>
      <c r="E159" s="210"/>
      <c r="F159" s="210"/>
      <c r="G159" s="210"/>
      <c r="H159" s="210"/>
      <c r="I159" s="210"/>
      <c r="J159" s="210"/>
      <c r="K159" s="210"/>
      <c r="L159" s="210"/>
      <c r="M159" s="210"/>
      <c r="N159" s="210"/>
      <c r="O159" s="210"/>
      <c r="P159" s="210"/>
      <c r="Q159" s="210"/>
      <c r="R159" s="210"/>
      <c r="S159" s="210"/>
      <c r="T159" s="210"/>
      <c r="U159" s="210"/>
      <c r="V159" s="210"/>
      <c r="W159" s="210"/>
      <c r="X159" s="210"/>
      <c r="Y159" s="210"/>
      <c r="Z159" s="210"/>
      <c r="AA159" s="210"/>
    </row>
    <row r="160" customHeight="1" spans="1:27">
      <c r="A160" s="210"/>
      <c r="B160" s="356"/>
      <c r="C160" s="333"/>
      <c r="D160" s="210"/>
      <c r="E160" s="210"/>
      <c r="F160" s="210"/>
      <c r="G160" s="210"/>
      <c r="H160" s="210"/>
      <c r="I160" s="210"/>
      <c r="J160" s="210"/>
      <c r="K160" s="210"/>
      <c r="L160" s="210"/>
      <c r="M160" s="210"/>
      <c r="N160" s="210"/>
      <c r="O160" s="210"/>
      <c r="P160" s="210"/>
      <c r="Q160" s="210"/>
      <c r="R160" s="210"/>
      <c r="S160" s="210"/>
      <c r="T160" s="210"/>
      <c r="U160" s="210"/>
      <c r="V160" s="210"/>
      <c r="W160" s="210"/>
      <c r="X160" s="210"/>
      <c r="Y160" s="210"/>
      <c r="Z160" s="210"/>
      <c r="AA160" s="210"/>
    </row>
    <row r="161" customHeight="1" spans="1:27">
      <c r="A161" s="210"/>
      <c r="B161" s="356"/>
      <c r="C161" s="333"/>
      <c r="D161" s="210"/>
      <c r="E161" s="210"/>
      <c r="F161" s="210"/>
      <c r="G161" s="210"/>
      <c r="H161" s="210"/>
      <c r="I161" s="210"/>
      <c r="J161" s="210"/>
      <c r="K161" s="210"/>
      <c r="L161" s="210"/>
      <c r="M161" s="210"/>
      <c r="N161" s="210"/>
      <c r="O161" s="210"/>
      <c r="P161" s="210"/>
      <c r="Q161" s="210"/>
      <c r="R161" s="210"/>
      <c r="S161" s="210"/>
      <c r="T161" s="210"/>
      <c r="U161" s="210"/>
      <c r="V161" s="210"/>
      <c r="W161" s="210"/>
      <c r="X161" s="210"/>
      <c r="Y161" s="210"/>
      <c r="Z161" s="210"/>
      <c r="AA161" s="210"/>
    </row>
    <row r="162" customHeight="1" spans="1:27">
      <c r="A162" s="210"/>
      <c r="B162" s="356"/>
      <c r="C162" s="333"/>
      <c r="D162" s="210"/>
      <c r="E162" s="210"/>
      <c r="F162" s="210"/>
      <c r="G162" s="210"/>
      <c r="H162" s="210"/>
      <c r="I162" s="210"/>
      <c r="J162" s="210"/>
      <c r="K162" s="210"/>
      <c r="L162" s="210"/>
      <c r="M162" s="210"/>
      <c r="N162" s="210"/>
      <c r="O162" s="210"/>
      <c r="P162" s="210"/>
      <c r="Q162" s="210"/>
      <c r="R162" s="210"/>
      <c r="S162" s="210"/>
      <c r="T162" s="210"/>
      <c r="U162" s="210"/>
      <c r="V162" s="210"/>
      <c r="W162" s="210"/>
      <c r="X162" s="210"/>
      <c r="Y162" s="210"/>
      <c r="Z162" s="210"/>
      <c r="AA162" s="210"/>
    </row>
    <row r="163" customHeight="1" spans="1:27">
      <c r="A163" s="210"/>
      <c r="B163" s="356"/>
      <c r="C163" s="333"/>
      <c r="D163" s="210"/>
      <c r="E163" s="210"/>
      <c r="F163" s="210"/>
      <c r="G163" s="210"/>
      <c r="H163" s="210"/>
      <c r="I163" s="210"/>
      <c r="J163" s="210"/>
      <c r="K163" s="210"/>
      <c r="L163" s="210"/>
      <c r="M163" s="210"/>
      <c r="N163" s="210"/>
      <c r="O163" s="210"/>
      <c r="P163" s="210"/>
      <c r="Q163" s="210"/>
      <c r="R163" s="210"/>
      <c r="S163" s="210"/>
      <c r="T163" s="210"/>
      <c r="U163" s="210"/>
      <c r="V163" s="210"/>
      <c r="W163" s="210"/>
      <c r="X163" s="210"/>
      <c r="Y163" s="210"/>
      <c r="Z163" s="210"/>
      <c r="AA163" s="210"/>
    </row>
    <row r="164" customHeight="1" spans="1:27">
      <c r="A164" s="210"/>
      <c r="B164" s="356"/>
      <c r="C164" s="333"/>
      <c r="D164" s="210"/>
      <c r="E164" s="210"/>
      <c r="F164" s="210"/>
      <c r="G164" s="210"/>
      <c r="H164" s="210"/>
      <c r="I164" s="210"/>
      <c r="J164" s="210"/>
      <c r="K164" s="210"/>
      <c r="L164" s="210"/>
      <c r="M164" s="210"/>
      <c r="N164" s="210"/>
      <c r="O164" s="210"/>
      <c r="P164" s="210"/>
      <c r="Q164" s="210"/>
      <c r="R164" s="210"/>
      <c r="S164" s="210"/>
      <c r="T164" s="210"/>
      <c r="U164" s="210"/>
      <c r="V164" s="210"/>
      <c r="W164" s="210"/>
      <c r="X164" s="210"/>
      <c r="Y164" s="210"/>
      <c r="Z164" s="210"/>
      <c r="AA164" s="210"/>
    </row>
    <row r="165" customHeight="1" spans="1:27">
      <c r="A165" s="210"/>
      <c r="B165" s="356"/>
      <c r="C165" s="333"/>
      <c r="D165" s="210"/>
      <c r="E165" s="210"/>
      <c r="F165" s="210"/>
      <c r="G165" s="210"/>
      <c r="H165" s="210"/>
      <c r="I165" s="210"/>
      <c r="J165" s="210"/>
      <c r="K165" s="210"/>
      <c r="L165" s="210"/>
      <c r="M165" s="210"/>
      <c r="N165" s="210"/>
      <c r="O165" s="210"/>
      <c r="P165" s="210"/>
      <c r="Q165" s="210"/>
      <c r="R165" s="210"/>
      <c r="S165" s="210"/>
      <c r="T165" s="210"/>
      <c r="U165" s="210"/>
      <c r="V165" s="210"/>
      <c r="W165" s="210"/>
      <c r="X165" s="210"/>
      <c r="Y165" s="210"/>
      <c r="Z165" s="210"/>
      <c r="AA165" s="210"/>
    </row>
    <row r="166" customHeight="1" spans="1:27">
      <c r="A166" s="210"/>
      <c r="B166" s="356"/>
      <c r="C166" s="333"/>
      <c r="D166" s="210"/>
      <c r="E166" s="210"/>
      <c r="F166" s="210"/>
      <c r="G166" s="210"/>
      <c r="H166" s="210"/>
      <c r="I166" s="210"/>
      <c r="J166" s="210"/>
      <c r="K166" s="210"/>
      <c r="L166" s="210"/>
      <c r="M166" s="210"/>
      <c r="N166" s="210"/>
      <c r="O166" s="210"/>
      <c r="P166" s="210"/>
      <c r="Q166" s="210"/>
      <c r="R166" s="210"/>
      <c r="S166" s="210"/>
      <c r="T166" s="210"/>
      <c r="U166" s="210"/>
      <c r="V166" s="210"/>
      <c r="W166" s="210"/>
      <c r="X166" s="210"/>
      <c r="Y166" s="210"/>
      <c r="Z166" s="210"/>
      <c r="AA166" s="210"/>
    </row>
    <row r="167" customHeight="1" spans="1:27">
      <c r="A167" s="210"/>
      <c r="B167" s="356"/>
      <c r="C167" s="333"/>
      <c r="D167" s="210"/>
      <c r="E167" s="210"/>
      <c r="F167" s="210"/>
      <c r="G167" s="210"/>
      <c r="H167" s="210"/>
      <c r="I167" s="210"/>
      <c r="J167" s="210"/>
      <c r="K167" s="210"/>
      <c r="L167" s="210"/>
      <c r="M167" s="210"/>
      <c r="N167" s="210"/>
      <c r="O167" s="210"/>
      <c r="P167" s="210"/>
      <c r="Q167" s="210"/>
      <c r="R167" s="210"/>
      <c r="S167" s="210"/>
      <c r="T167" s="210"/>
      <c r="U167" s="210"/>
      <c r="V167" s="210"/>
      <c r="W167" s="210"/>
      <c r="X167" s="210"/>
      <c r="Y167" s="210"/>
      <c r="Z167" s="210"/>
      <c r="AA167" s="210"/>
    </row>
    <row r="168" customHeight="1" spans="1:27">
      <c r="A168" s="210"/>
      <c r="B168" s="356"/>
      <c r="C168" s="333"/>
      <c r="D168" s="210"/>
      <c r="E168" s="210"/>
      <c r="F168" s="210"/>
      <c r="G168" s="210"/>
      <c r="H168" s="210"/>
      <c r="I168" s="210"/>
      <c r="J168" s="210"/>
      <c r="K168" s="210"/>
      <c r="L168" s="210"/>
      <c r="M168" s="210"/>
      <c r="N168" s="210"/>
      <c r="O168" s="210"/>
      <c r="P168" s="210"/>
      <c r="Q168" s="210"/>
      <c r="R168" s="210"/>
      <c r="S168" s="210"/>
      <c r="T168" s="210"/>
      <c r="U168" s="210"/>
      <c r="V168" s="210"/>
      <c r="W168" s="210"/>
      <c r="X168" s="210"/>
      <c r="Y168" s="210"/>
      <c r="Z168" s="210"/>
      <c r="AA168" s="210"/>
    </row>
    <row r="169" customHeight="1" spans="1:27">
      <c r="A169" s="210"/>
      <c r="B169" s="356"/>
      <c r="C169" s="333"/>
      <c r="D169" s="210"/>
      <c r="E169" s="210"/>
      <c r="F169" s="210"/>
      <c r="G169" s="210"/>
      <c r="H169" s="210"/>
      <c r="I169" s="210"/>
      <c r="J169" s="210"/>
      <c r="K169" s="210"/>
      <c r="L169" s="210"/>
      <c r="M169" s="210"/>
      <c r="N169" s="210"/>
      <c r="O169" s="210"/>
      <c r="P169" s="210"/>
      <c r="Q169" s="210"/>
      <c r="R169" s="210"/>
      <c r="S169" s="210"/>
      <c r="T169" s="210"/>
      <c r="U169" s="210"/>
      <c r="V169" s="210"/>
      <c r="W169" s="210"/>
      <c r="X169" s="210"/>
      <c r="Y169" s="210"/>
      <c r="Z169" s="210"/>
      <c r="AA169" s="210"/>
    </row>
    <row r="170" customHeight="1" spans="1:27">
      <c r="A170" s="210"/>
      <c r="B170" s="356"/>
      <c r="C170" s="333"/>
      <c r="D170" s="210"/>
      <c r="E170" s="210"/>
      <c r="F170" s="210"/>
      <c r="G170" s="210"/>
      <c r="H170" s="210"/>
      <c r="I170" s="210"/>
      <c r="J170" s="210"/>
      <c r="K170" s="210"/>
      <c r="L170" s="210"/>
      <c r="M170" s="210"/>
      <c r="N170" s="210"/>
      <c r="O170" s="210"/>
      <c r="P170" s="210"/>
      <c r="Q170" s="210"/>
      <c r="R170" s="210"/>
      <c r="S170" s="210"/>
      <c r="T170" s="210"/>
      <c r="U170" s="210"/>
      <c r="V170" s="210"/>
      <c r="W170" s="210"/>
      <c r="X170" s="210"/>
      <c r="Y170" s="210"/>
      <c r="Z170" s="210"/>
      <c r="AA170" s="210"/>
    </row>
    <row r="171" customHeight="1" spans="1:27">
      <c r="A171" s="210"/>
      <c r="B171" s="356"/>
      <c r="C171" s="333"/>
      <c r="D171" s="210"/>
      <c r="E171" s="210"/>
      <c r="F171" s="210"/>
      <c r="G171" s="210"/>
      <c r="H171" s="210"/>
      <c r="I171" s="210"/>
      <c r="J171" s="210"/>
      <c r="K171" s="210"/>
      <c r="L171" s="210"/>
      <c r="M171" s="210"/>
      <c r="N171" s="210"/>
      <c r="O171" s="210"/>
      <c r="P171" s="210"/>
      <c r="Q171" s="210"/>
      <c r="R171" s="210"/>
      <c r="S171" s="210"/>
      <c r="T171" s="210"/>
      <c r="U171" s="210"/>
      <c r="V171" s="210"/>
      <c r="W171" s="210"/>
      <c r="X171" s="210"/>
      <c r="Y171" s="210"/>
      <c r="Z171" s="210"/>
      <c r="AA171" s="210"/>
    </row>
    <row r="172" customHeight="1" spans="1:27">
      <c r="A172" s="210"/>
      <c r="B172" s="356"/>
      <c r="C172" s="333"/>
      <c r="D172" s="210"/>
      <c r="E172" s="210"/>
      <c r="F172" s="210"/>
      <c r="G172" s="210"/>
      <c r="H172" s="210"/>
      <c r="I172" s="210"/>
      <c r="J172" s="210"/>
      <c r="K172" s="210"/>
      <c r="L172" s="210"/>
      <c r="M172" s="210"/>
      <c r="N172" s="210"/>
      <c r="O172" s="210"/>
      <c r="P172" s="210"/>
      <c r="Q172" s="210"/>
      <c r="R172" s="210"/>
      <c r="S172" s="210"/>
      <c r="T172" s="210"/>
      <c r="U172" s="210"/>
      <c r="V172" s="210"/>
      <c r="W172" s="210"/>
      <c r="X172" s="210"/>
      <c r="Y172" s="210"/>
      <c r="Z172" s="210"/>
      <c r="AA172" s="210"/>
    </row>
    <row r="173" customHeight="1" spans="1:27">
      <c r="A173" s="210"/>
      <c r="B173" s="356"/>
      <c r="C173" s="333"/>
      <c r="D173" s="210"/>
      <c r="E173" s="210"/>
      <c r="F173" s="210"/>
      <c r="G173" s="210"/>
      <c r="H173" s="210"/>
      <c r="I173" s="210"/>
      <c r="J173" s="210"/>
      <c r="K173" s="210"/>
      <c r="L173" s="210"/>
      <c r="M173" s="210"/>
      <c r="N173" s="210"/>
      <c r="O173" s="210"/>
      <c r="P173" s="210"/>
      <c r="Q173" s="210"/>
      <c r="R173" s="210"/>
      <c r="S173" s="210"/>
      <c r="T173" s="210"/>
      <c r="U173" s="210"/>
      <c r="V173" s="210"/>
      <c r="W173" s="210"/>
      <c r="X173" s="210"/>
      <c r="Y173" s="210"/>
      <c r="Z173" s="210"/>
      <c r="AA173" s="210"/>
    </row>
    <row r="174" customHeight="1" spans="1:27">
      <c r="A174" s="210"/>
      <c r="B174" s="356"/>
      <c r="C174" s="333"/>
      <c r="D174" s="210"/>
      <c r="E174" s="210"/>
      <c r="F174" s="210"/>
      <c r="G174" s="210"/>
      <c r="H174" s="210"/>
      <c r="I174" s="210"/>
      <c r="J174" s="210"/>
      <c r="K174" s="210"/>
      <c r="L174" s="210"/>
      <c r="M174" s="210"/>
      <c r="N174" s="210"/>
      <c r="O174" s="210"/>
      <c r="P174" s="210"/>
      <c r="Q174" s="210"/>
      <c r="R174" s="210"/>
      <c r="S174" s="210"/>
      <c r="T174" s="210"/>
      <c r="U174" s="210"/>
      <c r="V174" s="210"/>
      <c r="W174" s="210"/>
      <c r="X174" s="210"/>
      <c r="Y174" s="210"/>
      <c r="Z174" s="210"/>
      <c r="AA174" s="210"/>
    </row>
    <row r="175" customHeight="1" spans="1:27">
      <c r="A175" s="210"/>
      <c r="B175" s="356"/>
      <c r="C175" s="333"/>
      <c r="D175" s="210"/>
      <c r="E175" s="210"/>
      <c r="F175" s="210"/>
      <c r="G175" s="210"/>
      <c r="H175" s="210"/>
      <c r="I175" s="210"/>
      <c r="J175" s="210"/>
      <c r="K175" s="210"/>
      <c r="L175" s="210"/>
      <c r="M175" s="210"/>
      <c r="N175" s="210"/>
      <c r="O175" s="210"/>
      <c r="P175" s="210"/>
      <c r="Q175" s="210"/>
      <c r="R175" s="210"/>
      <c r="S175" s="210"/>
      <c r="T175" s="210"/>
      <c r="U175" s="210"/>
      <c r="V175" s="210"/>
      <c r="W175" s="210"/>
      <c r="X175" s="210"/>
      <c r="Y175" s="210"/>
      <c r="Z175" s="210"/>
      <c r="AA175" s="210"/>
    </row>
    <row r="176" customHeight="1" spans="1:27">
      <c r="A176" s="210"/>
      <c r="B176" s="356"/>
      <c r="C176" s="333"/>
      <c r="D176" s="210"/>
      <c r="E176" s="210"/>
      <c r="F176" s="210"/>
      <c r="G176" s="210"/>
      <c r="H176" s="210"/>
      <c r="I176" s="210"/>
      <c r="J176" s="210"/>
      <c r="K176" s="210"/>
      <c r="L176" s="210"/>
      <c r="M176" s="210"/>
      <c r="N176" s="210"/>
      <c r="O176" s="210"/>
      <c r="P176" s="210"/>
      <c r="Q176" s="210"/>
      <c r="R176" s="210"/>
      <c r="S176" s="210"/>
      <c r="T176" s="210"/>
      <c r="U176" s="210"/>
      <c r="V176" s="210"/>
      <c r="W176" s="210"/>
      <c r="X176" s="210"/>
      <c r="Y176" s="210"/>
      <c r="Z176" s="210"/>
      <c r="AA176" s="210"/>
    </row>
    <row r="177" customHeight="1" spans="1:27">
      <c r="A177" s="210"/>
      <c r="B177" s="356"/>
      <c r="C177" s="333"/>
      <c r="D177" s="210"/>
      <c r="E177" s="210"/>
      <c r="F177" s="210"/>
      <c r="G177" s="210"/>
      <c r="H177" s="210"/>
      <c r="I177" s="210"/>
      <c r="J177" s="210"/>
      <c r="K177" s="210"/>
      <c r="L177" s="210"/>
      <c r="M177" s="210"/>
      <c r="N177" s="210"/>
      <c r="O177" s="210"/>
      <c r="P177" s="210"/>
      <c r="Q177" s="210"/>
      <c r="R177" s="210"/>
      <c r="S177" s="210"/>
      <c r="T177" s="210"/>
      <c r="U177" s="210"/>
      <c r="V177" s="210"/>
      <c r="W177" s="210"/>
      <c r="X177" s="210"/>
      <c r="Y177" s="210"/>
      <c r="Z177" s="210"/>
      <c r="AA177" s="210"/>
    </row>
    <row r="178" customHeight="1" spans="1:27">
      <c r="A178" s="210"/>
      <c r="B178" s="356"/>
      <c r="C178" s="333"/>
      <c r="D178" s="210"/>
      <c r="E178" s="210"/>
      <c r="F178" s="210"/>
      <c r="G178" s="210"/>
      <c r="H178" s="210"/>
      <c r="I178" s="210"/>
      <c r="J178" s="210"/>
      <c r="K178" s="210"/>
      <c r="L178" s="210"/>
      <c r="M178" s="210"/>
      <c r="N178" s="210"/>
      <c r="O178" s="210"/>
      <c r="P178" s="210"/>
      <c r="Q178" s="210"/>
      <c r="R178" s="210"/>
      <c r="S178" s="210"/>
      <c r="T178" s="210"/>
      <c r="U178" s="210"/>
      <c r="V178" s="210"/>
      <c r="W178" s="210"/>
      <c r="X178" s="210"/>
      <c r="Y178" s="210"/>
      <c r="Z178" s="210"/>
      <c r="AA178" s="210"/>
    </row>
    <row r="179" customHeight="1" spans="1:27">
      <c r="A179" s="210"/>
      <c r="B179" s="356"/>
      <c r="C179" s="333"/>
      <c r="D179" s="210"/>
      <c r="E179" s="210"/>
      <c r="F179" s="210"/>
      <c r="G179" s="210"/>
      <c r="H179" s="210"/>
      <c r="I179" s="210"/>
      <c r="J179" s="210"/>
      <c r="K179" s="210"/>
      <c r="L179" s="210"/>
      <c r="M179" s="210"/>
      <c r="N179" s="210"/>
      <c r="O179" s="210"/>
      <c r="P179" s="210"/>
      <c r="Q179" s="210"/>
      <c r="R179" s="210"/>
      <c r="S179" s="210"/>
      <c r="T179" s="210"/>
      <c r="U179" s="210"/>
      <c r="V179" s="210"/>
      <c r="W179" s="210"/>
      <c r="X179" s="210"/>
      <c r="Y179" s="210"/>
      <c r="Z179" s="210"/>
      <c r="AA179" s="210"/>
    </row>
    <row r="180" customHeight="1" spans="1:27">
      <c r="A180" s="210"/>
      <c r="B180" s="356"/>
      <c r="C180" s="333"/>
      <c r="D180" s="210"/>
      <c r="E180" s="210"/>
      <c r="F180" s="210"/>
      <c r="G180" s="210"/>
      <c r="H180" s="210"/>
      <c r="I180" s="210"/>
      <c r="J180" s="210"/>
      <c r="K180" s="210"/>
      <c r="L180" s="210"/>
      <c r="M180" s="210"/>
      <c r="N180" s="210"/>
      <c r="O180" s="210"/>
      <c r="P180" s="210"/>
      <c r="Q180" s="210"/>
      <c r="R180" s="210"/>
      <c r="S180" s="210"/>
      <c r="T180" s="210"/>
      <c r="U180" s="210"/>
      <c r="V180" s="210"/>
      <c r="W180" s="210"/>
      <c r="X180" s="210"/>
      <c r="Y180" s="210"/>
      <c r="Z180" s="210"/>
      <c r="AA180" s="210"/>
    </row>
    <row r="181" customHeight="1" spans="1:27">
      <c r="A181" s="210"/>
      <c r="B181" s="356"/>
      <c r="C181" s="333"/>
      <c r="D181" s="210"/>
      <c r="E181" s="210"/>
      <c r="F181" s="210"/>
      <c r="G181" s="210"/>
      <c r="H181" s="210"/>
      <c r="I181" s="210"/>
      <c r="J181" s="210"/>
      <c r="K181" s="210"/>
      <c r="L181" s="210"/>
      <c r="M181" s="210"/>
      <c r="N181" s="210"/>
      <c r="O181" s="210"/>
      <c r="P181" s="210"/>
      <c r="Q181" s="210"/>
      <c r="R181" s="210"/>
      <c r="S181" s="210"/>
      <c r="T181" s="210"/>
      <c r="U181" s="210"/>
      <c r="V181" s="210"/>
      <c r="W181" s="210"/>
      <c r="X181" s="210"/>
      <c r="Y181" s="210"/>
      <c r="Z181" s="210"/>
      <c r="AA181" s="210"/>
    </row>
    <row r="182" customHeight="1" spans="1:27">
      <c r="A182" s="210"/>
      <c r="B182" s="356"/>
      <c r="C182" s="333"/>
      <c r="D182" s="210"/>
      <c r="E182" s="210"/>
      <c r="F182" s="210"/>
      <c r="G182" s="210"/>
      <c r="H182" s="210"/>
      <c r="I182" s="210"/>
      <c r="J182" s="210"/>
      <c r="K182" s="210"/>
      <c r="L182" s="210"/>
      <c r="M182" s="210"/>
      <c r="N182" s="210"/>
      <c r="O182" s="210"/>
      <c r="P182" s="210"/>
      <c r="Q182" s="210"/>
      <c r="R182" s="210"/>
      <c r="S182" s="210"/>
      <c r="T182" s="210"/>
      <c r="U182" s="210"/>
      <c r="V182" s="210"/>
      <c r="W182" s="210"/>
      <c r="X182" s="210"/>
      <c r="Y182" s="210"/>
      <c r="Z182" s="210"/>
      <c r="AA182" s="210"/>
    </row>
    <row r="183" customHeight="1" spans="1:27">
      <c r="A183" s="210"/>
      <c r="B183" s="356"/>
      <c r="C183" s="333"/>
      <c r="D183" s="210"/>
      <c r="E183" s="210"/>
      <c r="F183" s="210"/>
      <c r="G183" s="210"/>
      <c r="H183" s="210"/>
      <c r="I183" s="210"/>
      <c r="J183" s="210"/>
      <c r="K183" s="210"/>
      <c r="L183" s="210"/>
      <c r="M183" s="210"/>
      <c r="N183" s="210"/>
      <c r="O183" s="210"/>
      <c r="P183" s="210"/>
      <c r="Q183" s="210"/>
      <c r="R183" s="210"/>
      <c r="S183" s="210"/>
      <c r="T183" s="210"/>
      <c r="U183" s="210"/>
      <c r="V183" s="210"/>
      <c r="W183" s="210"/>
      <c r="X183" s="210"/>
      <c r="Y183" s="210"/>
      <c r="Z183" s="210"/>
      <c r="AA183" s="210"/>
    </row>
    <row r="184" customHeight="1" spans="1:27">
      <c r="A184" s="210"/>
      <c r="B184" s="356"/>
      <c r="C184" s="333"/>
      <c r="D184" s="210"/>
      <c r="E184" s="210"/>
      <c r="F184" s="210"/>
      <c r="G184" s="210"/>
      <c r="H184" s="210"/>
      <c r="I184" s="210"/>
      <c r="J184" s="210"/>
      <c r="K184" s="210"/>
      <c r="L184" s="210"/>
      <c r="M184" s="210"/>
      <c r="N184" s="210"/>
      <c r="O184" s="210"/>
      <c r="P184" s="210"/>
      <c r="Q184" s="210"/>
      <c r="R184" s="210"/>
      <c r="S184" s="210"/>
      <c r="T184" s="210"/>
      <c r="U184" s="210"/>
      <c r="V184" s="210"/>
      <c r="W184" s="210"/>
      <c r="X184" s="210"/>
      <c r="Y184" s="210"/>
      <c r="Z184" s="210"/>
      <c r="AA184" s="210"/>
    </row>
    <row r="185" customHeight="1" spans="1:27">
      <c r="A185" s="210"/>
      <c r="B185" s="356"/>
      <c r="C185" s="333"/>
      <c r="D185" s="210"/>
      <c r="E185" s="210"/>
      <c r="F185" s="210"/>
      <c r="G185" s="210"/>
      <c r="H185" s="210"/>
      <c r="I185" s="210"/>
      <c r="J185" s="210"/>
      <c r="K185" s="210"/>
      <c r="L185" s="210"/>
      <c r="M185" s="210"/>
      <c r="N185" s="210"/>
      <c r="O185" s="210"/>
      <c r="P185" s="210"/>
      <c r="Q185" s="210"/>
      <c r="R185" s="210"/>
      <c r="S185" s="210"/>
      <c r="T185" s="210"/>
      <c r="U185" s="210"/>
      <c r="V185" s="210"/>
      <c r="W185" s="210"/>
      <c r="X185" s="210"/>
      <c r="Y185" s="210"/>
      <c r="Z185" s="210"/>
      <c r="AA185" s="210"/>
    </row>
    <row r="186" customHeight="1" spans="1:27">
      <c r="A186" s="210"/>
      <c r="B186" s="356"/>
      <c r="C186" s="333"/>
      <c r="D186" s="210"/>
      <c r="E186" s="210"/>
      <c r="F186" s="210"/>
      <c r="G186" s="210"/>
      <c r="H186" s="210"/>
      <c r="I186" s="210"/>
      <c r="J186" s="210"/>
      <c r="K186" s="210"/>
      <c r="L186" s="210"/>
      <c r="M186" s="210"/>
      <c r="N186" s="210"/>
      <c r="O186" s="210"/>
      <c r="P186" s="210"/>
      <c r="Q186" s="210"/>
      <c r="R186" s="210"/>
      <c r="S186" s="210"/>
      <c r="T186" s="210"/>
      <c r="U186" s="210"/>
      <c r="V186" s="210"/>
      <c r="W186" s="210"/>
      <c r="X186" s="210"/>
      <c r="Y186" s="210"/>
      <c r="Z186" s="210"/>
      <c r="AA186" s="210"/>
    </row>
    <row r="187" customHeight="1" spans="1:27">
      <c r="A187" s="210"/>
      <c r="B187" s="356"/>
      <c r="C187" s="333"/>
      <c r="D187" s="210"/>
      <c r="E187" s="210"/>
      <c r="F187" s="210"/>
      <c r="G187" s="210"/>
      <c r="H187" s="210"/>
      <c r="I187" s="210"/>
      <c r="J187" s="210"/>
      <c r="K187" s="210"/>
      <c r="L187" s="210"/>
      <c r="M187" s="210"/>
      <c r="N187" s="210"/>
      <c r="O187" s="210"/>
      <c r="P187" s="210"/>
      <c r="Q187" s="210"/>
      <c r="R187" s="210"/>
      <c r="S187" s="210"/>
      <c r="T187" s="210"/>
      <c r="U187" s="210"/>
      <c r="V187" s="210"/>
      <c r="W187" s="210"/>
      <c r="X187" s="210"/>
      <c r="Y187" s="210"/>
      <c r="Z187" s="210"/>
      <c r="AA187" s="210"/>
    </row>
    <row r="188" customHeight="1" spans="1:27">
      <c r="A188" s="210"/>
      <c r="B188" s="356"/>
      <c r="C188" s="333"/>
      <c r="D188" s="210"/>
      <c r="E188" s="210"/>
      <c r="F188" s="210"/>
      <c r="G188" s="210"/>
      <c r="H188" s="210"/>
      <c r="I188" s="210"/>
      <c r="J188" s="210"/>
      <c r="K188" s="210"/>
      <c r="L188" s="210"/>
      <c r="M188" s="210"/>
      <c r="N188" s="210"/>
      <c r="O188" s="210"/>
      <c r="P188" s="210"/>
      <c r="Q188" s="210"/>
      <c r="R188" s="210"/>
      <c r="S188" s="210"/>
      <c r="T188" s="210"/>
      <c r="U188" s="210"/>
      <c r="V188" s="210"/>
      <c r="W188" s="210"/>
      <c r="X188" s="210"/>
      <c r="Y188" s="210"/>
      <c r="Z188" s="210"/>
      <c r="AA188" s="210"/>
    </row>
    <row r="189" customHeight="1" spans="1:27">
      <c r="A189" s="210"/>
      <c r="B189" s="356"/>
      <c r="C189" s="333"/>
      <c r="D189" s="210"/>
      <c r="E189" s="210"/>
      <c r="F189" s="210"/>
      <c r="G189" s="210"/>
      <c r="H189" s="210"/>
      <c r="I189" s="210"/>
      <c r="J189" s="210"/>
      <c r="K189" s="210"/>
      <c r="L189" s="210"/>
      <c r="M189" s="210"/>
      <c r="N189" s="210"/>
      <c r="O189" s="210"/>
      <c r="P189" s="210"/>
      <c r="Q189" s="210"/>
      <c r="R189" s="210"/>
      <c r="S189" s="210"/>
      <c r="T189" s="210"/>
      <c r="U189" s="210"/>
      <c r="V189" s="210"/>
      <c r="W189" s="210"/>
      <c r="X189" s="210"/>
      <c r="Y189" s="210"/>
      <c r="Z189" s="210"/>
      <c r="AA189" s="210"/>
    </row>
    <row r="190" customHeight="1" spans="1:27">
      <c r="A190" s="210"/>
      <c r="B190" s="356"/>
      <c r="C190" s="333"/>
      <c r="D190" s="210"/>
      <c r="E190" s="210"/>
      <c r="F190" s="210"/>
      <c r="G190" s="210"/>
      <c r="H190" s="210"/>
      <c r="I190" s="210"/>
      <c r="J190" s="210"/>
      <c r="K190" s="210"/>
      <c r="L190" s="210"/>
      <c r="M190" s="210"/>
      <c r="N190" s="210"/>
      <c r="O190" s="210"/>
      <c r="P190" s="210"/>
      <c r="Q190" s="210"/>
      <c r="R190" s="210"/>
      <c r="S190" s="210"/>
      <c r="T190" s="210"/>
      <c r="U190" s="210"/>
      <c r="V190" s="210"/>
      <c r="W190" s="210"/>
      <c r="X190" s="210"/>
      <c r="Y190" s="210"/>
      <c r="Z190" s="210"/>
      <c r="AA190" s="210"/>
    </row>
    <row r="191" customHeight="1" spans="1:27">
      <c r="A191" s="210"/>
      <c r="B191" s="356"/>
      <c r="C191" s="333"/>
      <c r="D191" s="210"/>
      <c r="E191" s="210"/>
      <c r="F191" s="210"/>
      <c r="G191" s="210"/>
      <c r="H191" s="210"/>
      <c r="I191" s="210"/>
      <c r="J191" s="210"/>
      <c r="K191" s="210"/>
      <c r="L191" s="210"/>
      <c r="M191" s="210"/>
      <c r="N191" s="210"/>
      <c r="O191" s="210"/>
      <c r="P191" s="210"/>
      <c r="Q191" s="210"/>
      <c r="R191" s="210"/>
      <c r="S191" s="210"/>
      <c r="T191" s="210"/>
      <c r="U191" s="210"/>
      <c r="V191" s="210"/>
      <c r="W191" s="210"/>
      <c r="X191" s="210"/>
      <c r="Y191" s="210"/>
      <c r="Z191" s="210"/>
      <c r="AA191" s="210"/>
    </row>
    <row r="192" customHeight="1" spans="1:27">
      <c r="A192" s="210"/>
      <c r="B192" s="356"/>
      <c r="C192" s="333"/>
      <c r="D192" s="210"/>
      <c r="E192" s="210"/>
      <c r="F192" s="210"/>
      <c r="G192" s="210"/>
      <c r="H192" s="210"/>
      <c r="I192" s="210"/>
      <c r="J192" s="210"/>
      <c r="K192" s="210"/>
      <c r="L192" s="210"/>
      <c r="M192" s="210"/>
      <c r="N192" s="210"/>
      <c r="O192" s="210"/>
      <c r="P192" s="210"/>
      <c r="Q192" s="210"/>
      <c r="R192" s="210"/>
      <c r="S192" s="210"/>
      <c r="T192" s="210"/>
      <c r="U192" s="210"/>
      <c r="V192" s="210"/>
      <c r="W192" s="210"/>
      <c r="X192" s="210"/>
      <c r="Y192" s="210"/>
      <c r="Z192" s="210"/>
      <c r="AA192" s="210"/>
    </row>
    <row r="193" customHeight="1" spans="1:27">
      <c r="A193" s="210"/>
      <c r="B193" s="356"/>
      <c r="C193" s="333"/>
      <c r="D193" s="210"/>
      <c r="E193" s="210"/>
      <c r="F193" s="210"/>
      <c r="G193" s="210"/>
      <c r="H193" s="210"/>
      <c r="I193" s="210"/>
      <c r="J193" s="210"/>
      <c r="K193" s="210"/>
      <c r="L193" s="210"/>
      <c r="M193" s="210"/>
      <c r="N193" s="210"/>
      <c r="O193" s="210"/>
      <c r="P193" s="210"/>
      <c r="Q193" s="210"/>
      <c r="R193" s="210"/>
      <c r="S193" s="210"/>
      <c r="T193" s="210"/>
      <c r="U193" s="210"/>
      <c r="V193" s="210"/>
      <c r="W193" s="210"/>
      <c r="X193" s="210"/>
      <c r="Y193" s="210"/>
      <c r="Z193" s="210"/>
      <c r="AA193" s="210"/>
    </row>
    <row r="194" customHeight="1" spans="1:27">
      <c r="A194" s="210"/>
      <c r="B194" s="356"/>
      <c r="C194" s="333"/>
      <c r="D194" s="210"/>
      <c r="E194" s="210"/>
      <c r="F194" s="210"/>
      <c r="G194" s="210"/>
      <c r="H194" s="210"/>
      <c r="I194" s="210"/>
      <c r="J194" s="210"/>
      <c r="K194" s="210"/>
      <c r="L194" s="210"/>
      <c r="M194" s="210"/>
      <c r="N194" s="210"/>
      <c r="O194" s="210"/>
      <c r="P194" s="210"/>
      <c r="Q194" s="210"/>
      <c r="R194" s="210"/>
      <c r="S194" s="210"/>
      <c r="T194" s="210"/>
      <c r="U194" s="210"/>
      <c r="V194" s="210"/>
      <c r="W194" s="210"/>
      <c r="X194" s="210"/>
      <c r="Y194" s="210"/>
      <c r="Z194" s="210"/>
      <c r="AA194" s="210"/>
    </row>
    <row r="195" customHeight="1" spans="1:27">
      <c r="A195" s="210"/>
      <c r="B195" s="356"/>
      <c r="C195" s="333"/>
      <c r="D195" s="210"/>
      <c r="E195" s="210"/>
      <c r="F195" s="210"/>
      <c r="G195" s="210"/>
      <c r="H195" s="210"/>
      <c r="I195" s="210"/>
      <c r="J195" s="210"/>
      <c r="K195" s="210"/>
      <c r="L195" s="210"/>
      <c r="M195" s="210"/>
      <c r="N195" s="210"/>
      <c r="O195" s="210"/>
      <c r="P195" s="210"/>
      <c r="Q195" s="210"/>
      <c r="R195" s="210"/>
      <c r="S195" s="210"/>
      <c r="T195" s="210"/>
      <c r="U195" s="210"/>
      <c r="V195" s="210"/>
      <c r="W195" s="210"/>
      <c r="X195" s="210"/>
      <c r="Y195" s="210"/>
      <c r="Z195" s="210"/>
      <c r="AA195" s="210"/>
    </row>
    <row r="196" customHeight="1" spans="1:27">
      <c r="A196" s="210"/>
      <c r="B196" s="356"/>
      <c r="C196" s="333"/>
      <c r="D196" s="210"/>
      <c r="E196" s="210"/>
      <c r="F196" s="210"/>
      <c r="G196" s="210"/>
      <c r="H196" s="210"/>
      <c r="I196" s="210"/>
      <c r="J196" s="210"/>
      <c r="K196" s="210"/>
      <c r="L196" s="210"/>
      <c r="M196" s="210"/>
      <c r="N196" s="210"/>
      <c r="O196" s="210"/>
      <c r="P196" s="210"/>
      <c r="Q196" s="210"/>
      <c r="R196" s="210"/>
      <c r="S196" s="210"/>
      <c r="T196" s="210"/>
      <c r="U196" s="210"/>
      <c r="V196" s="210"/>
      <c r="W196" s="210"/>
      <c r="X196" s="210"/>
      <c r="Y196" s="210"/>
      <c r="Z196" s="210"/>
      <c r="AA196" s="210"/>
    </row>
    <row r="197" customHeight="1" spans="1:27">
      <c r="A197" s="210"/>
      <c r="B197" s="356"/>
      <c r="C197" s="333"/>
      <c r="D197" s="210"/>
      <c r="E197" s="210"/>
      <c r="F197" s="210"/>
      <c r="G197" s="210"/>
      <c r="H197" s="210"/>
      <c r="I197" s="210"/>
      <c r="J197" s="210"/>
      <c r="K197" s="210"/>
      <c r="L197" s="210"/>
      <c r="M197" s="210"/>
      <c r="N197" s="210"/>
      <c r="O197" s="210"/>
      <c r="P197" s="210"/>
      <c r="Q197" s="210"/>
      <c r="R197" s="210"/>
      <c r="S197" s="210"/>
      <c r="T197" s="210"/>
      <c r="U197" s="210"/>
      <c r="V197" s="210"/>
      <c r="W197" s="210"/>
      <c r="X197" s="210"/>
      <c r="Y197" s="210"/>
      <c r="Z197" s="210"/>
      <c r="AA197" s="210"/>
    </row>
    <row r="198" customHeight="1" spans="1:27">
      <c r="A198" s="210"/>
      <c r="B198" s="356"/>
      <c r="C198" s="333"/>
      <c r="D198" s="210"/>
      <c r="E198" s="210"/>
      <c r="F198" s="210"/>
      <c r="G198" s="210"/>
      <c r="H198" s="210"/>
      <c r="I198" s="210"/>
      <c r="J198" s="210"/>
      <c r="K198" s="210"/>
      <c r="L198" s="210"/>
      <c r="M198" s="210"/>
      <c r="N198" s="210"/>
      <c r="O198" s="210"/>
      <c r="P198" s="210"/>
      <c r="Q198" s="210"/>
      <c r="R198" s="210"/>
      <c r="S198" s="210"/>
      <c r="T198" s="210"/>
      <c r="U198" s="210"/>
      <c r="V198" s="210"/>
      <c r="W198" s="210"/>
      <c r="X198" s="210"/>
      <c r="Y198" s="210"/>
      <c r="Z198" s="210"/>
      <c r="AA198" s="210"/>
    </row>
    <row r="199" customHeight="1" spans="1:27">
      <c r="A199" s="210"/>
      <c r="B199" s="356"/>
      <c r="C199" s="333"/>
      <c r="D199" s="210"/>
      <c r="E199" s="210"/>
      <c r="F199" s="210"/>
      <c r="G199" s="210"/>
      <c r="H199" s="210"/>
      <c r="I199" s="210"/>
      <c r="J199" s="210"/>
      <c r="K199" s="210"/>
      <c r="L199" s="210"/>
      <c r="M199" s="210"/>
      <c r="N199" s="210"/>
      <c r="O199" s="210"/>
      <c r="P199" s="210"/>
      <c r="Q199" s="210"/>
      <c r="R199" s="210"/>
      <c r="S199" s="210"/>
      <c r="T199" s="210"/>
      <c r="U199" s="210"/>
      <c r="V199" s="210"/>
      <c r="W199" s="210"/>
      <c r="X199" s="210"/>
      <c r="Y199" s="210"/>
      <c r="Z199" s="210"/>
      <c r="AA199" s="210"/>
    </row>
    <row r="200" customHeight="1" spans="1:27">
      <c r="A200" s="210"/>
      <c r="B200" s="356"/>
      <c r="C200" s="333"/>
      <c r="D200" s="210"/>
      <c r="E200" s="210"/>
      <c r="F200" s="210"/>
      <c r="G200" s="210"/>
      <c r="H200" s="210"/>
      <c r="I200" s="210"/>
      <c r="J200" s="210"/>
      <c r="K200" s="210"/>
      <c r="L200" s="210"/>
      <c r="M200" s="210"/>
      <c r="N200" s="210"/>
      <c r="O200" s="210"/>
      <c r="P200" s="210"/>
      <c r="Q200" s="210"/>
      <c r="R200" s="210"/>
      <c r="S200" s="210"/>
      <c r="T200" s="210"/>
      <c r="U200" s="210"/>
      <c r="V200" s="210"/>
      <c r="W200" s="210"/>
      <c r="X200" s="210"/>
      <c r="Y200" s="210"/>
      <c r="Z200" s="210"/>
      <c r="AA200" s="210"/>
    </row>
    <row r="201" customHeight="1" spans="1:27">
      <c r="A201" s="210"/>
      <c r="B201" s="356"/>
      <c r="C201" s="333"/>
      <c r="D201" s="210"/>
      <c r="E201" s="210"/>
      <c r="F201" s="210"/>
      <c r="G201" s="210"/>
      <c r="H201" s="210"/>
      <c r="I201" s="210"/>
      <c r="J201" s="210"/>
      <c r="K201" s="210"/>
      <c r="L201" s="210"/>
      <c r="M201" s="210"/>
      <c r="N201" s="210"/>
      <c r="O201" s="210"/>
      <c r="P201" s="210"/>
      <c r="Q201" s="210"/>
      <c r="R201" s="210"/>
      <c r="S201" s="210"/>
      <c r="T201" s="210"/>
      <c r="U201" s="210"/>
      <c r="V201" s="210"/>
      <c r="W201" s="210"/>
      <c r="X201" s="210"/>
      <c r="Y201" s="210"/>
      <c r="Z201" s="210"/>
      <c r="AA201" s="210"/>
    </row>
    <row r="202" customHeight="1" spans="1:27">
      <c r="A202" s="210"/>
      <c r="B202" s="356"/>
      <c r="C202" s="333"/>
      <c r="D202" s="210"/>
      <c r="E202" s="210"/>
      <c r="F202" s="210"/>
      <c r="G202" s="210"/>
      <c r="H202" s="210"/>
      <c r="I202" s="210"/>
      <c r="J202" s="210"/>
      <c r="K202" s="210"/>
      <c r="L202" s="210"/>
      <c r="M202" s="210"/>
      <c r="N202" s="210"/>
      <c r="O202" s="210"/>
      <c r="P202" s="210"/>
      <c r="Q202" s="210"/>
      <c r="R202" s="210"/>
      <c r="S202" s="210"/>
      <c r="T202" s="210"/>
      <c r="U202" s="210"/>
      <c r="V202" s="210"/>
      <c r="W202" s="210"/>
      <c r="X202" s="210"/>
      <c r="Y202" s="210"/>
      <c r="Z202" s="210"/>
      <c r="AA202" s="210"/>
    </row>
    <row r="203" customHeight="1" spans="1:27">
      <c r="A203" s="210"/>
      <c r="B203" s="356"/>
      <c r="C203" s="333"/>
      <c r="D203" s="210"/>
      <c r="E203" s="210"/>
      <c r="F203" s="210"/>
      <c r="G203" s="210"/>
      <c r="H203" s="210"/>
      <c r="I203" s="210"/>
      <c r="J203" s="210"/>
      <c r="K203" s="210"/>
      <c r="L203" s="210"/>
      <c r="M203" s="210"/>
      <c r="N203" s="210"/>
      <c r="O203" s="210"/>
      <c r="P203" s="210"/>
      <c r="Q203" s="210"/>
      <c r="R203" s="210"/>
      <c r="S203" s="210"/>
      <c r="T203" s="210"/>
      <c r="U203" s="210"/>
      <c r="V203" s="210"/>
      <c r="W203" s="210"/>
      <c r="X203" s="210"/>
      <c r="Y203" s="210"/>
      <c r="Z203" s="210"/>
      <c r="AA203" s="210"/>
    </row>
    <row r="204" customHeight="1" spans="1:27">
      <c r="A204" s="210"/>
      <c r="B204" s="356"/>
      <c r="C204" s="333"/>
      <c r="D204" s="210"/>
      <c r="E204" s="210"/>
      <c r="F204" s="210"/>
      <c r="G204" s="210"/>
      <c r="H204" s="210"/>
      <c r="I204" s="210"/>
      <c r="J204" s="210"/>
      <c r="K204" s="210"/>
      <c r="L204" s="210"/>
      <c r="M204" s="210"/>
      <c r="N204" s="210"/>
      <c r="O204" s="210"/>
      <c r="P204" s="210"/>
      <c r="Q204" s="210"/>
      <c r="R204" s="210"/>
      <c r="S204" s="210"/>
      <c r="T204" s="210"/>
      <c r="U204" s="210"/>
      <c r="V204" s="210"/>
      <c r="W204" s="210"/>
      <c r="X204" s="210"/>
      <c r="Y204" s="210"/>
      <c r="Z204" s="210"/>
      <c r="AA204" s="210"/>
    </row>
    <row r="205" customHeight="1" spans="1:27">
      <c r="A205" s="210"/>
      <c r="B205" s="356"/>
      <c r="C205" s="333"/>
      <c r="D205" s="210"/>
      <c r="E205" s="210"/>
      <c r="F205" s="210"/>
      <c r="G205" s="210"/>
      <c r="H205" s="210"/>
      <c r="I205" s="210"/>
      <c r="J205" s="210"/>
      <c r="K205" s="210"/>
      <c r="L205" s="210"/>
      <c r="M205" s="210"/>
      <c r="N205" s="210"/>
      <c r="O205" s="210"/>
      <c r="P205" s="210"/>
      <c r="Q205" s="210"/>
      <c r="R205" s="210"/>
      <c r="S205" s="210"/>
      <c r="T205" s="210"/>
      <c r="U205" s="210"/>
      <c r="V205" s="210"/>
      <c r="W205" s="210"/>
      <c r="X205" s="210"/>
      <c r="Y205" s="210"/>
      <c r="Z205" s="210"/>
      <c r="AA205" s="210"/>
    </row>
    <row r="206" customHeight="1" spans="1:27">
      <c r="A206" s="210"/>
      <c r="B206" s="356"/>
      <c r="C206" s="333"/>
      <c r="D206" s="210"/>
      <c r="E206" s="210"/>
      <c r="F206" s="210"/>
      <c r="G206" s="210"/>
      <c r="H206" s="210"/>
      <c r="I206" s="210"/>
      <c r="J206" s="210"/>
      <c r="K206" s="210"/>
      <c r="L206" s="210"/>
      <c r="M206" s="210"/>
      <c r="N206" s="210"/>
      <c r="O206" s="210"/>
      <c r="P206" s="210"/>
      <c r="Q206" s="210"/>
      <c r="R206" s="210"/>
      <c r="S206" s="210"/>
      <c r="T206" s="210"/>
      <c r="U206" s="210"/>
      <c r="V206" s="210"/>
      <c r="W206" s="210"/>
      <c r="X206" s="210"/>
      <c r="Y206" s="210"/>
      <c r="Z206" s="210"/>
      <c r="AA206" s="210"/>
    </row>
    <row r="207" customHeight="1" spans="1:27">
      <c r="A207" s="210"/>
      <c r="B207" s="356"/>
      <c r="C207" s="333"/>
      <c r="D207" s="210"/>
      <c r="E207" s="210"/>
      <c r="F207" s="210"/>
      <c r="G207" s="210"/>
      <c r="H207" s="210"/>
      <c r="I207" s="210"/>
      <c r="J207" s="210"/>
      <c r="K207" s="210"/>
      <c r="L207" s="210"/>
      <c r="M207" s="210"/>
      <c r="N207" s="210"/>
      <c r="O207" s="210"/>
      <c r="P207" s="210"/>
      <c r="Q207" s="210"/>
      <c r="R207" s="210"/>
      <c r="S207" s="210"/>
      <c r="T207" s="210"/>
      <c r="U207" s="210"/>
      <c r="V207" s="210"/>
      <c r="W207" s="210"/>
      <c r="X207" s="210"/>
      <c r="Y207" s="210"/>
      <c r="Z207" s="210"/>
      <c r="AA207" s="210"/>
    </row>
    <row r="208" customHeight="1" spans="1:27">
      <c r="A208" s="210"/>
      <c r="B208" s="356"/>
      <c r="C208" s="333"/>
      <c r="D208" s="210"/>
      <c r="E208" s="210"/>
      <c r="F208" s="210"/>
      <c r="G208" s="210"/>
      <c r="H208" s="210"/>
      <c r="I208" s="210"/>
      <c r="J208" s="210"/>
      <c r="K208" s="210"/>
      <c r="L208" s="210"/>
      <c r="M208" s="210"/>
      <c r="N208" s="210"/>
      <c r="O208" s="210"/>
      <c r="P208" s="210"/>
      <c r="Q208" s="210"/>
      <c r="R208" s="210"/>
      <c r="S208" s="210"/>
      <c r="T208" s="210"/>
      <c r="U208" s="210"/>
      <c r="V208" s="210"/>
      <c r="W208" s="210"/>
      <c r="X208" s="210"/>
      <c r="Y208" s="210"/>
      <c r="Z208" s="210"/>
      <c r="AA208" s="210"/>
    </row>
    <row r="209" customHeight="1" spans="1:27">
      <c r="A209" s="210"/>
      <c r="B209" s="356"/>
      <c r="C209" s="333"/>
      <c r="D209" s="210"/>
      <c r="E209" s="210"/>
      <c r="F209" s="210"/>
      <c r="G209" s="210"/>
      <c r="H209" s="210"/>
      <c r="I209" s="210"/>
      <c r="J209" s="210"/>
      <c r="K209" s="210"/>
      <c r="L209" s="210"/>
      <c r="M209" s="210"/>
      <c r="N209" s="210"/>
      <c r="O209" s="210"/>
      <c r="P209" s="210"/>
      <c r="Q209" s="210"/>
      <c r="R209" s="210"/>
      <c r="S209" s="210"/>
      <c r="T209" s="210"/>
      <c r="U209" s="210"/>
      <c r="V209" s="210"/>
      <c r="W209" s="210"/>
      <c r="X209" s="210"/>
      <c r="Y209" s="210"/>
      <c r="Z209" s="210"/>
      <c r="AA209" s="210"/>
    </row>
    <row r="210" customHeight="1" spans="1:27">
      <c r="A210" s="210"/>
      <c r="B210" s="356"/>
      <c r="C210" s="333"/>
      <c r="D210" s="210"/>
      <c r="E210" s="210"/>
      <c r="F210" s="210"/>
      <c r="G210" s="210"/>
      <c r="H210" s="210"/>
      <c r="I210" s="210"/>
      <c r="J210" s="210"/>
      <c r="K210" s="210"/>
      <c r="L210" s="210"/>
      <c r="M210" s="210"/>
      <c r="N210" s="210"/>
      <c r="O210" s="210"/>
      <c r="P210" s="210"/>
      <c r="Q210" s="210"/>
      <c r="R210" s="210"/>
      <c r="S210" s="210"/>
      <c r="T210" s="210"/>
      <c r="U210" s="210"/>
      <c r="V210" s="210"/>
      <c r="W210" s="210"/>
      <c r="X210" s="210"/>
      <c r="Y210" s="210"/>
      <c r="Z210" s="210"/>
      <c r="AA210" s="210"/>
    </row>
    <row r="211" customHeight="1" spans="1:27">
      <c r="A211" s="210"/>
      <c r="B211" s="356"/>
      <c r="C211" s="333"/>
      <c r="D211" s="210"/>
      <c r="E211" s="210"/>
      <c r="F211" s="210"/>
      <c r="G211" s="210"/>
      <c r="H211" s="210"/>
      <c r="I211" s="210"/>
      <c r="J211" s="210"/>
      <c r="K211" s="210"/>
      <c r="L211" s="210"/>
      <c r="M211" s="210"/>
      <c r="N211" s="210"/>
      <c r="O211" s="210"/>
      <c r="P211" s="210"/>
      <c r="Q211" s="210"/>
      <c r="R211" s="210"/>
      <c r="S211" s="210"/>
      <c r="T211" s="210"/>
      <c r="U211" s="210"/>
      <c r="V211" s="210"/>
      <c r="W211" s="210"/>
      <c r="X211" s="210"/>
      <c r="Y211" s="210"/>
      <c r="Z211" s="210"/>
      <c r="AA211" s="210"/>
    </row>
    <row r="212" customHeight="1" spans="1:27">
      <c r="A212" s="210"/>
      <c r="B212" s="356"/>
      <c r="C212" s="333"/>
      <c r="D212" s="210"/>
      <c r="E212" s="210"/>
      <c r="F212" s="210"/>
      <c r="G212" s="210"/>
      <c r="H212" s="210"/>
      <c r="I212" s="210"/>
      <c r="J212" s="210"/>
      <c r="K212" s="210"/>
      <c r="L212" s="210"/>
      <c r="M212" s="210"/>
      <c r="N212" s="210"/>
      <c r="O212" s="210"/>
      <c r="P212" s="210"/>
      <c r="Q212" s="210"/>
      <c r="R212" s="210"/>
      <c r="S212" s="210"/>
      <c r="T212" s="210"/>
      <c r="U212" s="210"/>
      <c r="V212" s="210"/>
      <c r="W212" s="210"/>
      <c r="X212" s="210"/>
      <c r="Y212" s="210"/>
      <c r="Z212" s="210"/>
      <c r="AA212" s="210"/>
    </row>
    <row r="213" customHeight="1" spans="1:27">
      <c r="A213" s="210"/>
      <c r="B213" s="356"/>
      <c r="C213" s="333"/>
      <c r="D213" s="210"/>
      <c r="E213" s="210"/>
      <c r="F213" s="210"/>
      <c r="G213" s="210"/>
      <c r="H213" s="210"/>
      <c r="I213" s="210"/>
      <c r="J213" s="210"/>
      <c r="K213" s="210"/>
      <c r="L213" s="210"/>
      <c r="M213" s="210"/>
      <c r="N213" s="210"/>
      <c r="O213" s="210"/>
      <c r="P213" s="210"/>
      <c r="Q213" s="210"/>
      <c r="R213" s="210"/>
      <c r="S213" s="210"/>
      <c r="T213" s="210"/>
      <c r="U213" s="210"/>
      <c r="V213" s="210"/>
      <c r="W213" s="210"/>
      <c r="X213" s="210"/>
      <c r="Y213" s="210"/>
      <c r="Z213" s="210"/>
      <c r="AA213" s="210"/>
    </row>
    <row r="214" customHeight="1" spans="1:27">
      <c r="A214" s="210"/>
      <c r="B214" s="356"/>
      <c r="C214" s="333"/>
      <c r="D214" s="210"/>
      <c r="E214" s="210"/>
      <c r="F214" s="210"/>
      <c r="G214" s="210"/>
      <c r="H214" s="210"/>
      <c r="I214" s="210"/>
      <c r="J214" s="210"/>
      <c r="K214" s="210"/>
      <c r="L214" s="210"/>
      <c r="M214" s="210"/>
      <c r="N214" s="210"/>
      <c r="O214" s="210"/>
      <c r="P214" s="210"/>
      <c r="Q214" s="210"/>
      <c r="R214" s="210"/>
      <c r="S214" s="210"/>
      <c r="T214" s="210"/>
      <c r="U214" s="210"/>
      <c r="V214" s="210"/>
      <c r="W214" s="210"/>
      <c r="X214" s="210"/>
      <c r="Y214" s="210"/>
      <c r="Z214" s="210"/>
      <c r="AA214" s="210"/>
    </row>
    <row r="215" customHeight="1" spans="1:27">
      <c r="A215" s="210"/>
      <c r="B215" s="356"/>
      <c r="C215" s="333"/>
      <c r="D215" s="210"/>
      <c r="E215" s="210"/>
      <c r="F215" s="210"/>
      <c r="G215" s="210"/>
      <c r="H215" s="210"/>
      <c r="I215" s="210"/>
      <c r="J215" s="210"/>
      <c r="K215" s="210"/>
      <c r="L215" s="210"/>
      <c r="M215" s="210"/>
      <c r="N215" s="210"/>
      <c r="O215" s="210"/>
      <c r="P215" s="210"/>
      <c r="Q215" s="210"/>
      <c r="R215" s="210"/>
      <c r="S215" s="210"/>
      <c r="T215" s="210"/>
      <c r="U215" s="210"/>
      <c r="V215" s="210"/>
      <c r="W215" s="210"/>
      <c r="X215" s="210"/>
      <c r="Y215" s="210"/>
      <c r="Z215" s="210"/>
      <c r="AA215" s="210"/>
    </row>
    <row r="216" customHeight="1" spans="1:27">
      <c r="A216" s="210"/>
      <c r="B216" s="356"/>
      <c r="C216" s="333"/>
      <c r="D216" s="210"/>
      <c r="E216" s="210"/>
      <c r="F216" s="210"/>
      <c r="G216" s="210"/>
      <c r="H216" s="210"/>
      <c r="I216" s="210"/>
      <c r="J216" s="210"/>
      <c r="K216" s="210"/>
      <c r="L216" s="210"/>
      <c r="M216" s="210"/>
      <c r="N216" s="210"/>
      <c r="O216" s="210"/>
      <c r="P216" s="210"/>
      <c r="Q216" s="210"/>
      <c r="R216" s="210"/>
      <c r="S216" s="210"/>
      <c r="T216" s="210"/>
      <c r="U216" s="210"/>
      <c r="V216" s="210"/>
      <c r="W216" s="210"/>
      <c r="X216" s="210"/>
      <c r="Y216" s="210"/>
      <c r="Z216" s="210"/>
      <c r="AA216" s="210"/>
    </row>
    <row r="217" customHeight="1" spans="1:27">
      <c r="A217" s="210"/>
      <c r="B217" s="356"/>
      <c r="C217" s="333"/>
      <c r="D217" s="210"/>
      <c r="E217" s="210"/>
      <c r="F217" s="210"/>
      <c r="G217" s="210"/>
      <c r="H217" s="210"/>
      <c r="I217" s="210"/>
      <c r="J217" s="210"/>
      <c r="K217" s="210"/>
      <c r="L217" s="210"/>
      <c r="M217" s="210"/>
      <c r="N217" s="210"/>
      <c r="O217" s="210"/>
      <c r="P217" s="210"/>
      <c r="Q217" s="210"/>
      <c r="R217" s="210"/>
      <c r="S217" s="210"/>
      <c r="T217" s="210"/>
      <c r="U217" s="210"/>
      <c r="V217" s="210"/>
      <c r="W217" s="210"/>
      <c r="X217" s="210"/>
      <c r="Y217" s="210"/>
      <c r="Z217" s="210"/>
      <c r="AA217" s="210"/>
    </row>
    <row r="218" customHeight="1" spans="1:27">
      <c r="A218" s="210"/>
      <c r="B218" s="356"/>
      <c r="C218" s="333"/>
      <c r="D218" s="210"/>
      <c r="E218" s="210"/>
      <c r="F218" s="210"/>
      <c r="G218" s="210"/>
      <c r="H218" s="210"/>
      <c r="I218" s="210"/>
      <c r="J218" s="210"/>
      <c r="K218" s="210"/>
      <c r="L218" s="210"/>
      <c r="M218" s="210"/>
      <c r="N218" s="210"/>
      <c r="O218" s="210"/>
      <c r="P218" s="210"/>
      <c r="Q218" s="210"/>
      <c r="R218" s="210"/>
      <c r="S218" s="210"/>
      <c r="T218" s="210"/>
      <c r="U218" s="210"/>
      <c r="V218" s="210"/>
      <c r="W218" s="210"/>
      <c r="X218" s="210"/>
      <c r="Y218" s="210"/>
      <c r="Z218" s="210"/>
      <c r="AA218" s="210"/>
    </row>
    <row r="219" customHeight="1" spans="1:27">
      <c r="A219" s="210"/>
      <c r="B219" s="356"/>
      <c r="C219" s="333"/>
      <c r="D219" s="210"/>
      <c r="E219" s="210"/>
      <c r="F219" s="210"/>
      <c r="G219" s="210"/>
      <c r="H219" s="210"/>
      <c r="I219" s="210"/>
      <c r="J219" s="210"/>
      <c r="K219" s="210"/>
      <c r="L219" s="210"/>
      <c r="M219" s="210"/>
      <c r="N219" s="210"/>
      <c r="O219" s="210"/>
      <c r="P219" s="210"/>
      <c r="Q219" s="210"/>
      <c r="R219" s="210"/>
      <c r="S219" s="210"/>
      <c r="T219" s="210"/>
      <c r="U219" s="210"/>
      <c r="V219" s="210"/>
      <c r="W219" s="210"/>
      <c r="X219" s="210"/>
      <c r="Y219" s="210"/>
      <c r="Z219" s="210"/>
      <c r="AA219" s="210"/>
    </row>
    <row r="220" customHeight="1" spans="1:27">
      <c r="A220" s="210"/>
      <c r="B220" s="356"/>
      <c r="C220" s="333"/>
      <c r="D220" s="210"/>
      <c r="E220" s="210"/>
      <c r="F220" s="210"/>
      <c r="G220" s="210"/>
      <c r="H220" s="210"/>
      <c r="I220" s="210"/>
      <c r="J220" s="210"/>
      <c r="K220" s="210"/>
      <c r="L220" s="210"/>
      <c r="M220" s="210"/>
      <c r="N220" s="210"/>
      <c r="O220" s="210"/>
      <c r="P220" s="210"/>
      <c r="Q220" s="210"/>
      <c r="R220" s="210"/>
      <c r="S220" s="210"/>
      <c r="T220" s="210"/>
      <c r="U220" s="210"/>
      <c r="V220" s="210"/>
      <c r="W220" s="210"/>
      <c r="X220" s="210"/>
      <c r="Y220" s="210"/>
      <c r="Z220" s="210"/>
      <c r="AA220" s="210"/>
    </row>
    <row r="221" customHeight="1" spans="1:27">
      <c r="A221" s="210"/>
      <c r="B221" s="356"/>
      <c r="C221" s="333"/>
      <c r="D221" s="210"/>
      <c r="E221" s="210"/>
      <c r="F221" s="210"/>
      <c r="G221" s="210"/>
      <c r="H221" s="210"/>
      <c r="I221" s="210"/>
      <c r="J221" s="210"/>
      <c r="K221" s="210"/>
      <c r="L221" s="210"/>
      <c r="M221" s="210"/>
      <c r="N221" s="210"/>
      <c r="O221" s="210"/>
      <c r="P221" s="210"/>
      <c r="Q221" s="210"/>
      <c r="R221" s="210"/>
      <c r="S221" s="210"/>
      <c r="T221" s="210"/>
      <c r="U221" s="210"/>
      <c r="V221" s="210"/>
      <c r="W221" s="210"/>
      <c r="X221" s="210"/>
      <c r="Y221" s="210"/>
      <c r="Z221" s="210"/>
      <c r="AA221" s="210"/>
    </row>
    <row r="222" customHeight="1" spans="1:27">
      <c r="A222" s="210"/>
      <c r="B222" s="356"/>
      <c r="C222" s="333"/>
      <c r="D222" s="210"/>
      <c r="E222" s="210"/>
      <c r="F222" s="210"/>
      <c r="G222" s="210"/>
      <c r="H222" s="210"/>
      <c r="I222" s="210"/>
      <c r="J222" s="210"/>
      <c r="K222" s="210"/>
      <c r="L222" s="210"/>
      <c r="M222" s="210"/>
      <c r="N222" s="210"/>
      <c r="O222" s="210"/>
      <c r="P222" s="210"/>
      <c r="Q222" s="210"/>
      <c r="R222" s="210"/>
      <c r="S222" s="210"/>
      <c r="T222" s="210"/>
      <c r="U222" s="210"/>
      <c r="V222" s="210"/>
      <c r="W222" s="210"/>
      <c r="X222" s="210"/>
      <c r="Y222" s="210"/>
      <c r="Z222" s="210"/>
      <c r="AA222" s="210"/>
    </row>
    <row r="223" customHeight="1" spans="1:27">
      <c r="A223" s="210"/>
      <c r="B223" s="356"/>
      <c r="C223" s="333"/>
      <c r="D223" s="210"/>
      <c r="E223" s="210"/>
      <c r="F223" s="210"/>
      <c r="G223" s="210"/>
      <c r="H223" s="210"/>
      <c r="I223" s="210"/>
      <c r="J223" s="210"/>
      <c r="K223" s="210"/>
      <c r="L223" s="210"/>
      <c r="M223" s="210"/>
      <c r="N223" s="210"/>
      <c r="O223" s="210"/>
      <c r="P223" s="210"/>
      <c r="Q223" s="210"/>
      <c r="R223" s="210"/>
      <c r="S223" s="210"/>
      <c r="T223" s="210"/>
      <c r="U223" s="210"/>
      <c r="V223" s="210"/>
      <c r="W223" s="210"/>
      <c r="X223" s="210"/>
      <c r="Y223" s="210"/>
      <c r="Z223" s="210"/>
      <c r="AA223" s="210"/>
    </row>
    <row r="224" customHeight="1" spans="1:27">
      <c r="A224" s="210"/>
      <c r="B224" s="356"/>
      <c r="C224" s="333"/>
      <c r="D224" s="210"/>
      <c r="E224" s="210"/>
      <c r="F224" s="210"/>
      <c r="G224" s="210"/>
      <c r="H224" s="210"/>
      <c r="I224" s="210"/>
      <c r="J224" s="210"/>
      <c r="K224" s="210"/>
      <c r="L224" s="210"/>
      <c r="M224" s="210"/>
      <c r="N224" s="210"/>
      <c r="O224" s="210"/>
      <c r="P224" s="210"/>
      <c r="Q224" s="210"/>
      <c r="R224" s="210"/>
      <c r="S224" s="210"/>
      <c r="T224" s="210"/>
      <c r="U224" s="210"/>
      <c r="V224" s="210"/>
      <c r="W224" s="210"/>
      <c r="X224" s="210"/>
      <c r="Y224" s="210"/>
      <c r="Z224" s="210"/>
      <c r="AA224" s="210"/>
    </row>
    <row r="225" customHeight="1" spans="1:27">
      <c r="A225" s="210"/>
      <c r="B225" s="356"/>
      <c r="C225" s="333"/>
      <c r="D225" s="210"/>
      <c r="E225" s="210"/>
      <c r="F225" s="210"/>
      <c r="G225" s="210"/>
      <c r="H225" s="210"/>
      <c r="I225" s="210"/>
      <c r="J225" s="210"/>
      <c r="K225" s="210"/>
      <c r="L225" s="210"/>
      <c r="M225" s="210"/>
      <c r="N225" s="210"/>
      <c r="O225" s="210"/>
      <c r="P225" s="210"/>
      <c r="Q225" s="210"/>
      <c r="R225" s="210"/>
      <c r="S225" s="210"/>
      <c r="T225" s="210"/>
      <c r="U225" s="210"/>
      <c r="V225" s="210"/>
      <c r="W225" s="210"/>
      <c r="X225" s="210"/>
      <c r="Y225" s="210"/>
      <c r="Z225" s="210"/>
      <c r="AA225" s="210"/>
    </row>
    <row r="226" customHeight="1" spans="1:27">
      <c r="A226" s="210"/>
      <c r="B226" s="356"/>
      <c r="C226" s="333"/>
      <c r="D226" s="210"/>
      <c r="E226" s="210"/>
      <c r="F226" s="210"/>
      <c r="G226" s="210"/>
      <c r="H226" s="210"/>
      <c r="I226" s="210"/>
      <c r="J226" s="210"/>
      <c r="K226" s="210"/>
      <c r="L226" s="210"/>
      <c r="M226" s="210"/>
      <c r="N226" s="210"/>
      <c r="O226" s="210"/>
      <c r="P226" s="210"/>
      <c r="Q226" s="210"/>
      <c r="R226" s="210"/>
      <c r="S226" s="210"/>
      <c r="T226" s="210"/>
      <c r="U226" s="210"/>
      <c r="V226" s="210"/>
      <c r="W226" s="210"/>
      <c r="X226" s="210"/>
      <c r="Y226" s="210"/>
      <c r="Z226" s="210"/>
      <c r="AA226" s="210"/>
    </row>
    <row r="227" customHeight="1" spans="1:27">
      <c r="A227" s="210"/>
      <c r="B227" s="356"/>
      <c r="C227" s="333"/>
      <c r="D227" s="210"/>
      <c r="E227" s="210"/>
      <c r="F227" s="210"/>
      <c r="G227" s="210"/>
      <c r="H227" s="210"/>
      <c r="I227" s="210"/>
      <c r="J227" s="210"/>
      <c r="K227" s="210"/>
      <c r="L227" s="210"/>
      <c r="M227" s="210"/>
      <c r="N227" s="210"/>
      <c r="O227" s="210"/>
      <c r="P227" s="210"/>
      <c r="Q227" s="210"/>
      <c r="R227" s="210"/>
      <c r="S227" s="210"/>
      <c r="T227" s="210"/>
      <c r="U227" s="210"/>
      <c r="V227" s="210"/>
      <c r="W227" s="210"/>
      <c r="X227" s="210"/>
      <c r="Y227" s="210"/>
      <c r="Z227" s="210"/>
      <c r="AA227" s="210"/>
    </row>
    <row r="228" customHeight="1" spans="1:27">
      <c r="A228" s="210"/>
      <c r="B228" s="356"/>
      <c r="C228" s="333"/>
      <c r="D228" s="210"/>
      <c r="E228" s="210"/>
      <c r="F228" s="210"/>
      <c r="G228" s="210"/>
      <c r="H228" s="210"/>
      <c r="I228" s="210"/>
      <c r="J228" s="210"/>
      <c r="K228" s="210"/>
      <c r="L228" s="210"/>
      <c r="M228" s="210"/>
      <c r="N228" s="210"/>
      <c r="O228" s="210"/>
      <c r="P228" s="210"/>
      <c r="Q228" s="210"/>
      <c r="R228" s="210"/>
      <c r="S228" s="210"/>
      <c r="T228" s="210"/>
      <c r="U228" s="210"/>
      <c r="V228" s="210"/>
      <c r="W228" s="210"/>
      <c r="X228" s="210"/>
      <c r="Y228" s="210"/>
      <c r="Z228" s="210"/>
      <c r="AA228" s="210"/>
    </row>
    <row r="229" customHeight="1" spans="1:27">
      <c r="A229" s="210"/>
      <c r="B229" s="356"/>
      <c r="C229" s="333"/>
      <c r="D229" s="210"/>
      <c r="E229" s="210"/>
      <c r="F229" s="210"/>
      <c r="G229" s="210"/>
      <c r="H229" s="210"/>
      <c r="I229" s="210"/>
      <c r="J229" s="210"/>
      <c r="K229" s="210"/>
      <c r="L229" s="210"/>
      <c r="M229" s="210"/>
      <c r="N229" s="210"/>
      <c r="O229" s="210"/>
      <c r="P229" s="210"/>
      <c r="Q229" s="210"/>
      <c r="R229" s="210"/>
      <c r="S229" s="210"/>
      <c r="T229" s="210"/>
      <c r="U229" s="210"/>
      <c r="V229" s="210"/>
      <c r="W229" s="210"/>
      <c r="X229" s="210"/>
      <c r="Y229" s="210"/>
      <c r="Z229" s="210"/>
      <c r="AA229" s="210"/>
    </row>
    <row r="230" customHeight="1" spans="1:27">
      <c r="A230" s="210"/>
      <c r="B230" s="356"/>
      <c r="C230" s="333"/>
      <c r="D230" s="210"/>
      <c r="E230" s="210"/>
      <c r="F230" s="210"/>
      <c r="G230" s="210"/>
      <c r="H230" s="210"/>
      <c r="I230" s="210"/>
      <c r="J230" s="210"/>
      <c r="K230" s="210"/>
      <c r="L230" s="210"/>
      <c r="M230" s="210"/>
      <c r="N230" s="210"/>
      <c r="O230" s="210"/>
      <c r="P230" s="210"/>
      <c r="Q230" s="210"/>
      <c r="R230" s="210"/>
      <c r="S230" s="210"/>
      <c r="T230" s="210"/>
      <c r="U230" s="210"/>
      <c r="V230" s="210"/>
      <c r="W230" s="210"/>
      <c r="X230" s="210"/>
      <c r="Y230" s="210"/>
      <c r="Z230" s="210"/>
      <c r="AA230" s="210"/>
    </row>
    <row r="231" customHeight="1" spans="1:27">
      <c r="A231" s="210"/>
      <c r="B231" s="356"/>
      <c r="C231" s="333"/>
      <c r="D231" s="210"/>
      <c r="E231" s="210"/>
      <c r="F231" s="210"/>
      <c r="G231" s="210"/>
      <c r="H231" s="210"/>
      <c r="I231" s="210"/>
      <c r="J231" s="210"/>
      <c r="K231" s="210"/>
      <c r="L231" s="210"/>
      <c r="M231" s="210"/>
      <c r="N231" s="210"/>
      <c r="O231" s="210"/>
      <c r="P231" s="210"/>
      <c r="Q231" s="210"/>
      <c r="R231" s="210"/>
      <c r="S231" s="210"/>
      <c r="T231" s="210"/>
      <c r="U231" s="210"/>
      <c r="V231" s="210"/>
      <c r="W231" s="210"/>
      <c r="X231" s="210"/>
      <c r="Y231" s="210"/>
      <c r="Z231" s="210"/>
      <c r="AA231" s="210"/>
    </row>
    <row r="232" customHeight="1" spans="1:27">
      <c r="A232" s="210"/>
      <c r="B232" s="356"/>
      <c r="C232" s="333"/>
      <c r="D232" s="210"/>
      <c r="E232" s="210"/>
      <c r="F232" s="210"/>
      <c r="G232" s="210"/>
      <c r="H232" s="210"/>
      <c r="I232" s="210"/>
      <c r="J232" s="210"/>
      <c r="K232" s="210"/>
      <c r="L232" s="210"/>
      <c r="M232" s="210"/>
      <c r="N232" s="210"/>
      <c r="O232" s="210"/>
      <c r="P232" s="210"/>
      <c r="Q232" s="210"/>
      <c r="R232" s="210"/>
      <c r="S232" s="210"/>
      <c r="T232" s="210"/>
      <c r="U232" s="210"/>
      <c r="V232" s="210"/>
      <c r="W232" s="210"/>
      <c r="X232" s="210"/>
      <c r="Y232" s="210"/>
      <c r="Z232" s="210"/>
      <c r="AA232" s="210"/>
    </row>
    <row r="233" customHeight="1" spans="1:27">
      <c r="A233" s="210"/>
      <c r="B233" s="356"/>
      <c r="C233" s="333"/>
      <c r="D233" s="210"/>
      <c r="E233" s="210"/>
      <c r="F233" s="210"/>
      <c r="G233" s="210"/>
      <c r="H233" s="210"/>
      <c r="I233" s="210"/>
      <c r="J233" s="210"/>
      <c r="K233" s="210"/>
      <c r="L233" s="210"/>
      <c r="M233" s="210"/>
      <c r="N233" s="210"/>
      <c r="O233" s="210"/>
      <c r="P233" s="210"/>
      <c r="Q233" s="210"/>
      <c r="R233" s="210"/>
      <c r="S233" s="210"/>
      <c r="T233" s="210"/>
      <c r="U233" s="210"/>
      <c r="V233" s="210"/>
      <c r="W233" s="210"/>
      <c r="X233" s="210"/>
      <c r="Y233" s="210"/>
      <c r="Z233" s="210"/>
      <c r="AA233" s="210"/>
    </row>
    <row r="234" customHeight="1" spans="1:27">
      <c r="A234" s="210"/>
      <c r="B234" s="356"/>
      <c r="C234" s="333"/>
      <c r="D234" s="210"/>
      <c r="E234" s="210"/>
      <c r="F234" s="210"/>
      <c r="G234" s="210"/>
      <c r="H234" s="210"/>
      <c r="I234" s="210"/>
      <c r="J234" s="210"/>
      <c r="K234" s="210"/>
      <c r="L234" s="210"/>
      <c r="M234" s="210"/>
      <c r="N234" s="210"/>
      <c r="O234" s="210"/>
      <c r="P234" s="210"/>
      <c r="Q234" s="210"/>
      <c r="R234" s="210"/>
      <c r="S234" s="210"/>
      <c r="T234" s="210"/>
      <c r="U234" s="210"/>
      <c r="V234" s="210"/>
      <c r="W234" s="210"/>
      <c r="X234" s="210"/>
      <c r="Y234" s="210"/>
      <c r="Z234" s="210"/>
      <c r="AA234" s="210"/>
    </row>
    <row r="235" customHeight="1" spans="1:27">
      <c r="A235" s="210"/>
      <c r="B235" s="356"/>
      <c r="C235" s="333"/>
      <c r="D235" s="210"/>
      <c r="E235" s="210"/>
      <c r="F235" s="210"/>
      <c r="G235" s="210"/>
      <c r="H235" s="210"/>
      <c r="I235" s="210"/>
      <c r="J235" s="210"/>
      <c r="K235" s="210"/>
      <c r="L235" s="210"/>
      <c r="M235" s="210"/>
      <c r="N235" s="210"/>
      <c r="O235" s="210"/>
      <c r="P235" s="210"/>
      <c r="Q235" s="210"/>
      <c r="R235" s="210"/>
      <c r="S235" s="210"/>
      <c r="T235" s="210"/>
      <c r="U235" s="210"/>
      <c r="V235" s="210"/>
      <c r="W235" s="210"/>
      <c r="X235" s="210"/>
      <c r="Y235" s="210"/>
      <c r="Z235" s="210"/>
      <c r="AA235" s="210"/>
    </row>
    <row r="236" customHeight="1" spans="1:27">
      <c r="A236" s="210"/>
      <c r="B236" s="356"/>
      <c r="C236" s="333"/>
      <c r="D236" s="210"/>
      <c r="E236" s="210"/>
      <c r="F236" s="210"/>
      <c r="G236" s="210"/>
      <c r="H236" s="210"/>
      <c r="I236" s="210"/>
      <c r="J236" s="210"/>
      <c r="K236" s="210"/>
      <c r="L236" s="210"/>
      <c r="M236" s="210"/>
      <c r="N236" s="210"/>
      <c r="O236" s="210"/>
      <c r="P236" s="210"/>
      <c r="Q236" s="210"/>
      <c r="R236" s="210"/>
      <c r="S236" s="210"/>
      <c r="T236" s="210"/>
      <c r="U236" s="210"/>
      <c r="V236" s="210"/>
      <c r="W236" s="210"/>
      <c r="X236" s="210"/>
      <c r="Y236" s="210"/>
      <c r="Z236" s="210"/>
      <c r="AA236" s="210"/>
    </row>
    <row r="237" customHeight="1" spans="1:27">
      <c r="A237" s="210"/>
      <c r="B237" s="356"/>
      <c r="C237" s="333"/>
      <c r="D237" s="210"/>
      <c r="E237" s="210"/>
      <c r="F237" s="210"/>
      <c r="G237" s="210"/>
      <c r="H237" s="210"/>
      <c r="I237" s="210"/>
      <c r="J237" s="210"/>
      <c r="K237" s="210"/>
      <c r="L237" s="210"/>
      <c r="M237" s="210"/>
      <c r="N237" s="210"/>
      <c r="O237" s="210"/>
      <c r="P237" s="210"/>
      <c r="Q237" s="210"/>
      <c r="R237" s="210"/>
      <c r="S237" s="210"/>
      <c r="T237" s="210"/>
      <c r="U237" s="210"/>
      <c r="V237" s="210"/>
      <c r="W237" s="210"/>
      <c r="X237" s="210"/>
      <c r="Y237" s="210"/>
      <c r="Z237" s="210"/>
      <c r="AA237" s="210"/>
    </row>
    <row r="238" customHeight="1" spans="1:27">
      <c r="A238" s="210"/>
      <c r="B238" s="356"/>
      <c r="C238" s="333"/>
      <c r="D238" s="210"/>
      <c r="E238" s="210"/>
      <c r="F238" s="210"/>
      <c r="G238" s="210"/>
      <c r="H238" s="210"/>
      <c r="I238" s="210"/>
      <c r="J238" s="210"/>
      <c r="K238" s="210"/>
      <c r="L238" s="210"/>
      <c r="M238" s="210"/>
      <c r="N238" s="210"/>
      <c r="O238" s="210"/>
      <c r="P238" s="210"/>
      <c r="Q238" s="210"/>
      <c r="R238" s="210"/>
      <c r="S238" s="210"/>
      <c r="T238" s="210"/>
      <c r="U238" s="210"/>
      <c r="V238" s="210"/>
      <c r="W238" s="210"/>
      <c r="X238" s="210"/>
      <c r="Y238" s="210"/>
      <c r="Z238" s="210"/>
      <c r="AA238" s="210"/>
    </row>
    <row r="239" customHeight="1" spans="1:27">
      <c r="A239" s="210"/>
      <c r="B239" s="356"/>
      <c r="C239" s="333"/>
      <c r="D239" s="210"/>
      <c r="E239" s="210"/>
      <c r="F239" s="210"/>
      <c r="G239" s="210"/>
      <c r="H239" s="210"/>
      <c r="I239" s="210"/>
      <c r="J239" s="210"/>
      <c r="K239" s="210"/>
      <c r="L239" s="210"/>
      <c r="M239" s="210"/>
      <c r="N239" s="210"/>
      <c r="O239" s="210"/>
      <c r="P239" s="210"/>
      <c r="Q239" s="210"/>
      <c r="R239" s="210"/>
      <c r="S239" s="210"/>
      <c r="T239" s="210"/>
      <c r="U239" s="210"/>
      <c r="V239" s="210"/>
      <c r="W239" s="210"/>
      <c r="X239" s="210"/>
      <c r="Y239" s="210"/>
      <c r="Z239" s="210"/>
      <c r="AA239" s="210"/>
    </row>
    <row r="240" customHeight="1" spans="1:27">
      <c r="A240" s="210"/>
      <c r="B240" s="356"/>
      <c r="C240" s="333"/>
      <c r="D240" s="210"/>
      <c r="E240" s="210"/>
      <c r="F240" s="210"/>
      <c r="G240" s="210"/>
      <c r="H240" s="210"/>
      <c r="I240" s="210"/>
      <c r="J240" s="210"/>
      <c r="K240" s="210"/>
      <c r="L240" s="210"/>
      <c r="M240" s="210"/>
      <c r="N240" s="210"/>
      <c r="O240" s="210"/>
      <c r="P240" s="210"/>
      <c r="Q240" s="210"/>
      <c r="R240" s="210"/>
      <c r="S240" s="210"/>
      <c r="T240" s="210"/>
      <c r="U240" s="210"/>
      <c r="V240" s="210"/>
      <c r="W240" s="210"/>
      <c r="X240" s="210"/>
      <c r="Y240" s="210"/>
      <c r="Z240" s="210"/>
      <c r="AA240" s="210"/>
    </row>
    <row r="241" customHeight="1" spans="1:27">
      <c r="A241" s="210"/>
      <c r="B241" s="356"/>
      <c r="C241" s="333"/>
      <c r="D241" s="210"/>
      <c r="E241" s="210"/>
      <c r="F241" s="210"/>
      <c r="G241" s="210"/>
      <c r="H241" s="210"/>
      <c r="I241" s="210"/>
      <c r="J241" s="210"/>
      <c r="K241" s="210"/>
      <c r="L241" s="210"/>
      <c r="M241" s="210"/>
      <c r="N241" s="210"/>
      <c r="O241" s="210"/>
      <c r="P241" s="210"/>
      <c r="Q241" s="210"/>
      <c r="R241" s="210"/>
      <c r="S241" s="210"/>
      <c r="T241" s="210"/>
      <c r="U241" s="210"/>
      <c r="V241" s="210"/>
      <c r="W241" s="210"/>
      <c r="X241" s="210"/>
      <c r="Y241" s="210"/>
      <c r="Z241" s="210"/>
      <c r="AA241" s="210"/>
    </row>
    <row r="242" customHeight="1" spans="1:27">
      <c r="A242" s="210"/>
      <c r="B242" s="356"/>
      <c r="C242" s="333"/>
      <c r="D242" s="210"/>
      <c r="E242" s="210"/>
      <c r="F242" s="210"/>
      <c r="G242" s="210"/>
      <c r="H242" s="210"/>
      <c r="I242" s="210"/>
      <c r="J242" s="210"/>
      <c r="K242" s="210"/>
      <c r="L242" s="210"/>
      <c r="M242" s="210"/>
      <c r="N242" s="210"/>
      <c r="O242" s="210"/>
      <c r="P242" s="210"/>
      <c r="Q242" s="210"/>
      <c r="R242" s="210"/>
      <c r="S242" s="210"/>
      <c r="T242" s="210"/>
      <c r="U242" s="210"/>
      <c r="V242" s="210"/>
      <c r="W242" s="210"/>
      <c r="X242" s="210"/>
      <c r="Y242" s="210"/>
      <c r="Z242" s="210"/>
      <c r="AA242" s="210"/>
    </row>
    <row r="243" customHeight="1" spans="1:27">
      <c r="A243" s="210"/>
      <c r="B243" s="356"/>
      <c r="C243" s="333"/>
      <c r="D243" s="210"/>
      <c r="E243" s="210"/>
      <c r="F243" s="210"/>
      <c r="G243" s="210"/>
      <c r="H243" s="210"/>
      <c r="I243" s="210"/>
      <c r="J243" s="210"/>
      <c r="K243" s="210"/>
      <c r="L243" s="210"/>
      <c r="M243" s="210"/>
      <c r="N243" s="210"/>
      <c r="O243" s="210"/>
      <c r="P243" s="210"/>
      <c r="Q243" s="210"/>
      <c r="R243" s="210"/>
      <c r="S243" s="210"/>
      <c r="T243" s="210"/>
      <c r="U243" s="210"/>
      <c r="V243" s="210"/>
      <c r="W243" s="210"/>
      <c r="X243" s="210"/>
      <c r="Y243" s="210"/>
      <c r="Z243" s="210"/>
      <c r="AA243" s="210"/>
    </row>
    <row r="244" customHeight="1" spans="1:27">
      <c r="A244" s="210"/>
      <c r="B244" s="356"/>
      <c r="C244" s="333"/>
      <c r="D244" s="210"/>
      <c r="E244" s="210"/>
      <c r="F244" s="210"/>
      <c r="G244" s="210"/>
      <c r="H244" s="210"/>
      <c r="I244" s="210"/>
      <c r="J244" s="210"/>
      <c r="K244" s="210"/>
      <c r="L244" s="210"/>
      <c r="M244" s="210"/>
      <c r="N244" s="210"/>
      <c r="O244" s="210"/>
      <c r="P244" s="210"/>
      <c r="Q244" s="210"/>
      <c r="R244" s="210"/>
      <c r="S244" s="210"/>
      <c r="T244" s="210"/>
      <c r="U244" s="210"/>
      <c r="V244" s="210"/>
      <c r="W244" s="210"/>
      <c r="X244" s="210"/>
      <c r="Y244" s="210"/>
      <c r="Z244" s="210"/>
      <c r="AA244" s="210"/>
    </row>
    <row r="245" customHeight="1" spans="1:27">
      <c r="A245" s="210"/>
      <c r="B245" s="356"/>
      <c r="C245" s="333"/>
      <c r="D245" s="210"/>
      <c r="E245" s="210"/>
      <c r="F245" s="210"/>
      <c r="G245" s="210"/>
      <c r="H245" s="210"/>
      <c r="I245" s="210"/>
      <c r="J245" s="210"/>
      <c r="K245" s="210"/>
      <c r="L245" s="210"/>
      <c r="M245" s="210"/>
      <c r="N245" s="210"/>
      <c r="O245" s="210"/>
      <c r="P245" s="210"/>
      <c r="Q245" s="210"/>
      <c r="R245" s="210"/>
      <c r="S245" s="210"/>
      <c r="T245" s="210"/>
      <c r="U245" s="210"/>
      <c r="V245" s="210"/>
      <c r="W245" s="210"/>
      <c r="X245" s="210"/>
      <c r="Y245" s="210"/>
      <c r="Z245" s="210"/>
      <c r="AA245" s="210"/>
    </row>
    <row r="246" customHeight="1" spans="1:27">
      <c r="A246" s="210"/>
      <c r="B246" s="356"/>
      <c r="C246" s="333"/>
      <c r="D246" s="210"/>
      <c r="E246" s="210"/>
      <c r="F246" s="210"/>
      <c r="G246" s="210"/>
      <c r="H246" s="210"/>
      <c r="I246" s="210"/>
      <c r="J246" s="210"/>
      <c r="K246" s="210"/>
      <c r="L246" s="210"/>
      <c r="M246" s="210"/>
      <c r="N246" s="210"/>
      <c r="O246" s="210"/>
      <c r="P246" s="210"/>
      <c r="Q246" s="210"/>
      <c r="R246" s="210"/>
      <c r="S246" s="210"/>
      <c r="T246" s="210"/>
      <c r="U246" s="210"/>
      <c r="V246" s="210"/>
      <c r="W246" s="210"/>
      <c r="X246" s="210"/>
      <c r="Y246" s="210"/>
      <c r="Z246" s="210"/>
      <c r="AA246" s="210"/>
    </row>
    <row r="247" customHeight="1" spans="1:27">
      <c r="A247" s="210"/>
      <c r="B247" s="356"/>
      <c r="C247" s="333"/>
      <c r="D247" s="210"/>
      <c r="E247" s="210"/>
      <c r="F247" s="210"/>
      <c r="G247" s="210"/>
      <c r="H247" s="210"/>
      <c r="I247" s="210"/>
      <c r="J247" s="210"/>
      <c r="K247" s="210"/>
      <c r="L247" s="210"/>
      <c r="M247" s="210"/>
      <c r="N247" s="210"/>
      <c r="O247" s="210"/>
      <c r="P247" s="210"/>
      <c r="Q247" s="210"/>
      <c r="R247" s="210"/>
      <c r="S247" s="210"/>
      <c r="T247" s="210"/>
      <c r="U247" s="210"/>
      <c r="V247" s="210"/>
      <c r="W247" s="210"/>
      <c r="X247" s="210"/>
      <c r="Y247" s="210"/>
      <c r="Z247" s="210"/>
      <c r="AA247" s="210"/>
    </row>
    <row r="248" customHeight="1" spans="1:27">
      <c r="A248" s="210"/>
      <c r="B248" s="356"/>
      <c r="C248" s="333"/>
      <c r="D248" s="210"/>
      <c r="E248" s="210"/>
      <c r="F248" s="210"/>
      <c r="G248" s="210"/>
      <c r="H248" s="210"/>
      <c r="I248" s="210"/>
      <c r="J248" s="210"/>
      <c r="K248" s="210"/>
      <c r="L248" s="210"/>
      <c r="M248" s="210"/>
      <c r="N248" s="210"/>
      <c r="O248" s="210"/>
      <c r="P248" s="210"/>
      <c r="Q248" s="210"/>
      <c r="R248" s="210"/>
      <c r="S248" s="210"/>
      <c r="T248" s="210"/>
      <c r="U248" s="210"/>
      <c r="V248" s="210"/>
      <c r="W248" s="210"/>
      <c r="X248" s="210"/>
      <c r="Y248" s="210"/>
      <c r="Z248" s="210"/>
      <c r="AA248" s="210"/>
    </row>
    <row r="249" customHeight="1" spans="1:27">
      <c r="A249" s="210"/>
      <c r="B249" s="356"/>
      <c r="C249" s="333"/>
      <c r="D249" s="210"/>
      <c r="E249" s="210"/>
      <c r="F249" s="210"/>
      <c r="G249" s="210"/>
      <c r="H249" s="210"/>
      <c r="I249" s="210"/>
      <c r="J249" s="210"/>
      <c r="K249" s="210"/>
      <c r="L249" s="210"/>
      <c r="M249" s="210"/>
      <c r="N249" s="210"/>
      <c r="O249" s="210"/>
      <c r="P249" s="210"/>
      <c r="Q249" s="210"/>
      <c r="R249" s="210"/>
      <c r="S249" s="210"/>
      <c r="T249" s="210"/>
      <c r="U249" s="210"/>
      <c r="V249" s="210"/>
      <c r="W249" s="210"/>
      <c r="X249" s="210"/>
      <c r="Y249" s="210"/>
      <c r="Z249" s="210"/>
      <c r="AA249" s="210"/>
    </row>
    <row r="250" customHeight="1" spans="1:27">
      <c r="A250" s="210"/>
      <c r="B250" s="356"/>
      <c r="C250" s="333"/>
      <c r="D250" s="210"/>
      <c r="E250" s="210"/>
      <c r="F250" s="210"/>
      <c r="G250" s="210"/>
      <c r="H250" s="210"/>
      <c r="I250" s="210"/>
      <c r="J250" s="210"/>
      <c r="K250" s="210"/>
      <c r="L250" s="210"/>
      <c r="M250" s="210"/>
      <c r="N250" s="210"/>
      <c r="O250" s="210"/>
      <c r="P250" s="210"/>
      <c r="Q250" s="210"/>
      <c r="R250" s="210"/>
      <c r="S250" s="210"/>
      <c r="T250" s="210"/>
      <c r="U250" s="210"/>
      <c r="V250" s="210"/>
      <c r="W250" s="210"/>
      <c r="X250" s="210"/>
      <c r="Y250" s="210"/>
      <c r="Z250" s="210"/>
      <c r="AA250" s="210"/>
    </row>
    <row r="251" customHeight="1" spans="1:27">
      <c r="A251" s="210"/>
      <c r="B251" s="356"/>
      <c r="C251" s="333"/>
      <c r="D251" s="210"/>
      <c r="E251" s="210"/>
      <c r="F251" s="210"/>
      <c r="G251" s="210"/>
      <c r="H251" s="210"/>
      <c r="I251" s="210"/>
      <c r="J251" s="210"/>
      <c r="K251" s="210"/>
      <c r="L251" s="210"/>
      <c r="M251" s="210"/>
      <c r="N251" s="210"/>
      <c r="O251" s="210"/>
      <c r="P251" s="210"/>
      <c r="Q251" s="210"/>
      <c r="R251" s="210"/>
      <c r="S251" s="210"/>
      <c r="T251" s="210"/>
      <c r="U251" s="210"/>
      <c r="V251" s="210"/>
      <c r="W251" s="210"/>
      <c r="X251" s="210"/>
      <c r="Y251" s="210"/>
      <c r="Z251" s="210"/>
      <c r="AA251" s="210"/>
    </row>
    <row r="252" customHeight="1" spans="1:27">
      <c r="A252" s="210"/>
      <c r="B252" s="356"/>
      <c r="C252" s="333"/>
      <c r="D252" s="210"/>
      <c r="E252" s="210"/>
      <c r="F252" s="210"/>
      <c r="G252" s="210"/>
      <c r="H252" s="210"/>
      <c r="I252" s="210"/>
      <c r="J252" s="210"/>
      <c r="K252" s="210"/>
      <c r="L252" s="210"/>
      <c r="M252" s="210"/>
      <c r="N252" s="210"/>
      <c r="O252" s="210"/>
      <c r="P252" s="210"/>
      <c r="Q252" s="210"/>
      <c r="R252" s="210"/>
      <c r="S252" s="210"/>
      <c r="T252" s="210"/>
      <c r="U252" s="210"/>
      <c r="V252" s="210"/>
      <c r="W252" s="210"/>
      <c r="X252" s="210"/>
      <c r="Y252" s="210"/>
      <c r="Z252" s="210"/>
      <c r="AA252" s="210"/>
    </row>
    <row r="253" customHeight="1" spans="1:27">
      <c r="A253" s="210"/>
      <c r="B253" s="356"/>
      <c r="C253" s="333"/>
      <c r="D253" s="210"/>
      <c r="E253" s="210"/>
      <c r="F253" s="210"/>
      <c r="G253" s="210"/>
      <c r="H253" s="210"/>
      <c r="I253" s="210"/>
      <c r="J253" s="210"/>
      <c r="K253" s="210"/>
      <c r="L253" s="210"/>
      <c r="M253" s="210"/>
      <c r="N253" s="210"/>
      <c r="O253" s="210"/>
      <c r="P253" s="210"/>
      <c r="Q253" s="210"/>
      <c r="R253" s="210"/>
      <c r="S253" s="210"/>
      <c r="T253" s="210"/>
      <c r="U253" s="210"/>
      <c r="V253" s="210"/>
      <c r="W253" s="210"/>
      <c r="X253" s="210"/>
      <c r="Y253" s="210"/>
      <c r="Z253" s="210"/>
      <c r="AA253" s="210"/>
    </row>
    <row r="254" customHeight="1" spans="1:27">
      <c r="A254" s="210"/>
      <c r="B254" s="356"/>
      <c r="C254" s="333"/>
      <c r="D254" s="210"/>
      <c r="E254" s="210"/>
      <c r="F254" s="210"/>
      <c r="G254" s="210"/>
      <c r="H254" s="210"/>
      <c r="I254" s="210"/>
      <c r="J254" s="210"/>
      <c r="K254" s="210"/>
      <c r="L254" s="210"/>
      <c r="M254" s="210"/>
      <c r="N254" s="210"/>
      <c r="O254" s="210"/>
      <c r="P254" s="210"/>
      <c r="Q254" s="210"/>
      <c r="R254" s="210"/>
      <c r="S254" s="210"/>
      <c r="T254" s="210"/>
      <c r="U254" s="210"/>
      <c r="V254" s="210"/>
      <c r="W254" s="210"/>
      <c r="X254" s="210"/>
      <c r="Y254" s="210"/>
      <c r="Z254" s="210"/>
      <c r="AA254" s="210"/>
    </row>
    <row r="255" customHeight="1" spans="1:27">
      <c r="A255" s="210"/>
      <c r="B255" s="356"/>
      <c r="C255" s="333"/>
      <c r="D255" s="210"/>
      <c r="E255" s="210"/>
      <c r="F255" s="210"/>
      <c r="G255" s="210"/>
      <c r="H255" s="210"/>
      <c r="I255" s="210"/>
      <c r="J255" s="210"/>
      <c r="K255" s="210"/>
      <c r="L255" s="210"/>
      <c r="M255" s="210"/>
      <c r="N255" s="210"/>
      <c r="O255" s="210"/>
      <c r="P255" s="210"/>
      <c r="Q255" s="210"/>
      <c r="R255" s="210"/>
      <c r="S255" s="210"/>
      <c r="T255" s="210"/>
      <c r="U255" s="210"/>
      <c r="V255" s="210"/>
      <c r="W255" s="210"/>
      <c r="X255" s="210"/>
      <c r="Y255" s="210"/>
      <c r="Z255" s="210"/>
      <c r="AA255" s="210"/>
    </row>
    <row r="256" customHeight="1" spans="1:27">
      <c r="A256" s="210"/>
      <c r="B256" s="356"/>
      <c r="C256" s="333"/>
      <c r="D256" s="210"/>
      <c r="E256" s="210"/>
      <c r="F256" s="210"/>
      <c r="G256" s="210"/>
      <c r="H256" s="210"/>
      <c r="I256" s="210"/>
      <c r="J256" s="210"/>
      <c r="K256" s="210"/>
      <c r="L256" s="210"/>
      <c r="M256" s="210"/>
      <c r="N256" s="210"/>
      <c r="O256" s="210"/>
      <c r="P256" s="210"/>
      <c r="Q256" s="210"/>
      <c r="R256" s="210"/>
      <c r="S256" s="210"/>
      <c r="T256" s="210"/>
      <c r="U256" s="210"/>
      <c r="V256" s="210"/>
      <c r="W256" s="210"/>
      <c r="X256" s="210"/>
      <c r="Y256" s="210"/>
      <c r="Z256" s="210"/>
      <c r="AA256" s="210"/>
    </row>
    <row r="257" customHeight="1" spans="1:27">
      <c r="A257" s="210"/>
      <c r="B257" s="356"/>
      <c r="C257" s="333"/>
      <c r="D257" s="210"/>
      <c r="E257" s="210"/>
      <c r="F257" s="210"/>
      <c r="G257" s="210"/>
      <c r="H257" s="210"/>
      <c r="I257" s="210"/>
      <c r="J257" s="210"/>
      <c r="K257" s="210"/>
      <c r="L257" s="210"/>
      <c r="M257" s="210"/>
      <c r="N257" s="210"/>
      <c r="O257" s="210"/>
      <c r="P257" s="210"/>
      <c r="Q257" s="210"/>
      <c r="R257" s="210"/>
      <c r="S257" s="210"/>
      <c r="T257" s="210"/>
      <c r="U257" s="210"/>
      <c r="V257" s="210"/>
      <c r="W257" s="210"/>
      <c r="X257" s="210"/>
      <c r="Y257" s="210"/>
      <c r="Z257" s="210"/>
      <c r="AA257" s="210"/>
    </row>
    <row r="258" customHeight="1" spans="1:27">
      <c r="A258" s="210"/>
      <c r="B258" s="356"/>
      <c r="C258" s="333"/>
      <c r="D258" s="210"/>
      <c r="E258" s="210"/>
      <c r="F258" s="210"/>
      <c r="G258" s="210"/>
      <c r="H258" s="210"/>
      <c r="I258" s="210"/>
      <c r="J258" s="210"/>
      <c r="K258" s="210"/>
      <c r="L258" s="210"/>
      <c r="M258" s="210"/>
      <c r="N258" s="210"/>
      <c r="O258" s="210"/>
      <c r="P258" s="210"/>
      <c r="Q258" s="210"/>
      <c r="R258" s="210"/>
      <c r="S258" s="210"/>
      <c r="T258" s="210"/>
      <c r="U258" s="210"/>
      <c r="V258" s="210"/>
      <c r="W258" s="210"/>
      <c r="X258" s="210"/>
      <c r="Y258" s="210"/>
      <c r="Z258" s="210"/>
      <c r="AA258" s="210"/>
    </row>
    <row r="259" customHeight="1" spans="1:27">
      <c r="A259" s="210"/>
      <c r="B259" s="356"/>
      <c r="C259" s="333"/>
      <c r="D259" s="210"/>
      <c r="E259" s="210"/>
      <c r="F259" s="210"/>
      <c r="G259" s="210"/>
      <c r="H259" s="210"/>
      <c r="I259" s="210"/>
      <c r="J259" s="210"/>
      <c r="K259" s="210"/>
      <c r="L259" s="210"/>
      <c r="M259" s="210"/>
      <c r="N259" s="210"/>
      <c r="O259" s="210"/>
      <c r="P259" s="210"/>
      <c r="Q259" s="210"/>
      <c r="R259" s="210"/>
      <c r="S259" s="210"/>
      <c r="T259" s="210"/>
      <c r="U259" s="210"/>
      <c r="V259" s="210"/>
      <c r="W259" s="210"/>
      <c r="X259" s="210"/>
      <c r="Y259" s="210"/>
      <c r="Z259" s="210"/>
      <c r="AA259" s="210"/>
    </row>
    <row r="260" customHeight="1" spans="1:27">
      <c r="A260" s="210"/>
      <c r="B260" s="356"/>
      <c r="C260" s="333"/>
      <c r="D260" s="210"/>
      <c r="E260" s="210"/>
      <c r="F260" s="210"/>
      <c r="G260" s="210"/>
      <c r="H260" s="210"/>
      <c r="I260" s="210"/>
      <c r="J260" s="210"/>
      <c r="K260" s="210"/>
      <c r="L260" s="210"/>
      <c r="M260" s="210"/>
      <c r="N260" s="210"/>
      <c r="O260" s="210"/>
      <c r="P260" s="210"/>
      <c r="Q260" s="210"/>
      <c r="R260" s="210"/>
      <c r="S260" s="210"/>
      <c r="T260" s="210"/>
      <c r="U260" s="210"/>
      <c r="V260" s="210"/>
      <c r="W260" s="210"/>
      <c r="X260" s="210"/>
      <c r="Y260" s="210"/>
      <c r="Z260" s="210"/>
      <c r="AA260" s="210"/>
    </row>
    <row r="261" customHeight="1" spans="1:27">
      <c r="A261" s="210"/>
      <c r="B261" s="356"/>
      <c r="C261" s="333"/>
      <c r="D261" s="210"/>
      <c r="E261" s="210"/>
      <c r="F261" s="210"/>
      <c r="G261" s="210"/>
      <c r="H261" s="210"/>
      <c r="I261" s="210"/>
      <c r="J261" s="210"/>
      <c r="K261" s="210"/>
      <c r="L261" s="210"/>
      <c r="M261" s="210"/>
      <c r="N261" s="210"/>
      <c r="O261" s="210"/>
      <c r="P261" s="210"/>
      <c r="Q261" s="210"/>
      <c r="R261" s="210"/>
      <c r="S261" s="210"/>
      <c r="T261" s="210"/>
      <c r="U261" s="210"/>
      <c r="V261" s="210"/>
      <c r="W261" s="210"/>
      <c r="X261" s="210"/>
      <c r="Y261" s="210"/>
      <c r="Z261" s="210"/>
      <c r="AA261" s="210"/>
    </row>
    <row r="262" customHeight="1" spans="1:27">
      <c r="A262" s="210"/>
      <c r="B262" s="356"/>
      <c r="C262" s="333"/>
      <c r="D262" s="210"/>
      <c r="E262" s="210"/>
      <c r="F262" s="210"/>
      <c r="G262" s="210"/>
      <c r="H262" s="210"/>
      <c r="I262" s="210"/>
      <c r="J262" s="210"/>
      <c r="K262" s="210"/>
      <c r="L262" s="210"/>
      <c r="M262" s="210"/>
      <c r="N262" s="210"/>
      <c r="O262" s="210"/>
      <c r="P262" s="210"/>
      <c r="Q262" s="210"/>
      <c r="R262" s="210"/>
      <c r="S262" s="210"/>
      <c r="T262" s="210"/>
      <c r="U262" s="210"/>
      <c r="V262" s="210"/>
      <c r="W262" s="210"/>
      <c r="X262" s="210"/>
      <c r="Y262" s="210"/>
      <c r="Z262" s="210"/>
      <c r="AA262" s="210"/>
    </row>
    <row r="263" customHeight="1" spans="1:27">
      <c r="A263" s="210"/>
      <c r="B263" s="356"/>
      <c r="C263" s="333"/>
      <c r="D263" s="210"/>
      <c r="E263" s="210"/>
      <c r="F263" s="210"/>
      <c r="G263" s="210"/>
      <c r="H263" s="210"/>
      <c r="I263" s="210"/>
      <c r="J263" s="210"/>
      <c r="K263" s="210"/>
      <c r="L263" s="210"/>
      <c r="M263" s="210"/>
      <c r="N263" s="210"/>
      <c r="O263" s="210"/>
      <c r="P263" s="210"/>
      <c r="Q263" s="210"/>
      <c r="R263" s="210"/>
      <c r="S263" s="210"/>
      <c r="T263" s="210"/>
      <c r="U263" s="210"/>
      <c r="V263" s="210"/>
      <c r="W263" s="210"/>
      <c r="X263" s="210"/>
      <c r="Y263" s="210"/>
      <c r="Z263" s="210"/>
      <c r="AA263" s="210"/>
    </row>
    <row r="264" customHeight="1" spans="1:27">
      <c r="A264" s="210"/>
      <c r="B264" s="356"/>
      <c r="C264" s="333"/>
      <c r="D264" s="210"/>
      <c r="E264" s="210"/>
      <c r="F264" s="210"/>
      <c r="G264" s="210"/>
      <c r="H264" s="210"/>
      <c r="I264" s="210"/>
      <c r="J264" s="210"/>
      <c r="K264" s="210"/>
      <c r="L264" s="210"/>
      <c r="M264" s="210"/>
      <c r="N264" s="210"/>
      <c r="O264" s="210"/>
      <c r="P264" s="210"/>
      <c r="Q264" s="210"/>
      <c r="R264" s="210"/>
      <c r="S264" s="210"/>
      <c r="T264" s="210"/>
      <c r="U264" s="210"/>
      <c r="V264" s="210"/>
      <c r="W264" s="210"/>
      <c r="X264" s="210"/>
      <c r="Y264" s="210"/>
      <c r="Z264" s="210"/>
      <c r="AA264" s="210"/>
    </row>
    <row r="265" customHeight="1" spans="1:27">
      <c r="A265" s="210"/>
      <c r="B265" s="356"/>
      <c r="C265" s="333"/>
      <c r="D265" s="210"/>
      <c r="E265" s="210"/>
      <c r="F265" s="210"/>
      <c r="G265" s="210"/>
      <c r="H265" s="210"/>
      <c r="I265" s="210"/>
      <c r="J265" s="210"/>
      <c r="K265" s="210"/>
      <c r="L265" s="210"/>
      <c r="M265" s="210"/>
      <c r="N265" s="210"/>
      <c r="O265" s="210"/>
      <c r="P265" s="210"/>
      <c r="Q265" s="210"/>
      <c r="R265" s="210"/>
      <c r="S265" s="210"/>
      <c r="T265" s="210"/>
      <c r="U265" s="210"/>
      <c r="V265" s="210"/>
      <c r="W265" s="210"/>
      <c r="X265" s="210"/>
      <c r="Y265" s="210"/>
      <c r="Z265" s="210"/>
      <c r="AA265" s="210"/>
    </row>
    <row r="266" customHeight="1" spans="1:27">
      <c r="A266" s="210"/>
      <c r="B266" s="356"/>
      <c r="C266" s="333"/>
      <c r="D266" s="210"/>
      <c r="E266" s="210"/>
      <c r="F266" s="210"/>
      <c r="G266" s="210"/>
      <c r="H266" s="210"/>
      <c r="I266" s="210"/>
      <c r="J266" s="210"/>
      <c r="K266" s="210"/>
      <c r="L266" s="210"/>
      <c r="M266" s="210"/>
      <c r="N266" s="210"/>
      <c r="O266" s="210"/>
      <c r="P266" s="210"/>
      <c r="Q266" s="210"/>
      <c r="R266" s="210"/>
      <c r="S266" s="210"/>
      <c r="T266" s="210"/>
      <c r="U266" s="210"/>
      <c r="V266" s="210"/>
      <c r="W266" s="210"/>
      <c r="X266" s="210"/>
      <c r="Y266" s="210"/>
      <c r="Z266" s="210"/>
      <c r="AA266" s="210"/>
    </row>
    <row r="267" customHeight="1" spans="1:27">
      <c r="A267" s="210"/>
      <c r="B267" s="356"/>
      <c r="C267" s="333"/>
      <c r="D267" s="210"/>
      <c r="E267" s="210"/>
      <c r="F267" s="210"/>
      <c r="G267" s="210"/>
      <c r="H267" s="210"/>
      <c r="I267" s="210"/>
      <c r="J267" s="210"/>
      <c r="K267" s="210"/>
      <c r="L267" s="210"/>
      <c r="M267" s="210"/>
      <c r="N267" s="210"/>
      <c r="O267" s="210"/>
      <c r="P267" s="210"/>
      <c r="Q267" s="210"/>
      <c r="R267" s="210"/>
      <c r="S267" s="210"/>
      <c r="T267" s="210"/>
      <c r="U267" s="210"/>
      <c r="V267" s="210"/>
      <c r="W267" s="210"/>
      <c r="X267" s="210"/>
      <c r="Y267" s="210"/>
      <c r="Z267" s="210"/>
      <c r="AA267" s="210"/>
    </row>
    <row r="268" customHeight="1" spans="1:27">
      <c r="A268" s="210"/>
      <c r="B268" s="356"/>
      <c r="C268" s="333"/>
      <c r="D268" s="210"/>
      <c r="E268" s="210"/>
      <c r="F268" s="210"/>
      <c r="G268" s="210"/>
      <c r="H268" s="210"/>
      <c r="I268" s="210"/>
      <c r="J268" s="210"/>
      <c r="K268" s="210"/>
      <c r="L268" s="210"/>
      <c r="M268" s="210"/>
      <c r="N268" s="210"/>
      <c r="O268" s="210"/>
      <c r="P268" s="210"/>
      <c r="Q268" s="210"/>
      <c r="R268" s="210"/>
      <c r="S268" s="210"/>
      <c r="T268" s="210"/>
      <c r="U268" s="210"/>
      <c r="V268" s="210"/>
      <c r="W268" s="210"/>
      <c r="X268" s="210"/>
      <c r="Y268" s="210"/>
      <c r="Z268" s="210"/>
      <c r="AA268" s="210"/>
    </row>
    <row r="269" customHeight="1" spans="1:27">
      <c r="A269" s="210"/>
      <c r="B269" s="356"/>
      <c r="C269" s="333"/>
      <c r="D269" s="210"/>
      <c r="E269" s="210"/>
      <c r="F269" s="210"/>
      <c r="G269" s="210"/>
      <c r="H269" s="210"/>
      <c r="I269" s="210"/>
      <c r="J269" s="210"/>
      <c r="K269" s="210"/>
      <c r="L269" s="210"/>
      <c r="M269" s="210"/>
      <c r="N269" s="210"/>
      <c r="O269" s="210"/>
      <c r="P269" s="210"/>
      <c r="Q269" s="210"/>
      <c r="R269" s="210"/>
      <c r="S269" s="210"/>
      <c r="T269" s="210"/>
      <c r="U269" s="210"/>
      <c r="V269" s="210"/>
      <c r="W269" s="210"/>
      <c r="X269" s="210"/>
      <c r="Y269" s="210"/>
      <c r="Z269" s="210"/>
      <c r="AA269" s="210"/>
    </row>
    <row r="270" customHeight="1" spans="1:27">
      <c r="A270" s="210"/>
      <c r="B270" s="356"/>
      <c r="C270" s="333"/>
      <c r="D270" s="210"/>
      <c r="E270" s="210"/>
      <c r="F270" s="210"/>
      <c r="G270" s="210"/>
      <c r="H270" s="210"/>
      <c r="I270" s="210"/>
      <c r="J270" s="210"/>
      <c r="K270" s="210"/>
      <c r="L270" s="210"/>
      <c r="M270" s="210"/>
      <c r="N270" s="210"/>
      <c r="O270" s="210"/>
      <c r="P270" s="210"/>
      <c r="Q270" s="210"/>
      <c r="R270" s="210"/>
      <c r="S270" s="210"/>
      <c r="T270" s="210"/>
      <c r="U270" s="210"/>
      <c r="V270" s="210"/>
      <c r="W270" s="210"/>
      <c r="X270" s="210"/>
      <c r="Y270" s="210"/>
      <c r="Z270" s="210"/>
      <c r="AA270" s="210"/>
    </row>
    <row r="271" customHeight="1" spans="1:27">
      <c r="A271" s="210"/>
      <c r="B271" s="356"/>
      <c r="C271" s="333"/>
      <c r="D271" s="210"/>
      <c r="E271" s="210"/>
      <c r="F271" s="210"/>
      <c r="G271" s="210"/>
      <c r="H271" s="210"/>
      <c r="I271" s="210"/>
      <c r="J271" s="210"/>
      <c r="K271" s="210"/>
      <c r="L271" s="210"/>
      <c r="M271" s="210"/>
      <c r="N271" s="210"/>
      <c r="O271" s="210"/>
      <c r="P271" s="210"/>
      <c r="Q271" s="210"/>
      <c r="R271" s="210"/>
      <c r="S271" s="210"/>
      <c r="T271" s="210"/>
      <c r="U271" s="210"/>
      <c r="V271" s="210"/>
      <c r="W271" s="210"/>
      <c r="X271" s="210"/>
      <c r="Y271" s="210"/>
      <c r="Z271" s="210"/>
      <c r="AA271" s="210"/>
    </row>
    <row r="272" customHeight="1" spans="1:27">
      <c r="A272" s="210"/>
      <c r="B272" s="356"/>
      <c r="C272" s="333"/>
      <c r="D272" s="210"/>
      <c r="E272" s="210"/>
      <c r="F272" s="210"/>
      <c r="G272" s="210"/>
      <c r="H272" s="210"/>
      <c r="I272" s="210"/>
      <c r="J272" s="210"/>
      <c r="K272" s="210"/>
      <c r="L272" s="210"/>
      <c r="M272" s="210"/>
      <c r="N272" s="210"/>
      <c r="O272" s="210"/>
      <c r="P272" s="210"/>
      <c r="Q272" s="210"/>
      <c r="R272" s="210"/>
      <c r="S272" s="210"/>
      <c r="T272" s="210"/>
      <c r="U272" s="210"/>
      <c r="V272" s="210"/>
      <c r="W272" s="210"/>
      <c r="X272" s="210"/>
      <c r="Y272" s="210"/>
      <c r="Z272" s="210"/>
      <c r="AA272" s="210"/>
    </row>
    <row r="273" customHeight="1" spans="1:27">
      <c r="A273" s="210"/>
      <c r="B273" s="356"/>
      <c r="C273" s="333"/>
      <c r="D273" s="210"/>
      <c r="E273" s="210"/>
      <c r="F273" s="210"/>
      <c r="G273" s="210"/>
      <c r="H273" s="210"/>
      <c r="I273" s="210"/>
      <c r="J273" s="210"/>
      <c r="K273" s="210"/>
      <c r="L273" s="210"/>
      <c r="M273" s="210"/>
      <c r="N273" s="210"/>
      <c r="O273" s="210"/>
      <c r="P273" s="210"/>
      <c r="Q273" s="210"/>
      <c r="R273" s="210"/>
      <c r="S273" s="210"/>
      <c r="T273" s="210"/>
      <c r="U273" s="210"/>
      <c r="V273" s="210"/>
      <c r="W273" s="210"/>
      <c r="X273" s="210"/>
      <c r="Y273" s="210"/>
      <c r="Z273" s="210"/>
      <c r="AA273" s="210"/>
    </row>
    <row r="274" customHeight="1" spans="1:27">
      <c r="A274" s="210"/>
      <c r="B274" s="356"/>
      <c r="C274" s="333"/>
      <c r="D274" s="210"/>
      <c r="E274" s="210"/>
      <c r="F274" s="210"/>
      <c r="G274" s="210"/>
      <c r="H274" s="210"/>
      <c r="I274" s="210"/>
      <c r="J274" s="210"/>
      <c r="K274" s="210"/>
      <c r="L274" s="210"/>
      <c r="M274" s="210"/>
      <c r="N274" s="210"/>
      <c r="O274" s="210"/>
      <c r="P274" s="210"/>
      <c r="Q274" s="210"/>
      <c r="R274" s="210"/>
      <c r="S274" s="210"/>
      <c r="T274" s="210"/>
      <c r="U274" s="210"/>
      <c r="V274" s="210"/>
      <c r="W274" s="210"/>
      <c r="X274" s="210"/>
      <c r="Y274" s="210"/>
      <c r="Z274" s="210"/>
      <c r="AA274" s="210"/>
    </row>
    <row r="275" customHeight="1" spans="1:27">
      <c r="A275" s="210"/>
      <c r="B275" s="356"/>
      <c r="C275" s="333"/>
      <c r="D275" s="210"/>
      <c r="E275" s="210"/>
      <c r="F275" s="210"/>
      <c r="G275" s="210"/>
      <c r="H275" s="210"/>
      <c r="I275" s="210"/>
      <c r="J275" s="210"/>
      <c r="K275" s="210"/>
      <c r="L275" s="210"/>
      <c r="M275" s="210"/>
      <c r="N275" s="210"/>
      <c r="O275" s="210"/>
      <c r="P275" s="210"/>
      <c r="Q275" s="210"/>
      <c r="R275" s="210"/>
      <c r="S275" s="210"/>
      <c r="T275" s="210"/>
      <c r="U275" s="210"/>
      <c r="V275" s="210"/>
      <c r="W275" s="210"/>
      <c r="X275" s="210"/>
      <c r="Y275" s="210"/>
      <c r="Z275" s="210"/>
      <c r="AA275" s="210"/>
    </row>
    <row r="276" customHeight="1" spans="1:27">
      <c r="A276" s="210"/>
      <c r="B276" s="356"/>
      <c r="C276" s="333"/>
      <c r="D276" s="210"/>
      <c r="E276" s="210"/>
      <c r="F276" s="210"/>
      <c r="G276" s="210"/>
      <c r="H276" s="210"/>
      <c r="I276" s="210"/>
      <c r="J276" s="210"/>
      <c r="K276" s="210"/>
      <c r="L276" s="210"/>
      <c r="M276" s="210"/>
      <c r="N276" s="210"/>
      <c r="O276" s="210"/>
      <c r="P276" s="210"/>
      <c r="Q276" s="210"/>
      <c r="R276" s="210"/>
      <c r="S276" s="210"/>
      <c r="T276" s="210"/>
      <c r="U276" s="210"/>
      <c r="V276" s="210"/>
      <c r="W276" s="210"/>
      <c r="X276" s="210"/>
      <c r="Y276" s="210"/>
      <c r="Z276" s="210"/>
      <c r="AA276" s="210"/>
    </row>
    <row r="277" customHeight="1" spans="1:27">
      <c r="A277" s="210"/>
      <c r="B277" s="356"/>
      <c r="C277" s="333"/>
      <c r="D277" s="210"/>
      <c r="E277" s="210"/>
      <c r="F277" s="210"/>
      <c r="G277" s="210"/>
      <c r="H277" s="210"/>
      <c r="I277" s="210"/>
      <c r="J277" s="210"/>
      <c r="K277" s="210"/>
      <c r="L277" s="210"/>
      <c r="M277" s="210"/>
      <c r="N277" s="210"/>
      <c r="O277" s="210"/>
      <c r="P277" s="210"/>
      <c r="Q277" s="210"/>
      <c r="R277" s="210"/>
      <c r="S277" s="210"/>
      <c r="T277" s="210"/>
      <c r="U277" s="210"/>
      <c r="V277" s="210"/>
      <c r="W277" s="210"/>
      <c r="X277" s="210"/>
      <c r="Y277" s="210"/>
      <c r="Z277" s="210"/>
      <c r="AA277" s="210"/>
    </row>
    <row r="278" customHeight="1" spans="1:27">
      <c r="A278" s="210"/>
      <c r="B278" s="356"/>
      <c r="C278" s="333"/>
      <c r="D278" s="210"/>
      <c r="E278" s="210"/>
      <c r="F278" s="210"/>
      <c r="G278" s="210"/>
      <c r="H278" s="210"/>
      <c r="I278" s="210"/>
      <c r="J278" s="210"/>
      <c r="K278" s="210"/>
      <c r="L278" s="210"/>
      <c r="M278" s="210"/>
      <c r="N278" s="210"/>
      <c r="O278" s="210"/>
      <c r="P278" s="210"/>
      <c r="Q278" s="210"/>
      <c r="R278" s="210"/>
      <c r="S278" s="210"/>
      <c r="T278" s="210"/>
      <c r="U278" s="210"/>
      <c r="V278" s="210"/>
      <c r="W278" s="210"/>
      <c r="X278" s="210"/>
      <c r="Y278" s="210"/>
      <c r="Z278" s="210"/>
      <c r="AA278" s="210"/>
    </row>
    <row r="279" customHeight="1" spans="1:27">
      <c r="A279" s="210"/>
      <c r="B279" s="356"/>
      <c r="C279" s="333"/>
      <c r="D279" s="210"/>
      <c r="E279" s="210"/>
      <c r="F279" s="210"/>
      <c r="G279" s="210"/>
      <c r="H279" s="210"/>
      <c r="I279" s="210"/>
      <c r="J279" s="210"/>
      <c r="K279" s="210"/>
      <c r="L279" s="210"/>
      <c r="M279" s="210"/>
      <c r="N279" s="210"/>
      <c r="O279" s="210"/>
      <c r="P279" s="210"/>
      <c r="Q279" s="210"/>
      <c r="R279" s="210"/>
      <c r="S279" s="210"/>
      <c r="T279" s="210"/>
      <c r="U279" s="210"/>
      <c r="V279" s="210"/>
      <c r="W279" s="210"/>
      <c r="X279" s="210"/>
      <c r="Y279" s="210"/>
      <c r="Z279" s="210"/>
      <c r="AA279" s="210"/>
    </row>
    <row r="280" customHeight="1" spans="1:27">
      <c r="A280" s="210"/>
      <c r="B280" s="356"/>
      <c r="C280" s="333"/>
      <c r="D280" s="210"/>
      <c r="E280" s="210"/>
      <c r="F280" s="210"/>
      <c r="G280" s="210"/>
      <c r="H280" s="210"/>
      <c r="I280" s="210"/>
      <c r="J280" s="210"/>
      <c r="K280" s="210"/>
      <c r="L280" s="210"/>
      <c r="M280" s="210"/>
      <c r="N280" s="210"/>
      <c r="O280" s="210"/>
      <c r="P280" s="210"/>
      <c r="Q280" s="210"/>
      <c r="R280" s="210"/>
      <c r="S280" s="210"/>
      <c r="T280" s="210"/>
      <c r="U280" s="210"/>
      <c r="V280" s="210"/>
      <c r="W280" s="210"/>
      <c r="X280" s="210"/>
      <c r="Y280" s="210"/>
      <c r="Z280" s="210"/>
      <c r="AA280" s="210"/>
    </row>
    <row r="281" customHeight="1" spans="1:27">
      <c r="A281" s="210"/>
      <c r="B281" s="356"/>
      <c r="C281" s="333"/>
      <c r="D281" s="210"/>
      <c r="E281" s="210"/>
      <c r="F281" s="210"/>
      <c r="G281" s="210"/>
      <c r="H281" s="210"/>
      <c r="I281" s="210"/>
      <c r="J281" s="210"/>
      <c r="K281" s="210"/>
      <c r="L281" s="210"/>
      <c r="M281" s="210"/>
      <c r="N281" s="210"/>
      <c r="O281" s="210"/>
      <c r="P281" s="210"/>
      <c r="Q281" s="210"/>
      <c r="R281" s="210"/>
      <c r="S281" s="210"/>
      <c r="T281" s="210"/>
      <c r="U281" s="210"/>
      <c r="V281" s="210"/>
      <c r="W281" s="210"/>
      <c r="X281" s="210"/>
      <c r="Y281" s="210"/>
      <c r="Z281" s="210"/>
      <c r="AA281" s="210"/>
    </row>
    <row r="282" customHeight="1" spans="1:27">
      <c r="A282" s="210"/>
      <c r="B282" s="356"/>
      <c r="C282" s="333"/>
      <c r="D282" s="210"/>
      <c r="E282" s="210"/>
      <c r="F282" s="210"/>
      <c r="G282" s="210"/>
      <c r="H282" s="210"/>
      <c r="I282" s="210"/>
      <c r="J282" s="210"/>
      <c r="K282" s="210"/>
      <c r="L282" s="210"/>
      <c r="M282" s="210"/>
      <c r="N282" s="210"/>
      <c r="O282" s="210"/>
      <c r="P282" s="210"/>
      <c r="Q282" s="210"/>
      <c r="R282" s="210"/>
      <c r="S282" s="210"/>
      <c r="T282" s="210"/>
      <c r="U282" s="210"/>
      <c r="V282" s="210"/>
      <c r="W282" s="210"/>
      <c r="X282" s="210"/>
      <c r="Y282" s="210"/>
      <c r="Z282" s="210"/>
      <c r="AA282" s="210"/>
    </row>
    <row r="283" customHeight="1" spans="1:27">
      <c r="A283" s="210"/>
      <c r="B283" s="356"/>
      <c r="C283" s="333"/>
      <c r="D283" s="210"/>
      <c r="E283" s="210"/>
      <c r="F283" s="210"/>
      <c r="G283" s="210"/>
      <c r="H283" s="210"/>
      <c r="I283" s="210"/>
      <c r="J283" s="210"/>
      <c r="K283" s="210"/>
      <c r="L283" s="210"/>
      <c r="M283" s="210"/>
      <c r="N283" s="210"/>
      <c r="O283" s="210"/>
      <c r="P283" s="210"/>
      <c r="Q283" s="210"/>
      <c r="R283" s="210"/>
      <c r="S283" s="210"/>
      <c r="T283" s="210"/>
      <c r="U283" s="210"/>
      <c r="V283" s="210"/>
      <c r="W283" s="210"/>
      <c r="X283" s="210"/>
      <c r="Y283" s="210"/>
      <c r="Z283" s="210"/>
      <c r="AA283" s="210"/>
    </row>
    <row r="284" customHeight="1" spans="1:27">
      <c r="A284" s="210"/>
      <c r="B284" s="356"/>
      <c r="C284" s="333"/>
      <c r="D284" s="210"/>
      <c r="E284" s="210"/>
      <c r="F284" s="210"/>
      <c r="G284" s="210"/>
      <c r="H284" s="210"/>
      <c r="I284" s="210"/>
      <c r="J284" s="210"/>
      <c r="K284" s="210"/>
      <c r="L284" s="210"/>
      <c r="M284" s="210"/>
      <c r="N284" s="210"/>
      <c r="O284" s="210"/>
      <c r="P284" s="210"/>
      <c r="Q284" s="210"/>
      <c r="R284" s="210"/>
      <c r="S284" s="210"/>
      <c r="T284" s="210"/>
      <c r="U284" s="210"/>
      <c r="V284" s="210"/>
      <c r="W284" s="210"/>
      <c r="X284" s="210"/>
      <c r="Y284" s="210"/>
      <c r="Z284" s="210"/>
      <c r="AA284" s="210"/>
    </row>
    <row r="285" customHeight="1" spans="1:27">
      <c r="A285" s="210"/>
      <c r="B285" s="356"/>
      <c r="C285" s="333"/>
      <c r="D285" s="210"/>
      <c r="E285" s="210"/>
      <c r="F285" s="210"/>
      <c r="G285" s="210"/>
      <c r="H285" s="210"/>
      <c r="I285" s="210"/>
      <c r="J285" s="210"/>
      <c r="K285" s="210"/>
      <c r="L285" s="210"/>
      <c r="M285" s="210"/>
      <c r="N285" s="210"/>
      <c r="O285" s="210"/>
      <c r="P285" s="210"/>
      <c r="Q285" s="210"/>
      <c r="R285" s="210"/>
      <c r="S285" s="210"/>
      <c r="T285" s="210"/>
      <c r="U285" s="210"/>
      <c r="V285" s="210"/>
      <c r="W285" s="210"/>
      <c r="X285" s="210"/>
      <c r="Y285" s="210"/>
      <c r="Z285" s="210"/>
      <c r="AA285" s="210"/>
    </row>
    <row r="286" customHeight="1" spans="1:27">
      <c r="A286" s="210"/>
      <c r="B286" s="356"/>
      <c r="C286" s="333"/>
      <c r="D286" s="210"/>
      <c r="E286" s="210"/>
      <c r="F286" s="210"/>
      <c r="G286" s="210"/>
      <c r="H286" s="210"/>
      <c r="I286" s="210"/>
      <c r="J286" s="210"/>
      <c r="K286" s="210"/>
      <c r="L286" s="210"/>
      <c r="M286" s="210"/>
      <c r="N286" s="210"/>
      <c r="O286" s="210"/>
      <c r="P286" s="210"/>
      <c r="Q286" s="210"/>
      <c r="R286" s="210"/>
      <c r="S286" s="210"/>
      <c r="T286" s="210"/>
      <c r="U286" s="210"/>
      <c r="V286" s="210"/>
      <c r="W286" s="210"/>
      <c r="X286" s="210"/>
      <c r="Y286" s="210"/>
      <c r="Z286" s="210"/>
      <c r="AA286" s="210"/>
    </row>
    <row r="287" customHeight="1" spans="1:27">
      <c r="A287" s="210"/>
      <c r="B287" s="356"/>
      <c r="C287" s="333"/>
      <c r="D287" s="210"/>
      <c r="E287" s="210"/>
      <c r="F287" s="210"/>
      <c r="G287" s="210"/>
      <c r="H287" s="210"/>
      <c r="I287" s="210"/>
      <c r="J287" s="210"/>
      <c r="K287" s="210"/>
      <c r="L287" s="210"/>
      <c r="M287" s="210"/>
      <c r="N287" s="210"/>
      <c r="O287" s="210"/>
      <c r="P287" s="210"/>
      <c r="Q287" s="210"/>
      <c r="R287" s="210"/>
      <c r="S287" s="210"/>
      <c r="T287" s="210"/>
      <c r="U287" s="210"/>
      <c r="V287" s="210"/>
      <c r="W287" s="210"/>
      <c r="X287" s="210"/>
      <c r="Y287" s="210"/>
      <c r="Z287" s="210"/>
      <c r="AA287" s="210"/>
    </row>
    <row r="288" customHeight="1" spans="1:27">
      <c r="A288" s="210"/>
      <c r="B288" s="356"/>
      <c r="C288" s="333"/>
      <c r="D288" s="210"/>
      <c r="E288" s="210"/>
      <c r="F288" s="210"/>
      <c r="G288" s="210"/>
      <c r="H288" s="210"/>
      <c r="I288" s="210"/>
      <c r="J288" s="210"/>
      <c r="K288" s="210"/>
      <c r="L288" s="210"/>
      <c r="M288" s="210"/>
      <c r="N288" s="210"/>
      <c r="O288" s="210"/>
      <c r="P288" s="210"/>
      <c r="Q288" s="210"/>
      <c r="R288" s="210"/>
      <c r="S288" s="210"/>
      <c r="T288" s="210"/>
      <c r="U288" s="210"/>
      <c r="V288" s="210"/>
      <c r="W288" s="210"/>
      <c r="X288" s="210"/>
      <c r="Y288" s="210"/>
      <c r="Z288" s="210"/>
      <c r="AA288" s="210"/>
    </row>
    <row r="289" customHeight="1" spans="1:27">
      <c r="A289" s="210"/>
      <c r="B289" s="356"/>
      <c r="C289" s="333"/>
      <c r="D289" s="210"/>
      <c r="E289" s="210"/>
      <c r="F289" s="210"/>
      <c r="G289" s="210"/>
      <c r="H289" s="210"/>
      <c r="I289" s="210"/>
      <c r="J289" s="210"/>
      <c r="K289" s="210"/>
      <c r="L289" s="210"/>
      <c r="M289" s="210"/>
      <c r="N289" s="210"/>
      <c r="O289" s="210"/>
      <c r="P289" s="210"/>
      <c r="Q289" s="210"/>
      <c r="R289" s="210"/>
      <c r="S289" s="210"/>
      <c r="T289" s="210"/>
      <c r="U289" s="210"/>
      <c r="V289" s="210"/>
      <c r="W289" s="210"/>
      <c r="X289" s="210"/>
      <c r="Y289" s="210"/>
      <c r="Z289" s="210"/>
      <c r="AA289" s="210"/>
    </row>
    <row r="290" customHeight="1" spans="1:27">
      <c r="A290" s="210"/>
      <c r="B290" s="356"/>
      <c r="C290" s="333"/>
      <c r="D290" s="210"/>
      <c r="E290" s="210"/>
      <c r="F290" s="210"/>
      <c r="G290" s="210"/>
      <c r="H290" s="210"/>
      <c r="I290" s="210"/>
      <c r="J290" s="210"/>
      <c r="K290" s="210"/>
      <c r="L290" s="210"/>
      <c r="M290" s="210"/>
      <c r="N290" s="210"/>
      <c r="O290" s="210"/>
      <c r="P290" s="210"/>
      <c r="Q290" s="210"/>
      <c r="R290" s="210"/>
      <c r="S290" s="210"/>
      <c r="T290" s="210"/>
      <c r="U290" s="210"/>
      <c r="V290" s="210"/>
      <c r="W290" s="210"/>
      <c r="X290" s="210"/>
      <c r="Y290" s="210"/>
      <c r="Z290" s="210"/>
      <c r="AA290" s="210"/>
    </row>
    <row r="291" customHeight="1" spans="1:27">
      <c r="A291" s="210"/>
      <c r="B291" s="356"/>
      <c r="C291" s="333"/>
      <c r="D291" s="210"/>
      <c r="E291" s="210"/>
      <c r="F291" s="210"/>
      <c r="G291" s="210"/>
      <c r="H291" s="210"/>
      <c r="I291" s="210"/>
      <c r="J291" s="210"/>
      <c r="K291" s="210"/>
      <c r="L291" s="210"/>
      <c r="M291" s="210"/>
      <c r="N291" s="210"/>
      <c r="O291" s="210"/>
      <c r="P291" s="210"/>
      <c r="Q291" s="210"/>
      <c r="R291" s="210"/>
      <c r="S291" s="210"/>
      <c r="T291" s="210"/>
      <c r="U291" s="210"/>
      <c r="V291" s="210"/>
      <c r="W291" s="210"/>
      <c r="X291" s="210"/>
      <c r="Y291" s="210"/>
      <c r="Z291" s="210"/>
      <c r="AA291" s="210"/>
    </row>
    <row r="292" customHeight="1" spans="1:27">
      <c r="A292" s="210"/>
      <c r="B292" s="356"/>
      <c r="C292" s="333"/>
      <c r="D292" s="210"/>
      <c r="E292" s="210"/>
      <c r="F292" s="210"/>
      <c r="G292" s="210"/>
      <c r="H292" s="210"/>
      <c r="I292" s="210"/>
      <c r="J292" s="210"/>
      <c r="K292" s="210"/>
      <c r="L292" s="210"/>
      <c r="M292" s="210"/>
      <c r="N292" s="210"/>
      <c r="O292" s="210"/>
      <c r="P292" s="210"/>
      <c r="Q292" s="210"/>
      <c r="R292" s="210"/>
      <c r="S292" s="210"/>
      <c r="T292" s="210"/>
      <c r="U292" s="210"/>
      <c r="V292" s="210"/>
      <c r="W292" s="210"/>
      <c r="X292" s="210"/>
      <c r="Y292" s="210"/>
      <c r="Z292" s="210"/>
      <c r="AA292" s="210"/>
    </row>
    <row r="293" customHeight="1" spans="1:27">
      <c r="A293" s="210"/>
      <c r="B293" s="356"/>
      <c r="C293" s="333"/>
      <c r="D293" s="210"/>
      <c r="E293" s="210"/>
      <c r="F293" s="210"/>
      <c r="G293" s="210"/>
      <c r="H293" s="210"/>
      <c r="I293" s="210"/>
      <c r="J293" s="210"/>
      <c r="K293" s="210"/>
      <c r="L293" s="210"/>
      <c r="M293" s="210"/>
      <c r="N293" s="210"/>
      <c r="O293" s="210"/>
      <c r="P293" s="210"/>
      <c r="Q293" s="210"/>
      <c r="R293" s="210"/>
      <c r="S293" s="210"/>
      <c r="T293" s="210"/>
      <c r="U293" s="210"/>
      <c r="V293" s="210"/>
      <c r="W293" s="210"/>
      <c r="X293" s="210"/>
      <c r="Y293" s="210"/>
      <c r="Z293" s="210"/>
      <c r="AA293" s="210"/>
    </row>
    <row r="294" customHeight="1" spans="1:27">
      <c r="A294" s="210"/>
      <c r="B294" s="356"/>
      <c r="C294" s="333"/>
      <c r="D294" s="210"/>
      <c r="E294" s="210"/>
      <c r="F294" s="210"/>
      <c r="G294" s="210"/>
      <c r="H294" s="210"/>
      <c r="I294" s="210"/>
      <c r="J294" s="210"/>
      <c r="K294" s="210"/>
      <c r="L294" s="210"/>
      <c r="M294" s="210"/>
      <c r="N294" s="210"/>
      <c r="O294" s="210"/>
      <c r="P294" s="210"/>
      <c r="Q294" s="210"/>
      <c r="R294" s="210"/>
      <c r="S294" s="210"/>
      <c r="T294" s="210"/>
      <c r="U294" s="210"/>
      <c r="V294" s="210"/>
      <c r="W294" s="210"/>
      <c r="X294" s="210"/>
      <c r="Y294" s="210"/>
      <c r="Z294" s="210"/>
      <c r="AA294" s="210"/>
    </row>
    <row r="295" customHeight="1" spans="1:27">
      <c r="A295" s="210"/>
      <c r="B295" s="356"/>
      <c r="C295" s="333"/>
      <c r="D295" s="210"/>
      <c r="E295" s="210"/>
      <c r="F295" s="210"/>
      <c r="G295" s="210"/>
      <c r="H295" s="210"/>
      <c r="I295" s="210"/>
      <c r="J295" s="210"/>
      <c r="K295" s="210"/>
      <c r="L295" s="210"/>
      <c r="M295" s="210"/>
      <c r="N295" s="210"/>
      <c r="O295" s="210"/>
      <c r="P295" s="210"/>
      <c r="Q295" s="210"/>
      <c r="R295" s="210"/>
      <c r="S295" s="210"/>
      <c r="T295" s="210"/>
      <c r="U295" s="210"/>
      <c r="V295" s="210"/>
      <c r="W295" s="210"/>
      <c r="X295" s="210"/>
      <c r="Y295" s="210"/>
      <c r="Z295" s="210"/>
      <c r="AA295" s="210"/>
    </row>
    <row r="296" customHeight="1" spans="1:27">
      <c r="A296" s="210"/>
      <c r="B296" s="356"/>
      <c r="C296" s="333"/>
      <c r="D296" s="210"/>
      <c r="E296" s="210"/>
      <c r="F296" s="210"/>
      <c r="G296" s="210"/>
      <c r="H296" s="210"/>
      <c r="I296" s="210"/>
      <c r="J296" s="210"/>
      <c r="K296" s="210"/>
      <c r="L296" s="210"/>
      <c r="M296" s="210"/>
      <c r="N296" s="210"/>
      <c r="O296" s="210"/>
      <c r="P296" s="210"/>
      <c r="Q296" s="210"/>
      <c r="R296" s="210"/>
      <c r="S296" s="210"/>
      <c r="T296" s="210"/>
      <c r="U296" s="210"/>
      <c r="V296" s="210"/>
      <c r="W296" s="210"/>
      <c r="X296" s="210"/>
      <c r="Y296" s="210"/>
      <c r="Z296" s="210"/>
      <c r="AA296" s="210"/>
    </row>
    <row r="297" customHeight="1" spans="1:27">
      <c r="A297" s="210"/>
      <c r="B297" s="356"/>
      <c r="C297" s="333"/>
      <c r="D297" s="210"/>
      <c r="E297" s="210"/>
      <c r="F297" s="210"/>
      <c r="G297" s="210"/>
      <c r="H297" s="210"/>
      <c r="I297" s="210"/>
      <c r="J297" s="210"/>
      <c r="K297" s="210"/>
      <c r="L297" s="210"/>
      <c r="M297" s="210"/>
      <c r="N297" s="210"/>
      <c r="O297" s="210"/>
      <c r="P297" s="210"/>
      <c r="Q297" s="210"/>
      <c r="R297" s="210"/>
      <c r="S297" s="210"/>
      <c r="T297" s="210"/>
      <c r="U297" s="210"/>
      <c r="V297" s="210"/>
      <c r="W297" s="210"/>
      <c r="X297" s="210"/>
      <c r="Y297" s="210"/>
      <c r="Z297" s="210"/>
      <c r="AA297" s="210"/>
    </row>
    <row r="298" customHeight="1" spans="1:27">
      <c r="A298" s="210"/>
      <c r="B298" s="356"/>
      <c r="C298" s="333"/>
      <c r="D298" s="210"/>
      <c r="E298" s="210"/>
      <c r="F298" s="210"/>
      <c r="G298" s="210"/>
      <c r="H298" s="210"/>
      <c r="I298" s="210"/>
      <c r="J298" s="210"/>
      <c r="K298" s="210"/>
      <c r="L298" s="210"/>
      <c r="M298" s="210"/>
      <c r="N298" s="210"/>
      <c r="O298" s="210"/>
      <c r="P298" s="210"/>
      <c r="Q298" s="210"/>
      <c r="R298" s="210"/>
      <c r="S298" s="210"/>
      <c r="T298" s="210"/>
      <c r="U298" s="210"/>
      <c r="V298" s="210"/>
      <c r="W298" s="210"/>
      <c r="X298" s="210"/>
      <c r="Y298" s="210"/>
      <c r="Z298" s="210"/>
      <c r="AA298" s="210"/>
    </row>
    <row r="299" customHeight="1" spans="1:27">
      <c r="A299" s="210"/>
      <c r="B299" s="356"/>
      <c r="C299" s="333"/>
      <c r="D299" s="210"/>
      <c r="E299" s="210"/>
      <c r="F299" s="210"/>
      <c r="G299" s="210"/>
      <c r="H299" s="210"/>
      <c r="I299" s="210"/>
      <c r="J299" s="210"/>
      <c r="K299" s="210"/>
      <c r="L299" s="210"/>
      <c r="M299" s="210"/>
      <c r="N299" s="210"/>
      <c r="O299" s="210"/>
      <c r="P299" s="210"/>
      <c r="Q299" s="210"/>
      <c r="R299" s="210"/>
      <c r="S299" s="210"/>
      <c r="T299" s="210"/>
      <c r="U299" s="210"/>
      <c r="V299" s="210"/>
      <c r="W299" s="210"/>
      <c r="X299" s="210"/>
      <c r="Y299" s="210"/>
      <c r="Z299" s="210"/>
      <c r="AA299" s="210"/>
    </row>
    <row r="300" customHeight="1" spans="1:27">
      <c r="A300" s="210"/>
      <c r="B300" s="356"/>
      <c r="C300" s="333"/>
      <c r="D300" s="210"/>
      <c r="E300" s="210"/>
      <c r="F300" s="210"/>
      <c r="G300" s="210"/>
      <c r="H300" s="210"/>
      <c r="I300" s="210"/>
      <c r="J300" s="210"/>
      <c r="K300" s="210"/>
      <c r="L300" s="210"/>
      <c r="M300" s="210"/>
      <c r="N300" s="210"/>
      <c r="O300" s="210"/>
      <c r="P300" s="210"/>
      <c r="Q300" s="210"/>
      <c r="R300" s="210"/>
      <c r="S300" s="210"/>
      <c r="T300" s="210"/>
      <c r="U300" s="210"/>
      <c r="V300" s="210"/>
      <c r="W300" s="210"/>
      <c r="X300" s="210"/>
      <c r="Y300" s="210"/>
      <c r="Z300" s="210"/>
      <c r="AA300" s="210"/>
    </row>
    <row r="301" customHeight="1" spans="1:27">
      <c r="A301" s="210"/>
      <c r="B301" s="356"/>
      <c r="C301" s="333"/>
      <c r="D301" s="210"/>
      <c r="E301" s="210"/>
      <c r="F301" s="210"/>
      <c r="G301" s="210"/>
      <c r="H301" s="210"/>
      <c r="I301" s="210"/>
      <c r="J301" s="210"/>
      <c r="K301" s="210"/>
      <c r="L301" s="210"/>
      <c r="M301" s="210"/>
      <c r="N301" s="210"/>
      <c r="O301" s="210"/>
      <c r="P301" s="210"/>
      <c r="Q301" s="210"/>
      <c r="R301" s="210"/>
      <c r="S301" s="210"/>
      <c r="T301" s="210"/>
      <c r="U301" s="210"/>
      <c r="V301" s="210"/>
      <c r="W301" s="210"/>
      <c r="X301" s="210"/>
      <c r="Y301" s="210"/>
      <c r="Z301" s="210"/>
      <c r="AA301" s="210"/>
    </row>
    <row r="302" customHeight="1" spans="1:27">
      <c r="A302" s="210"/>
      <c r="B302" s="356"/>
      <c r="C302" s="333"/>
      <c r="D302" s="210"/>
      <c r="E302" s="210"/>
      <c r="F302" s="210"/>
      <c r="G302" s="210"/>
      <c r="H302" s="210"/>
      <c r="I302" s="210"/>
      <c r="J302" s="210"/>
      <c r="K302" s="210"/>
      <c r="L302" s="210"/>
      <c r="M302" s="210"/>
      <c r="N302" s="210"/>
      <c r="O302" s="210"/>
      <c r="P302" s="210"/>
      <c r="Q302" s="210"/>
      <c r="R302" s="210"/>
      <c r="S302" s="210"/>
      <c r="T302" s="210"/>
      <c r="U302" s="210"/>
      <c r="V302" s="210"/>
      <c r="W302" s="210"/>
      <c r="X302" s="210"/>
      <c r="Y302" s="210"/>
      <c r="Z302" s="210"/>
      <c r="AA302" s="210"/>
    </row>
    <row r="303" customHeight="1" spans="1:27">
      <c r="A303" s="210"/>
      <c r="B303" s="356"/>
      <c r="C303" s="333"/>
      <c r="D303" s="210"/>
      <c r="E303" s="210"/>
      <c r="F303" s="210"/>
      <c r="G303" s="210"/>
      <c r="H303" s="210"/>
      <c r="I303" s="210"/>
      <c r="J303" s="210"/>
      <c r="K303" s="210"/>
      <c r="L303" s="210"/>
      <c r="M303" s="210"/>
      <c r="N303" s="210"/>
      <c r="O303" s="210"/>
      <c r="P303" s="210"/>
      <c r="Q303" s="210"/>
      <c r="R303" s="210"/>
      <c r="S303" s="210"/>
      <c r="T303" s="210"/>
      <c r="U303" s="210"/>
      <c r="V303" s="210"/>
      <c r="W303" s="210"/>
      <c r="X303" s="210"/>
      <c r="Y303" s="210"/>
      <c r="Z303" s="210"/>
      <c r="AA303" s="210"/>
    </row>
    <row r="304" customHeight="1" spans="1:27">
      <c r="A304" s="210"/>
      <c r="B304" s="356"/>
      <c r="C304" s="333"/>
      <c r="D304" s="210"/>
      <c r="E304" s="210"/>
      <c r="F304" s="210"/>
      <c r="G304" s="210"/>
      <c r="H304" s="210"/>
      <c r="I304" s="210"/>
      <c r="J304" s="210"/>
      <c r="K304" s="210"/>
      <c r="L304" s="210"/>
      <c r="M304" s="210"/>
      <c r="N304" s="210"/>
      <c r="O304" s="210"/>
      <c r="P304" s="210"/>
      <c r="Q304" s="210"/>
      <c r="R304" s="210"/>
      <c r="S304" s="210"/>
      <c r="T304" s="210"/>
      <c r="U304" s="210"/>
      <c r="V304" s="210"/>
      <c r="W304" s="210"/>
      <c r="X304" s="210"/>
      <c r="Y304" s="210"/>
      <c r="Z304" s="210"/>
      <c r="AA304" s="210"/>
    </row>
    <row r="305" customHeight="1" spans="1:27">
      <c r="A305" s="210"/>
      <c r="B305" s="356"/>
      <c r="C305" s="333"/>
      <c r="D305" s="210"/>
      <c r="E305" s="210"/>
      <c r="F305" s="210"/>
      <c r="G305" s="210"/>
      <c r="H305" s="210"/>
      <c r="I305" s="210"/>
      <c r="J305" s="210"/>
      <c r="K305" s="210"/>
      <c r="L305" s="210"/>
      <c r="M305" s="210"/>
      <c r="N305" s="210"/>
      <c r="O305" s="210"/>
      <c r="P305" s="210"/>
      <c r="Q305" s="210"/>
      <c r="R305" s="210"/>
      <c r="S305" s="210"/>
      <c r="T305" s="210"/>
      <c r="U305" s="210"/>
      <c r="V305" s="210"/>
      <c r="W305" s="210"/>
      <c r="X305" s="210"/>
      <c r="Y305" s="210"/>
      <c r="Z305" s="210"/>
      <c r="AA305" s="210"/>
    </row>
    <row r="306" customHeight="1" spans="1:27">
      <c r="A306" s="210"/>
      <c r="B306" s="356"/>
      <c r="C306" s="333"/>
      <c r="D306" s="210"/>
      <c r="E306" s="210"/>
      <c r="F306" s="210"/>
      <c r="G306" s="210"/>
      <c r="H306" s="210"/>
      <c r="I306" s="210"/>
      <c r="J306" s="210"/>
      <c r="K306" s="210"/>
      <c r="L306" s="210"/>
      <c r="M306" s="210"/>
      <c r="N306" s="210"/>
      <c r="O306" s="210"/>
      <c r="P306" s="210"/>
      <c r="Q306" s="210"/>
      <c r="R306" s="210"/>
      <c r="S306" s="210"/>
      <c r="T306" s="210"/>
      <c r="U306" s="210"/>
      <c r="V306" s="210"/>
      <c r="W306" s="210"/>
      <c r="X306" s="210"/>
      <c r="Y306" s="210"/>
      <c r="Z306" s="210"/>
      <c r="AA306" s="210"/>
    </row>
    <row r="307" customHeight="1" spans="1:27">
      <c r="A307" s="210"/>
      <c r="B307" s="356"/>
      <c r="C307" s="333"/>
      <c r="D307" s="210"/>
      <c r="E307" s="210"/>
      <c r="F307" s="210"/>
      <c r="G307" s="210"/>
      <c r="H307" s="210"/>
      <c r="I307" s="210"/>
      <c r="J307" s="210"/>
      <c r="K307" s="210"/>
      <c r="L307" s="210"/>
      <c r="M307" s="210"/>
      <c r="N307" s="210"/>
      <c r="O307" s="210"/>
      <c r="P307" s="210"/>
      <c r="Q307" s="210"/>
      <c r="R307" s="210"/>
      <c r="S307" s="210"/>
      <c r="T307" s="210"/>
      <c r="U307" s="210"/>
      <c r="V307" s="210"/>
      <c r="W307" s="210"/>
      <c r="X307" s="210"/>
      <c r="Y307" s="210"/>
      <c r="Z307" s="210"/>
      <c r="AA307" s="210"/>
    </row>
    <row r="308" customHeight="1" spans="1:27">
      <c r="A308" s="210"/>
      <c r="B308" s="356"/>
      <c r="C308" s="333"/>
      <c r="D308" s="210"/>
      <c r="E308" s="210"/>
      <c r="F308" s="210"/>
      <c r="G308" s="210"/>
      <c r="H308" s="210"/>
      <c r="I308" s="210"/>
      <c r="J308" s="210"/>
      <c r="K308" s="210"/>
      <c r="L308" s="210"/>
      <c r="M308" s="210"/>
      <c r="N308" s="210"/>
      <c r="O308" s="210"/>
      <c r="P308" s="210"/>
      <c r="Q308" s="210"/>
      <c r="R308" s="210"/>
      <c r="S308" s="210"/>
      <c r="T308" s="210"/>
      <c r="U308" s="210"/>
      <c r="V308" s="210"/>
      <c r="W308" s="210"/>
      <c r="X308" s="210"/>
      <c r="Y308" s="210"/>
      <c r="Z308" s="210"/>
      <c r="AA308" s="210"/>
    </row>
    <row r="309" customHeight="1" spans="1:27">
      <c r="A309" s="210"/>
      <c r="B309" s="356"/>
      <c r="C309" s="333"/>
      <c r="D309" s="210"/>
      <c r="E309" s="210"/>
      <c r="F309" s="210"/>
      <c r="G309" s="210"/>
      <c r="H309" s="210"/>
      <c r="I309" s="210"/>
      <c r="J309" s="210"/>
      <c r="K309" s="210"/>
      <c r="L309" s="210"/>
      <c r="M309" s="210"/>
      <c r="N309" s="210"/>
      <c r="O309" s="210"/>
      <c r="P309" s="210"/>
      <c r="Q309" s="210"/>
      <c r="R309" s="210"/>
      <c r="S309" s="210"/>
      <c r="T309" s="210"/>
      <c r="U309" s="210"/>
      <c r="V309" s="210"/>
      <c r="W309" s="210"/>
      <c r="X309" s="210"/>
      <c r="Y309" s="210"/>
      <c r="Z309" s="210"/>
      <c r="AA309" s="210"/>
    </row>
    <row r="310" customHeight="1" spans="1:27">
      <c r="A310" s="210"/>
      <c r="B310" s="356"/>
      <c r="C310" s="333"/>
      <c r="D310" s="210"/>
      <c r="E310" s="210"/>
      <c r="F310" s="210"/>
      <c r="G310" s="210"/>
      <c r="H310" s="210"/>
      <c r="I310" s="210"/>
      <c r="J310" s="210"/>
      <c r="K310" s="210"/>
      <c r="L310" s="210"/>
      <c r="M310" s="210"/>
      <c r="N310" s="210"/>
      <c r="O310" s="210"/>
      <c r="P310" s="210"/>
      <c r="Q310" s="210"/>
      <c r="R310" s="210"/>
      <c r="S310" s="210"/>
      <c r="T310" s="210"/>
      <c r="U310" s="210"/>
      <c r="V310" s="210"/>
      <c r="W310" s="210"/>
      <c r="X310" s="210"/>
      <c r="Y310" s="210"/>
      <c r="Z310" s="210"/>
      <c r="AA310" s="210"/>
    </row>
    <row r="311" customHeight="1" spans="1:27">
      <c r="A311" s="210"/>
      <c r="B311" s="356"/>
      <c r="C311" s="333"/>
      <c r="D311" s="210"/>
      <c r="E311" s="210"/>
      <c r="F311" s="210"/>
      <c r="G311" s="210"/>
      <c r="H311" s="210"/>
      <c r="I311" s="210"/>
      <c r="J311" s="210"/>
      <c r="K311" s="210"/>
      <c r="L311" s="210"/>
      <c r="M311" s="210"/>
      <c r="N311" s="210"/>
      <c r="O311" s="210"/>
      <c r="P311" s="210"/>
      <c r="Q311" s="210"/>
      <c r="R311" s="210"/>
      <c r="S311" s="210"/>
      <c r="T311" s="210"/>
      <c r="U311" s="210"/>
      <c r="V311" s="210"/>
      <c r="W311" s="210"/>
      <c r="X311" s="210"/>
      <c r="Y311" s="210"/>
      <c r="Z311" s="210"/>
      <c r="AA311" s="210"/>
    </row>
    <row r="312" customHeight="1" spans="1:27">
      <c r="A312" s="210"/>
      <c r="B312" s="356"/>
      <c r="C312" s="333"/>
      <c r="D312" s="210"/>
      <c r="E312" s="210"/>
      <c r="F312" s="210"/>
      <c r="G312" s="210"/>
      <c r="H312" s="210"/>
      <c r="I312" s="210"/>
      <c r="J312" s="210"/>
      <c r="K312" s="210"/>
      <c r="L312" s="210"/>
      <c r="M312" s="210"/>
      <c r="N312" s="210"/>
      <c r="O312" s="210"/>
      <c r="P312" s="210"/>
      <c r="Q312" s="210"/>
      <c r="R312" s="210"/>
      <c r="S312" s="210"/>
      <c r="T312" s="210"/>
      <c r="U312" s="210"/>
      <c r="V312" s="210"/>
      <c r="W312" s="210"/>
      <c r="X312" s="210"/>
      <c r="Y312" s="210"/>
      <c r="Z312" s="210"/>
      <c r="AA312" s="210"/>
    </row>
    <row r="313" customHeight="1" spans="1:27">
      <c r="A313" s="210"/>
      <c r="B313" s="356"/>
      <c r="C313" s="333"/>
      <c r="D313" s="210"/>
      <c r="E313" s="210"/>
      <c r="F313" s="210"/>
      <c r="G313" s="210"/>
      <c r="H313" s="210"/>
      <c r="I313" s="210"/>
      <c r="J313" s="210"/>
      <c r="K313" s="210"/>
      <c r="L313" s="210"/>
      <c r="M313" s="210"/>
      <c r="N313" s="210"/>
      <c r="O313" s="210"/>
      <c r="P313" s="210"/>
      <c r="Q313" s="210"/>
      <c r="R313" s="210"/>
      <c r="S313" s="210"/>
      <c r="T313" s="210"/>
      <c r="U313" s="210"/>
      <c r="V313" s="210"/>
      <c r="W313" s="210"/>
      <c r="X313" s="210"/>
      <c r="Y313" s="210"/>
      <c r="Z313" s="210"/>
      <c r="AA313" s="210"/>
    </row>
    <row r="314" customHeight="1" spans="1:27">
      <c r="A314" s="210"/>
      <c r="B314" s="356"/>
      <c r="C314" s="333"/>
      <c r="D314" s="210"/>
      <c r="E314" s="210"/>
      <c r="F314" s="210"/>
      <c r="G314" s="210"/>
      <c r="H314" s="210"/>
      <c r="I314" s="210"/>
      <c r="J314" s="210"/>
      <c r="K314" s="210"/>
      <c r="L314" s="210"/>
      <c r="M314" s="210"/>
      <c r="N314" s="210"/>
      <c r="O314" s="210"/>
      <c r="P314" s="210"/>
      <c r="Q314" s="210"/>
      <c r="R314" s="210"/>
      <c r="S314" s="210"/>
      <c r="T314" s="210"/>
      <c r="U314" s="210"/>
      <c r="V314" s="210"/>
      <c r="W314" s="210"/>
      <c r="X314" s="210"/>
      <c r="Y314" s="210"/>
      <c r="Z314" s="210"/>
      <c r="AA314" s="210"/>
    </row>
    <row r="315" customHeight="1" spans="1:27">
      <c r="A315" s="210"/>
      <c r="B315" s="356"/>
      <c r="C315" s="333"/>
      <c r="D315" s="210"/>
      <c r="E315" s="210"/>
      <c r="F315" s="210"/>
      <c r="G315" s="210"/>
      <c r="H315" s="210"/>
      <c r="I315" s="210"/>
      <c r="J315" s="210"/>
      <c r="K315" s="210"/>
      <c r="L315" s="210"/>
      <c r="M315" s="210"/>
      <c r="N315" s="210"/>
      <c r="O315" s="210"/>
      <c r="P315" s="210"/>
      <c r="Q315" s="210"/>
      <c r="R315" s="210"/>
      <c r="S315" s="210"/>
      <c r="T315" s="210"/>
      <c r="U315" s="210"/>
      <c r="V315" s="210"/>
      <c r="W315" s="210"/>
      <c r="X315" s="210"/>
      <c r="Y315" s="210"/>
      <c r="Z315" s="210"/>
      <c r="AA315" s="210"/>
    </row>
    <row r="316" customHeight="1" spans="1:27">
      <c r="A316" s="210"/>
      <c r="B316" s="356"/>
      <c r="C316" s="333"/>
      <c r="D316" s="210"/>
      <c r="E316" s="210"/>
      <c r="F316" s="210"/>
      <c r="G316" s="210"/>
      <c r="H316" s="210"/>
      <c r="I316" s="210"/>
      <c r="J316" s="210"/>
      <c r="K316" s="210"/>
      <c r="L316" s="210"/>
      <c r="M316" s="210"/>
      <c r="N316" s="210"/>
      <c r="O316" s="210"/>
      <c r="P316" s="210"/>
      <c r="Q316" s="210"/>
      <c r="R316" s="210"/>
      <c r="S316" s="210"/>
      <c r="T316" s="210"/>
      <c r="U316" s="210"/>
      <c r="V316" s="210"/>
      <c r="W316" s="210"/>
      <c r="X316" s="210"/>
      <c r="Y316" s="210"/>
      <c r="Z316" s="210"/>
      <c r="AA316" s="210"/>
    </row>
    <row r="317" customHeight="1" spans="1:27">
      <c r="A317" s="210"/>
      <c r="B317" s="356"/>
      <c r="C317" s="333"/>
      <c r="D317" s="210"/>
      <c r="E317" s="210"/>
      <c r="F317" s="210"/>
      <c r="G317" s="210"/>
      <c r="H317" s="210"/>
      <c r="I317" s="210"/>
      <c r="J317" s="210"/>
      <c r="K317" s="210"/>
      <c r="L317" s="210"/>
      <c r="M317" s="210"/>
      <c r="N317" s="210"/>
      <c r="O317" s="210"/>
      <c r="P317" s="210"/>
      <c r="Q317" s="210"/>
      <c r="R317" s="210"/>
      <c r="S317" s="210"/>
      <c r="T317" s="210"/>
      <c r="U317" s="210"/>
      <c r="V317" s="210"/>
      <c r="W317" s="210"/>
      <c r="X317" s="210"/>
      <c r="Y317" s="210"/>
      <c r="Z317" s="210"/>
      <c r="AA317" s="210"/>
    </row>
    <row r="318" customHeight="1" spans="1:27">
      <c r="A318" s="210"/>
      <c r="B318" s="356"/>
      <c r="C318" s="333"/>
      <c r="D318" s="210"/>
      <c r="E318" s="210"/>
      <c r="F318" s="210"/>
      <c r="G318" s="210"/>
      <c r="H318" s="210"/>
      <c r="I318" s="210"/>
      <c r="J318" s="210"/>
      <c r="K318" s="210"/>
      <c r="L318" s="210"/>
      <c r="M318" s="210"/>
      <c r="N318" s="210"/>
      <c r="O318" s="210"/>
      <c r="P318" s="210"/>
      <c r="Q318" s="210"/>
      <c r="R318" s="210"/>
      <c r="S318" s="210"/>
      <c r="T318" s="210"/>
      <c r="U318" s="210"/>
      <c r="V318" s="210"/>
      <c r="W318" s="210"/>
      <c r="X318" s="210"/>
      <c r="Y318" s="210"/>
      <c r="Z318" s="210"/>
      <c r="AA318" s="210"/>
    </row>
    <row r="319" customHeight="1" spans="1:27">
      <c r="A319" s="210"/>
      <c r="B319" s="356"/>
      <c r="C319" s="333"/>
      <c r="D319" s="210"/>
      <c r="E319" s="210"/>
      <c r="F319" s="210"/>
      <c r="G319" s="210"/>
      <c r="H319" s="210"/>
      <c r="I319" s="210"/>
      <c r="J319" s="210"/>
      <c r="K319" s="210"/>
      <c r="L319" s="210"/>
      <c r="M319" s="210"/>
      <c r="N319" s="210"/>
      <c r="O319" s="210"/>
      <c r="P319" s="210"/>
      <c r="Q319" s="210"/>
      <c r="R319" s="210"/>
      <c r="S319" s="210"/>
      <c r="T319" s="210"/>
      <c r="U319" s="210"/>
      <c r="V319" s="210"/>
      <c r="W319" s="210"/>
      <c r="X319" s="210"/>
      <c r="Y319" s="210"/>
      <c r="Z319" s="210"/>
      <c r="AA319" s="210"/>
    </row>
    <row r="320" customHeight="1" spans="1:27">
      <c r="A320" s="210"/>
      <c r="B320" s="356"/>
      <c r="C320" s="333"/>
      <c r="D320" s="210"/>
      <c r="E320" s="210"/>
      <c r="F320" s="210"/>
      <c r="G320" s="210"/>
      <c r="H320" s="210"/>
      <c r="I320" s="210"/>
      <c r="J320" s="210"/>
      <c r="K320" s="210"/>
      <c r="L320" s="210"/>
      <c r="M320" s="210"/>
      <c r="N320" s="210"/>
      <c r="O320" s="210"/>
      <c r="P320" s="210"/>
      <c r="Q320" s="210"/>
      <c r="R320" s="210"/>
      <c r="S320" s="210"/>
      <c r="T320" s="210"/>
      <c r="U320" s="210"/>
      <c r="V320" s="210"/>
      <c r="W320" s="210"/>
      <c r="X320" s="210"/>
      <c r="Y320" s="210"/>
      <c r="Z320" s="210"/>
      <c r="AA320" s="210"/>
    </row>
    <row r="321" customHeight="1" spans="1:27">
      <c r="A321" s="210"/>
      <c r="B321" s="356"/>
      <c r="C321" s="333"/>
      <c r="D321" s="210"/>
      <c r="E321" s="210"/>
      <c r="F321" s="210"/>
      <c r="G321" s="210"/>
      <c r="H321" s="210"/>
      <c r="I321" s="210"/>
      <c r="J321" s="210"/>
      <c r="K321" s="210"/>
      <c r="L321" s="210"/>
      <c r="M321" s="210"/>
      <c r="N321" s="210"/>
      <c r="O321" s="210"/>
      <c r="P321" s="210"/>
      <c r="Q321" s="210"/>
      <c r="R321" s="210"/>
      <c r="S321" s="210"/>
      <c r="T321" s="210"/>
      <c r="U321" s="210"/>
      <c r="V321" s="210"/>
      <c r="W321" s="210"/>
      <c r="X321" s="210"/>
      <c r="Y321" s="210"/>
      <c r="Z321" s="210"/>
      <c r="AA321" s="210"/>
    </row>
    <row r="322" customHeight="1" spans="1:27">
      <c r="A322" s="210"/>
      <c r="B322" s="356"/>
      <c r="C322" s="333"/>
      <c r="D322" s="210"/>
      <c r="E322" s="210"/>
      <c r="F322" s="210"/>
      <c r="G322" s="210"/>
      <c r="H322" s="210"/>
      <c r="I322" s="210"/>
      <c r="J322" s="210"/>
      <c r="K322" s="210"/>
      <c r="L322" s="210"/>
      <c r="M322" s="210"/>
      <c r="N322" s="210"/>
      <c r="O322" s="210"/>
      <c r="P322" s="210"/>
      <c r="Q322" s="210"/>
      <c r="R322" s="210"/>
      <c r="S322" s="210"/>
      <c r="T322" s="210"/>
      <c r="U322" s="210"/>
      <c r="V322" s="210"/>
      <c r="W322" s="210"/>
      <c r="X322" s="210"/>
      <c r="Y322" s="210"/>
      <c r="Z322" s="210"/>
      <c r="AA322" s="210"/>
    </row>
    <row r="323" customHeight="1" spans="1:27">
      <c r="A323" s="210"/>
      <c r="B323" s="356"/>
      <c r="C323" s="333"/>
      <c r="D323" s="210"/>
      <c r="E323" s="210"/>
      <c r="F323" s="210"/>
      <c r="G323" s="210"/>
      <c r="H323" s="210"/>
      <c r="I323" s="210"/>
      <c r="J323" s="210"/>
      <c r="K323" s="210"/>
      <c r="L323" s="210"/>
      <c r="M323" s="210"/>
      <c r="N323" s="210"/>
      <c r="O323" s="210"/>
      <c r="P323" s="210"/>
      <c r="Q323" s="210"/>
      <c r="R323" s="210"/>
      <c r="S323" s="210"/>
      <c r="T323" s="210"/>
      <c r="U323" s="210"/>
      <c r="V323" s="210"/>
      <c r="W323" s="210"/>
      <c r="X323" s="210"/>
      <c r="Y323" s="210"/>
      <c r="Z323" s="210"/>
      <c r="AA323" s="210"/>
    </row>
    <row r="324" customHeight="1" spans="1:27">
      <c r="A324" s="210"/>
      <c r="B324" s="356"/>
      <c r="C324" s="333"/>
      <c r="D324" s="210"/>
      <c r="E324" s="210"/>
      <c r="F324" s="210"/>
      <c r="G324" s="210"/>
      <c r="H324" s="210"/>
      <c r="I324" s="210"/>
      <c r="J324" s="210"/>
      <c r="K324" s="210"/>
      <c r="L324" s="210"/>
      <c r="M324" s="210"/>
      <c r="N324" s="210"/>
      <c r="O324" s="210"/>
      <c r="P324" s="210"/>
      <c r="Q324" s="210"/>
      <c r="R324" s="210"/>
      <c r="S324" s="210"/>
      <c r="T324" s="210"/>
      <c r="U324" s="210"/>
      <c r="V324" s="210"/>
      <c r="W324" s="210"/>
      <c r="X324" s="210"/>
      <c r="Y324" s="210"/>
      <c r="Z324" s="210"/>
      <c r="AA324" s="210"/>
    </row>
    <row r="325" customHeight="1" spans="1:27">
      <c r="A325" s="210"/>
      <c r="B325" s="356"/>
      <c r="C325" s="333"/>
      <c r="D325" s="210"/>
      <c r="E325" s="210"/>
      <c r="F325" s="210"/>
      <c r="G325" s="210"/>
      <c r="H325" s="210"/>
      <c r="I325" s="210"/>
      <c r="J325" s="210"/>
      <c r="K325" s="210"/>
      <c r="L325" s="210"/>
      <c r="M325" s="210"/>
      <c r="N325" s="210"/>
      <c r="O325" s="210"/>
      <c r="P325" s="210"/>
      <c r="Q325" s="210"/>
      <c r="R325" s="210"/>
      <c r="S325" s="210"/>
      <c r="T325" s="210"/>
      <c r="U325" s="210"/>
      <c r="V325" s="210"/>
      <c r="W325" s="210"/>
      <c r="X325" s="210"/>
      <c r="Y325" s="210"/>
      <c r="Z325" s="210"/>
      <c r="AA325" s="210"/>
    </row>
    <row r="326" customHeight="1" spans="1:27">
      <c r="A326" s="210"/>
      <c r="B326" s="356"/>
      <c r="C326" s="333"/>
      <c r="D326" s="210"/>
      <c r="E326" s="210"/>
      <c r="F326" s="210"/>
      <c r="G326" s="210"/>
      <c r="H326" s="210"/>
      <c r="I326" s="210"/>
      <c r="J326" s="210"/>
      <c r="K326" s="210"/>
      <c r="L326" s="210"/>
      <c r="M326" s="210"/>
      <c r="N326" s="210"/>
      <c r="O326" s="210"/>
      <c r="P326" s="210"/>
      <c r="Q326" s="210"/>
      <c r="R326" s="210"/>
      <c r="S326" s="210"/>
      <c r="T326" s="210"/>
      <c r="U326" s="210"/>
      <c r="V326" s="210"/>
      <c r="W326" s="210"/>
      <c r="X326" s="210"/>
      <c r="Y326" s="210"/>
      <c r="Z326" s="210"/>
      <c r="AA326" s="210"/>
    </row>
    <row r="327" customHeight="1" spans="1:27">
      <c r="A327" s="210"/>
      <c r="B327" s="356"/>
      <c r="C327" s="333"/>
      <c r="D327" s="210"/>
      <c r="E327" s="210"/>
      <c r="F327" s="210"/>
      <c r="G327" s="210"/>
      <c r="H327" s="210"/>
      <c r="I327" s="210"/>
      <c r="J327" s="210"/>
      <c r="K327" s="210"/>
      <c r="L327" s="210"/>
      <c r="M327" s="210"/>
      <c r="N327" s="210"/>
      <c r="O327" s="210"/>
      <c r="P327" s="210"/>
      <c r="Q327" s="210"/>
      <c r="R327" s="210"/>
      <c r="S327" s="210"/>
      <c r="T327" s="210"/>
      <c r="U327" s="210"/>
      <c r="V327" s="210"/>
      <c r="W327" s="210"/>
      <c r="X327" s="210"/>
      <c r="Y327" s="210"/>
      <c r="Z327" s="210"/>
      <c r="AA327" s="210"/>
    </row>
    <row r="328" customHeight="1" spans="1:27">
      <c r="A328" s="210"/>
      <c r="B328" s="356"/>
      <c r="C328" s="333"/>
      <c r="D328" s="210"/>
      <c r="E328" s="210"/>
      <c r="F328" s="210"/>
      <c r="G328" s="210"/>
      <c r="H328" s="210"/>
      <c r="I328" s="210"/>
      <c r="J328" s="210"/>
      <c r="K328" s="210"/>
      <c r="L328" s="210"/>
      <c r="M328" s="210"/>
      <c r="N328" s="210"/>
      <c r="O328" s="210"/>
      <c r="P328" s="210"/>
      <c r="Q328" s="210"/>
      <c r="R328" s="210"/>
      <c r="S328" s="210"/>
      <c r="T328" s="210"/>
      <c r="U328" s="210"/>
      <c r="V328" s="210"/>
      <c r="W328" s="210"/>
      <c r="X328" s="210"/>
      <c r="Y328" s="210"/>
      <c r="Z328" s="210"/>
      <c r="AA328" s="210"/>
    </row>
    <row r="329" customHeight="1" spans="1:27">
      <c r="A329" s="210"/>
      <c r="B329" s="356"/>
      <c r="C329" s="333"/>
      <c r="D329" s="210"/>
      <c r="E329" s="210"/>
      <c r="F329" s="210"/>
      <c r="G329" s="210"/>
      <c r="H329" s="210"/>
      <c r="I329" s="210"/>
      <c r="J329" s="210"/>
      <c r="K329" s="210"/>
      <c r="L329" s="210"/>
      <c r="M329" s="210"/>
      <c r="N329" s="210"/>
      <c r="O329" s="210"/>
      <c r="P329" s="210"/>
      <c r="Q329" s="210"/>
      <c r="R329" s="210"/>
      <c r="S329" s="210"/>
      <c r="T329" s="210"/>
      <c r="U329" s="210"/>
      <c r="V329" s="210"/>
      <c r="W329" s="210"/>
      <c r="X329" s="210"/>
      <c r="Y329" s="210"/>
      <c r="Z329" s="210"/>
      <c r="AA329" s="210"/>
    </row>
    <row r="330" customHeight="1" spans="1:27">
      <c r="A330" s="210"/>
      <c r="B330" s="356"/>
      <c r="C330" s="333"/>
      <c r="D330" s="210"/>
      <c r="E330" s="210"/>
      <c r="F330" s="210"/>
      <c r="G330" s="210"/>
      <c r="H330" s="210"/>
      <c r="I330" s="210"/>
      <c r="J330" s="210"/>
      <c r="K330" s="210"/>
      <c r="L330" s="210"/>
      <c r="M330" s="210"/>
      <c r="N330" s="210"/>
      <c r="O330" s="210"/>
      <c r="P330" s="210"/>
      <c r="Q330" s="210"/>
      <c r="R330" s="210"/>
      <c r="S330" s="210"/>
      <c r="T330" s="210"/>
      <c r="U330" s="210"/>
      <c r="V330" s="210"/>
      <c r="W330" s="210"/>
      <c r="X330" s="210"/>
      <c r="Y330" s="210"/>
      <c r="Z330" s="210"/>
      <c r="AA330" s="210"/>
    </row>
    <row r="331" customHeight="1" spans="1:27">
      <c r="A331" s="210"/>
      <c r="B331" s="356"/>
      <c r="C331" s="333"/>
      <c r="D331" s="210"/>
      <c r="E331" s="210"/>
      <c r="F331" s="210"/>
      <c r="G331" s="210"/>
      <c r="H331" s="210"/>
      <c r="I331" s="210"/>
      <c r="J331" s="210"/>
      <c r="K331" s="210"/>
      <c r="L331" s="210"/>
      <c r="M331" s="210"/>
      <c r="N331" s="210"/>
      <c r="O331" s="210"/>
      <c r="P331" s="210"/>
      <c r="Q331" s="210"/>
      <c r="R331" s="210"/>
      <c r="S331" s="210"/>
      <c r="T331" s="210"/>
      <c r="U331" s="210"/>
      <c r="V331" s="210"/>
      <c r="W331" s="210"/>
      <c r="X331" s="210"/>
      <c r="Y331" s="210"/>
      <c r="Z331" s="210"/>
      <c r="AA331" s="210"/>
    </row>
    <row r="332" customHeight="1" spans="1:27">
      <c r="A332" s="210"/>
      <c r="B332" s="356"/>
      <c r="C332" s="333"/>
      <c r="D332" s="210"/>
      <c r="E332" s="210"/>
      <c r="F332" s="210"/>
      <c r="G332" s="210"/>
      <c r="H332" s="210"/>
      <c r="I332" s="210"/>
      <c r="J332" s="210"/>
      <c r="K332" s="210"/>
      <c r="L332" s="210"/>
      <c r="M332" s="210"/>
      <c r="N332" s="210"/>
      <c r="O332" s="210"/>
      <c r="P332" s="210"/>
      <c r="Q332" s="210"/>
      <c r="R332" s="210"/>
      <c r="S332" s="210"/>
      <c r="T332" s="210"/>
      <c r="U332" s="210"/>
      <c r="V332" s="210"/>
      <c r="W332" s="210"/>
      <c r="X332" s="210"/>
      <c r="Y332" s="210"/>
      <c r="Z332" s="210"/>
      <c r="AA332" s="210"/>
    </row>
    <row r="333" customHeight="1" spans="1:27">
      <c r="A333" s="210"/>
      <c r="B333" s="356"/>
      <c r="C333" s="333"/>
      <c r="D333" s="210"/>
      <c r="E333" s="210"/>
      <c r="F333" s="210"/>
      <c r="G333" s="210"/>
      <c r="H333" s="210"/>
      <c r="I333" s="210"/>
      <c r="J333" s="210"/>
      <c r="K333" s="210"/>
      <c r="L333" s="210"/>
      <c r="M333" s="210"/>
      <c r="N333" s="210"/>
      <c r="O333" s="210"/>
      <c r="P333" s="210"/>
      <c r="Q333" s="210"/>
      <c r="R333" s="210"/>
      <c r="S333" s="210"/>
      <c r="T333" s="210"/>
      <c r="U333" s="210"/>
      <c r="V333" s="210"/>
      <c r="W333" s="210"/>
      <c r="X333" s="210"/>
      <c r="Y333" s="210"/>
      <c r="Z333" s="210"/>
      <c r="AA333" s="210"/>
    </row>
    <row r="334" customHeight="1" spans="1:27">
      <c r="A334" s="210"/>
      <c r="B334" s="356"/>
      <c r="C334" s="333"/>
      <c r="D334" s="210"/>
      <c r="E334" s="210"/>
      <c r="F334" s="210"/>
      <c r="G334" s="210"/>
      <c r="H334" s="210"/>
      <c r="I334" s="210"/>
      <c r="J334" s="210"/>
      <c r="K334" s="210"/>
      <c r="L334" s="210"/>
      <c r="M334" s="210"/>
      <c r="N334" s="210"/>
      <c r="O334" s="210"/>
      <c r="P334" s="210"/>
      <c r="Q334" s="210"/>
      <c r="R334" s="210"/>
      <c r="S334" s="210"/>
      <c r="T334" s="210"/>
      <c r="U334" s="210"/>
      <c r="V334" s="210"/>
      <c r="W334" s="210"/>
      <c r="X334" s="210"/>
      <c r="Y334" s="210"/>
      <c r="Z334" s="210"/>
      <c r="AA334" s="210"/>
    </row>
    <row r="335" customHeight="1" spans="1:27">
      <c r="A335" s="210"/>
      <c r="B335" s="356"/>
      <c r="C335" s="333"/>
      <c r="D335" s="210"/>
      <c r="E335" s="210"/>
      <c r="F335" s="210"/>
      <c r="G335" s="210"/>
      <c r="H335" s="210"/>
      <c r="I335" s="210"/>
      <c r="J335" s="210"/>
      <c r="K335" s="210"/>
      <c r="L335" s="210"/>
      <c r="M335" s="210"/>
      <c r="N335" s="210"/>
      <c r="O335" s="210"/>
      <c r="P335" s="210"/>
      <c r="Q335" s="210"/>
      <c r="R335" s="210"/>
      <c r="S335" s="210"/>
      <c r="T335" s="210"/>
      <c r="U335" s="210"/>
      <c r="V335" s="210"/>
      <c r="W335" s="210"/>
      <c r="X335" s="210"/>
      <c r="Y335" s="210"/>
      <c r="Z335" s="210"/>
      <c r="AA335" s="210"/>
    </row>
    <row r="336" customHeight="1" spans="1:27">
      <c r="A336" s="210"/>
      <c r="B336" s="356"/>
      <c r="C336" s="333"/>
      <c r="D336" s="210"/>
      <c r="E336" s="210"/>
      <c r="F336" s="210"/>
      <c r="G336" s="210"/>
      <c r="H336" s="210"/>
      <c r="I336" s="210"/>
      <c r="J336" s="210"/>
      <c r="K336" s="210"/>
      <c r="L336" s="210"/>
      <c r="M336" s="210"/>
      <c r="N336" s="210"/>
      <c r="O336" s="210"/>
      <c r="P336" s="210"/>
      <c r="Q336" s="210"/>
      <c r="R336" s="210"/>
      <c r="S336" s="210"/>
      <c r="T336" s="210"/>
      <c r="U336" s="210"/>
      <c r="V336" s="210"/>
      <c r="W336" s="210"/>
      <c r="X336" s="210"/>
      <c r="Y336" s="210"/>
      <c r="Z336" s="210"/>
      <c r="AA336" s="210"/>
    </row>
    <row r="337" customHeight="1" spans="1:27">
      <c r="A337" s="210"/>
      <c r="B337" s="356"/>
      <c r="C337" s="333"/>
      <c r="D337" s="210"/>
      <c r="E337" s="210"/>
      <c r="F337" s="210"/>
      <c r="G337" s="210"/>
      <c r="H337" s="210"/>
      <c r="I337" s="210"/>
      <c r="J337" s="210"/>
      <c r="K337" s="210"/>
      <c r="L337" s="210"/>
      <c r="M337" s="210"/>
      <c r="N337" s="210"/>
      <c r="O337" s="210"/>
      <c r="P337" s="210"/>
      <c r="Q337" s="210"/>
      <c r="R337" s="210"/>
      <c r="S337" s="210"/>
      <c r="T337" s="210"/>
      <c r="U337" s="210"/>
      <c r="V337" s="210"/>
      <c r="W337" s="210"/>
      <c r="X337" s="210"/>
      <c r="Y337" s="210"/>
      <c r="Z337" s="210"/>
      <c r="AA337" s="210"/>
    </row>
    <row r="338" customHeight="1" spans="1:27">
      <c r="A338" s="210"/>
      <c r="B338" s="356"/>
      <c r="C338" s="333"/>
      <c r="D338" s="210"/>
      <c r="E338" s="210"/>
      <c r="F338" s="210"/>
      <c r="G338" s="210"/>
      <c r="H338" s="210"/>
      <c r="I338" s="210"/>
      <c r="J338" s="210"/>
      <c r="K338" s="210"/>
      <c r="L338" s="210"/>
      <c r="M338" s="210"/>
      <c r="N338" s="210"/>
      <c r="O338" s="210"/>
      <c r="P338" s="210"/>
      <c r="Q338" s="210"/>
      <c r="R338" s="210"/>
      <c r="S338" s="210"/>
      <c r="T338" s="210"/>
      <c r="U338" s="210"/>
      <c r="V338" s="210"/>
      <c r="W338" s="210"/>
      <c r="X338" s="210"/>
      <c r="Y338" s="210"/>
      <c r="Z338" s="210"/>
      <c r="AA338" s="210"/>
    </row>
    <row r="339" customHeight="1" spans="1:27">
      <c r="A339" s="210"/>
      <c r="B339" s="356"/>
      <c r="C339" s="333"/>
      <c r="D339" s="210"/>
      <c r="E339" s="210"/>
      <c r="F339" s="210"/>
      <c r="G339" s="210"/>
      <c r="H339" s="210"/>
      <c r="I339" s="210"/>
      <c r="J339" s="210"/>
      <c r="K339" s="210"/>
      <c r="L339" s="210"/>
      <c r="M339" s="210"/>
      <c r="N339" s="210"/>
      <c r="O339" s="210"/>
      <c r="P339" s="210"/>
      <c r="Q339" s="210"/>
      <c r="R339" s="210"/>
      <c r="S339" s="210"/>
      <c r="T339" s="210"/>
      <c r="U339" s="210"/>
      <c r="V339" s="210"/>
      <c r="W339" s="210"/>
      <c r="X339" s="210"/>
      <c r="Y339" s="210"/>
      <c r="Z339" s="210"/>
      <c r="AA339" s="210"/>
    </row>
    <row r="340" customHeight="1" spans="1:27">
      <c r="A340" s="210"/>
      <c r="B340" s="356"/>
      <c r="C340" s="333"/>
      <c r="D340" s="210"/>
      <c r="E340" s="210"/>
      <c r="F340" s="210"/>
      <c r="G340" s="210"/>
      <c r="H340" s="210"/>
      <c r="I340" s="210"/>
      <c r="J340" s="210"/>
      <c r="K340" s="210"/>
      <c r="L340" s="210"/>
      <c r="M340" s="210"/>
      <c r="N340" s="210"/>
      <c r="O340" s="210"/>
      <c r="P340" s="210"/>
      <c r="Q340" s="210"/>
      <c r="R340" s="210"/>
      <c r="S340" s="210"/>
      <c r="T340" s="210"/>
      <c r="U340" s="210"/>
      <c r="V340" s="210"/>
      <c r="W340" s="210"/>
      <c r="X340" s="210"/>
      <c r="Y340" s="210"/>
      <c r="Z340" s="210"/>
      <c r="AA340" s="210"/>
    </row>
    <row r="341" customHeight="1" spans="1:27">
      <c r="A341" s="210"/>
      <c r="B341" s="356"/>
      <c r="C341" s="333"/>
      <c r="D341" s="210"/>
      <c r="E341" s="210"/>
      <c r="F341" s="210"/>
      <c r="G341" s="210"/>
      <c r="H341" s="210"/>
      <c r="I341" s="210"/>
      <c r="J341" s="210"/>
      <c r="K341" s="210"/>
      <c r="L341" s="210"/>
      <c r="M341" s="210"/>
      <c r="N341" s="210"/>
      <c r="O341" s="210"/>
      <c r="P341" s="210"/>
      <c r="Q341" s="210"/>
      <c r="R341" s="210"/>
      <c r="S341" s="210"/>
      <c r="T341" s="210"/>
      <c r="U341" s="210"/>
      <c r="V341" s="210"/>
      <c r="W341" s="210"/>
      <c r="X341" s="210"/>
      <c r="Y341" s="210"/>
      <c r="Z341" s="210"/>
      <c r="AA341" s="210"/>
    </row>
    <row r="342" customHeight="1" spans="1:27">
      <c r="A342" s="210"/>
      <c r="B342" s="356"/>
      <c r="C342" s="333"/>
      <c r="D342" s="210"/>
      <c r="E342" s="210"/>
      <c r="F342" s="210"/>
      <c r="G342" s="210"/>
      <c r="H342" s="210"/>
      <c r="I342" s="210"/>
      <c r="J342" s="210"/>
      <c r="K342" s="210"/>
      <c r="L342" s="210"/>
      <c r="M342" s="210"/>
      <c r="N342" s="210"/>
      <c r="O342" s="210"/>
      <c r="P342" s="210"/>
      <c r="Q342" s="210"/>
      <c r="R342" s="210"/>
      <c r="S342" s="210"/>
      <c r="T342" s="210"/>
      <c r="U342" s="210"/>
      <c r="V342" s="210"/>
      <c r="W342" s="210"/>
      <c r="X342" s="210"/>
      <c r="Y342" s="210"/>
      <c r="Z342" s="210"/>
      <c r="AA342" s="210"/>
    </row>
    <row r="343" customHeight="1" spans="1:27">
      <c r="A343" s="210"/>
      <c r="B343" s="356"/>
      <c r="C343" s="333"/>
      <c r="D343" s="210"/>
      <c r="E343" s="210"/>
      <c r="F343" s="210"/>
      <c r="G343" s="210"/>
      <c r="H343" s="210"/>
      <c r="I343" s="210"/>
      <c r="J343" s="210"/>
      <c r="K343" s="210"/>
      <c r="L343" s="210"/>
      <c r="M343" s="210"/>
      <c r="N343" s="210"/>
      <c r="O343" s="210"/>
      <c r="P343" s="210"/>
      <c r="Q343" s="210"/>
      <c r="R343" s="210"/>
      <c r="S343" s="210"/>
      <c r="T343" s="210"/>
      <c r="U343" s="210"/>
      <c r="V343" s="210"/>
      <c r="W343" s="210"/>
      <c r="X343" s="210"/>
      <c r="Y343" s="210"/>
      <c r="Z343" s="210"/>
      <c r="AA343" s="210"/>
    </row>
    <row r="344" customHeight="1" spans="1:27">
      <c r="A344" s="210"/>
      <c r="B344" s="356"/>
      <c r="C344" s="333"/>
      <c r="D344" s="210"/>
      <c r="E344" s="210"/>
      <c r="F344" s="210"/>
      <c r="G344" s="210"/>
      <c r="H344" s="210"/>
      <c r="I344" s="210"/>
      <c r="J344" s="210"/>
      <c r="K344" s="210"/>
      <c r="L344" s="210"/>
      <c r="M344" s="210"/>
      <c r="N344" s="210"/>
      <c r="O344" s="210"/>
      <c r="P344" s="210"/>
      <c r="Q344" s="210"/>
      <c r="R344" s="210"/>
      <c r="S344" s="210"/>
      <c r="T344" s="210"/>
      <c r="U344" s="210"/>
      <c r="V344" s="210"/>
      <c r="W344" s="210"/>
      <c r="X344" s="210"/>
      <c r="Y344" s="210"/>
      <c r="Z344" s="210"/>
      <c r="AA344" s="210"/>
    </row>
    <row r="345" customHeight="1" spans="1:27">
      <c r="A345" s="210"/>
      <c r="B345" s="356"/>
      <c r="C345" s="333"/>
      <c r="D345" s="210"/>
      <c r="E345" s="210"/>
      <c r="F345" s="210"/>
      <c r="G345" s="210"/>
      <c r="H345" s="210"/>
      <c r="I345" s="210"/>
      <c r="J345" s="210"/>
      <c r="K345" s="210"/>
      <c r="L345" s="210"/>
      <c r="M345" s="210"/>
      <c r="N345" s="210"/>
      <c r="O345" s="210"/>
      <c r="P345" s="210"/>
      <c r="Q345" s="210"/>
      <c r="R345" s="210"/>
      <c r="S345" s="210"/>
      <c r="T345" s="210"/>
      <c r="U345" s="210"/>
      <c r="V345" s="210"/>
      <c r="W345" s="210"/>
      <c r="X345" s="210"/>
      <c r="Y345" s="210"/>
      <c r="Z345" s="210"/>
      <c r="AA345" s="210"/>
    </row>
    <row r="346" customHeight="1" spans="1:27">
      <c r="A346" s="210"/>
      <c r="B346" s="356"/>
      <c r="C346" s="333"/>
      <c r="D346" s="210"/>
      <c r="E346" s="210"/>
      <c r="F346" s="210"/>
      <c r="G346" s="210"/>
      <c r="H346" s="210"/>
      <c r="I346" s="210"/>
      <c r="J346" s="210"/>
      <c r="K346" s="210"/>
      <c r="L346" s="210"/>
      <c r="M346" s="210"/>
      <c r="N346" s="210"/>
      <c r="O346" s="210"/>
      <c r="P346" s="210"/>
      <c r="Q346" s="210"/>
      <c r="R346" s="210"/>
      <c r="S346" s="210"/>
      <c r="T346" s="210"/>
      <c r="U346" s="210"/>
      <c r="V346" s="210"/>
      <c r="W346" s="210"/>
      <c r="X346" s="210"/>
      <c r="Y346" s="210"/>
      <c r="Z346" s="210"/>
      <c r="AA346" s="210"/>
    </row>
    <row r="347" customHeight="1" spans="1:27">
      <c r="A347" s="210"/>
      <c r="B347" s="356"/>
      <c r="C347" s="333"/>
      <c r="D347" s="210"/>
      <c r="E347" s="210"/>
      <c r="F347" s="210"/>
      <c r="G347" s="210"/>
      <c r="H347" s="210"/>
      <c r="I347" s="210"/>
      <c r="J347" s="210"/>
      <c r="K347" s="210"/>
      <c r="L347" s="210"/>
      <c r="M347" s="210"/>
      <c r="N347" s="210"/>
      <c r="O347" s="210"/>
      <c r="P347" s="210"/>
      <c r="Q347" s="210"/>
      <c r="R347" s="210"/>
      <c r="S347" s="210"/>
      <c r="T347" s="210"/>
      <c r="U347" s="210"/>
      <c r="V347" s="210"/>
      <c r="W347" s="210"/>
      <c r="X347" s="210"/>
      <c r="Y347" s="210"/>
      <c r="Z347" s="210"/>
      <c r="AA347" s="210"/>
    </row>
    <row r="348" customHeight="1" spans="1:27">
      <c r="A348" s="210"/>
      <c r="B348" s="356"/>
      <c r="C348" s="333"/>
      <c r="D348" s="210"/>
      <c r="E348" s="210"/>
      <c r="F348" s="210"/>
      <c r="G348" s="210"/>
      <c r="H348" s="210"/>
      <c r="I348" s="210"/>
      <c r="J348" s="210"/>
      <c r="K348" s="210"/>
      <c r="L348" s="210"/>
      <c r="M348" s="210"/>
      <c r="N348" s="210"/>
      <c r="O348" s="210"/>
      <c r="P348" s="210"/>
      <c r="Q348" s="210"/>
      <c r="R348" s="210"/>
      <c r="S348" s="210"/>
      <c r="T348" s="210"/>
      <c r="U348" s="210"/>
      <c r="V348" s="210"/>
      <c r="W348" s="210"/>
      <c r="X348" s="210"/>
      <c r="Y348" s="210"/>
      <c r="Z348" s="210"/>
      <c r="AA348" s="210"/>
    </row>
    <row r="349" customHeight="1" spans="1:27">
      <c r="A349" s="210"/>
      <c r="B349" s="356"/>
      <c r="C349" s="333"/>
      <c r="D349" s="210"/>
      <c r="E349" s="210"/>
      <c r="F349" s="210"/>
      <c r="G349" s="210"/>
      <c r="H349" s="210"/>
      <c r="I349" s="210"/>
      <c r="J349" s="210"/>
      <c r="K349" s="210"/>
      <c r="L349" s="210"/>
      <c r="M349" s="210"/>
      <c r="N349" s="210"/>
      <c r="O349" s="210"/>
      <c r="P349" s="210"/>
      <c r="Q349" s="210"/>
      <c r="R349" s="210"/>
      <c r="S349" s="210"/>
      <c r="T349" s="210"/>
      <c r="U349" s="210"/>
      <c r="V349" s="210"/>
      <c r="W349" s="210"/>
      <c r="X349" s="210"/>
      <c r="Y349" s="210"/>
      <c r="Z349" s="210"/>
      <c r="AA349" s="210"/>
    </row>
    <row r="350" customHeight="1" spans="1:27">
      <c r="A350" s="210"/>
      <c r="B350" s="356"/>
      <c r="C350" s="333"/>
      <c r="D350" s="210"/>
      <c r="E350" s="210"/>
      <c r="F350" s="210"/>
      <c r="G350" s="210"/>
      <c r="H350" s="210"/>
      <c r="I350" s="210"/>
      <c r="J350" s="210"/>
      <c r="K350" s="210"/>
      <c r="L350" s="210"/>
      <c r="M350" s="210"/>
      <c r="N350" s="210"/>
      <c r="O350" s="210"/>
      <c r="P350" s="210"/>
      <c r="Q350" s="210"/>
      <c r="R350" s="210"/>
      <c r="S350" s="210"/>
      <c r="T350" s="210"/>
      <c r="U350" s="210"/>
      <c r="V350" s="210"/>
      <c r="W350" s="210"/>
      <c r="X350" s="210"/>
      <c r="Y350" s="210"/>
      <c r="Z350" s="210"/>
      <c r="AA350" s="210"/>
    </row>
    <row r="351" customHeight="1" spans="1:27">
      <c r="A351" s="210"/>
      <c r="B351" s="356"/>
      <c r="C351" s="333"/>
      <c r="D351" s="210"/>
      <c r="E351" s="210"/>
      <c r="F351" s="210"/>
      <c r="G351" s="210"/>
      <c r="H351" s="210"/>
      <c r="I351" s="210"/>
      <c r="J351" s="210"/>
      <c r="K351" s="210"/>
      <c r="L351" s="210"/>
      <c r="M351" s="210"/>
      <c r="N351" s="210"/>
      <c r="O351" s="210"/>
      <c r="P351" s="210"/>
      <c r="Q351" s="210"/>
      <c r="R351" s="210"/>
      <c r="S351" s="210"/>
      <c r="T351" s="210"/>
      <c r="U351" s="210"/>
      <c r="V351" s="210"/>
      <c r="W351" s="210"/>
      <c r="X351" s="210"/>
      <c r="Y351" s="210"/>
      <c r="Z351" s="210"/>
      <c r="AA351" s="210"/>
    </row>
    <row r="352" customHeight="1" spans="1:27">
      <c r="A352" s="210"/>
      <c r="B352" s="356"/>
      <c r="C352" s="333"/>
      <c r="D352" s="210"/>
      <c r="E352" s="210"/>
      <c r="F352" s="210"/>
      <c r="G352" s="210"/>
      <c r="H352" s="210"/>
      <c r="I352" s="210"/>
      <c r="J352" s="210"/>
      <c r="K352" s="210"/>
      <c r="L352" s="210"/>
      <c r="M352" s="210"/>
      <c r="N352" s="210"/>
      <c r="O352" s="210"/>
      <c r="P352" s="210"/>
      <c r="Q352" s="210"/>
      <c r="R352" s="210"/>
      <c r="S352" s="210"/>
      <c r="T352" s="210"/>
      <c r="U352" s="210"/>
      <c r="V352" s="210"/>
      <c r="W352" s="210"/>
      <c r="X352" s="210"/>
      <c r="Y352" s="210"/>
      <c r="Z352" s="210"/>
      <c r="AA352" s="210"/>
    </row>
    <row r="353" customHeight="1" spans="1:27">
      <c r="A353" s="210"/>
      <c r="B353" s="356"/>
      <c r="C353" s="333"/>
      <c r="D353" s="210"/>
      <c r="E353" s="210"/>
      <c r="F353" s="210"/>
      <c r="G353" s="210"/>
      <c r="H353" s="210"/>
      <c r="I353" s="210"/>
      <c r="J353" s="210"/>
      <c r="K353" s="210"/>
      <c r="L353" s="210"/>
      <c r="M353" s="210"/>
      <c r="N353" s="210"/>
      <c r="O353" s="210"/>
      <c r="P353" s="210"/>
      <c r="Q353" s="210"/>
      <c r="R353" s="210"/>
      <c r="S353" s="210"/>
      <c r="T353" s="210"/>
      <c r="U353" s="210"/>
      <c r="V353" s="210"/>
      <c r="W353" s="210"/>
      <c r="X353" s="210"/>
      <c r="Y353" s="210"/>
      <c r="Z353" s="210"/>
      <c r="AA353" s="210"/>
    </row>
    <row r="354" customHeight="1" spans="1:27">
      <c r="A354" s="210"/>
      <c r="B354" s="356"/>
      <c r="C354" s="333"/>
      <c r="D354" s="210"/>
      <c r="E354" s="210"/>
      <c r="F354" s="210"/>
      <c r="G354" s="210"/>
      <c r="H354" s="210"/>
      <c r="I354" s="210"/>
      <c r="J354" s="210"/>
      <c r="K354" s="210"/>
      <c r="L354" s="210"/>
      <c r="M354" s="210"/>
      <c r="N354" s="210"/>
      <c r="O354" s="210"/>
      <c r="P354" s="210"/>
      <c r="Q354" s="210"/>
      <c r="R354" s="210"/>
      <c r="S354" s="210"/>
      <c r="T354" s="210"/>
      <c r="U354" s="210"/>
      <c r="V354" s="210"/>
      <c r="W354" s="210"/>
      <c r="X354" s="210"/>
      <c r="Y354" s="210"/>
      <c r="Z354" s="210"/>
      <c r="AA354" s="210"/>
    </row>
    <row r="355" customHeight="1" spans="1:27">
      <c r="A355" s="210"/>
      <c r="B355" s="356"/>
      <c r="C355" s="333"/>
      <c r="D355" s="210"/>
      <c r="E355" s="210"/>
      <c r="F355" s="210"/>
      <c r="G355" s="210"/>
      <c r="H355" s="210"/>
      <c r="I355" s="210"/>
      <c r="J355" s="210"/>
      <c r="K355" s="210"/>
      <c r="L355" s="210"/>
      <c r="M355" s="210"/>
      <c r="N355" s="210"/>
      <c r="O355" s="210"/>
      <c r="P355" s="210"/>
      <c r="Q355" s="210"/>
      <c r="R355" s="210"/>
      <c r="S355" s="210"/>
      <c r="T355" s="210"/>
      <c r="U355" s="210"/>
      <c r="V355" s="210"/>
      <c r="W355" s="210"/>
      <c r="X355" s="210"/>
      <c r="Y355" s="210"/>
      <c r="Z355" s="210"/>
      <c r="AA355" s="210"/>
    </row>
    <row r="356" customHeight="1" spans="1:27">
      <c r="A356" s="210"/>
      <c r="B356" s="356"/>
      <c r="C356" s="333"/>
      <c r="D356" s="210"/>
      <c r="E356" s="210"/>
      <c r="F356" s="210"/>
      <c r="G356" s="210"/>
      <c r="H356" s="210"/>
      <c r="I356" s="210"/>
      <c r="J356" s="210"/>
      <c r="K356" s="210"/>
      <c r="L356" s="210"/>
      <c r="M356" s="210"/>
      <c r="N356" s="210"/>
      <c r="O356" s="210"/>
      <c r="P356" s="210"/>
      <c r="Q356" s="210"/>
      <c r="R356" s="210"/>
      <c r="S356" s="210"/>
      <c r="T356" s="210"/>
      <c r="U356" s="210"/>
      <c r="V356" s="210"/>
      <c r="W356" s="210"/>
      <c r="X356" s="210"/>
      <c r="Y356" s="210"/>
      <c r="Z356" s="210"/>
      <c r="AA356" s="210"/>
    </row>
    <row r="357" customHeight="1" spans="1:27">
      <c r="A357" s="210"/>
      <c r="B357" s="356"/>
      <c r="C357" s="333"/>
      <c r="D357" s="210"/>
      <c r="E357" s="210"/>
      <c r="F357" s="210"/>
      <c r="G357" s="210"/>
      <c r="H357" s="210"/>
      <c r="I357" s="210"/>
      <c r="J357" s="210"/>
      <c r="K357" s="210"/>
      <c r="L357" s="210"/>
      <c r="M357" s="210"/>
      <c r="N357" s="210"/>
      <c r="O357" s="210"/>
      <c r="P357" s="210"/>
      <c r="Q357" s="210"/>
      <c r="R357" s="210"/>
      <c r="S357" s="210"/>
      <c r="T357" s="210"/>
      <c r="U357" s="210"/>
      <c r="V357" s="210"/>
      <c r="W357" s="210"/>
      <c r="X357" s="210"/>
      <c r="Y357" s="210"/>
      <c r="Z357" s="210"/>
      <c r="AA357" s="210"/>
    </row>
    <row r="358" customHeight="1" spans="1:27">
      <c r="A358" s="210"/>
      <c r="B358" s="356"/>
      <c r="C358" s="333"/>
      <c r="D358" s="210"/>
      <c r="E358" s="210"/>
      <c r="F358" s="210"/>
      <c r="G358" s="210"/>
      <c r="H358" s="210"/>
      <c r="I358" s="210"/>
      <c r="J358" s="210"/>
      <c r="K358" s="210"/>
      <c r="L358" s="210"/>
      <c r="M358" s="210"/>
      <c r="N358" s="210"/>
      <c r="O358" s="210"/>
      <c r="P358" s="210"/>
      <c r="Q358" s="210"/>
      <c r="R358" s="210"/>
      <c r="S358" s="210"/>
      <c r="T358" s="210"/>
      <c r="U358" s="210"/>
      <c r="V358" s="210"/>
      <c r="W358" s="210"/>
      <c r="X358" s="210"/>
      <c r="Y358" s="210"/>
      <c r="Z358" s="210"/>
      <c r="AA358" s="210"/>
    </row>
    <row r="359" customHeight="1" spans="1:27">
      <c r="A359" s="210"/>
      <c r="B359" s="356"/>
      <c r="C359" s="333"/>
      <c r="D359" s="210"/>
      <c r="E359" s="210"/>
      <c r="F359" s="210"/>
      <c r="G359" s="210"/>
      <c r="H359" s="210"/>
      <c r="I359" s="210"/>
      <c r="J359" s="210"/>
      <c r="K359" s="210"/>
      <c r="L359" s="210"/>
      <c r="M359" s="210"/>
      <c r="N359" s="210"/>
      <c r="O359" s="210"/>
      <c r="P359" s="210"/>
      <c r="Q359" s="210"/>
      <c r="R359" s="210"/>
      <c r="S359" s="210"/>
      <c r="T359" s="210"/>
      <c r="U359" s="210"/>
      <c r="V359" s="210"/>
      <c r="W359" s="210"/>
      <c r="X359" s="210"/>
      <c r="Y359" s="210"/>
      <c r="Z359" s="210"/>
      <c r="AA359" s="210"/>
    </row>
    <row r="360" customHeight="1" spans="1:27">
      <c r="A360" s="210"/>
      <c r="B360" s="356"/>
      <c r="C360" s="333"/>
      <c r="D360" s="210"/>
      <c r="E360" s="210"/>
      <c r="F360" s="210"/>
      <c r="G360" s="210"/>
      <c r="H360" s="210"/>
      <c r="I360" s="210"/>
      <c r="J360" s="210"/>
      <c r="K360" s="210"/>
      <c r="L360" s="210"/>
      <c r="M360" s="210"/>
      <c r="N360" s="210"/>
      <c r="O360" s="210"/>
      <c r="P360" s="210"/>
      <c r="Q360" s="210"/>
      <c r="R360" s="210"/>
      <c r="S360" s="210"/>
      <c r="T360" s="210"/>
      <c r="U360" s="210"/>
      <c r="V360" s="210"/>
      <c r="W360" s="210"/>
      <c r="X360" s="210"/>
      <c r="Y360" s="210"/>
      <c r="Z360" s="210"/>
      <c r="AA360" s="210"/>
    </row>
    <row r="361" customHeight="1" spans="1:27">
      <c r="A361" s="210"/>
      <c r="B361" s="356"/>
      <c r="C361" s="333"/>
      <c r="D361" s="210"/>
      <c r="E361" s="210"/>
      <c r="F361" s="210"/>
      <c r="G361" s="210"/>
      <c r="H361" s="210"/>
      <c r="I361" s="210"/>
      <c r="J361" s="210"/>
      <c r="K361" s="210"/>
      <c r="L361" s="210"/>
      <c r="M361" s="210"/>
      <c r="N361" s="210"/>
      <c r="O361" s="210"/>
      <c r="P361" s="210"/>
      <c r="Q361" s="210"/>
      <c r="R361" s="210"/>
      <c r="S361" s="210"/>
      <c r="T361" s="210"/>
      <c r="U361" s="210"/>
      <c r="V361" s="210"/>
      <c r="W361" s="210"/>
      <c r="X361" s="210"/>
      <c r="Y361" s="210"/>
      <c r="Z361" s="210"/>
      <c r="AA361" s="210"/>
    </row>
    <row r="362" customHeight="1" spans="1:27">
      <c r="A362" s="210"/>
      <c r="B362" s="356"/>
      <c r="C362" s="333"/>
      <c r="D362" s="210"/>
      <c r="E362" s="210"/>
      <c r="F362" s="210"/>
      <c r="G362" s="210"/>
      <c r="H362" s="210"/>
      <c r="I362" s="210"/>
      <c r="J362" s="210"/>
      <c r="K362" s="210"/>
      <c r="L362" s="210"/>
      <c r="M362" s="210"/>
      <c r="N362" s="210"/>
      <c r="O362" s="210"/>
      <c r="P362" s="210"/>
      <c r="Q362" s="210"/>
      <c r="R362" s="210"/>
      <c r="S362" s="210"/>
      <c r="T362" s="210"/>
      <c r="U362" s="210"/>
      <c r="V362" s="210"/>
      <c r="W362" s="210"/>
      <c r="X362" s="210"/>
      <c r="Y362" s="210"/>
      <c r="Z362" s="210"/>
      <c r="AA362" s="210"/>
    </row>
    <row r="363" customHeight="1" spans="1:27">
      <c r="A363" s="210"/>
      <c r="B363" s="356"/>
      <c r="C363" s="333"/>
      <c r="D363" s="210"/>
      <c r="E363" s="210"/>
      <c r="F363" s="210"/>
      <c r="G363" s="210"/>
      <c r="H363" s="210"/>
      <c r="I363" s="210"/>
      <c r="J363" s="210"/>
      <c r="K363" s="210"/>
      <c r="L363" s="210"/>
      <c r="M363" s="210"/>
      <c r="N363" s="210"/>
      <c r="O363" s="210"/>
      <c r="P363" s="210"/>
      <c r="Q363" s="210"/>
      <c r="R363" s="210"/>
      <c r="S363" s="210"/>
      <c r="T363" s="210"/>
      <c r="U363" s="210"/>
      <c r="V363" s="210"/>
      <c r="W363" s="210"/>
      <c r="X363" s="210"/>
      <c r="Y363" s="210"/>
      <c r="Z363" s="210"/>
      <c r="AA363" s="210"/>
    </row>
    <row r="364" customHeight="1" spans="1:27">
      <c r="A364" s="210"/>
      <c r="B364" s="356"/>
      <c r="C364" s="333"/>
      <c r="D364" s="210"/>
      <c r="E364" s="210"/>
      <c r="F364" s="210"/>
      <c r="G364" s="210"/>
      <c r="H364" s="210"/>
      <c r="I364" s="210"/>
      <c r="J364" s="210"/>
      <c r="K364" s="210"/>
      <c r="L364" s="210"/>
      <c r="M364" s="210"/>
      <c r="N364" s="210"/>
      <c r="O364" s="210"/>
      <c r="P364" s="210"/>
      <c r="Q364" s="210"/>
      <c r="R364" s="210"/>
      <c r="S364" s="210"/>
      <c r="T364" s="210"/>
      <c r="U364" s="210"/>
      <c r="V364" s="210"/>
      <c r="W364" s="210"/>
      <c r="X364" s="210"/>
      <c r="Y364" s="210"/>
      <c r="Z364" s="210"/>
      <c r="AA364" s="210"/>
    </row>
    <row r="365" customHeight="1" spans="1:27">
      <c r="A365" s="210"/>
      <c r="B365" s="356"/>
      <c r="C365" s="333"/>
      <c r="D365" s="210"/>
      <c r="E365" s="210"/>
      <c r="F365" s="210"/>
      <c r="G365" s="210"/>
      <c r="H365" s="210"/>
      <c r="I365" s="210"/>
      <c r="J365" s="210"/>
      <c r="K365" s="210"/>
      <c r="L365" s="210"/>
      <c r="M365" s="210"/>
      <c r="N365" s="210"/>
      <c r="O365" s="210"/>
      <c r="P365" s="210"/>
      <c r="Q365" s="210"/>
      <c r="R365" s="210"/>
      <c r="S365" s="210"/>
      <c r="T365" s="210"/>
      <c r="U365" s="210"/>
      <c r="V365" s="210"/>
      <c r="W365" s="210"/>
      <c r="X365" s="210"/>
      <c r="Y365" s="210"/>
      <c r="Z365" s="210"/>
      <c r="AA365" s="210"/>
    </row>
    <row r="366" customHeight="1" spans="1:27">
      <c r="A366" s="210"/>
      <c r="B366" s="356"/>
      <c r="C366" s="333"/>
      <c r="D366" s="210"/>
      <c r="E366" s="210"/>
      <c r="F366" s="210"/>
      <c r="G366" s="210"/>
      <c r="H366" s="210"/>
      <c r="I366" s="210"/>
      <c r="J366" s="210"/>
      <c r="K366" s="210"/>
      <c r="L366" s="210"/>
      <c r="M366" s="210"/>
      <c r="N366" s="210"/>
      <c r="O366" s="210"/>
      <c r="P366" s="210"/>
      <c r="Q366" s="210"/>
      <c r="R366" s="210"/>
      <c r="S366" s="210"/>
      <c r="T366" s="210"/>
      <c r="U366" s="210"/>
      <c r="V366" s="210"/>
      <c r="W366" s="210"/>
      <c r="X366" s="210"/>
      <c r="Y366" s="210"/>
      <c r="Z366" s="210"/>
      <c r="AA366" s="210"/>
    </row>
    <row r="367" customHeight="1" spans="1:27">
      <c r="A367" s="210"/>
      <c r="B367" s="356"/>
      <c r="C367" s="333"/>
      <c r="D367" s="210"/>
      <c r="E367" s="210"/>
      <c r="F367" s="210"/>
      <c r="G367" s="210"/>
      <c r="H367" s="210"/>
      <c r="I367" s="210"/>
      <c r="J367" s="210"/>
      <c r="K367" s="210"/>
      <c r="L367" s="210"/>
      <c r="M367" s="210"/>
      <c r="N367" s="210"/>
      <c r="O367" s="210"/>
      <c r="P367" s="210"/>
      <c r="Q367" s="210"/>
      <c r="R367" s="210"/>
      <c r="S367" s="210"/>
      <c r="T367" s="210"/>
      <c r="U367" s="210"/>
      <c r="V367" s="210"/>
      <c r="W367" s="210"/>
      <c r="X367" s="210"/>
      <c r="Y367" s="210"/>
      <c r="Z367" s="210"/>
      <c r="AA367" s="210"/>
    </row>
    <row r="368" customHeight="1" spans="1:27">
      <c r="A368" s="210"/>
      <c r="B368" s="356"/>
      <c r="C368" s="333"/>
      <c r="D368" s="210"/>
      <c r="E368" s="210"/>
      <c r="F368" s="210"/>
      <c r="G368" s="210"/>
      <c r="H368" s="210"/>
      <c r="I368" s="210"/>
      <c r="J368" s="210"/>
      <c r="K368" s="210"/>
      <c r="L368" s="210"/>
      <c r="M368" s="210"/>
      <c r="N368" s="210"/>
      <c r="O368" s="210"/>
      <c r="P368" s="210"/>
      <c r="Q368" s="210"/>
      <c r="R368" s="210"/>
      <c r="S368" s="210"/>
      <c r="T368" s="210"/>
      <c r="U368" s="210"/>
      <c r="V368" s="210"/>
      <c r="W368" s="210"/>
      <c r="X368" s="210"/>
      <c r="Y368" s="210"/>
      <c r="Z368" s="210"/>
      <c r="AA368" s="210"/>
    </row>
    <row r="369" customHeight="1" spans="1:27">
      <c r="A369" s="210"/>
      <c r="B369" s="356"/>
      <c r="C369" s="333"/>
      <c r="D369" s="210"/>
      <c r="E369" s="210"/>
      <c r="F369" s="210"/>
      <c r="G369" s="210"/>
      <c r="H369" s="210"/>
      <c r="I369" s="210"/>
      <c r="J369" s="210"/>
      <c r="K369" s="210"/>
      <c r="L369" s="210"/>
      <c r="M369" s="210"/>
      <c r="N369" s="210"/>
      <c r="O369" s="210"/>
      <c r="P369" s="210"/>
      <c r="Q369" s="210"/>
      <c r="R369" s="210"/>
      <c r="S369" s="210"/>
      <c r="T369" s="210"/>
      <c r="U369" s="210"/>
      <c r="V369" s="210"/>
      <c r="W369" s="210"/>
      <c r="X369" s="210"/>
      <c r="Y369" s="210"/>
      <c r="Z369" s="210"/>
      <c r="AA369" s="210"/>
    </row>
    <row r="370" customHeight="1" spans="1:27">
      <c r="A370" s="210"/>
      <c r="B370" s="356"/>
      <c r="C370" s="333"/>
      <c r="D370" s="210"/>
      <c r="E370" s="210"/>
      <c r="F370" s="210"/>
      <c r="G370" s="210"/>
      <c r="H370" s="210"/>
      <c r="I370" s="210"/>
      <c r="J370" s="210"/>
      <c r="K370" s="210"/>
      <c r="L370" s="210"/>
      <c r="M370" s="210"/>
      <c r="N370" s="210"/>
      <c r="O370" s="210"/>
      <c r="P370" s="210"/>
      <c r="Q370" s="210"/>
      <c r="R370" s="210"/>
      <c r="S370" s="210"/>
      <c r="T370" s="210"/>
      <c r="U370" s="210"/>
      <c r="V370" s="210"/>
      <c r="W370" s="210"/>
      <c r="X370" s="210"/>
      <c r="Y370" s="210"/>
      <c r="Z370" s="210"/>
      <c r="AA370" s="210"/>
    </row>
    <row r="371" customHeight="1" spans="1:27">
      <c r="A371" s="210"/>
      <c r="B371" s="356"/>
      <c r="C371" s="333"/>
      <c r="D371" s="210"/>
      <c r="E371" s="210"/>
      <c r="F371" s="210"/>
      <c r="G371" s="210"/>
      <c r="H371" s="210"/>
      <c r="I371" s="210"/>
      <c r="J371" s="210"/>
      <c r="K371" s="210"/>
      <c r="L371" s="210"/>
      <c r="M371" s="210"/>
      <c r="N371" s="210"/>
      <c r="O371" s="210"/>
      <c r="P371" s="210"/>
      <c r="Q371" s="210"/>
      <c r="R371" s="210"/>
      <c r="S371" s="210"/>
      <c r="T371" s="210"/>
      <c r="U371" s="210"/>
      <c r="V371" s="210"/>
      <c r="W371" s="210"/>
      <c r="X371" s="210"/>
      <c r="Y371" s="210"/>
      <c r="Z371" s="210"/>
      <c r="AA371" s="210"/>
    </row>
    <row r="372" customHeight="1" spans="1:27">
      <c r="A372" s="210"/>
      <c r="B372" s="356"/>
      <c r="C372" s="333"/>
      <c r="D372" s="210"/>
      <c r="E372" s="210"/>
      <c r="F372" s="210"/>
      <c r="G372" s="210"/>
      <c r="H372" s="210"/>
      <c r="I372" s="210"/>
      <c r="J372" s="210"/>
      <c r="K372" s="210"/>
      <c r="L372" s="210"/>
      <c r="M372" s="210"/>
      <c r="N372" s="210"/>
      <c r="O372" s="210"/>
      <c r="P372" s="210"/>
      <c r="Q372" s="210"/>
      <c r="R372" s="210"/>
      <c r="S372" s="210"/>
      <c r="T372" s="210"/>
      <c r="U372" s="210"/>
      <c r="V372" s="210"/>
      <c r="W372" s="210"/>
      <c r="X372" s="210"/>
      <c r="Y372" s="210"/>
      <c r="Z372" s="210"/>
      <c r="AA372" s="210"/>
    </row>
    <row r="373" customHeight="1" spans="1:27">
      <c r="A373" s="210"/>
      <c r="B373" s="356"/>
      <c r="C373" s="333"/>
      <c r="D373" s="210"/>
      <c r="E373" s="210"/>
      <c r="F373" s="210"/>
      <c r="G373" s="210"/>
      <c r="H373" s="210"/>
      <c r="I373" s="210"/>
      <c r="J373" s="210"/>
      <c r="K373" s="210"/>
      <c r="L373" s="210"/>
      <c r="M373" s="210"/>
      <c r="N373" s="210"/>
      <c r="O373" s="210"/>
      <c r="P373" s="210"/>
      <c r="Q373" s="210"/>
      <c r="R373" s="210"/>
      <c r="S373" s="210"/>
      <c r="T373" s="210"/>
      <c r="U373" s="210"/>
      <c r="V373" s="210"/>
      <c r="W373" s="210"/>
      <c r="X373" s="210"/>
      <c r="Y373" s="210"/>
      <c r="Z373" s="210"/>
      <c r="AA373" s="210"/>
    </row>
    <row r="374" customHeight="1" spans="1:27">
      <c r="A374" s="210"/>
      <c r="B374" s="356"/>
      <c r="C374" s="333"/>
      <c r="D374" s="210"/>
      <c r="E374" s="210"/>
      <c r="F374" s="210"/>
      <c r="G374" s="210"/>
      <c r="H374" s="210"/>
      <c r="I374" s="210"/>
      <c r="J374" s="210"/>
      <c r="K374" s="210"/>
      <c r="L374" s="210"/>
      <c r="M374" s="210"/>
      <c r="N374" s="210"/>
      <c r="O374" s="210"/>
      <c r="P374" s="210"/>
      <c r="Q374" s="210"/>
      <c r="R374" s="210"/>
      <c r="S374" s="210"/>
      <c r="T374" s="210"/>
      <c r="U374" s="210"/>
      <c r="V374" s="210"/>
      <c r="W374" s="210"/>
      <c r="X374" s="210"/>
      <c r="Y374" s="210"/>
      <c r="Z374" s="210"/>
      <c r="AA374" s="210"/>
    </row>
    <row r="375" customHeight="1" spans="1:27">
      <c r="A375" s="210"/>
      <c r="B375" s="356"/>
      <c r="C375" s="333"/>
      <c r="D375" s="210"/>
      <c r="E375" s="210"/>
      <c r="F375" s="210"/>
      <c r="G375" s="210"/>
      <c r="H375" s="210"/>
      <c r="I375" s="210"/>
      <c r="J375" s="210"/>
      <c r="K375" s="210"/>
      <c r="L375" s="210"/>
      <c r="M375" s="210"/>
      <c r="N375" s="210"/>
      <c r="O375" s="210"/>
      <c r="P375" s="210"/>
      <c r="Q375" s="210"/>
      <c r="R375" s="210"/>
      <c r="S375" s="210"/>
      <c r="T375" s="210"/>
      <c r="U375" s="210"/>
      <c r="V375" s="210"/>
      <c r="W375" s="210"/>
      <c r="X375" s="210"/>
      <c r="Y375" s="210"/>
      <c r="Z375" s="210"/>
      <c r="AA375" s="210"/>
    </row>
    <row r="376" customHeight="1" spans="1:27">
      <c r="A376" s="210"/>
      <c r="B376" s="356"/>
      <c r="C376" s="333"/>
      <c r="D376" s="210"/>
      <c r="E376" s="210"/>
      <c r="F376" s="210"/>
      <c r="G376" s="210"/>
      <c r="H376" s="210"/>
      <c r="I376" s="210"/>
      <c r="J376" s="210"/>
      <c r="K376" s="210"/>
      <c r="L376" s="210"/>
      <c r="M376" s="210"/>
      <c r="N376" s="210"/>
      <c r="O376" s="210"/>
      <c r="P376" s="210"/>
      <c r="Q376" s="210"/>
      <c r="R376" s="210"/>
      <c r="S376" s="210"/>
      <c r="T376" s="210"/>
      <c r="U376" s="210"/>
      <c r="V376" s="210"/>
      <c r="W376" s="210"/>
      <c r="X376" s="210"/>
      <c r="Y376" s="210"/>
      <c r="Z376" s="210"/>
      <c r="AA376" s="210"/>
    </row>
    <row r="377" customHeight="1" spans="1:27">
      <c r="A377" s="210"/>
      <c r="B377" s="356"/>
      <c r="C377" s="333"/>
      <c r="D377" s="210"/>
      <c r="E377" s="210"/>
      <c r="F377" s="210"/>
      <c r="G377" s="210"/>
      <c r="H377" s="210"/>
      <c r="I377" s="210"/>
      <c r="J377" s="210"/>
      <c r="K377" s="210"/>
      <c r="L377" s="210"/>
      <c r="M377" s="210"/>
      <c r="N377" s="210"/>
      <c r="O377" s="210"/>
      <c r="P377" s="210"/>
      <c r="Q377" s="210"/>
      <c r="R377" s="210"/>
      <c r="S377" s="210"/>
      <c r="T377" s="210"/>
      <c r="U377" s="210"/>
      <c r="V377" s="210"/>
      <c r="W377" s="210"/>
      <c r="X377" s="210"/>
      <c r="Y377" s="210"/>
      <c r="Z377" s="210"/>
      <c r="AA377" s="210"/>
    </row>
    <row r="378" customHeight="1" spans="1:27">
      <c r="A378" s="210"/>
      <c r="B378" s="356"/>
      <c r="C378" s="333"/>
      <c r="D378" s="210"/>
      <c r="E378" s="210"/>
      <c r="F378" s="210"/>
      <c r="G378" s="210"/>
      <c r="H378" s="210"/>
      <c r="I378" s="210"/>
      <c r="J378" s="210"/>
      <c r="K378" s="210"/>
      <c r="L378" s="210"/>
      <c r="M378" s="210"/>
      <c r="N378" s="210"/>
      <c r="O378" s="210"/>
      <c r="P378" s="210"/>
      <c r="Q378" s="210"/>
      <c r="R378" s="210"/>
      <c r="S378" s="210"/>
      <c r="T378" s="210"/>
      <c r="U378" s="210"/>
      <c r="V378" s="210"/>
      <c r="W378" s="210"/>
      <c r="X378" s="210"/>
      <c r="Y378" s="210"/>
      <c r="Z378" s="210"/>
      <c r="AA378" s="210"/>
    </row>
    <row r="379" customHeight="1" spans="1:27">
      <c r="A379" s="210"/>
      <c r="B379" s="356"/>
      <c r="C379" s="333"/>
      <c r="D379" s="210"/>
      <c r="E379" s="210"/>
      <c r="F379" s="210"/>
      <c r="G379" s="210"/>
      <c r="H379" s="210"/>
      <c r="I379" s="210"/>
      <c r="J379" s="210"/>
      <c r="K379" s="210"/>
      <c r="L379" s="210"/>
      <c r="M379" s="210"/>
      <c r="N379" s="210"/>
      <c r="O379" s="210"/>
      <c r="P379" s="210"/>
      <c r="Q379" s="210"/>
      <c r="R379" s="210"/>
      <c r="S379" s="210"/>
      <c r="T379" s="210"/>
      <c r="U379" s="210"/>
      <c r="V379" s="210"/>
      <c r="W379" s="210"/>
      <c r="X379" s="210"/>
      <c r="Y379" s="210"/>
      <c r="Z379" s="210"/>
      <c r="AA379" s="210"/>
    </row>
    <row r="380" customHeight="1" spans="1:27">
      <c r="A380" s="210"/>
      <c r="B380" s="356"/>
      <c r="C380" s="333"/>
      <c r="D380" s="210"/>
      <c r="E380" s="210"/>
      <c r="F380" s="210"/>
      <c r="G380" s="210"/>
      <c r="H380" s="210"/>
      <c r="I380" s="210"/>
      <c r="J380" s="210"/>
      <c r="K380" s="210"/>
      <c r="L380" s="210"/>
      <c r="M380" s="210"/>
      <c r="N380" s="210"/>
      <c r="O380" s="210"/>
      <c r="P380" s="210"/>
      <c r="Q380" s="210"/>
      <c r="R380" s="210"/>
      <c r="S380" s="210"/>
      <c r="T380" s="210"/>
      <c r="U380" s="210"/>
      <c r="V380" s="210"/>
      <c r="W380" s="210"/>
      <c r="X380" s="210"/>
      <c r="Y380" s="210"/>
      <c r="Z380" s="210"/>
      <c r="AA380" s="210"/>
    </row>
    <row r="381" customHeight="1" spans="1:27">
      <c r="A381" s="210"/>
      <c r="B381" s="356"/>
      <c r="C381" s="333"/>
      <c r="D381" s="210"/>
      <c r="E381" s="210"/>
      <c r="F381" s="210"/>
      <c r="G381" s="210"/>
      <c r="H381" s="210"/>
      <c r="I381" s="210"/>
      <c r="J381" s="210"/>
      <c r="K381" s="210"/>
      <c r="L381" s="210"/>
      <c r="M381" s="210"/>
      <c r="N381" s="210"/>
      <c r="O381" s="210"/>
      <c r="P381" s="210"/>
      <c r="Q381" s="210"/>
      <c r="R381" s="210"/>
      <c r="S381" s="210"/>
      <c r="T381" s="210"/>
      <c r="U381" s="210"/>
      <c r="V381" s="210"/>
      <c r="W381" s="210"/>
      <c r="X381" s="210"/>
      <c r="Y381" s="210"/>
      <c r="Z381" s="210"/>
      <c r="AA381" s="210"/>
    </row>
    <row r="382" customHeight="1" spans="1:27">
      <c r="A382" s="210"/>
      <c r="B382" s="356"/>
      <c r="C382" s="333"/>
      <c r="D382" s="210"/>
      <c r="E382" s="210"/>
      <c r="F382" s="210"/>
      <c r="G382" s="210"/>
      <c r="H382" s="210"/>
      <c r="I382" s="210"/>
      <c r="J382" s="210"/>
      <c r="K382" s="210"/>
      <c r="L382" s="210"/>
      <c r="M382" s="210"/>
      <c r="N382" s="210"/>
      <c r="O382" s="210"/>
      <c r="P382" s="210"/>
      <c r="Q382" s="210"/>
      <c r="R382" s="210"/>
      <c r="S382" s="210"/>
      <c r="T382" s="210"/>
      <c r="U382" s="210"/>
      <c r="V382" s="210"/>
      <c r="W382" s="210"/>
      <c r="X382" s="210"/>
      <c r="Y382" s="210"/>
      <c r="Z382" s="210"/>
      <c r="AA382" s="210"/>
    </row>
    <row r="383" customHeight="1" spans="1:27">
      <c r="A383" s="210"/>
      <c r="B383" s="356"/>
      <c r="C383" s="333"/>
      <c r="D383" s="210"/>
      <c r="E383" s="210"/>
      <c r="F383" s="210"/>
      <c r="G383" s="210"/>
      <c r="H383" s="210"/>
      <c r="I383" s="210"/>
      <c r="J383" s="210"/>
      <c r="K383" s="210"/>
      <c r="L383" s="210"/>
      <c r="M383" s="210"/>
      <c r="N383" s="210"/>
      <c r="O383" s="210"/>
      <c r="P383" s="210"/>
      <c r="Q383" s="210"/>
      <c r="R383" s="210"/>
      <c r="S383" s="210"/>
      <c r="T383" s="210"/>
      <c r="U383" s="210"/>
      <c r="V383" s="210"/>
      <c r="W383" s="210"/>
      <c r="X383" s="210"/>
      <c r="Y383" s="210"/>
      <c r="Z383" s="210"/>
      <c r="AA383" s="210"/>
    </row>
    <row r="384" customHeight="1" spans="1:27">
      <c r="A384" s="210"/>
      <c r="B384" s="356"/>
      <c r="C384" s="333"/>
      <c r="D384" s="210"/>
      <c r="E384" s="210"/>
      <c r="F384" s="210"/>
      <c r="G384" s="210"/>
      <c r="H384" s="210"/>
      <c r="I384" s="210"/>
      <c r="J384" s="210"/>
      <c r="K384" s="210"/>
      <c r="L384" s="210"/>
      <c r="M384" s="210"/>
      <c r="N384" s="210"/>
      <c r="O384" s="210"/>
      <c r="P384" s="210"/>
      <c r="Q384" s="210"/>
      <c r="R384" s="210"/>
      <c r="S384" s="210"/>
      <c r="T384" s="210"/>
      <c r="U384" s="210"/>
      <c r="V384" s="210"/>
      <c r="W384" s="210"/>
      <c r="X384" s="210"/>
      <c r="Y384" s="210"/>
      <c r="Z384" s="210"/>
      <c r="AA384" s="210"/>
    </row>
    <row r="385" customHeight="1" spans="1:27">
      <c r="A385" s="210"/>
      <c r="B385" s="356"/>
      <c r="C385" s="333"/>
      <c r="D385" s="210"/>
      <c r="E385" s="210"/>
      <c r="F385" s="210"/>
      <c r="G385" s="210"/>
      <c r="H385" s="210"/>
      <c r="I385" s="210"/>
      <c r="J385" s="210"/>
      <c r="K385" s="210"/>
      <c r="L385" s="210"/>
      <c r="M385" s="210"/>
      <c r="N385" s="210"/>
      <c r="O385" s="210"/>
      <c r="P385" s="210"/>
      <c r="Q385" s="210"/>
      <c r="R385" s="210"/>
      <c r="S385" s="210"/>
      <c r="T385" s="210"/>
      <c r="U385" s="210"/>
      <c r="V385" s="210"/>
      <c r="W385" s="210"/>
      <c r="X385" s="210"/>
      <c r="Y385" s="210"/>
      <c r="Z385" s="210"/>
      <c r="AA385" s="210"/>
    </row>
    <row r="386" customHeight="1" spans="1:27">
      <c r="A386" s="210"/>
      <c r="B386" s="356"/>
      <c r="C386" s="333"/>
      <c r="D386" s="210"/>
      <c r="E386" s="210"/>
      <c r="F386" s="210"/>
      <c r="G386" s="210"/>
      <c r="H386" s="210"/>
      <c r="I386" s="210"/>
      <c r="J386" s="210"/>
      <c r="K386" s="210"/>
      <c r="L386" s="210"/>
      <c r="M386" s="210"/>
      <c r="N386" s="210"/>
      <c r="O386" s="210"/>
      <c r="P386" s="210"/>
      <c r="Q386" s="210"/>
      <c r="R386" s="210"/>
      <c r="S386" s="210"/>
      <c r="T386" s="210"/>
      <c r="U386" s="210"/>
      <c r="V386" s="210"/>
      <c r="W386" s="210"/>
      <c r="X386" s="210"/>
      <c r="Y386" s="210"/>
      <c r="Z386" s="210"/>
      <c r="AA386" s="210"/>
    </row>
    <row r="387" customHeight="1" spans="1:27">
      <c r="A387" s="210"/>
      <c r="B387" s="356"/>
      <c r="C387" s="333"/>
      <c r="D387" s="210"/>
      <c r="E387" s="210"/>
      <c r="F387" s="210"/>
      <c r="G387" s="210"/>
      <c r="H387" s="210"/>
      <c r="I387" s="210"/>
      <c r="J387" s="210"/>
      <c r="K387" s="210"/>
      <c r="L387" s="210"/>
      <c r="M387" s="210"/>
      <c r="N387" s="210"/>
      <c r="O387" s="210"/>
      <c r="P387" s="210"/>
      <c r="Q387" s="210"/>
      <c r="R387" s="210"/>
      <c r="S387" s="210"/>
      <c r="T387" s="210"/>
      <c r="U387" s="210"/>
      <c r="V387" s="210"/>
      <c r="W387" s="210"/>
      <c r="X387" s="210"/>
      <c r="Y387" s="210"/>
      <c r="Z387" s="210"/>
      <c r="AA387" s="210"/>
    </row>
    <row r="388" customHeight="1" spans="1:27">
      <c r="A388" s="210"/>
      <c r="B388" s="356"/>
      <c r="C388" s="333"/>
      <c r="D388" s="210"/>
      <c r="E388" s="210"/>
      <c r="F388" s="210"/>
      <c r="G388" s="210"/>
      <c r="H388" s="210"/>
      <c r="I388" s="210"/>
      <c r="J388" s="210"/>
      <c r="K388" s="210"/>
      <c r="L388" s="210"/>
      <c r="M388" s="210"/>
      <c r="N388" s="210"/>
      <c r="O388" s="210"/>
      <c r="P388" s="210"/>
      <c r="Q388" s="210"/>
      <c r="R388" s="210"/>
      <c r="S388" s="210"/>
      <c r="T388" s="210"/>
      <c r="U388" s="210"/>
      <c r="V388" s="210"/>
      <c r="W388" s="210"/>
      <c r="X388" s="210"/>
      <c r="Y388" s="210"/>
      <c r="Z388" s="210"/>
      <c r="AA388" s="210"/>
    </row>
    <row r="389" customHeight="1" spans="1:27">
      <c r="A389" s="210"/>
      <c r="B389" s="356"/>
      <c r="C389" s="333"/>
      <c r="D389" s="210"/>
      <c r="E389" s="210"/>
      <c r="F389" s="210"/>
      <c r="G389" s="210"/>
      <c r="H389" s="210"/>
      <c r="I389" s="210"/>
      <c r="J389" s="210"/>
      <c r="K389" s="210"/>
      <c r="L389" s="210"/>
      <c r="M389" s="210"/>
      <c r="N389" s="210"/>
      <c r="O389" s="210"/>
      <c r="P389" s="210"/>
      <c r="Q389" s="210"/>
      <c r="R389" s="210"/>
      <c r="S389" s="210"/>
      <c r="T389" s="210"/>
      <c r="U389" s="210"/>
      <c r="V389" s="210"/>
      <c r="W389" s="210"/>
      <c r="X389" s="210"/>
      <c r="Y389" s="210"/>
      <c r="Z389" s="210"/>
      <c r="AA389" s="210"/>
    </row>
    <row r="390" customHeight="1" spans="1:27">
      <c r="A390" s="210"/>
      <c r="B390" s="356"/>
      <c r="C390" s="333"/>
      <c r="D390" s="210"/>
      <c r="E390" s="210"/>
      <c r="F390" s="210"/>
      <c r="G390" s="210"/>
      <c r="H390" s="210"/>
      <c r="I390" s="210"/>
      <c r="J390" s="210"/>
      <c r="K390" s="210"/>
      <c r="L390" s="210"/>
      <c r="M390" s="210"/>
      <c r="N390" s="210"/>
      <c r="O390" s="210"/>
      <c r="P390" s="210"/>
      <c r="Q390" s="210"/>
      <c r="R390" s="210"/>
      <c r="S390" s="210"/>
      <c r="T390" s="210"/>
      <c r="U390" s="210"/>
      <c r="V390" s="210"/>
      <c r="W390" s="210"/>
      <c r="X390" s="210"/>
      <c r="Y390" s="210"/>
      <c r="Z390" s="210"/>
      <c r="AA390" s="210"/>
    </row>
    <row r="391" customHeight="1" spans="1:27">
      <c r="A391" s="210"/>
      <c r="B391" s="356"/>
      <c r="C391" s="333"/>
      <c r="D391" s="210"/>
      <c r="E391" s="210"/>
      <c r="F391" s="210"/>
      <c r="G391" s="210"/>
      <c r="H391" s="210"/>
      <c r="I391" s="210"/>
      <c r="J391" s="210"/>
      <c r="K391" s="210"/>
      <c r="L391" s="210"/>
      <c r="M391" s="210"/>
      <c r="N391" s="210"/>
      <c r="O391" s="210"/>
      <c r="P391" s="210"/>
      <c r="Q391" s="210"/>
      <c r="R391" s="210"/>
      <c r="S391" s="210"/>
      <c r="T391" s="210"/>
      <c r="U391" s="210"/>
      <c r="V391" s="210"/>
      <c r="W391" s="210"/>
      <c r="X391" s="210"/>
      <c r="Y391" s="210"/>
      <c r="Z391" s="210"/>
      <c r="AA391" s="210"/>
    </row>
    <row r="392" customHeight="1" spans="1:27">
      <c r="A392" s="210"/>
      <c r="B392" s="356"/>
      <c r="C392" s="333"/>
      <c r="D392" s="210"/>
      <c r="E392" s="210"/>
      <c r="F392" s="210"/>
      <c r="G392" s="210"/>
      <c r="H392" s="210"/>
      <c r="I392" s="210"/>
      <c r="J392" s="210"/>
      <c r="K392" s="210"/>
      <c r="L392" s="210"/>
      <c r="M392" s="210"/>
      <c r="N392" s="210"/>
      <c r="O392" s="210"/>
      <c r="P392" s="210"/>
      <c r="Q392" s="210"/>
      <c r="R392" s="210"/>
      <c r="S392" s="210"/>
      <c r="T392" s="210"/>
      <c r="U392" s="210"/>
      <c r="V392" s="210"/>
      <c r="W392" s="210"/>
      <c r="X392" s="210"/>
      <c r="Y392" s="210"/>
      <c r="Z392" s="210"/>
      <c r="AA392" s="210"/>
    </row>
    <row r="393" customHeight="1" spans="1:27">
      <c r="A393" s="210"/>
      <c r="B393" s="356"/>
      <c r="C393" s="333"/>
      <c r="D393" s="210"/>
      <c r="E393" s="210"/>
      <c r="F393" s="210"/>
      <c r="G393" s="210"/>
      <c r="H393" s="210"/>
      <c r="I393" s="210"/>
      <c r="J393" s="210"/>
      <c r="K393" s="210"/>
      <c r="L393" s="210"/>
      <c r="M393" s="210"/>
      <c r="N393" s="210"/>
      <c r="O393" s="210"/>
      <c r="P393" s="210"/>
      <c r="Q393" s="210"/>
      <c r="R393" s="210"/>
      <c r="S393" s="210"/>
      <c r="T393" s="210"/>
      <c r="U393" s="210"/>
      <c r="V393" s="210"/>
      <c r="W393" s="210"/>
      <c r="X393" s="210"/>
      <c r="Y393" s="210"/>
      <c r="Z393" s="210"/>
      <c r="AA393" s="210"/>
    </row>
    <row r="394" customHeight="1" spans="1:27">
      <c r="A394" s="210"/>
      <c r="B394" s="356"/>
      <c r="C394" s="333"/>
      <c r="D394" s="210"/>
      <c r="E394" s="210"/>
      <c r="F394" s="210"/>
      <c r="G394" s="210"/>
      <c r="H394" s="210"/>
      <c r="I394" s="210"/>
      <c r="J394" s="210"/>
      <c r="K394" s="210"/>
      <c r="L394" s="210"/>
      <c r="M394" s="210"/>
      <c r="N394" s="210"/>
      <c r="O394" s="210"/>
      <c r="P394" s="210"/>
      <c r="Q394" s="210"/>
      <c r="R394" s="210"/>
      <c r="S394" s="210"/>
      <c r="T394" s="210"/>
      <c r="U394" s="210"/>
      <c r="V394" s="210"/>
      <c r="W394" s="210"/>
      <c r="X394" s="210"/>
      <c r="Y394" s="210"/>
      <c r="Z394" s="210"/>
      <c r="AA394" s="210"/>
    </row>
    <row r="395" customHeight="1" spans="1:27">
      <c r="A395" s="210"/>
      <c r="B395" s="356"/>
      <c r="C395" s="333"/>
      <c r="D395" s="210"/>
      <c r="E395" s="210"/>
      <c r="F395" s="210"/>
      <c r="G395" s="210"/>
      <c r="H395" s="210"/>
      <c r="I395" s="210"/>
      <c r="J395" s="210"/>
      <c r="K395" s="210"/>
      <c r="L395" s="210"/>
      <c r="M395" s="210"/>
      <c r="N395" s="210"/>
      <c r="O395" s="210"/>
      <c r="P395" s="210"/>
      <c r="Q395" s="210"/>
      <c r="R395" s="210"/>
      <c r="S395" s="210"/>
      <c r="T395" s="210"/>
      <c r="U395" s="210"/>
      <c r="V395" s="210"/>
      <c r="W395" s="210"/>
      <c r="X395" s="210"/>
      <c r="Y395" s="210"/>
      <c r="Z395" s="210"/>
      <c r="AA395" s="210"/>
    </row>
    <row r="396" customHeight="1" spans="1:27">
      <c r="A396" s="210"/>
      <c r="B396" s="356"/>
      <c r="C396" s="333"/>
      <c r="D396" s="210"/>
      <c r="E396" s="210"/>
      <c r="F396" s="210"/>
      <c r="G396" s="210"/>
      <c r="H396" s="210"/>
      <c r="I396" s="210"/>
      <c r="J396" s="210"/>
      <c r="K396" s="210"/>
      <c r="L396" s="210"/>
      <c r="M396" s="210"/>
      <c r="N396" s="210"/>
      <c r="O396" s="210"/>
      <c r="P396" s="210"/>
      <c r="Q396" s="210"/>
      <c r="R396" s="210"/>
      <c r="S396" s="210"/>
      <c r="T396" s="210"/>
      <c r="U396" s="210"/>
      <c r="V396" s="210"/>
      <c r="W396" s="210"/>
      <c r="X396" s="210"/>
      <c r="Y396" s="210"/>
      <c r="Z396" s="210"/>
      <c r="AA396" s="210"/>
    </row>
    <row r="397" customHeight="1" spans="1:27">
      <c r="A397" s="210"/>
      <c r="B397" s="356"/>
      <c r="C397" s="333"/>
      <c r="D397" s="210"/>
      <c r="E397" s="210"/>
      <c r="F397" s="210"/>
      <c r="G397" s="210"/>
      <c r="H397" s="210"/>
      <c r="I397" s="210"/>
      <c r="J397" s="210"/>
      <c r="K397" s="210"/>
      <c r="L397" s="210"/>
      <c r="M397" s="210"/>
      <c r="N397" s="210"/>
      <c r="O397" s="210"/>
      <c r="P397" s="210"/>
      <c r="Q397" s="210"/>
      <c r="R397" s="210"/>
      <c r="S397" s="210"/>
      <c r="T397" s="210"/>
      <c r="U397" s="210"/>
      <c r="V397" s="210"/>
      <c r="W397" s="210"/>
      <c r="X397" s="210"/>
      <c r="Y397" s="210"/>
      <c r="Z397" s="210"/>
      <c r="AA397" s="210"/>
    </row>
    <row r="398" customHeight="1" spans="1:27">
      <c r="A398" s="210"/>
      <c r="B398" s="356"/>
      <c r="C398" s="333"/>
      <c r="D398" s="210"/>
      <c r="E398" s="210"/>
      <c r="F398" s="210"/>
      <c r="G398" s="210"/>
      <c r="H398" s="210"/>
      <c r="I398" s="210"/>
      <c r="J398" s="210"/>
      <c r="K398" s="210"/>
      <c r="L398" s="210"/>
      <c r="M398" s="210"/>
      <c r="N398" s="210"/>
      <c r="O398" s="210"/>
      <c r="P398" s="210"/>
      <c r="Q398" s="210"/>
      <c r="R398" s="210"/>
      <c r="S398" s="210"/>
      <c r="T398" s="210"/>
      <c r="U398" s="210"/>
      <c r="V398" s="210"/>
      <c r="W398" s="210"/>
      <c r="X398" s="210"/>
      <c r="Y398" s="210"/>
      <c r="Z398" s="210"/>
      <c r="AA398" s="210"/>
    </row>
    <row r="399" customHeight="1" spans="1:27">
      <c r="A399" s="210"/>
      <c r="B399" s="356"/>
      <c r="C399" s="333"/>
      <c r="D399" s="210"/>
      <c r="E399" s="210"/>
      <c r="F399" s="210"/>
      <c r="G399" s="210"/>
      <c r="H399" s="210"/>
      <c r="I399" s="210"/>
      <c r="J399" s="210"/>
      <c r="K399" s="210"/>
      <c r="L399" s="210"/>
      <c r="M399" s="210"/>
      <c r="N399" s="210"/>
      <c r="O399" s="210"/>
      <c r="P399" s="210"/>
      <c r="Q399" s="210"/>
      <c r="R399" s="210"/>
      <c r="S399" s="210"/>
      <c r="T399" s="210"/>
      <c r="U399" s="210"/>
      <c r="V399" s="210"/>
      <c r="W399" s="210"/>
      <c r="X399" s="210"/>
      <c r="Y399" s="210"/>
      <c r="Z399" s="210"/>
      <c r="AA399" s="210"/>
    </row>
    <row r="400" customHeight="1" spans="1:27">
      <c r="A400" s="210"/>
      <c r="B400" s="356"/>
      <c r="C400" s="333"/>
      <c r="D400" s="210"/>
      <c r="E400" s="210"/>
      <c r="F400" s="210"/>
      <c r="G400" s="210"/>
      <c r="H400" s="210"/>
      <c r="I400" s="210"/>
      <c r="J400" s="210"/>
      <c r="K400" s="210"/>
      <c r="L400" s="210"/>
      <c r="M400" s="210"/>
      <c r="N400" s="210"/>
      <c r="O400" s="210"/>
      <c r="P400" s="210"/>
      <c r="Q400" s="210"/>
      <c r="R400" s="210"/>
      <c r="S400" s="210"/>
      <c r="T400" s="210"/>
      <c r="U400" s="210"/>
      <c r="V400" s="210"/>
      <c r="W400" s="210"/>
      <c r="X400" s="210"/>
      <c r="Y400" s="210"/>
      <c r="Z400" s="210"/>
      <c r="AA400" s="210"/>
    </row>
    <row r="401" customHeight="1" spans="1:27">
      <c r="A401" s="210"/>
      <c r="B401" s="356"/>
      <c r="C401" s="333"/>
      <c r="D401" s="210"/>
      <c r="E401" s="210"/>
      <c r="F401" s="210"/>
      <c r="G401" s="210"/>
      <c r="H401" s="210"/>
      <c r="I401" s="210"/>
      <c r="J401" s="210"/>
      <c r="K401" s="210"/>
      <c r="L401" s="210"/>
      <c r="M401" s="210"/>
      <c r="N401" s="210"/>
      <c r="O401" s="210"/>
      <c r="P401" s="210"/>
      <c r="Q401" s="210"/>
      <c r="R401" s="210"/>
      <c r="S401" s="210"/>
      <c r="T401" s="210"/>
      <c r="U401" s="210"/>
      <c r="V401" s="210"/>
      <c r="W401" s="210"/>
      <c r="X401" s="210"/>
      <c r="Y401" s="210"/>
      <c r="Z401" s="210"/>
      <c r="AA401" s="210"/>
    </row>
    <row r="402" customHeight="1" spans="1:27">
      <c r="A402" s="210"/>
      <c r="B402" s="356"/>
      <c r="C402" s="333"/>
      <c r="D402" s="210"/>
      <c r="E402" s="210"/>
      <c r="F402" s="210"/>
      <c r="G402" s="210"/>
      <c r="H402" s="210"/>
      <c r="I402" s="210"/>
      <c r="J402" s="210"/>
      <c r="K402" s="210"/>
      <c r="L402" s="210"/>
      <c r="M402" s="210"/>
      <c r="N402" s="210"/>
      <c r="O402" s="210"/>
      <c r="P402" s="210"/>
      <c r="Q402" s="210"/>
      <c r="R402" s="210"/>
      <c r="S402" s="210"/>
      <c r="T402" s="210"/>
      <c r="U402" s="210"/>
      <c r="V402" s="210"/>
      <c r="W402" s="210"/>
      <c r="X402" s="210"/>
      <c r="Y402" s="210"/>
      <c r="Z402" s="210"/>
      <c r="AA402" s="210"/>
    </row>
    <row r="403" customHeight="1" spans="1:27">
      <c r="A403" s="210"/>
      <c r="B403" s="356"/>
      <c r="C403" s="333"/>
      <c r="D403" s="210"/>
      <c r="E403" s="210"/>
      <c r="F403" s="210"/>
      <c r="G403" s="210"/>
      <c r="H403" s="210"/>
      <c r="I403" s="210"/>
      <c r="J403" s="210"/>
      <c r="K403" s="210"/>
      <c r="L403" s="210"/>
      <c r="M403" s="210"/>
      <c r="N403" s="210"/>
      <c r="O403" s="210"/>
      <c r="P403" s="210"/>
      <c r="Q403" s="210"/>
      <c r="R403" s="210"/>
      <c r="S403" s="210"/>
      <c r="T403" s="210"/>
      <c r="U403" s="210"/>
      <c r="V403" s="210"/>
      <c r="W403" s="210"/>
      <c r="X403" s="210"/>
      <c r="Y403" s="210"/>
      <c r="Z403" s="210"/>
      <c r="AA403" s="210"/>
    </row>
    <row r="404" customHeight="1" spans="1:27">
      <c r="A404" s="210"/>
      <c r="B404" s="356"/>
      <c r="C404" s="333"/>
      <c r="D404" s="210"/>
      <c r="E404" s="210"/>
      <c r="F404" s="210"/>
      <c r="G404" s="210"/>
      <c r="H404" s="210"/>
      <c r="I404" s="210"/>
      <c r="J404" s="210"/>
      <c r="K404" s="210"/>
      <c r="L404" s="210"/>
      <c r="M404" s="210"/>
      <c r="N404" s="210"/>
      <c r="O404" s="210"/>
      <c r="P404" s="210"/>
      <c r="Q404" s="210"/>
      <c r="R404" s="210"/>
      <c r="S404" s="210"/>
      <c r="T404" s="210"/>
      <c r="U404" s="210"/>
      <c r="V404" s="210"/>
      <c r="W404" s="210"/>
      <c r="X404" s="210"/>
      <c r="Y404" s="210"/>
      <c r="Z404" s="210"/>
      <c r="AA404" s="210"/>
    </row>
    <row r="405" customHeight="1" spans="1:27">
      <c r="A405" s="210"/>
      <c r="B405" s="356"/>
      <c r="C405" s="333"/>
      <c r="D405" s="210"/>
      <c r="E405" s="210"/>
      <c r="F405" s="210"/>
      <c r="G405" s="210"/>
      <c r="H405" s="210"/>
      <c r="I405" s="210"/>
      <c r="J405" s="210"/>
      <c r="K405" s="210"/>
      <c r="L405" s="210"/>
      <c r="M405" s="210"/>
      <c r="N405" s="210"/>
      <c r="O405" s="210"/>
      <c r="P405" s="210"/>
      <c r="Q405" s="210"/>
      <c r="R405" s="210"/>
      <c r="S405" s="210"/>
      <c r="T405" s="210"/>
      <c r="U405" s="210"/>
      <c r="V405" s="210"/>
      <c r="W405" s="210"/>
      <c r="X405" s="210"/>
      <c r="Y405" s="210"/>
      <c r="Z405" s="210"/>
      <c r="AA405" s="210"/>
    </row>
    <row r="406" customHeight="1" spans="1:27">
      <c r="A406" s="210"/>
      <c r="B406" s="356"/>
      <c r="C406" s="333"/>
      <c r="D406" s="210"/>
      <c r="E406" s="210"/>
      <c r="F406" s="210"/>
      <c r="G406" s="210"/>
      <c r="H406" s="210"/>
      <c r="I406" s="210"/>
      <c r="J406" s="210"/>
      <c r="K406" s="210"/>
      <c r="L406" s="210"/>
      <c r="M406" s="210"/>
      <c r="N406" s="210"/>
      <c r="O406" s="210"/>
      <c r="P406" s="210"/>
      <c r="Q406" s="210"/>
      <c r="R406" s="210"/>
      <c r="S406" s="210"/>
      <c r="T406" s="210"/>
      <c r="U406" s="210"/>
      <c r="V406" s="210"/>
      <c r="W406" s="210"/>
      <c r="X406" s="210"/>
      <c r="Y406" s="210"/>
      <c r="Z406" s="210"/>
      <c r="AA406" s="210"/>
    </row>
    <row r="407" customHeight="1" spans="1:27">
      <c r="A407" s="210"/>
      <c r="B407" s="356"/>
      <c r="C407" s="333"/>
      <c r="D407" s="210"/>
      <c r="E407" s="210"/>
      <c r="F407" s="210"/>
      <c r="G407" s="210"/>
      <c r="H407" s="210"/>
      <c r="I407" s="210"/>
      <c r="J407" s="210"/>
      <c r="K407" s="210"/>
      <c r="L407" s="210"/>
      <c r="M407" s="210"/>
      <c r="N407" s="210"/>
      <c r="O407" s="210"/>
      <c r="P407" s="210"/>
      <c r="Q407" s="210"/>
      <c r="R407" s="210"/>
      <c r="S407" s="210"/>
      <c r="T407" s="210"/>
      <c r="U407" s="210"/>
      <c r="V407" s="210"/>
      <c r="W407" s="210"/>
      <c r="X407" s="210"/>
      <c r="Y407" s="210"/>
      <c r="Z407" s="210"/>
      <c r="AA407" s="210"/>
    </row>
    <row r="408" customHeight="1" spans="1:27">
      <c r="A408" s="210"/>
      <c r="B408" s="356"/>
      <c r="C408" s="333"/>
      <c r="D408" s="210"/>
      <c r="E408" s="210"/>
      <c r="F408" s="210"/>
      <c r="G408" s="210"/>
      <c r="H408" s="210"/>
      <c r="I408" s="210"/>
      <c r="J408" s="210"/>
      <c r="K408" s="210"/>
      <c r="L408" s="210"/>
      <c r="M408" s="210"/>
      <c r="N408" s="210"/>
      <c r="O408" s="210"/>
      <c r="P408" s="210"/>
      <c r="Q408" s="210"/>
      <c r="R408" s="210"/>
      <c r="S408" s="210"/>
      <c r="T408" s="210"/>
      <c r="U408" s="210"/>
      <c r="V408" s="210"/>
      <c r="W408" s="210"/>
      <c r="X408" s="210"/>
      <c r="Y408" s="210"/>
      <c r="Z408" s="210"/>
      <c r="AA408" s="210"/>
    </row>
    <row r="409" customHeight="1" spans="1:27">
      <c r="A409" s="210"/>
      <c r="B409" s="356"/>
      <c r="C409" s="333"/>
      <c r="D409" s="210"/>
      <c r="E409" s="210"/>
      <c r="F409" s="210"/>
      <c r="G409" s="210"/>
      <c r="H409" s="210"/>
      <c r="I409" s="210"/>
      <c r="J409" s="210"/>
      <c r="K409" s="210"/>
      <c r="L409" s="210"/>
      <c r="M409" s="210"/>
      <c r="N409" s="210"/>
      <c r="O409" s="210"/>
      <c r="P409" s="210"/>
      <c r="Q409" s="210"/>
      <c r="R409" s="210"/>
      <c r="S409" s="210"/>
      <c r="T409" s="210"/>
      <c r="U409" s="210"/>
      <c r="V409" s="210"/>
      <c r="W409" s="210"/>
      <c r="X409" s="210"/>
      <c r="Y409" s="210"/>
      <c r="Z409" s="210"/>
      <c r="AA409" s="210"/>
    </row>
    <row r="410" customHeight="1" spans="1:27">
      <c r="A410" s="210"/>
      <c r="B410" s="356"/>
      <c r="C410" s="333"/>
      <c r="D410" s="210"/>
      <c r="E410" s="210"/>
      <c r="F410" s="210"/>
      <c r="G410" s="210"/>
      <c r="H410" s="210"/>
      <c r="I410" s="210"/>
      <c r="J410" s="210"/>
      <c r="K410" s="210"/>
      <c r="L410" s="210"/>
      <c r="M410" s="210"/>
      <c r="N410" s="210"/>
      <c r="O410" s="210"/>
      <c r="P410" s="210"/>
      <c r="Q410" s="210"/>
      <c r="R410" s="210"/>
      <c r="S410" s="210"/>
      <c r="T410" s="210"/>
      <c r="U410" s="210"/>
      <c r="V410" s="210"/>
      <c r="W410" s="210"/>
      <c r="X410" s="210"/>
      <c r="Y410" s="210"/>
      <c r="Z410" s="210"/>
      <c r="AA410" s="210"/>
    </row>
    <row r="411" customHeight="1" spans="1:27">
      <c r="A411" s="210"/>
      <c r="B411" s="356"/>
      <c r="C411" s="333"/>
      <c r="D411" s="210"/>
      <c r="E411" s="210"/>
      <c r="F411" s="210"/>
      <c r="G411" s="210"/>
      <c r="H411" s="210"/>
      <c r="I411" s="210"/>
      <c r="J411" s="210"/>
      <c r="K411" s="210"/>
      <c r="L411" s="210"/>
      <c r="M411" s="210"/>
      <c r="N411" s="210"/>
      <c r="O411" s="210"/>
      <c r="P411" s="210"/>
      <c r="Q411" s="210"/>
      <c r="R411" s="210"/>
      <c r="S411" s="210"/>
      <c r="T411" s="210"/>
      <c r="U411" s="210"/>
      <c r="V411" s="210"/>
      <c r="W411" s="210"/>
      <c r="X411" s="210"/>
      <c r="Y411" s="210"/>
      <c r="Z411" s="210"/>
      <c r="AA411" s="210"/>
    </row>
    <row r="412" customHeight="1" spans="1:27">
      <c r="A412" s="210"/>
      <c r="B412" s="356"/>
      <c r="C412" s="333"/>
      <c r="D412" s="210"/>
      <c r="E412" s="210"/>
      <c r="F412" s="210"/>
      <c r="G412" s="210"/>
      <c r="H412" s="210"/>
      <c r="I412" s="210"/>
      <c r="J412" s="210"/>
      <c r="K412" s="210"/>
      <c r="L412" s="210"/>
      <c r="M412" s="210"/>
      <c r="N412" s="210"/>
      <c r="O412" s="210"/>
      <c r="P412" s="210"/>
      <c r="Q412" s="210"/>
      <c r="R412" s="210"/>
      <c r="S412" s="210"/>
      <c r="T412" s="210"/>
      <c r="U412" s="210"/>
      <c r="V412" s="210"/>
      <c r="W412" s="210"/>
      <c r="X412" s="210"/>
      <c r="Y412" s="210"/>
      <c r="Z412" s="210"/>
      <c r="AA412" s="210"/>
    </row>
    <row r="413" customHeight="1" spans="1:27">
      <c r="A413" s="210"/>
      <c r="B413" s="356"/>
      <c r="C413" s="333"/>
      <c r="D413" s="210"/>
      <c r="E413" s="210"/>
      <c r="F413" s="210"/>
      <c r="G413" s="210"/>
      <c r="H413" s="210"/>
      <c r="I413" s="210"/>
      <c r="J413" s="210"/>
      <c r="K413" s="210"/>
      <c r="L413" s="210"/>
      <c r="M413" s="210"/>
      <c r="N413" s="210"/>
      <c r="O413" s="210"/>
      <c r="P413" s="210"/>
      <c r="Q413" s="210"/>
      <c r="R413" s="210"/>
      <c r="S413" s="210"/>
      <c r="T413" s="210"/>
      <c r="U413" s="210"/>
      <c r="V413" s="210"/>
      <c r="W413" s="210"/>
      <c r="X413" s="210"/>
      <c r="Y413" s="210"/>
      <c r="Z413" s="210"/>
      <c r="AA413" s="210"/>
    </row>
    <row r="414" customHeight="1" spans="1:27">
      <c r="A414" s="210"/>
      <c r="B414" s="356"/>
      <c r="C414" s="333"/>
      <c r="D414" s="210"/>
      <c r="E414" s="210"/>
      <c r="F414" s="210"/>
      <c r="G414" s="210"/>
      <c r="H414" s="210"/>
      <c r="I414" s="210"/>
      <c r="J414" s="210"/>
      <c r="K414" s="210"/>
      <c r="L414" s="210"/>
      <c r="M414" s="210"/>
      <c r="N414" s="210"/>
      <c r="O414" s="210"/>
      <c r="P414" s="210"/>
      <c r="Q414" s="210"/>
      <c r="R414" s="210"/>
      <c r="S414" s="210"/>
      <c r="T414" s="210"/>
      <c r="U414" s="210"/>
      <c r="V414" s="210"/>
      <c r="W414" s="210"/>
      <c r="X414" s="210"/>
      <c r="Y414" s="210"/>
      <c r="Z414" s="210"/>
      <c r="AA414" s="210"/>
    </row>
    <row r="415" customHeight="1" spans="1:27">
      <c r="A415" s="210"/>
      <c r="B415" s="356"/>
      <c r="C415" s="333"/>
      <c r="D415" s="210"/>
      <c r="E415" s="210"/>
      <c r="F415" s="210"/>
      <c r="G415" s="210"/>
      <c r="H415" s="210"/>
      <c r="I415" s="210"/>
      <c r="J415" s="210"/>
      <c r="K415" s="210"/>
      <c r="L415" s="210"/>
      <c r="M415" s="210"/>
      <c r="N415" s="210"/>
      <c r="O415" s="210"/>
      <c r="P415" s="210"/>
      <c r="Q415" s="210"/>
      <c r="R415" s="210"/>
      <c r="S415" s="210"/>
      <c r="T415" s="210"/>
      <c r="U415" s="210"/>
      <c r="V415" s="210"/>
      <c r="W415" s="210"/>
      <c r="X415" s="210"/>
      <c r="Y415" s="210"/>
      <c r="Z415" s="210"/>
      <c r="AA415" s="210"/>
    </row>
    <row r="416" customHeight="1" spans="1:27">
      <c r="A416" s="210"/>
      <c r="B416" s="356"/>
      <c r="C416" s="333"/>
      <c r="D416" s="210"/>
      <c r="E416" s="210"/>
      <c r="F416" s="210"/>
      <c r="G416" s="210"/>
      <c r="H416" s="210"/>
      <c r="I416" s="210"/>
      <c r="J416" s="210"/>
      <c r="K416" s="210"/>
      <c r="L416" s="210"/>
      <c r="M416" s="210"/>
      <c r="N416" s="210"/>
      <c r="O416" s="210"/>
      <c r="P416" s="210"/>
      <c r="Q416" s="210"/>
      <c r="R416" s="210"/>
      <c r="S416" s="210"/>
      <c r="T416" s="210"/>
      <c r="U416" s="210"/>
      <c r="V416" s="210"/>
      <c r="W416" s="210"/>
      <c r="X416" s="210"/>
      <c r="Y416" s="210"/>
      <c r="Z416" s="210"/>
      <c r="AA416" s="210"/>
    </row>
    <row r="417" customHeight="1" spans="1:27">
      <c r="A417" s="210"/>
      <c r="B417" s="356"/>
      <c r="C417" s="333"/>
      <c r="D417" s="210"/>
      <c r="E417" s="210"/>
      <c r="F417" s="210"/>
      <c r="G417" s="210"/>
      <c r="H417" s="210"/>
      <c r="I417" s="210"/>
      <c r="J417" s="210"/>
      <c r="K417" s="210"/>
      <c r="L417" s="210"/>
      <c r="M417" s="210"/>
      <c r="N417" s="210"/>
      <c r="O417" s="210"/>
      <c r="P417" s="210"/>
      <c r="Q417" s="210"/>
      <c r="R417" s="210"/>
      <c r="S417" s="210"/>
      <c r="T417" s="210"/>
      <c r="U417" s="210"/>
      <c r="V417" s="210"/>
      <c r="W417" s="210"/>
      <c r="X417" s="210"/>
      <c r="Y417" s="210"/>
      <c r="Z417" s="210"/>
      <c r="AA417" s="210"/>
    </row>
    <row r="418" customHeight="1" spans="1:27">
      <c r="A418" s="210"/>
      <c r="B418" s="356"/>
      <c r="C418" s="333"/>
      <c r="D418" s="210"/>
      <c r="E418" s="210"/>
      <c r="F418" s="210"/>
      <c r="G418" s="210"/>
      <c r="H418" s="210"/>
      <c r="I418" s="210"/>
      <c r="J418" s="210"/>
      <c r="K418" s="210"/>
      <c r="L418" s="210"/>
      <c r="M418" s="210"/>
      <c r="N418" s="210"/>
      <c r="O418" s="210"/>
      <c r="P418" s="210"/>
      <c r="Q418" s="210"/>
      <c r="R418" s="210"/>
      <c r="S418" s="210"/>
      <c r="T418" s="210"/>
      <c r="U418" s="210"/>
      <c r="V418" s="210"/>
      <c r="W418" s="210"/>
      <c r="X418" s="210"/>
      <c r="Y418" s="210"/>
      <c r="Z418" s="210"/>
      <c r="AA418" s="210"/>
    </row>
    <row r="419" customHeight="1" spans="1:27">
      <c r="A419" s="210"/>
      <c r="B419" s="356"/>
      <c r="C419" s="333"/>
      <c r="D419" s="210"/>
      <c r="E419" s="210"/>
      <c r="F419" s="210"/>
      <c r="G419" s="210"/>
      <c r="H419" s="210"/>
      <c r="I419" s="210"/>
      <c r="J419" s="210"/>
      <c r="K419" s="210"/>
      <c r="L419" s="210"/>
      <c r="M419" s="210"/>
      <c r="N419" s="210"/>
      <c r="O419" s="210"/>
      <c r="P419" s="210"/>
      <c r="Q419" s="210"/>
      <c r="R419" s="210"/>
      <c r="S419" s="210"/>
      <c r="T419" s="210"/>
      <c r="U419" s="210"/>
      <c r="V419" s="210"/>
      <c r="W419" s="210"/>
      <c r="X419" s="210"/>
      <c r="Y419" s="210"/>
      <c r="Z419" s="210"/>
      <c r="AA419" s="210"/>
    </row>
    <row r="420" customHeight="1" spans="1:27">
      <c r="A420" s="210"/>
      <c r="B420" s="356"/>
      <c r="C420" s="333"/>
      <c r="D420" s="210"/>
      <c r="E420" s="210"/>
      <c r="F420" s="210"/>
      <c r="G420" s="210"/>
      <c r="H420" s="210"/>
      <c r="I420" s="210"/>
      <c r="J420" s="210"/>
      <c r="K420" s="210"/>
      <c r="L420" s="210"/>
      <c r="M420" s="210"/>
      <c r="N420" s="210"/>
      <c r="O420" s="210"/>
      <c r="P420" s="210"/>
      <c r="Q420" s="210"/>
      <c r="R420" s="210"/>
      <c r="S420" s="210"/>
      <c r="T420" s="210"/>
      <c r="U420" s="210"/>
      <c r="V420" s="210"/>
      <c r="W420" s="210"/>
      <c r="X420" s="210"/>
      <c r="Y420" s="210"/>
      <c r="Z420" s="210"/>
      <c r="AA420" s="210"/>
    </row>
    <row r="421" customHeight="1" spans="1:27">
      <c r="A421" s="210"/>
      <c r="B421" s="356"/>
      <c r="C421" s="333"/>
      <c r="D421" s="210"/>
      <c r="E421" s="210"/>
      <c r="F421" s="210"/>
      <c r="G421" s="210"/>
      <c r="H421" s="210"/>
      <c r="I421" s="210"/>
      <c r="J421" s="210"/>
      <c r="K421" s="210"/>
      <c r="L421" s="210"/>
      <c r="M421" s="210"/>
      <c r="N421" s="210"/>
      <c r="O421" s="210"/>
      <c r="P421" s="210"/>
      <c r="Q421" s="210"/>
      <c r="R421" s="210"/>
      <c r="S421" s="210"/>
      <c r="T421" s="210"/>
      <c r="U421" s="210"/>
      <c r="V421" s="210"/>
      <c r="W421" s="210"/>
      <c r="X421" s="210"/>
      <c r="Y421" s="210"/>
      <c r="Z421" s="210"/>
      <c r="AA421" s="210"/>
    </row>
    <row r="422" customHeight="1" spans="1:27">
      <c r="A422" s="210"/>
      <c r="B422" s="356"/>
      <c r="C422" s="333"/>
      <c r="D422" s="210"/>
      <c r="E422" s="210"/>
      <c r="F422" s="210"/>
      <c r="G422" s="210"/>
      <c r="H422" s="210"/>
      <c r="I422" s="210"/>
      <c r="J422" s="210"/>
      <c r="K422" s="210"/>
      <c r="L422" s="210"/>
      <c r="M422" s="210"/>
      <c r="N422" s="210"/>
      <c r="O422" s="210"/>
      <c r="P422" s="210"/>
      <c r="Q422" s="210"/>
      <c r="R422" s="210"/>
      <c r="S422" s="210"/>
      <c r="T422" s="210"/>
      <c r="U422" s="210"/>
      <c r="V422" s="210"/>
      <c r="W422" s="210"/>
      <c r="X422" s="210"/>
      <c r="Y422" s="210"/>
      <c r="Z422" s="210"/>
      <c r="AA422" s="210"/>
    </row>
    <row r="423" customHeight="1" spans="1:27">
      <c r="A423" s="210"/>
      <c r="B423" s="356"/>
      <c r="C423" s="333"/>
      <c r="D423" s="210"/>
      <c r="E423" s="210"/>
      <c r="F423" s="210"/>
      <c r="G423" s="210"/>
      <c r="H423" s="210"/>
      <c r="I423" s="210"/>
      <c r="J423" s="210"/>
      <c r="K423" s="210"/>
      <c r="L423" s="210"/>
      <c r="M423" s="210"/>
      <c r="N423" s="210"/>
      <c r="O423" s="210"/>
      <c r="P423" s="210"/>
      <c r="Q423" s="210"/>
      <c r="R423" s="210"/>
      <c r="S423" s="210"/>
      <c r="T423" s="210"/>
      <c r="U423" s="210"/>
      <c r="V423" s="210"/>
      <c r="W423" s="210"/>
      <c r="X423" s="210"/>
      <c r="Y423" s="210"/>
      <c r="Z423" s="210"/>
      <c r="AA423" s="210"/>
    </row>
    <row r="424" customHeight="1" spans="1:27">
      <c r="A424" s="210"/>
      <c r="B424" s="356"/>
      <c r="C424" s="333"/>
      <c r="D424" s="210"/>
      <c r="E424" s="210"/>
      <c r="F424" s="210"/>
      <c r="G424" s="210"/>
      <c r="H424" s="210"/>
      <c r="I424" s="210"/>
      <c r="J424" s="210"/>
      <c r="K424" s="210"/>
      <c r="L424" s="210"/>
      <c r="M424" s="210"/>
      <c r="N424" s="210"/>
      <c r="O424" s="210"/>
      <c r="P424" s="210"/>
      <c r="Q424" s="210"/>
      <c r="R424" s="210"/>
      <c r="S424" s="210"/>
      <c r="T424" s="210"/>
      <c r="U424" s="210"/>
      <c r="V424" s="210"/>
      <c r="W424" s="210"/>
      <c r="X424" s="210"/>
      <c r="Y424" s="210"/>
      <c r="Z424" s="210"/>
      <c r="AA424" s="210"/>
    </row>
    <row r="425" customHeight="1" spans="1:27">
      <c r="A425" s="210"/>
      <c r="B425" s="356"/>
      <c r="C425" s="333"/>
      <c r="D425" s="210"/>
      <c r="E425" s="210"/>
      <c r="F425" s="210"/>
      <c r="G425" s="210"/>
      <c r="H425" s="210"/>
      <c r="I425" s="210"/>
      <c r="J425" s="210"/>
      <c r="K425" s="210"/>
      <c r="L425" s="210"/>
      <c r="M425" s="210"/>
      <c r="N425" s="210"/>
      <c r="O425" s="210"/>
      <c r="P425" s="210"/>
      <c r="Q425" s="210"/>
      <c r="R425" s="210"/>
      <c r="S425" s="210"/>
      <c r="T425" s="210"/>
      <c r="U425" s="210"/>
      <c r="V425" s="210"/>
      <c r="W425" s="210"/>
      <c r="X425" s="210"/>
      <c r="Y425" s="210"/>
      <c r="Z425" s="210"/>
      <c r="AA425" s="210"/>
    </row>
    <row r="426" customHeight="1" spans="1:27">
      <c r="A426" s="210"/>
      <c r="B426" s="356"/>
      <c r="C426" s="333"/>
      <c r="D426" s="210"/>
      <c r="E426" s="210"/>
      <c r="F426" s="210"/>
      <c r="G426" s="210"/>
      <c r="H426" s="210"/>
      <c r="I426" s="210"/>
      <c r="J426" s="210"/>
      <c r="K426" s="210"/>
      <c r="L426" s="210"/>
      <c r="M426" s="210"/>
      <c r="N426" s="210"/>
      <c r="O426" s="210"/>
      <c r="P426" s="210"/>
      <c r="Q426" s="210"/>
      <c r="R426" s="210"/>
      <c r="S426" s="210"/>
      <c r="T426" s="210"/>
      <c r="U426" s="210"/>
      <c r="V426" s="210"/>
      <c r="W426" s="210"/>
      <c r="X426" s="210"/>
      <c r="Y426" s="210"/>
      <c r="Z426" s="210"/>
      <c r="AA426" s="210"/>
    </row>
    <row r="427" customHeight="1" spans="1:27">
      <c r="A427" s="210"/>
      <c r="B427" s="356"/>
      <c r="C427" s="333"/>
      <c r="D427" s="210"/>
      <c r="E427" s="210"/>
      <c r="F427" s="210"/>
      <c r="G427" s="210"/>
      <c r="H427" s="210"/>
      <c r="I427" s="210"/>
      <c r="J427" s="210"/>
      <c r="K427" s="210"/>
      <c r="L427" s="210"/>
      <c r="M427" s="210"/>
      <c r="N427" s="210"/>
      <c r="O427" s="210"/>
      <c r="P427" s="210"/>
      <c r="Q427" s="210"/>
      <c r="R427" s="210"/>
      <c r="S427" s="210"/>
      <c r="T427" s="210"/>
      <c r="U427" s="210"/>
      <c r="V427" s="210"/>
      <c r="W427" s="210"/>
      <c r="X427" s="210"/>
      <c r="Y427" s="210"/>
      <c r="Z427" s="210"/>
      <c r="AA427" s="210"/>
    </row>
    <row r="428" customHeight="1" spans="1:27">
      <c r="A428" s="210"/>
      <c r="B428" s="356"/>
      <c r="C428" s="333"/>
      <c r="D428" s="210"/>
      <c r="E428" s="210"/>
      <c r="F428" s="210"/>
      <c r="G428" s="210"/>
      <c r="H428" s="210"/>
      <c r="I428" s="210"/>
      <c r="J428" s="210"/>
      <c r="K428" s="210"/>
      <c r="L428" s="210"/>
      <c r="M428" s="210"/>
      <c r="N428" s="210"/>
      <c r="O428" s="210"/>
      <c r="P428" s="210"/>
      <c r="Q428" s="210"/>
      <c r="R428" s="210"/>
      <c r="S428" s="210"/>
      <c r="T428" s="210"/>
      <c r="U428" s="210"/>
      <c r="V428" s="210"/>
      <c r="W428" s="210"/>
      <c r="X428" s="210"/>
      <c r="Y428" s="210"/>
      <c r="Z428" s="210"/>
      <c r="AA428" s="210"/>
    </row>
    <row r="429" customHeight="1" spans="1:27">
      <c r="A429" s="210"/>
      <c r="B429" s="356"/>
      <c r="C429" s="333"/>
      <c r="D429" s="210"/>
      <c r="E429" s="210"/>
      <c r="F429" s="210"/>
      <c r="G429" s="210"/>
      <c r="H429" s="210"/>
      <c r="I429" s="210"/>
      <c r="J429" s="210"/>
      <c r="K429" s="210"/>
      <c r="L429" s="210"/>
      <c r="M429" s="210"/>
      <c r="N429" s="210"/>
      <c r="O429" s="210"/>
      <c r="P429" s="210"/>
      <c r="Q429" s="210"/>
      <c r="R429" s="210"/>
      <c r="S429" s="210"/>
      <c r="T429" s="210"/>
      <c r="U429" s="210"/>
      <c r="V429" s="210"/>
      <c r="W429" s="210"/>
      <c r="X429" s="210"/>
      <c r="Y429" s="210"/>
      <c r="Z429" s="210"/>
      <c r="AA429" s="210"/>
    </row>
    <row r="430" customHeight="1" spans="1:27">
      <c r="A430" s="210"/>
      <c r="B430" s="356"/>
      <c r="C430" s="333"/>
      <c r="D430" s="210"/>
      <c r="E430" s="210"/>
      <c r="F430" s="210"/>
      <c r="G430" s="210"/>
      <c r="H430" s="210"/>
      <c r="I430" s="210"/>
      <c r="J430" s="210"/>
      <c r="K430" s="210"/>
      <c r="L430" s="210"/>
      <c r="M430" s="210"/>
      <c r="N430" s="210"/>
      <c r="O430" s="210"/>
      <c r="P430" s="210"/>
      <c r="Q430" s="210"/>
      <c r="R430" s="210"/>
      <c r="S430" s="210"/>
      <c r="T430" s="210"/>
      <c r="U430" s="210"/>
      <c r="V430" s="210"/>
      <c r="W430" s="210"/>
      <c r="X430" s="210"/>
      <c r="Y430" s="210"/>
      <c r="Z430" s="210"/>
      <c r="AA430" s="210"/>
    </row>
    <row r="431" customHeight="1" spans="1:27">
      <c r="A431" s="210"/>
      <c r="B431" s="356"/>
      <c r="C431" s="333"/>
      <c r="D431" s="210"/>
      <c r="E431" s="210"/>
      <c r="F431" s="210"/>
      <c r="G431" s="210"/>
      <c r="H431" s="210"/>
      <c r="I431" s="210"/>
      <c r="J431" s="210"/>
      <c r="K431" s="210"/>
      <c r="L431" s="210"/>
      <c r="M431" s="210"/>
      <c r="N431" s="210"/>
      <c r="O431" s="210"/>
      <c r="P431" s="210"/>
      <c r="Q431" s="210"/>
      <c r="R431" s="210"/>
      <c r="S431" s="210"/>
      <c r="T431" s="210"/>
      <c r="U431" s="210"/>
      <c r="V431" s="210"/>
      <c r="W431" s="210"/>
      <c r="X431" s="210"/>
      <c r="Y431" s="210"/>
      <c r="Z431" s="210"/>
      <c r="AA431" s="210"/>
    </row>
    <row r="432" customHeight="1" spans="1:27">
      <c r="A432" s="210"/>
      <c r="B432" s="356"/>
      <c r="C432" s="333"/>
      <c r="D432" s="210"/>
      <c r="E432" s="210"/>
      <c r="F432" s="210"/>
      <c r="G432" s="210"/>
      <c r="H432" s="210"/>
      <c r="I432" s="210"/>
      <c r="J432" s="210"/>
      <c r="K432" s="210"/>
      <c r="L432" s="210"/>
      <c r="M432" s="210"/>
      <c r="N432" s="210"/>
      <c r="O432" s="210"/>
      <c r="P432" s="210"/>
      <c r="Q432" s="210"/>
      <c r="R432" s="210"/>
      <c r="S432" s="210"/>
      <c r="T432" s="210"/>
      <c r="U432" s="210"/>
      <c r="V432" s="210"/>
      <c r="W432" s="210"/>
      <c r="X432" s="210"/>
      <c r="Y432" s="210"/>
      <c r="Z432" s="210"/>
      <c r="AA432" s="210"/>
    </row>
    <row r="433" customHeight="1" spans="1:27">
      <c r="A433" s="210"/>
      <c r="B433" s="356"/>
      <c r="C433" s="333"/>
      <c r="D433" s="210"/>
      <c r="E433" s="210"/>
      <c r="F433" s="210"/>
      <c r="G433" s="210"/>
      <c r="H433" s="210"/>
      <c r="I433" s="210"/>
      <c r="J433" s="210"/>
      <c r="K433" s="210"/>
      <c r="L433" s="210"/>
      <c r="M433" s="210"/>
      <c r="N433" s="210"/>
      <c r="O433" s="210"/>
      <c r="P433" s="210"/>
      <c r="Q433" s="210"/>
      <c r="R433" s="210"/>
      <c r="S433" s="210"/>
      <c r="T433" s="210"/>
      <c r="U433" s="210"/>
      <c r="V433" s="210"/>
      <c r="W433" s="210"/>
      <c r="X433" s="210"/>
      <c r="Y433" s="210"/>
      <c r="Z433" s="210"/>
      <c r="AA433" s="210"/>
    </row>
    <row r="434" customHeight="1" spans="1:27">
      <c r="A434" s="210"/>
      <c r="B434" s="356"/>
      <c r="C434" s="333"/>
      <c r="D434" s="210"/>
      <c r="E434" s="210"/>
      <c r="F434" s="210"/>
      <c r="G434" s="210"/>
      <c r="H434" s="210"/>
      <c r="I434" s="210"/>
      <c r="J434" s="210"/>
      <c r="K434" s="210"/>
      <c r="L434" s="210"/>
      <c r="M434" s="210"/>
      <c r="N434" s="210"/>
      <c r="O434" s="210"/>
      <c r="P434" s="210"/>
      <c r="Q434" s="210"/>
      <c r="R434" s="210"/>
      <c r="S434" s="210"/>
      <c r="T434" s="210"/>
      <c r="U434" s="210"/>
      <c r="V434" s="210"/>
      <c r="W434" s="210"/>
      <c r="X434" s="210"/>
      <c r="Y434" s="210"/>
      <c r="Z434" s="210"/>
      <c r="AA434" s="210"/>
    </row>
    <row r="435" customHeight="1" spans="1:27">
      <c r="A435" s="210"/>
      <c r="B435" s="356"/>
      <c r="C435" s="333"/>
      <c r="D435" s="210"/>
      <c r="E435" s="210"/>
      <c r="F435" s="210"/>
      <c r="G435" s="210"/>
      <c r="H435" s="210"/>
      <c r="I435" s="210"/>
      <c r="J435" s="210"/>
      <c r="K435" s="210"/>
      <c r="L435" s="210"/>
      <c r="M435" s="210"/>
      <c r="N435" s="210"/>
      <c r="O435" s="210"/>
      <c r="P435" s="210"/>
      <c r="Q435" s="210"/>
      <c r="R435" s="210"/>
      <c r="S435" s="210"/>
      <c r="T435" s="210"/>
      <c r="U435" s="210"/>
      <c r="V435" s="210"/>
      <c r="W435" s="210"/>
      <c r="X435" s="210"/>
      <c r="Y435" s="210"/>
      <c r="Z435" s="210"/>
      <c r="AA435" s="210"/>
    </row>
    <row r="436" customHeight="1" spans="1:27">
      <c r="A436" s="210"/>
      <c r="B436" s="356"/>
      <c r="C436" s="333"/>
      <c r="D436" s="210"/>
      <c r="E436" s="210"/>
      <c r="F436" s="210"/>
      <c r="G436" s="210"/>
      <c r="H436" s="210"/>
      <c r="I436" s="210"/>
      <c r="J436" s="210"/>
      <c r="K436" s="210"/>
      <c r="L436" s="210"/>
      <c r="M436" s="210"/>
      <c r="N436" s="210"/>
      <c r="O436" s="210"/>
      <c r="P436" s="210"/>
      <c r="Q436" s="210"/>
      <c r="R436" s="210"/>
      <c r="S436" s="210"/>
      <c r="T436" s="210"/>
      <c r="U436" s="210"/>
      <c r="V436" s="210"/>
      <c r="W436" s="210"/>
      <c r="X436" s="210"/>
      <c r="Y436" s="210"/>
      <c r="Z436" s="210"/>
      <c r="AA436" s="210"/>
    </row>
    <row r="437" customHeight="1" spans="1:27">
      <c r="A437" s="210"/>
      <c r="B437" s="356"/>
      <c r="C437" s="333"/>
      <c r="D437" s="210"/>
      <c r="E437" s="210"/>
      <c r="F437" s="210"/>
      <c r="G437" s="210"/>
      <c r="H437" s="210"/>
      <c r="I437" s="210"/>
      <c r="J437" s="210"/>
      <c r="K437" s="210"/>
      <c r="L437" s="210"/>
      <c r="M437" s="210"/>
      <c r="N437" s="210"/>
      <c r="O437" s="210"/>
      <c r="P437" s="210"/>
      <c r="Q437" s="210"/>
      <c r="R437" s="210"/>
      <c r="S437" s="210"/>
      <c r="T437" s="210"/>
      <c r="U437" s="210"/>
      <c r="V437" s="210"/>
      <c r="W437" s="210"/>
      <c r="X437" s="210"/>
      <c r="Y437" s="210"/>
      <c r="Z437" s="210"/>
      <c r="AA437" s="210"/>
    </row>
    <row r="438" customHeight="1" spans="1:27">
      <c r="A438" s="210"/>
      <c r="B438" s="356"/>
      <c r="C438" s="333"/>
      <c r="D438" s="210"/>
      <c r="E438" s="210"/>
      <c r="F438" s="210"/>
      <c r="G438" s="210"/>
      <c r="H438" s="210"/>
      <c r="I438" s="210"/>
      <c r="J438" s="210"/>
      <c r="K438" s="210"/>
      <c r="L438" s="210"/>
      <c r="M438" s="210"/>
      <c r="N438" s="210"/>
      <c r="O438" s="210"/>
      <c r="P438" s="210"/>
      <c r="Q438" s="210"/>
      <c r="R438" s="210"/>
      <c r="S438" s="210"/>
      <c r="T438" s="210"/>
      <c r="U438" s="210"/>
      <c r="V438" s="210"/>
      <c r="W438" s="210"/>
      <c r="X438" s="210"/>
      <c r="Y438" s="210"/>
      <c r="Z438" s="210"/>
      <c r="AA438" s="210"/>
    </row>
    <row r="439" customHeight="1" spans="1:27">
      <c r="A439" s="210"/>
      <c r="B439" s="356"/>
      <c r="C439" s="333"/>
      <c r="D439" s="210"/>
      <c r="E439" s="210"/>
      <c r="F439" s="210"/>
      <c r="G439" s="210"/>
      <c r="H439" s="210"/>
      <c r="I439" s="210"/>
      <c r="J439" s="210"/>
      <c r="K439" s="210"/>
      <c r="L439" s="210"/>
      <c r="M439" s="210"/>
      <c r="N439" s="210"/>
      <c r="O439" s="210"/>
      <c r="P439" s="210"/>
      <c r="Q439" s="210"/>
      <c r="R439" s="210"/>
      <c r="S439" s="210"/>
      <c r="T439" s="210"/>
      <c r="U439" s="210"/>
      <c r="V439" s="210"/>
      <c r="W439" s="210"/>
      <c r="X439" s="210"/>
      <c r="Y439" s="210"/>
      <c r="Z439" s="210"/>
      <c r="AA439" s="210"/>
    </row>
    <row r="440" customHeight="1" spans="1:27">
      <c r="A440" s="210"/>
      <c r="B440" s="356"/>
      <c r="C440" s="333"/>
      <c r="D440" s="210"/>
      <c r="E440" s="210"/>
      <c r="F440" s="210"/>
      <c r="G440" s="210"/>
      <c r="H440" s="210"/>
      <c r="I440" s="210"/>
      <c r="J440" s="210"/>
      <c r="K440" s="210"/>
      <c r="L440" s="210"/>
      <c r="M440" s="210"/>
      <c r="N440" s="210"/>
      <c r="O440" s="210"/>
      <c r="P440" s="210"/>
      <c r="Q440" s="210"/>
      <c r="R440" s="210"/>
      <c r="S440" s="210"/>
      <c r="T440" s="210"/>
      <c r="U440" s="210"/>
      <c r="V440" s="210"/>
      <c r="W440" s="210"/>
      <c r="X440" s="210"/>
      <c r="Y440" s="210"/>
      <c r="Z440" s="210"/>
      <c r="AA440" s="210"/>
    </row>
    <row r="441" customHeight="1" spans="1:27">
      <c r="A441" s="210"/>
      <c r="B441" s="356"/>
      <c r="C441" s="333"/>
      <c r="D441" s="210"/>
      <c r="E441" s="210"/>
      <c r="F441" s="210"/>
      <c r="G441" s="210"/>
      <c r="H441" s="210"/>
      <c r="I441" s="210"/>
      <c r="J441" s="210"/>
      <c r="K441" s="210"/>
      <c r="L441" s="210"/>
      <c r="M441" s="210"/>
      <c r="N441" s="210"/>
      <c r="O441" s="210"/>
      <c r="P441" s="210"/>
      <c r="Q441" s="210"/>
      <c r="R441" s="210"/>
      <c r="S441" s="210"/>
      <c r="T441" s="210"/>
      <c r="U441" s="210"/>
      <c r="V441" s="210"/>
      <c r="W441" s="210"/>
      <c r="X441" s="210"/>
      <c r="Y441" s="210"/>
      <c r="Z441" s="210"/>
      <c r="AA441" s="210"/>
    </row>
    <row r="442" customHeight="1" spans="1:27">
      <c r="A442" s="210"/>
      <c r="B442" s="356"/>
      <c r="C442" s="333"/>
      <c r="D442" s="210"/>
      <c r="E442" s="210"/>
      <c r="F442" s="210"/>
      <c r="G442" s="210"/>
      <c r="H442" s="210"/>
      <c r="I442" s="210"/>
      <c r="J442" s="210"/>
      <c r="K442" s="210"/>
      <c r="L442" s="210"/>
      <c r="M442" s="210"/>
      <c r="N442" s="210"/>
      <c r="O442" s="210"/>
      <c r="P442" s="210"/>
      <c r="Q442" s="210"/>
      <c r="R442" s="210"/>
      <c r="S442" s="210"/>
      <c r="T442" s="210"/>
      <c r="U442" s="210"/>
      <c r="V442" s="210"/>
      <c r="W442" s="210"/>
      <c r="X442" s="210"/>
      <c r="Y442" s="210"/>
      <c r="Z442" s="210"/>
      <c r="AA442" s="210"/>
    </row>
    <row r="443" customHeight="1" spans="1:27">
      <c r="A443" s="210"/>
      <c r="B443" s="356"/>
      <c r="C443" s="333"/>
      <c r="D443" s="210"/>
      <c r="E443" s="210"/>
      <c r="F443" s="210"/>
      <c r="G443" s="210"/>
      <c r="H443" s="210"/>
      <c r="I443" s="210"/>
      <c r="J443" s="210"/>
      <c r="K443" s="210"/>
      <c r="L443" s="210"/>
      <c r="M443" s="210"/>
      <c r="N443" s="210"/>
      <c r="O443" s="210"/>
      <c r="P443" s="210"/>
      <c r="Q443" s="210"/>
      <c r="R443" s="210"/>
      <c r="S443" s="210"/>
      <c r="T443" s="210"/>
      <c r="U443" s="210"/>
      <c r="V443" s="210"/>
      <c r="W443" s="210"/>
      <c r="X443" s="210"/>
      <c r="Y443" s="210"/>
      <c r="Z443" s="210"/>
      <c r="AA443" s="210"/>
    </row>
    <row r="444" customHeight="1" spans="1:27">
      <c r="A444" s="210"/>
      <c r="B444" s="356"/>
      <c r="C444" s="333"/>
      <c r="D444" s="210"/>
      <c r="E444" s="210"/>
      <c r="F444" s="210"/>
      <c r="G444" s="210"/>
      <c r="H444" s="210"/>
      <c r="I444" s="210"/>
      <c r="J444" s="210"/>
      <c r="K444" s="210"/>
      <c r="L444" s="210"/>
      <c r="M444" s="210"/>
      <c r="N444" s="210"/>
      <c r="O444" s="210"/>
      <c r="P444" s="210"/>
      <c r="Q444" s="210"/>
      <c r="R444" s="210"/>
      <c r="S444" s="210"/>
      <c r="T444" s="210"/>
      <c r="U444" s="210"/>
      <c r="V444" s="210"/>
      <c r="W444" s="210"/>
      <c r="X444" s="210"/>
      <c r="Y444" s="210"/>
      <c r="Z444" s="210"/>
      <c r="AA444" s="210"/>
    </row>
    <row r="445" customHeight="1" spans="1:27">
      <c r="A445" s="210"/>
      <c r="B445" s="356"/>
      <c r="C445" s="333"/>
      <c r="D445" s="210"/>
      <c r="E445" s="210"/>
      <c r="F445" s="210"/>
      <c r="G445" s="210"/>
      <c r="H445" s="210"/>
      <c r="I445" s="210"/>
      <c r="J445" s="210"/>
      <c r="K445" s="210"/>
      <c r="L445" s="210"/>
      <c r="M445" s="210"/>
      <c r="N445" s="210"/>
      <c r="O445" s="210"/>
      <c r="P445" s="210"/>
      <c r="Q445" s="210"/>
      <c r="R445" s="210"/>
      <c r="S445" s="210"/>
      <c r="T445" s="210"/>
      <c r="U445" s="210"/>
      <c r="V445" s="210"/>
      <c r="W445" s="210"/>
      <c r="X445" s="210"/>
      <c r="Y445" s="210"/>
      <c r="Z445" s="210"/>
      <c r="AA445" s="210"/>
    </row>
    <row r="446" customHeight="1" spans="1:27">
      <c r="A446" s="210"/>
      <c r="B446" s="356"/>
      <c r="C446" s="333"/>
      <c r="D446" s="210"/>
      <c r="E446" s="210"/>
      <c r="F446" s="210"/>
      <c r="G446" s="210"/>
      <c r="H446" s="210"/>
      <c r="I446" s="210"/>
      <c r="J446" s="210"/>
      <c r="K446" s="210"/>
      <c r="L446" s="210"/>
      <c r="M446" s="210"/>
      <c r="N446" s="210"/>
      <c r="O446" s="210"/>
      <c r="P446" s="210"/>
      <c r="Q446" s="210"/>
      <c r="R446" s="210"/>
      <c r="S446" s="210"/>
      <c r="T446" s="210"/>
      <c r="U446" s="210"/>
      <c r="V446" s="210"/>
      <c r="W446" s="210"/>
      <c r="X446" s="210"/>
      <c r="Y446" s="210"/>
      <c r="Z446" s="210"/>
      <c r="AA446" s="210"/>
    </row>
    <row r="447" customHeight="1" spans="1:27">
      <c r="A447" s="210"/>
      <c r="B447" s="356"/>
      <c r="C447" s="333"/>
      <c r="D447" s="210"/>
      <c r="E447" s="210"/>
      <c r="F447" s="210"/>
      <c r="G447" s="210"/>
      <c r="H447" s="210"/>
      <c r="I447" s="210"/>
      <c r="J447" s="210"/>
      <c r="K447" s="210"/>
      <c r="L447" s="210"/>
      <c r="M447" s="210"/>
      <c r="N447" s="210"/>
      <c r="O447" s="210"/>
      <c r="P447" s="210"/>
      <c r="Q447" s="210"/>
      <c r="R447" s="210"/>
      <c r="S447" s="210"/>
      <c r="T447" s="210"/>
      <c r="U447" s="210"/>
      <c r="V447" s="210"/>
      <c r="W447" s="210"/>
      <c r="X447" s="210"/>
      <c r="Y447" s="210"/>
      <c r="Z447" s="210"/>
      <c r="AA447" s="210"/>
    </row>
    <row r="448" customHeight="1" spans="1:27">
      <c r="A448" s="210"/>
      <c r="B448" s="356"/>
      <c r="C448" s="333"/>
      <c r="D448" s="210"/>
      <c r="E448" s="210"/>
      <c r="F448" s="210"/>
      <c r="G448" s="210"/>
      <c r="H448" s="210"/>
      <c r="I448" s="210"/>
      <c r="J448" s="210"/>
      <c r="K448" s="210"/>
      <c r="L448" s="210"/>
      <c r="M448" s="210"/>
      <c r="N448" s="210"/>
      <c r="O448" s="210"/>
      <c r="P448" s="210"/>
      <c r="Q448" s="210"/>
      <c r="R448" s="210"/>
      <c r="S448" s="210"/>
      <c r="T448" s="210"/>
      <c r="U448" s="210"/>
      <c r="V448" s="210"/>
      <c r="W448" s="210"/>
      <c r="X448" s="210"/>
      <c r="Y448" s="210"/>
      <c r="Z448" s="210"/>
      <c r="AA448" s="210"/>
    </row>
    <row r="449" customHeight="1" spans="1:27">
      <c r="A449" s="210"/>
      <c r="B449" s="356"/>
      <c r="C449" s="333"/>
      <c r="D449" s="210"/>
      <c r="E449" s="210"/>
      <c r="F449" s="210"/>
      <c r="G449" s="210"/>
      <c r="H449" s="210"/>
      <c r="I449" s="210"/>
      <c r="J449" s="210"/>
      <c r="K449" s="210"/>
      <c r="L449" s="210"/>
      <c r="M449" s="210"/>
      <c r="N449" s="210"/>
      <c r="O449" s="210"/>
      <c r="P449" s="210"/>
      <c r="Q449" s="210"/>
      <c r="R449" s="210"/>
      <c r="S449" s="210"/>
      <c r="T449" s="210"/>
      <c r="U449" s="210"/>
      <c r="V449" s="210"/>
      <c r="W449" s="210"/>
      <c r="X449" s="210"/>
      <c r="Y449" s="210"/>
      <c r="Z449" s="210"/>
      <c r="AA449" s="210"/>
    </row>
    <row r="450" customHeight="1" spans="1:27">
      <c r="A450" s="210"/>
      <c r="B450" s="356"/>
      <c r="C450" s="333"/>
      <c r="D450" s="210"/>
      <c r="E450" s="210"/>
      <c r="F450" s="210"/>
      <c r="G450" s="210"/>
      <c r="H450" s="210"/>
      <c r="I450" s="210"/>
      <c r="J450" s="210"/>
      <c r="K450" s="210"/>
      <c r="L450" s="210"/>
      <c r="M450" s="210"/>
      <c r="N450" s="210"/>
      <c r="O450" s="210"/>
      <c r="P450" s="210"/>
      <c r="Q450" s="210"/>
      <c r="R450" s="210"/>
      <c r="S450" s="210"/>
      <c r="T450" s="210"/>
      <c r="U450" s="210"/>
      <c r="V450" s="210"/>
      <c r="W450" s="210"/>
      <c r="X450" s="210"/>
      <c r="Y450" s="210"/>
      <c r="Z450" s="210"/>
      <c r="AA450" s="210"/>
    </row>
    <row r="451" customHeight="1" spans="1:27">
      <c r="A451" s="210"/>
      <c r="B451" s="356"/>
      <c r="C451" s="333"/>
      <c r="D451" s="210"/>
      <c r="E451" s="210"/>
      <c r="F451" s="210"/>
      <c r="G451" s="210"/>
      <c r="H451" s="210"/>
      <c r="I451" s="210"/>
      <c r="J451" s="210"/>
      <c r="K451" s="210"/>
      <c r="L451" s="210"/>
      <c r="M451" s="210"/>
      <c r="N451" s="210"/>
      <c r="O451" s="210"/>
      <c r="P451" s="210"/>
      <c r="Q451" s="210"/>
      <c r="R451" s="210"/>
      <c r="S451" s="210"/>
      <c r="T451" s="210"/>
      <c r="U451" s="210"/>
      <c r="V451" s="210"/>
      <c r="W451" s="210"/>
      <c r="X451" s="210"/>
      <c r="Y451" s="210"/>
      <c r="Z451" s="210"/>
      <c r="AA451" s="210"/>
    </row>
    <row r="452" customHeight="1" spans="1:27">
      <c r="A452" s="210"/>
      <c r="B452" s="356"/>
      <c r="C452" s="333"/>
      <c r="D452" s="210"/>
      <c r="E452" s="210"/>
      <c r="F452" s="210"/>
      <c r="G452" s="210"/>
      <c r="H452" s="210"/>
      <c r="I452" s="210"/>
      <c r="J452" s="210"/>
      <c r="K452" s="210"/>
      <c r="L452" s="210"/>
      <c r="M452" s="210"/>
      <c r="N452" s="210"/>
      <c r="O452" s="210"/>
      <c r="P452" s="210"/>
      <c r="Q452" s="210"/>
      <c r="R452" s="210"/>
      <c r="S452" s="210"/>
      <c r="T452" s="210"/>
      <c r="U452" s="210"/>
      <c r="V452" s="210"/>
      <c r="W452" s="210"/>
      <c r="X452" s="210"/>
      <c r="Y452" s="210"/>
      <c r="Z452" s="210"/>
      <c r="AA452" s="210"/>
    </row>
    <row r="453" customHeight="1" spans="1:27">
      <c r="A453" s="210"/>
      <c r="B453" s="356"/>
      <c r="C453" s="333"/>
      <c r="D453" s="210"/>
      <c r="E453" s="210"/>
      <c r="F453" s="210"/>
      <c r="G453" s="210"/>
      <c r="H453" s="210"/>
      <c r="I453" s="210"/>
      <c r="J453" s="210"/>
      <c r="K453" s="210"/>
      <c r="L453" s="210"/>
      <c r="M453" s="210"/>
      <c r="N453" s="210"/>
      <c r="O453" s="210"/>
      <c r="P453" s="210"/>
      <c r="Q453" s="210"/>
      <c r="R453" s="210"/>
      <c r="S453" s="210"/>
      <c r="T453" s="210"/>
      <c r="U453" s="210"/>
      <c r="V453" s="210"/>
      <c r="W453" s="210"/>
      <c r="X453" s="210"/>
      <c r="Y453" s="210"/>
      <c r="Z453" s="210"/>
      <c r="AA453" s="210"/>
    </row>
    <row r="454" customHeight="1" spans="1:27">
      <c r="A454" s="210"/>
      <c r="B454" s="356"/>
      <c r="C454" s="333"/>
      <c r="D454" s="210"/>
      <c r="E454" s="210"/>
      <c r="F454" s="210"/>
      <c r="G454" s="210"/>
      <c r="H454" s="210"/>
      <c r="I454" s="210"/>
      <c r="J454" s="210"/>
      <c r="K454" s="210"/>
      <c r="L454" s="210"/>
      <c r="M454" s="210"/>
      <c r="N454" s="210"/>
      <c r="O454" s="210"/>
      <c r="P454" s="210"/>
      <c r="Q454" s="210"/>
      <c r="R454" s="210"/>
      <c r="S454" s="210"/>
      <c r="T454" s="210"/>
      <c r="U454" s="210"/>
      <c r="V454" s="210"/>
      <c r="W454" s="210"/>
      <c r="X454" s="210"/>
      <c r="Y454" s="210"/>
      <c r="Z454" s="210"/>
      <c r="AA454" s="210"/>
    </row>
    <row r="455" customHeight="1" spans="1:27">
      <c r="A455" s="210"/>
      <c r="B455" s="356"/>
      <c r="C455" s="333"/>
      <c r="D455" s="210"/>
      <c r="E455" s="210"/>
      <c r="F455" s="210"/>
      <c r="G455" s="210"/>
      <c r="H455" s="210"/>
      <c r="I455" s="210"/>
      <c r="J455" s="210"/>
      <c r="K455" s="210"/>
      <c r="L455" s="210"/>
      <c r="M455" s="210"/>
      <c r="N455" s="210"/>
      <c r="O455" s="210"/>
      <c r="P455" s="210"/>
      <c r="Q455" s="210"/>
      <c r="R455" s="210"/>
      <c r="S455" s="210"/>
      <c r="T455" s="210"/>
      <c r="U455" s="210"/>
      <c r="V455" s="210"/>
      <c r="W455" s="210"/>
      <c r="X455" s="210"/>
      <c r="Y455" s="210"/>
      <c r="Z455" s="210"/>
      <c r="AA455" s="210"/>
    </row>
    <row r="456" customHeight="1" spans="1:27">
      <c r="A456" s="210"/>
      <c r="B456" s="356"/>
      <c r="C456" s="333"/>
      <c r="D456" s="210"/>
      <c r="E456" s="210"/>
      <c r="F456" s="210"/>
      <c r="G456" s="210"/>
      <c r="H456" s="210"/>
      <c r="I456" s="210"/>
      <c r="J456" s="210"/>
      <c r="K456" s="210"/>
      <c r="L456" s="210"/>
      <c r="M456" s="210"/>
      <c r="N456" s="210"/>
      <c r="O456" s="210"/>
      <c r="P456" s="210"/>
      <c r="Q456" s="210"/>
      <c r="R456" s="210"/>
      <c r="S456" s="210"/>
      <c r="T456" s="210"/>
      <c r="U456" s="210"/>
      <c r="V456" s="210"/>
      <c r="W456" s="210"/>
      <c r="X456" s="210"/>
      <c r="Y456" s="210"/>
      <c r="Z456" s="210"/>
      <c r="AA456" s="210"/>
    </row>
    <row r="457" customHeight="1" spans="1:27">
      <c r="A457" s="210"/>
      <c r="B457" s="356"/>
      <c r="C457" s="333"/>
      <c r="D457" s="210"/>
      <c r="E457" s="210"/>
      <c r="F457" s="210"/>
      <c r="G457" s="210"/>
      <c r="H457" s="210"/>
      <c r="I457" s="210"/>
      <c r="J457" s="210"/>
      <c r="K457" s="210"/>
      <c r="L457" s="210"/>
      <c r="M457" s="210"/>
      <c r="N457" s="210"/>
      <c r="O457" s="210"/>
      <c r="P457" s="210"/>
      <c r="Q457" s="210"/>
      <c r="R457" s="210"/>
      <c r="S457" s="210"/>
      <c r="T457" s="210"/>
      <c r="U457" s="210"/>
      <c r="V457" s="210"/>
      <c r="W457" s="210"/>
      <c r="X457" s="210"/>
      <c r="Y457" s="210"/>
      <c r="Z457" s="210"/>
      <c r="AA457" s="210"/>
    </row>
    <row r="458" customHeight="1" spans="1:27">
      <c r="A458" s="210"/>
      <c r="B458" s="356"/>
      <c r="C458" s="333"/>
      <c r="D458" s="210"/>
      <c r="E458" s="210"/>
      <c r="F458" s="210"/>
      <c r="G458" s="210"/>
      <c r="H458" s="210"/>
      <c r="I458" s="210"/>
      <c r="J458" s="210"/>
      <c r="K458" s="210"/>
      <c r="L458" s="210"/>
      <c r="M458" s="210"/>
      <c r="N458" s="210"/>
      <c r="O458" s="210"/>
      <c r="P458" s="210"/>
      <c r="Q458" s="210"/>
      <c r="R458" s="210"/>
      <c r="S458" s="210"/>
      <c r="T458" s="210"/>
      <c r="U458" s="210"/>
      <c r="V458" s="210"/>
      <c r="W458" s="210"/>
      <c r="X458" s="210"/>
      <c r="Y458" s="210"/>
      <c r="Z458" s="210"/>
      <c r="AA458" s="210"/>
    </row>
    <row r="459" customHeight="1" spans="1:27">
      <c r="A459" s="210"/>
      <c r="B459" s="356"/>
      <c r="C459" s="333"/>
      <c r="D459" s="210"/>
      <c r="E459" s="210"/>
      <c r="F459" s="210"/>
      <c r="G459" s="210"/>
      <c r="H459" s="210"/>
      <c r="I459" s="210"/>
      <c r="J459" s="210"/>
      <c r="K459" s="210"/>
      <c r="L459" s="210"/>
      <c r="M459" s="210"/>
      <c r="N459" s="210"/>
      <c r="O459" s="210"/>
      <c r="P459" s="210"/>
      <c r="Q459" s="210"/>
      <c r="R459" s="210"/>
      <c r="S459" s="210"/>
      <c r="T459" s="210"/>
      <c r="U459" s="210"/>
      <c r="V459" s="210"/>
      <c r="W459" s="210"/>
      <c r="X459" s="210"/>
      <c r="Y459" s="210"/>
      <c r="Z459" s="210"/>
      <c r="AA459" s="210"/>
    </row>
    <row r="460" customHeight="1" spans="1:27">
      <c r="A460" s="210"/>
      <c r="B460" s="356"/>
      <c r="C460" s="333"/>
      <c r="D460" s="210"/>
      <c r="E460" s="210"/>
      <c r="F460" s="210"/>
      <c r="G460" s="210"/>
      <c r="H460" s="210"/>
      <c r="I460" s="210"/>
      <c r="J460" s="210"/>
      <c r="K460" s="210"/>
      <c r="L460" s="210"/>
      <c r="M460" s="210"/>
      <c r="N460" s="210"/>
      <c r="O460" s="210"/>
      <c r="P460" s="210"/>
      <c r="Q460" s="210"/>
      <c r="R460" s="210"/>
      <c r="S460" s="210"/>
      <c r="T460" s="210"/>
      <c r="U460" s="210"/>
      <c r="V460" s="210"/>
      <c r="W460" s="210"/>
      <c r="X460" s="210"/>
      <c r="Y460" s="210"/>
      <c r="Z460" s="210"/>
      <c r="AA460" s="210"/>
    </row>
    <row r="461" customHeight="1" spans="1:27">
      <c r="A461" s="210"/>
      <c r="B461" s="356"/>
      <c r="C461" s="333"/>
      <c r="D461" s="210"/>
      <c r="E461" s="210"/>
      <c r="F461" s="210"/>
      <c r="G461" s="210"/>
      <c r="H461" s="210"/>
      <c r="I461" s="210"/>
      <c r="J461" s="210"/>
      <c r="K461" s="210"/>
      <c r="L461" s="210"/>
      <c r="M461" s="210"/>
      <c r="N461" s="210"/>
      <c r="O461" s="210"/>
      <c r="P461" s="210"/>
      <c r="Q461" s="210"/>
      <c r="R461" s="210"/>
      <c r="S461" s="210"/>
      <c r="T461" s="210"/>
      <c r="U461" s="210"/>
      <c r="V461" s="210"/>
      <c r="W461" s="210"/>
      <c r="X461" s="210"/>
      <c r="Y461" s="210"/>
      <c r="Z461" s="210"/>
      <c r="AA461" s="210"/>
    </row>
    <row r="462" customHeight="1" spans="1:27">
      <c r="A462" s="210"/>
      <c r="B462" s="356"/>
      <c r="C462" s="333"/>
      <c r="D462" s="210"/>
      <c r="E462" s="210"/>
      <c r="F462" s="210"/>
      <c r="G462" s="210"/>
      <c r="H462" s="210"/>
      <c r="I462" s="210"/>
      <c r="J462" s="210"/>
      <c r="K462" s="210"/>
      <c r="L462" s="210"/>
      <c r="M462" s="210"/>
      <c r="N462" s="210"/>
      <c r="O462" s="210"/>
      <c r="P462" s="210"/>
      <c r="Q462" s="210"/>
      <c r="R462" s="210"/>
      <c r="S462" s="210"/>
      <c r="T462" s="210"/>
      <c r="U462" s="210"/>
      <c r="V462" s="210"/>
      <c r="W462" s="210"/>
      <c r="X462" s="210"/>
      <c r="Y462" s="210"/>
      <c r="Z462" s="210"/>
      <c r="AA462" s="210"/>
    </row>
    <row r="463" customHeight="1" spans="1:27">
      <c r="A463" s="210"/>
      <c r="B463" s="356"/>
      <c r="C463" s="333"/>
      <c r="D463" s="210"/>
      <c r="E463" s="210"/>
      <c r="F463" s="210"/>
      <c r="G463" s="210"/>
      <c r="H463" s="210"/>
      <c r="I463" s="210"/>
      <c r="J463" s="210"/>
      <c r="K463" s="210"/>
      <c r="L463" s="210"/>
      <c r="M463" s="210"/>
      <c r="N463" s="210"/>
      <c r="O463" s="210"/>
      <c r="P463" s="210"/>
      <c r="Q463" s="210"/>
      <c r="R463" s="210"/>
      <c r="S463" s="210"/>
      <c r="T463" s="210"/>
      <c r="U463" s="210"/>
      <c r="V463" s="210"/>
      <c r="W463" s="210"/>
      <c r="X463" s="210"/>
      <c r="Y463" s="210"/>
      <c r="Z463" s="210"/>
      <c r="AA463" s="210"/>
    </row>
    <row r="464" customHeight="1" spans="1:27">
      <c r="A464" s="210"/>
      <c r="B464" s="356"/>
      <c r="C464" s="333"/>
      <c r="D464" s="210"/>
      <c r="E464" s="210"/>
      <c r="F464" s="210"/>
      <c r="G464" s="210"/>
      <c r="H464" s="210"/>
      <c r="I464" s="210"/>
      <c r="J464" s="210"/>
      <c r="K464" s="210"/>
      <c r="L464" s="210"/>
      <c r="M464" s="210"/>
      <c r="N464" s="210"/>
      <c r="O464" s="210"/>
      <c r="P464" s="210"/>
      <c r="Q464" s="210"/>
      <c r="R464" s="210"/>
      <c r="S464" s="210"/>
      <c r="T464" s="210"/>
      <c r="U464" s="210"/>
      <c r="V464" s="210"/>
      <c r="W464" s="210"/>
      <c r="X464" s="210"/>
      <c r="Y464" s="210"/>
      <c r="Z464" s="210"/>
      <c r="AA464" s="210"/>
    </row>
    <row r="465" customHeight="1" spans="1:27">
      <c r="A465" s="210"/>
      <c r="B465" s="356"/>
      <c r="C465" s="333"/>
      <c r="D465" s="210"/>
      <c r="E465" s="210"/>
      <c r="F465" s="210"/>
      <c r="G465" s="210"/>
      <c r="H465" s="210"/>
      <c r="I465" s="210"/>
      <c r="J465" s="210"/>
      <c r="K465" s="210"/>
      <c r="L465" s="210"/>
      <c r="M465" s="210"/>
      <c r="N465" s="210"/>
      <c r="O465" s="210"/>
      <c r="P465" s="210"/>
      <c r="Q465" s="210"/>
      <c r="R465" s="210"/>
      <c r="S465" s="210"/>
      <c r="T465" s="210"/>
      <c r="U465" s="210"/>
      <c r="V465" s="210"/>
      <c r="W465" s="210"/>
      <c r="X465" s="210"/>
      <c r="Y465" s="210"/>
      <c r="Z465" s="210"/>
      <c r="AA465" s="210"/>
    </row>
    <row r="466" customHeight="1" spans="1:27">
      <c r="A466" s="210"/>
      <c r="B466" s="356"/>
      <c r="C466" s="333"/>
      <c r="D466" s="210"/>
      <c r="E466" s="210"/>
      <c r="F466" s="210"/>
      <c r="G466" s="210"/>
      <c r="H466" s="210"/>
      <c r="I466" s="210"/>
      <c r="J466" s="210"/>
      <c r="K466" s="210"/>
      <c r="L466" s="210"/>
      <c r="M466" s="210"/>
      <c r="N466" s="210"/>
      <c r="O466" s="210"/>
      <c r="P466" s="210"/>
      <c r="Q466" s="210"/>
      <c r="R466" s="210"/>
      <c r="S466" s="210"/>
      <c r="T466" s="210"/>
      <c r="U466" s="210"/>
      <c r="V466" s="210"/>
      <c r="W466" s="210"/>
      <c r="X466" s="210"/>
      <c r="Y466" s="210"/>
      <c r="Z466" s="210"/>
      <c r="AA466" s="210"/>
    </row>
    <row r="467" customHeight="1" spans="1:27">
      <c r="A467" s="210"/>
      <c r="B467" s="356"/>
      <c r="C467" s="333"/>
      <c r="D467" s="210"/>
      <c r="E467" s="210"/>
      <c r="F467" s="210"/>
      <c r="G467" s="210"/>
      <c r="H467" s="210"/>
      <c r="I467" s="210"/>
      <c r="J467" s="210"/>
      <c r="K467" s="210"/>
      <c r="L467" s="210"/>
      <c r="M467" s="210"/>
      <c r="N467" s="210"/>
      <c r="O467" s="210"/>
      <c r="P467" s="210"/>
      <c r="Q467" s="210"/>
      <c r="R467" s="210"/>
      <c r="S467" s="210"/>
      <c r="T467" s="210"/>
      <c r="U467" s="210"/>
      <c r="V467" s="210"/>
      <c r="W467" s="210"/>
      <c r="X467" s="210"/>
      <c r="Y467" s="210"/>
      <c r="Z467" s="210"/>
      <c r="AA467" s="210"/>
    </row>
    <row r="468" customHeight="1" spans="1:27">
      <c r="A468" s="210"/>
      <c r="B468" s="356"/>
      <c r="C468" s="333"/>
      <c r="D468" s="210"/>
      <c r="E468" s="210"/>
      <c r="F468" s="210"/>
      <c r="G468" s="210"/>
      <c r="H468" s="210"/>
      <c r="I468" s="210"/>
      <c r="J468" s="210"/>
      <c r="K468" s="210"/>
      <c r="L468" s="210"/>
      <c r="M468" s="210"/>
      <c r="N468" s="210"/>
      <c r="O468" s="210"/>
      <c r="P468" s="210"/>
      <c r="Q468" s="210"/>
      <c r="R468" s="210"/>
      <c r="S468" s="210"/>
      <c r="T468" s="210"/>
      <c r="U468" s="210"/>
      <c r="V468" s="210"/>
      <c r="W468" s="210"/>
      <c r="X468" s="210"/>
      <c r="Y468" s="210"/>
      <c r="Z468" s="210"/>
      <c r="AA468" s="210"/>
    </row>
    <row r="469" customHeight="1" spans="1:27">
      <c r="A469" s="210"/>
      <c r="B469" s="356"/>
      <c r="C469" s="333"/>
      <c r="D469" s="210"/>
      <c r="E469" s="210"/>
      <c r="F469" s="210"/>
      <c r="G469" s="210"/>
      <c r="H469" s="210"/>
      <c r="I469" s="210"/>
      <c r="J469" s="210"/>
      <c r="K469" s="210"/>
      <c r="L469" s="210"/>
      <c r="M469" s="210"/>
      <c r="N469" s="210"/>
      <c r="O469" s="210"/>
      <c r="P469" s="210"/>
      <c r="Q469" s="210"/>
      <c r="R469" s="210"/>
      <c r="S469" s="210"/>
      <c r="T469" s="210"/>
      <c r="U469" s="210"/>
      <c r="V469" s="210"/>
      <c r="W469" s="210"/>
      <c r="X469" s="210"/>
      <c r="Y469" s="210"/>
      <c r="Z469" s="210"/>
      <c r="AA469" s="210"/>
    </row>
    <row r="470" customHeight="1" spans="1:27">
      <c r="A470" s="210"/>
      <c r="B470" s="356"/>
      <c r="C470" s="333"/>
      <c r="D470" s="210"/>
      <c r="E470" s="210"/>
      <c r="F470" s="210"/>
      <c r="G470" s="210"/>
      <c r="H470" s="210"/>
      <c r="I470" s="210"/>
      <c r="J470" s="210"/>
      <c r="K470" s="210"/>
      <c r="L470" s="210"/>
      <c r="M470" s="210"/>
      <c r="N470" s="210"/>
      <c r="O470" s="210"/>
      <c r="P470" s="210"/>
      <c r="Q470" s="210"/>
      <c r="R470" s="210"/>
      <c r="S470" s="210"/>
      <c r="T470" s="210"/>
      <c r="U470" s="210"/>
      <c r="V470" s="210"/>
      <c r="W470" s="210"/>
      <c r="X470" s="210"/>
      <c r="Y470" s="210"/>
      <c r="Z470" s="210"/>
      <c r="AA470" s="210"/>
    </row>
    <row r="471" customHeight="1" spans="1:27">
      <c r="A471" s="210"/>
      <c r="B471" s="356"/>
      <c r="C471" s="333"/>
      <c r="D471" s="210"/>
      <c r="E471" s="210"/>
      <c r="F471" s="210"/>
      <c r="G471" s="210"/>
      <c r="H471" s="210"/>
      <c r="I471" s="210"/>
      <c r="J471" s="210"/>
      <c r="K471" s="210"/>
      <c r="L471" s="210"/>
      <c r="M471" s="210"/>
      <c r="N471" s="210"/>
      <c r="O471" s="210"/>
      <c r="P471" s="210"/>
      <c r="Q471" s="210"/>
      <c r="R471" s="210"/>
      <c r="S471" s="210"/>
      <c r="T471" s="210"/>
      <c r="U471" s="210"/>
      <c r="V471" s="210"/>
      <c r="W471" s="210"/>
      <c r="X471" s="210"/>
      <c r="Y471" s="210"/>
      <c r="Z471" s="210"/>
      <c r="AA471" s="210"/>
    </row>
    <row r="472" customHeight="1" spans="1:27">
      <c r="A472" s="210"/>
      <c r="B472" s="356"/>
      <c r="C472" s="333"/>
      <c r="D472" s="210"/>
      <c r="E472" s="210"/>
      <c r="F472" s="210"/>
      <c r="G472" s="210"/>
      <c r="H472" s="210"/>
      <c r="I472" s="210"/>
      <c r="J472" s="210"/>
      <c r="K472" s="210"/>
      <c r="L472" s="210"/>
      <c r="M472" s="210"/>
      <c r="N472" s="210"/>
      <c r="O472" s="210"/>
      <c r="P472" s="210"/>
      <c r="Q472" s="210"/>
      <c r="R472" s="210"/>
      <c r="S472" s="210"/>
      <c r="T472" s="210"/>
      <c r="U472" s="210"/>
      <c r="V472" s="210"/>
      <c r="W472" s="210"/>
      <c r="X472" s="210"/>
      <c r="Y472" s="210"/>
      <c r="Z472" s="210"/>
      <c r="AA472" s="210"/>
    </row>
    <row r="473" customHeight="1" spans="1:27">
      <c r="A473" s="210"/>
      <c r="B473" s="356"/>
      <c r="C473" s="333"/>
      <c r="D473" s="210"/>
      <c r="E473" s="210"/>
      <c r="F473" s="210"/>
      <c r="G473" s="210"/>
      <c r="H473" s="210"/>
      <c r="I473" s="210"/>
      <c r="J473" s="210"/>
      <c r="K473" s="210"/>
      <c r="L473" s="210"/>
      <c r="M473" s="210"/>
      <c r="N473" s="210"/>
      <c r="O473" s="210"/>
      <c r="P473" s="210"/>
      <c r="Q473" s="210"/>
      <c r="R473" s="210"/>
      <c r="S473" s="210"/>
      <c r="T473" s="210"/>
      <c r="U473" s="210"/>
      <c r="V473" s="210"/>
      <c r="W473" s="210"/>
      <c r="X473" s="210"/>
      <c r="Y473" s="210"/>
      <c r="Z473" s="210"/>
      <c r="AA473" s="210"/>
    </row>
    <row r="474" customHeight="1" spans="1:27">
      <c r="A474" s="210"/>
      <c r="B474" s="356"/>
      <c r="C474" s="333"/>
      <c r="D474" s="210"/>
      <c r="E474" s="210"/>
      <c r="F474" s="210"/>
      <c r="G474" s="210"/>
      <c r="H474" s="210"/>
      <c r="I474" s="210"/>
      <c r="J474" s="210"/>
      <c r="K474" s="210"/>
      <c r="L474" s="210"/>
      <c r="M474" s="210"/>
      <c r="N474" s="210"/>
      <c r="O474" s="210"/>
      <c r="P474" s="210"/>
      <c r="Q474" s="210"/>
      <c r="R474" s="210"/>
      <c r="S474" s="210"/>
      <c r="T474" s="210"/>
      <c r="U474" s="210"/>
      <c r="V474" s="210"/>
      <c r="W474" s="210"/>
      <c r="X474" s="210"/>
      <c r="Y474" s="210"/>
      <c r="Z474" s="210"/>
      <c r="AA474" s="210"/>
    </row>
    <row r="475" customHeight="1" spans="1:27">
      <c r="A475" s="210"/>
      <c r="B475" s="356"/>
      <c r="C475" s="333"/>
      <c r="D475" s="210"/>
      <c r="E475" s="210"/>
      <c r="F475" s="210"/>
      <c r="G475" s="210"/>
      <c r="H475" s="210"/>
      <c r="I475" s="210"/>
      <c r="J475" s="210"/>
      <c r="K475" s="210"/>
      <c r="L475" s="210"/>
      <c r="M475" s="210"/>
      <c r="N475" s="210"/>
      <c r="O475" s="210"/>
      <c r="P475" s="210"/>
      <c r="Q475" s="210"/>
      <c r="R475" s="210"/>
      <c r="S475" s="210"/>
      <c r="T475" s="210"/>
      <c r="U475" s="210"/>
      <c r="V475" s="210"/>
      <c r="W475" s="210"/>
      <c r="X475" s="210"/>
      <c r="Y475" s="210"/>
      <c r="Z475" s="210"/>
      <c r="AA475" s="210"/>
    </row>
    <row r="476" customHeight="1" spans="1:27">
      <c r="A476" s="210"/>
      <c r="B476" s="356"/>
      <c r="C476" s="333"/>
      <c r="D476" s="210"/>
      <c r="E476" s="210"/>
      <c r="F476" s="210"/>
      <c r="G476" s="210"/>
      <c r="H476" s="210"/>
      <c r="I476" s="210"/>
      <c r="J476" s="210"/>
      <c r="K476" s="210"/>
      <c r="L476" s="210"/>
      <c r="M476" s="210"/>
      <c r="N476" s="210"/>
      <c r="O476" s="210"/>
      <c r="P476" s="210"/>
      <c r="Q476" s="210"/>
      <c r="R476" s="210"/>
      <c r="S476" s="210"/>
      <c r="T476" s="210"/>
      <c r="U476" s="210"/>
      <c r="V476" s="210"/>
      <c r="W476" s="210"/>
      <c r="X476" s="210"/>
      <c r="Y476" s="210"/>
      <c r="Z476" s="210"/>
      <c r="AA476" s="210"/>
    </row>
    <row r="477" customHeight="1" spans="1:27">
      <c r="A477" s="210"/>
      <c r="B477" s="356"/>
      <c r="C477" s="333"/>
      <c r="D477" s="210"/>
      <c r="E477" s="210"/>
      <c r="F477" s="210"/>
      <c r="G477" s="210"/>
      <c r="H477" s="210"/>
      <c r="I477" s="210"/>
      <c r="J477" s="210"/>
      <c r="K477" s="210"/>
      <c r="L477" s="210"/>
      <c r="M477" s="210"/>
      <c r="N477" s="210"/>
      <c r="O477" s="210"/>
      <c r="P477" s="210"/>
      <c r="Q477" s="210"/>
      <c r="R477" s="210"/>
      <c r="S477" s="210"/>
      <c r="T477" s="210"/>
      <c r="U477" s="210"/>
      <c r="V477" s="210"/>
      <c r="W477" s="210"/>
      <c r="X477" s="210"/>
      <c r="Y477" s="210"/>
      <c r="Z477" s="210"/>
      <c r="AA477" s="210"/>
    </row>
    <row r="478" customHeight="1" spans="1:27">
      <c r="A478" s="210"/>
      <c r="B478" s="356"/>
      <c r="C478" s="333"/>
      <c r="D478" s="210"/>
      <c r="E478" s="210"/>
      <c r="F478" s="210"/>
      <c r="G478" s="210"/>
      <c r="H478" s="210"/>
      <c r="I478" s="210"/>
      <c r="J478" s="210"/>
      <c r="K478" s="210"/>
      <c r="L478" s="210"/>
      <c r="M478" s="210"/>
      <c r="N478" s="210"/>
      <c r="O478" s="210"/>
      <c r="P478" s="210"/>
      <c r="Q478" s="210"/>
      <c r="R478" s="210"/>
      <c r="S478" s="210"/>
      <c r="T478" s="210"/>
      <c r="U478" s="210"/>
      <c r="V478" s="210"/>
      <c r="W478" s="210"/>
      <c r="X478" s="210"/>
      <c r="Y478" s="210"/>
      <c r="Z478" s="210"/>
      <c r="AA478" s="210"/>
    </row>
    <row r="479" customHeight="1" spans="1:27">
      <c r="A479" s="210"/>
      <c r="B479" s="356"/>
      <c r="C479" s="333"/>
      <c r="D479" s="210"/>
      <c r="E479" s="210"/>
      <c r="F479" s="210"/>
      <c r="G479" s="210"/>
      <c r="H479" s="210"/>
      <c r="I479" s="210"/>
      <c r="J479" s="210"/>
      <c r="K479" s="210"/>
      <c r="L479" s="210"/>
      <c r="M479" s="210"/>
      <c r="N479" s="210"/>
      <c r="O479" s="210"/>
      <c r="P479" s="210"/>
      <c r="Q479" s="210"/>
      <c r="R479" s="210"/>
      <c r="S479" s="210"/>
      <c r="T479" s="210"/>
      <c r="U479" s="210"/>
      <c r="V479" s="210"/>
      <c r="W479" s="210"/>
      <c r="X479" s="210"/>
      <c r="Y479" s="210"/>
      <c r="Z479" s="210"/>
      <c r="AA479" s="210"/>
    </row>
    <row r="480" customHeight="1" spans="1:27">
      <c r="A480" s="210"/>
      <c r="B480" s="356"/>
      <c r="C480" s="333"/>
      <c r="D480" s="210"/>
      <c r="E480" s="210"/>
      <c r="F480" s="210"/>
      <c r="G480" s="210"/>
      <c r="H480" s="210"/>
      <c r="I480" s="210"/>
      <c r="J480" s="210"/>
      <c r="K480" s="210"/>
      <c r="L480" s="210"/>
      <c r="M480" s="210"/>
      <c r="N480" s="210"/>
      <c r="O480" s="210"/>
      <c r="P480" s="210"/>
      <c r="Q480" s="210"/>
      <c r="R480" s="210"/>
      <c r="S480" s="210"/>
      <c r="T480" s="210"/>
      <c r="U480" s="210"/>
      <c r="V480" s="210"/>
      <c r="W480" s="210"/>
      <c r="X480" s="210"/>
      <c r="Y480" s="210"/>
      <c r="Z480" s="210"/>
      <c r="AA480" s="210"/>
    </row>
    <row r="481" customHeight="1" spans="1:27">
      <c r="A481" s="210"/>
      <c r="B481" s="356"/>
      <c r="C481" s="333"/>
      <c r="D481" s="210"/>
      <c r="E481" s="210"/>
      <c r="F481" s="210"/>
      <c r="G481" s="210"/>
      <c r="H481" s="210"/>
      <c r="I481" s="210"/>
      <c r="J481" s="210"/>
      <c r="K481" s="210"/>
      <c r="L481" s="210"/>
      <c r="M481" s="210"/>
      <c r="N481" s="210"/>
      <c r="O481" s="210"/>
      <c r="P481" s="210"/>
      <c r="Q481" s="210"/>
      <c r="R481" s="210"/>
      <c r="S481" s="210"/>
      <c r="T481" s="210"/>
      <c r="U481" s="210"/>
      <c r="V481" s="210"/>
      <c r="W481" s="210"/>
      <c r="X481" s="210"/>
      <c r="Y481" s="210"/>
      <c r="Z481" s="210"/>
      <c r="AA481" s="210"/>
    </row>
    <row r="482" customHeight="1" spans="1:27">
      <c r="A482" s="210"/>
      <c r="B482" s="356"/>
      <c r="C482" s="333"/>
      <c r="D482" s="210"/>
      <c r="E482" s="210"/>
      <c r="F482" s="210"/>
      <c r="G482" s="210"/>
      <c r="H482" s="210"/>
      <c r="I482" s="210"/>
      <c r="J482" s="210"/>
      <c r="K482" s="210"/>
      <c r="L482" s="210"/>
      <c r="M482" s="210"/>
      <c r="N482" s="210"/>
      <c r="O482" s="210"/>
      <c r="P482" s="210"/>
      <c r="Q482" s="210"/>
      <c r="R482" s="210"/>
      <c r="S482" s="210"/>
      <c r="T482" s="210"/>
      <c r="U482" s="210"/>
      <c r="V482" s="210"/>
      <c r="W482" s="210"/>
      <c r="X482" s="210"/>
      <c r="Y482" s="210"/>
      <c r="Z482" s="210"/>
      <c r="AA482" s="210"/>
    </row>
    <row r="483" customHeight="1" spans="1:27">
      <c r="A483" s="210"/>
      <c r="B483" s="356"/>
      <c r="C483" s="333"/>
      <c r="D483" s="210"/>
      <c r="E483" s="210"/>
      <c r="F483" s="210"/>
      <c r="G483" s="210"/>
      <c r="H483" s="210"/>
      <c r="I483" s="210"/>
      <c r="J483" s="210"/>
      <c r="K483" s="210"/>
      <c r="L483" s="210"/>
      <c r="M483" s="210"/>
      <c r="N483" s="210"/>
      <c r="O483" s="210"/>
      <c r="P483" s="210"/>
      <c r="Q483" s="210"/>
      <c r="R483" s="210"/>
      <c r="S483" s="210"/>
      <c r="T483" s="210"/>
      <c r="U483" s="210"/>
      <c r="V483" s="210"/>
      <c r="W483" s="210"/>
      <c r="X483" s="210"/>
      <c r="Y483" s="210"/>
      <c r="Z483" s="210"/>
      <c r="AA483" s="210"/>
    </row>
    <row r="484" customHeight="1" spans="1:27">
      <c r="A484" s="210"/>
      <c r="B484" s="356"/>
      <c r="C484" s="333"/>
      <c r="D484" s="210"/>
      <c r="E484" s="210"/>
      <c r="F484" s="210"/>
      <c r="G484" s="210"/>
      <c r="H484" s="210"/>
      <c r="I484" s="210"/>
      <c r="J484" s="210"/>
      <c r="K484" s="210"/>
      <c r="L484" s="210"/>
      <c r="M484" s="210"/>
      <c r="N484" s="210"/>
      <c r="O484" s="210"/>
      <c r="P484" s="210"/>
      <c r="Q484" s="210"/>
      <c r="R484" s="210"/>
      <c r="S484" s="210"/>
      <c r="T484" s="210"/>
      <c r="U484" s="210"/>
      <c r="V484" s="210"/>
      <c r="W484" s="210"/>
      <c r="X484" s="210"/>
      <c r="Y484" s="210"/>
      <c r="Z484" s="210"/>
      <c r="AA484" s="210"/>
    </row>
    <row r="485" customHeight="1" spans="1:27">
      <c r="A485" s="210"/>
      <c r="B485" s="356"/>
      <c r="C485" s="333"/>
      <c r="D485" s="210"/>
      <c r="E485" s="210"/>
      <c r="F485" s="210"/>
      <c r="G485" s="210"/>
      <c r="H485" s="210"/>
      <c r="I485" s="210"/>
      <c r="J485" s="210"/>
      <c r="K485" s="210"/>
      <c r="L485" s="210"/>
      <c r="M485" s="210"/>
      <c r="N485" s="210"/>
      <c r="O485" s="210"/>
      <c r="P485" s="210"/>
      <c r="Q485" s="210"/>
      <c r="R485" s="210"/>
      <c r="S485" s="210"/>
      <c r="T485" s="210"/>
      <c r="U485" s="210"/>
      <c r="V485" s="210"/>
      <c r="W485" s="210"/>
      <c r="X485" s="210"/>
      <c r="Y485" s="210"/>
      <c r="Z485" s="210"/>
      <c r="AA485" s="210"/>
    </row>
    <row r="486" customHeight="1" spans="1:27">
      <c r="A486" s="210"/>
      <c r="B486" s="356"/>
      <c r="C486" s="333"/>
      <c r="D486" s="210"/>
      <c r="E486" s="210"/>
      <c r="F486" s="210"/>
      <c r="G486" s="210"/>
      <c r="H486" s="210"/>
      <c r="I486" s="210"/>
      <c r="J486" s="210"/>
      <c r="K486" s="210"/>
      <c r="L486" s="210"/>
      <c r="M486" s="210"/>
      <c r="N486" s="210"/>
      <c r="O486" s="210"/>
      <c r="P486" s="210"/>
      <c r="Q486" s="210"/>
      <c r="R486" s="210"/>
      <c r="S486" s="210"/>
      <c r="T486" s="210"/>
      <c r="U486" s="210"/>
      <c r="V486" s="210"/>
      <c r="W486" s="210"/>
      <c r="X486" s="210"/>
      <c r="Y486" s="210"/>
      <c r="Z486" s="210"/>
      <c r="AA486" s="210"/>
    </row>
    <row r="487" customHeight="1" spans="1:27">
      <c r="A487" s="210"/>
      <c r="B487" s="356"/>
      <c r="C487" s="333"/>
      <c r="D487" s="210"/>
      <c r="E487" s="210"/>
      <c r="F487" s="210"/>
      <c r="G487" s="210"/>
      <c r="H487" s="210"/>
      <c r="I487" s="210"/>
      <c r="J487" s="210"/>
      <c r="K487" s="210"/>
      <c r="L487" s="210"/>
      <c r="M487" s="210"/>
      <c r="N487" s="210"/>
      <c r="O487" s="210"/>
      <c r="P487" s="210"/>
      <c r="Q487" s="210"/>
      <c r="R487" s="210"/>
      <c r="S487" s="210"/>
      <c r="T487" s="210"/>
      <c r="U487" s="210"/>
      <c r="V487" s="210"/>
      <c r="W487" s="210"/>
      <c r="X487" s="210"/>
      <c r="Y487" s="210"/>
      <c r="Z487" s="210"/>
      <c r="AA487" s="210"/>
    </row>
    <row r="488" customHeight="1" spans="1:27">
      <c r="A488" s="210"/>
      <c r="B488" s="356"/>
      <c r="C488" s="333"/>
      <c r="D488" s="210"/>
      <c r="E488" s="210"/>
      <c r="F488" s="210"/>
      <c r="G488" s="210"/>
      <c r="H488" s="210"/>
      <c r="I488" s="210"/>
      <c r="J488" s="210"/>
      <c r="K488" s="210"/>
      <c r="L488" s="210"/>
      <c r="M488" s="210"/>
      <c r="N488" s="210"/>
      <c r="O488" s="210"/>
      <c r="P488" s="210"/>
      <c r="Q488" s="210"/>
      <c r="R488" s="210"/>
      <c r="S488" s="210"/>
      <c r="T488" s="210"/>
      <c r="U488" s="210"/>
      <c r="V488" s="210"/>
      <c r="W488" s="210"/>
      <c r="X488" s="210"/>
      <c r="Y488" s="210"/>
      <c r="Z488" s="210"/>
      <c r="AA488" s="210"/>
    </row>
    <row r="489" customHeight="1" spans="1:27">
      <c r="A489" s="210"/>
      <c r="B489" s="356"/>
      <c r="C489" s="333"/>
      <c r="D489" s="210"/>
      <c r="E489" s="210"/>
      <c r="F489" s="210"/>
      <c r="G489" s="210"/>
      <c r="H489" s="210"/>
      <c r="I489" s="210"/>
      <c r="J489" s="210"/>
      <c r="K489" s="210"/>
      <c r="L489" s="210"/>
      <c r="M489" s="210"/>
      <c r="N489" s="210"/>
      <c r="O489" s="210"/>
      <c r="P489" s="210"/>
      <c r="Q489" s="210"/>
      <c r="R489" s="210"/>
      <c r="S489" s="210"/>
      <c r="T489" s="210"/>
      <c r="U489" s="210"/>
      <c r="V489" s="210"/>
      <c r="W489" s="210"/>
      <c r="X489" s="210"/>
      <c r="Y489" s="210"/>
      <c r="Z489" s="210"/>
      <c r="AA489" s="210"/>
    </row>
    <row r="490" customHeight="1" spans="1:27">
      <c r="A490" s="210"/>
      <c r="B490" s="356"/>
      <c r="C490" s="333"/>
      <c r="D490" s="210"/>
      <c r="E490" s="210"/>
      <c r="F490" s="210"/>
      <c r="G490" s="210"/>
      <c r="H490" s="210"/>
      <c r="I490" s="210"/>
      <c r="J490" s="210"/>
      <c r="K490" s="210"/>
      <c r="L490" s="210"/>
      <c r="M490" s="210"/>
      <c r="N490" s="210"/>
      <c r="O490" s="210"/>
      <c r="P490" s="210"/>
      <c r="Q490" s="210"/>
      <c r="R490" s="210"/>
      <c r="S490" s="210"/>
      <c r="T490" s="210"/>
      <c r="U490" s="210"/>
      <c r="V490" s="210"/>
      <c r="W490" s="210"/>
      <c r="X490" s="210"/>
      <c r="Y490" s="210"/>
      <c r="Z490" s="210"/>
      <c r="AA490" s="210"/>
    </row>
    <row r="491" customHeight="1" spans="1:27">
      <c r="A491" s="210"/>
      <c r="B491" s="356"/>
      <c r="C491" s="333"/>
      <c r="D491" s="210"/>
      <c r="E491" s="210"/>
      <c r="F491" s="210"/>
      <c r="G491" s="210"/>
      <c r="H491" s="210"/>
      <c r="I491" s="210"/>
      <c r="J491" s="210"/>
      <c r="K491" s="210"/>
      <c r="L491" s="210"/>
      <c r="M491" s="210"/>
      <c r="N491" s="210"/>
      <c r="O491" s="210"/>
      <c r="P491" s="210"/>
      <c r="Q491" s="210"/>
      <c r="R491" s="210"/>
      <c r="S491" s="210"/>
      <c r="T491" s="210"/>
      <c r="U491" s="210"/>
      <c r="V491" s="210"/>
      <c r="W491" s="210"/>
      <c r="X491" s="210"/>
      <c r="Y491" s="210"/>
      <c r="Z491" s="210"/>
      <c r="AA491" s="210"/>
    </row>
    <row r="492" customHeight="1" spans="1:27">
      <c r="A492" s="210"/>
      <c r="B492" s="356"/>
      <c r="C492" s="333"/>
      <c r="D492" s="210"/>
      <c r="E492" s="210"/>
      <c r="F492" s="210"/>
      <c r="G492" s="210"/>
      <c r="H492" s="210"/>
      <c r="I492" s="210"/>
      <c r="J492" s="210"/>
      <c r="K492" s="210"/>
      <c r="L492" s="210"/>
      <c r="M492" s="210"/>
      <c r="N492" s="210"/>
      <c r="O492" s="210"/>
      <c r="P492" s="210"/>
      <c r="Q492" s="210"/>
      <c r="R492" s="210"/>
      <c r="S492" s="210"/>
      <c r="T492" s="210"/>
      <c r="U492" s="210"/>
      <c r="V492" s="210"/>
      <c r="W492" s="210"/>
      <c r="X492" s="210"/>
      <c r="Y492" s="210"/>
      <c r="Z492" s="210"/>
      <c r="AA492" s="210"/>
    </row>
    <row r="493" customHeight="1" spans="1:27">
      <c r="A493" s="210"/>
      <c r="B493" s="356"/>
      <c r="C493" s="333"/>
      <c r="D493" s="210"/>
      <c r="E493" s="210"/>
      <c r="F493" s="210"/>
      <c r="G493" s="210"/>
      <c r="H493" s="210"/>
      <c r="I493" s="210"/>
      <c r="J493" s="210"/>
      <c r="K493" s="210"/>
      <c r="L493" s="210"/>
      <c r="M493" s="210"/>
      <c r="N493" s="210"/>
      <c r="O493" s="210"/>
      <c r="P493" s="210"/>
      <c r="Q493" s="210"/>
      <c r="R493" s="210"/>
      <c r="S493" s="210"/>
      <c r="T493" s="210"/>
      <c r="U493" s="210"/>
      <c r="V493" s="210"/>
      <c r="W493" s="210"/>
      <c r="X493" s="210"/>
      <c r="Y493" s="210"/>
      <c r="Z493" s="210"/>
      <c r="AA493" s="210"/>
    </row>
    <row r="494" customHeight="1" spans="1:27">
      <c r="A494" s="210"/>
      <c r="B494" s="356"/>
      <c r="C494" s="333"/>
      <c r="D494" s="210"/>
      <c r="E494" s="210"/>
      <c r="F494" s="210"/>
      <c r="G494" s="210"/>
      <c r="H494" s="210"/>
      <c r="I494" s="210"/>
      <c r="J494" s="210"/>
      <c r="K494" s="210"/>
      <c r="L494" s="210"/>
      <c r="M494" s="210"/>
      <c r="N494" s="210"/>
      <c r="O494" s="210"/>
      <c r="P494" s="210"/>
      <c r="Q494" s="210"/>
      <c r="R494" s="210"/>
      <c r="S494" s="210"/>
      <c r="T494" s="210"/>
      <c r="U494" s="210"/>
      <c r="V494" s="210"/>
      <c r="W494" s="210"/>
      <c r="X494" s="210"/>
      <c r="Y494" s="210"/>
      <c r="Z494" s="210"/>
      <c r="AA494" s="210"/>
    </row>
    <row r="495" customHeight="1" spans="1:27">
      <c r="A495" s="210"/>
      <c r="B495" s="356"/>
      <c r="C495" s="333"/>
      <c r="D495" s="210"/>
      <c r="E495" s="210"/>
      <c r="F495" s="210"/>
      <c r="G495" s="210"/>
      <c r="H495" s="210"/>
      <c r="I495" s="210"/>
      <c r="J495" s="210"/>
      <c r="K495" s="210"/>
      <c r="L495" s="210"/>
      <c r="M495" s="210"/>
      <c r="N495" s="210"/>
      <c r="O495" s="210"/>
      <c r="P495" s="210"/>
      <c r="Q495" s="210"/>
      <c r="R495" s="210"/>
      <c r="S495" s="210"/>
      <c r="T495" s="210"/>
      <c r="U495" s="210"/>
      <c r="V495" s="210"/>
      <c r="W495" s="210"/>
      <c r="X495" s="210"/>
      <c r="Y495" s="210"/>
      <c r="Z495" s="210"/>
      <c r="AA495" s="210"/>
    </row>
    <row r="496" customHeight="1" spans="1:27">
      <c r="A496" s="210"/>
      <c r="B496" s="356"/>
      <c r="C496" s="333"/>
      <c r="D496" s="210"/>
      <c r="E496" s="210"/>
      <c r="F496" s="210"/>
      <c r="G496" s="210"/>
      <c r="H496" s="210"/>
      <c r="I496" s="210"/>
      <c r="J496" s="210"/>
      <c r="K496" s="210"/>
      <c r="L496" s="210"/>
      <c r="M496" s="210"/>
      <c r="N496" s="210"/>
      <c r="O496" s="210"/>
      <c r="P496" s="210"/>
      <c r="Q496" s="210"/>
      <c r="R496" s="210"/>
      <c r="S496" s="210"/>
      <c r="T496" s="210"/>
      <c r="U496" s="210"/>
      <c r="V496" s="210"/>
      <c r="W496" s="210"/>
      <c r="X496" s="210"/>
      <c r="Y496" s="210"/>
      <c r="Z496" s="210"/>
      <c r="AA496" s="210"/>
    </row>
    <row r="497" customHeight="1" spans="1:27">
      <c r="A497" s="210"/>
      <c r="B497" s="356"/>
      <c r="C497" s="333"/>
      <c r="D497" s="210"/>
      <c r="E497" s="210"/>
      <c r="F497" s="210"/>
      <c r="G497" s="210"/>
      <c r="H497" s="210"/>
      <c r="I497" s="210"/>
      <c r="J497" s="210"/>
      <c r="K497" s="210"/>
      <c r="L497" s="210"/>
      <c r="M497" s="210"/>
      <c r="N497" s="210"/>
      <c r="O497" s="210"/>
      <c r="P497" s="210"/>
      <c r="Q497" s="210"/>
      <c r="R497" s="210"/>
      <c r="S497" s="210"/>
      <c r="T497" s="210"/>
      <c r="U497" s="210"/>
      <c r="V497" s="210"/>
      <c r="W497" s="210"/>
      <c r="X497" s="210"/>
      <c r="Y497" s="210"/>
      <c r="Z497" s="210"/>
      <c r="AA497" s="210"/>
    </row>
    <row r="498" customHeight="1" spans="1:27">
      <c r="A498" s="210"/>
      <c r="B498" s="356"/>
      <c r="C498" s="333"/>
      <c r="D498" s="210"/>
      <c r="E498" s="210"/>
      <c r="F498" s="210"/>
      <c r="G498" s="210"/>
      <c r="H498" s="210"/>
      <c r="I498" s="210"/>
      <c r="J498" s="210"/>
      <c r="K498" s="210"/>
      <c r="L498" s="210"/>
      <c r="M498" s="210"/>
      <c r="N498" s="210"/>
      <c r="O498" s="210"/>
      <c r="P498" s="210"/>
      <c r="Q498" s="210"/>
      <c r="R498" s="210"/>
      <c r="S498" s="210"/>
      <c r="T498" s="210"/>
      <c r="U498" s="210"/>
      <c r="V498" s="210"/>
      <c r="W498" s="210"/>
      <c r="X498" s="210"/>
      <c r="Y498" s="210"/>
      <c r="Z498" s="210"/>
      <c r="AA498" s="210"/>
    </row>
    <row r="499" customHeight="1" spans="1:27">
      <c r="A499" s="210"/>
      <c r="B499" s="356"/>
      <c r="C499" s="333"/>
      <c r="D499" s="210"/>
      <c r="E499" s="210"/>
      <c r="F499" s="210"/>
      <c r="G499" s="210"/>
      <c r="H499" s="210"/>
      <c r="I499" s="210"/>
      <c r="J499" s="210"/>
      <c r="K499" s="210"/>
      <c r="L499" s="210"/>
      <c r="M499" s="210"/>
      <c r="N499" s="210"/>
      <c r="O499" s="210"/>
      <c r="P499" s="210"/>
      <c r="Q499" s="210"/>
      <c r="R499" s="210"/>
      <c r="S499" s="210"/>
      <c r="T499" s="210"/>
      <c r="U499" s="210"/>
      <c r="V499" s="210"/>
      <c r="W499" s="210"/>
      <c r="X499" s="210"/>
      <c r="Y499" s="210"/>
      <c r="Z499" s="210"/>
      <c r="AA499" s="210"/>
    </row>
    <row r="500" customHeight="1" spans="1:27">
      <c r="A500" s="210"/>
      <c r="B500" s="356"/>
      <c r="C500" s="333"/>
      <c r="D500" s="210"/>
      <c r="E500" s="210"/>
      <c r="F500" s="210"/>
      <c r="G500" s="210"/>
      <c r="H500" s="210"/>
      <c r="I500" s="210"/>
      <c r="J500" s="210"/>
      <c r="K500" s="210"/>
      <c r="L500" s="210"/>
      <c r="M500" s="210"/>
      <c r="N500" s="210"/>
      <c r="O500" s="210"/>
      <c r="P500" s="210"/>
      <c r="Q500" s="210"/>
      <c r="R500" s="210"/>
      <c r="S500" s="210"/>
      <c r="T500" s="210"/>
      <c r="U500" s="210"/>
      <c r="V500" s="210"/>
      <c r="W500" s="210"/>
      <c r="X500" s="210"/>
      <c r="Y500" s="210"/>
      <c r="Z500" s="210"/>
      <c r="AA500" s="210"/>
    </row>
    <row r="501" customHeight="1" spans="1:27">
      <c r="A501" s="210"/>
      <c r="B501" s="356"/>
      <c r="C501" s="333"/>
      <c r="D501" s="210"/>
      <c r="E501" s="210"/>
      <c r="F501" s="210"/>
      <c r="G501" s="210"/>
      <c r="H501" s="210"/>
      <c r="I501" s="210"/>
      <c r="J501" s="210"/>
      <c r="K501" s="210"/>
      <c r="L501" s="210"/>
      <c r="M501" s="210"/>
      <c r="N501" s="210"/>
      <c r="O501" s="210"/>
      <c r="P501" s="210"/>
      <c r="Q501" s="210"/>
      <c r="R501" s="210"/>
      <c r="S501" s="210"/>
      <c r="T501" s="210"/>
      <c r="U501" s="210"/>
      <c r="V501" s="210"/>
      <c r="W501" s="210"/>
      <c r="X501" s="210"/>
      <c r="Y501" s="210"/>
      <c r="Z501" s="210"/>
      <c r="AA501" s="210"/>
    </row>
    <row r="502" customHeight="1" spans="1:27">
      <c r="A502" s="210"/>
      <c r="B502" s="356"/>
      <c r="C502" s="333"/>
      <c r="D502" s="210"/>
      <c r="E502" s="210"/>
      <c r="F502" s="210"/>
      <c r="G502" s="210"/>
      <c r="H502" s="210"/>
      <c r="I502" s="210"/>
      <c r="J502" s="210"/>
      <c r="K502" s="210"/>
      <c r="L502" s="210"/>
      <c r="M502" s="210"/>
      <c r="N502" s="210"/>
      <c r="O502" s="210"/>
      <c r="P502" s="210"/>
      <c r="Q502" s="210"/>
      <c r="R502" s="210"/>
      <c r="S502" s="210"/>
      <c r="T502" s="210"/>
      <c r="U502" s="210"/>
      <c r="V502" s="210"/>
      <c r="W502" s="210"/>
      <c r="X502" s="210"/>
      <c r="Y502" s="210"/>
      <c r="Z502" s="210"/>
      <c r="AA502" s="210"/>
    </row>
    <row r="503" customHeight="1" spans="1:27">
      <c r="A503" s="210"/>
      <c r="B503" s="356"/>
      <c r="C503" s="333"/>
      <c r="D503" s="210"/>
      <c r="E503" s="210"/>
      <c r="F503" s="210"/>
      <c r="G503" s="210"/>
      <c r="H503" s="210"/>
      <c r="I503" s="210"/>
      <c r="J503" s="210"/>
      <c r="K503" s="210"/>
      <c r="L503" s="210"/>
      <c r="M503" s="210"/>
      <c r="N503" s="210"/>
      <c r="O503" s="210"/>
      <c r="P503" s="210"/>
      <c r="Q503" s="210"/>
      <c r="R503" s="210"/>
      <c r="S503" s="210"/>
      <c r="T503" s="210"/>
      <c r="U503" s="210"/>
      <c r="V503" s="210"/>
      <c r="W503" s="210"/>
      <c r="X503" s="210"/>
      <c r="Y503" s="210"/>
      <c r="Z503" s="210"/>
      <c r="AA503" s="210"/>
    </row>
    <row r="504" customHeight="1" spans="1:27">
      <c r="A504" s="210"/>
      <c r="B504" s="356"/>
      <c r="C504" s="333"/>
      <c r="D504" s="210"/>
      <c r="E504" s="210"/>
      <c r="F504" s="210"/>
      <c r="G504" s="210"/>
      <c r="H504" s="210"/>
      <c r="I504" s="210"/>
      <c r="J504" s="210"/>
      <c r="K504" s="210"/>
      <c r="L504" s="210"/>
      <c r="M504" s="210"/>
      <c r="N504" s="210"/>
      <c r="O504" s="210"/>
      <c r="P504" s="210"/>
      <c r="Q504" s="210"/>
      <c r="R504" s="210"/>
      <c r="S504" s="210"/>
      <c r="T504" s="210"/>
      <c r="U504" s="210"/>
      <c r="V504" s="210"/>
      <c r="W504" s="210"/>
      <c r="X504" s="210"/>
      <c r="Y504" s="210"/>
      <c r="Z504" s="210"/>
      <c r="AA504" s="210"/>
    </row>
    <row r="505" customHeight="1" spans="1:27">
      <c r="A505" s="210"/>
      <c r="B505" s="356"/>
      <c r="C505" s="333"/>
      <c r="D505" s="210"/>
      <c r="E505" s="210"/>
      <c r="F505" s="210"/>
      <c r="G505" s="210"/>
      <c r="H505" s="210"/>
      <c r="I505" s="210"/>
      <c r="J505" s="210"/>
      <c r="K505" s="210"/>
      <c r="L505" s="210"/>
      <c r="M505" s="210"/>
      <c r="N505" s="210"/>
      <c r="O505" s="210"/>
      <c r="P505" s="210"/>
      <c r="Q505" s="210"/>
      <c r="R505" s="210"/>
      <c r="S505" s="210"/>
      <c r="T505" s="210"/>
      <c r="U505" s="210"/>
      <c r="V505" s="210"/>
      <c r="W505" s="210"/>
      <c r="X505" s="210"/>
      <c r="Y505" s="210"/>
      <c r="Z505" s="210"/>
      <c r="AA505" s="210"/>
    </row>
    <row r="506" customHeight="1" spans="1:27">
      <c r="A506" s="210"/>
      <c r="B506" s="356"/>
      <c r="C506" s="333"/>
      <c r="D506" s="210"/>
      <c r="E506" s="210"/>
      <c r="F506" s="210"/>
      <c r="G506" s="210"/>
      <c r="H506" s="210"/>
      <c r="I506" s="210"/>
      <c r="J506" s="210"/>
      <c r="K506" s="210"/>
      <c r="L506" s="210"/>
      <c r="M506" s="210"/>
      <c r="N506" s="210"/>
      <c r="O506" s="210"/>
      <c r="P506" s="210"/>
      <c r="Q506" s="210"/>
      <c r="R506" s="210"/>
      <c r="S506" s="210"/>
      <c r="T506" s="210"/>
      <c r="U506" s="210"/>
      <c r="V506" s="210"/>
      <c r="W506" s="210"/>
      <c r="X506" s="210"/>
      <c r="Y506" s="210"/>
      <c r="Z506" s="210"/>
      <c r="AA506" s="210"/>
    </row>
    <row r="507" customHeight="1" spans="1:27">
      <c r="A507" s="210"/>
      <c r="B507" s="356"/>
      <c r="C507" s="333"/>
      <c r="D507" s="210"/>
      <c r="E507" s="210"/>
      <c r="F507" s="210"/>
      <c r="G507" s="210"/>
      <c r="H507" s="210"/>
      <c r="I507" s="210"/>
      <c r="J507" s="210"/>
      <c r="K507" s="210"/>
      <c r="L507" s="210"/>
      <c r="M507" s="210"/>
      <c r="N507" s="210"/>
      <c r="O507" s="210"/>
      <c r="P507" s="210"/>
      <c r="Q507" s="210"/>
      <c r="R507" s="210"/>
      <c r="S507" s="210"/>
      <c r="T507" s="210"/>
      <c r="U507" s="210"/>
      <c r="V507" s="210"/>
      <c r="W507" s="210"/>
      <c r="X507" s="210"/>
      <c r="Y507" s="210"/>
      <c r="Z507" s="210"/>
      <c r="AA507" s="210"/>
    </row>
    <row r="508" customHeight="1" spans="1:27">
      <c r="A508" s="210"/>
      <c r="B508" s="356"/>
      <c r="C508" s="333"/>
      <c r="D508" s="210"/>
      <c r="E508" s="210"/>
      <c r="F508" s="210"/>
      <c r="G508" s="210"/>
      <c r="H508" s="210"/>
      <c r="I508" s="210"/>
      <c r="J508" s="210"/>
      <c r="K508" s="210"/>
      <c r="L508" s="210"/>
      <c r="M508" s="210"/>
      <c r="N508" s="210"/>
      <c r="O508" s="210"/>
      <c r="P508" s="210"/>
      <c r="Q508" s="210"/>
      <c r="R508" s="210"/>
      <c r="S508" s="210"/>
      <c r="T508" s="210"/>
      <c r="U508" s="210"/>
      <c r="V508" s="210"/>
      <c r="W508" s="210"/>
      <c r="X508" s="210"/>
      <c r="Y508" s="210"/>
      <c r="Z508" s="210"/>
      <c r="AA508" s="210"/>
    </row>
    <row r="509" customHeight="1" spans="1:27">
      <c r="A509" s="210"/>
      <c r="B509" s="356"/>
      <c r="C509" s="333"/>
      <c r="D509" s="210"/>
      <c r="E509" s="210"/>
      <c r="F509" s="210"/>
      <c r="G509" s="210"/>
      <c r="H509" s="210"/>
      <c r="I509" s="210"/>
      <c r="J509" s="210"/>
      <c r="K509" s="210"/>
      <c r="L509" s="210"/>
      <c r="M509" s="210"/>
      <c r="N509" s="210"/>
      <c r="O509" s="210"/>
      <c r="P509" s="210"/>
      <c r="Q509" s="210"/>
      <c r="R509" s="210"/>
      <c r="S509" s="210"/>
      <c r="T509" s="210"/>
      <c r="U509" s="210"/>
      <c r="V509" s="210"/>
      <c r="W509" s="210"/>
      <c r="X509" s="210"/>
      <c r="Y509" s="210"/>
      <c r="Z509" s="210"/>
      <c r="AA509" s="210"/>
    </row>
    <row r="510" customHeight="1" spans="1:27">
      <c r="A510" s="210"/>
      <c r="B510" s="356"/>
      <c r="C510" s="333"/>
      <c r="D510" s="210"/>
      <c r="E510" s="210"/>
      <c r="F510" s="210"/>
      <c r="G510" s="210"/>
      <c r="H510" s="210"/>
      <c r="I510" s="210"/>
      <c r="J510" s="210"/>
      <c r="K510" s="210"/>
      <c r="L510" s="210"/>
      <c r="M510" s="210"/>
      <c r="N510" s="210"/>
      <c r="O510" s="210"/>
      <c r="P510" s="210"/>
      <c r="Q510" s="210"/>
      <c r="R510" s="210"/>
      <c r="S510" s="210"/>
      <c r="T510" s="210"/>
      <c r="U510" s="210"/>
      <c r="V510" s="210"/>
      <c r="W510" s="210"/>
      <c r="X510" s="210"/>
      <c r="Y510" s="210"/>
      <c r="Z510" s="210"/>
      <c r="AA510" s="210"/>
    </row>
    <row r="511" customHeight="1" spans="1:27">
      <c r="A511" s="210"/>
      <c r="B511" s="356"/>
      <c r="C511" s="333"/>
      <c r="D511" s="210"/>
      <c r="E511" s="210"/>
      <c r="F511" s="210"/>
      <c r="G511" s="210"/>
      <c r="H511" s="210"/>
      <c r="I511" s="210"/>
      <c r="J511" s="210"/>
      <c r="K511" s="210"/>
      <c r="L511" s="210"/>
      <c r="M511" s="210"/>
      <c r="N511" s="210"/>
      <c r="O511" s="210"/>
      <c r="P511" s="210"/>
      <c r="Q511" s="210"/>
      <c r="R511" s="210"/>
      <c r="S511" s="210"/>
      <c r="T511" s="210"/>
      <c r="U511" s="210"/>
      <c r="V511" s="210"/>
      <c r="W511" s="210"/>
      <c r="X511" s="210"/>
      <c r="Y511" s="210"/>
      <c r="Z511" s="210"/>
      <c r="AA511" s="210"/>
    </row>
    <row r="512" customHeight="1" spans="1:27">
      <c r="A512" s="210"/>
      <c r="B512" s="356"/>
      <c r="C512" s="333"/>
      <c r="D512" s="210"/>
      <c r="E512" s="210"/>
      <c r="F512" s="210"/>
      <c r="G512" s="210"/>
      <c r="H512" s="210"/>
      <c r="I512" s="210"/>
      <c r="J512" s="210"/>
      <c r="K512" s="210"/>
      <c r="L512" s="210"/>
      <c r="M512" s="210"/>
      <c r="N512" s="210"/>
      <c r="O512" s="210"/>
      <c r="P512" s="210"/>
      <c r="Q512" s="210"/>
      <c r="R512" s="210"/>
      <c r="S512" s="210"/>
      <c r="T512" s="210"/>
      <c r="U512" s="210"/>
      <c r="V512" s="210"/>
      <c r="W512" s="210"/>
      <c r="X512" s="210"/>
      <c r="Y512" s="210"/>
      <c r="Z512" s="210"/>
      <c r="AA512" s="210"/>
    </row>
    <row r="513" customHeight="1" spans="1:27">
      <c r="A513" s="210"/>
      <c r="B513" s="356"/>
      <c r="C513" s="333"/>
      <c r="D513" s="210"/>
      <c r="E513" s="210"/>
      <c r="F513" s="210"/>
      <c r="G513" s="210"/>
      <c r="H513" s="210"/>
      <c r="I513" s="210"/>
      <c r="J513" s="210"/>
      <c r="K513" s="210"/>
      <c r="L513" s="210"/>
      <c r="M513" s="210"/>
      <c r="N513" s="210"/>
      <c r="O513" s="210"/>
      <c r="P513" s="210"/>
      <c r="Q513" s="210"/>
      <c r="R513" s="210"/>
      <c r="S513" s="210"/>
      <c r="T513" s="210"/>
      <c r="U513" s="210"/>
      <c r="V513" s="210"/>
      <c r="W513" s="210"/>
      <c r="X513" s="210"/>
      <c r="Y513" s="210"/>
      <c r="Z513" s="210"/>
      <c r="AA513" s="210"/>
    </row>
    <row r="514" customHeight="1" spans="1:27">
      <c r="A514" s="210"/>
      <c r="B514" s="356"/>
      <c r="C514" s="333"/>
      <c r="D514" s="210"/>
      <c r="E514" s="210"/>
      <c r="F514" s="210"/>
      <c r="G514" s="210"/>
      <c r="H514" s="210"/>
      <c r="I514" s="210"/>
      <c r="J514" s="210"/>
      <c r="K514" s="210"/>
      <c r="L514" s="210"/>
      <c r="M514" s="210"/>
      <c r="N514" s="210"/>
      <c r="O514" s="210"/>
      <c r="P514" s="210"/>
      <c r="Q514" s="210"/>
      <c r="R514" s="210"/>
      <c r="S514" s="210"/>
      <c r="T514" s="210"/>
      <c r="U514" s="210"/>
      <c r="V514" s="210"/>
      <c r="W514" s="210"/>
      <c r="X514" s="210"/>
      <c r="Y514" s="210"/>
      <c r="Z514" s="210"/>
      <c r="AA514" s="210"/>
    </row>
    <row r="515" customHeight="1" spans="1:27">
      <c r="A515" s="210"/>
      <c r="B515" s="356"/>
      <c r="C515" s="333"/>
      <c r="D515" s="210"/>
      <c r="E515" s="210"/>
      <c r="F515" s="210"/>
      <c r="G515" s="210"/>
      <c r="H515" s="210"/>
      <c r="I515" s="210"/>
      <c r="J515" s="210"/>
      <c r="K515" s="210"/>
      <c r="L515" s="210"/>
      <c r="M515" s="210"/>
      <c r="N515" s="210"/>
      <c r="O515" s="210"/>
      <c r="P515" s="210"/>
      <c r="Q515" s="210"/>
      <c r="R515" s="210"/>
      <c r="S515" s="210"/>
      <c r="T515" s="210"/>
      <c r="U515" s="210"/>
      <c r="V515" s="210"/>
      <c r="W515" s="210"/>
      <c r="X515" s="210"/>
      <c r="Y515" s="210"/>
      <c r="Z515" s="210"/>
      <c r="AA515" s="210"/>
    </row>
    <row r="516" customHeight="1" spans="1:27">
      <c r="A516" s="210"/>
      <c r="B516" s="356"/>
      <c r="C516" s="333"/>
      <c r="D516" s="210"/>
      <c r="E516" s="210"/>
      <c r="F516" s="210"/>
      <c r="G516" s="210"/>
      <c r="H516" s="210"/>
      <c r="I516" s="210"/>
      <c r="J516" s="210"/>
      <c r="K516" s="210"/>
      <c r="L516" s="210"/>
      <c r="M516" s="210"/>
      <c r="N516" s="210"/>
      <c r="O516" s="210"/>
      <c r="P516" s="210"/>
      <c r="Q516" s="210"/>
      <c r="R516" s="210"/>
      <c r="S516" s="210"/>
      <c r="T516" s="210"/>
      <c r="U516" s="210"/>
      <c r="V516" s="210"/>
      <c r="W516" s="210"/>
      <c r="X516" s="210"/>
      <c r="Y516" s="210"/>
      <c r="Z516" s="210"/>
      <c r="AA516" s="210"/>
    </row>
    <row r="517" customHeight="1" spans="1:27">
      <c r="A517" s="210"/>
      <c r="B517" s="356"/>
      <c r="C517" s="333"/>
      <c r="D517" s="210"/>
      <c r="E517" s="210"/>
      <c r="F517" s="210"/>
      <c r="G517" s="210"/>
      <c r="H517" s="210"/>
      <c r="I517" s="210"/>
      <c r="J517" s="210"/>
      <c r="K517" s="210"/>
      <c r="L517" s="210"/>
      <c r="M517" s="210"/>
      <c r="N517" s="210"/>
      <c r="O517" s="210"/>
      <c r="P517" s="210"/>
      <c r="Q517" s="210"/>
      <c r="R517" s="210"/>
      <c r="S517" s="210"/>
      <c r="T517" s="210"/>
      <c r="U517" s="210"/>
      <c r="V517" s="210"/>
      <c r="W517" s="210"/>
      <c r="X517" s="210"/>
      <c r="Y517" s="210"/>
      <c r="Z517" s="210"/>
      <c r="AA517" s="210"/>
    </row>
    <row r="518" customHeight="1" spans="1:27">
      <c r="A518" s="210"/>
      <c r="B518" s="356"/>
      <c r="C518" s="333"/>
      <c r="D518" s="210"/>
      <c r="E518" s="210"/>
      <c r="F518" s="210"/>
      <c r="G518" s="210"/>
      <c r="H518" s="210"/>
      <c r="I518" s="210"/>
      <c r="J518" s="210"/>
      <c r="K518" s="210"/>
      <c r="L518" s="210"/>
      <c r="M518" s="210"/>
      <c r="N518" s="210"/>
      <c r="O518" s="210"/>
      <c r="P518" s="210"/>
      <c r="Q518" s="210"/>
      <c r="R518" s="210"/>
      <c r="S518" s="210"/>
      <c r="T518" s="210"/>
      <c r="U518" s="210"/>
      <c r="V518" s="210"/>
      <c r="W518" s="210"/>
      <c r="X518" s="210"/>
      <c r="Y518" s="210"/>
      <c r="Z518" s="210"/>
      <c r="AA518" s="210"/>
    </row>
    <row r="519" customHeight="1" spans="1:27">
      <c r="A519" s="210"/>
      <c r="B519" s="356"/>
      <c r="C519" s="333"/>
      <c r="D519" s="210"/>
      <c r="E519" s="210"/>
      <c r="F519" s="210"/>
      <c r="G519" s="210"/>
      <c r="H519" s="210"/>
      <c r="I519" s="210"/>
      <c r="J519" s="210"/>
      <c r="K519" s="210"/>
      <c r="L519" s="210"/>
      <c r="M519" s="210"/>
      <c r="N519" s="210"/>
      <c r="O519" s="210"/>
      <c r="P519" s="210"/>
      <c r="Q519" s="210"/>
      <c r="R519" s="210"/>
      <c r="S519" s="210"/>
      <c r="T519" s="210"/>
      <c r="U519" s="210"/>
      <c r="V519" s="210"/>
      <c r="W519" s="210"/>
      <c r="X519" s="210"/>
      <c r="Y519" s="210"/>
      <c r="Z519" s="210"/>
      <c r="AA519" s="210"/>
    </row>
    <row r="520" customHeight="1" spans="1:27">
      <c r="A520" s="210"/>
      <c r="B520" s="356"/>
      <c r="C520" s="333"/>
      <c r="D520" s="210"/>
      <c r="E520" s="210"/>
      <c r="F520" s="210"/>
      <c r="G520" s="210"/>
      <c r="H520" s="210"/>
      <c r="I520" s="210"/>
      <c r="J520" s="210"/>
      <c r="K520" s="210"/>
      <c r="L520" s="210"/>
      <c r="M520" s="210"/>
      <c r="N520" s="210"/>
      <c r="O520" s="210"/>
      <c r="P520" s="210"/>
      <c r="Q520" s="210"/>
      <c r="R520" s="210"/>
      <c r="S520" s="210"/>
      <c r="T520" s="210"/>
      <c r="U520" s="210"/>
      <c r="V520" s="210"/>
      <c r="W520" s="210"/>
      <c r="X520" s="210"/>
      <c r="Y520" s="210"/>
      <c r="Z520" s="210"/>
      <c r="AA520" s="210"/>
    </row>
    <row r="521" customHeight="1" spans="1:27">
      <c r="A521" s="210"/>
      <c r="B521" s="356"/>
      <c r="C521" s="333"/>
      <c r="D521" s="210"/>
      <c r="E521" s="210"/>
      <c r="F521" s="210"/>
      <c r="G521" s="210"/>
      <c r="H521" s="210"/>
      <c r="I521" s="210"/>
      <c r="J521" s="210"/>
      <c r="K521" s="210"/>
      <c r="L521" s="210"/>
      <c r="M521" s="210"/>
      <c r="N521" s="210"/>
      <c r="O521" s="210"/>
      <c r="P521" s="210"/>
      <c r="Q521" s="210"/>
      <c r="R521" s="210"/>
      <c r="S521" s="210"/>
      <c r="T521" s="210"/>
      <c r="U521" s="210"/>
      <c r="V521" s="210"/>
      <c r="W521" s="210"/>
      <c r="X521" s="210"/>
      <c r="Y521" s="210"/>
      <c r="Z521" s="210"/>
      <c r="AA521" s="210"/>
    </row>
    <row r="522" customHeight="1" spans="1:27">
      <c r="A522" s="210"/>
      <c r="B522" s="356"/>
      <c r="C522" s="333"/>
      <c r="D522" s="210"/>
      <c r="E522" s="210"/>
      <c r="F522" s="210"/>
      <c r="G522" s="210"/>
      <c r="H522" s="210"/>
      <c r="I522" s="210"/>
      <c r="J522" s="210"/>
      <c r="K522" s="210"/>
      <c r="L522" s="210"/>
      <c r="M522" s="210"/>
      <c r="N522" s="210"/>
      <c r="O522" s="210"/>
      <c r="P522" s="210"/>
      <c r="Q522" s="210"/>
      <c r="R522" s="210"/>
      <c r="S522" s="210"/>
      <c r="T522" s="210"/>
      <c r="U522" s="210"/>
      <c r="V522" s="210"/>
      <c r="W522" s="210"/>
      <c r="X522" s="210"/>
      <c r="Y522" s="210"/>
      <c r="Z522" s="210"/>
      <c r="AA522" s="210"/>
    </row>
    <row r="523" customHeight="1" spans="1:27">
      <c r="A523" s="210"/>
      <c r="B523" s="356"/>
      <c r="C523" s="333"/>
      <c r="D523" s="210"/>
      <c r="E523" s="210"/>
      <c r="F523" s="210"/>
      <c r="G523" s="210"/>
      <c r="H523" s="210"/>
      <c r="I523" s="210"/>
      <c r="J523" s="210"/>
      <c r="K523" s="210"/>
      <c r="L523" s="210"/>
      <c r="M523" s="210"/>
      <c r="N523" s="210"/>
      <c r="O523" s="210"/>
      <c r="P523" s="210"/>
      <c r="Q523" s="210"/>
      <c r="R523" s="210"/>
      <c r="S523" s="210"/>
      <c r="T523" s="210"/>
      <c r="U523" s="210"/>
      <c r="V523" s="210"/>
      <c r="W523" s="210"/>
      <c r="X523" s="210"/>
      <c r="Y523" s="210"/>
      <c r="Z523" s="210"/>
      <c r="AA523" s="210"/>
    </row>
    <row r="524" customHeight="1" spans="1:27">
      <c r="A524" s="210"/>
      <c r="B524" s="356"/>
      <c r="C524" s="333"/>
      <c r="D524" s="210"/>
      <c r="E524" s="210"/>
      <c r="F524" s="210"/>
      <c r="G524" s="210"/>
      <c r="H524" s="210"/>
      <c r="I524" s="210"/>
      <c r="J524" s="210"/>
      <c r="K524" s="210"/>
      <c r="L524" s="210"/>
      <c r="M524" s="210"/>
      <c r="N524" s="210"/>
      <c r="O524" s="210"/>
      <c r="P524" s="210"/>
      <c r="Q524" s="210"/>
      <c r="R524" s="210"/>
      <c r="S524" s="210"/>
      <c r="T524" s="210"/>
      <c r="U524" s="210"/>
      <c r="V524" s="210"/>
      <c r="W524" s="210"/>
      <c r="X524" s="210"/>
      <c r="Y524" s="210"/>
      <c r="Z524" s="210"/>
      <c r="AA524" s="210"/>
    </row>
    <row r="525" customHeight="1" spans="1:27">
      <c r="A525" s="210"/>
      <c r="B525" s="356"/>
      <c r="C525" s="333"/>
      <c r="D525" s="210"/>
      <c r="E525" s="210"/>
      <c r="F525" s="210"/>
      <c r="G525" s="210"/>
      <c r="H525" s="210"/>
      <c r="I525" s="210"/>
      <c r="J525" s="210"/>
      <c r="K525" s="210"/>
      <c r="L525" s="210"/>
      <c r="M525" s="210"/>
      <c r="N525" s="210"/>
      <c r="O525" s="210"/>
      <c r="P525" s="210"/>
      <c r="Q525" s="210"/>
      <c r="R525" s="210"/>
      <c r="S525" s="210"/>
      <c r="T525" s="210"/>
      <c r="U525" s="210"/>
      <c r="V525" s="210"/>
      <c r="W525" s="210"/>
      <c r="X525" s="210"/>
      <c r="Y525" s="210"/>
      <c r="Z525" s="210"/>
      <c r="AA525" s="210"/>
    </row>
    <row r="526" customHeight="1" spans="1:27">
      <c r="A526" s="210"/>
      <c r="B526" s="356"/>
      <c r="C526" s="333"/>
      <c r="D526" s="210"/>
      <c r="E526" s="210"/>
      <c r="F526" s="210"/>
      <c r="G526" s="210"/>
      <c r="H526" s="210"/>
      <c r="I526" s="210"/>
      <c r="J526" s="210"/>
      <c r="K526" s="210"/>
      <c r="L526" s="210"/>
      <c r="M526" s="210"/>
      <c r="N526" s="210"/>
      <c r="O526" s="210"/>
      <c r="P526" s="210"/>
      <c r="Q526" s="210"/>
      <c r="R526" s="210"/>
      <c r="S526" s="210"/>
      <c r="T526" s="210"/>
      <c r="U526" s="210"/>
      <c r="V526" s="210"/>
      <c r="W526" s="210"/>
      <c r="X526" s="210"/>
      <c r="Y526" s="210"/>
      <c r="Z526" s="210"/>
      <c r="AA526" s="210"/>
    </row>
    <row r="527" customHeight="1" spans="1:27">
      <c r="A527" s="210"/>
      <c r="B527" s="356"/>
      <c r="C527" s="333"/>
      <c r="D527" s="210"/>
      <c r="E527" s="210"/>
      <c r="F527" s="210"/>
      <c r="G527" s="210"/>
      <c r="H527" s="210"/>
      <c r="I527" s="210"/>
      <c r="J527" s="210"/>
      <c r="K527" s="210"/>
      <c r="L527" s="210"/>
      <c r="M527" s="210"/>
      <c r="N527" s="210"/>
      <c r="O527" s="210"/>
      <c r="P527" s="210"/>
      <c r="Q527" s="210"/>
      <c r="R527" s="210"/>
      <c r="S527" s="210"/>
      <c r="T527" s="210"/>
      <c r="U527" s="210"/>
      <c r="V527" s="210"/>
      <c r="W527" s="210"/>
      <c r="X527" s="210"/>
      <c r="Y527" s="210"/>
      <c r="Z527" s="210"/>
      <c r="AA527" s="210"/>
    </row>
    <row r="528" customHeight="1" spans="1:27">
      <c r="A528" s="210"/>
      <c r="B528" s="356"/>
      <c r="C528" s="333"/>
      <c r="D528" s="210"/>
      <c r="E528" s="210"/>
      <c r="F528" s="210"/>
      <c r="G528" s="210"/>
      <c r="H528" s="210"/>
      <c r="I528" s="210"/>
      <c r="J528" s="210"/>
      <c r="K528" s="210"/>
      <c r="L528" s="210"/>
      <c r="M528" s="210"/>
      <c r="N528" s="210"/>
      <c r="O528" s="210"/>
      <c r="P528" s="210"/>
      <c r="Q528" s="210"/>
      <c r="R528" s="210"/>
      <c r="S528" s="210"/>
      <c r="T528" s="210"/>
      <c r="U528" s="210"/>
      <c r="V528" s="210"/>
      <c r="W528" s="210"/>
      <c r="X528" s="210"/>
      <c r="Y528" s="210"/>
      <c r="Z528" s="210"/>
      <c r="AA528" s="210"/>
    </row>
    <row r="529" customHeight="1" spans="1:27">
      <c r="A529" s="210"/>
      <c r="B529" s="356"/>
      <c r="C529" s="333"/>
      <c r="D529" s="210"/>
      <c r="E529" s="210"/>
      <c r="F529" s="210"/>
      <c r="G529" s="210"/>
      <c r="H529" s="210"/>
      <c r="I529" s="210"/>
      <c r="J529" s="210"/>
      <c r="K529" s="210"/>
      <c r="L529" s="210"/>
      <c r="M529" s="210"/>
      <c r="N529" s="210"/>
      <c r="O529" s="210"/>
      <c r="P529" s="210"/>
      <c r="Q529" s="210"/>
      <c r="R529" s="210"/>
      <c r="S529" s="210"/>
      <c r="T529" s="210"/>
      <c r="U529" s="210"/>
      <c r="V529" s="210"/>
      <c r="W529" s="210"/>
      <c r="X529" s="210"/>
      <c r="Y529" s="210"/>
      <c r="Z529" s="210"/>
      <c r="AA529" s="210"/>
    </row>
    <row r="530" customHeight="1" spans="1:27">
      <c r="A530" s="210"/>
      <c r="B530" s="356"/>
      <c r="C530" s="333"/>
      <c r="D530" s="210"/>
      <c r="E530" s="210"/>
      <c r="F530" s="210"/>
      <c r="G530" s="210"/>
      <c r="H530" s="210"/>
      <c r="I530" s="210"/>
      <c r="J530" s="210"/>
      <c r="K530" s="210"/>
      <c r="L530" s="210"/>
      <c r="M530" s="210"/>
      <c r="N530" s="210"/>
      <c r="O530" s="210"/>
      <c r="P530" s="210"/>
      <c r="Q530" s="210"/>
      <c r="R530" s="210"/>
      <c r="S530" s="210"/>
      <c r="T530" s="210"/>
      <c r="U530" s="210"/>
      <c r="V530" s="210"/>
      <c r="W530" s="210"/>
      <c r="X530" s="210"/>
      <c r="Y530" s="210"/>
      <c r="Z530" s="210"/>
      <c r="AA530" s="210"/>
    </row>
    <row r="531" customHeight="1" spans="1:27">
      <c r="A531" s="210"/>
      <c r="B531" s="356"/>
      <c r="C531" s="333"/>
      <c r="D531" s="210"/>
      <c r="E531" s="210"/>
      <c r="F531" s="210"/>
      <c r="G531" s="210"/>
      <c r="H531" s="210"/>
      <c r="I531" s="210"/>
      <c r="J531" s="210"/>
      <c r="K531" s="210"/>
      <c r="L531" s="210"/>
      <c r="M531" s="210"/>
      <c r="N531" s="210"/>
      <c r="O531" s="210"/>
      <c r="P531" s="210"/>
      <c r="Q531" s="210"/>
      <c r="R531" s="210"/>
      <c r="S531" s="210"/>
      <c r="T531" s="210"/>
      <c r="U531" s="210"/>
      <c r="V531" s="210"/>
      <c r="W531" s="210"/>
      <c r="X531" s="210"/>
      <c r="Y531" s="210"/>
      <c r="Z531" s="210"/>
      <c r="AA531" s="210"/>
    </row>
    <row r="532" customHeight="1" spans="1:27">
      <c r="A532" s="210"/>
      <c r="B532" s="356"/>
      <c r="C532" s="333"/>
      <c r="D532" s="210"/>
      <c r="E532" s="210"/>
      <c r="F532" s="210"/>
      <c r="G532" s="210"/>
      <c r="H532" s="210"/>
      <c r="I532" s="210"/>
      <c r="J532" s="210"/>
      <c r="K532" s="210"/>
      <c r="L532" s="210"/>
      <c r="M532" s="210"/>
      <c r="N532" s="210"/>
      <c r="O532" s="210"/>
      <c r="P532" s="210"/>
      <c r="Q532" s="210"/>
      <c r="R532" s="210"/>
      <c r="S532" s="210"/>
      <c r="T532" s="210"/>
      <c r="U532" s="210"/>
      <c r="V532" s="210"/>
      <c r="W532" s="210"/>
      <c r="X532" s="210"/>
      <c r="Y532" s="210"/>
      <c r="Z532" s="210"/>
      <c r="AA532" s="210"/>
    </row>
    <row r="533" customHeight="1" spans="1:27">
      <c r="A533" s="210"/>
      <c r="B533" s="356"/>
      <c r="C533" s="333"/>
      <c r="D533" s="210"/>
      <c r="E533" s="210"/>
      <c r="F533" s="210"/>
      <c r="G533" s="210"/>
      <c r="H533" s="210"/>
      <c r="I533" s="210"/>
      <c r="J533" s="210"/>
      <c r="K533" s="210"/>
      <c r="L533" s="210"/>
      <c r="M533" s="210"/>
      <c r="N533" s="210"/>
      <c r="O533" s="210"/>
      <c r="P533" s="210"/>
      <c r="Q533" s="210"/>
      <c r="R533" s="210"/>
      <c r="S533" s="210"/>
      <c r="T533" s="210"/>
      <c r="U533" s="210"/>
      <c r="V533" s="210"/>
      <c r="W533" s="210"/>
      <c r="X533" s="210"/>
      <c r="Y533" s="210"/>
      <c r="Z533" s="210"/>
      <c r="AA533" s="210"/>
    </row>
    <row r="534" customHeight="1" spans="1:27">
      <c r="A534" s="210"/>
      <c r="B534" s="356"/>
      <c r="C534" s="333"/>
      <c r="D534" s="210"/>
      <c r="E534" s="210"/>
      <c r="F534" s="210"/>
      <c r="G534" s="210"/>
      <c r="H534" s="210"/>
      <c r="I534" s="210"/>
      <c r="J534" s="210"/>
      <c r="K534" s="210"/>
      <c r="L534" s="210"/>
      <c r="M534" s="210"/>
      <c r="N534" s="210"/>
      <c r="O534" s="210"/>
      <c r="P534" s="210"/>
      <c r="Q534" s="210"/>
      <c r="R534" s="210"/>
      <c r="S534" s="210"/>
      <c r="T534" s="210"/>
      <c r="U534" s="210"/>
      <c r="V534" s="210"/>
      <c r="W534" s="210"/>
      <c r="X534" s="210"/>
      <c r="Y534" s="210"/>
      <c r="Z534" s="210"/>
      <c r="AA534" s="210"/>
    </row>
    <row r="535" customHeight="1" spans="1:27">
      <c r="A535" s="210"/>
      <c r="B535" s="356"/>
      <c r="C535" s="333"/>
      <c r="D535" s="210"/>
      <c r="E535" s="210"/>
      <c r="F535" s="210"/>
      <c r="G535" s="210"/>
      <c r="H535" s="210"/>
      <c r="I535" s="210"/>
      <c r="J535" s="210"/>
      <c r="K535" s="210"/>
      <c r="L535" s="210"/>
      <c r="M535" s="210"/>
      <c r="N535" s="210"/>
      <c r="O535" s="210"/>
      <c r="P535" s="210"/>
      <c r="Q535" s="210"/>
      <c r="R535" s="210"/>
      <c r="S535" s="210"/>
      <c r="T535" s="210"/>
      <c r="U535" s="210"/>
      <c r="V535" s="210"/>
      <c r="W535" s="210"/>
      <c r="X535" s="210"/>
      <c r="Y535" s="210"/>
      <c r="Z535" s="210"/>
      <c r="AA535" s="210"/>
    </row>
    <row r="536" customHeight="1" spans="1:27">
      <c r="A536" s="210"/>
      <c r="B536" s="356"/>
      <c r="C536" s="333"/>
      <c r="D536" s="210"/>
      <c r="E536" s="210"/>
      <c r="F536" s="210"/>
      <c r="G536" s="210"/>
      <c r="H536" s="210"/>
      <c r="I536" s="210"/>
      <c r="J536" s="210"/>
      <c r="K536" s="210"/>
      <c r="L536" s="210"/>
      <c r="M536" s="210"/>
      <c r="N536" s="210"/>
      <c r="O536" s="210"/>
      <c r="P536" s="210"/>
      <c r="Q536" s="210"/>
      <c r="R536" s="210"/>
      <c r="S536" s="210"/>
      <c r="T536" s="210"/>
      <c r="U536" s="210"/>
      <c r="V536" s="210"/>
      <c r="W536" s="210"/>
      <c r="X536" s="210"/>
      <c r="Y536" s="210"/>
      <c r="Z536" s="210"/>
      <c r="AA536" s="210"/>
    </row>
    <row r="537" customHeight="1" spans="1:27">
      <c r="A537" s="210"/>
      <c r="B537" s="356"/>
      <c r="C537" s="333"/>
      <c r="D537" s="210"/>
      <c r="E537" s="210"/>
      <c r="F537" s="210"/>
      <c r="G537" s="210"/>
      <c r="H537" s="210"/>
      <c r="I537" s="210"/>
      <c r="J537" s="210"/>
      <c r="K537" s="210"/>
      <c r="L537" s="210"/>
      <c r="M537" s="210"/>
      <c r="N537" s="210"/>
      <c r="O537" s="210"/>
      <c r="P537" s="210"/>
      <c r="Q537" s="210"/>
      <c r="R537" s="210"/>
      <c r="S537" s="210"/>
      <c r="T537" s="210"/>
      <c r="U537" s="210"/>
      <c r="V537" s="210"/>
      <c r="W537" s="210"/>
      <c r="X537" s="210"/>
      <c r="Y537" s="210"/>
      <c r="Z537" s="210"/>
      <c r="AA537" s="210"/>
    </row>
    <row r="538" customHeight="1" spans="1:27">
      <c r="A538" s="210"/>
      <c r="B538" s="356"/>
      <c r="C538" s="333"/>
      <c r="D538" s="210"/>
      <c r="E538" s="210"/>
      <c r="F538" s="210"/>
      <c r="G538" s="210"/>
      <c r="H538" s="210"/>
      <c r="I538" s="210"/>
      <c r="J538" s="210"/>
      <c r="K538" s="210"/>
      <c r="L538" s="210"/>
      <c r="M538" s="210"/>
      <c r="N538" s="210"/>
      <c r="O538" s="210"/>
      <c r="P538" s="210"/>
      <c r="Q538" s="210"/>
      <c r="R538" s="210"/>
      <c r="S538" s="210"/>
      <c r="T538" s="210"/>
      <c r="U538" s="210"/>
      <c r="V538" s="210"/>
      <c r="W538" s="210"/>
      <c r="X538" s="210"/>
      <c r="Y538" s="210"/>
      <c r="Z538" s="210"/>
      <c r="AA538" s="210"/>
    </row>
    <row r="539" customHeight="1" spans="1:27">
      <c r="A539" s="210"/>
      <c r="B539" s="356"/>
      <c r="C539" s="333"/>
      <c r="D539" s="210"/>
      <c r="E539" s="210"/>
      <c r="F539" s="210"/>
      <c r="G539" s="210"/>
      <c r="H539" s="210"/>
      <c r="I539" s="210"/>
      <c r="J539" s="210"/>
      <c r="K539" s="210"/>
      <c r="L539" s="210"/>
      <c r="M539" s="210"/>
      <c r="N539" s="210"/>
      <c r="O539" s="210"/>
      <c r="P539" s="210"/>
      <c r="Q539" s="210"/>
      <c r="R539" s="210"/>
      <c r="S539" s="210"/>
      <c r="T539" s="210"/>
      <c r="U539" s="210"/>
      <c r="V539" s="210"/>
      <c r="W539" s="210"/>
      <c r="X539" s="210"/>
      <c r="Y539" s="210"/>
      <c r="Z539" s="210"/>
      <c r="AA539" s="210"/>
    </row>
    <row r="540" customHeight="1" spans="1:27">
      <c r="A540" s="210"/>
      <c r="B540" s="356"/>
      <c r="C540" s="333"/>
      <c r="D540" s="210"/>
      <c r="E540" s="210"/>
      <c r="F540" s="210"/>
      <c r="G540" s="210"/>
      <c r="H540" s="210"/>
      <c r="I540" s="210"/>
      <c r="J540" s="210"/>
      <c r="K540" s="210"/>
      <c r="L540" s="210"/>
      <c r="M540" s="210"/>
      <c r="N540" s="210"/>
      <c r="O540" s="210"/>
      <c r="P540" s="210"/>
      <c r="Q540" s="210"/>
      <c r="R540" s="210"/>
      <c r="S540" s="210"/>
      <c r="T540" s="210"/>
      <c r="U540" s="210"/>
      <c r="V540" s="210"/>
      <c r="W540" s="210"/>
      <c r="X540" s="210"/>
      <c r="Y540" s="210"/>
      <c r="Z540" s="210"/>
      <c r="AA540" s="210"/>
    </row>
    <row r="541" customHeight="1" spans="1:27">
      <c r="A541" s="210"/>
      <c r="B541" s="356"/>
      <c r="C541" s="333"/>
      <c r="D541" s="210"/>
      <c r="E541" s="210"/>
      <c r="F541" s="210"/>
      <c r="G541" s="210"/>
      <c r="H541" s="210"/>
      <c r="I541" s="210"/>
      <c r="J541" s="210"/>
      <c r="K541" s="210"/>
      <c r="L541" s="210"/>
      <c r="M541" s="210"/>
      <c r="N541" s="210"/>
      <c r="O541" s="210"/>
      <c r="P541" s="210"/>
      <c r="Q541" s="210"/>
      <c r="R541" s="210"/>
      <c r="S541" s="210"/>
      <c r="T541" s="210"/>
      <c r="U541" s="210"/>
      <c r="V541" s="210"/>
      <c r="W541" s="210"/>
      <c r="X541" s="210"/>
      <c r="Y541" s="210"/>
      <c r="Z541" s="210"/>
      <c r="AA541" s="210"/>
    </row>
    <row r="542" customHeight="1" spans="1:27">
      <c r="A542" s="210"/>
      <c r="B542" s="356"/>
      <c r="C542" s="333"/>
      <c r="D542" s="210"/>
      <c r="E542" s="210"/>
      <c r="F542" s="210"/>
      <c r="G542" s="210"/>
      <c r="H542" s="210"/>
      <c r="I542" s="210"/>
      <c r="J542" s="210"/>
      <c r="K542" s="210"/>
      <c r="L542" s="210"/>
      <c r="M542" s="210"/>
      <c r="N542" s="210"/>
      <c r="O542" s="210"/>
      <c r="P542" s="210"/>
      <c r="Q542" s="210"/>
      <c r="R542" s="210"/>
      <c r="S542" s="210"/>
      <c r="T542" s="210"/>
      <c r="U542" s="210"/>
      <c r="V542" s="210"/>
      <c r="W542" s="210"/>
      <c r="X542" s="210"/>
      <c r="Y542" s="210"/>
      <c r="Z542" s="210"/>
      <c r="AA542" s="210"/>
    </row>
    <row r="543" customHeight="1" spans="1:27">
      <c r="A543" s="210"/>
      <c r="B543" s="356"/>
      <c r="C543" s="333"/>
      <c r="D543" s="210"/>
      <c r="E543" s="210"/>
      <c r="F543" s="210"/>
      <c r="G543" s="210"/>
      <c r="H543" s="210"/>
      <c r="I543" s="210"/>
      <c r="J543" s="210"/>
      <c r="K543" s="210"/>
      <c r="L543" s="210"/>
      <c r="M543" s="210"/>
      <c r="N543" s="210"/>
      <c r="O543" s="210"/>
      <c r="P543" s="210"/>
      <c r="Q543" s="210"/>
      <c r="R543" s="210"/>
      <c r="S543" s="210"/>
      <c r="T543" s="210"/>
      <c r="U543" s="210"/>
      <c r="V543" s="210"/>
      <c r="W543" s="210"/>
      <c r="X543" s="210"/>
      <c r="Y543" s="210"/>
      <c r="Z543" s="210"/>
      <c r="AA543" s="210"/>
    </row>
    <row r="544" customHeight="1" spans="1:27">
      <c r="A544" s="210"/>
      <c r="B544" s="356"/>
      <c r="C544" s="333"/>
      <c r="D544" s="210"/>
      <c r="E544" s="210"/>
      <c r="F544" s="210"/>
      <c r="G544" s="210"/>
      <c r="H544" s="210"/>
      <c r="I544" s="210"/>
      <c r="J544" s="210"/>
      <c r="K544" s="210"/>
      <c r="L544" s="210"/>
      <c r="M544" s="210"/>
      <c r="N544" s="210"/>
      <c r="O544" s="210"/>
      <c r="P544" s="210"/>
      <c r="Q544" s="210"/>
      <c r="R544" s="210"/>
      <c r="S544" s="210"/>
      <c r="T544" s="210"/>
      <c r="U544" s="210"/>
      <c r="V544" s="210"/>
      <c r="W544" s="210"/>
      <c r="X544" s="210"/>
      <c r="Y544" s="210"/>
      <c r="Z544" s="210"/>
      <c r="AA544" s="210"/>
    </row>
    <row r="545" customHeight="1" spans="1:27">
      <c r="A545" s="210"/>
      <c r="B545" s="356"/>
      <c r="C545" s="333"/>
      <c r="D545" s="210"/>
      <c r="E545" s="210"/>
      <c r="F545" s="210"/>
      <c r="G545" s="210"/>
      <c r="H545" s="210"/>
      <c r="I545" s="210"/>
      <c r="J545" s="210"/>
      <c r="K545" s="210"/>
      <c r="L545" s="210"/>
      <c r="M545" s="210"/>
      <c r="N545" s="210"/>
      <c r="O545" s="210"/>
      <c r="P545" s="210"/>
      <c r="Q545" s="210"/>
      <c r="R545" s="210"/>
      <c r="S545" s="210"/>
      <c r="T545" s="210"/>
      <c r="U545" s="210"/>
      <c r="V545" s="210"/>
      <c r="W545" s="210"/>
      <c r="X545" s="210"/>
      <c r="Y545" s="210"/>
      <c r="Z545" s="210"/>
      <c r="AA545" s="210"/>
    </row>
    <row r="546" customHeight="1" spans="1:27">
      <c r="A546" s="210"/>
      <c r="B546" s="356"/>
      <c r="C546" s="333"/>
      <c r="D546" s="210"/>
      <c r="E546" s="210"/>
      <c r="F546" s="210"/>
      <c r="G546" s="210"/>
      <c r="H546" s="210"/>
      <c r="I546" s="210"/>
      <c r="J546" s="210"/>
      <c r="K546" s="210"/>
      <c r="L546" s="210"/>
      <c r="M546" s="210"/>
      <c r="N546" s="210"/>
      <c r="O546" s="210"/>
      <c r="P546" s="210"/>
      <c r="Q546" s="210"/>
      <c r="R546" s="210"/>
      <c r="S546" s="210"/>
      <c r="T546" s="210"/>
      <c r="U546" s="210"/>
      <c r="V546" s="210"/>
      <c r="W546" s="210"/>
      <c r="X546" s="210"/>
      <c r="Y546" s="210"/>
      <c r="Z546" s="210"/>
      <c r="AA546" s="210"/>
    </row>
    <row r="547" customHeight="1" spans="1:27">
      <c r="A547" s="210"/>
      <c r="B547" s="356"/>
      <c r="C547" s="333"/>
      <c r="D547" s="210"/>
      <c r="E547" s="210"/>
      <c r="F547" s="210"/>
      <c r="G547" s="210"/>
      <c r="H547" s="210"/>
      <c r="I547" s="210"/>
      <c r="J547" s="210"/>
      <c r="K547" s="210"/>
      <c r="L547" s="210"/>
      <c r="M547" s="210"/>
      <c r="N547" s="210"/>
      <c r="O547" s="210"/>
      <c r="P547" s="210"/>
      <c r="Q547" s="210"/>
      <c r="R547" s="210"/>
      <c r="S547" s="210"/>
      <c r="T547" s="210"/>
      <c r="U547" s="210"/>
      <c r="V547" s="210"/>
      <c r="W547" s="210"/>
      <c r="X547" s="210"/>
      <c r="Y547" s="210"/>
      <c r="Z547" s="210"/>
      <c r="AA547" s="210"/>
    </row>
    <row r="548" customHeight="1" spans="1:27">
      <c r="A548" s="210"/>
      <c r="B548" s="356"/>
      <c r="C548" s="333"/>
      <c r="D548" s="210"/>
      <c r="E548" s="210"/>
      <c r="F548" s="210"/>
      <c r="G548" s="210"/>
      <c r="H548" s="210"/>
      <c r="I548" s="210"/>
      <c r="J548" s="210"/>
      <c r="K548" s="210"/>
      <c r="L548" s="210"/>
      <c r="M548" s="210"/>
      <c r="N548" s="210"/>
      <c r="O548" s="210"/>
      <c r="P548" s="210"/>
      <c r="Q548" s="210"/>
      <c r="R548" s="210"/>
      <c r="S548" s="210"/>
      <c r="T548" s="210"/>
      <c r="U548" s="210"/>
      <c r="V548" s="210"/>
      <c r="W548" s="210"/>
      <c r="X548" s="210"/>
      <c r="Y548" s="210"/>
      <c r="Z548" s="210"/>
      <c r="AA548" s="210"/>
    </row>
    <row r="549" customHeight="1" spans="1:27">
      <c r="A549" s="210"/>
      <c r="B549" s="356"/>
      <c r="C549" s="333"/>
      <c r="D549" s="210"/>
      <c r="E549" s="210"/>
      <c r="F549" s="210"/>
      <c r="G549" s="210"/>
      <c r="H549" s="210"/>
      <c r="I549" s="210"/>
      <c r="J549" s="210"/>
      <c r="K549" s="210"/>
      <c r="L549" s="210"/>
      <c r="M549" s="210"/>
      <c r="N549" s="210"/>
      <c r="O549" s="210"/>
      <c r="P549" s="210"/>
      <c r="Q549" s="210"/>
      <c r="R549" s="210"/>
      <c r="S549" s="210"/>
      <c r="T549" s="210"/>
      <c r="U549" s="210"/>
      <c r="V549" s="210"/>
      <c r="W549" s="210"/>
      <c r="X549" s="210"/>
      <c r="Y549" s="210"/>
      <c r="Z549" s="210"/>
      <c r="AA549" s="210"/>
    </row>
    <row r="550" customHeight="1" spans="1:27">
      <c r="A550" s="210"/>
      <c r="B550" s="356"/>
      <c r="C550" s="333"/>
      <c r="D550" s="210"/>
      <c r="E550" s="210"/>
      <c r="F550" s="210"/>
      <c r="G550" s="210"/>
      <c r="H550" s="210"/>
      <c r="I550" s="210"/>
      <c r="J550" s="210"/>
      <c r="K550" s="210"/>
      <c r="L550" s="210"/>
      <c r="M550" s="210"/>
      <c r="N550" s="210"/>
      <c r="O550" s="210"/>
      <c r="P550" s="210"/>
      <c r="Q550" s="210"/>
      <c r="R550" s="210"/>
      <c r="S550" s="210"/>
      <c r="T550" s="210"/>
      <c r="U550" s="210"/>
      <c r="V550" s="210"/>
      <c r="W550" s="210"/>
      <c r="X550" s="210"/>
      <c r="Y550" s="210"/>
      <c r="Z550" s="210"/>
      <c r="AA550" s="210"/>
    </row>
    <row r="551" customHeight="1" spans="1:27">
      <c r="A551" s="210"/>
      <c r="B551" s="356"/>
      <c r="C551" s="333"/>
      <c r="D551" s="210"/>
      <c r="E551" s="210"/>
      <c r="F551" s="210"/>
      <c r="G551" s="210"/>
      <c r="H551" s="210"/>
      <c r="I551" s="210"/>
      <c r="J551" s="210"/>
      <c r="K551" s="210"/>
      <c r="L551" s="210"/>
      <c r="M551" s="210"/>
      <c r="N551" s="210"/>
      <c r="O551" s="210"/>
      <c r="P551" s="210"/>
      <c r="Q551" s="210"/>
      <c r="R551" s="210"/>
      <c r="S551" s="210"/>
      <c r="T551" s="210"/>
      <c r="U551" s="210"/>
      <c r="V551" s="210"/>
      <c r="W551" s="210"/>
      <c r="X551" s="210"/>
      <c r="Y551" s="210"/>
      <c r="Z551" s="210"/>
      <c r="AA551" s="210"/>
    </row>
    <row r="552" customHeight="1" spans="1:27">
      <c r="A552" s="210"/>
      <c r="B552" s="356"/>
      <c r="C552" s="333"/>
      <c r="D552" s="210"/>
      <c r="E552" s="210"/>
      <c r="F552" s="210"/>
      <c r="G552" s="210"/>
      <c r="H552" s="210"/>
      <c r="I552" s="210"/>
      <c r="J552" s="210"/>
      <c r="K552" s="210"/>
      <c r="L552" s="210"/>
      <c r="M552" s="210"/>
      <c r="N552" s="210"/>
      <c r="O552" s="210"/>
      <c r="P552" s="210"/>
      <c r="Q552" s="210"/>
      <c r="R552" s="210"/>
      <c r="S552" s="210"/>
      <c r="T552" s="210"/>
      <c r="U552" s="210"/>
      <c r="V552" s="210"/>
      <c r="W552" s="210"/>
      <c r="X552" s="210"/>
      <c r="Y552" s="210"/>
      <c r="Z552" s="210"/>
      <c r="AA552" s="210"/>
    </row>
    <row r="553" customHeight="1" spans="1:27">
      <c r="A553" s="210"/>
      <c r="B553" s="356"/>
      <c r="C553" s="333"/>
      <c r="D553" s="210"/>
      <c r="E553" s="210"/>
      <c r="F553" s="210"/>
      <c r="G553" s="210"/>
      <c r="H553" s="210"/>
      <c r="I553" s="210"/>
      <c r="J553" s="210"/>
      <c r="K553" s="210"/>
      <c r="L553" s="210"/>
      <c r="M553" s="210"/>
      <c r="N553" s="210"/>
      <c r="O553" s="210"/>
      <c r="P553" s="210"/>
      <c r="Q553" s="210"/>
      <c r="R553" s="210"/>
      <c r="S553" s="210"/>
      <c r="T553" s="210"/>
      <c r="U553" s="210"/>
      <c r="V553" s="210"/>
      <c r="W553" s="210"/>
      <c r="X553" s="210"/>
      <c r="Y553" s="210"/>
      <c r="Z553" s="210"/>
      <c r="AA553" s="210"/>
    </row>
    <row r="554" customHeight="1" spans="1:27">
      <c r="A554" s="210"/>
      <c r="B554" s="356"/>
      <c r="C554" s="333"/>
      <c r="D554" s="210"/>
      <c r="E554" s="210"/>
      <c r="F554" s="210"/>
      <c r="G554" s="210"/>
      <c r="H554" s="210"/>
      <c r="I554" s="210"/>
      <c r="J554" s="210"/>
      <c r="K554" s="210"/>
      <c r="L554" s="210"/>
      <c r="M554" s="210"/>
      <c r="N554" s="210"/>
      <c r="O554" s="210"/>
      <c r="P554" s="210"/>
      <c r="Q554" s="210"/>
      <c r="R554" s="210"/>
      <c r="S554" s="210"/>
      <c r="T554" s="210"/>
      <c r="U554" s="210"/>
      <c r="V554" s="210"/>
      <c r="W554" s="210"/>
      <c r="X554" s="210"/>
      <c r="Y554" s="210"/>
      <c r="Z554" s="210"/>
      <c r="AA554" s="210"/>
    </row>
    <row r="555" customHeight="1" spans="1:27">
      <c r="A555" s="210"/>
      <c r="B555" s="356"/>
      <c r="C555" s="333"/>
      <c r="D555" s="210"/>
      <c r="E555" s="210"/>
      <c r="F555" s="210"/>
      <c r="G555" s="210"/>
      <c r="H555" s="210"/>
      <c r="I555" s="210"/>
      <c r="J555" s="210"/>
      <c r="K555" s="210"/>
      <c r="L555" s="210"/>
      <c r="M555" s="210"/>
      <c r="N555" s="210"/>
      <c r="O555" s="210"/>
      <c r="P555" s="210"/>
      <c r="Q555" s="210"/>
      <c r="R555" s="210"/>
      <c r="S555" s="210"/>
      <c r="T555" s="210"/>
      <c r="U555" s="210"/>
      <c r="V555" s="210"/>
      <c r="W555" s="210"/>
      <c r="X555" s="210"/>
      <c r="Y555" s="210"/>
      <c r="Z555" s="210"/>
      <c r="AA555" s="210"/>
    </row>
    <row r="556" customHeight="1" spans="1:27">
      <c r="A556" s="210"/>
      <c r="B556" s="356"/>
      <c r="C556" s="333"/>
      <c r="D556" s="210"/>
      <c r="E556" s="210"/>
      <c r="F556" s="210"/>
      <c r="G556" s="210"/>
      <c r="H556" s="210"/>
      <c r="I556" s="210"/>
      <c r="J556" s="210"/>
      <c r="K556" s="210"/>
      <c r="L556" s="210"/>
      <c r="M556" s="210"/>
      <c r="N556" s="210"/>
      <c r="O556" s="210"/>
      <c r="P556" s="210"/>
      <c r="Q556" s="210"/>
      <c r="R556" s="210"/>
      <c r="S556" s="210"/>
      <c r="T556" s="210"/>
      <c r="U556" s="210"/>
      <c r="V556" s="210"/>
      <c r="W556" s="210"/>
      <c r="X556" s="210"/>
      <c r="Y556" s="210"/>
      <c r="Z556" s="210"/>
      <c r="AA556" s="210"/>
    </row>
    <row r="557" customHeight="1" spans="1:27">
      <c r="A557" s="210"/>
      <c r="B557" s="356"/>
      <c r="C557" s="333"/>
      <c r="D557" s="210"/>
      <c r="E557" s="210"/>
      <c r="F557" s="210"/>
      <c r="G557" s="210"/>
      <c r="H557" s="210"/>
      <c r="I557" s="210"/>
      <c r="J557" s="210"/>
      <c r="K557" s="210"/>
      <c r="L557" s="210"/>
      <c r="M557" s="210"/>
      <c r="N557" s="210"/>
      <c r="O557" s="210"/>
      <c r="P557" s="210"/>
      <c r="Q557" s="210"/>
      <c r="R557" s="210"/>
      <c r="S557" s="210"/>
      <c r="T557" s="210"/>
      <c r="U557" s="210"/>
      <c r="V557" s="210"/>
      <c r="W557" s="210"/>
      <c r="X557" s="210"/>
      <c r="Y557" s="210"/>
      <c r="Z557" s="210"/>
      <c r="AA557" s="210"/>
    </row>
    <row r="558" customHeight="1" spans="1:27">
      <c r="A558" s="210"/>
      <c r="B558" s="356"/>
      <c r="C558" s="333"/>
      <c r="D558" s="210"/>
      <c r="E558" s="210"/>
      <c r="F558" s="210"/>
      <c r="G558" s="210"/>
      <c r="H558" s="210"/>
      <c r="I558" s="210"/>
      <c r="J558" s="210"/>
      <c r="K558" s="210"/>
      <c r="L558" s="210"/>
      <c r="M558" s="210"/>
      <c r="N558" s="210"/>
      <c r="O558" s="210"/>
      <c r="P558" s="210"/>
      <c r="Q558" s="210"/>
      <c r="R558" s="210"/>
      <c r="S558" s="210"/>
      <c r="T558" s="210"/>
      <c r="U558" s="210"/>
      <c r="V558" s="210"/>
      <c r="W558" s="210"/>
      <c r="X558" s="210"/>
      <c r="Y558" s="210"/>
      <c r="Z558" s="210"/>
      <c r="AA558" s="210"/>
    </row>
    <row r="559" customHeight="1" spans="1:27">
      <c r="A559" s="210"/>
      <c r="B559" s="356"/>
      <c r="C559" s="333"/>
      <c r="D559" s="210"/>
      <c r="E559" s="210"/>
      <c r="F559" s="210"/>
      <c r="G559" s="210"/>
      <c r="H559" s="210"/>
      <c r="I559" s="210"/>
      <c r="J559" s="210"/>
      <c r="K559" s="210"/>
      <c r="L559" s="210"/>
      <c r="M559" s="210"/>
      <c r="N559" s="210"/>
      <c r="O559" s="210"/>
      <c r="P559" s="210"/>
      <c r="Q559" s="210"/>
      <c r="R559" s="210"/>
      <c r="S559" s="210"/>
      <c r="T559" s="210"/>
      <c r="U559" s="210"/>
      <c r="V559" s="210"/>
      <c r="W559" s="210"/>
      <c r="X559" s="210"/>
      <c r="Y559" s="210"/>
      <c r="Z559" s="210"/>
      <c r="AA559" s="210"/>
    </row>
    <row r="560" customHeight="1" spans="1:27">
      <c r="A560" s="210"/>
      <c r="B560" s="356"/>
      <c r="C560" s="333"/>
      <c r="D560" s="210"/>
      <c r="E560" s="210"/>
      <c r="F560" s="210"/>
      <c r="G560" s="210"/>
      <c r="H560" s="210"/>
      <c r="I560" s="210"/>
      <c r="J560" s="210"/>
      <c r="K560" s="210"/>
      <c r="L560" s="210"/>
      <c r="M560" s="210"/>
      <c r="N560" s="210"/>
      <c r="O560" s="210"/>
      <c r="P560" s="210"/>
      <c r="Q560" s="210"/>
      <c r="R560" s="210"/>
      <c r="S560" s="210"/>
      <c r="T560" s="210"/>
      <c r="U560" s="210"/>
      <c r="V560" s="210"/>
      <c r="W560" s="210"/>
      <c r="X560" s="210"/>
      <c r="Y560" s="210"/>
      <c r="Z560" s="210"/>
      <c r="AA560" s="210"/>
    </row>
    <row r="561" customHeight="1" spans="1:27">
      <c r="A561" s="210"/>
      <c r="B561" s="356"/>
      <c r="C561" s="333"/>
      <c r="D561" s="210"/>
      <c r="E561" s="210"/>
      <c r="F561" s="210"/>
      <c r="G561" s="210"/>
      <c r="H561" s="210"/>
      <c r="I561" s="210"/>
      <c r="J561" s="210"/>
      <c r="K561" s="210"/>
      <c r="L561" s="210"/>
      <c r="M561" s="210"/>
      <c r="N561" s="210"/>
      <c r="O561" s="210"/>
      <c r="P561" s="210"/>
      <c r="Q561" s="210"/>
      <c r="R561" s="210"/>
      <c r="S561" s="210"/>
      <c r="T561" s="210"/>
      <c r="U561" s="210"/>
      <c r="V561" s="210"/>
      <c r="W561" s="210"/>
      <c r="X561" s="210"/>
      <c r="Y561" s="210"/>
      <c r="Z561" s="210"/>
      <c r="AA561" s="210"/>
    </row>
    <row r="562" customHeight="1" spans="1:27">
      <c r="A562" s="210"/>
      <c r="B562" s="356"/>
      <c r="C562" s="333"/>
      <c r="D562" s="210"/>
      <c r="E562" s="210"/>
      <c r="F562" s="210"/>
      <c r="G562" s="210"/>
      <c r="H562" s="210"/>
      <c r="I562" s="210"/>
      <c r="J562" s="210"/>
      <c r="K562" s="210"/>
      <c r="L562" s="210"/>
      <c r="M562" s="210"/>
      <c r="N562" s="210"/>
      <c r="O562" s="210"/>
      <c r="P562" s="210"/>
      <c r="Q562" s="210"/>
      <c r="R562" s="210"/>
      <c r="S562" s="210"/>
      <c r="T562" s="210"/>
      <c r="U562" s="210"/>
      <c r="V562" s="210"/>
      <c r="W562" s="210"/>
      <c r="X562" s="210"/>
      <c r="Y562" s="210"/>
      <c r="Z562" s="210"/>
      <c r="AA562" s="210"/>
    </row>
    <row r="563" customHeight="1" spans="1:27">
      <c r="A563" s="210"/>
      <c r="B563" s="356"/>
      <c r="C563" s="333"/>
      <c r="D563" s="210"/>
      <c r="E563" s="210"/>
      <c r="F563" s="210"/>
      <c r="G563" s="210"/>
      <c r="H563" s="210"/>
      <c r="I563" s="210"/>
      <c r="J563" s="210"/>
      <c r="K563" s="210"/>
      <c r="L563" s="210"/>
      <c r="M563" s="210"/>
      <c r="N563" s="210"/>
      <c r="O563" s="210"/>
      <c r="P563" s="210"/>
      <c r="Q563" s="210"/>
      <c r="R563" s="210"/>
      <c r="S563" s="210"/>
      <c r="T563" s="210"/>
      <c r="U563" s="210"/>
      <c r="V563" s="210"/>
      <c r="W563" s="210"/>
      <c r="X563" s="210"/>
      <c r="Y563" s="210"/>
      <c r="Z563" s="210"/>
      <c r="AA563" s="210"/>
    </row>
    <row r="564" customHeight="1" spans="1:27">
      <c r="A564" s="210"/>
      <c r="B564" s="356"/>
      <c r="C564" s="333"/>
      <c r="D564" s="210"/>
      <c r="E564" s="210"/>
      <c r="F564" s="210"/>
      <c r="G564" s="210"/>
      <c r="H564" s="210"/>
      <c r="I564" s="210"/>
      <c r="J564" s="210"/>
      <c r="K564" s="210"/>
      <c r="L564" s="210"/>
      <c r="M564" s="210"/>
      <c r="N564" s="210"/>
      <c r="O564" s="210"/>
      <c r="P564" s="210"/>
      <c r="Q564" s="210"/>
      <c r="R564" s="210"/>
      <c r="S564" s="210"/>
      <c r="T564" s="210"/>
      <c r="U564" s="210"/>
      <c r="V564" s="210"/>
      <c r="W564" s="210"/>
      <c r="X564" s="210"/>
      <c r="Y564" s="210"/>
      <c r="Z564" s="210"/>
      <c r="AA564" s="210"/>
    </row>
    <row r="565" customHeight="1" spans="1:27">
      <c r="A565" s="210"/>
      <c r="B565" s="356"/>
      <c r="C565" s="333"/>
      <c r="D565" s="210"/>
      <c r="E565" s="210"/>
      <c r="F565" s="210"/>
      <c r="G565" s="210"/>
      <c r="H565" s="210"/>
      <c r="I565" s="210"/>
      <c r="J565" s="210"/>
      <c r="K565" s="210"/>
      <c r="L565" s="210"/>
      <c r="M565" s="210"/>
      <c r="N565" s="210"/>
      <c r="O565" s="210"/>
      <c r="P565" s="210"/>
      <c r="Q565" s="210"/>
      <c r="R565" s="210"/>
      <c r="S565" s="210"/>
      <c r="T565" s="210"/>
      <c r="U565" s="210"/>
      <c r="V565" s="210"/>
      <c r="W565" s="210"/>
      <c r="X565" s="210"/>
      <c r="Y565" s="210"/>
      <c r="Z565" s="210"/>
      <c r="AA565" s="210"/>
    </row>
    <row r="566" customHeight="1" spans="1:27">
      <c r="A566" s="210"/>
      <c r="B566" s="356"/>
      <c r="C566" s="333"/>
      <c r="D566" s="210"/>
      <c r="E566" s="210"/>
      <c r="F566" s="210"/>
      <c r="G566" s="210"/>
      <c r="H566" s="210"/>
      <c r="I566" s="210"/>
      <c r="J566" s="210"/>
      <c r="K566" s="210"/>
      <c r="L566" s="210"/>
      <c r="M566" s="210"/>
      <c r="N566" s="210"/>
      <c r="O566" s="210"/>
      <c r="P566" s="210"/>
      <c r="Q566" s="210"/>
      <c r="R566" s="210"/>
      <c r="S566" s="210"/>
      <c r="T566" s="210"/>
      <c r="U566" s="210"/>
      <c r="V566" s="210"/>
      <c r="W566" s="210"/>
      <c r="X566" s="210"/>
      <c r="Y566" s="210"/>
      <c r="Z566" s="210"/>
      <c r="AA566" s="210"/>
    </row>
    <row r="567" customHeight="1" spans="1:27">
      <c r="A567" s="210"/>
      <c r="B567" s="356"/>
      <c r="C567" s="333"/>
      <c r="D567" s="210"/>
      <c r="E567" s="210"/>
      <c r="F567" s="210"/>
      <c r="G567" s="210"/>
      <c r="H567" s="210"/>
      <c r="I567" s="210"/>
      <c r="J567" s="210"/>
      <c r="K567" s="210"/>
      <c r="L567" s="210"/>
      <c r="M567" s="210"/>
      <c r="N567" s="210"/>
      <c r="O567" s="210"/>
      <c r="P567" s="210"/>
      <c r="Q567" s="210"/>
      <c r="R567" s="210"/>
      <c r="S567" s="210"/>
      <c r="T567" s="210"/>
      <c r="U567" s="210"/>
      <c r="V567" s="210"/>
      <c r="W567" s="210"/>
      <c r="X567" s="210"/>
      <c r="Y567" s="210"/>
      <c r="Z567" s="210"/>
      <c r="AA567" s="210"/>
    </row>
    <row r="568" customHeight="1" spans="1:27">
      <c r="A568" s="210"/>
      <c r="B568" s="356"/>
      <c r="C568" s="333"/>
      <c r="D568" s="210"/>
      <c r="E568" s="210"/>
      <c r="F568" s="210"/>
      <c r="G568" s="210"/>
      <c r="H568" s="210"/>
      <c r="I568" s="210"/>
      <c r="J568" s="210"/>
      <c r="K568" s="210"/>
      <c r="L568" s="210"/>
      <c r="M568" s="210"/>
      <c r="N568" s="210"/>
      <c r="O568" s="210"/>
      <c r="P568" s="210"/>
      <c r="Q568" s="210"/>
      <c r="R568" s="210"/>
      <c r="S568" s="210"/>
      <c r="T568" s="210"/>
      <c r="U568" s="210"/>
      <c r="V568" s="210"/>
      <c r="W568" s="210"/>
      <c r="X568" s="210"/>
      <c r="Y568" s="210"/>
      <c r="Z568" s="210"/>
      <c r="AA568" s="210"/>
    </row>
    <row r="569" customHeight="1" spans="1:27">
      <c r="A569" s="210"/>
      <c r="B569" s="356"/>
      <c r="C569" s="333"/>
      <c r="D569" s="210"/>
      <c r="E569" s="210"/>
      <c r="F569" s="210"/>
      <c r="G569" s="210"/>
      <c r="H569" s="210"/>
      <c r="I569" s="210"/>
      <c r="J569" s="210"/>
      <c r="K569" s="210"/>
      <c r="L569" s="210"/>
      <c r="M569" s="210"/>
      <c r="N569" s="210"/>
      <c r="O569" s="210"/>
      <c r="P569" s="210"/>
      <c r="Q569" s="210"/>
      <c r="R569" s="210"/>
      <c r="S569" s="210"/>
      <c r="T569" s="210"/>
      <c r="U569" s="210"/>
      <c r="V569" s="210"/>
      <c r="W569" s="210"/>
      <c r="X569" s="210"/>
      <c r="Y569" s="210"/>
      <c r="Z569" s="210"/>
      <c r="AA569" s="210"/>
    </row>
    <row r="570" customHeight="1" spans="1:27">
      <c r="A570" s="210"/>
      <c r="B570" s="356"/>
      <c r="C570" s="333"/>
      <c r="D570" s="210"/>
      <c r="E570" s="210"/>
      <c r="F570" s="210"/>
      <c r="G570" s="210"/>
      <c r="H570" s="210"/>
      <c r="I570" s="210"/>
      <c r="J570" s="210"/>
      <c r="K570" s="210"/>
      <c r="L570" s="210"/>
      <c r="M570" s="210"/>
      <c r="N570" s="210"/>
      <c r="O570" s="210"/>
      <c r="P570" s="210"/>
      <c r="Q570" s="210"/>
      <c r="R570" s="210"/>
      <c r="S570" s="210"/>
      <c r="T570" s="210"/>
      <c r="U570" s="210"/>
      <c r="V570" s="210"/>
      <c r="W570" s="210"/>
      <c r="X570" s="210"/>
      <c r="Y570" s="210"/>
      <c r="Z570" s="210"/>
      <c r="AA570" s="210"/>
    </row>
    <row r="571" customHeight="1" spans="1:27">
      <c r="A571" s="210"/>
      <c r="B571" s="356"/>
      <c r="C571" s="333"/>
      <c r="D571" s="210"/>
      <c r="E571" s="210"/>
      <c r="F571" s="210"/>
      <c r="G571" s="210"/>
      <c r="H571" s="210"/>
      <c r="I571" s="210"/>
      <c r="J571" s="210"/>
      <c r="K571" s="210"/>
      <c r="L571" s="210"/>
      <c r="M571" s="210"/>
      <c r="N571" s="210"/>
      <c r="O571" s="210"/>
      <c r="P571" s="210"/>
      <c r="Q571" s="210"/>
      <c r="R571" s="210"/>
      <c r="S571" s="210"/>
      <c r="T571" s="210"/>
      <c r="U571" s="210"/>
      <c r="V571" s="210"/>
      <c r="W571" s="210"/>
      <c r="X571" s="210"/>
      <c r="Y571" s="210"/>
      <c r="Z571" s="210"/>
      <c r="AA571" s="210"/>
    </row>
    <row r="572" customHeight="1" spans="1:27">
      <c r="A572" s="210"/>
      <c r="B572" s="356"/>
      <c r="C572" s="333"/>
      <c r="D572" s="210"/>
      <c r="E572" s="210"/>
      <c r="F572" s="210"/>
      <c r="G572" s="210"/>
      <c r="H572" s="210"/>
      <c r="I572" s="210"/>
      <c r="J572" s="210"/>
      <c r="K572" s="210"/>
      <c r="L572" s="210"/>
      <c r="M572" s="210"/>
      <c r="N572" s="210"/>
      <c r="O572" s="210"/>
      <c r="P572" s="210"/>
      <c r="Q572" s="210"/>
      <c r="R572" s="210"/>
      <c r="S572" s="210"/>
      <c r="T572" s="210"/>
      <c r="U572" s="210"/>
      <c r="V572" s="210"/>
      <c r="W572" s="210"/>
      <c r="X572" s="210"/>
      <c r="Y572" s="210"/>
      <c r="Z572" s="210"/>
      <c r="AA572" s="210"/>
    </row>
    <row r="573" customHeight="1" spans="1:27">
      <c r="A573" s="210"/>
      <c r="B573" s="356"/>
      <c r="C573" s="333"/>
      <c r="D573" s="210"/>
      <c r="E573" s="210"/>
      <c r="F573" s="210"/>
      <c r="G573" s="210"/>
      <c r="H573" s="210"/>
      <c r="I573" s="210"/>
      <c r="J573" s="210"/>
      <c r="K573" s="210"/>
      <c r="L573" s="210"/>
      <c r="M573" s="210"/>
      <c r="N573" s="210"/>
      <c r="O573" s="210"/>
      <c r="P573" s="210"/>
      <c r="Q573" s="210"/>
      <c r="R573" s="210"/>
      <c r="S573" s="210"/>
      <c r="T573" s="210"/>
      <c r="U573" s="210"/>
      <c r="V573" s="210"/>
      <c r="W573" s="210"/>
      <c r="X573" s="210"/>
      <c r="Y573" s="210"/>
      <c r="Z573" s="210"/>
      <c r="AA573" s="210"/>
    </row>
    <row r="574" customHeight="1" spans="1:27">
      <c r="A574" s="210"/>
      <c r="B574" s="356"/>
      <c r="C574" s="333"/>
      <c r="D574" s="210"/>
      <c r="E574" s="210"/>
      <c r="F574" s="210"/>
      <c r="G574" s="210"/>
      <c r="H574" s="210"/>
      <c r="I574" s="210"/>
      <c r="J574" s="210"/>
      <c r="K574" s="210"/>
      <c r="L574" s="210"/>
      <c r="M574" s="210"/>
      <c r="N574" s="210"/>
      <c r="O574" s="210"/>
      <c r="P574" s="210"/>
      <c r="Q574" s="210"/>
      <c r="R574" s="210"/>
      <c r="S574" s="210"/>
      <c r="T574" s="210"/>
      <c r="U574" s="210"/>
      <c r="V574" s="210"/>
      <c r="W574" s="210"/>
      <c r="X574" s="210"/>
      <c r="Y574" s="210"/>
      <c r="Z574" s="210"/>
      <c r="AA574" s="210"/>
    </row>
    <row r="575" customHeight="1" spans="1:27">
      <c r="A575" s="210"/>
      <c r="B575" s="356"/>
      <c r="C575" s="333"/>
      <c r="D575" s="210"/>
      <c r="E575" s="210"/>
      <c r="F575" s="210"/>
      <c r="G575" s="210"/>
      <c r="H575" s="210"/>
      <c r="I575" s="210"/>
      <c r="J575" s="210"/>
      <c r="K575" s="210"/>
      <c r="L575" s="210"/>
      <c r="M575" s="210"/>
      <c r="N575" s="210"/>
      <c r="O575" s="210"/>
      <c r="P575" s="210"/>
      <c r="Q575" s="210"/>
      <c r="R575" s="210"/>
      <c r="S575" s="210"/>
      <c r="T575" s="210"/>
      <c r="U575" s="210"/>
      <c r="V575" s="210"/>
      <c r="W575" s="210"/>
      <c r="X575" s="210"/>
      <c r="Y575" s="210"/>
      <c r="Z575" s="210"/>
      <c r="AA575" s="210"/>
    </row>
    <row r="576" customHeight="1" spans="1:27">
      <c r="A576" s="210"/>
      <c r="B576" s="356"/>
      <c r="C576" s="333"/>
      <c r="D576" s="210"/>
      <c r="E576" s="210"/>
      <c r="F576" s="210"/>
      <c r="G576" s="210"/>
      <c r="H576" s="210"/>
      <c r="I576" s="210"/>
      <c r="J576" s="210"/>
      <c r="K576" s="210"/>
      <c r="L576" s="210"/>
      <c r="M576" s="210"/>
      <c r="N576" s="210"/>
      <c r="O576" s="210"/>
      <c r="P576" s="210"/>
      <c r="Q576" s="210"/>
      <c r="R576" s="210"/>
      <c r="S576" s="210"/>
      <c r="T576" s="210"/>
      <c r="U576" s="210"/>
      <c r="V576" s="210"/>
      <c r="W576" s="210"/>
      <c r="X576" s="210"/>
      <c r="Y576" s="210"/>
      <c r="Z576" s="210"/>
      <c r="AA576" s="210"/>
    </row>
    <row r="577" customHeight="1" spans="1:27">
      <c r="A577" s="210"/>
      <c r="B577" s="356"/>
      <c r="C577" s="333"/>
      <c r="D577" s="210"/>
      <c r="E577" s="210"/>
      <c r="F577" s="210"/>
      <c r="G577" s="210"/>
      <c r="H577" s="210"/>
      <c r="I577" s="210"/>
      <c r="J577" s="210"/>
      <c r="K577" s="210"/>
      <c r="L577" s="210"/>
      <c r="M577" s="210"/>
      <c r="N577" s="210"/>
      <c r="O577" s="210"/>
      <c r="P577" s="210"/>
      <c r="Q577" s="210"/>
      <c r="R577" s="210"/>
      <c r="S577" s="210"/>
      <c r="T577" s="210"/>
      <c r="U577" s="210"/>
      <c r="V577" s="210"/>
      <c r="W577" s="210"/>
      <c r="X577" s="210"/>
      <c r="Y577" s="210"/>
      <c r="Z577" s="210"/>
      <c r="AA577" s="210"/>
    </row>
    <row r="578" customHeight="1" spans="1:27">
      <c r="A578" s="210"/>
      <c r="B578" s="356"/>
      <c r="C578" s="333"/>
      <c r="D578" s="210"/>
      <c r="E578" s="210"/>
      <c r="F578" s="210"/>
      <c r="G578" s="210"/>
      <c r="H578" s="210"/>
      <c r="I578" s="210"/>
      <c r="J578" s="210"/>
      <c r="K578" s="210"/>
      <c r="L578" s="210"/>
      <c r="M578" s="210"/>
      <c r="N578" s="210"/>
      <c r="O578" s="210"/>
      <c r="P578" s="210"/>
      <c r="Q578" s="210"/>
      <c r="R578" s="210"/>
      <c r="S578" s="210"/>
      <c r="T578" s="210"/>
      <c r="U578" s="210"/>
      <c r="V578" s="210"/>
      <c r="W578" s="210"/>
      <c r="X578" s="210"/>
      <c r="Y578" s="210"/>
      <c r="Z578" s="210"/>
      <c r="AA578" s="210"/>
    </row>
    <row r="579" customHeight="1" spans="1:27">
      <c r="A579" s="210"/>
      <c r="B579" s="356"/>
      <c r="C579" s="333"/>
      <c r="D579" s="210"/>
      <c r="E579" s="210"/>
      <c r="F579" s="210"/>
      <c r="G579" s="210"/>
      <c r="H579" s="210"/>
      <c r="I579" s="210"/>
      <c r="J579" s="210"/>
      <c r="K579" s="210"/>
      <c r="L579" s="210"/>
      <c r="M579" s="210"/>
      <c r="N579" s="210"/>
      <c r="O579" s="210"/>
      <c r="P579" s="210"/>
      <c r="Q579" s="210"/>
      <c r="R579" s="210"/>
      <c r="S579" s="210"/>
      <c r="T579" s="210"/>
      <c r="U579" s="210"/>
      <c r="V579" s="210"/>
      <c r="W579" s="210"/>
      <c r="X579" s="210"/>
      <c r="Y579" s="210"/>
      <c r="Z579" s="210"/>
      <c r="AA579" s="210"/>
    </row>
    <row r="580" customHeight="1" spans="1:27">
      <c r="A580" s="210"/>
      <c r="B580" s="356"/>
      <c r="C580" s="333"/>
      <c r="D580" s="210"/>
      <c r="E580" s="210"/>
      <c r="F580" s="210"/>
      <c r="G580" s="210"/>
      <c r="H580" s="210"/>
      <c r="I580" s="210"/>
      <c r="J580" s="210"/>
      <c r="K580" s="210"/>
      <c r="L580" s="210"/>
      <c r="M580" s="210"/>
      <c r="N580" s="210"/>
      <c r="O580" s="210"/>
      <c r="P580" s="210"/>
      <c r="Q580" s="210"/>
      <c r="R580" s="210"/>
      <c r="S580" s="210"/>
      <c r="T580" s="210"/>
      <c r="U580" s="210"/>
      <c r="V580" s="210"/>
      <c r="W580" s="210"/>
      <c r="X580" s="210"/>
      <c r="Y580" s="210"/>
      <c r="Z580" s="210"/>
      <c r="AA580" s="210"/>
    </row>
    <row r="581" customHeight="1" spans="1:27">
      <c r="A581" s="210"/>
      <c r="B581" s="356"/>
      <c r="C581" s="333"/>
      <c r="D581" s="210"/>
      <c r="E581" s="210"/>
      <c r="F581" s="210"/>
      <c r="G581" s="210"/>
      <c r="H581" s="210"/>
      <c r="I581" s="210"/>
      <c r="J581" s="210"/>
      <c r="K581" s="210"/>
      <c r="L581" s="210"/>
      <c r="M581" s="210"/>
      <c r="N581" s="210"/>
      <c r="O581" s="210"/>
      <c r="P581" s="210"/>
      <c r="Q581" s="210"/>
      <c r="R581" s="210"/>
      <c r="S581" s="210"/>
      <c r="T581" s="210"/>
      <c r="U581" s="210"/>
      <c r="V581" s="210"/>
      <c r="W581" s="210"/>
      <c r="X581" s="210"/>
      <c r="Y581" s="210"/>
      <c r="Z581" s="210"/>
      <c r="AA581" s="210"/>
    </row>
    <row r="582" customHeight="1" spans="1:27">
      <c r="A582" s="210"/>
      <c r="B582" s="356"/>
      <c r="C582" s="333"/>
      <c r="D582" s="210"/>
      <c r="E582" s="210"/>
      <c r="F582" s="210"/>
      <c r="G582" s="210"/>
      <c r="H582" s="210"/>
      <c r="I582" s="210"/>
      <c r="J582" s="210"/>
      <c r="K582" s="210"/>
      <c r="L582" s="210"/>
      <c r="M582" s="210"/>
      <c r="N582" s="210"/>
      <c r="O582" s="210"/>
      <c r="P582" s="210"/>
      <c r="Q582" s="210"/>
      <c r="R582" s="210"/>
      <c r="S582" s="210"/>
      <c r="T582" s="210"/>
      <c r="U582" s="210"/>
      <c r="V582" s="210"/>
      <c r="W582" s="210"/>
      <c r="X582" s="210"/>
      <c r="Y582" s="210"/>
      <c r="Z582" s="210"/>
      <c r="AA582" s="210"/>
    </row>
    <row r="583" customHeight="1" spans="1:27">
      <c r="A583" s="210"/>
      <c r="B583" s="356"/>
      <c r="C583" s="333"/>
      <c r="D583" s="210"/>
      <c r="E583" s="210"/>
      <c r="F583" s="210"/>
      <c r="G583" s="210"/>
      <c r="H583" s="210"/>
      <c r="I583" s="210"/>
      <c r="J583" s="210"/>
      <c r="K583" s="210"/>
      <c r="L583" s="210"/>
      <c r="M583" s="210"/>
      <c r="N583" s="210"/>
      <c r="O583" s="210"/>
      <c r="P583" s="210"/>
      <c r="Q583" s="210"/>
      <c r="R583" s="210"/>
      <c r="S583" s="210"/>
      <c r="T583" s="210"/>
      <c r="U583" s="210"/>
      <c r="V583" s="210"/>
      <c r="W583" s="210"/>
      <c r="X583" s="210"/>
      <c r="Y583" s="210"/>
      <c r="Z583" s="210"/>
      <c r="AA583" s="210"/>
    </row>
    <row r="584" customHeight="1" spans="1:27">
      <c r="A584" s="210"/>
      <c r="B584" s="356"/>
      <c r="C584" s="333"/>
      <c r="D584" s="210"/>
      <c r="E584" s="210"/>
      <c r="F584" s="210"/>
      <c r="G584" s="210"/>
      <c r="H584" s="210"/>
      <c r="I584" s="210"/>
      <c r="J584" s="210"/>
      <c r="K584" s="210"/>
      <c r="L584" s="210"/>
      <c r="M584" s="210"/>
      <c r="N584" s="210"/>
      <c r="O584" s="210"/>
      <c r="P584" s="210"/>
      <c r="Q584" s="210"/>
      <c r="R584" s="210"/>
      <c r="S584" s="210"/>
      <c r="T584" s="210"/>
      <c r="U584" s="210"/>
      <c r="V584" s="210"/>
      <c r="W584" s="210"/>
      <c r="X584" s="210"/>
      <c r="Y584" s="210"/>
      <c r="Z584" s="210"/>
      <c r="AA584" s="210"/>
    </row>
    <row r="585" customHeight="1" spans="1:27">
      <c r="A585" s="210"/>
      <c r="B585" s="356"/>
      <c r="C585" s="333"/>
      <c r="D585" s="210"/>
      <c r="E585" s="210"/>
      <c r="F585" s="210"/>
      <c r="G585" s="210"/>
      <c r="H585" s="210"/>
      <c r="I585" s="210"/>
      <c r="J585" s="210"/>
      <c r="K585" s="210"/>
      <c r="L585" s="210"/>
      <c r="M585" s="210"/>
      <c r="N585" s="210"/>
      <c r="O585" s="210"/>
      <c r="P585" s="210"/>
      <c r="Q585" s="210"/>
      <c r="R585" s="210"/>
      <c r="S585" s="210"/>
      <c r="T585" s="210"/>
      <c r="U585" s="210"/>
      <c r="V585" s="210"/>
      <c r="W585" s="210"/>
      <c r="X585" s="210"/>
      <c r="Y585" s="210"/>
      <c r="Z585" s="210"/>
      <c r="AA585" s="210"/>
    </row>
    <row r="586" customHeight="1" spans="1:27">
      <c r="A586" s="210"/>
      <c r="B586" s="356"/>
      <c r="C586" s="333"/>
      <c r="D586" s="210"/>
      <c r="E586" s="210"/>
      <c r="F586" s="210"/>
      <c r="G586" s="210"/>
      <c r="H586" s="210"/>
      <c r="I586" s="210"/>
      <c r="J586" s="210"/>
      <c r="K586" s="210"/>
      <c r="L586" s="210"/>
      <c r="M586" s="210"/>
      <c r="N586" s="210"/>
      <c r="O586" s="210"/>
      <c r="P586" s="210"/>
      <c r="Q586" s="210"/>
      <c r="R586" s="210"/>
      <c r="S586" s="210"/>
      <c r="T586" s="210"/>
      <c r="U586" s="210"/>
      <c r="V586" s="210"/>
      <c r="W586" s="210"/>
      <c r="X586" s="210"/>
      <c r="Y586" s="210"/>
      <c r="Z586" s="210"/>
      <c r="AA586" s="210"/>
    </row>
    <row r="587" customHeight="1" spans="1:27">
      <c r="A587" s="210"/>
      <c r="B587" s="356"/>
      <c r="C587" s="333"/>
      <c r="D587" s="210"/>
      <c r="E587" s="210"/>
      <c r="F587" s="210"/>
      <c r="G587" s="210"/>
      <c r="H587" s="210"/>
      <c r="I587" s="210"/>
      <c r="J587" s="210"/>
      <c r="K587" s="210"/>
      <c r="L587" s="210"/>
      <c r="M587" s="210"/>
      <c r="N587" s="210"/>
      <c r="O587" s="210"/>
      <c r="P587" s="210"/>
      <c r="Q587" s="210"/>
      <c r="R587" s="210"/>
      <c r="S587" s="210"/>
      <c r="T587" s="210"/>
      <c r="U587" s="210"/>
      <c r="V587" s="210"/>
      <c r="W587" s="210"/>
      <c r="X587" s="210"/>
      <c r="Y587" s="210"/>
      <c r="Z587" s="210"/>
      <c r="AA587" s="210"/>
    </row>
    <row r="588" customHeight="1" spans="1:27">
      <c r="A588" s="210"/>
      <c r="B588" s="356"/>
      <c r="C588" s="333"/>
      <c r="D588" s="210"/>
      <c r="E588" s="210"/>
      <c r="F588" s="210"/>
      <c r="G588" s="210"/>
      <c r="H588" s="210"/>
      <c r="I588" s="210"/>
      <c r="J588" s="210"/>
      <c r="K588" s="210"/>
      <c r="L588" s="210"/>
      <c r="M588" s="210"/>
      <c r="N588" s="210"/>
      <c r="O588" s="210"/>
      <c r="P588" s="210"/>
      <c r="Q588" s="210"/>
      <c r="R588" s="210"/>
      <c r="S588" s="210"/>
      <c r="T588" s="210"/>
      <c r="U588" s="210"/>
      <c r="V588" s="210"/>
      <c r="W588" s="210"/>
      <c r="X588" s="210"/>
      <c r="Y588" s="210"/>
      <c r="Z588" s="210"/>
      <c r="AA588" s="210"/>
    </row>
    <row r="589" customHeight="1" spans="1:27">
      <c r="A589" s="210"/>
      <c r="B589" s="356"/>
      <c r="C589" s="333"/>
      <c r="D589" s="210"/>
      <c r="E589" s="210"/>
      <c r="F589" s="210"/>
      <c r="G589" s="210"/>
      <c r="H589" s="210"/>
      <c r="I589" s="210"/>
      <c r="J589" s="210"/>
      <c r="K589" s="210"/>
      <c r="L589" s="210"/>
      <c r="M589" s="210"/>
      <c r="N589" s="210"/>
      <c r="O589" s="210"/>
      <c r="P589" s="210"/>
      <c r="Q589" s="210"/>
      <c r="R589" s="210"/>
      <c r="S589" s="210"/>
      <c r="T589" s="210"/>
      <c r="U589" s="210"/>
      <c r="V589" s="210"/>
      <c r="W589" s="210"/>
      <c r="X589" s="210"/>
      <c r="Y589" s="210"/>
      <c r="Z589" s="210"/>
      <c r="AA589" s="210"/>
    </row>
    <row r="590" customHeight="1" spans="1:27">
      <c r="A590" s="210"/>
      <c r="B590" s="356"/>
      <c r="C590" s="333"/>
      <c r="D590" s="210"/>
      <c r="E590" s="210"/>
      <c r="F590" s="210"/>
      <c r="G590" s="210"/>
      <c r="H590" s="210"/>
      <c r="I590" s="210"/>
      <c r="J590" s="210"/>
      <c r="K590" s="210"/>
      <c r="L590" s="210"/>
      <c r="M590" s="210"/>
      <c r="N590" s="210"/>
      <c r="O590" s="210"/>
      <c r="P590" s="210"/>
      <c r="Q590" s="210"/>
      <c r="R590" s="210"/>
      <c r="S590" s="210"/>
      <c r="T590" s="210"/>
      <c r="U590" s="210"/>
      <c r="V590" s="210"/>
      <c r="W590" s="210"/>
      <c r="X590" s="210"/>
      <c r="Y590" s="210"/>
      <c r="Z590" s="210"/>
      <c r="AA590" s="210"/>
    </row>
    <row r="591" customHeight="1" spans="1:27">
      <c r="A591" s="210"/>
      <c r="B591" s="356"/>
      <c r="C591" s="333"/>
      <c r="D591" s="210"/>
      <c r="E591" s="210"/>
      <c r="F591" s="210"/>
      <c r="G591" s="210"/>
      <c r="H591" s="210"/>
      <c r="I591" s="210"/>
      <c r="J591" s="210"/>
      <c r="K591" s="210"/>
      <c r="L591" s="210"/>
      <c r="M591" s="210"/>
      <c r="N591" s="210"/>
      <c r="O591" s="210"/>
      <c r="P591" s="210"/>
      <c r="Q591" s="210"/>
      <c r="R591" s="210"/>
      <c r="S591" s="210"/>
      <c r="T591" s="210"/>
      <c r="U591" s="210"/>
      <c r="V591" s="210"/>
      <c r="W591" s="210"/>
      <c r="X591" s="210"/>
      <c r="Y591" s="210"/>
      <c r="Z591" s="210"/>
      <c r="AA591" s="210"/>
    </row>
    <row r="592" customHeight="1" spans="1:27">
      <c r="A592" s="210"/>
      <c r="B592" s="356"/>
      <c r="C592" s="333"/>
      <c r="D592" s="210"/>
      <c r="E592" s="210"/>
      <c r="F592" s="210"/>
      <c r="G592" s="210"/>
      <c r="H592" s="210"/>
      <c r="I592" s="210"/>
      <c r="J592" s="210"/>
      <c r="K592" s="210"/>
      <c r="L592" s="210"/>
      <c r="M592" s="210"/>
      <c r="N592" s="210"/>
      <c r="O592" s="210"/>
      <c r="P592" s="210"/>
      <c r="Q592" s="210"/>
      <c r="R592" s="210"/>
      <c r="S592" s="210"/>
      <c r="T592" s="210"/>
      <c r="U592" s="210"/>
      <c r="V592" s="210"/>
      <c r="W592" s="210"/>
      <c r="X592" s="210"/>
      <c r="Y592" s="210"/>
      <c r="Z592" s="210"/>
      <c r="AA592" s="210"/>
    </row>
    <row r="593" customHeight="1" spans="1:27">
      <c r="A593" s="210"/>
      <c r="B593" s="356"/>
      <c r="C593" s="333"/>
      <c r="D593" s="210"/>
      <c r="E593" s="210"/>
      <c r="F593" s="210"/>
      <c r="G593" s="210"/>
      <c r="H593" s="210"/>
      <c r="I593" s="210"/>
      <c r="J593" s="210"/>
      <c r="K593" s="210"/>
      <c r="L593" s="210"/>
      <c r="M593" s="210"/>
      <c r="N593" s="210"/>
      <c r="O593" s="210"/>
      <c r="P593" s="210"/>
      <c r="Q593" s="210"/>
      <c r="R593" s="210"/>
      <c r="S593" s="210"/>
      <c r="T593" s="210"/>
      <c r="U593" s="210"/>
      <c r="V593" s="210"/>
      <c r="W593" s="210"/>
      <c r="X593" s="210"/>
      <c r="Y593" s="210"/>
      <c r="Z593" s="210"/>
      <c r="AA593" s="210"/>
    </row>
    <row r="594" customHeight="1" spans="1:27">
      <c r="A594" s="210"/>
      <c r="B594" s="356"/>
      <c r="C594" s="333"/>
      <c r="D594" s="210"/>
      <c r="E594" s="210"/>
      <c r="F594" s="210"/>
      <c r="G594" s="210"/>
      <c r="H594" s="210"/>
      <c r="I594" s="210"/>
      <c r="J594" s="210"/>
      <c r="K594" s="210"/>
      <c r="L594" s="210"/>
      <c r="M594" s="210"/>
      <c r="N594" s="210"/>
      <c r="O594" s="210"/>
      <c r="P594" s="210"/>
      <c r="Q594" s="210"/>
      <c r="R594" s="210"/>
      <c r="S594" s="210"/>
      <c r="T594" s="210"/>
      <c r="U594" s="210"/>
      <c r="V594" s="210"/>
      <c r="W594" s="210"/>
      <c r="X594" s="210"/>
      <c r="Y594" s="210"/>
      <c r="Z594" s="210"/>
      <c r="AA594" s="210"/>
    </row>
    <row r="595" customHeight="1" spans="1:27">
      <c r="A595" s="210"/>
      <c r="B595" s="356"/>
      <c r="C595" s="333"/>
      <c r="D595" s="210"/>
      <c r="E595" s="210"/>
      <c r="F595" s="210"/>
      <c r="G595" s="210"/>
      <c r="H595" s="210"/>
      <c r="I595" s="210"/>
      <c r="J595" s="210"/>
      <c r="K595" s="210"/>
      <c r="L595" s="210"/>
      <c r="M595" s="210"/>
      <c r="N595" s="210"/>
      <c r="O595" s="210"/>
      <c r="P595" s="210"/>
      <c r="Q595" s="210"/>
      <c r="R595" s="210"/>
      <c r="S595" s="210"/>
      <c r="T595" s="210"/>
      <c r="U595" s="210"/>
      <c r="V595" s="210"/>
      <c r="W595" s="210"/>
      <c r="X595" s="210"/>
      <c r="Y595" s="210"/>
      <c r="Z595" s="210"/>
      <c r="AA595" s="210"/>
    </row>
    <row r="596" customHeight="1" spans="1:27">
      <c r="A596" s="210"/>
      <c r="B596" s="356"/>
      <c r="C596" s="333"/>
      <c r="D596" s="210"/>
      <c r="E596" s="210"/>
      <c r="F596" s="210"/>
      <c r="G596" s="210"/>
      <c r="H596" s="210"/>
      <c r="I596" s="210"/>
      <c r="J596" s="210"/>
      <c r="K596" s="210"/>
      <c r="L596" s="210"/>
      <c r="M596" s="210"/>
      <c r="N596" s="210"/>
      <c r="O596" s="210"/>
      <c r="P596" s="210"/>
      <c r="Q596" s="210"/>
      <c r="R596" s="210"/>
      <c r="S596" s="210"/>
      <c r="T596" s="210"/>
      <c r="U596" s="210"/>
      <c r="V596" s="210"/>
      <c r="W596" s="210"/>
      <c r="X596" s="210"/>
      <c r="Y596" s="210"/>
      <c r="Z596" s="210"/>
      <c r="AA596" s="210"/>
    </row>
    <row r="597" customHeight="1" spans="1:27">
      <c r="A597" s="210"/>
      <c r="B597" s="356"/>
      <c r="C597" s="333"/>
      <c r="D597" s="210"/>
      <c r="E597" s="210"/>
      <c r="F597" s="210"/>
      <c r="G597" s="210"/>
      <c r="H597" s="210"/>
      <c r="I597" s="210"/>
      <c r="J597" s="210"/>
      <c r="K597" s="210"/>
      <c r="L597" s="210"/>
      <c r="M597" s="210"/>
      <c r="N597" s="210"/>
      <c r="O597" s="210"/>
      <c r="P597" s="210"/>
      <c r="Q597" s="210"/>
      <c r="R597" s="210"/>
      <c r="S597" s="210"/>
      <c r="T597" s="210"/>
      <c r="U597" s="210"/>
      <c r="V597" s="210"/>
      <c r="W597" s="210"/>
      <c r="X597" s="210"/>
      <c r="Y597" s="210"/>
      <c r="Z597" s="210"/>
      <c r="AA597" s="210"/>
    </row>
    <row r="598" customHeight="1" spans="1:27">
      <c r="A598" s="210"/>
      <c r="B598" s="356"/>
      <c r="C598" s="333"/>
      <c r="D598" s="210"/>
      <c r="E598" s="210"/>
      <c r="F598" s="210"/>
      <c r="G598" s="210"/>
      <c r="H598" s="210"/>
      <c r="I598" s="210"/>
      <c r="J598" s="210"/>
      <c r="K598" s="210"/>
      <c r="L598" s="210"/>
      <c r="M598" s="210"/>
      <c r="N598" s="210"/>
      <c r="O598" s="210"/>
      <c r="P598" s="210"/>
      <c r="Q598" s="210"/>
      <c r="R598" s="210"/>
      <c r="S598" s="210"/>
      <c r="T598" s="210"/>
      <c r="U598" s="210"/>
      <c r="V598" s="210"/>
      <c r="W598" s="210"/>
      <c r="X598" s="210"/>
      <c r="Y598" s="210"/>
      <c r="Z598" s="210"/>
      <c r="AA598" s="210"/>
    </row>
    <row r="599" customHeight="1" spans="1:27">
      <c r="A599" s="210"/>
      <c r="B599" s="356"/>
      <c r="C599" s="333"/>
      <c r="D599" s="210"/>
      <c r="E599" s="210"/>
      <c r="F599" s="210"/>
      <c r="G599" s="210"/>
      <c r="H599" s="210"/>
      <c r="I599" s="210"/>
      <c r="J599" s="210"/>
      <c r="K599" s="210"/>
      <c r="L599" s="210"/>
      <c r="M599" s="210"/>
      <c r="N599" s="210"/>
      <c r="O599" s="210"/>
      <c r="P599" s="210"/>
      <c r="Q599" s="210"/>
      <c r="R599" s="210"/>
      <c r="S599" s="210"/>
      <c r="T599" s="210"/>
      <c r="U599" s="210"/>
      <c r="V599" s="210"/>
      <c r="W599" s="210"/>
      <c r="X599" s="210"/>
      <c r="Y599" s="210"/>
      <c r="Z599" s="210"/>
      <c r="AA599" s="210"/>
    </row>
    <row r="600" customHeight="1" spans="1:27">
      <c r="A600" s="210"/>
      <c r="B600" s="356"/>
      <c r="C600" s="333"/>
      <c r="D600" s="210"/>
      <c r="E600" s="210"/>
      <c r="F600" s="210"/>
      <c r="G600" s="210"/>
      <c r="H600" s="210"/>
      <c r="I600" s="210"/>
      <c r="J600" s="210"/>
      <c r="K600" s="210"/>
      <c r="L600" s="210"/>
      <c r="M600" s="210"/>
      <c r="N600" s="210"/>
      <c r="O600" s="210"/>
      <c r="P600" s="210"/>
      <c r="Q600" s="210"/>
      <c r="R600" s="210"/>
      <c r="S600" s="210"/>
      <c r="T600" s="210"/>
      <c r="U600" s="210"/>
      <c r="V600" s="210"/>
      <c r="W600" s="210"/>
      <c r="X600" s="210"/>
      <c r="Y600" s="210"/>
      <c r="Z600" s="210"/>
      <c r="AA600" s="210"/>
    </row>
    <row r="601" customHeight="1" spans="1:27">
      <c r="A601" s="210"/>
      <c r="B601" s="356"/>
      <c r="C601" s="333"/>
      <c r="D601" s="210"/>
      <c r="E601" s="210"/>
      <c r="F601" s="210"/>
      <c r="G601" s="210"/>
      <c r="H601" s="210"/>
      <c r="I601" s="210"/>
      <c r="J601" s="210"/>
      <c r="K601" s="210"/>
      <c r="L601" s="210"/>
      <c r="M601" s="210"/>
      <c r="N601" s="210"/>
      <c r="O601" s="210"/>
      <c r="P601" s="210"/>
      <c r="Q601" s="210"/>
      <c r="R601" s="210"/>
      <c r="S601" s="210"/>
      <c r="T601" s="210"/>
      <c r="U601" s="210"/>
      <c r="V601" s="210"/>
      <c r="W601" s="210"/>
      <c r="X601" s="210"/>
      <c r="Y601" s="210"/>
      <c r="Z601" s="210"/>
      <c r="AA601" s="210"/>
    </row>
    <row r="602" customHeight="1" spans="1:27">
      <c r="A602" s="210"/>
      <c r="B602" s="356"/>
      <c r="C602" s="333"/>
      <c r="D602" s="210"/>
      <c r="E602" s="210"/>
      <c r="F602" s="210"/>
      <c r="G602" s="210"/>
      <c r="H602" s="210"/>
      <c r="I602" s="210"/>
      <c r="J602" s="210"/>
      <c r="K602" s="210"/>
      <c r="L602" s="210"/>
      <c r="M602" s="210"/>
      <c r="N602" s="210"/>
      <c r="O602" s="210"/>
      <c r="P602" s="210"/>
      <c r="Q602" s="210"/>
      <c r="R602" s="210"/>
      <c r="S602" s="210"/>
      <c r="T602" s="210"/>
      <c r="U602" s="210"/>
      <c r="V602" s="210"/>
      <c r="W602" s="210"/>
      <c r="X602" s="210"/>
      <c r="Y602" s="210"/>
      <c r="Z602" s="210"/>
      <c r="AA602" s="210"/>
    </row>
    <row r="603" customHeight="1" spans="1:27">
      <c r="A603" s="210"/>
      <c r="B603" s="356"/>
      <c r="C603" s="333"/>
      <c r="D603" s="210"/>
      <c r="E603" s="210"/>
      <c r="F603" s="210"/>
      <c r="G603" s="210"/>
      <c r="H603" s="210"/>
      <c r="I603" s="210"/>
      <c r="J603" s="210"/>
      <c r="K603" s="210"/>
      <c r="L603" s="210"/>
      <c r="M603" s="210"/>
      <c r="N603" s="210"/>
      <c r="O603" s="210"/>
      <c r="P603" s="210"/>
      <c r="Q603" s="210"/>
      <c r="R603" s="210"/>
      <c r="S603" s="210"/>
      <c r="T603" s="210"/>
      <c r="U603" s="210"/>
      <c r="V603" s="210"/>
      <c r="W603" s="210"/>
      <c r="X603" s="210"/>
      <c r="Y603" s="210"/>
      <c r="Z603" s="210"/>
      <c r="AA603" s="210"/>
    </row>
    <row r="604" customHeight="1" spans="1:27">
      <c r="A604" s="210"/>
      <c r="B604" s="356"/>
      <c r="C604" s="333"/>
      <c r="D604" s="210"/>
      <c r="E604" s="210"/>
      <c r="F604" s="210"/>
      <c r="G604" s="210"/>
      <c r="H604" s="210"/>
      <c r="I604" s="210"/>
      <c r="J604" s="210"/>
      <c r="K604" s="210"/>
      <c r="L604" s="210"/>
      <c r="M604" s="210"/>
      <c r="N604" s="210"/>
      <c r="O604" s="210"/>
      <c r="P604" s="210"/>
      <c r="Q604" s="210"/>
      <c r="R604" s="210"/>
      <c r="S604" s="210"/>
      <c r="T604" s="210"/>
      <c r="U604" s="210"/>
      <c r="V604" s="210"/>
      <c r="W604" s="210"/>
      <c r="X604" s="210"/>
      <c r="Y604" s="210"/>
      <c r="Z604" s="210"/>
      <c r="AA604" s="210"/>
    </row>
    <row r="605" customHeight="1" spans="1:27">
      <c r="A605" s="210"/>
      <c r="B605" s="356"/>
      <c r="C605" s="333"/>
      <c r="D605" s="210"/>
      <c r="E605" s="210"/>
      <c r="F605" s="210"/>
      <c r="G605" s="210"/>
      <c r="H605" s="210"/>
      <c r="I605" s="210"/>
      <c r="J605" s="210"/>
      <c r="K605" s="210"/>
      <c r="L605" s="210"/>
      <c r="M605" s="210"/>
      <c r="N605" s="210"/>
      <c r="O605" s="210"/>
      <c r="P605" s="210"/>
      <c r="Q605" s="210"/>
      <c r="R605" s="210"/>
      <c r="S605" s="210"/>
      <c r="T605" s="210"/>
      <c r="U605" s="210"/>
      <c r="V605" s="210"/>
      <c r="W605" s="210"/>
      <c r="X605" s="210"/>
      <c r="Y605" s="210"/>
      <c r="Z605" s="210"/>
      <c r="AA605" s="210"/>
    </row>
    <row r="606" customHeight="1" spans="1:27">
      <c r="A606" s="210"/>
      <c r="B606" s="356"/>
      <c r="C606" s="333"/>
      <c r="D606" s="210"/>
      <c r="E606" s="210"/>
      <c r="F606" s="210"/>
      <c r="G606" s="210"/>
      <c r="H606" s="210"/>
      <c r="I606" s="210"/>
      <c r="J606" s="210"/>
      <c r="K606" s="210"/>
      <c r="L606" s="210"/>
      <c r="M606" s="210"/>
      <c r="N606" s="210"/>
      <c r="O606" s="210"/>
      <c r="P606" s="210"/>
      <c r="Q606" s="210"/>
      <c r="R606" s="210"/>
      <c r="S606" s="210"/>
      <c r="T606" s="210"/>
      <c r="U606" s="210"/>
      <c r="V606" s="210"/>
      <c r="W606" s="210"/>
      <c r="X606" s="210"/>
      <c r="Y606" s="210"/>
      <c r="Z606" s="210"/>
      <c r="AA606" s="210"/>
    </row>
    <row r="607" customHeight="1" spans="1:27">
      <c r="A607" s="210"/>
      <c r="B607" s="356"/>
      <c r="C607" s="333"/>
      <c r="D607" s="210"/>
      <c r="E607" s="210"/>
      <c r="F607" s="210"/>
      <c r="G607" s="210"/>
      <c r="H607" s="210"/>
      <c r="I607" s="210"/>
      <c r="J607" s="210"/>
      <c r="K607" s="210"/>
      <c r="L607" s="210"/>
      <c r="M607" s="210"/>
      <c r="N607" s="210"/>
      <c r="O607" s="210"/>
      <c r="P607" s="210"/>
      <c r="Q607" s="210"/>
      <c r="R607" s="210"/>
      <c r="S607" s="210"/>
      <c r="T607" s="210"/>
      <c r="U607" s="210"/>
      <c r="V607" s="210"/>
      <c r="W607" s="210"/>
      <c r="X607" s="210"/>
      <c r="Y607" s="210"/>
      <c r="Z607" s="210"/>
      <c r="AA607" s="210"/>
    </row>
    <row r="608" customHeight="1" spans="1:27">
      <c r="A608" s="210"/>
      <c r="B608" s="356"/>
      <c r="C608" s="333"/>
      <c r="D608" s="210"/>
      <c r="E608" s="210"/>
      <c r="F608" s="210"/>
      <c r="G608" s="210"/>
      <c r="H608" s="210"/>
      <c r="I608" s="210"/>
      <c r="J608" s="210"/>
      <c r="K608" s="210"/>
      <c r="L608" s="210"/>
      <c r="M608" s="210"/>
      <c r="N608" s="210"/>
      <c r="O608" s="210"/>
      <c r="P608" s="210"/>
      <c r="Q608" s="210"/>
      <c r="R608" s="210"/>
      <c r="S608" s="210"/>
      <c r="T608" s="210"/>
      <c r="U608" s="210"/>
      <c r="V608" s="210"/>
      <c r="W608" s="210"/>
      <c r="X608" s="210"/>
      <c r="Y608" s="210"/>
      <c r="Z608" s="210"/>
      <c r="AA608" s="210"/>
    </row>
    <row r="609" customHeight="1" spans="1:27">
      <c r="A609" s="210"/>
      <c r="B609" s="356"/>
      <c r="C609" s="333"/>
      <c r="D609" s="210"/>
      <c r="E609" s="210"/>
      <c r="F609" s="210"/>
      <c r="G609" s="210"/>
      <c r="H609" s="210"/>
      <c r="I609" s="210"/>
      <c r="J609" s="210"/>
      <c r="K609" s="210"/>
      <c r="L609" s="210"/>
      <c r="M609" s="210"/>
      <c r="N609" s="210"/>
      <c r="O609" s="210"/>
      <c r="P609" s="210"/>
      <c r="Q609" s="210"/>
      <c r="R609" s="210"/>
      <c r="S609" s="210"/>
      <c r="T609" s="210"/>
      <c r="U609" s="210"/>
      <c r="V609" s="210"/>
      <c r="W609" s="210"/>
      <c r="X609" s="210"/>
      <c r="Y609" s="210"/>
      <c r="Z609" s="210"/>
      <c r="AA609" s="210"/>
    </row>
    <row r="610" customHeight="1" spans="1:27">
      <c r="A610" s="210"/>
      <c r="B610" s="356"/>
      <c r="C610" s="333"/>
      <c r="D610" s="210"/>
      <c r="E610" s="210"/>
      <c r="F610" s="210"/>
      <c r="G610" s="210"/>
      <c r="H610" s="210"/>
      <c r="I610" s="210"/>
      <c r="J610" s="210"/>
      <c r="K610" s="210"/>
      <c r="L610" s="210"/>
      <c r="M610" s="210"/>
      <c r="N610" s="210"/>
      <c r="O610" s="210"/>
      <c r="P610" s="210"/>
      <c r="Q610" s="210"/>
      <c r="R610" s="210"/>
      <c r="S610" s="210"/>
      <c r="T610" s="210"/>
      <c r="U610" s="210"/>
      <c r="V610" s="210"/>
      <c r="W610" s="210"/>
      <c r="X610" s="210"/>
      <c r="Y610" s="210"/>
      <c r="Z610" s="210"/>
      <c r="AA610" s="210"/>
    </row>
    <row r="611" customHeight="1" spans="1:27">
      <c r="A611" s="210"/>
      <c r="B611" s="356"/>
      <c r="C611" s="333"/>
      <c r="D611" s="210"/>
      <c r="E611" s="210"/>
      <c r="F611" s="210"/>
      <c r="G611" s="210"/>
      <c r="H611" s="210"/>
      <c r="I611" s="210"/>
      <c r="J611" s="210"/>
      <c r="K611" s="210"/>
      <c r="L611" s="210"/>
      <c r="M611" s="210"/>
      <c r="N611" s="210"/>
      <c r="O611" s="210"/>
      <c r="P611" s="210"/>
      <c r="Q611" s="210"/>
      <c r="R611" s="210"/>
      <c r="S611" s="210"/>
      <c r="T611" s="210"/>
      <c r="U611" s="210"/>
      <c r="V611" s="210"/>
      <c r="W611" s="210"/>
      <c r="X611" s="210"/>
      <c r="Y611" s="210"/>
      <c r="Z611" s="210"/>
      <c r="AA611" s="210"/>
    </row>
    <row r="612" customHeight="1" spans="1:27">
      <c r="A612" s="210"/>
      <c r="B612" s="356"/>
      <c r="C612" s="333"/>
      <c r="D612" s="210"/>
      <c r="E612" s="210"/>
      <c r="F612" s="210"/>
      <c r="G612" s="210"/>
      <c r="H612" s="210"/>
      <c r="I612" s="210"/>
      <c r="J612" s="210"/>
      <c r="K612" s="210"/>
      <c r="L612" s="210"/>
      <c r="M612" s="210"/>
      <c r="N612" s="210"/>
      <c r="O612" s="210"/>
      <c r="P612" s="210"/>
      <c r="Q612" s="210"/>
      <c r="R612" s="210"/>
      <c r="S612" s="210"/>
      <c r="T612" s="210"/>
      <c r="U612" s="210"/>
      <c r="V612" s="210"/>
      <c r="W612" s="210"/>
      <c r="X612" s="210"/>
      <c r="Y612" s="210"/>
      <c r="Z612" s="210"/>
      <c r="AA612" s="210"/>
    </row>
    <row r="613" customHeight="1" spans="1:27">
      <c r="A613" s="210"/>
      <c r="B613" s="356"/>
      <c r="C613" s="333"/>
      <c r="D613" s="210"/>
      <c r="E613" s="210"/>
      <c r="F613" s="210"/>
      <c r="G613" s="210"/>
      <c r="H613" s="210"/>
      <c r="I613" s="210"/>
      <c r="J613" s="210"/>
      <c r="K613" s="210"/>
      <c r="L613" s="210"/>
      <c r="M613" s="210"/>
      <c r="N613" s="210"/>
      <c r="O613" s="210"/>
      <c r="P613" s="210"/>
      <c r="Q613" s="210"/>
      <c r="R613" s="210"/>
      <c r="S613" s="210"/>
      <c r="T613" s="210"/>
      <c r="U613" s="210"/>
      <c r="V613" s="210"/>
      <c r="W613" s="210"/>
      <c r="X613" s="210"/>
      <c r="Y613" s="210"/>
      <c r="Z613" s="210"/>
      <c r="AA613" s="210"/>
    </row>
    <row r="614" customHeight="1" spans="1:27">
      <c r="A614" s="210"/>
      <c r="B614" s="356"/>
      <c r="C614" s="333"/>
      <c r="D614" s="210"/>
      <c r="E614" s="210"/>
      <c r="F614" s="210"/>
      <c r="G614" s="210"/>
      <c r="H614" s="210"/>
      <c r="I614" s="210"/>
      <c r="J614" s="210"/>
      <c r="K614" s="210"/>
      <c r="L614" s="210"/>
      <c r="M614" s="210"/>
      <c r="N614" s="210"/>
      <c r="O614" s="210"/>
      <c r="P614" s="210"/>
      <c r="Q614" s="210"/>
      <c r="R614" s="210"/>
      <c r="S614" s="210"/>
      <c r="T614" s="210"/>
      <c r="U614" s="210"/>
      <c r="V614" s="210"/>
      <c r="W614" s="210"/>
      <c r="X614" s="210"/>
      <c r="Y614" s="210"/>
      <c r="Z614" s="210"/>
      <c r="AA614" s="210"/>
    </row>
    <row r="615" customHeight="1" spans="1:27">
      <c r="A615" s="210"/>
      <c r="B615" s="356"/>
      <c r="C615" s="333"/>
      <c r="D615" s="210"/>
      <c r="E615" s="210"/>
      <c r="F615" s="210"/>
      <c r="G615" s="210"/>
      <c r="H615" s="210"/>
      <c r="I615" s="210"/>
      <c r="J615" s="210"/>
      <c r="K615" s="210"/>
      <c r="L615" s="210"/>
      <c r="M615" s="210"/>
      <c r="N615" s="210"/>
      <c r="O615" s="210"/>
      <c r="P615" s="210"/>
      <c r="Q615" s="210"/>
      <c r="R615" s="210"/>
      <c r="S615" s="210"/>
      <c r="T615" s="210"/>
      <c r="U615" s="210"/>
      <c r="V615" s="210"/>
      <c r="W615" s="210"/>
      <c r="X615" s="210"/>
      <c r="Y615" s="210"/>
      <c r="Z615" s="210"/>
      <c r="AA615" s="210"/>
    </row>
    <row r="616" customHeight="1" spans="1:27">
      <c r="A616" s="210"/>
      <c r="B616" s="356"/>
      <c r="C616" s="333"/>
      <c r="D616" s="210"/>
      <c r="E616" s="210"/>
      <c r="F616" s="210"/>
      <c r="G616" s="210"/>
      <c r="H616" s="210"/>
      <c r="I616" s="210"/>
      <c r="J616" s="210"/>
      <c r="K616" s="210"/>
      <c r="L616" s="210"/>
      <c r="M616" s="210"/>
      <c r="N616" s="210"/>
      <c r="O616" s="210"/>
      <c r="P616" s="210"/>
      <c r="Q616" s="210"/>
      <c r="R616" s="210"/>
      <c r="S616" s="210"/>
      <c r="T616" s="210"/>
      <c r="U616" s="210"/>
      <c r="V616" s="210"/>
      <c r="W616" s="210"/>
      <c r="X616" s="210"/>
      <c r="Y616" s="210"/>
      <c r="Z616" s="210"/>
      <c r="AA616" s="210"/>
    </row>
    <row r="617" customHeight="1" spans="1:27">
      <c r="A617" s="210"/>
      <c r="B617" s="356"/>
      <c r="C617" s="333"/>
      <c r="D617" s="210"/>
      <c r="E617" s="210"/>
      <c r="F617" s="210"/>
      <c r="G617" s="210"/>
      <c r="H617" s="210"/>
      <c r="I617" s="210"/>
      <c r="J617" s="210"/>
      <c r="K617" s="210"/>
      <c r="L617" s="210"/>
      <c r="M617" s="210"/>
      <c r="N617" s="210"/>
      <c r="O617" s="210"/>
      <c r="P617" s="210"/>
      <c r="Q617" s="210"/>
      <c r="R617" s="210"/>
      <c r="S617" s="210"/>
      <c r="T617" s="210"/>
      <c r="U617" s="210"/>
      <c r="V617" s="210"/>
      <c r="W617" s="210"/>
      <c r="X617" s="210"/>
      <c r="Y617" s="210"/>
      <c r="Z617" s="210"/>
      <c r="AA617" s="210"/>
    </row>
    <row r="618" customHeight="1" spans="1:27">
      <c r="A618" s="210"/>
      <c r="B618" s="356"/>
      <c r="C618" s="333"/>
      <c r="D618" s="210"/>
      <c r="E618" s="210"/>
      <c r="F618" s="210"/>
      <c r="G618" s="210"/>
      <c r="H618" s="210"/>
      <c r="I618" s="210"/>
      <c r="J618" s="210"/>
      <c r="K618" s="210"/>
      <c r="L618" s="210"/>
      <c r="M618" s="210"/>
      <c r="N618" s="210"/>
      <c r="O618" s="210"/>
      <c r="P618" s="210"/>
      <c r="Q618" s="210"/>
      <c r="R618" s="210"/>
      <c r="S618" s="210"/>
      <c r="T618" s="210"/>
      <c r="U618" s="210"/>
      <c r="V618" s="210"/>
      <c r="W618" s="210"/>
      <c r="X618" s="210"/>
      <c r="Y618" s="210"/>
      <c r="Z618" s="210"/>
      <c r="AA618" s="210"/>
    </row>
    <row r="619" customHeight="1" spans="1:27">
      <c r="A619" s="210"/>
      <c r="B619" s="356"/>
      <c r="C619" s="333"/>
      <c r="D619" s="210"/>
      <c r="E619" s="210"/>
      <c r="F619" s="210"/>
      <c r="G619" s="210"/>
      <c r="H619" s="210"/>
      <c r="I619" s="210"/>
      <c r="J619" s="210"/>
      <c r="K619" s="210"/>
      <c r="L619" s="210"/>
      <c r="M619" s="210"/>
      <c r="N619" s="210"/>
      <c r="O619" s="210"/>
      <c r="P619" s="210"/>
      <c r="Q619" s="210"/>
      <c r="R619" s="210"/>
      <c r="S619" s="210"/>
      <c r="T619" s="210"/>
      <c r="U619" s="210"/>
      <c r="V619" s="210"/>
      <c r="W619" s="210"/>
      <c r="X619" s="210"/>
      <c r="Y619" s="210"/>
      <c r="Z619" s="210"/>
      <c r="AA619" s="210"/>
    </row>
    <row r="620" customHeight="1" spans="1:27">
      <c r="A620" s="210"/>
      <c r="B620" s="356"/>
      <c r="C620" s="333"/>
      <c r="D620" s="210"/>
      <c r="E620" s="210"/>
      <c r="F620" s="210"/>
      <c r="G620" s="210"/>
      <c r="H620" s="210"/>
      <c r="I620" s="210"/>
      <c r="J620" s="210"/>
      <c r="K620" s="210"/>
      <c r="L620" s="210"/>
      <c r="M620" s="210"/>
      <c r="N620" s="210"/>
      <c r="O620" s="210"/>
      <c r="P620" s="210"/>
      <c r="Q620" s="210"/>
      <c r="R620" s="210"/>
      <c r="S620" s="210"/>
      <c r="T620" s="210"/>
      <c r="U620" s="210"/>
      <c r="V620" s="210"/>
      <c r="W620" s="210"/>
      <c r="X620" s="210"/>
      <c r="Y620" s="210"/>
      <c r="Z620" s="210"/>
      <c r="AA620" s="210"/>
    </row>
    <row r="621" customHeight="1" spans="1:27">
      <c r="A621" s="210"/>
      <c r="B621" s="356"/>
      <c r="C621" s="333"/>
      <c r="D621" s="210"/>
      <c r="E621" s="210"/>
      <c r="F621" s="210"/>
      <c r="G621" s="210"/>
      <c r="H621" s="210"/>
      <c r="I621" s="210"/>
      <c r="J621" s="210"/>
      <c r="K621" s="210"/>
      <c r="L621" s="210"/>
      <c r="M621" s="210"/>
      <c r="N621" s="210"/>
      <c r="O621" s="210"/>
      <c r="P621" s="210"/>
      <c r="Q621" s="210"/>
      <c r="R621" s="210"/>
      <c r="S621" s="210"/>
      <c r="T621" s="210"/>
      <c r="U621" s="210"/>
      <c r="V621" s="210"/>
      <c r="W621" s="210"/>
      <c r="X621" s="210"/>
      <c r="Y621" s="210"/>
      <c r="Z621" s="210"/>
      <c r="AA621" s="210"/>
    </row>
    <row r="622" customHeight="1" spans="1:27">
      <c r="A622" s="210"/>
      <c r="B622" s="356"/>
      <c r="C622" s="333"/>
      <c r="D622" s="210"/>
      <c r="E622" s="210"/>
      <c r="F622" s="210"/>
      <c r="G622" s="210"/>
      <c r="H622" s="210"/>
      <c r="I622" s="210"/>
      <c r="J622" s="210"/>
      <c r="K622" s="210"/>
      <c r="L622" s="210"/>
      <c r="M622" s="210"/>
      <c r="N622" s="210"/>
      <c r="O622" s="210"/>
      <c r="P622" s="210"/>
      <c r="Q622" s="210"/>
      <c r="R622" s="210"/>
      <c r="S622" s="210"/>
      <c r="T622" s="210"/>
      <c r="U622" s="210"/>
      <c r="V622" s="210"/>
      <c r="W622" s="210"/>
      <c r="X622" s="210"/>
      <c r="Y622" s="210"/>
      <c r="Z622" s="210"/>
      <c r="AA622" s="210"/>
    </row>
    <row r="623" customHeight="1" spans="1:27">
      <c r="A623" s="210"/>
      <c r="B623" s="356"/>
      <c r="C623" s="333"/>
      <c r="D623" s="210"/>
      <c r="E623" s="210"/>
      <c r="F623" s="210"/>
      <c r="G623" s="210"/>
      <c r="H623" s="210"/>
      <c r="I623" s="210"/>
      <c r="J623" s="210"/>
      <c r="K623" s="210"/>
      <c r="L623" s="210"/>
      <c r="M623" s="210"/>
      <c r="N623" s="210"/>
      <c r="O623" s="210"/>
      <c r="P623" s="210"/>
      <c r="Q623" s="210"/>
      <c r="R623" s="210"/>
      <c r="S623" s="210"/>
      <c r="T623" s="210"/>
      <c r="U623" s="210"/>
      <c r="V623" s="210"/>
      <c r="W623" s="210"/>
      <c r="X623" s="210"/>
      <c r="Y623" s="210"/>
      <c r="Z623" s="210"/>
      <c r="AA623" s="210"/>
    </row>
    <row r="624" customHeight="1" spans="1:27">
      <c r="A624" s="210"/>
      <c r="B624" s="356"/>
      <c r="C624" s="333"/>
      <c r="D624" s="210"/>
      <c r="E624" s="210"/>
      <c r="F624" s="210"/>
      <c r="G624" s="210"/>
      <c r="H624" s="210"/>
      <c r="I624" s="210"/>
      <c r="J624" s="210"/>
      <c r="K624" s="210"/>
      <c r="L624" s="210"/>
      <c r="M624" s="210"/>
      <c r="N624" s="210"/>
      <c r="O624" s="210"/>
      <c r="P624" s="210"/>
      <c r="Q624" s="210"/>
      <c r="R624" s="210"/>
      <c r="S624" s="210"/>
      <c r="T624" s="210"/>
      <c r="U624" s="210"/>
      <c r="V624" s="210"/>
      <c r="W624" s="210"/>
      <c r="X624" s="210"/>
      <c r="Y624" s="210"/>
      <c r="Z624" s="210"/>
      <c r="AA624" s="210"/>
    </row>
    <row r="625" customHeight="1" spans="1:27">
      <c r="A625" s="210"/>
      <c r="B625" s="356"/>
      <c r="C625" s="333"/>
      <c r="D625" s="210"/>
      <c r="E625" s="210"/>
      <c r="F625" s="210"/>
      <c r="G625" s="210"/>
      <c r="H625" s="210"/>
      <c r="I625" s="210"/>
      <c r="J625" s="210"/>
      <c r="K625" s="210"/>
      <c r="L625" s="210"/>
      <c r="M625" s="210"/>
      <c r="N625" s="210"/>
      <c r="O625" s="210"/>
      <c r="P625" s="210"/>
      <c r="Q625" s="210"/>
      <c r="R625" s="210"/>
      <c r="S625" s="210"/>
      <c r="T625" s="210"/>
      <c r="U625" s="210"/>
      <c r="V625" s="210"/>
      <c r="W625" s="210"/>
      <c r="X625" s="210"/>
      <c r="Y625" s="210"/>
      <c r="Z625" s="210"/>
      <c r="AA625" s="210"/>
    </row>
    <row r="626" customHeight="1" spans="1:27">
      <c r="A626" s="210"/>
      <c r="B626" s="356"/>
      <c r="C626" s="333"/>
      <c r="D626" s="210"/>
      <c r="E626" s="210"/>
      <c r="F626" s="210"/>
      <c r="G626" s="210"/>
      <c r="H626" s="210"/>
      <c r="I626" s="210"/>
      <c r="J626" s="210"/>
      <c r="K626" s="210"/>
      <c r="L626" s="210"/>
      <c r="M626" s="210"/>
      <c r="N626" s="210"/>
      <c r="O626" s="210"/>
      <c r="P626" s="210"/>
      <c r="Q626" s="210"/>
      <c r="R626" s="210"/>
      <c r="S626" s="210"/>
      <c r="T626" s="210"/>
      <c r="U626" s="210"/>
      <c r="V626" s="210"/>
      <c r="W626" s="210"/>
      <c r="X626" s="210"/>
      <c r="Y626" s="210"/>
      <c r="Z626" s="210"/>
      <c r="AA626" s="210"/>
    </row>
    <row r="627" customHeight="1" spans="1:27">
      <c r="A627" s="210"/>
      <c r="B627" s="356"/>
      <c r="C627" s="333"/>
      <c r="D627" s="210"/>
      <c r="E627" s="210"/>
      <c r="F627" s="210"/>
      <c r="G627" s="210"/>
      <c r="H627" s="210"/>
      <c r="I627" s="210"/>
      <c r="J627" s="210"/>
      <c r="K627" s="210"/>
      <c r="L627" s="210"/>
      <c r="M627" s="210"/>
      <c r="N627" s="210"/>
      <c r="O627" s="210"/>
      <c r="P627" s="210"/>
      <c r="Q627" s="210"/>
      <c r="R627" s="210"/>
      <c r="S627" s="210"/>
      <c r="T627" s="210"/>
      <c r="U627" s="210"/>
      <c r="V627" s="210"/>
      <c r="W627" s="210"/>
      <c r="X627" s="210"/>
      <c r="Y627" s="210"/>
      <c r="Z627" s="210"/>
      <c r="AA627" s="210"/>
    </row>
    <row r="628" customHeight="1" spans="1:27">
      <c r="A628" s="210"/>
      <c r="B628" s="356"/>
      <c r="C628" s="333"/>
      <c r="D628" s="210"/>
      <c r="E628" s="210"/>
      <c r="F628" s="210"/>
      <c r="G628" s="210"/>
      <c r="H628" s="210"/>
      <c r="I628" s="210"/>
      <c r="J628" s="210"/>
      <c r="K628" s="210"/>
      <c r="L628" s="210"/>
      <c r="M628" s="210"/>
      <c r="N628" s="210"/>
      <c r="O628" s="210"/>
      <c r="P628" s="210"/>
      <c r="Q628" s="210"/>
      <c r="R628" s="210"/>
      <c r="S628" s="210"/>
      <c r="T628" s="210"/>
      <c r="U628" s="210"/>
      <c r="V628" s="210"/>
      <c r="W628" s="210"/>
      <c r="X628" s="210"/>
      <c r="Y628" s="210"/>
      <c r="Z628" s="210"/>
      <c r="AA628" s="210"/>
    </row>
    <row r="629" customHeight="1" spans="1:27">
      <c r="A629" s="210"/>
      <c r="B629" s="356"/>
      <c r="C629" s="333"/>
      <c r="D629" s="210"/>
      <c r="E629" s="210"/>
      <c r="F629" s="210"/>
      <c r="G629" s="210"/>
      <c r="H629" s="210"/>
      <c r="I629" s="210"/>
      <c r="J629" s="210"/>
      <c r="K629" s="210"/>
      <c r="L629" s="210"/>
      <c r="M629" s="210"/>
      <c r="N629" s="210"/>
      <c r="O629" s="210"/>
      <c r="P629" s="210"/>
      <c r="Q629" s="210"/>
      <c r="R629" s="210"/>
      <c r="S629" s="210"/>
      <c r="T629" s="210"/>
      <c r="U629" s="210"/>
      <c r="V629" s="210"/>
      <c r="W629" s="210"/>
      <c r="X629" s="210"/>
      <c r="Y629" s="210"/>
      <c r="Z629" s="210"/>
      <c r="AA629" s="210"/>
    </row>
    <row r="630" customHeight="1" spans="1:27">
      <c r="A630" s="210"/>
      <c r="B630" s="356"/>
      <c r="C630" s="333"/>
      <c r="D630" s="210"/>
      <c r="E630" s="210"/>
      <c r="F630" s="210"/>
      <c r="G630" s="210"/>
      <c r="H630" s="210"/>
      <c r="I630" s="210"/>
      <c r="J630" s="210"/>
      <c r="K630" s="210"/>
      <c r="L630" s="210"/>
      <c r="M630" s="210"/>
      <c r="N630" s="210"/>
      <c r="O630" s="210"/>
      <c r="P630" s="210"/>
      <c r="Q630" s="210"/>
      <c r="R630" s="210"/>
      <c r="S630" s="210"/>
      <c r="T630" s="210"/>
      <c r="U630" s="210"/>
      <c r="V630" s="210"/>
      <c r="W630" s="210"/>
      <c r="X630" s="210"/>
      <c r="Y630" s="210"/>
      <c r="Z630" s="210"/>
      <c r="AA630" s="210"/>
    </row>
    <row r="631" customHeight="1" spans="1:27">
      <c r="A631" s="210"/>
      <c r="B631" s="356"/>
      <c r="C631" s="333"/>
      <c r="D631" s="210"/>
      <c r="E631" s="210"/>
      <c r="F631" s="210"/>
      <c r="G631" s="210"/>
      <c r="H631" s="210"/>
      <c r="I631" s="210"/>
      <c r="J631" s="210"/>
      <c r="K631" s="210"/>
      <c r="L631" s="210"/>
      <c r="M631" s="210"/>
      <c r="N631" s="210"/>
      <c r="O631" s="210"/>
      <c r="P631" s="210"/>
      <c r="Q631" s="210"/>
      <c r="R631" s="210"/>
      <c r="S631" s="210"/>
      <c r="T631" s="210"/>
      <c r="U631" s="210"/>
      <c r="V631" s="210"/>
      <c r="W631" s="210"/>
      <c r="X631" s="210"/>
      <c r="Y631" s="210"/>
      <c r="Z631" s="210"/>
      <c r="AA631" s="210"/>
    </row>
    <row r="632" customHeight="1" spans="1:27">
      <c r="A632" s="210"/>
      <c r="B632" s="356"/>
      <c r="C632" s="333"/>
      <c r="D632" s="210"/>
      <c r="E632" s="210"/>
      <c r="F632" s="210"/>
      <c r="G632" s="210"/>
      <c r="H632" s="210"/>
      <c r="I632" s="210"/>
      <c r="J632" s="210"/>
      <c r="K632" s="210"/>
      <c r="L632" s="210"/>
      <c r="M632" s="210"/>
      <c r="N632" s="210"/>
      <c r="O632" s="210"/>
      <c r="P632" s="210"/>
      <c r="Q632" s="210"/>
      <c r="R632" s="210"/>
      <c r="S632" s="210"/>
      <c r="T632" s="210"/>
      <c r="U632" s="210"/>
      <c r="V632" s="210"/>
      <c r="W632" s="210"/>
      <c r="X632" s="210"/>
      <c r="Y632" s="210"/>
      <c r="Z632" s="210"/>
      <c r="AA632" s="210"/>
    </row>
    <row r="633" customHeight="1" spans="1:27">
      <c r="A633" s="210"/>
      <c r="B633" s="356"/>
      <c r="C633" s="333"/>
      <c r="D633" s="210"/>
      <c r="E633" s="210"/>
      <c r="F633" s="210"/>
      <c r="G633" s="210"/>
      <c r="H633" s="210"/>
      <c r="I633" s="210"/>
      <c r="J633" s="210"/>
      <c r="K633" s="210"/>
      <c r="L633" s="210"/>
      <c r="M633" s="210"/>
      <c r="N633" s="210"/>
      <c r="O633" s="210"/>
      <c r="P633" s="210"/>
      <c r="Q633" s="210"/>
      <c r="R633" s="210"/>
      <c r="S633" s="210"/>
      <c r="T633" s="210"/>
      <c r="U633" s="210"/>
      <c r="V633" s="210"/>
      <c r="W633" s="210"/>
      <c r="X633" s="210"/>
      <c r="Y633" s="210"/>
      <c r="Z633" s="210"/>
      <c r="AA633" s="210"/>
    </row>
    <row r="634" customHeight="1" spans="1:27">
      <c r="A634" s="210"/>
      <c r="B634" s="356"/>
      <c r="C634" s="333"/>
      <c r="D634" s="210"/>
      <c r="E634" s="210"/>
      <c r="F634" s="210"/>
      <c r="G634" s="210"/>
      <c r="H634" s="210"/>
      <c r="I634" s="210"/>
      <c r="J634" s="210"/>
      <c r="K634" s="210"/>
      <c r="L634" s="210"/>
      <c r="M634" s="210"/>
      <c r="N634" s="210"/>
      <c r="O634" s="210"/>
      <c r="P634" s="210"/>
      <c r="Q634" s="210"/>
      <c r="R634" s="210"/>
      <c r="S634" s="210"/>
      <c r="T634" s="210"/>
      <c r="U634" s="210"/>
      <c r="V634" s="210"/>
      <c r="W634" s="210"/>
      <c r="X634" s="210"/>
      <c r="Y634" s="210"/>
      <c r="Z634" s="210"/>
      <c r="AA634" s="210"/>
    </row>
    <row r="635" customHeight="1" spans="1:27">
      <c r="A635" s="210"/>
      <c r="B635" s="356"/>
      <c r="C635" s="333"/>
      <c r="D635" s="210"/>
      <c r="E635" s="210"/>
      <c r="F635" s="210"/>
      <c r="G635" s="210"/>
      <c r="H635" s="210"/>
      <c r="I635" s="210"/>
      <c r="J635" s="210"/>
      <c r="K635" s="210"/>
      <c r="L635" s="210"/>
      <c r="M635" s="210"/>
      <c r="N635" s="210"/>
      <c r="O635" s="210"/>
      <c r="P635" s="210"/>
      <c r="Q635" s="210"/>
      <c r="R635" s="210"/>
      <c r="S635" s="210"/>
      <c r="T635" s="210"/>
      <c r="U635" s="210"/>
      <c r="V635" s="210"/>
      <c r="W635" s="210"/>
      <c r="X635" s="210"/>
      <c r="Y635" s="210"/>
      <c r="Z635" s="210"/>
      <c r="AA635" s="210"/>
    </row>
    <row r="636" customHeight="1" spans="1:27">
      <c r="A636" s="210"/>
      <c r="B636" s="356"/>
      <c r="C636" s="333"/>
      <c r="D636" s="210"/>
      <c r="E636" s="210"/>
      <c r="F636" s="210"/>
      <c r="G636" s="210"/>
      <c r="H636" s="210"/>
      <c r="I636" s="210"/>
      <c r="J636" s="210"/>
      <c r="K636" s="210"/>
      <c r="L636" s="210"/>
      <c r="M636" s="210"/>
      <c r="N636" s="210"/>
      <c r="O636" s="210"/>
      <c r="P636" s="210"/>
      <c r="Q636" s="210"/>
      <c r="R636" s="210"/>
      <c r="S636" s="210"/>
      <c r="T636" s="210"/>
      <c r="U636" s="210"/>
      <c r="V636" s="210"/>
      <c r="W636" s="210"/>
      <c r="X636" s="210"/>
      <c r="Y636" s="210"/>
      <c r="Z636" s="210"/>
      <c r="AA636" s="210"/>
    </row>
    <row r="637" customHeight="1" spans="1:27">
      <c r="A637" s="210"/>
      <c r="B637" s="356"/>
      <c r="C637" s="333"/>
      <c r="D637" s="210"/>
      <c r="E637" s="210"/>
      <c r="F637" s="210"/>
      <c r="G637" s="210"/>
      <c r="H637" s="210"/>
      <c r="I637" s="210"/>
      <c r="J637" s="210"/>
      <c r="K637" s="210"/>
      <c r="L637" s="210"/>
      <c r="M637" s="210"/>
      <c r="N637" s="210"/>
      <c r="O637" s="210"/>
      <c r="P637" s="210"/>
      <c r="Q637" s="210"/>
      <c r="R637" s="210"/>
      <c r="S637" s="210"/>
      <c r="T637" s="210"/>
      <c r="U637" s="210"/>
      <c r="V637" s="210"/>
      <c r="W637" s="210"/>
      <c r="X637" s="210"/>
      <c r="Y637" s="210"/>
      <c r="Z637" s="210"/>
      <c r="AA637" s="210"/>
    </row>
    <row r="638" customHeight="1" spans="1:27">
      <c r="A638" s="210"/>
      <c r="B638" s="356"/>
      <c r="C638" s="333"/>
      <c r="D638" s="210"/>
      <c r="E638" s="210"/>
      <c r="F638" s="210"/>
      <c r="G638" s="210"/>
      <c r="H638" s="210"/>
      <c r="I638" s="210"/>
      <c r="J638" s="210"/>
      <c r="K638" s="210"/>
      <c r="L638" s="210"/>
      <c r="M638" s="210"/>
      <c r="N638" s="210"/>
      <c r="O638" s="210"/>
      <c r="P638" s="210"/>
      <c r="Q638" s="210"/>
      <c r="R638" s="210"/>
      <c r="S638" s="210"/>
      <c r="T638" s="210"/>
      <c r="U638" s="210"/>
      <c r="V638" s="210"/>
      <c r="W638" s="210"/>
      <c r="X638" s="210"/>
      <c r="Y638" s="210"/>
      <c r="Z638" s="210"/>
      <c r="AA638" s="210"/>
    </row>
    <row r="639" customHeight="1" spans="1:27">
      <c r="A639" s="210"/>
      <c r="B639" s="356"/>
      <c r="C639" s="333"/>
      <c r="D639" s="210"/>
      <c r="E639" s="210"/>
      <c r="F639" s="210"/>
      <c r="G639" s="210"/>
      <c r="H639" s="210"/>
      <c r="I639" s="210"/>
      <c r="J639" s="210"/>
      <c r="K639" s="210"/>
      <c r="L639" s="210"/>
      <c r="M639" s="210"/>
      <c r="N639" s="210"/>
      <c r="O639" s="210"/>
      <c r="P639" s="210"/>
      <c r="Q639" s="210"/>
      <c r="R639" s="210"/>
      <c r="S639" s="210"/>
      <c r="T639" s="210"/>
      <c r="U639" s="210"/>
      <c r="V639" s="210"/>
      <c r="W639" s="210"/>
      <c r="X639" s="210"/>
      <c r="Y639" s="210"/>
      <c r="Z639" s="210"/>
      <c r="AA639" s="210"/>
    </row>
    <row r="640" customHeight="1" spans="1:27">
      <c r="A640" s="210"/>
      <c r="B640" s="356"/>
      <c r="C640" s="333"/>
      <c r="D640" s="210"/>
      <c r="E640" s="210"/>
      <c r="F640" s="210"/>
      <c r="G640" s="210"/>
      <c r="H640" s="210"/>
      <c r="I640" s="210"/>
      <c r="J640" s="210"/>
      <c r="K640" s="210"/>
      <c r="L640" s="210"/>
      <c r="M640" s="210"/>
      <c r="N640" s="210"/>
      <c r="O640" s="210"/>
      <c r="P640" s="210"/>
      <c r="Q640" s="210"/>
      <c r="R640" s="210"/>
      <c r="S640" s="210"/>
      <c r="T640" s="210"/>
      <c r="U640" s="210"/>
      <c r="V640" s="210"/>
      <c r="W640" s="210"/>
      <c r="X640" s="210"/>
      <c r="Y640" s="210"/>
      <c r="Z640" s="210"/>
      <c r="AA640" s="210"/>
    </row>
    <row r="641" customHeight="1" spans="1:27">
      <c r="A641" s="210"/>
      <c r="B641" s="356"/>
      <c r="C641" s="333"/>
      <c r="D641" s="210"/>
      <c r="E641" s="210"/>
      <c r="F641" s="210"/>
      <c r="G641" s="210"/>
      <c r="H641" s="210"/>
      <c r="I641" s="210"/>
      <c r="J641" s="210"/>
      <c r="K641" s="210"/>
      <c r="L641" s="210"/>
      <c r="M641" s="210"/>
      <c r="N641" s="210"/>
      <c r="O641" s="210"/>
      <c r="P641" s="210"/>
      <c r="Q641" s="210"/>
      <c r="R641" s="210"/>
      <c r="S641" s="210"/>
      <c r="T641" s="210"/>
      <c r="U641" s="210"/>
      <c r="V641" s="210"/>
      <c r="W641" s="210"/>
      <c r="X641" s="210"/>
      <c r="Y641" s="210"/>
      <c r="Z641" s="210"/>
      <c r="AA641" s="210"/>
    </row>
    <row r="642" customHeight="1" spans="1:27">
      <c r="A642" s="210"/>
      <c r="B642" s="356"/>
      <c r="C642" s="333"/>
      <c r="D642" s="210"/>
      <c r="E642" s="210"/>
      <c r="F642" s="210"/>
      <c r="G642" s="210"/>
      <c r="H642" s="210"/>
      <c r="I642" s="210"/>
      <c r="J642" s="210"/>
      <c r="K642" s="210"/>
      <c r="L642" s="210"/>
      <c r="M642" s="210"/>
      <c r="N642" s="210"/>
      <c r="O642" s="210"/>
      <c r="P642" s="210"/>
      <c r="Q642" s="210"/>
      <c r="R642" s="210"/>
      <c r="S642" s="210"/>
      <c r="T642" s="210"/>
      <c r="U642" s="210"/>
      <c r="V642" s="210"/>
      <c r="W642" s="210"/>
      <c r="X642" s="210"/>
      <c r="Y642" s="210"/>
      <c r="Z642" s="210"/>
      <c r="AA642" s="210"/>
    </row>
    <row r="643" customHeight="1" spans="1:27">
      <c r="A643" s="210"/>
      <c r="B643" s="356"/>
      <c r="C643" s="333"/>
      <c r="D643" s="210"/>
      <c r="E643" s="210"/>
      <c r="F643" s="210"/>
      <c r="G643" s="210"/>
      <c r="H643" s="210"/>
      <c r="I643" s="210"/>
      <c r="J643" s="210"/>
      <c r="K643" s="210"/>
      <c r="L643" s="210"/>
      <c r="M643" s="210"/>
      <c r="N643" s="210"/>
      <c r="O643" s="210"/>
      <c r="P643" s="210"/>
      <c r="Q643" s="210"/>
      <c r="R643" s="210"/>
      <c r="S643" s="210"/>
      <c r="T643" s="210"/>
      <c r="U643" s="210"/>
      <c r="V643" s="210"/>
      <c r="W643" s="210"/>
      <c r="X643" s="210"/>
      <c r="Y643" s="210"/>
      <c r="Z643" s="210"/>
      <c r="AA643" s="210"/>
    </row>
    <row r="644" customHeight="1" spans="1:27">
      <c r="A644" s="210"/>
      <c r="B644" s="356"/>
      <c r="C644" s="333"/>
      <c r="D644" s="210"/>
      <c r="E644" s="210"/>
      <c r="F644" s="210"/>
      <c r="G644" s="210"/>
      <c r="H644" s="210"/>
      <c r="I644" s="210"/>
      <c r="J644" s="210"/>
      <c r="K644" s="210"/>
      <c r="L644" s="210"/>
      <c r="M644" s="210"/>
      <c r="N644" s="210"/>
      <c r="O644" s="210"/>
      <c r="P644" s="210"/>
      <c r="Q644" s="210"/>
      <c r="R644" s="210"/>
      <c r="S644" s="210"/>
      <c r="T644" s="210"/>
      <c r="U644" s="210"/>
      <c r="V644" s="210"/>
      <c r="W644" s="210"/>
      <c r="X644" s="210"/>
      <c r="Y644" s="210"/>
      <c r="Z644" s="210"/>
      <c r="AA644" s="210"/>
    </row>
    <row r="645" customHeight="1" spans="1:27">
      <c r="A645" s="210"/>
      <c r="B645" s="356"/>
      <c r="C645" s="333"/>
      <c r="D645" s="210"/>
      <c r="E645" s="210"/>
      <c r="F645" s="210"/>
      <c r="G645" s="210"/>
      <c r="H645" s="210"/>
      <c r="I645" s="210"/>
      <c r="J645" s="210"/>
      <c r="K645" s="210"/>
      <c r="L645" s="210"/>
      <c r="M645" s="210"/>
      <c r="N645" s="210"/>
      <c r="O645" s="210"/>
      <c r="P645" s="210"/>
      <c r="Q645" s="210"/>
      <c r="R645" s="210"/>
      <c r="S645" s="210"/>
      <c r="T645" s="210"/>
      <c r="U645" s="210"/>
      <c r="V645" s="210"/>
      <c r="W645" s="210"/>
      <c r="X645" s="210"/>
      <c r="Y645" s="210"/>
      <c r="Z645" s="210"/>
      <c r="AA645" s="210"/>
    </row>
    <row r="646" customHeight="1" spans="1:27">
      <c r="A646" s="210"/>
      <c r="B646" s="356"/>
      <c r="C646" s="333"/>
      <c r="D646" s="210"/>
      <c r="E646" s="210"/>
      <c r="F646" s="210"/>
      <c r="G646" s="210"/>
      <c r="H646" s="210"/>
      <c r="I646" s="210"/>
      <c r="J646" s="210"/>
      <c r="K646" s="210"/>
      <c r="L646" s="210"/>
      <c r="M646" s="210"/>
      <c r="N646" s="210"/>
      <c r="O646" s="210"/>
      <c r="P646" s="210"/>
      <c r="Q646" s="210"/>
      <c r="R646" s="210"/>
      <c r="S646" s="210"/>
      <c r="T646" s="210"/>
      <c r="U646" s="210"/>
      <c r="V646" s="210"/>
      <c r="W646" s="210"/>
      <c r="X646" s="210"/>
      <c r="Y646" s="210"/>
      <c r="Z646" s="210"/>
      <c r="AA646" s="210"/>
    </row>
    <row r="647" customHeight="1" spans="1:27">
      <c r="A647" s="210"/>
      <c r="B647" s="356"/>
      <c r="C647" s="333"/>
      <c r="D647" s="210"/>
      <c r="E647" s="210"/>
      <c r="F647" s="210"/>
      <c r="G647" s="210"/>
      <c r="H647" s="210"/>
      <c r="I647" s="210"/>
      <c r="J647" s="210"/>
      <c r="K647" s="210"/>
      <c r="L647" s="210"/>
      <c r="M647" s="210"/>
      <c r="N647" s="210"/>
      <c r="O647" s="210"/>
      <c r="P647" s="210"/>
      <c r="Q647" s="210"/>
      <c r="R647" s="210"/>
      <c r="S647" s="210"/>
      <c r="T647" s="210"/>
      <c r="U647" s="210"/>
      <c r="V647" s="210"/>
      <c r="W647" s="210"/>
      <c r="X647" s="210"/>
      <c r="Y647" s="210"/>
      <c r="Z647" s="210"/>
      <c r="AA647" s="210"/>
    </row>
    <row r="648" customHeight="1" spans="1:27">
      <c r="A648" s="210"/>
      <c r="B648" s="356"/>
      <c r="C648" s="333"/>
      <c r="D648" s="210"/>
      <c r="E648" s="210"/>
      <c r="F648" s="210"/>
      <c r="G648" s="210"/>
      <c r="H648" s="210"/>
      <c r="I648" s="210"/>
      <c r="J648" s="210"/>
      <c r="K648" s="210"/>
      <c r="L648" s="210"/>
      <c r="M648" s="210"/>
      <c r="N648" s="210"/>
      <c r="O648" s="210"/>
      <c r="P648" s="210"/>
      <c r="Q648" s="210"/>
      <c r="R648" s="210"/>
      <c r="S648" s="210"/>
      <c r="T648" s="210"/>
      <c r="U648" s="210"/>
      <c r="V648" s="210"/>
      <c r="W648" s="210"/>
      <c r="X648" s="210"/>
      <c r="Y648" s="210"/>
      <c r="Z648" s="210"/>
      <c r="AA648" s="210"/>
    </row>
    <row r="649" customHeight="1" spans="1:27">
      <c r="A649" s="210"/>
      <c r="B649" s="356"/>
      <c r="C649" s="333"/>
      <c r="D649" s="210"/>
      <c r="E649" s="210"/>
      <c r="F649" s="210"/>
      <c r="G649" s="210"/>
      <c r="H649" s="210"/>
      <c r="I649" s="210"/>
      <c r="J649" s="210"/>
      <c r="K649" s="210"/>
      <c r="L649" s="210"/>
      <c r="M649" s="210"/>
      <c r="N649" s="210"/>
      <c r="O649" s="210"/>
      <c r="P649" s="210"/>
      <c r="Q649" s="210"/>
      <c r="R649" s="210"/>
      <c r="S649" s="210"/>
      <c r="T649" s="210"/>
      <c r="U649" s="210"/>
      <c r="V649" s="210"/>
      <c r="W649" s="210"/>
      <c r="X649" s="210"/>
      <c r="Y649" s="210"/>
      <c r="Z649" s="210"/>
      <c r="AA649" s="210"/>
    </row>
    <row r="650" customHeight="1" spans="1:27">
      <c r="A650" s="210"/>
      <c r="B650" s="356"/>
      <c r="C650" s="333"/>
      <c r="D650" s="210"/>
      <c r="E650" s="210"/>
      <c r="F650" s="210"/>
      <c r="G650" s="210"/>
      <c r="H650" s="210"/>
      <c r="I650" s="210"/>
      <c r="J650" s="210"/>
      <c r="K650" s="210"/>
      <c r="L650" s="210"/>
      <c r="M650" s="210"/>
      <c r="N650" s="210"/>
      <c r="O650" s="210"/>
      <c r="P650" s="210"/>
      <c r="Q650" s="210"/>
      <c r="R650" s="210"/>
      <c r="S650" s="210"/>
      <c r="T650" s="210"/>
      <c r="U650" s="210"/>
      <c r="V650" s="210"/>
      <c r="W650" s="210"/>
      <c r="X650" s="210"/>
      <c r="Y650" s="210"/>
      <c r="Z650" s="210"/>
      <c r="AA650" s="210"/>
    </row>
    <row r="651" customHeight="1" spans="1:27">
      <c r="A651" s="210"/>
      <c r="B651" s="356"/>
      <c r="C651" s="333"/>
      <c r="D651" s="210"/>
      <c r="E651" s="210"/>
      <c r="F651" s="210"/>
      <c r="G651" s="210"/>
      <c r="H651" s="210"/>
      <c r="I651" s="210"/>
      <c r="J651" s="210"/>
      <c r="K651" s="210"/>
      <c r="L651" s="210"/>
      <c r="M651" s="210"/>
      <c r="N651" s="210"/>
      <c r="O651" s="210"/>
      <c r="P651" s="210"/>
      <c r="Q651" s="210"/>
      <c r="R651" s="210"/>
      <c r="S651" s="210"/>
      <c r="T651" s="210"/>
      <c r="U651" s="210"/>
      <c r="V651" s="210"/>
      <c r="W651" s="210"/>
      <c r="X651" s="210"/>
      <c r="Y651" s="210"/>
      <c r="Z651" s="210"/>
      <c r="AA651" s="210"/>
    </row>
    <row r="652" customHeight="1" spans="1:27">
      <c r="A652" s="210"/>
      <c r="B652" s="356"/>
      <c r="C652" s="333"/>
      <c r="D652" s="210"/>
      <c r="E652" s="210"/>
      <c r="F652" s="210"/>
      <c r="G652" s="210"/>
      <c r="H652" s="210"/>
      <c r="I652" s="210"/>
      <c r="J652" s="210"/>
      <c r="K652" s="210"/>
      <c r="L652" s="210"/>
      <c r="M652" s="210"/>
      <c r="N652" s="210"/>
      <c r="O652" s="210"/>
      <c r="P652" s="210"/>
      <c r="Q652" s="210"/>
      <c r="R652" s="210"/>
      <c r="S652" s="210"/>
      <c r="T652" s="210"/>
      <c r="U652" s="210"/>
      <c r="V652" s="210"/>
      <c r="W652" s="210"/>
      <c r="X652" s="210"/>
      <c r="Y652" s="210"/>
      <c r="Z652" s="210"/>
      <c r="AA652" s="210"/>
    </row>
    <row r="653" customHeight="1" spans="1:27">
      <c r="A653" s="210"/>
      <c r="B653" s="356"/>
      <c r="C653" s="333"/>
      <c r="D653" s="210"/>
      <c r="E653" s="210"/>
      <c r="F653" s="210"/>
      <c r="G653" s="210"/>
      <c r="H653" s="210"/>
      <c r="I653" s="210"/>
      <c r="J653" s="210"/>
      <c r="K653" s="210"/>
      <c r="L653" s="210"/>
      <c r="M653" s="210"/>
      <c r="N653" s="210"/>
      <c r="O653" s="210"/>
      <c r="P653" s="210"/>
      <c r="Q653" s="210"/>
      <c r="R653" s="210"/>
      <c r="S653" s="210"/>
      <c r="T653" s="210"/>
      <c r="U653" s="210"/>
      <c r="V653" s="210"/>
      <c r="W653" s="210"/>
      <c r="X653" s="210"/>
      <c r="Y653" s="210"/>
      <c r="Z653" s="210"/>
      <c r="AA653" s="210"/>
    </row>
    <row r="654" customHeight="1" spans="1:27">
      <c r="A654" s="210"/>
      <c r="B654" s="356"/>
      <c r="C654" s="333"/>
      <c r="D654" s="210"/>
      <c r="E654" s="210"/>
      <c r="F654" s="210"/>
      <c r="G654" s="210"/>
      <c r="H654" s="210"/>
      <c r="I654" s="210"/>
      <c r="J654" s="210"/>
      <c r="K654" s="210"/>
      <c r="L654" s="210"/>
      <c r="M654" s="210"/>
      <c r="N654" s="210"/>
      <c r="O654" s="210"/>
      <c r="P654" s="210"/>
      <c r="Q654" s="210"/>
      <c r="R654" s="210"/>
      <c r="S654" s="210"/>
      <c r="T654" s="210"/>
      <c r="U654" s="210"/>
      <c r="V654" s="210"/>
      <c r="W654" s="210"/>
      <c r="X654" s="210"/>
      <c r="Y654" s="210"/>
      <c r="Z654" s="210"/>
      <c r="AA654" s="210"/>
    </row>
    <row r="655" customHeight="1" spans="1:27">
      <c r="A655" s="210"/>
      <c r="B655" s="356"/>
      <c r="C655" s="333"/>
      <c r="D655" s="210"/>
      <c r="E655" s="210"/>
      <c r="F655" s="210"/>
      <c r="G655" s="210"/>
      <c r="H655" s="210"/>
      <c r="I655" s="210"/>
      <c r="J655" s="210"/>
      <c r="K655" s="210"/>
      <c r="L655" s="210"/>
      <c r="M655" s="210"/>
      <c r="N655" s="210"/>
      <c r="O655" s="210"/>
      <c r="P655" s="210"/>
      <c r="Q655" s="210"/>
      <c r="R655" s="210"/>
      <c r="S655" s="210"/>
      <c r="T655" s="210"/>
      <c r="U655" s="210"/>
      <c r="V655" s="210"/>
      <c r="W655" s="210"/>
      <c r="X655" s="210"/>
      <c r="Y655" s="210"/>
      <c r="Z655" s="210"/>
      <c r="AA655" s="210"/>
    </row>
    <row r="656" customHeight="1" spans="1:27">
      <c r="A656" s="210"/>
      <c r="B656" s="356"/>
      <c r="C656" s="333"/>
      <c r="D656" s="210"/>
      <c r="E656" s="210"/>
      <c r="F656" s="210"/>
      <c r="G656" s="210"/>
      <c r="H656" s="210"/>
      <c r="I656" s="210"/>
      <c r="J656" s="210"/>
      <c r="K656" s="210"/>
      <c r="L656" s="210"/>
      <c r="M656" s="210"/>
      <c r="N656" s="210"/>
      <c r="O656" s="210"/>
      <c r="P656" s="210"/>
      <c r="Q656" s="210"/>
      <c r="R656" s="210"/>
      <c r="S656" s="210"/>
      <c r="T656" s="210"/>
      <c r="U656" s="210"/>
      <c r="V656" s="210"/>
      <c r="W656" s="210"/>
      <c r="X656" s="210"/>
      <c r="Y656" s="210"/>
      <c r="Z656" s="210"/>
      <c r="AA656" s="210"/>
    </row>
    <row r="657" customHeight="1" spans="1:27">
      <c r="A657" s="210"/>
      <c r="B657" s="356"/>
      <c r="C657" s="333"/>
      <c r="D657" s="210"/>
      <c r="E657" s="210"/>
      <c r="F657" s="210"/>
      <c r="G657" s="210"/>
      <c r="H657" s="210"/>
      <c r="I657" s="210"/>
      <c r="J657" s="210"/>
      <c r="K657" s="210"/>
      <c r="L657" s="210"/>
      <c r="M657" s="210"/>
      <c r="N657" s="210"/>
      <c r="O657" s="210"/>
      <c r="P657" s="210"/>
      <c r="Q657" s="210"/>
      <c r="R657" s="210"/>
      <c r="S657" s="210"/>
      <c r="T657" s="210"/>
      <c r="U657" s="210"/>
      <c r="V657" s="210"/>
      <c r="W657" s="210"/>
      <c r="X657" s="210"/>
      <c r="Y657" s="210"/>
      <c r="Z657" s="210"/>
      <c r="AA657" s="210"/>
    </row>
    <row r="658" customHeight="1" spans="1:27">
      <c r="A658" s="210"/>
      <c r="B658" s="356"/>
      <c r="C658" s="333"/>
      <c r="D658" s="210"/>
      <c r="E658" s="210"/>
      <c r="F658" s="210"/>
      <c r="G658" s="210"/>
      <c r="H658" s="210"/>
      <c r="I658" s="210"/>
      <c r="J658" s="210"/>
      <c r="K658" s="210"/>
      <c r="L658" s="210"/>
      <c r="M658" s="210"/>
      <c r="N658" s="210"/>
      <c r="O658" s="210"/>
      <c r="P658" s="210"/>
      <c r="Q658" s="210"/>
      <c r="R658" s="210"/>
      <c r="S658" s="210"/>
      <c r="T658" s="210"/>
      <c r="U658" s="210"/>
      <c r="V658" s="210"/>
      <c r="W658" s="210"/>
      <c r="X658" s="210"/>
      <c r="Y658" s="210"/>
      <c r="Z658" s="210"/>
      <c r="AA658" s="210"/>
    </row>
    <row r="659" customHeight="1" spans="1:27">
      <c r="A659" s="210"/>
      <c r="B659" s="356"/>
      <c r="C659" s="333"/>
      <c r="D659" s="210"/>
      <c r="E659" s="210"/>
      <c r="F659" s="210"/>
      <c r="G659" s="210"/>
      <c r="H659" s="210"/>
      <c r="I659" s="210"/>
      <c r="J659" s="210"/>
      <c r="K659" s="210"/>
      <c r="L659" s="210"/>
      <c r="M659" s="210"/>
      <c r="N659" s="210"/>
      <c r="O659" s="210"/>
      <c r="P659" s="210"/>
      <c r="Q659" s="210"/>
      <c r="R659" s="210"/>
      <c r="S659" s="210"/>
      <c r="T659" s="210"/>
      <c r="U659" s="210"/>
      <c r="V659" s="210"/>
      <c r="W659" s="210"/>
      <c r="X659" s="210"/>
      <c r="Y659" s="210"/>
      <c r="Z659" s="210"/>
      <c r="AA659" s="210"/>
    </row>
    <row r="660" customHeight="1" spans="1:27">
      <c r="A660" s="210"/>
      <c r="B660" s="356"/>
      <c r="C660" s="333"/>
      <c r="D660" s="210"/>
      <c r="E660" s="210"/>
      <c r="F660" s="210"/>
      <c r="G660" s="210"/>
      <c r="H660" s="210"/>
      <c r="I660" s="210"/>
      <c r="J660" s="210"/>
      <c r="K660" s="210"/>
      <c r="L660" s="210"/>
      <c r="M660" s="210"/>
      <c r="N660" s="210"/>
      <c r="O660" s="210"/>
      <c r="P660" s="210"/>
      <c r="Q660" s="210"/>
      <c r="R660" s="210"/>
      <c r="S660" s="210"/>
      <c r="T660" s="210"/>
      <c r="U660" s="210"/>
      <c r="V660" s="210"/>
      <c r="W660" s="210"/>
      <c r="X660" s="210"/>
      <c r="Y660" s="210"/>
      <c r="Z660" s="210"/>
      <c r="AA660" s="210"/>
    </row>
    <row r="661" customHeight="1" spans="1:27">
      <c r="A661" s="210"/>
      <c r="B661" s="356"/>
      <c r="C661" s="333"/>
      <c r="D661" s="210"/>
      <c r="E661" s="210"/>
      <c r="F661" s="210"/>
      <c r="G661" s="210"/>
      <c r="H661" s="210"/>
      <c r="I661" s="210"/>
      <c r="J661" s="210"/>
      <c r="K661" s="210"/>
      <c r="L661" s="210"/>
      <c r="M661" s="210"/>
      <c r="N661" s="210"/>
      <c r="O661" s="210"/>
      <c r="P661" s="210"/>
      <c r="Q661" s="210"/>
      <c r="R661" s="210"/>
      <c r="S661" s="210"/>
      <c r="T661" s="210"/>
      <c r="U661" s="210"/>
      <c r="V661" s="210"/>
      <c r="W661" s="210"/>
      <c r="X661" s="210"/>
      <c r="Y661" s="210"/>
      <c r="Z661" s="210"/>
      <c r="AA661" s="210"/>
    </row>
    <row r="662" customHeight="1" spans="1:27">
      <c r="A662" s="210"/>
      <c r="B662" s="356"/>
      <c r="C662" s="333"/>
      <c r="D662" s="210"/>
      <c r="E662" s="210"/>
      <c r="F662" s="210"/>
      <c r="G662" s="210"/>
      <c r="H662" s="210"/>
      <c r="I662" s="210"/>
      <c r="J662" s="210"/>
      <c r="K662" s="210"/>
      <c r="L662" s="210"/>
      <c r="M662" s="210"/>
      <c r="N662" s="210"/>
      <c r="O662" s="210"/>
      <c r="P662" s="210"/>
      <c r="Q662" s="210"/>
      <c r="R662" s="210"/>
      <c r="S662" s="210"/>
      <c r="T662" s="210"/>
      <c r="U662" s="210"/>
      <c r="V662" s="210"/>
      <c r="W662" s="210"/>
      <c r="X662" s="210"/>
      <c r="Y662" s="210"/>
      <c r="Z662" s="210"/>
      <c r="AA662" s="210"/>
    </row>
    <row r="663" customHeight="1" spans="1:27">
      <c r="A663" s="210"/>
      <c r="B663" s="356"/>
      <c r="C663" s="333"/>
      <c r="D663" s="210"/>
      <c r="E663" s="210"/>
      <c r="F663" s="210"/>
      <c r="G663" s="210"/>
      <c r="H663" s="210"/>
      <c r="I663" s="210"/>
      <c r="J663" s="210"/>
      <c r="K663" s="210"/>
      <c r="L663" s="210"/>
      <c r="M663" s="210"/>
      <c r="N663" s="210"/>
      <c r="O663" s="210"/>
      <c r="P663" s="210"/>
      <c r="Q663" s="210"/>
      <c r="R663" s="210"/>
      <c r="S663" s="210"/>
      <c r="T663" s="210"/>
      <c r="U663" s="210"/>
      <c r="V663" s="210"/>
      <c r="W663" s="210"/>
      <c r="X663" s="210"/>
      <c r="Y663" s="210"/>
      <c r="Z663" s="210"/>
      <c r="AA663" s="210"/>
    </row>
    <row r="664" customHeight="1" spans="1:27">
      <c r="A664" s="210"/>
      <c r="B664" s="356"/>
      <c r="C664" s="333"/>
      <c r="D664" s="210"/>
      <c r="E664" s="210"/>
      <c r="F664" s="210"/>
      <c r="G664" s="210"/>
      <c r="H664" s="210"/>
      <c r="I664" s="210"/>
      <c r="J664" s="210"/>
      <c r="K664" s="210"/>
      <c r="L664" s="210"/>
      <c r="M664" s="210"/>
      <c r="N664" s="210"/>
      <c r="O664" s="210"/>
      <c r="P664" s="210"/>
      <c r="Q664" s="210"/>
      <c r="R664" s="210"/>
      <c r="S664" s="210"/>
      <c r="T664" s="210"/>
      <c r="U664" s="210"/>
      <c r="V664" s="210"/>
      <c r="W664" s="210"/>
      <c r="X664" s="210"/>
      <c r="Y664" s="210"/>
      <c r="Z664" s="210"/>
      <c r="AA664" s="210"/>
    </row>
    <row r="665" customHeight="1" spans="1:27">
      <c r="A665" s="210"/>
      <c r="B665" s="356"/>
      <c r="C665" s="333"/>
      <c r="D665" s="210"/>
      <c r="E665" s="210"/>
      <c r="F665" s="210"/>
      <c r="G665" s="210"/>
      <c r="H665" s="210"/>
      <c r="I665" s="210"/>
      <c r="J665" s="210"/>
      <c r="K665" s="210"/>
      <c r="L665" s="210"/>
      <c r="M665" s="210"/>
      <c r="N665" s="210"/>
      <c r="O665" s="210"/>
      <c r="P665" s="210"/>
      <c r="Q665" s="210"/>
      <c r="R665" s="210"/>
      <c r="S665" s="210"/>
      <c r="T665" s="210"/>
      <c r="U665" s="210"/>
      <c r="V665" s="210"/>
      <c r="W665" s="210"/>
      <c r="X665" s="210"/>
      <c r="Y665" s="210"/>
      <c r="Z665" s="210"/>
      <c r="AA665" s="210"/>
    </row>
    <row r="666" customHeight="1" spans="1:27">
      <c r="A666" s="210"/>
      <c r="B666" s="356"/>
      <c r="C666" s="333"/>
      <c r="D666" s="210"/>
      <c r="E666" s="210"/>
      <c r="F666" s="210"/>
      <c r="G666" s="210"/>
      <c r="H666" s="210"/>
      <c r="I666" s="210"/>
      <c r="J666" s="210"/>
      <c r="K666" s="210"/>
      <c r="L666" s="210"/>
      <c r="M666" s="210"/>
      <c r="N666" s="210"/>
      <c r="O666" s="210"/>
      <c r="P666" s="210"/>
      <c r="Q666" s="210"/>
      <c r="R666" s="210"/>
      <c r="S666" s="210"/>
      <c r="T666" s="210"/>
      <c r="U666" s="210"/>
      <c r="V666" s="210"/>
      <c r="W666" s="210"/>
      <c r="X666" s="210"/>
      <c r="Y666" s="210"/>
      <c r="Z666" s="210"/>
      <c r="AA666" s="210"/>
    </row>
    <row r="667" customHeight="1" spans="1:27">
      <c r="A667" s="210"/>
      <c r="B667" s="356"/>
      <c r="C667" s="333"/>
      <c r="D667" s="210"/>
      <c r="E667" s="210"/>
      <c r="F667" s="210"/>
      <c r="G667" s="210"/>
      <c r="H667" s="210"/>
      <c r="I667" s="210"/>
      <c r="J667" s="210"/>
      <c r="K667" s="210"/>
      <c r="L667" s="210"/>
      <c r="M667" s="210"/>
      <c r="N667" s="210"/>
      <c r="O667" s="210"/>
      <c r="P667" s="210"/>
      <c r="Q667" s="210"/>
      <c r="R667" s="210"/>
      <c r="S667" s="210"/>
      <c r="T667" s="210"/>
      <c r="U667" s="210"/>
      <c r="V667" s="210"/>
      <c r="W667" s="210"/>
      <c r="X667" s="210"/>
      <c r="Y667" s="210"/>
      <c r="Z667" s="210"/>
      <c r="AA667" s="210"/>
    </row>
    <row r="668" customHeight="1" spans="1:27">
      <c r="A668" s="210"/>
      <c r="B668" s="356"/>
      <c r="C668" s="333"/>
      <c r="D668" s="210"/>
      <c r="E668" s="210"/>
      <c r="F668" s="210"/>
      <c r="G668" s="210"/>
      <c r="H668" s="210"/>
      <c r="I668" s="210"/>
      <c r="J668" s="210"/>
      <c r="K668" s="210"/>
      <c r="L668" s="210"/>
      <c r="M668" s="210"/>
      <c r="N668" s="210"/>
      <c r="O668" s="210"/>
      <c r="P668" s="210"/>
      <c r="Q668" s="210"/>
      <c r="R668" s="210"/>
      <c r="S668" s="210"/>
      <c r="T668" s="210"/>
      <c r="U668" s="210"/>
      <c r="V668" s="210"/>
      <c r="W668" s="210"/>
      <c r="X668" s="210"/>
      <c r="Y668" s="210"/>
      <c r="Z668" s="210"/>
      <c r="AA668" s="210"/>
    </row>
    <row r="669" customHeight="1" spans="1:27">
      <c r="A669" s="210"/>
      <c r="B669" s="356"/>
      <c r="C669" s="333"/>
      <c r="D669" s="210"/>
      <c r="E669" s="210"/>
      <c r="F669" s="210"/>
      <c r="G669" s="210"/>
      <c r="H669" s="210"/>
      <c r="I669" s="210"/>
      <c r="J669" s="210"/>
      <c r="K669" s="210"/>
      <c r="L669" s="210"/>
      <c r="M669" s="210"/>
      <c r="N669" s="210"/>
      <c r="O669" s="210"/>
      <c r="P669" s="210"/>
      <c r="Q669" s="210"/>
      <c r="R669" s="210"/>
      <c r="S669" s="210"/>
      <c r="T669" s="210"/>
      <c r="U669" s="210"/>
      <c r="V669" s="210"/>
      <c r="W669" s="210"/>
      <c r="X669" s="210"/>
      <c r="Y669" s="210"/>
      <c r="Z669" s="210"/>
      <c r="AA669" s="210"/>
    </row>
    <row r="670" customHeight="1" spans="1:27">
      <c r="A670" s="210"/>
      <c r="B670" s="356"/>
      <c r="C670" s="333"/>
      <c r="D670" s="210"/>
      <c r="E670" s="210"/>
      <c r="F670" s="210"/>
      <c r="G670" s="210"/>
      <c r="H670" s="210"/>
      <c r="I670" s="210"/>
      <c r="J670" s="210"/>
      <c r="K670" s="210"/>
      <c r="L670" s="210"/>
      <c r="M670" s="210"/>
      <c r="N670" s="210"/>
      <c r="O670" s="210"/>
      <c r="P670" s="210"/>
      <c r="Q670" s="210"/>
      <c r="R670" s="210"/>
      <c r="S670" s="210"/>
      <c r="T670" s="210"/>
      <c r="U670" s="210"/>
      <c r="V670" s="210"/>
      <c r="W670" s="210"/>
      <c r="X670" s="210"/>
      <c r="Y670" s="210"/>
      <c r="Z670" s="210"/>
      <c r="AA670" s="210"/>
    </row>
    <row r="671" customHeight="1" spans="1:27">
      <c r="A671" s="210"/>
      <c r="B671" s="356"/>
      <c r="C671" s="333"/>
      <c r="D671" s="210"/>
      <c r="E671" s="210"/>
      <c r="F671" s="210"/>
      <c r="G671" s="210"/>
      <c r="H671" s="210"/>
      <c r="I671" s="210"/>
      <c r="J671" s="210"/>
      <c r="K671" s="210"/>
      <c r="L671" s="210"/>
      <c r="M671" s="210"/>
      <c r="N671" s="210"/>
      <c r="O671" s="210"/>
      <c r="P671" s="210"/>
      <c r="Q671" s="210"/>
      <c r="R671" s="210"/>
      <c r="S671" s="210"/>
      <c r="T671" s="210"/>
      <c r="U671" s="210"/>
      <c r="V671" s="210"/>
      <c r="W671" s="210"/>
      <c r="X671" s="210"/>
      <c r="Y671" s="210"/>
      <c r="Z671" s="210"/>
      <c r="AA671" s="210"/>
    </row>
    <row r="672" customHeight="1" spans="1:27">
      <c r="A672" s="210"/>
      <c r="B672" s="356"/>
      <c r="C672" s="333"/>
      <c r="D672" s="210"/>
      <c r="E672" s="210"/>
      <c r="F672" s="210"/>
      <c r="G672" s="210"/>
      <c r="H672" s="210"/>
      <c r="I672" s="210"/>
      <c r="J672" s="210"/>
      <c r="K672" s="210"/>
      <c r="L672" s="210"/>
      <c r="M672" s="210"/>
      <c r="N672" s="210"/>
      <c r="O672" s="210"/>
      <c r="P672" s="210"/>
      <c r="Q672" s="210"/>
      <c r="R672" s="210"/>
      <c r="S672" s="210"/>
      <c r="T672" s="210"/>
      <c r="U672" s="210"/>
      <c r="V672" s="210"/>
      <c r="W672" s="210"/>
      <c r="X672" s="210"/>
      <c r="Y672" s="210"/>
      <c r="Z672" s="210"/>
      <c r="AA672" s="210"/>
    </row>
    <row r="673" customHeight="1" spans="1:27">
      <c r="A673" s="210"/>
      <c r="B673" s="356"/>
      <c r="C673" s="333"/>
      <c r="D673" s="210"/>
      <c r="E673" s="210"/>
      <c r="F673" s="210"/>
      <c r="G673" s="210"/>
      <c r="H673" s="210"/>
      <c r="I673" s="210"/>
      <c r="J673" s="210"/>
      <c r="K673" s="210"/>
      <c r="L673" s="210"/>
      <c r="M673" s="210"/>
      <c r="N673" s="210"/>
      <c r="O673" s="210"/>
      <c r="P673" s="210"/>
      <c r="Q673" s="210"/>
      <c r="R673" s="210"/>
      <c r="S673" s="210"/>
      <c r="T673" s="210"/>
      <c r="U673" s="210"/>
      <c r="V673" s="210"/>
      <c r="W673" s="210"/>
      <c r="X673" s="210"/>
      <c r="Y673" s="210"/>
      <c r="Z673" s="210"/>
      <c r="AA673" s="210"/>
    </row>
    <row r="674" customHeight="1" spans="1:27">
      <c r="A674" s="210"/>
      <c r="B674" s="356"/>
      <c r="C674" s="333"/>
      <c r="D674" s="210"/>
      <c r="E674" s="210"/>
      <c r="F674" s="210"/>
      <c r="G674" s="210"/>
      <c r="H674" s="210"/>
      <c r="I674" s="210"/>
      <c r="J674" s="210"/>
      <c r="K674" s="210"/>
      <c r="L674" s="210"/>
      <c r="M674" s="210"/>
      <c r="N674" s="210"/>
      <c r="O674" s="210"/>
      <c r="P674" s="210"/>
      <c r="Q674" s="210"/>
      <c r="R674" s="210"/>
      <c r="S674" s="210"/>
      <c r="T674" s="210"/>
      <c r="U674" s="210"/>
      <c r="V674" s="210"/>
      <c r="W674" s="210"/>
      <c r="X674" s="210"/>
      <c r="Y674" s="210"/>
      <c r="Z674" s="210"/>
      <c r="AA674" s="210"/>
    </row>
    <row r="675" customHeight="1" spans="1:27">
      <c r="A675" s="210"/>
      <c r="B675" s="356"/>
      <c r="C675" s="333"/>
      <c r="D675" s="210"/>
      <c r="E675" s="210"/>
      <c r="F675" s="210"/>
      <c r="G675" s="210"/>
      <c r="H675" s="210"/>
      <c r="I675" s="210"/>
      <c r="J675" s="210"/>
      <c r="K675" s="210"/>
      <c r="L675" s="210"/>
      <c r="M675" s="210"/>
      <c r="N675" s="210"/>
      <c r="O675" s="210"/>
      <c r="P675" s="210"/>
      <c r="Q675" s="210"/>
      <c r="R675" s="210"/>
      <c r="S675" s="210"/>
      <c r="T675" s="210"/>
      <c r="U675" s="210"/>
      <c r="V675" s="210"/>
      <c r="W675" s="210"/>
      <c r="X675" s="210"/>
      <c r="Y675" s="210"/>
      <c r="Z675" s="210"/>
      <c r="AA675" s="210"/>
    </row>
    <row r="676" customHeight="1" spans="1:27">
      <c r="A676" s="210"/>
      <c r="B676" s="356"/>
      <c r="C676" s="333"/>
      <c r="D676" s="210"/>
      <c r="E676" s="210"/>
      <c r="F676" s="210"/>
      <c r="G676" s="210"/>
      <c r="H676" s="210"/>
      <c r="I676" s="210"/>
      <c r="J676" s="210"/>
      <c r="K676" s="210"/>
      <c r="L676" s="210"/>
      <c r="M676" s="210"/>
      <c r="N676" s="210"/>
      <c r="O676" s="210"/>
      <c r="P676" s="210"/>
      <c r="Q676" s="210"/>
      <c r="R676" s="210"/>
      <c r="S676" s="210"/>
      <c r="T676" s="210"/>
      <c r="U676" s="210"/>
      <c r="V676" s="210"/>
      <c r="W676" s="210"/>
      <c r="X676" s="210"/>
      <c r="Y676" s="210"/>
      <c r="Z676" s="210"/>
      <c r="AA676" s="210"/>
    </row>
    <row r="677" customHeight="1" spans="1:27">
      <c r="A677" s="210"/>
      <c r="B677" s="356"/>
      <c r="C677" s="333"/>
      <c r="D677" s="210"/>
      <c r="E677" s="210"/>
      <c r="F677" s="210"/>
      <c r="G677" s="210"/>
      <c r="H677" s="210"/>
      <c r="I677" s="210"/>
      <c r="J677" s="210"/>
      <c r="K677" s="210"/>
      <c r="L677" s="210"/>
      <c r="M677" s="210"/>
      <c r="N677" s="210"/>
      <c r="O677" s="210"/>
      <c r="P677" s="210"/>
      <c r="Q677" s="210"/>
      <c r="R677" s="210"/>
      <c r="S677" s="210"/>
      <c r="T677" s="210"/>
      <c r="U677" s="210"/>
      <c r="V677" s="210"/>
      <c r="W677" s="210"/>
      <c r="X677" s="210"/>
      <c r="Y677" s="210"/>
      <c r="Z677" s="210"/>
      <c r="AA677" s="210"/>
    </row>
    <row r="678" customHeight="1" spans="1:27">
      <c r="A678" s="210"/>
      <c r="B678" s="356"/>
      <c r="C678" s="333"/>
      <c r="D678" s="210"/>
      <c r="E678" s="210"/>
      <c r="F678" s="210"/>
      <c r="G678" s="210"/>
      <c r="H678" s="210"/>
      <c r="I678" s="210"/>
      <c r="J678" s="210"/>
      <c r="K678" s="210"/>
      <c r="L678" s="210"/>
      <c r="M678" s="210"/>
      <c r="N678" s="210"/>
      <c r="O678" s="210"/>
      <c r="P678" s="210"/>
      <c r="Q678" s="210"/>
      <c r="R678" s="210"/>
      <c r="S678" s="210"/>
      <c r="T678" s="210"/>
      <c r="U678" s="210"/>
      <c r="V678" s="210"/>
      <c r="W678" s="210"/>
      <c r="X678" s="210"/>
      <c r="Y678" s="210"/>
      <c r="Z678" s="210"/>
      <c r="AA678" s="210"/>
    </row>
    <row r="679" customHeight="1" spans="1:27">
      <c r="A679" s="210"/>
      <c r="B679" s="356"/>
      <c r="C679" s="333"/>
      <c r="D679" s="210"/>
      <c r="E679" s="210"/>
      <c r="F679" s="210"/>
      <c r="G679" s="210"/>
      <c r="H679" s="210"/>
      <c r="I679" s="210"/>
      <c r="J679" s="210"/>
      <c r="K679" s="210"/>
      <c r="L679" s="210"/>
      <c r="M679" s="210"/>
      <c r="N679" s="210"/>
      <c r="O679" s="210"/>
      <c r="P679" s="210"/>
      <c r="Q679" s="210"/>
      <c r="R679" s="210"/>
      <c r="S679" s="210"/>
      <c r="T679" s="210"/>
      <c r="U679" s="210"/>
      <c r="V679" s="210"/>
      <c r="W679" s="210"/>
      <c r="X679" s="210"/>
      <c r="Y679" s="210"/>
      <c r="Z679" s="210"/>
      <c r="AA679" s="210"/>
    </row>
    <row r="680" customHeight="1" spans="1:27">
      <c r="A680" s="210"/>
      <c r="B680" s="356"/>
      <c r="C680" s="333"/>
      <c r="D680" s="210"/>
      <c r="E680" s="210"/>
      <c r="F680" s="210"/>
      <c r="G680" s="210"/>
      <c r="H680" s="210"/>
      <c r="I680" s="210"/>
      <c r="J680" s="210"/>
      <c r="K680" s="210"/>
      <c r="L680" s="210"/>
      <c r="M680" s="210"/>
      <c r="N680" s="210"/>
      <c r="O680" s="210"/>
      <c r="P680" s="210"/>
      <c r="Q680" s="210"/>
      <c r="R680" s="210"/>
      <c r="S680" s="210"/>
      <c r="T680" s="210"/>
      <c r="U680" s="210"/>
      <c r="V680" s="210"/>
      <c r="W680" s="210"/>
      <c r="X680" s="210"/>
      <c r="Y680" s="210"/>
      <c r="Z680" s="210"/>
      <c r="AA680" s="210"/>
    </row>
    <row r="681" customHeight="1" spans="1:27">
      <c r="A681" s="210"/>
      <c r="B681" s="356"/>
      <c r="C681" s="333"/>
      <c r="D681" s="210"/>
      <c r="E681" s="210"/>
      <c r="F681" s="210"/>
      <c r="G681" s="210"/>
      <c r="H681" s="210"/>
      <c r="I681" s="210"/>
      <c r="J681" s="210"/>
      <c r="K681" s="210"/>
      <c r="L681" s="210"/>
      <c r="M681" s="210"/>
      <c r="N681" s="210"/>
      <c r="O681" s="210"/>
      <c r="P681" s="210"/>
      <c r="Q681" s="210"/>
      <c r="R681" s="210"/>
      <c r="S681" s="210"/>
      <c r="T681" s="210"/>
      <c r="U681" s="210"/>
      <c r="V681" s="210"/>
      <c r="W681" s="210"/>
      <c r="X681" s="210"/>
      <c r="Y681" s="210"/>
      <c r="Z681" s="210"/>
      <c r="AA681" s="210"/>
    </row>
    <row r="682" customHeight="1" spans="1:27">
      <c r="A682" s="210"/>
      <c r="B682" s="356"/>
      <c r="C682" s="333"/>
      <c r="D682" s="210"/>
      <c r="E682" s="210"/>
      <c r="F682" s="210"/>
      <c r="G682" s="210"/>
      <c r="H682" s="210"/>
      <c r="I682" s="210"/>
      <c r="J682" s="210"/>
      <c r="K682" s="210"/>
      <c r="L682" s="210"/>
      <c r="M682" s="210"/>
      <c r="N682" s="210"/>
      <c r="O682" s="210"/>
      <c r="P682" s="210"/>
      <c r="Q682" s="210"/>
      <c r="R682" s="210"/>
      <c r="S682" s="210"/>
      <c r="T682" s="210"/>
      <c r="U682" s="210"/>
      <c r="V682" s="210"/>
      <c r="W682" s="210"/>
      <c r="X682" s="210"/>
      <c r="Y682" s="210"/>
      <c r="Z682" s="210"/>
      <c r="AA682" s="210"/>
    </row>
    <row r="683" customHeight="1" spans="1:27">
      <c r="A683" s="210"/>
      <c r="B683" s="356"/>
      <c r="C683" s="333"/>
      <c r="D683" s="210"/>
      <c r="E683" s="210"/>
      <c r="F683" s="210"/>
      <c r="G683" s="210"/>
      <c r="H683" s="210"/>
      <c r="I683" s="210"/>
      <c r="J683" s="210"/>
      <c r="K683" s="210"/>
      <c r="L683" s="210"/>
      <c r="M683" s="210"/>
      <c r="N683" s="210"/>
      <c r="O683" s="210"/>
      <c r="P683" s="210"/>
      <c r="Q683" s="210"/>
      <c r="R683" s="210"/>
      <c r="S683" s="210"/>
      <c r="T683" s="210"/>
      <c r="U683" s="210"/>
      <c r="V683" s="210"/>
      <c r="W683" s="210"/>
      <c r="X683" s="210"/>
      <c r="Y683" s="210"/>
      <c r="Z683" s="210"/>
      <c r="AA683" s="210"/>
    </row>
    <row r="684" customHeight="1" spans="1:27">
      <c r="A684" s="210"/>
      <c r="B684" s="356"/>
      <c r="C684" s="333"/>
      <c r="D684" s="210"/>
      <c r="E684" s="210"/>
      <c r="F684" s="210"/>
      <c r="G684" s="210"/>
      <c r="H684" s="210"/>
      <c r="I684" s="210"/>
      <c r="J684" s="210"/>
      <c r="K684" s="210"/>
      <c r="L684" s="210"/>
      <c r="M684" s="210"/>
      <c r="N684" s="210"/>
      <c r="O684" s="210"/>
      <c r="P684" s="210"/>
      <c r="Q684" s="210"/>
      <c r="R684" s="210"/>
      <c r="S684" s="210"/>
      <c r="T684" s="210"/>
      <c r="U684" s="210"/>
      <c r="V684" s="210"/>
      <c r="W684" s="210"/>
      <c r="X684" s="210"/>
      <c r="Y684" s="210"/>
      <c r="Z684" s="210"/>
      <c r="AA684" s="210"/>
    </row>
    <row r="685" customHeight="1" spans="1:27">
      <c r="A685" s="210"/>
      <c r="B685" s="356"/>
      <c r="C685" s="333"/>
      <c r="D685" s="210"/>
      <c r="E685" s="210"/>
      <c r="F685" s="210"/>
      <c r="G685" s="210"/>
      <c r="H685" s="210"/>
      <c r="I685" s="210"/>
      <c r="J685" s="210"/>
      <c r="K685" s="210"/>
      <c r="L685" s="210"/>
      <c r="M685" s="210"/>
      <c r="N685" s="210"/>
      <c r="O685" s="210"/>
      <c r="P685" s="210"/>
      <c r="Q685" s="210"/>
      <c r="R685" s="210"/>
      <c r="S685" s="210"/>
      <c r="T685" s="210"/>
      <c r="U685" s="210"/>
      <c r="V685" s="210"/>
      <c r="W685" s="210"/>
      <c r="X685" s="210"/>
      <c r="Y685" s="210"/>
      <c r="Z685" s="210"/>
      <c r="AA685" s="210"/>
    </row>
    <row r="686" customHeight="1" spans="1:27">
      <c r="A686" s="210"/>
      <c r="B686" s="356"/>
      <c r="C686" s="333"/>
      <c r="D686" s="210"/>
      <c r="E686" s="210"/>
      <c r="F686" s="210"/>
      <c r="G686" s="210"/>
      <c r="H686" s="210"/>
      <c r="I686" s="210"/>
      <c r="J686" s="210"/>
      <c r="K686" s="210"/>
      <c r="L686" s="210"/>
      <c r="M686" s="210"/>
      <c r="N686" s="210"/>
      <c r="O686" s="210"/>
      <c r="P686" s="210"/>
      <c r="Q686" s="210"/>
      <c r="R686" s="210"/>
      <c r="S686" s="210"/>
      <c r="T686" s="210"/>
      <c r="U686" s="210"/>
      <c r="V686" s="210"/>
      <c r="W686" s="210"/>
      <c r="X686" s="210"/>
      <c r="Y686" s="210"/>
      <c r="Z686" s="210"/>
      <c r="AA686" s="210"/>
    </row>
    <row r="687" customHeight="1" spans="1:27">
      <c r="A687" s="210"/>
      <c r="B687" s="356"/>
      <c r="C687" s="333"/>
      <c r="D687" s="210"/>
      <c r="E687" s="210"/>
      <c r="F687" s="210"/>
      <c r="G687" s="210"/>
      <c r="H687" s="210"/>
      <c r="I687" s="210"/>
      <c r="J687" s="210"/>
      <c r="K687" s="210"/>
      <c r="L687" s="210"/>
      <c r="M687" s="210"/>
      <c r="N687" s="210"/>
      <c r="O687" s="210"/>
      <c r="P687" s="210"/>
      <c r="Q687" s="210"/>
      <c r="R687" s="210"/>
      <c r="S687" s="210"/>
      <c r="T687" s="210"/>
      <c r="U687" s="210"/>
      <c r="V687" s="210"/>
      <c r="W687" s="210"/>
      <c r="X687" s="210"/>
      <c r="Y687" s="210"/>
      <c r="Z687" s="210"/>
      <c r="AA687" s="210"/>
    </row>
    <row r="688" customHeight="1" spans="1:27">
      <c r="A688" s="210"/>
      <c r="B688" s="356"/>
      <c r="C688" s="333"/>
      <c r="D688" s="210"/>
      <c r="E688" s="210"/>
      <c r="F688" s="210"/>
      <c r="G688" s="210"/>
      <c r="H688" s="210"/>
      <c r="I688" s="210"/>
      <c r="J688" s="210"/>
      <c r="K688" s="210"/>
      <c r="L688" s="210"/>
      <c r="M688" s="210"/>
      <c r="N688" s="210"/>
      <c r="O688" s="210"/>
      <c r="P688" s="210"/>
      <c r="Q688" s="210"/>
      <c r="R688" s="210"/>
      <c r="S688" s="210"/>
      <c r="T688" s="210"/>
      <c r="U688" s="210"/>
      <c r="V688" s="210"/>
      <c r="W688" s="210"/>
      <c r="X688" s="210"/>
      <c r="Y688" s="210"/>
      <c r="Z688" s="210"/>
      <c r="AA688" s="210"/>
    </row>
    <row r="689" customHeight="1" spans="1:27">
      <c r="A689" s="210"/>
      <c r="B689" s="356"/>
      <c r="C689" s="333"/>
      <c r="D689" s="210"/>
      <c r="E689" s="210"/>
      <c r="F689" s="210"/>
      <c r="G689" s="210"/>
      <c r="H689" s="210"/>
      <c r="I689" s="210"/>
      <c r="J689" s="210"/>
      <c r="K689" s="210"/>
      <c r="L689" s="210"/>
      <c r="M689" s="210"/>
      <c r="N689" s="210"/>
      <c r="O689" s="210"/>
      <c r="P689" s="210"/>
      <c r="Q689" s="210"/>
      <c r="R689" s="210"/>
      <c r="S689" s="210"/>
      <c r="T689" s="210"/>
      <c r="U689" s="210"/>
      <c r="V689" s="210"/>
      <c r="W689" s="210"/>
      <c r="X689" s="210"/>
      <c r="Y689" s="210"/>
      <c r="Z689" s="210"/>
      <c r="AA689" s="210"/>
    </row>
    <row r="690" customHeight="1" spans="1:27">
      <c r="A690" s="210"/>
      <c r="B690" s="356"/>
      <c r="C690" s="333"/>
      <c r="D690" s="210"/>
      <c r="E690" s="210"/>
      <c r="F690" s="210"/>
      <c r="G690" s="210"/>
      <c r="H690" s="210"/>
      <c r="I690" s="210"/>
      <c r="J690" s="210"/>
      <c r="K690" s="210"/>
      <c r="L690" s="210"/>
      <c r="M690" s="210"/>
      <c r="N690" s="210"/>
      <c r="O690" s="210"/>
      <c r="P690" s="210"/>
      <c r="Q690" s="210"/>
      <c r="R690" s="210"/>
      <c r="S690" s="210"/>
      <c r="T690" s="210"/>
      <c r="U690" s="210"/>
      <c r="V690" s="210"/>
      <c r="W690" s="210"/>
      <c r="X690" s="210"/>
      <c r="Y690" s="210"/>
      <c r="Z690" s="210"/>
      <c r="AA690" s="210"/>
    </row>
    <row r="691" customHeight="1" spans="1:27">
      <c r="A691" s="210"/>
      <c r="B691" s="356"/>
      <c r="C691" s="333"/>
      <c r="D691" s="210"/>
      <c r="E691" s="210"/>
      <c r="F691" s="210"/>
      <c r="G691" s="210"/>
      <c r="H691" s="210"/>
      <c r="I691" s="210"/>
      <c r="J691" s="210"/>
      <c r="K691" s="210"/>
      <c r="L691" s="210"/>
      <c r="M691" s="210"/>
      <c r="N691" s="210"/>
      <c r="O691" s="210"/>
      <c r="P691" s="210"/>
      <c r="Q691" s="210"/>
      <c r="R691" s="210"/>
      <c r="S691" s="210"/>
      <c r="T691" s="210"/>
      <c r="U691" s="210"/>
      <c r="V691" s="210"/>
      <c r="W691" s="210"/>
      <c r="X691" s="210"/>
      <c r="Y691" s="210"/>
      <c r="Z691" s="210"/>
      <c r="AA691" s="210"/>
    </row>
    <row r="692" customHeight="1" spans="1:27">
      <c r="A692" s="210"/>
      <c r="B692" s="356"/>
      <c r="C692" s="333"/>
      <c r="D692" s="210"/>
      <c r="E692" s="210"/>
      <c r="F692" s="210"/>
      <c r="G692" s="210"/>
      <c r="H692" s="210"/>
      <c r="I692" s="210"/>
      <c r="J692" s="210"/>
      <c r="K692" s="210"/>
      <c r="L692" s="210"/>
      <c r="M692" s="210"/>
      <c r="N692" s="210"/>
      <c r="O692" s="210"/>
      <c r="P692" s="210"/>
      <c r="Q692" s="210"/>
      <c r="R692" s="210"/>
      <c r="S692" s="210"/>
      <c r="T692" s="210"/>
      <c r="U692" s="210"/>
      <c r="V692" s="210"/>
      <c r="W692" s="210"/>
      <c r="X692" s="210"/>
      <c r="Y692" s="210"/>
      <c r="Z692" s="210"/>
      <c r="AA692" s="210"/>
    </row>
    <row r="693" customHeight="1" spans="1:27">
      <c r="A693" s="210"/>
      <c r="B693" s="356"/>
      <c r="C693" s="333"/>
      <c r="D693" s="210"/>
      <c r="E693" s="210"/>
      <c r="F693" s="210"/>
      <c r="G693" s="210"/>
      <c r="H693" s="210"/>
      <c r="I693" s="210"/>
      <c r="J693" s="210"/>
      <c r="K693" s="210"/>
      <c r="L693" s="210"/>
      <c r="M693" s="210"/>
      <c r="N693" s="210"/>
      <c r="O693" s="210"/>
      <c r="P693" s="210"/>
      <c r="Q693" s="210"/>
      <c r="R693" s="210"/>
      <c r="S693" s="210"/>
      <c r="T693" s="210"/>
      <c r="U693" s="210"/>
      <c r="V693" s="210"/>
      <c r="W693" s="210"/>
      <c r="X693" s="210"/>
      <c r="Y693" s="210"/>
      <c r="Z693" s="210"/>
      <c r="AA693" s="210"/>
    </row>
    <row r="694" customHeight="1" spans="1:27">
      <c r="A694" s="210"/>
      <c r="B694" s="356"/>
      <c r="C694" s="333"/>
      <c r="D694" s="210"/>
      <c r="E694" s="210"/>
      <c r="F694" s="210"/>
      <c r="G694" s="210"/>
      <c r="H694" s="210"/>
      <c r="I694" s="210"/>
      <c r="J694" s="210"/>
      <c r="K694" s="210"/>
      <c r="L694" s="210"/>
      <c r="M694" s="210"/>
      <c r="N694" s="210"/>
      <c r="O694" s="210"/>
      <c r="P694" s="210"/>
      <c r="Q694" s="210"/>
      <c r="R694" s="210"/>
      <c r="S694" s="210"/>
      <c r="T694" s="210"/>
      <c r="U694" s="210"/>
      <c r="V694" s="210"/>
      <c r="W694" s="210"/>
      <c r="X694" s="210"/>
      <c r="Y694" s="210"/>
      <c r="Z694" s="210"/>
      <c r="AA694" s="210"/>
    </row>
    <row r="695" customHeight="1" spans="1:27">
      <c r="A695" s="210"/>
      <c r="B695" s="356"/>
      <c r="C695" s="333"/>
      <c r="D695" s="210"/>
      <c r="E695" s="210"/>
      <c r="F695" s="210"/>
      <c r="G695" s="210"/>
      <c r="H695" s="210"/>
      <c r="I695" s="210"/>
      <c r="J695" s="210"/>
      <c r="K695" s="210"/>
      <c r="L695" s="210"/>
      <c r="M695" s="210"/>
      <c r="N695" s="210"/>
      <c r="O695" s="210"/>
      <c r="P695" s="210"/>
      <c r="Q695" s="210"/>
      <c r="R695" s="210"/>
      <c r="S695" s="210"/>
      <c r="T695" s="210"/>
      <c r="U695" s="210"/>
      <c r="V695" s="210"/>
      <c r="W695" s="210"/>
      <c r="X695" s="210"/>
      <c r="Y695" s="210"/>
      <c r="Z695" s="210"/>
      <c r="AA695" s="210"/>
    </row>
    <row r="696" customHeight="1" spans="1:27">
      <c r="A696" s="210"/>
      <c r="B696" s="356"/>
      <c r="C696" s="333"/>
      <c r="D696" s="210"/>
      <c r="E696" s="210"/>
      <c r="F696" s="210"/>
      <c r="G696" s="210"/>
      <c r="H696" s="210"/>
      <c r="I696" s="210"/>
      <c r="J696" s="210"/>
      <c r="K696" s="210"/>
      <c r="L696" s="210"/>
      <c r="M696" s="210"/>
      <c r="N696" s="210"/>
      <c r="O696" s="210"/>
      <c r="P696" s="210"/>
      <c r="Q696" s="210"/>
      <c r="R696" s="210"/>
      <c r="S696" s="210"/>
      <c r="T696" s="210"/>
      <c r="U696" s="210"/>
      <c r="V696" s="210"/>
      <c r="W696" s="210"/>
      <c r="X696" s="210"/>
      <c r="Y696" s="210"/>
      <c r="Z696" s="210"/>
      <c r="AA696" s="210"/>
    </row>
    <row r="697" customHeight="1" spans="1:27">
      <c r="A697" s="210"/>
      <c r="B697" s="356"/>
      <c r="C697" s="333"/>
      <c r="D697" s="210"/>
      <c r="E697" s="210"/>
      <c r="F697" s="210"/>
      <c r="G697" s="210"/>
      <c r="H697" s="210"/>
      <c r="I697" s="210"/>
      <c r="J697" s="210"/>
      <c r="K697" s="210"/>
      <c r="L697" s="210"/>
      <c r="M697" s="210"/>
      <c r="N697" s="210"/>
      <c r="O697" s="210"/>
      <c r="P697" s="210"/>
      <c r="Q697" s="210"/>
      <c r="R697" s="210"/>
      <c r="S697" s="210"/>
      <c r="T697" s="210"/>
      <c r="U697" s="210"/>
      <c r="V697" s="210"/>
      <c r="W697" s="210"/>
      <c r="X697" s="210"/>
      <c r="Y697" s="210"/>
      <c r="Z697" s="210"/>
      <c r="AA697" s="210"/>
    </row>
    <row r="698" customHeight="1" spans="1:27">
      <c r="A698" s="210"/>
      <c r="B698" s="356"/>
      <c r="C698" s="333"/>
      <c r="D698" s="210"/>
      <c r="E698" s="210"/>
      <c r="F698" s="210"/>
      <c r="G698" s="210"/>
      <c r="H698" s="210"/>
      <c r="I698" s="210"/>
      <c r="J698" s="210"/>
      <c r="K698" s="210"/>
      <c r="L698" s="210"/>
      <c r="M698" s="210"/>
      <c r="N698" s="210"/>
      <c r="O698" s="210"/>
      <c r="P698" s="210"/>
      <c r="Q698" s="210"/>
      <c r="R698" s="210"/>
      <c r="S698" s="210"/>
      <c r="T698" s="210"/>
      <c r="U698" s="210"/>
      <c r="V698" s="210"/>
      <c r="W698" s="210"/>
      <c r="X698" s="210"/>
      <c r="Y698" s="210"/>
      <c r="Z698" s="210"/>
      <c r="AA698" s="210"/>
    </row>
    <row r="699" customHeight="1" spans="1:27">
      <c r="A699" s="210"/>
      <c r="B699" s="356"/>
      <c r="C699" s="333"/>
      <c r="D699" s="210"/>
      <c r="E699" s="210"/>
      <c r="F699" s="210"/>
      <c r="G699" s="210"/>
      <c r="H699" s="210"/>
      <c r="I699" s="210"/>
      <c r="J699" s="210"/>
      <c r="K699" s="210"/>
      <c r="L699" s="210"/>
      <c r="M699" s="210"/>
      <c r="N699" s="210"/>
      <c r="O699" s="210"/>
      <c r="P699" s="210"/>
      <c r="Q699" s="210"/>
      <c r="R699" s="210"/>
      <c r="S699" s="210"/>
      <c r="T699" s="210"/>
      <c r="U699" s="210"/>
      <c r="V699" s="210"/>
      <c r="W699" s="210"/>
      <c r="X699" s="210"/>
      <c r="Y699" s="210"/>
      <c r="Z699" s="210"/>
      <c r="AA699" s="210"/>
    </row>
    <row r="700" customHeight="1" spans="1:27">
      <c r="A700" s="210"/>
      <c r="B700" s="356"/>
      <c r="C700" s="333"/>
      <c r="D700" s="210"/>
      <c r="E700" s="210"/>
      <c r="F700" s="210"/>
      <c r="G700" s="210"/>
      <c r="H700" s="210"/>
      <c r="I700" s="210"/>
      <c r="J700" s="210"/>
      <c r="K700" s="210"/>
      <c r="L700" s="210"/>
      <c r="M700" s="210"/>
      <c r="N700" s="210"/>
      <c r="O700" s="210"/>
      <c r="P700" s="210"/>
      <c r="Q700" s="210"/>
      <c r="R700" s="210"/>
      <c r="S700" s="210"/>
      <c r="T700" s="210"/>
      <c r="U700" s="210"/>
      <c r="V700" s="210"/>
      <c r="W700" s="210"/>
      <c r="X700" s="210"/>
      <c r="Y700" s="210"/>
      <c r="Z700" s="210"/>
      <c r="AA700" s="210"/>
    </row>
    <row r="701" customHeight="1" spans="1:27">
      <c r="A701" s="210"/>
      <c r="B701" s="356"/>
      <c r="C701" s="333"/>
      <c r="D701" s="210"/>
      <c r="E701" s="210"/>
      <c r="F701" s="210"/>
      <c r="G701" s="210"/>
      <c r="H701" s="210"/>
      <c r="I701" s="210"/>
      <c r="J701" s="210"/>
      <c r="K701" s="210"/>
      <c r="L701" s="210"/>
      <c r="M701" s="210"/>
      <c r="N701" s="210"/>
      <c r="O701" s="210"/>
      <c r="P701" s="210"/>
      <c r="Q701" s="210"/>
      <c r="R701" s="210"/>
      <c r="S701" s="210"/>
      <c r="T701" s="210"/>
      <c r="U701" s="210"/>
      <c r="V701" s="210"/>
      <c r="W701" s="210"/>
      <c r="X701" s="210"/>
      <c r="Y701" s="210"/>
      <c r="Z701" s="210"/>
      <c r="AA701" s="210"/>
    </row>
    <row r="702" customHeight="1" spans="1:27">
      <c r="A702" s="210"/>
      <c r="B702" s="356"/>
      <c r="C702" s="333"/>
      <c r="D702" s="210"/>
      <c r="E702" s="210"/>
      <c r="F702" s="210"/>
      <c r="G702" s="210"/>
      <c r="H702" s="210"/>
      <c r="I702" s="210"/>
      <c r="J702" s="210"/>
      <c r="K702" s="210"/>
      <c r="L702" s="210"/>
      <c r="M702" s="210"/>
      <c r="N702" s="210"/>
      <c r="O702" s="210"/>
      <c r="P702" s="210"/>
      <c r="Q702" s="210"/>
      <c r="R702" s="210"/>
      <c r="S702" s="210"/>
      <c r="T702" s="210"/>
      <c r="U702" s="210"/>
      <c r="V702" s="210"/>
      <c r="W702" s="210"/>
      <c r="X702" s="210"/>
      <c r="Y702" s="210"/>
      <c r="Z702" s="210"/>
      <c r="AA702" s="210"/>
    </row>
    <row r="703" customHeight="1" spans="1:27">
      <c r="A703" s="210"/>
      <c r="B703" s="356"/>
      <c r="C703" s="333"/>
      <c r="D703" s="210"/>
      <c r="E703" s="210"/>
      <c r="F703" s="210"/>
      <c r="G703" s="210"/>
      <c r="H703" s="210"/>
      <c r="I703" s="210"/>
      <c r="J703" s="210"/>
      <c r="K703" s="210"/>
      <c r="L703" s="210"/>
      <c r="M703" s="210"/>
      <c r="N703" s="210"/>
      <c r="O703" s="210"/>
      <c r="P703" s="210"/>
      <c r="Q703" s="210"/>
      <c r="R703" s="210"/>
      <c r="S703" s="210"/>
      <c r="T703" s="210"/>
      <c r="U703" s="210"/>
      <c r="V703" s="210"/>
      <c r="W703" s="210"/>
      <c r="X703" s="210"/>
      <c r="Y703" s="210"/>
      <c r="Z703" s="210"/>
      <c r="AA703" s="210"/>
    </row>
    <row r="704" customHeight="1" spans="1:27">
      <c r="A704" s="210"/>
      <c r="B704" s="356"/>
      <c r="C704" s="333"/>
      <c r="D704" s="210"/>
      <c r="E704" s="210"/>
      <c r="F704" s="210"/>
      <c r="G704" s="210"/>
      <c r="H704" s="210"/>
      <c r="I704" s="210"/>
      <c r="J704" s="210"/>
      <c r="K704" s="210"/>
      <c r="L704" s="210"/>
      <c r="M704" s="210"/>
      <c r="N704" s="210"/>
      <c r="O704" s="210"/>
      <c r="P704" s="210"/>
      <c r="Q704" s="210"/>
      <c r="R704" s="210"/>
      <c r="S704" s="210"/>
      <c r="T704" s="210"/>
      <c r="U704" s="210"/>
      <c r="V704" s="210"/>
      <c r="W704" s="210"/>
      <c r="X704" s="210"/>
      <c r="Y704" s="210"/>
      <c r="Z704" s="210"/>
      <c r="AA704" s="210"/>
    </row>
    <row r="705" customHeight="1" spans="1:27">
      <c r="A705" s="210"/>
      <c r="B705" s="356"/>
      <c r="C705" s="333"/>
      <c r="D705" s="210"/>
      <c r="E705" s="210"/>
      <c r="F705" s="210"/>
      <c r="G705" s="210"/>
      <c r="H705" s="210"/>
      <c r="I705" s="210"/>
      <c r="J705" s="210"/>
      <c r="K705" s="210"/>
      <c r="L705" s="210"/>
      <c r="M705" s="210"/>
      <c r="N705" s="210"/>
      <c r="O705" s="210"/>
      <c r="P705" s="210"/>
      <c r="Q705" s="210"/>
      <c r="R705" s="210"/>
      <c r="S705" s="210"/>
      <c r="T705" s="210"/>
      <c r="U705" s="210"/>
      <c r="V705" s="210"/>
      <c r="W705" s="210"/>
      <c r="X705" s="210"/>
      <c r="Y705" s="210"/>
      <c r="Z705" s="210"/>
      <c r="AA705" s="210"/>
    </row>
    <row r="706" customHeight="1" spans="1:27">
      <c r="A706" s="210"/>
      <c r="B706" s="356"/>
      <c r="C706" s="333"/>
      <c r="D706" s="210"/>
      <c r="E706" s="210"/>
      <c r="F706" s="210"/>
      <c r="G706" s="210"/>
      <c r="H706" s="210"/>
      <c r="I706" s="210"/>
      <c r="J706" s="210"/>
      <c r="K706" s="210"/>
      <c r="L706" s="210"/>
      <c r="M706" s="210"/>
      <c r="N706" s="210"/>
      <c r="O706" s="210"/>
      <c r="P706" s="210"/>
      <c r="Q706" s="210"/>
      <c r="R706" s="210"/>
      <c r="S706" s="210"/>
      <c r="T706" s="210"/>
      <c r="U706" s="210"/>
      <c r="V706" s="210"/>
      <c r="W706" s="210"/>
      <c r="X706" s="210"/>
      <c r="Y706" s="210"/>
      <c r="Z706" s="210"/>
      <c r="AA706" s="210"/>
    </row>
    <row r="707" customHeight="1" spans="1:27">
      <c r="A707" s="210"/>
      <c r="B707" s="356"/>
      <c r="C707" s="333"/>
      <c r="D707" s="210"/>
      <c r="E707" s="210"/>
      <c r="F707" s="210"/>
      <c r="G707" s="210"/>
      <c r="H707" s="210"/>
      <c r="I707" s="210"/>
      <c r="J707" s="210"/>
      <c r="K707" s="210"/>
      <c r="L707" s="210"/>
      <c r="M707" s="210"/>
      <c r="N707" s="210"/>
      <c r="O707" s="210"/>
      <c r="P707" s="210"/>
      <c r="Q707" s="210"/>
      <c r="R707" s="210"/>
      <c r="S707" s="210"/>
      <c r="T707" s="210"/>
      <c r="U707" s="210"/>
      <c r="V707" s="210"/>
      <c r="W707" s="210"/>
      <c r="X707" s="210"/>
      <c r="Y707" s="210"/>
      <c r="Z707" s="210"/>
      <c r="AA707" s="210"/>
    </row>
    <row r="708" customHeight="1" spans="1:27">
      <c r="A708" s="210"/>
      <c r="B708" s="356"/>
      <c r="C708" s="333"/>
      <c r="D708" s="210"/>
      <c r="E708" s="210"/>
      <c r="F708" s="210"/>
      <c r="G708" s="210"/>
      <c r="H708" s="210"/>
      <c r="I708" s="210"/>
      <c r="J708" s="210"/>
      <c r="K708" s="210"/>
      <c r="L708" s="210"/>
      <c r="M708" s="210"/>
      <c r="N708" s="210"/>
      <c r="O708" s="210"/>
      <c r="P708" s="210"/>
      <c r="Q708" s="210"/>
      <c r="R708" s="210"/>
      <c r="S708" s="210"/>
      <c r="T708" s="210"/>
      <c r="U708" s="210"/>
      <c r="V708" s="210"/>
      <c r="W708" s="210"/>
      <c r="X708" s="210"/>
      <c r="Y708" s="210"/>
      <c r="Z708" s="210"/>
      <c r="AA708" s="210"/>
    </row>
    <row r="709" customHeight="1" spans="1:27">
      <c r="A709" s="210"/>
      <c r="B709" s="356"/>
      <c r="C709" s="333"/>
      <c r="D709" s="210"/>
      <c r="E709" s="210"/>
      <c r="F709" s="210"/>
      <c r="G709" s="210"/>
      <c r="H709" s="210"/>
      <c r="I709" s="210"/>
      <c r="J709" s="210"/>
      <c r="K709" s="210"/>
      <c r="L709" s="210"/>
      <c r="M709" s="210"/>
      <c r="N709" s="210"/>
      <c r="O709" s="210"/>
      <c r="P709" s="210"/>
      <c r="Q709" s="210"/>
      <c r="R709" s="210"/>
      <c r="S709" s="210"/>
      <c r="T709" s="210"/>
      <c r="U709" s="210"/>
      <c r="V709" s="210"/>
      <c r="W709" s="210"/>
      <c r="X709" s="210"/>
      <c r="Y709" s="210"/>
      <c r="Z709" s="210"/>
      <c r="AA709" s="210"/>
    </row>
    <row r="710" customHeight="1" spans="1:27">
      <c r="A710" s="210"/>
      <c r="B710" s="356"/>
      <c r="C710" s="333"/>
      <c r="D710" s="210"/>
      <c r="E710" s="210"/>
      <c r="F710" s="210"/>
      <c r="G710" s="210"/>
      <c r="H710" s="210"/>
      <c r="I710" s="210"/>
      <c r="J710" s="210"/>
      <c r="K710" s="210"/>
      <c r="L710" s="210"/>
      <c r="M710" s="210"/>
      <c r="N710" s="210"/>
      <c r="O710" s="210"/>
      <c r="P710" s="210"/>
      <c r="Q710" s="210"/>
      <c r="R710" s="210"/>
      <c r="S710" s="210"/>
      <c r="T710" s="210"/>
      <c r="U710" s="210"/>
      <c r="V710" s="210"/>
      <c r="W710" s="210"/>
      <c r="X710" s="210"/>
      <c r="Y710" s="210"/>
      <c r="Z710" s="210"/>
      <c r="AA710" s="210"/>
    </row>
    <row r="711" customHeight="1" spans="1:27">
      <c r="A711" s="210"/>
      <c r="B711" s="356"/>
      <c r="C711" s="333"/>
      <c r="D711" s="210"/>
      <c r="E711" s="210"/>
      <c r="F711" s="210"/>
      <c r="G711" s="210"/>
      <c r="H711" s="210"/>
      <c r="I711" s="210"/>
      <c r="J711" s="210"/>
      <c r="K711" s="210"/>
      <c r="L711" s="210"/>
      <c r="M711" s="210"/>
      <c r="N711" s="210"/>
      <c r="O711" s="210"/>
      <c r="P711" s="210"/>
      <c r="Q711" s="210"/>
      <c r="R711" s="210"/>
      <c r="S711" s="210"/>
      <c r="T711" s="210"/>
      <c r="U711" s="210"/>
      <c r="V711" s="210"/>
      <c r="W711" s="210"/>
      <c r="X711" s="210"/>
      <c r="Y711" s="210"/>
      <c r="Z711" s="210"/>
      <c r="AA711" s="210"/>
    </row>
    <row r="712" customHeight="1" spans="1:27">
      <c r="A712" s="210"/>
      <c r="B712" s="356"/>
      <c r="C712" s="333"/>
      <c r="D712" s="210"/>
      <c r="E712" s="210"/>
      <c r="F712" s="210"/>
      <c r="G712" s="210"/>
      <c r="H712" s="210"/>
      <c r="I712" s="210"/>
      <c r="J712" s="210"/>
      <c r="K712" s="210"/>
      <c r="L712" s="210"/>
      <c r="M712" s="210"/>
      <c r="N712" s="210"/>
      <c r="O712" s="210"/>
      <c r="P712" s="210"/>
      <c r="Q712" s="210"/>
      <c r="R712" s="210"/>
      <c r="S712" s="210"/>
      <c r="T712" s="210"/>
      <c r="U712" s="210"/>
      <c r="V712" s="210"/>
      <c r="W712" s="210"/>
      <c r="X712" s="210"/>
      <c r="Y712" s="210"/>
      <c r="Z712" s="210"/>
      <c r="AA712" s="210"/>
    </row>
    <row r="713" customHeight="1" spans="1:27">
      <c r="A713" s="210"/>
      <c r="B713" s="356"/>
      <c r="C713" s="333"/>
      <c r="D713" s="210"/>
      <c r="E713" s="210"/>
      <c r="F713" s="210"/>
      <c r="G713" s="210"/>
      <c r="H713" s="210"/>
      <c r="I713" s="210"/>
      <c r="J713" s="210"/>
      <c r="K713" s="210"/>
      <c r="L713" s="210"/>
      <c r="M713" s="210"/>
      <c r="N713" s="210"/>
      <c r="O713" s="210"/>
      <c r="P713" s="210"/>
      <c r="Q713" s="210"/>
      <c r="R713" s="210"/>
      <c r="S713" s="210"/>
      <c r="T713" s="210"/>
      <c r="U713" s="210"/>
      <c r="V713" s="210"/>
      <c r="W713" s="210"/>
      <c r="X713" s="210"/>
      <c r="Y713" s="210"/>
      <c r="Z713" s="210"/>
      <c r="AA713" s="210"/>
    </row>
    <row r="714" customHeight="1" spans="1:27">
      <c r="A714" s="210"/>
      <c r="B714" s="356"/>
      <c r="C714" s="333"/>
      <c r="D714" s="210"/>
      <c r="E714" s="210"/>
      <c r="F714" s="210"/>
      <c r="G714" s="210"/>
      <c r="H714" s="210"/>
      <c r="I714" s="210"/>
      <c r="J714" s="210"/>
      <c r="K714" s="210"/>
      <c r="L714" s="210"/>
      <c r="M714" s="210"/>
      <c r="N714" s="210"/>
      <c r="O714" s="210"/>
      <c r="P714" s="210"/>
      <c r="Q714" s="210"/>
      <c r="R714" s="210"/>
      <c r="S714" s="210"/>
      <c r="T714" s="210"/>
      <c r="U714" s="210"/>
      <c r="V714" s="210"/>
      <c r="W714" s="210"/>
      <c r="X714" s="210"/>
      <c r="Y714" s="210"/>
      <c r="Z714" s="210"/>
      <c r="AA714" s="210"/>
    </row>
    <row r="715" customHeight="1" spans="1:27">
      <c r="A715" s="210"/>
      <c r="B715" s="356"/>
      <c r="C715" s="333"/>
      <c r="D715" s="210"/>
      <c r="E715" s="210"/>
      <c r="F715" s="210"/>
      <c r="G715" s="210"/>
      <c r="H715" s="210"/>
      <c r="I715" s="210"/>
      <c r="J715" s="210"/>
      <c r="K715" s="210"/>
      <c r="L715" s="210"/>
      <c r="M715" s="210"/>
      <c r="N715" s="210"/>
      <c r="O715" s="210"/>
      <c r="P715" s="210"/>
      <c r="Q715" s="210"/>
      <c r="R715" s="210"/>
      <c r="S715" s="210"/>
      <c r="T715" s="210"/>
      <c r="U715" s="210"/>
      <c r="V715" s="210"/>
      <c r="W715" s="210"/>
      <c r="X715" s="210"/>
      <c r="Y715" s="210"/>
      <c r="Z715" s="210"/>
      <c r="AA715" s="210"/>
    </row>
    <row r="716" customHeight="1" spans="1:27">
      <c r="A716" s="210"/>
      <c r="B716" s="356"/>
      <c r="C716" s="333"/>
      <c r="D716" s="210"/>
      <c r="E716" s="210"/>
      <c r="F716" s="210"/>
      <c r="G716" s="210"/>
      <c r="H716" s="210"/>
      <c r="I716" s="210"/>
      <c r="J716" s="210"/>
      <c r="K716" s="210"/>
      <c r="L716" s="210"/>
      <c r="M716" s="210"/>
      <c r="N716" s="210"/>
      <c r="O716" s="210"/>
      <c r="P716" s="210"/>
      <c r="Q716" s="210"/>
      <c r="R716" s="210"/>
      <c r="S716" s="210"/>
      <c r="T716" s="210"/>
      <c r="U716" s="210"/>
      <c r="V716" s="210"/>
      <c r="W716" s="210"/>
      <c r="X716" s="210"/>
      <c r="Y716" s="210"/>
      <c r="Z716" s="210"/>
      <c r="AA716" s="210"/>
    </row>
    <row r="717" customHeight="1" spans="1:27">
      <c r="A717" s="210"/>
      <c r="B717" s="356"/>
      <c r="C717" s="333"/>
      <c r="D717" s="210"/>
      <c r="E717" s="210"/>
      <c r="F717" s="210"/>
      <c r="G717" s="210"/>
      <c r="H717" s="210"/>
      <c r="I717" s="210"/>
      <c r="J717" s="210"/>
      <c r="K717" s="210"/>
      <c r="L717" s="210"/>
      <c r="M717" s="210"/>
      <c r="N717" s="210"/>
      <c r="O717" s="210"/>
      <c r="P717" s="210"/>
      <c r="Q717" s="210"/>
      <c r="R717" s="210"/>
      <c r="S717" s="210"/>
      <c r="T717" s="210"/>
      <c r="U717" s="210"/>
      <c r="V717" s="210"/>
      <c r="W717" s="210"/>
      <c r="X717" s="210"/>
      <c r="Y717" s="210"/>
      <c r="Z717" s="210"/>
      <c r="AA717" s="210"/>
    </row>
    <row r="718" customHeight="1" spans="1:27">
      <c r="A718" s="210"/>
      <c r="B718" s="356"/>
      <c r="C718" s="333"/>
      <c r="D718" s="210"/>
      <c r="E718" s="210"/>
      <c r="F718" s="210"/>
      <c r="G718" s="210"/>
      <c r="H718" s="210"/>
      <c r="I718" s="210"/>
      <c r="J718" s="210"/>
      <c r="K718" s="210"/>
      <c r="L718" s="210"/>
      <c r="M718" s="210"/>
      <c r="N718" s="210"/>
      <c r="O718" s="210"/>
      <c r="P718" s="210"/>
      <c r="Q718" s="210"/>
      <c r="R718" s="210"/>
      <c r="S718" s="210"/>
      <c r="T718" s="210"/>
      <c r="U718" s="210"/>
      <c r="V718" s="210"/>
      <c r="W718" s="210"/>
      <c r="X718" s="210"/>
      <c r="Y718" s="210"/>
      <c r="Z718" s="210"/>
      <c r="AA718" s="210"/>
    </row>
    <row r="719" customHeight="1" spans="1:27">
      <c r="A719" s="210"/>
      <c r="B719" s="356"/>
      <c r="C719" s="333"/>
      <c r="D719" s="210"/>
      <c r="E719" s="210"/>
      <c r="F719" s="210"/>
      <c r="G719" s="210"/>
      <c r="H719" s="210"/>
      <c r="I719" s="210"/>
      <c r="J719" s="210"/>
      <c r="K719" s="210"/>
      <c r="L719" s="210"/>
      <c r="M719" s="210"/>
      <c r="N719" s="210"/>
      <c r="O719" s="210"/>
      <c r="P719" s="210"/>
      <c r="Q719" s="210"/>
      <c r="R719" s="210"/>
      <c r="S719" s="210"/>
      <c r="T719" s="210"/>
      <c r="U719" s="210"/>
      <c r="V719" s="210"/>
      <c r="W719" s="210"/>
      <c r="X719" s="210"/>
      <c r="Y719" s="210"/>
      <c r="Z719" s="210"/>
      <c r="AA719" s="210"/>
    </row>
    <row r="720" customHeight="1" spans="1:27">
      <c r="A720" s="210"/>
      <c r="B720" s="356"/>
      <c r="C720" s="333"/>
      <c r="D720" s="210"/>
      <c r="E720" s="210"/>
      <c r="F720" s="210"/>
      <c r="G720" s="210"/>
      <c r="H720" s="210"/>
      <c r="I720" s="210"/>
      <c r="J720" s="210"/>
      <c r="K720" s="210"/>
      <c r="L720" s="210"/>
      <c r="M720" s="210"/>
      <c r="N720" s="210"/>
      <c r="O720" s="210"/>
      <c r="P720" s="210"/>
      <c r="Q720" s="210"/>
      <c r="R720" s="210"/>
      <c r="S720" s="210"/>
      <c r="T720" s="210"/>
      <c r="U720" s="210"/>
      <c r="V720" s="210"/>
      <c r="W720" s="210"/>
      <c r="X720" s="210"/>
      <c r="Y720" s="210"/>
      <c r="Z720" s="210"/>
      <c r="AA720" s="210"/>
    </row>
    <row r="721" customHeight="1" spans="1:27">
      <c r="A721" s="210"/>
      <c r="B721" s="356"/>
      <c r="C721" s="333"/>
      <c r="D721" s="210"/>
      <c r="E721" s="210"/>
      <c r="F721" s="210"/>
      <c r="G721" s="210"/>
      <c r="H721" s="210"/>
      <c r="I721" s="210"/>
      <c r="J721" s="210"/>
      <c r="K721" s="210"/>
      <c r="L721" s="210"/>
      <c r="M721" s="210"/>
      <c r="N721" s="210"/>
      <c r="O721" s="210"/>
      <c r="P721" s="210"/>
      <c r="Q721" s="210"/>
      <c r="R721" s="210"/>
      <c r="S721" s="210"/>
      <c r="T721" s="210"/>
      <c r="U721" s="210"/>
      <c r="V721" s="210"/>
      <c r="W721" s="210"/>
      <c r="X721" s="210"/>
      <c r="Y721" s="210"/>
      <c r="Z721" s="210"/>
      <c r="AA721" s="210"/>
    </row>
    <row r="722" customHeight="1" spans="1:27">
      <c r="A722" s="210"/>
      <c r="B722" s="356"/>
      <c r="C722" s="333"/>
      <c r="D722" s="210"/>
      <c r="E722" s="210"/>
      <c r="F722" s="210"/>
      <c r="G722" s="210"/>
      <c r="H722" s="210"/>
      <c r="I722" s="210"/>
      <c r="J722" s="210"/>
      <c r="K722" s="210"/>
      <c r="L722" s="210"/>
      <c r="M722" s="210"/>
      <c r="N722" s="210"/>
      <c r="O722" s="210"/>
      <c r="P722" s="210"/>
      <c r="Q722" s="210"/>
      <c r="R722" s="210"/>
      <c r="S722" s="210"/>
      <c r="T722" s="210"/>
      <c r="U722" s="210"/>
      <c r="V722" s="210"/>
      <c r="W722" s="210"/>
      <c r="X722" s="210"/>
      <c r="Y722" s="210"/>
      <c r="Z722" s="210"/>
      <c r="AA722" s="210"/>
    </row>
    <row r="723" customHeight="1" spans="1:27">
      <c r="A723" s="210"/>
      <c r="B723" s="356"/>
      <c r="C723" s="333"/>
      <c r="D723" s="210"/>
      <c r="E723" s="210"/>
      <c r="F723" s="210"/>
      <c r="G723" s="210"/>
      <c r="H723" s="210"/>
      <c r="I723" s="210"/>
      <c r="J723" s="210"/>
      <c r="K723" s="210"/>
      <c r="L723" s="210"/>
      <c r="M723" s="210"/>
      <c r="N723" s="210"/>
      <c r="O723" s="210"/>
      <c r="P723" s="210"/>
      <c r="Q723" s="210"/>
      <c r="R723" s="210"/>
      <c r="S723" s="210"/>
      <c r="T723" s="210"/>
      <c r="U723" s="210"/>
      <c r="V723" s="210"/>
      <c r="W723" s="210"/>
      <c r="X723" s="210"/>
      <c r="Y723" s="210"/>
      <c r="Z723" s="210"/>
      <c r="AA723" s="210"/>
    </row>
    <row r="724" customHeight="1" spans="1:27">
      <c r="A724" s="210"/>
      <c r="B724" s="356"/>
      <c r="C724" s="333"/>
      <c r="D724" s="210"/>
      <c r="E724" s="210"/>
      <c r="F724" s="210"/>
      <c r="G724" s="210"/>
      <c r="H724" s="210"/>
      <c r="I724" s="210"/>
      <c r="J724" s="210"/>
      <c r="K724" s="210"/>
      <c r="L724" s="210"/>
      <c r="M724" s="210"/>
      <c r="N724" s="210"/>
      <c r="O724" s="210"/>
      <c r="P724" s="210"/>
      <c r="Q724" s="210"/>
      <c r="R724" s="210"/>
      <c r="S724" s="210"/>
      <c r="T724" s="210"/>
      <c r="U724" s="210"/>
      <c r="V724" s="210"/>
      <c r="W724" s="210"/>
      <c r="X724" s="210"/>
      <c r="Y724" s="210"/>
      <c r="Z724" s="210"/>
      <c r="AA724" s="210"/>
    </row>
    <row r="725" customHeight="1" spans="1:27">
      <c r="A725" s="210"/>
      <c r="B725" s="356"/>
      <c r="C725" s="333"/>
      <c r="D725" s="210"/>
      <c r="E725" s="210"/>
      <c r="F725" s="210"/>
      <c r="G725" s="210"/>
      <c r="H725" s="210"/>
      <c r="I725" s="210"/>
      <c r="J725" s="210"/>
      <c r="K725" s="210"/>
      <c r="L725" s="210"/>
      <c r="M725" s="210"/>
      <c r="N725" s="210"/>
      <c r="O725" s="210"/>
      <c r="P725" s="210"/>
      <c r="Q725" s="210"/>
      <c r="R725" s="210"/>
      <c r="S725" s="210"/>
      <c r="T725" s="210"/>
      <c r="U725" s="210"/>
      <c r="V725" s="210"/>
      <c r="W725" s="210"/>
      <c r="X725" s="210"/>
      <c r="Y725" s="210"/>
      <c r="Z725" s="210"/>
      <c r="AA725" s="210"/>
    </row>
    <row r="726" customHeight="1" spans="1:27">
      <c r="A726" s="210"/>
      <c r="B726" s="356"/>
      <c r="C726" s="333"/>
      <c r="D726" s="210"/>
      <c r="E726" s="210"/>
      <c r="F726" s="210"/>
      <c r="G726" s="210"/>
      <c r="H726" s="210"/>
      <c r="I726" s="210"/>
      <c r="J726" s="210"/>
      <c r="K726" s="210"/>
      <c r="L726" s="210"/>
      <c r="M726" s="210"/>
      <c r="N726" s="210"/>
      <c r="O726" s="210"/>
      <c r="P726" s="210"/>
      <c r="Q726" s="210"/>
      <c r="R726" s="210"/>
      <c r="S726" s="210"/>
      <c r="T726" s="210"/>
      <c r="U726" s="210"/>
      <c r="V726" s="210"/>
      <c r="W726" s="210"/>
      <c r="X726" s="210"/>
      <c r="Y726" s="210"/>
      <c r="Z726" s="210"/>
      <c r="AA726" s="210"/>
    </row>
    <row r="727" customHeight="1" spans="1:27">
      <c r="A727" s="210"/>
      <c r="B727" s="356"/>
      <c r="C727" s="333"/>
      <c r="D727" s="210"/>
      <c r="E727" s="210"/>
      <c r="F727" s="210"/>
      <c r="G727" s="210"/>
      <c r="H727" s="210"/>
      <c r="I727" s="210"/>
      <c r="J727" s="210"/>
      <c r="K727" s="210"/>
      <c r="L727" s="210"/>
      <c r="M727" s="210"/>
      <c r="N727" s="210"/>
      <c r="O727" s="210"/>
      <c r="P727" s="210"/>
      <c r="Q727" s="210"/>
      <c r="R727" s="210"/>
      <c r="S727" s="210"/>
      <c r="T727" s="210"/>
      <c r="U727" s="210"/>
      <c r="V727" s="210"/>
      <c r="W727" s="210"/>
      <c r="X727" s="210"/>
      <c r="Y727" s="210"/>
      <c r="Z727" s="210"/>
      <c r="AA727" s="210"/>
    </row>
    <row r="728" customHeight="1" spans="1:27">
      <c r="A728" s="210"/>
      <c r="B728" s="356"/>
      <c r="C728" s="333"/>
      <c r="D728" s="210"/>
      <c r="E728" s="210"/>
      <c r="F728" s="210"/>
      <c r="G728" s="210"/>
      <c r="H728" s="210"/>
      <c r="I728" s="210"/>
      <c r="J728" s="210"/>
      <c r="K728" s="210"/>
      <c r="L728" s="210"/>
      <c r="M728" s="210"/>
      <c r="N728" s="210"/>
      <c r="O728" s="210"/>
      <c r="P728" s="210"/>
      <c r="Q728" s="210"/>
      <c r="R728" s="210"/>
      <c r="S728" s="210"/>
      <c r="T728" s="210"/>
      <c r="U728" s="210"/>
      <c r="V728" s="210"/>
      <c r="W728" s="210"/>
      <c r="X728" s="210"/>
      <c r="Y728" s="210"/>
      <c r="Z728" s="210"/>
      <c r="AA728" s="210"/>
    </row>
    <row r="729" customHeight="1" spans="1:27">
      <c r="A729" s="210"/>
      <c r="B729" s="356"/>
      <c r="C729" s="333"/>
      <c r="D729" s="210"/>
      <c r="E729" s="210"/>
      <c r="F729" s="210"/>
      <c r="G729" s="210"/>
      <c r="H729" s="210"/>
      <c r="I729" s="210"/>
      <c r="J729" s="210"/>
      <c r="K729" s="210"/>
      <c r="L729" s="210"/>
      <c r="M729" s="210"/>
      <c r="N729" s="210"/>
      <c r="O729" s="210"/>
      <c r="P729" s="210"/>
      <c r="Q729" s="210"/>
      <c r="R729" s="210"/>
      <c r="S729" s="210"/>
      <c r="T729" s="210"/>
      <c r="U729" s="210"/>
      <c r="V729" s="210"/>
      <c r="W729" s="210"/>
      <c r="X729" s="210"/>
      <c r="Y729" s="210"/>
      <c r="Z729" s="210"/>
      <c r="AA729" s="210"/>
    </row>
    <row r="730" customHeight="1" spans="1:27">
      <c r="A730" s="210"/>
      <c r="B730" s="356"/>
      <c r="C730" s="333"/>
      <c r="D730" s="210"/>
      <c r="E730" s="210"/>
      <c r="F730" s="210"/>
      <c r="G730" s="210"/>
      <c r="H730" s="210"/>
      <c r="I730" s="210"/>
      <c r="J730" s="210"/>
      <c r="K730" s="210"/>
      <c r="L730" s="210"/>
      <c r="M730" s="210"/>
      <c r="N730" s="210"/>
      <c r="O730" s="210"/>
      <c r="P730" s="210"/>
      <c r="Q730" s="210"/>
      <c r="R730" s="210"/>
      <c r="S730" s="210"/>
      <c r="T730" s="210"/>
      <c r="U730" s="210"/>
      <c r="V730" s="210"/>
      <c r="W730" s="210"/>
      <c r="X730" s="210"/>
      <c r="Y730" s="210"/>
      <c r="Z730" s="210"/>
      <c r="AA730" s="210"/>
    </row>
    <row r="731" customHeight="1" spans="1:27">
      <c r="A731" s="210"/>
      <c r="B731" s="356"/>
      <c r="C731" s="333"/>
      <c r="D731" s="210"/>
      <c r="E731" s="210"/>
      <c r="F731" s="210"/>
      <c r="G731" s="210"/>
      <c r="H731" s="210"/>
      <c r="I731" s="210"/>
      <c r="J731" s="210"/>
      <c r="K731" s="210"/>
      <c r="L731" s="210"/>
      <c r="M731" s="210"/>
      <c r="N731" s="210"/>
      <c r="O731" s="210"/>
      <c r="P731" s="210"/>
      <c r="Q731" s="210"/>
      <c r="R731" s="210"/>
      <c r="S731" s="210"/>
      <c r="T731" s="210"/>
      <c r="U731" s="210"/>
      <c r="V731" s="210"/>
      <c r="W731" s="210"/>
      <c r="X731" s="210"/>
      <c r="Y731" s="210"/>
      <c r="Z731" s="210"/>
      <c r="AA731" s="210"/>
    </row>
    <row r="732" customHeight="1" spans="1:27">
      <c r="A732" s="210"/>
      <c r="B732" s="356"/>
      <c r="C732" s="333"/>
      <c r="D732" s="210"/>
      <c r="E732" s="210"/>
      <c r="F732" s="210"/>
      <c r="G732" s="210"/>
      <c r="H732" s="210"/>
      <c r="I732" s="210"/>
      <c r="J732" s="210"/>
      <c r="K732" s="210"/>
      <c r="L732" s="210"/>
      <c r="M732" s="210"/>
      <c r="N732" s="210"/>
      <c r="O732" s="210"/>
      <c r="P732" s="210"/>
      <c r="Q732" s="210"/>
      <c r="R732" s="210"/>
      <c r="S732" s="210"/>
      <c r="T732" s="210"/>
      <c r="U732" s="210"/>
      <c r="V732" s="210"/>
      <c r="W732" s="210"/>
      <c r="X732" s="210"/>
      <c r="Y732" s="210"/>
      <c r="Z732" s="210"/>
      <c r="AA732" s="210"/>
    </row>
    <row r="733" customHeight="1" spans="1:27">
      <c r="A733" s="210"/>
      <c r="B733" s="356"/>
      <c r="C733" s="333"/>
      <c r="D733" s="210"/>
      <c r="E733" s="210"/>
      <c r="F733" s="210"/>
      <c r="G733" s="210"/>
      <c r="H733" s="210"/>
      <c r="I733" s="210"/>
      <c r="J733" s="210"/>
      <c r="K733" s="210"/>
      <c r="L733" s="210"/>
      <c r="M733" s="210"/>
      <c r="N733" s="210"/>
      <c r="O733" s="210"/>
      <c r="P733" s="210"/>
      <c r="Q733" s="210"/>
      <c r="R733" s="210"/>
      <c r="S733" s="210"/>
      <c r="T733" s="210"/>
      <c r="U733" s="210"/>
      <c r="V733" s="210"/>
      <c r="W733" s="210"/>
      <c r="X733" s="210"/>
      <c r="Y733" s="210"/>
      <c r="Z733" s="210"/>
      <c r="AA733" s="210"/>
    </row>
    <row r="734" customHeight="1" spans="1:27">
      <c r="A734" s="210"/>
      <c r="B734" s="356"/>
      <c r="C734" s="333"/>
      <c r="D734" s="210"/>
      <c r="E734" s="210"/>
      <c r="F734" s="210"/>
      <c r="G734" s="210"/>
      <c r="H734" s="210"/>
      <c r="I734" s="210"/>
      <c r="J734" s="210"/>
      <c r="K734" s="210"/>
      <c r="L734" s="210"/>
      <c r="M734" s="210"/>
      <c r="N734" s="210"/>
      <c r="O734" s="210"/>
      <c r="P734" s="210"/>
      <c r="Q734" s="210"/>
      <c r="R734" s="210"/>
      <c r="S734" s="210"/>
      <c r="T734" s="210"/>
      <c r="U734" s="210"/>
      <c r="V734" s="210"/>
      <c r="W734" s="210"/>
      <c r="X734" s="210"/>
      <c r="Y734" s="210"/>
      <c r="Z734" s="210"/>
      <c r="AA734" s="210"/>
    </row>
    <row r="735" customHeight="1" spans="1:27">
      <c r="A735" s="210"/>
      <c r="B735" s="356"/>
      <c r="C735" s="333"/>
      <c r="D735" s="210"/>
      <c r="E735" s="210"/>
      <c r="F735" s="210"/>
      <c r="G735" s="210"/>
      <c r="H735" s="210"/>
      <c r="I735" s="210"/>
      <c r="J735" s="210"/>
      <c r="K735" s="210"/>
      <c r="L735" s="210"/>
      <c r="M735" s="210"/>
      <c r="N735" s="210"/>
      <c r="O735" s="210"/>
      <c r="P735" s="210"/>
      <c r="Q735" s="210"/>
      <c r="R735" s="210"/>
      <c r="S735" s="210"/>
      <c r="T735" s="210"/>
      <c r="U735" s="210"/>
      <c r="V735" s="210"/>
      <c r="W735" s="210"/>
      <c r="X735" s="210"/>
      <c r="Y735" s="210"/>
      <c r="Z735" s="210"/>
      <c r="AA735" s="210"/>
    </row>
    <row r="736" customHeight="1" spans="1:27">
      <c r="A736" s="210"/>
      <c r="B736" s="356"/>
      <c r="C736" s="333"/>
      <c r="D736" s="210"/>
      <c r="E736" s="210"/>
      <c r="F736" s="210"/>
      <c r="G736" s="210"/>
      <c r="H736" s="210"/>
      <c r="I736" s="210"/>
      <c r="J736" s="210"/>
      <c r="K736" s="210"/>
      <c r="L736" s="210"/>
      <c r="M736" s="210"/>
      <c r="N736" s="210"/>
      <c r="O736" s="210"/>
      <c r="P736" s="210"/>
      <c r="Q736" s="210"/>
      <c r="R736" s="210"/>
      <c r="S736" s="210"/>
      <c r="T736" s="210"/>
      <c r="U736" s="210"/>
      <c r="V736" s="210"/>
      <c r="W736" s="210"/>
      <c r="X736" s="210"/>
      <c r="Y736" s="210"/>
      <c r="Z736" s="210"/>
      <c r="AA736" s="210"/>
    </row>
    <row r="737" customHeight="1" spans="1:27">
      <c r="A737" s="210"/>
      <c r="B737" s="356"/>
      <c r="C737" s="333"/>
      <c r="D737" s="210"/>
      <c r="E737" s="210"/>
      <c r="F737" s="210"/>
      <c r="G737" s="210"/>
      <c r="H737" s="210"/>
      <c r="I737" s="210"/>
      <c r="J737" s="210"/>
      <c r="K737" s="210"/>
      <c r="L737" s="210"/>
      <c r="M737" s="210"/>
      <c r="N737" s="210"/>
      <c r="O737" s="210"/>
      <c r="P737" s="210"/>
      <c r="Q737" s="210"/>
      <c r="R737" s="210"/>
      <c r="S737" s="210"/>
      <c r="T737" s="210"/>
      <c r="U737" s="210"/>
      <c r="V737" s="210"/>
      <c r="W737" s="210"/>
      <c r="X737" s="210"/>
      <c r="Y737" s="210"/>
      <c r="Z737" s="210"/>
      <c r="AA737" s="210"/>
    </row>
    <row r="738" customHeight="1" spans="1:27">
      <c r="A738" s="210"/>
      <c r="B738" s="356"/>
      <c r="C738" s="333"/>
      <c r="D738" s="210"/>
      <c r="E738" s="210"/>
      <c r="F738" s="210"/>
      <c r="G738" s="210"/>
      <c r="H738" s="210"/>
      <c r="I738" s="210"/>
      <c r="J738" s="210"/>
      <c r="K738" s="210"/>
      <c r="L738" s="210"/>
      <c r="M738" s="210"/>
      <c r="N738" s="210"/>
      <c r="O738" s="210"/>
      <c r="P738" s="210"/>
      <c r="Q738" s="210"/>
      <c r="R738" s="210"/>
      <c r="S738" s="210"/>
      <c r="T738" s="210"/>
      <c r="U738" s="210"/>
      <c r="V738" s="210"/>
      <c r="W738" s="210"/>
      <c r="X738" s="210"/>
      <c r="Y738" s="210"/>
      <c r="Z738" s="210"/>
      <c r="AA738" s="210"/>
    </row>
    <row r="739" customHeight="1" spans="1:27">
      <c r="A739" s="210"/>
      <c r="B739" s="356"/>
      <c r="C739" s="333"/>
      <c r="D739" s="210"/>
      <c r="E739" s="210"/>
      <c r="F739" s="210"/>
      <c r="G739" s="210"/>
      <c r="H739" s="210"/>
      <c r="I739" s="210"/>
      <c r="J739" s="210"/>
      <c r="K739" s="210"/>
      <c r="L739" s="210"/>
      <c r="M739" s="210"/>
      <c r="N739" s="210"/>
      <c r="O739" s="210"/>
      <c r="P739" s="210"/>
      <c r="Q739" s="210"/>
      <c r="R739" s="210"/>
      <c r="S739" s="210"/>
      <c r="T739" s="210"/>
      <c r="U739" s="210"/>
      <c r="V739" s="210"/>
      <c r="W739" s="210"/>
      <c r="X739" s="210"/>
      <c r="Y739" s="210"/>
      <c r="Z739" s="210"/>
      <c r="AA739" s="210"/>
    </row>
    <row r="740" customHeight="1" spans="1:27">
      <c r="A740" s="210"/>
      <c r="B740" s="356"/>
      <c r="C740" s="333"/>
      <c r="D740" s="210"/>
      <c r="E740" s="210"/>
      <c r="F740" s="210"/>
      <c r="G740" s="210"/>
      <c r="H740" s="210"/>
      <c r="I740" s="210"/>
      <c r="J740" s="210"/>
      <c r="K740" s="210"/>
      <c r="L740" s="210"/>
      <c r="M740" s="210"/>
      <c r="N740" s="210"/>
      <c r="O740" s="210"/>
      <c r="P740" s="210"/>
      <c r="Q740" s="210"/>
      <c r="R740" s="210"/>
      <c r="S740" s="210"/>
      <c r="T740" s="210"/>
      <c r="U740" s="210"/>
      <c r="V740" s="210"/>
      <c r="W740" s="210"/>
      <c r="X740" s="210"/>
      <c r="Y740" s="210"/>
      <c r="Z740" s="210"/>
      <c r="AA740" s="210"/>
    </row>
    <row r="741" customHeight="1" spans="1:27">
      <c r="A741" s="210"/>
      <c r="B741" s="356"/>
      <c r="C741" s="333"/>
      <c r="D741" s="210"/>
      <c r="E741" s="210"/>
      <c r="F741" s="210"/>
      <c r="G741" s="210"/>
      <c r="H741" s="210"/>
      <c r="I741" s="210"/>
      <c r="J741" s="210"/>
      <c r="K741" s="210"/>
      <c r="L741" s="210"/>
      <c r="M741" s="210"/>
      <c r="N741" s="210"/>
      <c r="O741" s="210"/>
      <c r="P741" s="210"/>
      <c r="Q741" s="210"/>
      <c r="R741" s="210"/>
      <c r="S741" s="210"/>
      <c r="T741" s="210"/>
      <c r="U741" s="210"/>
      <c r="V741" s="210"/>
      <c r="W741" s="210"/>
      <c r="X741" s="210"/>
      <c r="Y741" s="210"/>
      <c r="Z741" s="210"/>
      <c r="AA741" s="210"/>
    </row>
    <row r="742" customHeight="1" spans="1:27">
      <c r="A742" s="210"/>
      <c r="B742" s="356"/>
      <c r="C742" s="333"/>
      <c r="D742" s="210"/>
      <c r="E742" s="210"/>
      <c r="F742" s="210"/>
      <c r="G742" s="210"/>
      <c r="H742" s="210"/>
      <c r="I742" s="210"/>
      <c r="J742" s="210"/>
      <c r="K742" s="210"/>
      <c r="L742" s="210"/>
      <c r="M742" s="210"/>
      <c r="N742" s="210"/>
      <c r="O742" s="210"/>
      <c r="P742" s="210"/>
      <c r="Q742" s="210"/>
      <c r="R742" s="210"/>
      <c r="S742" s="210"/>
      <c r="T742" s="210"/>
      <c r="U742" s="210"/>
      <c r="V742" s="210"/>
      <c r="W742" s="210"/>
      <c r="X742" s="210"/>
      <c r="Y742" s="210"/>
      <c r="Z742" s="210"/>
      <c r="AA742" s="210"/>
    </row>
    <row r="743" customHeight="1" spans="1:27">
      <c r="A743" s="210"/>
      <c r="B743" s="356"/>
      <c r="C743" s="333"/>
      <c r="D743" s="210"/>
      <c r="E743" s="210"/>
      <c r="F743" s="210"/>
      <c r="G743" s="210"/>
      <c r="H743" s="210"/>
      <c r="I743" s="210"/>
      <c r="J743" s="210"/>
      <c r="K743" s="210"/>
      <c r="L743" s="210"/>
      <c r="M743" s="210"/>
      <c r="N743" s="210"/>
      <c r="O743" s="210"/>
      <c r="P743" s="210"/>
      <c r="Q743" s="210"/>
      <c r="R743" s="210"/>
      <c r="S743" s="210"/>
      <c r="T743" s="210"/>
      <c r="U743" s="210"/>
      <c r="V743" s="210"/>
      <c r="W743" s="210"/>
      <c r="X743" s="210"/>
      <c r="Y743" s="210"/>
      <c r="Z743" s="210"/>
      <c r="AA743" s="210"/>
    </row>
    <row r="744" customHeight="1" spans="1:27">
      <c r="A744" s="210"/>
      <c r="B744" s="356"/>
      <c r="C744" s="333"/>
      <c r="D744" s="210"/>
      <c r="E744" s="210"/>
      <c r="F744" s="210"/>
      <c r="G744" s="210"/>
      <c r="H744" s="210"/>
      <c r="I744" s="210"/>
      <c r="J744" s="210"/>
      <c r="K744" s="210"/>
      <c r="L744" s="210"/>
      <c r="M744" s="210"/>
      <c r="N744" s="210"/>
      <c r="O744" s="210"/>
      <c r="P744" s="210"/>
      <c r="Q744" s="210"/>
      <c r="R744" s="210"/>
      <c r="S744" s="210"/>
      <c r="T744" s="210"/>
      <c r="U744" s="210"/>
      <c r="V744" s="210"/>
      <c r="W744" s="210"/>
      <c r="X744" s="210"/>
      <c r="Y744" s="210"/>
      <c r="Z744" s="210"/>
      <c r="AA744" s="210"/>
    </row>
    <row r="745" customHeight="1" spans="1:27">
      <c r="A745" s="210"/>
      <c r="B745" s="356"/>
      <c r="C745" s="333"/>
      <c r="D745" s="210"/>
      <c r="E745" s="210"/>
      <c r="F745" s="210"/>
      <c r="G745" s="210"/>
      <c r="H745" s="210"/>
      <c r="I745" s="210"/>
      <c r="J745" s="210"/>
      <c r="K745" s="210"/>
      <c r="L745" s="210"/>
      <c r="M745" s="210"/>
      <c r="N745" s="210"/>
      <c r="O745" s="210"/>
      <c r="P745" s="210"/>
      <c r="Q745" s="210"/>
      <c r="R745" s="210"/>
      <c r="S745" s="210"/>
      <c r="T745" s="210"/>
      <c r="U745" s="210"/>
      <c r="V745" s="210"/>
      <c r="W745" s="210"/>
      <c r="X745" s="210"/>
      <c r="Y745" s="210"/>
      <c r="Z745" s="210"/>
      <c r="AA745" s="210"/>
    </row>
    <row r="746" customHeight="1" spans="1:27">
      <c r="A746" s="210"/>
      <c r="B746" s="356"/>
      <c r="C746" s="333"/>
      <c r="D746" s="210"/>
      <c r="E746" s="210"/>
      <c r="F746" s="210"/>
      <c r="G746" s="210"/>
      <c r="H746" s="210"/>
      <c r="I746" s="210"/>
      <c r="J746" s="210"/>
      <c r="K746" s="210"/>
      <c r="L746" s="210"/>
      <c r="M746" s="210"/>
      <c r="N746" s="210"/>
      <c r="O746" s="210"/>
      <c r="P746" s="210"/>
      <c r="Q746" s="210"/>
      <c r="R746" s="210"/>
      <c r="S746" s="210"/>
      <c r="T746" s="210"/>
      <c r="U746" s="210"/>
      <c r="V746" s="210"/>
      <c r="W746" s="210"/>
      <c r="X746" s="210"/>
      <c r="Y746" s="210"/>
      <c r="Z746" s="210"/>
      <c r="AA746" s="210"/>
    </row>
    <row r="747" customHeight="1" spans="1:27">
      <c r="A747" s="210"/>
      <c r="B747" s="356"/>
      <c r="C747" s="333"/>
      <c r="D747" s="210"/>
      <c r="E747" s="210"/>
      <c r="F747" s="210"/>
      <c r="G747" s="210"/>
      <c r="H747" s="210"/>
      <c r="I747" s="210"/>
      <c r="J747" s="210"/>
      <c r="K747" s="210"/>
      <c r="L747" s="210"/>
      <c r="M747" s="210"/>
      <c r="N747" s="210"/>
      <c r="O747" s="210"/>
      <c r="P747" s="210"/>
      <c r="Q747" s="210"/>
      <c r="R747" s="210"/>
      <c r="S747" s="210"/>
      <c r="T747" s="210"/>
      <c r="U747" s="210"/>
      <c r="V747" s="210"/>
      <c r="W747" s="210"/>
      <c r="X747" s="210"/>
      <c r="Y747" s="210"/>
      <c r="Z747" s="210"/>
      <c r="AA747" s="210"/>
    </row>
    <row r="748" customHeight="1" spans="1:27">
      <c r="A748" s="210"/>
      <c r="B748" s="356"/>
      <c r="C748" s="333"/>
      <c r="D748" s="210"/>
      <c r="E748" s="210"/>
      <c r="F748" s="210"/>
      <c r="G748" s="210"/>
      <c r="H748" s="210"/>
      <c r="I748" s="210"/>
      <c r="J748" s="210"/>
      <c r="K748" s="210"/>
      <c r="L748" s="210"/>
      <c r="M748" s="210"/>
      <c r="N748" s="210"/>
      <c r="O748" s="210"/>
      <c r="P748" s="210"/>
      <c r="Q748" s="210"/>
      <c r="R748" s="210"/>
      <c r="S748" s="210"/>
      <c r="T748" s="210"/>
      <c r="U748" s="210"/>
      <c r="V748" s="210"/>
      <c r="W748" s="210"/>
      <c r="X748" s="210"/>
      <c r="Y748" s="210"/>
      <c r="Z748" s="210"/>
      <c r="AA748" s="210"/>
    </row>
    <row r="749" customHeight="1" spans="1:27">
      <c r="A749" s="210"/>
      <c r="B749" s="356"/>
      <c r="C749" s="333"/>
      <c r="D749" s="210"/>
      <c r="E749" s="210"/>
      <c r="F749" s="210"/>
      <c r="G749" s="210"/>
      <c r="H749" s="210"/>
      <c r="I749" s="210"/>
      <c r="J749" s="210"/>
      <c r="K749" s="210"/>
      <c r="L749" s="210"/>
      <c r="M749" s="210"/>
      <c r="N749" s="210"/>
      <c r="O749" s="210"/>
      <c r="P749" s="210"/>
      <c r="Q749" s="210"/>
      <c r="R749" s="210"/>
      <c r="S749" s="210"/>
      <c r="T749" s="210"/>
      <c r="U749" s="210"/>
      <c r="V749" s="210"/>
      <c r="W749" s="210"/>
      <c r="X749" s="210"/>
      <c r="Y749" s="210"/>
      <c r="Z749" s="210"/>
      <c r="AA749" s="210"/>
    </row>
    <row r="750" customHeight="1" spans="1:27">
      <c r="A750" s="210"/>
      <c r="B750" s="356"/>
      <c r="C750" s="333"/>
      <c r="D750" s="210"/>
      <c r="E750" s="210"/>
      <c r="F750" s="210"/>
      <c r="G750" s="210"/>
      <c r="H750" s="210"/>
      <c r="I750" s="210"/>
      <c r="J750" s="210"/>
      <c r="K750" s="210"/>
      <c r="L750" s="210"/>
      <c r="M750" s="210"/>
      <c r="N750" s="210"/>
      <c r="O750" s="210"/>
      <c r="P750" s="210"/>
      <c r="Q750" s="210"/>
      <c r="R750" s="210"/>
      <c r="S750" s="210"/>
      <c r="T750" s="210"/>
      <c r="U750" s="210"/>
      <c r="V750" s="210"/>
      <c r="W750" s="210"/>
      <c r="X750" s="210"/>
      <c r="Y750" s="210"/>
      <c r="Z750" s="210"/>
      <c r="AA750" s="210"/>
    </row>
    <row r="751" customHeight="1" spans="1:27">
      <c r="A751" s="210"/>
      <c r="B751" s="356"/>
      <c r="C751" s="333"/>
      <c r="D751" s="210"/>
      <c r="E751" s="210"/>
      <c r="F751" s="210"/>
      <c r="G751" s="210"/>
      <c r="H751" s="210"/>
      <c r="I751" s="210"/>
      <c r="J751" s="210"/>
      <c r="K751" s="210"/>
      <c r="L751" s="210"/>
      <c r="M751" s="210"/>
      <c r="N751" s="210"/>
      <c r="O751" s="210"/>
      <c r="P751" s="210"/>
      <c r="Q751" s="210"/>
      <c r="R751" s="210"/>
      <c r="S751" s="210"/>
      <c r="T751" s="210"/>
      <c r="U751" s="210"/>
      <c r="V751" s="210"/>
      <c r="W751" s="210"/>
      <c r="X751" s="210"/>
      <c r="Y751" s="210"/>
      <c r="Z751" s="210"/>
      <c r="AA751" s="210"/>
    </row>
    <row r="752" customHeight="1" spans="1:27">
      <c r="A752" s="210"/>
      <c r="B752" s="356"/>
      <c r="C752" s="333"/>
      <c r="D752" s="210"/>
      <c r="E752" s="210"/>
      <c r="F752" s="210"/>
      <c r="G752" s="210"/>
      <c r="H752" s="210"/>
      <c r="I752" s="210"/>
      <c r="J752" s="210"/>
      <c r="K752" s="210"/>
      <c r="L752" s="210"/>
      <c r="M752" s="210"/>
      <c r="N752" s="210"/>
      <c r="O752" s="210"/>
      <c r="P752" s="210"/>
      <c r="Q752" s="210"/>
      <c r="R752" s="210"/>
      <c r="S752" s="210"/>
      <c r="T752" s="210"/>
      <c r="U752" s="210"/>
      <c r="V752" s="210"/>
      <c r="W752" s="210"/>
      <c r="X752" s="210"/>
      <c r="Y752" s="210"/>
      <c r="Z752" s="210"/>
      <c r="AA752" s="210"/>
    </row>
    <row r="753" customHeight="1" spans="1:27">
      <c r="A753" s="210"/>
      <c r="B753" s="356"/>
      <c r="C753" s="333"/>
      <c r="D753" s="210"/>
      <c r="E753" s="210"/>
      <c r="F753" s="210"/>
      <c r="G753" s="210"/>
      <c r="H753" s="210"/>
      <c r="I753" s="210"/>
      <c r="J753" s="210"/>
      <c r="K753" s="210"/>
      <c r="L753" s="210"/>
      <c r="M753" s="210"/>
      <c r="N753" s="210"/>
      <c r="O753" s="210"/>
      <c r="P753" s="210"/>
      <c r="Q753" s="210"/>
      <c r="R753" s="210"/>
      <c r="S753" s="210"/>
      <c r="T753" s="210"/>
      <c r="U753" s="210"/>
      <c r="V753" s="210"/>
      <c r="W753" s="210"/>
      <c r="X753" s="210"/>
      <c r="Y753" s="210"/>
      <c r="Z753" s="210"/>
      <c r="AA753" s="210"/>
    </row>
    <row r="754" customHeight="1" spans="1:27">
      <c r="A754" s="210"/>
      <c r="B754" s="356"/>
      <c r="C754" s="333"/>
      <c r="D754" s="210"/>
      <c r="E754" s="210"/>
      <c r="F754" s="210"/>
      <c r="G754" s="210"/>
      <c r="H754" s="210"/>
      <c r="I754" s="210"/>
      <c r="J754" s="210"/>
      <c r="K754" s="210"/>
      <c r="L754" s="210"/>
      <c r="M754" s="210"/>
      <c r="N754" s="210"/>
      <c r="O754" s="210"/>
      <c r="P754" s="210"/>
      <c r="Q754" s="210"/>
      <c r="R754" s="210"/>
      <c r="S754" s="210"/>
      <c r="T754" s="210"/>
      <c r="U754" s="210"/>
      <c r="V754" s="210"/>
      <c r="W754" s="210"/>
      <c r="X754" s="210"/>
      <c r="Y754" s="210"/>
      <c r="Z754" s="210"/>
      <c r="AA754" s="210"/>
    </row>
    <row r="755" customHeight="1" spans="1:27">
      <c r="A755" s="210"/>
      <c r="B755" s="356"/>
      <c r="C755" s="333"/>
      <c r="D755" s="210"/>
      <c r="E755" s="210"/>
      <c r="F755" s="210"/>
      <c r="G755" s="210"/>
      <c r="H755" s="210"/>
      <c r="I755" s="210"/>
      <c r="J755" s="210"/>
      <c r="K755" s="210"/>
      <c r="L755" s="210"/>
      <c r="M755" s="210"/>
      <c r="N755" s="210"/>
      <c r="O755" s="210"/>
      <c r="P755" s="210"/>
      <c r="Q755" s="210"/>
      <c r="R755" s="210"/>
      <c r="S755" s="210"/>
      <c r="T755" s="210"/>
      <c r="U755" s="210"/>
      <c r="V755" s="210"/>
      <c r="W755" s="210"/>
      <c r="X755" s="210"/>
      <c r="Y755" s="210"/>
      <c r="Z755" s="210"/>
      <c r="AA755" s="210"/>
    </row>
    <row r="756" customHeight="1" spans="1:27">
      <c r="A756" s="210"/>
      <c r="B756" s="356"/>
      <c r="C756" s="333"/>
      <c r="D756" s="210"/>
      <c r="E756" s="210"/>
      <c r="F756" s="210"/>
      <c r="G756" s="210"/>
      <c r="H756" s="210"/>
      <c r="I756" s="210"/>
      <c r="J756" s="210"/>
      <c r="K756" s="210"/>
      <c r="L756" s="210"/>
      <c r="M756" s="210"/>
      <c r="N756" s="210"/>
      <c r="O756" s="210"/>
      <c r="P756" s="210"/>
      <c r="Q756" s="210"/>
      <c r="R756" s="210"/>
      <c r="S756" s="210"/>
      <c r="T756" s="210"/>
      <c r="U756" s="210"/>
      <c r="V756" s="210"/>
      <c r="W756" s="210"/>
      <c r="X756" s="210"/>
      <c r="Y756" s="210"/>
      <c r="Z756" s="210"/>
      <c r="AA756" s="210"/>
    </row>
    <row r="757" customHeight="1" spans="1:27">
      <c r="A757" s="210"/>
      <c r="B757" s="356"/>
      <c r="C757" s="333"/>
      <c r="D757" s="210"/>
      <c r="E757" s="210"/>
      <c r="F757" s="210"/>
      <c r="G757" s="210"/>
      <c r="H757" s="210"/>
      <c r="I757" s="210"/>
      <c r="J757" s="210"/>
      <c r="K757" s="210"/>
      <c r="L757" s="210"/>
      <c r="M757" s="210"/>
      <c r="N757" s="210"/>
      <c r="O757" s="210"/>
      <c r="P757" s="210"/>
      <c r="Q757" s="210"/>
      <c r="R757" s="210"/>
      <c r="S757" s="210"/>
      <c r="T757" s="210"/>
      <c r="U757" s="210"/>
      <c r="V757" s="210"/>
      <c r="W757" s="210"/>
      <c r="X757" s="210"/>
      <c r="Y757" s="210"/>
      <c r="Z757" s="210"/>
      <c r="AA757" s="210"/>
    </row>
    <row r="758" customHeight="1" spans="1:27">
      <c r="A758" s="210"/>
      <c r="B758" s="356"/>
      <c r="C758" s="333"/>
      <c r="D758" s="210"/>
      <c r="E758" s="210"/>
      <c r="F758" s="210"/>
      <c r="G758" s="210"/>
      <c r="H758" s="210"/>
      <c r="I758" s="210"/>
      <c r="J758" s="210"/>
      <c r="K758" s="210"/>
      <c r="L758" s="210"/>
      <c r="M758" s="210"/>
      <c r="N758" s="210"/>
      <c r="O758" s="210"/>
      <c r="P758" s="210"/>
      <c r="Q758" s="210"/>
      <c r="R758" s="210"/>
      <c r="S758" s="210"/>
      <c r="T758" s="210"/>
      <c r="U758" s="210"/>
      <c r="V758" s="210"/>
      <c r="W758" s="210"/>
      <c r="X758" s="210"/>
      <c r="Y758" s="210"/>
      <c r="Z758" s="210"/>
      <c r="AA758" s="210"/>
    </row>
    <row r="759" customHeight="1" spans="1:27">
      <c r="A759" s="210"/>
      <c r="B759" s="356"/>
      <c r="C759" s="333"/>
      <c r="D759" s="210"/>
      <c r="E759" s="210"/>
      <c r="F759" s="210"/>
      <c r="G759" s="210"/>
      <c r="H759" s="210"/>
      <c r="I759" s="210"/>
      <c r="J759" s="210"/>
      <c r="K759" s="210"/>
      <c r="L759" s="210"/>
      <c r="M759" s="210"/>
      <c r="N759" s="210"/>
      <c r="O759" s="210"/>
      <c r="P759" s="210"/>
      <c r="Q759" s="210"/>
      <c r="R759" s="210"/>
      <c r="S759" s="210"/>
      <c r="T759" s="210"/>
      <c r="U759" s="210"/>
      <c r="V759" s="210"/>
      <c r="W759" s="210"/>
      <c r="X759" s="210"/>
      <c r="Y759" s="210"/>
      <c r="Z759" s="210"/>
      <c r="AA759" s="210"/>
    </row>
    <row r="760" customHeight="1" spans="1:27">
      <c r="A760" s="210"/>
      <c r="B760" s="356"/>
      <c r="C760" s="333"/>
      <c r="D760" s="210"/>
      <c r="E760" s="210"/>
      <c r="F760" s="210"/>
      <c r="G760" s="210"/>
      <c r="H760" s="210"/>
      <c r="I760" s="210"/>
      <c r="J760" s="210"/>
      <c r="K760" s="210"/>
      <c r="L760" s="210"/>
      <c r="M760" s="210"/>
      <c r="N760" s="210"/>
      <c r="O760" s="210"/>
      <c r="P760" s="210"/>
      <c r="Q760" s="210"/>
      <c r="R760" s="210"/>
      <c r="S760" s="210"/>
      <c r="T760" s="210"/>
      <c r="U760" s="210"/>
      <c r="V760" s="210"/>
      <c r="W760" s="210"/>
      <c r="X760" s="210"/>
      <c r="Y760" s="210"/>
      <c r="Z760" s="210"/>
      <c r="AA760" s="210"/>
    </row>
    <row r="761" customHeight="1" spans="1:27">
      <c r="A761" s="210"/>
      <c r="B761" s="356"/>
      <c r="C761" s="333"/>
      <c r="D761" s="210"/>
      <c r="E761" s="210"/>
      <c r="F761" s="210"/>
      <c r="G761" s="210"/>
      <c r="H761" s="210"/>
      <c r="I761" s="210"/>
      <c r="J761" s="210"/>
      <c r="K761" s="210"/>
      <c r="L761" s="210"/>
      <c r="M761" s="210"/>
      <c r="N761" s="210"/>
      <c r="O761" s="210"/>
      <c r="P761" s="210"/>
      <c r="Q761" s="210"/>
      <c r="R761" s="210"/>
      <c r="S761" s="210"/>
      <c r="T761" s="210"/>
      <c r="U761" s="210"/>
      <c r="V761" s="210"/>
      <c r="W761" s="210"/>
      <c r="X761" s="210"/>
      <c r="Y761" s="210"/>
      <c r="Z761" s="210"/>
      <c r="AA761" s="210"/>
    </row>
    <row r="762" customHeight="1" spans="1:27">
      <c r="A762" s="210"/>
      <c r="B762" s="356"/>
      <c r="C762" s="333"/>
      <c r="D762" s="210"/>
      <c r="E762" s="210"/>
      <c r="F762" s="210"/>
      <c r="G762" s="210"/>
      <c r="H762" s="210"/>
      <c r="I762" s="210"/>
      <c r="J762" s="210"/>
      <c r="K762" s="210"/>
      <c r="L762" s="210"/>
      <c r="M762" s="210"/>
      <c r="N762" s="210"/>
      <c r="O762" s="210"/>
      <c r="P762" s="210"/>
      <c r="Q762" s="210"/>
      <c r="R762" s="210"/>
      <c r="S762" s="210"/>
      <c r="T762" s="210"/>
      <c r="U762" s="210"/>
      <c r="V762" s="210"/>
      <c r="W762" s="210"/>
      <c r="X762" s="210"/>
      <c r="Y762" s="210"/>
      <c r="Z762" s="210"/>
      <c r="AA762" s="210"/>
    </row>
    <row r="763" customHeight="1" spans="1:27">
      <c r="A763" s="210"/>
      <c r="B763" s="356"/>
      <c r="C763" s="333"/>
      <c r="D763" s="210"/>
      <c r="E763" s="210"/>
      <c r="F763" s="210"/>
      <c r="G763" s="210"/>
      <c r="H763" s="210"/>
      <c r="I763" s="210"/>
      <c r="J763" s="210"/>
      <c r="K763" s="210"/>
      <c r="L763" s="210"/>
      <c r="M763" s="210"/>
      <c r="N763" s="210"/>
      <c r="O763" s="210"/>
      <c r="P763" s="210"/>
      <c r="Q763" s="210"/>
      <c r="R763" s="210"/>
      <c r="S763" s="210"/>
      <c r="T763" s="210"/>
      <c r="U763" s="210"/>
      <c r="V763" s="210"/>
      <c r="W763" s="210"/>
      <c r="X763" s="210"/>
      <c r="Y763" s="210"/>
      <c r="Z763" s="210"/>
      <c r="AA763" s="210"/>
    </row>
    <row r="764" customHeight="1" spans="1:27">
      <c r="A764" s="210"/>
      <c r="B764" s="356"/>
      <c r="C764" s="333"/>
      <c r="D764" s="210"/>
      <c r="E764" s="210"/>
      <c r="F764" s="210"/>
      <c r="G764" s="210"/>
      <c r="H764" s="210"/>
      <c r="I764" s="210"/>
      <c r="J764" s="210"/>
      <c r="K764" s="210"/>
      <c r="L764" s="210"/>
      <c r="M764" s="210"/>
      <c r="N764" s="210"/>
      <c r="O764" s="210"/>
      <c r="P764" s="210"/>
      <c r="Q764" s="210"/>
      <c r="R764" s="210"/>
      <c r="S764" s="210"/>
      <c r="T764" s="210"/>
      <c r="U764" s="210"/>
      <c r="V764" s="210"/>
      <c r="W764" s="210"/>
      <c r="X764" s="210"/>
      <c r="Y764" s="210"/>
      <c r="Z764" s="210"/>
      <c r="AA764" s="210"/>
    </row>
    <row r="765" customHeight="1" spans="1:27">
      <c r="A765" s="210"/>
      <c r="B765" s="356"/>
      <c r="C765" s="333"/>
      <c r="D765" s="210"/>
      <c r="E765" s="210"/>
      <c r="F765" s="210"/>
      <c r="G765" s="210"/>
      <c r="H765" s="210"/>
      <c r="I765" s="210"/>
      <c r="J765" s="210"/>
      <c r="K765" s="210"/>
      <c r="L765" s="210"/>
      <c r="M765" s="210"/>
      <c r="N765" s="210"/>
      <c r="O765" s="210"/>
      <c r="P765" s="210"/>
      <c r="Q765" s="210"/>
      <c r="R765" s="210"/>
      <c r="S765" s="210"/>
      <c r="T765" s="210"/>
      <c r="U765" s="210"/>
      <c r="V765" s="210"/>
      <c r="W765" s="210"/>
      <c r="X765" s="210"/>
      <c r="Y765" s="210"/>
      <c r="Z765" s="210"/>
      <c r="AA765" s="210"/>
    </row>
    <row r="766" customHeight="1" spans="1:27">
      <c r="A766" s="210"/>
      <c r="B766" s="356"/>
      <c r="C766" s="333"/>
      <c r="D766" s="210"/>
      <c r="E766" s="210"/>
      <c r="F766" s="210"/>
      <c r="G766" s="210"/>
      <c r="H766" s="210"/>
      <c r="I766" s="210"/>
      <c r="J766" s="210"/>
      <c r="K766" s="210"/>
      <c r="L766" s="210"/>
      <c r="M766" s="210"/>
      <c r="N766" s="210"/>
      <c r="O766" s="210"/>
      <c r="P766" s="210"/>
      <c r="Q766" s="210"/>
      <c r="R766" s="210"/>
      <c r="S766" s="210"/>
      <c r="T766" s="210"/>
      <c r="U766" s="210"/>
      <c r="V766" s="210"/>
      <c r="W766" s="210"/>
      <c r="X766" s="210"/>
      <c r="Y766" s="210"/>
      <c r="Z766" s="210"/>
      <c r="AA766" s="210"/>
    </row>
    <row r="767" customHeight="1" spans="1:27">
      <c r="A767" s="210"/>
      <c r="B767" s="356"/>
      <c r="C767" s="333"/>
      <c r="D767" s="210"/>
      <c r="E767" s="210"/>
      <c r="F767" s="210"/>
      <c r="G767" s="210"/>
      <c r="H767" s="210"/>
      <c r="I767" s="210"/>
      <c r="J767" s="210"/>
      <c r="K767" s="210"/>
      <c r="L767" s="210"/>
      <c r="M767" s="210"/>
      <c r="N767" s="210"/>
      <c r="O767" s="210"/>
      <c r="P767" s="210"/>
      <c r="Q767" s="210"/>
      <c r="R767" s="210"/>
      <c r="S767" s="210"/>
      <c r="T767" s="210"/>
      <c r="U767" s="210"/>
      <c r="V767" s="210"/>
      <c r="W767" s="210"/>
      <c r="X767" s="210"/>
      <c r="Y767" s="210"/>
      <c r="Z767" s="210"/>
      <c r="AA767" s="210"/>
    </row>
    <row r="768" customHeight="1" spans="1:27">
      <c r="A768" s="210"/>
      <c r="B768" s="356"/>
      <c r="C768" s="333"/>
      <c r="D768" s="210"/>
      <c r="E768" s="210"/>
      <c r="F768" s="210"/>
      <c r="G768" s="210"/>
      <c r="H768" s="210"/>
      <c r="I768" s="210"/>
      <c r="J768" s="210"/>
      <c r="K768" s="210"/>
      <c r="L768" s="210"/>
      <c r="M768" s="210"/>
      <c r="N768" s="210"/>
      <c r="O768" s="210"/>
      <c r="P768" s="210"/>
      <c r="Q768" s="210"/>
      <c r="R768" s="210"/>
      <c r="S768" s="210"/>
      <c r="T768" s="210"/>
      <c r="U768" s="210"/>
      <c r="V768" s="210"/>
      <c r="W768" s="210"/>
      <c r="X768" s="210"/>
      <c r="Y768" s="210"/>
      <c r="Z768" s="210"/>
      <c r="AA768" s="210"/>
    </row>
    <row r="769" customHeight="1" spans="1:27">
      <c r="A769" s="210"/>
      <c r="B769" s="356"/>
      <c r="C769" s="333"/>
      <c r="D769" s="210"/>
      <c r="E769" s="210"/>
      <c r="F769" s="210"/>
      <c r="G769" s="210"/>
      <c r="H769" s="210"/>
      <c r="I769" s="210"/>
      <c r="J769" s="210"/>
      <c r="K769" s="210"/>
      <c r="L769" s="210"/>
      <c r="M769" s="210"/>
      <c r="N769" s="210"/>
      <c r="O769" s="210"/>
      <c r="P769" s="210"/>
      <c r="Q769" s="210"/>
      <c r="R769" s="210"/>
      <c r="S769" s="210"/>
      <c r="T769" s="210"/>
      <c r="U769" s="210"/>
      <c r="V769" s="210"/>
      <c r="W769" s="210"/>
      <c r="X769" s="210"/>
      <c r="Y769" s="210"/>
      <c r="Z769" s="210"/>
      <c r="AA769" s="210"/>
    </row>
    <row r="770" customHeight="1" spans="1:27">
      <c r="A770" s="210"/>
      <c r="B770" s="356"/>
      <c r="C770" s="333"/>
      <c r="D770" s="210"/>
      <c r="E770" s="210"/>
      <c r="F770" s="210"/>
      <c r="G770" s="210"/>
      <c r="H770" s="210"/>
      <c r="I770" s="210"/>
      <c r="J770" s="210"/>
      <c r="K770" s="210"/>
      <c r="L770" s="210"/>
      <c r="M770" s="210"/>
      <c r="N770" s="210"/>
      <c r="O770" s="210"/>
      <c r="P770" s="210"/>
      <c r="Q770" s="210"/>
      <c r="R770" s="210"/>
      <c r="S770" s="210"/>
      <c r="T770" s="210"/>
      <c r="U770" s="210"/>
      <c r="V770" s="210"/>
      <c r="W770" s="210"/>
      <c r="X770" s="210"/>
      <c r="Y770" s="210"/>
      <c r="Z770" s="210"/>
      <c r="AA770" s="210"/>
    </row>
    <row r="771" customHeight="1" spans="1:27">
      <c r="A771" s="210"/>
      <c r="B771" s="356"/>
      <c r="C771" s="333"/>
      <c r="D771" s="210"/>
      <c r="E771" s="210"/>
      <c r="F771" s="210"/>
      <c r="G771" s="210"/>
      <c r="H771" s="210"/>
      <c r="I771" s="210"/>
      <c r="J771" s="210"/>
      <c r="K771" s="210"/>
      <c r="L771" s="210"/>
      <c r="M771" s="210"/>
      <c r="N771" s="210"/>
      <c r="O771" s="210"/>
      <c r="P771" s="210"/>
      <c r="Q771" s="210"/>
      <c r="R771" s="210"/>
      <c r="S771" s="210"/>
      <c r="T771" s="210"/>
      <c r="U771" s="210"/>
      <c r="V771" s="210"/>
      <c r="W771" s="210"/>
      <c r="X771" s="210"/>
      <c r="Y771" s="210"/>
      <c r="Z771" s="210"/>
      <c r="AA771" s="210"/>
    </row>
    <row r="772" customHeight="1" spans="1:27">
      <c r="A772" s="210"/>
      <c r="B772" s="356"/>
      <c r="C772" s="333"/>
      <c r="D772" s="210"/>
      <c r="E772" s="210"/>
      <c r="F772" s="210"/>
      <c r="G772" s="210"/>
      <c r="H772" s="210"/>
      <c r="I772" s="210"/>
      <c r="J772" s="210"/>
      <c r="K772" s="210"/>
      <c r="L772" s="210"/>
      <c r="M772" s="210"/>
      <c r="N772" s="210"/>
      <c r="O772" s="210"/>
      <c r="P772" s="210"/>
      <c r="Q772" s="210"/>
      <c r="R772" s="210"/>
      <c r="S772" s="210"/>
      <c r="T772" s="210"/>
      <c r="U772" s="210"/>
      <c r="V772" s="210"/>
      <c r="W772" s="210"/>
      <c r="X772" s="210"/>
      <c r="Y772" s="210"/>
      <c r="Z772" s="210"/>
      <c r="AA772" s="210"/>
    </row>
    <row r="773" customHeight="1" spans="1:27">
      <c r="A773" s="210"/>
      <c r="B773" s="356"/>
      <c r="C773" s="333"/>
      <c r="D773" s="210"/>
      <c r="E773" s="210"/>
      <c r="F773" s="210"/>
      <c r="G773" s="210"/>
      <c r="H773" s="210"/>
      <c r="I773" s="210"/>
      <c r="J773" s="210"/>
      <c r="K773" s="210"/>
      <c r="L773" s="210"/>
      <c r="M773" s="210"/>
      <c r="N773" s="210"/>
      <c r="O773" s="210"/>
      <c r="P773" s="210"/>
      <c r="Q773" s="210"/>
      <c r="R773" s="210"/>
      <c r="S773" s="210"/>
      <c r="T773" s="210"/>
      <c r="U773" s="210"/>
      <c r="V773" s="210"/>
      <c r="W773" s="210"/>
      <c r="X773" s="210"/>
      <c r="Y773" s="210"/>
      <c r="Z773" s="210"/>
      <c r="AA773" s="210"/>
    </row>
    <row r="774" customHeight="1" spans="1:27">
      <c r="A774" s="210"/>
      <c r="B774" s="356"/>
      <c r="C774" s="333"/>
      <c r="D774" s="210"/>
      <c r="E774" s="210"/>
      <c r="F774" s="210"/>
      <c r="G774" s="210"/>
      <c r="H774" s="210"/>
      <c r="I774" s="210"/>
      <c r="J774" s="210"/>
      <c r="K774" s="210"/>
      <c r="L774" s="210"/>
      <c r="M774" s="210"/>
      <c r="N774" s="210"/>
      <c r="O774" s="210"/>
      <c r="P774" s="210"/>
      <c r="Q774" s="210"/>
      <c r="R774" s="210"/>
      <c r="S774" s="210"/>
      <c r="T774" s="210"/>
      <c r="U774" s="210"/>
      <c r="V774" s="210"/>
      <c r="W774" s="210"/>
      <c r="X774" s="210"/>
      <c r="Y774" s="210"/>
      <c r="Z774" s="210"/>
      <c r="AA774" s="210"/>
    </row>
    <row r="775" customHeight="1" spans="1:27">
      <c r="A775" s="210"/>
      <c r="B775" s="356"/>
      <c r="C775" s="333"/>
      <c r="D775" s="210"/>
      <c r="E775" s="210"/>
      <c r="F775" s="210"/>
      <c r="G775" s="210"/>
      <c r="H775" s="210"/>
      <c r="I775" s="210"/>
      <c r="J775" s="210"/>
      <c r="K775" s="210"/>
      <c r="L775" s="210"/>
      <c r="M775" s="210"/>
      <c r="N775" s="210"/>
      <c r="O775" s="210"/>
      <c r="P775" s="210"/>
      <c r="Q775" s="210"/>
      <c r="R775" s="210"/>
      <c r="S775" s="210"/>
      <c r="T775" s="210"/>
      <c r="U775" s="210"/>
      <c r="V775" s="210"/>
      <c r="W775" s="210"/>
      <c r="X775" s="210"/>
      <c r="Y775" s="210"/>
      <c r="Z775" s="210"/>
      <c r="AA775" s="210"/>
    </row>
    <row r="776" customHeight="1" spans="1:27">
      <c r="A776" s="210"/>
      <c r="B776" s="356"/>
      <c r="C776" s="333"/>
      <c r="D776" s="210"/>
      <c r="E776" s="210"/>
      <c r="F776" s="210"/>
      <c r="G776" s="210"/>
      <c r="H776" s="210"/>
      <c r="I776" s="210"/>
      <c r="J776" s="210"/>
      <c r="K776" s="210"/>
      <c r="L776" s="210"/>
      <c r="M776" s="210"/>
      <c r="N776" s="210"/>
      <c r="O776" s="210"/>
      <c r="P776" s="210"/>
      <c r="Q776" s="210"/>
      <c r="R776" s="210"/>
      <c r="S776" s="210"/>
      <c r="T776" s="210"/>
      <c r="U776" s="210"/>
      <c r="V776" s="210"/>
      <c r="W776" s="210"/>
      <c r="X776" s="210"/>
      <c r="Y776" s="210"/>
      <c r="Z776" s="210"/>
      <c r="AA776" s="210"/>
    </row>
    <row r="777" customHeight="1" spans="1:27">
      <c r="A777" s="210"/>
      <c r="B777" s="356"/>
      <c r="C777" s="333"/>
      <c r="D777" s="210"/>
      <c r="E777" s="210"/>
      <c r="F777" s="210"/>
      <c r="G777" s="210"/>
      <c r="H777" s="210"/>
      <c r="I777" s="210"/>
      <c r="J777" s="210"/>
      <c r="K777" s="210"/>
      <c r="L777" s="210"/>
      <c r="M777" s="210"/>
      <c r="N777" s="210"/>
      <c r="O777" s="210"/>
      <c r="P777" s="210"/>
      <c r="Q777" s="210"/>
      <c r="R777" s="210"/>
      <c r="S777" s="210"/>
      <c r="T777" s="210"/>
      <c r="U777" s="210"/>
      <c r="V777" s="210"/>
      <c r="W777" s="210"/>
      <c r="X777" s="210"/>
      <c r="Y777" s="210"/>
      <c r="Z777" s="210"/>
      <c r="AA777" s="210"/>
    </row>
    <row r="778" customHeight="1" spans="1:27">
      <c r="A778" s="210"/>
      <c r="B778" s="356"/>
      <c r="C778" s="333"/>
      <c r="D778" s="210"/>
      <c r="E778" s="210"/>
      <c r="F778" s="210"/>
      <c r="G778" s="210"/>
      <c r="H778" s="210"/>
      <c r="I778" s="210"/>
      <c r="J778" s="210"/>
      <c r="K778" s="210"/>
      <c r="L778" s="210"/>
      <c r="M778" s="210"/>
      <c r="N778" s="210"/>
      <c r="O778" s="210"/>
      <c r="P778" s="210"/>
      <c r="Q778" s="210"/>
      <c r="R778" s="210"/>
      <c r="S778" s="210"/>
      <c r="T778" s="210"/>
      <c r="U778" s="210"/>
      <c r="V778" s="210"/>
      <c r="W778" s="210"/>
      <c r="X778" s="210"/>
      <c r="Y778" s="210"/>
      <c r="Z778" s="210"/>
      <c r="AA778" s="210"/>
    </row>
    <row r="779" customHeight="1" spans="1:27">
      <c r="A779" s="210"/>
      <c r="B779" s="356"/>
      <c r="C779" s="333"/>
      <c r="D779" s="210"/>
      <c r="E779" s="210"/>
      <c r="F779" s="210"/>
      <c r="G779" s="210"/>
      <c r="H779" s="210"/>
      <c r="I779" s="210"/>
      <c r="J779" s="210"/>
      <c r="K779" s="210"/>
      <c r="L779" s="210"/>
      <c r="M779" s="210"/>
      <c r="N779" s="210"/>
      <c r="O779" s="210"/>
      <c r="P779" s="210"/>
      <c r="Q779" s="210"/>
      <c r="R779" s="210"/>
      <c r="S779" s="210"/>
      <c r="T779" s="210"/>
      <c r="U779" s="210"/>
      <c r="V779" s="210"/>
      <c r="W779" s="210"/>
      <c r="X779" s="210"/>
      <c r="Y779" s="210"/>
      <c r="Z779" s="210"/>
      <c r="AA779" s="210"/>
    </row>
    <row r="780" customHeight="1" spans="1:27">
      <c r="A780" s="210"/>
      <c r="B780" s="356"/>
      <c r="C780" s="333"/>
      <c r="D780" s="210"/>
      <c r="E780" s="210"/>
      <c r="F780" s="210"/>
      <c r="G780" s="210"/>
      <c r="H780" s="210"/>
      <c r="I780" s="210"/>
      <c r="J780" s="210"/>
      <c r="K780" s="210"/>
      <c r="L780" s="210"/>
      <c r="M780" s="210"/>
      <c r="N780" s="210"/>
      <c r="O780" s="210"/>
      <c r="P780" s="210"/>
      <c r="Q780" s="210"/>
      <c r="R780" s="210"/>
      <c r="S780" s="210"/>
      <c r="T780" s="210"/>
      <c r="U780" s="210"/>
      <c r="V780" s="210"/>
      <c r="W780" s="210"/>
      <c r="X780" s="210"/>
      <c r="Y780" s="210"/>
      <c r="Z780" s="210"/>
      <c r="AA780" s="210"/>
    </row>
    <row r="781" customHeight="1" spans="1:27">
      <c r="A781" s="210"/>
      <c r="B781" s="356"/>
      <c r="C781" s="333"/>
      <c r="D781" s="210"/>
      <c r="E781" s="210"/>
      <c r="F781" s="210"/>
      <c r="G781" s="210"/>
      <c r="H781" s="210"/>
      <c r="I781" s="210"/>
      <c r="J781" s="210"/>
      <c r="K781" s="210"/>
      <c r="L781" s="210"/>
      <c r="M781" s="210"/>
      <c r="N781" s="210"/>
      <c r="O781" s="210"/>
      <c r="P781" s="210"/>
      <c r="Q781" s="210"/>
      <c r="R781" s="210"/>
      <c r="S781" s="210"/>
      <c r="T781" s="210"/>
      <c r="U781" s="210"/>
      <c r="V781" s="210"/>
      <c r="W781" s="210"/>
      <c r="X781" s="210"/>
      <c r="Y781" s="210"/>
      <c r="Z781" s="210"/>
      <c r="AA781" s="210"/>
    </row>
    <row r="782" customHeight="1" spans="1:27">
      <c r="A782" s="210"/>
      <c r="B782" s="356"/>
      <c r="C782" s="333"/>
      <c r="D782" s="210"/>
      <c r="E782" s="210"/>
      <c r="F782" s="210"/>
      <c r="G782" s="210"/>
      <c r="H782" s="210"/>
      <c r="I782" s="210"/>
      <c r="J782" s="210"/>
      <c r="K782" s="210"/>
      <c r="L782" s="210"/>
      <c r="M782" s="210"/>
      <c r="N782" s="210"/>
      <c r="O782" s="210"/>
      <c r="P782" s="210"/>
      <c r="Q782" s="210"/>
      <c r="R782" s="210"/>
      <c r="S782" s="210"/>
      <c r="T782" s="210"/>
      <c r="U782" s="210"/>
      <c r="V782" s="210"/>
      <c r="W782" s="210"/>
      <c r="X782" s="210"/>
      <c r="Y782" s="210"/>
      <c r="Z782" s="210"/>
      <c r="AA782" s="210"/>
    </row>
    <row r="783" customHeight="1" spans="1:27">
      <c r="A783" s="210"/>
      <c r="B783" s="356"/>
      <c r="C783" s="333"/>
      <c r="D783" s="210"/>
      <c r="E783" s="210"/>
      <c r="F783" s="210"/>
      <c r="G783" s="210"/>
      <c r="H783" s="210"/>
      <c r="I783" s="210"/>
      <c r="J783" s="210"/>
      <c r="K783" s="210"/>
      <c r="L783" s="210"/>
      <c r="M783" s="210"/>
      <c r="N783" s="210"/>
      <c r="O783" s="210"/>
      <c r="P783" s="210"/>
      <c r="Q783" s="210"/>
      <c r="R783" s="210"/>
      <c r="S783" s="210"/>
      <c r="T783" s="210"/>
      <c r="U783" s="210"/>
      <c r="V783" s="210"/>
      <c r="W783" s="210"/>
      <c r="X783" s="210"/>
      <c r="Y783" s="210"/>
      <c r="Z783" s="210"/>
      <c r="AA783" s="210"/>
    </row>
    <row r="784" customHeight="1" spans="1:27">
      <c r="A784" s="210"/>
      <c r="B784" s="356"/>
      <c r="C784" s="333"/>
      <c r="D784" s="210"/>
      <c r="E784" s="210"/>
      <c r="F784" s="210"/>
      <c r="G784" s="210"/>
      <c r="H784" s="210"/>
      <c r="I784" s="210"/>
      <c r="J784" s="210"/>
      <c r="K784" s="210"/>
      <c r="L784" s="210"/>
      <c r="M784" s="210"/>
      <c r="N784" s="210"/>
      <c r="O784" s="210"/>
      <c r="P784" s="210"/>
      <c r="Q784" s="210"/>
      <c r="R784" s="210"/>
      <c r="S784" s="210"/>
      <c r="T784" s="210"/>
      <c r="U784" s="210"/>
      <c r="V784" s="210"/>
      <c r="W784" s="210"/>
      <c r="X784" s="210"/>
      <c r="Y784" s="210"/>
      <c r="Z784" s="210"/>
      <c r="AA784" s="210"/>
    </row>
    <row r="785" customHeight="1" spans="1:27">
      <c r="A785" s="210"/>
      <c r="B785" s="356"/>
      <c r="C785" s="333"/>
      <c r="D785" s="210"/>
      <c r="E785" s="210"/>
      <c r="F785" s="210"/>
      <c r="G785" s="210"/>
      <c r="H785" s="210"/>
      <c r="I785" s="210"/>
      <c r="J785" s="210"/>
      <c r="K785" s="210"/>
      <c r="L785" s="210"/>
      <c r="M785" s="210"/>
      <c r="N785" s="210"/>
      <c r="O785" s="210"/>
      <c r="P785" s="210"/>
      <c r="Q785" s="210"/>
      <c r="R785" s="210"/>
      <c r="S785" s="210"/>
      <c r="T785" s="210"/>
      <c r="U785" s="210"/>
      <c r="V785" s="210"/>
      <c r="W785" s="210"/>
      <c r="X785" s="210"/>
      <c r="Y785" s="210"/>
      <c r="Z785" s="210"/>
      <c r="AA785" s="210"/>
    </row>
    <row r="786" customHeight="1" spans="1:27">
      <c r="A786" s="210"/>
      <c r="B786" s="356"/>
      <c r="C786" s="333"/>
      <c r="D786" s="210"/>
      <c r="E786" s="210"/>
      <c r="F786" s="210"/>
      <c r="G786" s="210"/>
      <c r="H786" s="210"/>
      <c r="I786" s="210"/>
      <c r="J786" s="210"/>
      <c r="K786" s="210"/>
      <c r="L786" s="210"/>
      <c r="M786" s="210"/>
      <c r="N786" s="210"/>
      <c r="O786" s="210"/>
      <c r="P786" s="210"/>
      <c r="Q786" s="210"/>
      <c r="R786" s="210"/>
      <c r="S786" s="210"/>
      <c r="T786" s="210"/>
      <c r="U786" s="210"/>
      <c r="V786" s="210"/>
      <c r="W786" s="210"/>
      <c r="X786" s="210"/>
      <c r="Y786" s="210"/>
      <c r="Z786" s="210"/>
      <c r="AA786" s="210"/>
    </row>
    <row r="787" customHeight="1" spans="1:27">
      <c r="A787" s="210"/>
      <c r="B787" s="356"/>
      <c r="C787" s="333"/>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c r="AA787" s="210"/>
    </row>
    <row r="788" customHeight="1" spans="1:27">
      <c r="A788" s="210"/>
      <c r="B788" s="356"/>
      <c r="C788" s="333"/>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row>
    <row r="789" customHeight="1" spans="1:27">
      <c r="A789" s="210"/>
      <c r="B789" s="356"/>
      <c r="C789" s="333"/>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row>
    <row r="790" customHeight="1" spans="1:27">
      <c r="A790" s="210"/>
      <c r="B790" s="356"/>
      <c r="C790" s="333"/>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row>
    <row r="791" customHeight="1" spans="1:27">
      <c r="A791" s="210"/>
      <c r="B791" s="356"/>
      <c r="C791" s="333"/>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row>
    <row r="792" customHeight="1" spans="1:27">
      <c r="A792" s="210"/>
      <c r="B792" s="356"/>
      <c r="C792" s="333"/>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row>
    <row r="793" customHeight="1" spans="1:27">
      <c r="A793" s="210"/>
      <c r="B793" s="356"/>
      <c r="C793" s="333"/>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row>
    <row r="794" customHeight="1" spans="1:27">
      <c r="A794" s="210"/>
      <c r="B794" s="356"/>
      <c r="C794" s="333"/>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row>
    <row r="795" customHeight="1" spans="1:27">
      <c r="A795" s="210"/>
      <c r="B795" s="356"/>
      <c r="C795" s="333"/>
      <c r="D795" s="210"/>
      <c r="E795" s="210"/>
      <c r="F795" s="210"/>
      <c r="G795" s="210"/>
      <c r="H795" s="210"/>
      <c r="I795" s="210"/>
      <c r="J795" s="210"/>
      <c r="K795" s="210"/>
      <c r="L795" s="210"/>
      <c r="M795" s="210"/>
      <c r="N795" s="210"/>
      <c r="O795" s="210"/>
      <c r="P795" s="210"/>
      <c r="Q795" s="210"/>
      <c r="R795" s="210"/>
      <c r="S795" s="210"/>
      <c r="T795" s="210"/>
      <c r="U795" s="210"/>
      <c r="V795" s="210"/>
      <c r="W795" s="210"/>
      <c r="X795" s="210"/>
      <c r="Y795" s="210"/>
      <c r="Z795" s="210"/>
      <c r="AA795" s="210"/>
    </row>
    <row r="796" customHeight="1" spans="1:27">
      <c r="A796" s="210"/>
      <c r="B796" s="356"/>
      <c r="C796" s="333"/>
      <c r="D796" s="210"/>
      <c r="E796" s="210"/>
      <c r="F796" s="210"/>
      <c r="G796" s="210"/>
      <c r="H796" s="210"/>
      <c r="I796" s="210"/>
      <c r="J796" s="210"/>
      <c r="K796" s="210"/>
      <c r="L796" s="210"/>
      <c r="M796" s="210"/>
      <c r="N796" s="210"/>
      <c r="O796" s="210"/>
      <c r="P796" s="210"/>
      <c r="Q796" s="210"/>
      <c r="R796" s="210"/>
      <c r="S796" s="210"/>
      <c r="T796" s="210"/>
      <c r="U796" s="210"/>
      <c r="V796" s="210"/>
      <c r="W796" s="210"/>
      <c r="X796" s="210"/>
      <c r="Y796" s="210"/>
      <c r="Z796" s="210"/>
      <c r="AA796" s="210"/>
    </row>
    <row r="797" customHeight="1" spans="1:27">
      <c r="A797" s="210"/>
      <c r="B797" s="356"/>
      <c r="C797" s="333"/>
      <c r="D797" s="210"/>
      <c r="E797" s="210"/>
      <c r="F797" s="210"/>
      <c r="G797" s="210"/>
      <c r="H797" s="210"/>
      <c r="I797" s="210"/>
      <c r="J797" s="210"/>
      <c r="K797" s="210"/>
      <c r="L797" s="210"/>
      <c r="M797" s="210"/>
      <c r="N797" s="210"/>
      <c r="O797" s="210"/>
      <c r="P797" s="210"/>
      <c r="Q797" s="210"/>
      <c r="R797" s="210"/>
      <c r="S797" s="210"/>
      <c r="T797" s="210"/>
      <c r="U797" s="210"/>
      <c r="V797" s="210"/>
      <c r="W797" s="210"/>
      <c r="X797" s="210"/>
      <c r="Y797" s="210"/>
      <c r="Z797" s="210"/>
      <c r="AA797" s="210"/>
    </row>
    <row r="798" customHeight="1" spans="1:27">
      <c r="A798" s="210"/>
      <c r="B798" s="356"/>
      <c r="C798" s="333"/>
      <c r="D798" s="210"/>
      <c r="E798" s="210"/>
      <c r="F798" s="210"/>
      <c r="G798" s="210"/>
      <c r="H798" s="210"/>
      <c r="I798" s="210"/>
      <c r="J798" s="210"/>
      <c r="K798" s="210"/>
      <c r="L798" s="210"/>
      <c r="M798" s="210"/>
      <c r="N798" s="210"/>
      <c r="O798" s="210"/>
      <c r="P798" s="210"/>
      <c r="Q798" s="210"/>
      <c r="R798" s="210"/>
      <c r="S798" s="210"/>
      <c r="T798" s="210"/>
      <c r="U798" s="210"/>
      <c r="V798" s="210"/>
      <c r="W798" s="210"/>
      <c r="X798" s="210"/>
      <c r="Y798" s="210"/>
      <c r="Z798" s="210"/>
      <c r="AA798" s="210"/>
    </row>
    <row r="799" customHeight="1" spans="1:27">
      <c r="A799" s="210"/>
      <c r="B799" s="356"/>
      <c r="C799" s="333"/>
      <c r="D799" s="210"/>
      <c r="E799" s="210"/>
      <c r="F799" s="210"/>
      <c r="G799" s="210"/>
      <c r="H799" s="210"/>
      <c r="I799" s="210"/>
      <c r="J799" s="210"/>
      <c r="K799" s="210"/>
      <c r="L799" s="210"/>
      <c r="M799" s="210"/>
      <c r="N799" s="210"/>
      <c r="O799" s="210"/>
      <c r="P799" s="210"/>
      <c r="Q799" s="210"/>
      <c r="R799" s="210"/>
      <c r="S799" s="210"/>
      <c r="T799" s="210"/>
      <c r="U799" s="210"/>
      <c r="V799" s="210"/>
      <c r="W799" s="210"/>
      <c r="X799" s="210"/>
      <c r="Y799" s="210"/>
      <c r="Z799" s="210"/>
      <c r="AA799" s="210"/>
    </row>
    <row r="800" customHeight="1" spans="1:27">
      <c r="A800" s="210"/>
      <c r="B800" s="356"/>
      <c r="C800" s="333"/>
      <c r="D800" s="210"/>
      <c r="E800" s="210"/>
      <c r="F800" s="210"/>
      <c r="G800" s="210"/>
      <c r="H800" s="210"/>
      <c r="I800" s="210"/>
      <c r="J800" s="210"/>
      <c r="K800" s="210"/>
      <c r="L800" s="210"/>
      <c r="M800" s="210"/>
      <c r="N800" s="210"/>
      <c r="O800" s="210"/>
      <c r="P800" s="210"/>
      <c r="Q800" s="210"/>
      <c r="R800" s="210"/>
      <c r="S800" s="210"/>
      <c r="T800" s="210"/>
      <c r="U800" s="210"/>
      <c r="V800" s="210"/>
      <c r="W800" s="210"/>
      <c r="X800" s="210"/>
      <c r="Y800" s="210"/>
      <c r="Z800" s="210"/>
      <c r="AA800" s="210"/>
    </row>
    <row r="801" customHeight="1" spans="1:27">
      <c r="A801" s="210"/>
      <c r="B801" s="356"/>
      <c r="C801" s="333"/>
      <c r="D801" s="210"/>
      <c r="E801" s="210"/>
      <c r="F801" s="210"/>
      <c r="G801" s="210"/>
      <c r="H801" s="210"/>
      <c r="I801" s="210"/>
      <c r="J801" s="210"/>
      <c r="K801" s="210"/>
      <c r="L801" s="210"/>
      <c r="M801" s="210"/>
      <c r="N801" s="210"/>
      <c r="O801" s="210"/>
      <c r="P801" s="210"/>
      <c r="Q801" s="210"/>
      <c r="R801" s="210"/>
      <c r="S801" s="210"/>
      <c r="T801" s="210"/>
      <c r="U801" s="210"/>
      <c r="V801" s="210"/>
      <c r="W801" s="210"/>
      <c r="X801" s="210"/>
      <c r="Y801" s="210"/>
      <c r="Z801" s="210"/>
      <c r="AA801" s="210"/>
    </row>
    <row r="802" customHeight="1" spans="1:27">
      <c r="A802" s="210"/>
      <c r="B802" s="356"/>
      <c r="C802" s="333"/>
      <c r="D802" s="210"/>
      <c r="E802" s="210"/>
      <c r="F802" s="210"/>
      <c r="G802" s="210"/>
      <c r="H802" s="210"/>
      <c r="I802" s="210"/>
      <c r="J802" s="210"/>
      <c r="K802" s="210"/>
      <c r="L802" s="210"/>
      <c r="M802" s="210"/>
      <c r="N802" s="210"/>
      <c r="O802" s="210"/>
      <c r="P802" s="210"/>
      <c r="Q802" s="210"/>
      <c r="R802" s="210"/>
      <c r="S802" s="210"/>
      <c r="T802" s="210"/>
      <c r="U802" s="210"/>
      <c r="V802" s="210"/>
      <c r="W802" s="210"/>
      <c r="X802" s="210"/>
      <c r="Y802" s="210"/>
      <c r="Z802" s="210"/>
      <c r="AA802" s="210"/>
    </row>
    <row r="803" customHeight="1" spans="1:27">
      <c r="A803" s="210"/>
      <c r="B803" s="356"/>
      <c r="C803" s="333"/>
      <c r="D803" s="210"/>
      <c r="E803" s="210"/>
      <c r="F803" s="210"/>
      <c r="G803" s="210"/>
      <c r="H803" s="210"/>
      <c r="I803" s="210"/>
      <c r="J803" s="210"/>
      <c r="K803" s="210"/>
      <c r="L803" s="210"/>
      <c r="M803" s="210"/>
      <c r="N803" s="210"/>
      <c r="O803" s="210"/>
      <c r="P803" s="210"/>
      <c r="Q803" s="210"/>
      <c r="R803" s="210"/>
      <c r="S803" s="210"/>
      <c r="T803" s="210"/>
      <c r="U803" s="210"/>
      <c r="V803" s="210"/>
      <c r="W803" s="210"/>
      <c r="X803" s="210"/>
      <c r="Y803" s="210"/>
      <c r="Z803" s="210"/>
      <c r="AA803" s="210"/>
    </row>
    <row r="804" customHeight="1" spans="1:27">
      <c r="A804" s="210"/>
      <c r="B804" s="356"/>
      <c r="C804" s="333"/>
      <c r="D804" s="210"/>
      <c r="E804" s="210"/>
      <c r="F804" s="210"/>
      <c r="G804" s="210"/>
      <c r="H804" s="210"/>
      <c r="I804" s="210"/>
      <c r="J804" s="210"/>
      <c r="K804" s="210"/>
      <c r="L804" s="210"/>
      <c r="M804" s="210"/>
      <c r="N804" s="210"/>
      <c r="O804" s="210"/>
      <c r="P804" s="210"/>
      <c r="Q804" s="210"/>
      <c r="R804" s="210"/>
      <c r="S804" s="210"/>
      <c r="T804" s="210"/>
      <c r="U804" s="210"/>
      <c r="V804" s="210"/>
      <c r="W804" s="210"/>
      <c r="X804" s="210"/>
      <c r="Y804" s="210"/>
      <c r="Z804" s="210"/>
      <c r="AA804" s="210"/>
    </row>
    <row r="805" customHeight="1" spans="1:27">
      <c r="A805" s="210"/>
      <c r="B805" s="356"/>
      <c r="C805" s="333"/>
      <c r="D805" s="210"/>
      <c r="E805" s="210"/>
      <c r="F805" s="210"/>
      <c r="G805" s="210"/>
      <c r="H805" s="210"/>
      <c r="I805" s="210"/>
      <c r="J805" s="210"/>
      <c r="K805" s="210"/>
      <c r="L805" s="210"/>
      <c r="M805" s="210"/>
      <c r="N805" s="210"/>
      <c r="O805" s="210"/>
      <c r="P805" s="210"/>
      <c r="Q805" s="210"/>
      <c r="R805" s="210"/>
      <c r="S805" s="210"/>
      <c r="T805" s="210"/>
      <c r="U805" s="210"/>
      <c r="V805" s="210"/>
      <c r="W805" s="210"/>
      <c r="X805" s="210"/>
      <c r="Y805" s="210"/>
      <c r="Z805" s="210"/>
      <c r="AA805" s="210"/>
    </row>
    <row r="806" customHeight="1" spans="1:27">
      <c r="A806" s="210"/>
      <c r="B806" s="356"/>
      <c r="C806" s="333"/>
      <c r="D806" s="210"/>
      <c r="E806" s="210"/>
      <c r="F806" s="210"/>
      <c r="G806" s="210"/>
      <c r="H806" s="210"/>
      <c r="I806" s="210"/>
      <c r="J806" s="210"/>
      <c r="K806" s="210"/>
      <c r="L806" s="210"/>
      <c r="M806" s="210"/>
      <c r="N806" s="210"/>
      <c r="O806" s="210"/>
      <c r="P806" s="210"/>
      <c r="Q806" s="210"/>
      <c r="R806" s="210"/>
      <c r="S806" s="210"/>
      <c r="T806" s="210"/>
      <c r="U806" s="210"/>
      <c r="V806" s="210"/>
      <c r="W806" s="210"/>
      <c r="X806" s="210"/>
      <c r="Y806" s="210"/>
      <c r="Z806" s="210"/>
      <c r="AA806" s="210"/>
    </row>
    <row r="807" customHeight="1" spans="1:27">
      <c r="A807" s="210"/>
      <c r="B807" s="356"/>
      <c r="C807" s="333"/>
      <c r="D807" s="210"/>
      <c r="E807" s="210"/>
      <c r="F807" s="210"/>
      <c r="G807" s="210"/>
      <c r="H807" s="210"/>
      <c r="I807" s="210"/>
      <c r="J807" s="210"/>
      <c r="K807" s="210"/>
      <c r="L807" s="210"/>
      <c r="M807" s="210"/>
      <c r="N807" s="210"/>
      <c r="O807" s="210"/>
      <c r="P807" s="210"/>
      <c r="Q807" s="210"/>
      <c r="R807" s="210"/>
      <c r="S807" s="210"/>
      <c r="T807" s="210"/>
      <c r="U807" s="210"/>
      <c r="V807" s="210"/>
      <c r="W807" s="210"/>
      <c r="X807" s="210"/>
      <c r="Y807" s="210"/>
      <c r="Z807" s="210"/>
      <c r="AA807" s="210"/>
    </row>
    <row r="808" customHeight="1" spans="1:27">
      <c r="A808" s="210"/>
      <c r="B808" s="356"/>
      <c r="C808" s="333"/>
      <c r="D808" s="210"/>
      <c r="E808" s="210"/>
      <c r="F808" s="210"/>
      <c r="G808" s="210"/>
      <c r="H808" s="210"/>
      <c r="I808" s="210"/>
      <c r="J808" s="210"/>
      <c r="K808" s="210"/>
      <c r="L808" s="210"/>
      <c r="M808" s="210"/>
      <c r="N808" s="210"/>
      <c r="O808" s="210"/>
      <c r="P808" s="210"/>
      <c r="Q808" s="210"/>
      <c r="R808" s="210"/>
      <c r="S808" s="210"/>
      <c r="T808" s="210"/>
      <c r="U808" s="210"/>
      <c r="V808" s="210"/>
      <c r="W808" s="210"/>
      <c r="X808" s="210"/>
      <c r="Y808" s="210"/>
      <c r="Z808" s="210"/>
      <c r="AA808" s="210"/>
    </row>
    <row r="809" customHeight="1" spans="1:27">
      <c r="A809" s="210"/>
      <c r="B809" s="356"/>
      <c r="C809" s="333"/>
      <c r="D809" s="210"/>
      <c r="E809" s="210"/>
      <c r="F809" s="210"/>
      <c r="G809" s="210"/>
      <c r="H809" s="210"/>
      <c r="I809" s="210"/>
      <c r="J809" s="210"/>
      <c r="K809" s="210"/>
      <c r="L809" s="210"/>
      <c r="M809" s="210"/>
      <c r="N809" s="210"/>
      <c r="O809" s="210"/>
      <c r="P809" s="210"/>
      <c r="Q809" s="210"/>
      <c r="R809" s="210"/>
      <c r="S809" s="210"/>
      <c r="T809" s="210"/>
      <c r="U809" s="210"/>
      <c r="V809" s="210"/>
      <c r="W809" s="210"/>
      <c r="X809" s="210"/>
      <c r="Y809" s="210"/>
      <c r="Z809" s="210"/>
      <c r="AA809" s="210"/>
    </row>
    <row r="810" customHeight="1" spans="1:27">
      <c r="A810" s="210"/>
      <c r="B810" s="356"/>
      <c r="C810" s="333"/>
      <c r="D810" s="210"/>
      <c r="E810" s="210"/>
      <c r="F810" s="210"/>
      <c r="G810" s="210"/>
      <c r="H810" s="210"/>
      <c r="I810" s="210"/>
      <c r="J810" s="210"/>
      <c r="K810" s="210"/>
      <c r="L810" s="210"/>
      <c r="M810" s="210"/>
      <c r="N810" s="210"/>
      <c r="O810" s="210"/>
      <c r="P810" s="210"/>
      <c r="Q810" s="210"/>
      <c r="R810" s="210"/>
      <c r="S810" s="210"/>
      <c r="T810" s="210"/>
      <c r="U810" s="210"/>
      <c r="V810" s="210"/>
      <c r="W810" s="210"/>
      <c r="X810" s="210"/>
      <c r="Y810" s="210"/>
      <c r="Z810" s="210"/>
      <c r="AA810" s="210"/>
    </row>
    <row r="811" customHeight="1" spans="1:27">
      <c r="A811" s="210"/>
      <c r="B811" s="356"/>
      <c r="C811" s="333"/>
      <c r="D811" s="210"/>
      <c r="E811" s="210"/>
      <c r="F811" s="210"/>
      <c r="G811" s="210"/>
      <c r="H811" s="210"/>
      <c r="I811" s="210"/>
      <c r="J811" s="210"/>
      <c r="K811" s="210"/>
      <c r="L811" s="210"/>
      <c r="M811" s="210"/>
      <c r="N811" s="210"/>
      <c r="O811" s="210"/>
      <c r="P811" s="210"/>
      <c r="Q811" s="210"/>
      <c r="R811" s="210"/>
      <c r="S811" s="210"/>
      <c r="T811" s="210"/>
      <c r="U811" s="210"/>
      <c r="V811" s="210"/>
      <c r="W811" s="210"/>
      <c r="X811" s="210"/>
      <c r="Y811" s="210"/>
      <c r="Z811" s="210"/>
      <c r="AA811" s="210"/>
    </row>
    <row r="812" customHeight="1" spans="1:27">
      <c r="A812" s="210"/>
      <c r="B812" s="356"/>
      <c r="C812" s="333"/>
      <c r="D812" s="210"/>
      <c r="E812" s="210"/>
      <c r="F812" s="210"/>
      <c r="G812" s="210"/>
      <c r="H812" s="210"/>
      <c r="I812" s="210"/>
      <c r="J812" s="210"/>
      <c r="K812" s="210"/>
      <c r="L812" s="210"/>
      <c r="M812" s="210"/>
      <c r="N812" s="210"/>
      <c r="O812" s="210"/>
      <c r="P812" s="210"/>
      <c r="Q812" s="210"/>
      <c r="R812" s="210"/>
      <c r="S812" s="210"/>
      <c r="T812" s="210"/>
      <c r="U812" s="210"/>
      <c r="V812" s="210"/>
      <c r="W812" s="210"/>
      <c r="X812" s="210"/>
      <c r="Y812" s="210"/>
      <c r="Z812" s="210"/>
      <c r="AA812" s="210"/>
    </row>
    <row r="813" customHeight="1" spans="1:27">
      <c r="A813" s="210"/>
      <c r="B813" s="356"/>
      <c r="C813" s="333"/>
      <c r="D813" s="210"/>
      <c r="E813" s="210"/>
      <c r="F813" s="210"/>
      <c r="G813" s="210"/>
      <c r="H813" s="210"/>
      <c r="I813" s="210"/>
      <c r="J813" s="210"/>
      <c r="K813" s="210"/>
      <c r="L813" s="210"/>
      <c r="M813" s="210"/>
      <c r="N813" s="210"/>
      <c r="O813" s="210"/>
      <c r="P813" s="210"/>
      <c r="Q813" s="210"/>
      <c r="R813" s="210"/>
      <c r="S813" s="210"/>
      <c r="T813" s="210"/>
      <c r="U813" s="210"/>
      <c r="V813" s="210"/>
      <c r="W813" s="210"/>
      <c r="X813" s="210"/>
      <c r="Y813" s="210"/>
      <c r="Z813" s="210"/>
      <c r="AA813" s="210"/>
    </row>
    <row r="814" customHeight="1" spans="1:27">
      <c r="A814" s="210"/>
      <c r="B814" s="356"/>
      <c r="C814" s="333"/>
      <c r="D814" s="210"/>
      <c r="E814" s="210"/>
      <c r="F814" s="210"/>
      <c r="G814" s="210"/>
      <c r="H814" s="210"/>
      <c r="I814" s="210"/>
      <c r="J814" s="210"/>
      <c r="K814" s="210"/>
      <c r="L814" s="210"/>
      <c r="M814" s="210"/>
      <c r="N814" s="210"/>
      <c r="O814" s="210"/>
      <c r="P814" s="210"/>
      <c r="Q814" s="210"/>
      <c r="R814" s="210"/>
      <c r="S814" s="210"/>
      <c r="T814" s="210"/>
      <c r="U814" s="210"/>
      <c r="V814" s="210"/>
      <c r="W814" s="210"/>
      <c r="X814" s="210"/>
      <c r="Y814" s="210"/>
      <c r="Z814" s="210"/>
      <c r="AA814" s="210"/>
    </row>
    <row r="815" customHeight="1" spans="1:27">
      <c r="A815" s="210"/>
      <c r="B815" s="356"/>
      <c r="C815" s="333"/>
      <c r="D815" s="210"/>
      <c r="E815" s="210"/>
      <c r="F815" s="210"/>
      <c r="G815" s="210"/>
      <c r="H815" s="210"/>
      <c r="I815" s="210"/>
      <c r="J815" s="210"/>
      <c r="K815" s="210"/>
      <c r="L815" s="210"/>
      <c r="M815" s="210"/>
      <c r="N815" s="210"/>
      <c r="O815" s="210"/>
      <c r="P815" s="210"/>
      <c r="Q815" s="210"/>
      <c r="R815" s="210"/>
      <c r="S815" s="210"/>
      <c r="T815" s="210"/>
      <c r="U815" s="210"/>
      <c r="V815" s="210"/>
      <c r="W815" s="210"/>
      <c r="X815" s="210"/>
      <c r="Y815" s="210"/>
      <c r="Z815" s="210"/>
      <c r="AA815" s="210"/>
    </row>
    <row r="816" customHeight="1" spans="1:27">
      <c r="A816" s="210"/>
      <c r="B816" s="356"/>
      <c r="C816" s="333"/>
      <c r="D816" s="210"/>
      <c r="E816" s="210"/>
      <c r="F816" s="210"/>
      <c r="G816" s="210"/>
      <c r="H816" s="210"/>
      <c r="I816" s="210"/>
      <c r="J816" s="210"/>
      <c r="K816" s="210"/>
      <c r="L816" s="210"/>
      <c r="M816" s="210"/>
      <c r="N816" s="210"/>
      <c r="O816" s="210"/>
      <c r="P816" s="210"/>
      <c r="Q816" s="210"/>
      <c r="R816" s="210"/>
      <c r="S816" s="210"/>
      <c r="T816" s="210"/>
      <c r="U816" s="210"/>
      <c r="V816" s="210"/>
      <c r="W816" s="210"/>
      <c r="X816" s="210"/>
      <c r="Y816" s="210"/>
      <c r="Z816" s="210"/>
      <c r="AA816" s="210"/>
    </row>
    <row r="817" customHeight="1" spans="1:27">
      <c r="A817" s="210"/>
      <c r="B817" s="356"/>
      <c r="C817" s="333"/>
      <c r="D817" s="210"/>
      <c r="E817" s="210"/>
      <c r="F817" s="210"/>
      <c r="G817" s="210"/>
      <c r="H817" s="210"/>
      <c r="I817" s="210"/>
      <c r="J817" s="210"/>
      <c r="K817" s="210"/>
      <c r="L817" s="210"/>
      <c r="M817" s="210"/>
      <c r="N817" s="210"/>
      <c r="O817" s="210"/>
      <c r="P817" s="210"/>
      <c r="Q817" s="210"/>
      <c r="R817" s="210"/>
      <c r="S817" s="210"/>
      <c r="T817" s="210"/>
      <c r="U817" s="210"/>
      <c r="V817" s="210"/>
      <c r="W817" s="210"/>
      <c r="X817" s="210"/>
      <c r="Y817" s="210"/>
      <c r="Z817" s="210"/>
      <c r="AA817" s="210"/>
    </row>
    <row r="818" customHeight="1" spans="1:27">
      <c r="A818" s="210"/>
      <c r="B818" s="356"/>
      <c r="C818" s="333"/>
      <c r="D818" s="210"/>
      <c r="E818" s="210"/>
      <c r="F818" s="210"/>
      <c r="G818" s="210"/>
      <c r="H818" s="210"/>
      <c r="I818" s="210"/>
      <c r="J818" s="210"/>
      <c r="K818" s="210"/>
      <c r="L818" s="210"/>
      <c r="M818" s="210"/>
      <c r="N818" s="210"/>
      <c r="O818" s="210"/>
      <c r="P818" s="210"/>
      <c r="Q818" s="210"/>
      <c r="R818" s="210"/>
      <c r="S818" s="210"/>
      <c r="T818" s="210"/>
      <c r="U818" s="210"/>
      <c r="V818" s="210"/>
      <c r="W818" s="210"/>
      <c r="X818" s="210"/>
      <c r="Y818" s="210"/>
      <c r="Z818" s="210"/>
      <c r="AA818" s="210"/>
    </row>
    <row r="819" customHeight="1" spans="1:27">
      <c r="A819" s="210"/>
      <c r="B819" s="356"/>
      <c r="C819" s="333"/>
      <c r="D819" s="210"/>
      <c r="E819" s="210"/>
      <c r="F819" s="210"/>
      <c r="G819" s="210"/>
      <c r="H819" s="210"/>
      <c r="I819" s="210"/>
      <c r="J819" s="210"/>
      <c r="K819" s="210"/>
      <c r="L819" s="210"/>
      <c r="M819" s="210"/>
      <c r="N819" s="210"/>
      <c r="O819" s="210"/>
      <c r="P819" s="210"/>
      <c r="Q819" s="210"/>
      <c r="R819" s="210"/>
      <c r="S819" s="210"/>
      <c r="T819" s="210"/>
      <c r="U819" s="210"/>
      <c r="V819" s="210"/>
      <c r="W819" s="210"/>
      <c r="X819" s="210"/>
      <c r="Y819" s="210"/>
      <c r="Z819" s="210"/>
      <c r="AA819" s="210"/>
    </row>
    <row r="820" customHeight="1" spans="1:27">
      <c r="A820" s="210"/>
      <c r="B820" s="356"/>
      <c r="C820" s="333"/>
      <c r="D820" s="210"/>
      <c r="E820" s="210"/>
      <c r="F820" s="210"/>
      <c r="G820" s="210"/>
      <c r="H820" s="210"/>
      <c r="I820" s="210"/>
      <c r="J820" s="210"/>
      <c r="K820" s="210"/>
      <c r="L820" s="210"/>
      <c r="M820" s="210"/>
      <c r="N820" s="210"/>
      <c r="O820" s="210"/>
      <c r="P820" s="210"/>
      <c r="Q820" s="210"/>
      <c r="R820" s="210"/>
      <c r="S820" s="210"/>
      <c r="T820" s="210"/>
      <c r="U820" s="210"/>
      <c r="V820" s="210"/>
      <c r="W820" s="210"/>
      <c r="X820" s="210"/>
      <c r="Y820" s="210"/>
      <c r="Z820" s="210"/>
      <c r="AA820" s="210"/>
    </row>
    <row r="821" customHeight="1" spans="1:27">
      <c r="A821" s="210"/>
      <c r="B821" s="356"/>
      <c r="C821" s="333"/>
      <c r="D821" s="210"/>
      <c r="E821" s="210"/>
      <c r="F821" s="210"/>
      <c r="G821" s="210"/>
      <c r="H821" s="210"/>
      <c r="I821" s="210"/>
      <c r="J821" s="210"/>
      <c r="K821" s="210"/>
      <c r="L821" s="210"/>
      <c r="M821" s="210"/>
      <c r="N821" s="210"/>
      <c r="O821" s="210"/>
      <c r="P821" s="210"/>
      <c r="Q821" s="210"/>
      <c r="R821" s="210"/>
      <c r="S821" s="210"/>
      <c r="T821" s="210"/>
      <c r="U821" s="210"/>
      <c r="V821" s="210"/>
      <c r="W821" s="210"/>
      <c r="X821" s="210"/>
      <c r="Y821" s="210"/>
      <c r="Z821" s="210"/>
      <c r="AA821" s="210"/>
    </row>
    <row r="822" customHeight="1" spans="1:27">
      <c r="A822" s="210"/>
      <c r="B822" s="356"/>
      <c r="C822" s="333"/>
      <c r="D822" s="210"/>
      <c r="E822" s="210"/>
      <c r="F822" s="210"/>
      <c r="G822" s="210"/>
      <c r="H822" s="210"/>
      <c r="I822" s="210"/>
      <c r="J822" s="210"/>
      <c r="K822" s="210"/>
      <c r="L822" s="210"/>
      <c r="M822" s="210"/>
      <c r="N822" s="210"/>
      <c r="O822" s="210"/>
      <c r="P822" s="210"/>
      <c r="Q822" s="210"/>
      <c r="R822" s="210"/>
      <c r="S822" s="210"/>
      <c r="T822" s="210"/>
      <c r="U822" s="210"/>
      <c r="V822" s="210"/>
      <c r="W822" s="210"/>
      <c r="X822" s="210"/>
      <c r="Y822" s="210"/>
      <c r="Z822" s="210"/>
      <c r="AA822" s="210"/>
    </row>
    <row r="823" customHeight="1" spans="1:27">
      <c r="A823" s="210"/>
      <c r="B823" s="356"/>
      <c r="C823" s="333"/>
      <c r="D823" s="210"/>
      <c r="E823" s="210"/>
      <c r="F823" s="210"/>
      <c r="G823" s="210"/>
      <c r="H823" s="210"/>
      <c r="I823" s="210"/>
      <c r="J823" s="210"/>
      <c r="K823" s="210"/>
      <c r="L823" s="210"/>
      <c r="M823" s="210"/>
      <c r="N823" s="210"/>
      <c r="O823" s="210"/>
      <c r="P823" s="210"/>
      <c r="Q823" s="210"/>
      <c r="R823" s="210"/>
      <c r="S823" s="210"/>
      <c r="T823" s="210"/>
      <c r="U823" s="210"/>
      <c r="V823" s="210"/>
      <c r="W823" s="210"/>
      <c r="X823" s="210"/>
      <c r="Y823" s="210"/>
      <c r="Z823" s="210"/>
      <c r="AA823" s="210"/>
    </row>
    <row r="824" customHeight="1" spans="1:27">
      <c r="A824" s="210"/>
      <c r="B824" s="356"/>
      <c r="C824" s="333"/>
      <c r="D824" s="210"/>
      <c r="E824" s="210"/>
      <c r="F824" s="210"/>
      <c r="G824" s="210"/>
      <c r="H824" s="210"/>
      <c r="I824" s="210"/>
      <c r="J824" s="210"/>
      <c r="K824" s="210"/>
      <c r="L824" s="210"/>
      <c r="M824" s="210"/>
      <c r="N824" s="210"/>
      <c r="O824" s="210"/>
      <c r="P824" s="210"/>
      <c r="Q824" s="210"/>
      <c r="R824" s="210"/>
      <c r="S824" s="210"/>
      <c r="T824" s="210"/>
      <c r="U824" s="210"/>
      <c r="V824" s="210"/>
      <c r="W824" s="210"/>
      <c r="X824" s="210"/>
      <c r="Y824" s="210"/>
      <c r="Z824" s="210"/>
      <c r="AA824" s="210"/>
    </row>
    <row r="825" customHeight="1" spans="1:27">
      <c r="A825" s="210"/>
      <c r="B825" s="356"/>
      <c r="C825" s="333"/>
      <c r="D825" s="210"/>
      <c r="E825" s="210"/>
      <c r="F825" s="210"/>
      <c r="G825" s="210"/>
      <c r="H825" s="210"/>
      <c r="I825" s="210"/>
      <c r="J825" s="210"/>
      <c r="K825" s="210"/>
      <c r="L825" s="210"/>
      <c r="M825" s="210"/>
      <c r="N825" s="210"/>
      <c r="O825" s="210"/>
      <c r="P825" s="210"/>
      <c r="Q825" s="210"/>
      <c r="R825" s="210"/>
      <c r="S825" s="210"/>
      <c r="T825" s="210"/>
      <c r="U825" s="210"/>
      <c r="V825" s="210"/>
      <c r="W825" s="210"/>
      <c r="X825" s="210"/>
      <c r="Y825" s="210"/>
      <c r="Z825" s="210"/>
      <c r="AA825" s="210"/>
    </row>
    <row r="826" customHeight="1" spans="1:27">
      <c r="A826" s="210"/>
      <c r="B826" s="356"/>
      <c r="C826" s="333"/>
      <c r="D826" s="210"/>
      <c r="E826" s="210"/>
      <c r="F826" s="210"/>
      <c r="G826" s="210"/>
      <c r="H826" s="210"/>
      <c r="I826" s="210"/>
      <c r="J826" s="210"/>
      <c r="K826" s="210"/>
      <c r="L826" s="210"/>
      <c r="M826" s="210"/>
      <c r="N826" s="210"/>
      <c r="O826" s="210"/>
      <c r="P826" s="210"/>
      <c r="Q826" s="210"/>
      <c r="R826" s="210"/>
      <c r="S826" s="210"/>
      <c r="T826" s="210"/>
      <c r="U826" s="210"/>
      <c r="V826" s="210"/>
      <c r="W826" s="210"/>
      <c r="X826" s="210"/>
      <c r="Y826" s="210"/>
      <c r="Z826" s="210"/>
      <c r="AA826" s="210"/>
    </row>
    <row r="827" customHeight="1" spans="1:27">
      <c r="A827" s="210"/>
      <c r="B827" s="356"/>
      <c r="C827" s="333"/>
      <c r="D827" s="210"/>
      <c r="E827" s="210"/>
      <c r="F827" s="210"/>
      <c r="G827" s="210"/>
      <c r="H827" s="210"/>
      <c r="I827" s="210"/>
      <c r="J827" s="210"/>
      <c r="K827" s="210"/>
      <c r="L827" s="210"/>
      <c r="M827" s="210"/>
      <c r="N827" s="210"/>
      <c r="O827" s="210"/>
      <c r="P827" s="210"/>
      <c r="Q827" s="210"/>
      <c r="R827" s="210"/>
      <c r="S827" s="210"/>
      <c r="T827" s="210"/>
      <c r="U827" s="210"/>
      <c r="V827" s="210"/>
      <c r="W827" s="210"/>
      <c r="X827" s="210"/>
      <c r="Y827" s="210"/>
      <c r="Z827" s="210"/>
      <c r="AA827" s="210"/>
    </row>
    <row r="828" customHeight="1" spans="1:27">
      <c r="A828" s="210"/>
      <c r="B828" s="356"/>
      <c r="C828" s="333"/>
      <c r="D828" s="210"/>
      <c r="E828" s="210"/>
      <c r="F828" s="210"/>
      <c r="G828" s="210"/>
      <c r="H828" s="210"/>
      <c r="I828" s="210"/>
      <c r="J828" s="210"/>
      <c r="K828" s="210"/>
      <c r="L828" s="210"/>
      <c r="M828" s="210"/>
      <c r="N828" s="210"/>
      <c r="O828" s="210"/>
      <c r="P828" s="210"/>
      <c r="Q828" s="210"/>
      <c r="R828" s="210"/>
      <c r="S828" s="210"/>
      <c r="T828" s="210"/>
      <c r="U828" s="210"/>
      <c r="V828" s="210"/>
      <c r="W828" s="210"/>
      <c r="X828" s="210"/>
      <c r="Y828" s="210"/>
      <c r="Z828" s="210"/>
      <c r="AA828" s="210"/>
    </row>
    <row r="829" customHeight="1" spans="1:27">
      <c r="A829" s="210"/>
      <c r="B829" s="356"/>
      <c r="C829" s="333"/>
      <c r="D829" s="210"/>
      <c r="E829" s="210"/>
      <c r="F829" s="210"/>
      <c r="G829" s="210"/>
      <c r="H829" s="210"/>
      <c r="I829" s="210"/>
      <c r="J829" s="210"/>
      <c r="K829" s="210"/>
      <c r="L829" s="210"/>
      <c r="M829" s="210"/>
      <c r="N829" s="210"/>
      <c r="O829" s="210"/>
      <c r="P829" s="210"/>
      <c r="Q829" s="210"/>
      <c r="R829" s="210"/>
      <c r="S829" s="210"/>
      <c r="T829" s="210"/>
      <c r="U829" s="210"/>
      <c r="V829" s="210"/>
      <c r="W829" s="210"/>
      <c r="X829" s="210"/>
      <c r="Y829" s="210"/>
      <c r="Z829" s="210"/>
      <c r="AA829" s="210"/>
    </row>
    <row r="830" customHeight="1" spans="1:27">
      <c r="A830" s="210"/>
      <c r="B830" s="356"/>
      <c r="C830" s="333"/>
      <c r="D830" s="210"/>
      <c r="E830" s="210"/>
      <c r="F830" s="210"/>
      <c r="G830" s="210"/>
      <c r="H830" s="210"/>
      <c r="I830" s="210"/>
      <c r="J830" s="210"/>
      <c r="K830" s="210"/>
      <c r="L830" s="210"/>
      <c r="M830" s="210"/>
      <c r="N830" s="210"/>
      <c r="O830" s="210"/>
      <c r="P830" s="210"/>
      <c r="Q830" s="210"/>
      <c r="R830" s="210"/>
      <c r="S830" s="210"/>
      <c r="T830" s="210"/>
      <c r="U830" s="210"/>
      <c r="V830" s="210"/>
      <c r="W830" s="210"/>
      <c r="X830" s="210"/>
      <c r="Y830" s="210"/>
      <c r="Z830" s="210"/>
      <c r="AA830" s="210"/>
    </row>
    <row r="831" customHeight="1" spans="1:27">
      <c r="A831" s="210"/>
      <c r="B831" s="356"/>
      <c r="C831" s="333"/>
      <c r="D831" s="210"/>
      <c r="E831" s="210"/>
      <c r="F831" s="210"/>
      <c r="G831" s="210"/>
      <c r="H831" s="210"/>
      <c r="I831" s="210"/>
      <c r="J831" s="210"/>
      <c r="K831" s="210"/>
      <c r="L831" s="210"/>
      <c r="M831" s="210"/>
      <c r="N831" s="210"/>
      <c r="O831" s="210"/>
      <c r="P831" s="210"/>
      <c r="Q831" s="210"/>
      <c r="R831" s="210"/>
      <c r="S831" s="210"/>
      <c r="T831" s="210"/>
      <c r="U831" s="210"/>
      <c r="V831" s="210"/>
      <c r="W831" s="210"/>
      <c r="X831" s="210"/>
      <c r="Y831" s="210"/>
      <c r="Z831" s="210"/>
      <c r="AA831" s="210"/>
    </row>
    <row r="832" customHeight="1" spans="1:27">
      <c r="A832" s="210"/>
      <c r="B832" s="356"/>
      <c r="C832" s="333"/>
      <c r="D832" s="210"/>
      <c r="E832" s="210"/>
      <c r="F832" s="210"/>
      <c r="G832" s="210"/>
      <c r="H832" s="210"/>
      <c r="I832" s="210"/>
      <c r="J832" s="210"/>
      <c r="K832" s="210"/>
      <c r="L832" s="210"/>
      <c r="M832" s="210"/>
      <c r="N832" s="210"/>
      <c r="O832" s="210"/>
      <c r="P832" s="210"/>
      <c r="Q832" s="210"/>
      <c r="R832" s="210"/>
      <c r="S832" s="210"/>
      <c r="T832" s="210"/>
      <c r="U832" s="210"/>
      <c r="V832" s="210"/>
      <c r="W832" s="210"/>
      <c r="X832" s="210"/>
      <c r="Y832" s="210"/>
      <c r="Z832" s="210"/>
      <c r="AA832" s="210"/>
    </row>
    <row r="833" customHeight="1" spans="1:27">
      <c r="A833" s="210"/>
      <c r="B833" s="356"/>
      <c r="C833" s="333"/>
      <c r="D833" s="210"/>
      <c r="E833" s="210"/>
      <c r="F833" s="210"/>
      <c r="G833" s="210"/>
      <c r="H833" s="210"/>
      <c r="I833" s="210"/>
      <c r="J833" s="210"/>
      <c r="K833" s="210"/>
      <c r="L833" s="210"/>
      <c r="M833" s="210"/>
      <c r="N833" s="210"/>
      <c r="O833" s="210"/>
      <c r="P833" s="210"/>
      <c r="Q833" s="210"/>
      <c r="R833" s="210"/>
      <c r="S833" s="210"/>
      <c r="T833" s="210"/>
      <c r="U833" s="210"/>
      <c r="V833" s="210"/>
      <c r="W833" s="210"/>
      <c r="X833" s="210"/>
      <c r="Y833" s="210"/>
      <c r="Z833" s="210"/>
      <c r="AA833" s="210"/>
    </row>
    <row r="834" customHeight="1" spans="1:27">
      <c r="A834" s="210"/>
      <c r="B834" s="356"/>
      <c r="C834" s="333"/>
      <c r="D834" s="210"/>
      <c r="E834" s="210"/>
      <c r="F834" s="210"/>
      <c r="G834" s="210"/>
      <c r="H834" s="210"/>
      <c r="I834" s="210"/>
      <c r="J834" s="210"/>
      <c r="K834" s="210"/>
      <c r="L834" s="210"/>
      <c r="M834" s="210"/>
      <c r="N834" s="210"/>
      <c r="O834" s="210"/>
      <c r="P834" s="210"/>
      <c r="Q834" s="210"/>
      <c r="R834" s="210"/>
      <c r="S834" s="210"/>
      <c r="T834" s="210"/>
      <c r="U834" s="210"/>
      <c r="V834" s="210"/>
      <c r="W834" s="210"/>
      <c r="X834" s="210"/>
      <c r="Y834" s="210"/>
      <c r="Z834" s="210"/>
      <c r="AA834" s="210"/>
    </row>
    <row r="835" customHeight="1" spans="1:27">
      <c r="A835" s="210"/>
      <c r="B835" s="356"/>
      <c r="C835" s="333"/>
      <c r="D835" s="210"/>
      <c r="E835" s="210"/>
      <c r="F835" s="210"/>
      <c r="G835" s="210"/>
      <c r="H835" s="210"/>
      <c r="I835" s="210"/>
      <c r="J835" s="210"/>
      <c r="K835" s="210"/>
      <c r="L835" s="210"/>
      <c r="M835" s="210"/>
      <c r="N835" s="210"/>
      <c r="O835" s="210"/>
      <c r="P835" s="210"/>
      <c r="Q835" s="210"/>
      <c r="R835" s="210"/>
      <c r="S835" s="210"/>
      <c r="T835" s="210"/>
      <c r="U835" s="210"/>
      <c r="V835" s="210"/>
      <c r="W835" s="210"/>
      <c r="X835" s="210"/>
      <c r="Y835" s="210"/>
      <c r="Z835" s="210"/>
      <c r="AA835" s="210"/>
    </row>
    <row r="836" customHeight="1" spans="1:27">
      <c r="A836" s="210"/>
      <c r="B836" s="356"/>
      <c r="C836" s="333"/>
      <c r="D836" s="210"/>
      <c r="E836" s="210"/>
      <c r="F836" s="210"/>
      <c r="G836" s="210"/>
      <c r="H836" s="210"/>
      <c r="I836" s="210"/>
      <c r="J836" s="210"/>
      <c r="K836" s="210"/>
      <c r="L836" s="210"/>
      <c r="M836" s="210"/>
      <c r="N836" s="210"/>
      <c r="O836" s="210"/>
      <c r="P836" s="210"/>
      <c r="Q836" s="210"/>
      <c r="R836" s="210"/>
      <c r="S836" s="210"/>
      <c r="T836" s="210"/>
      <c r="U836" s="210"/>
      <c r="V836" s="210"/>
      <c r="W836" s="210"/>
      <c r="X836" s="210"/>
      <c r="Y836" s="210"/>
      <c r="Z836" s="210"/>
      <c r="AA836" s="210"/>
    </row>
    <row r="837" customHeight="1" spans="1:27">
      <c r="A837" s="210"/>
      <c r="B837" s="356"/>
      <c r="C837" s="333"/>
      <c r="D837" s="210"/>
      <c r="E837" s="210"/>
      <c r="F837" s="210"/>
      <c r="G837" s="210"/>
      <c r="H837" s="210"/>
      <c r="I837" s="210"/>
      <c r="J837" s="210"/>
      <c r="K837" s="210"/>
      <c r="L837" s="210"/>
      <c r="M837" s="210"/>
      <c r="N837" s="210"/>
      <c r="O837" s="210"/>
      <c r="P837" s="210"/>
      <c r="Q837" s="210"/>
      <c r="R837" s="210"/>
      <c r="S837" s="210"/>
      <c r="T837" s="210"/>
      <c r="U837" s="210"/>
      <c r="V837" s="210"/>
      <c r="W837" s="210"/>
      <c r="X837" s="210"/>
      <c r="Y837" s="210"/>
      <c r="Z837" s="210"/>
      <c r="AA837" s="210"/>
    </row>
    <row r="838" customHeight="1" spans="1:27">
      <c r="A838" s="210"/>
      <c r="B838" s="356"/>
      <c r="C838" s="333"/>
      <c r="D838" s="210"/>
      <c r="E838" s="210"/>
      <c r="F838" s="210"/>
      <c r="G838" s="210"/>
      <c r="H838" s="210"/>
      <c r="I838" s="210"/>
      <c r="J838" s="210"/>
      <c r="K838" s="210"/>
      <c r="L838" s="210"/>
      <c r="M838" s="210"/>
      <c r="N838" s="210"/>
      <c r="O838" s="210"/>
      <c r="P838" s="210"/>
      <c r="Q838" s="210"/>
      <c r="R838" s="210"/>
      <c r="S838" s="210"/>
      <c r="T838" s="210"/>
      <c r="U838" s="210"/>
      <c r="V838" s="210"/>
      <c r="W838" s="210"/>
      <c r="X838" s="210"/>
      <c r="Y838" s="210"/>
      <c r="Z838" s="210"/>
      <c r="AA838" s="210"/>
    </row>
    <row r="839" customHeight="1" spans="1:27">
      <c r="A839" s="210"/>
      <c r="B839" s="356"/>
      <c r="C839" s="333"/>
      <c r="D839" s="210"/>
      <c r="E839" s="210"/>
      <c r="F839" s="210"/>
      <c r="G839" s="210"/>
      <c r="H839" s="210"/>
      <c r="I839" s="210"/>
      <c r="J839" s="210"/>
      <c r="K839" s="210"/>
      <c r="L839" s="210"/>
      <c r="M839" s="210"/>
      <c r="N839" s="210"/>
      <c r="O839" s="210"/>
      <c r="P839" s="210"/>
      <c r="Q839" s="210"/>
      <c r="R839" s="210"/>
      <c r="S839" s="210"/>
      <c r="T839" s="210"/>
      <c r="U839" s="210"/>
      <c r="V839" s="210"/>
      <c r="W839" s="210"/>
      <c r="X839" s="210"/>
      <c r="Y839" s="210"/>
      <c r="Z839" s="210"/>
      <c r="AA839" s="210"/>
    </row>
    <row r="840" customHeight="1" spans="1:27">
      <c r="A840" s="210"/>
      <c r="B840" s="356"/>
      <c r="C840" s="333"/>
      <c r="D840" s="210"/>
      <c r="E840" s="210"/>
      <c r="F840" s="210"/>
      <c r="G840" s="210"/>
      <c r="H840" s="210"/>
      <c r="I840" s="210"/>
      <c r="J840" s="210"/>
      <c r="K840" s="210"/>
      <c r="L840" s="210"/>
      <c r="M840" s="210"/>
      <c r="N840" s="210"/>
      <c r="O840" s="210"/>
      <c r="P840" s="210"/>
      <c r="Q840" s="210"/>
      <c r="R840" s="210"/>
      <c r="S840" s="210"/>
      <c r="T840" s="210"/>
      <c r="U840" s="210"/>
      <c r="V840" s="210"/>
      <c r="W840" s="210"/>
      <c r="X840" s="210"/>
      <c r="Y840" s="210"/>
      <c r="Z840" s="210"/>
      <c r="AA840" s="210"/>
    </row>
    <row r="841" customHeight="1" spans="1:27">
      <c r="A841" s="210"/>
      <c r="B841" s="356"/>
      <c r="C841" s="333"/>
      <c r="D841" s="210"/>
      <c r="E841" s="210"/>
      <c r="F841" s="210"/>
      <c r="G841" s="210"/>
      <c r="H841" s="210"/>
      <c r="I841" s="210"/>
      <c r="J841" s="210"/>
      <c r="K841" s="210"/>
      <c r="L841" s="210"/>
      <c r="M841" s="210"/>
      <c r="N841" s="210"/>
      <c r="O841" s="210"/>
      <c r="P841" s="210"/>
      <c r="Q841" s="210"/>
      <c r="R841" s="210"/>
      <c r="S841" s="210"/>
      <c r="T841" s="210"/>
      <c r="U841" s="210"/>
      <c r="V841" s="210"/>
      <c r="W841" s="210"/>
      <c r="X841" s="210"/>
      <c r="Y841" s="210"/>
      <c r="Z841" s="210"/>
      <c r="AA841" s="210"/>
    </row>
    <row r="842" customHeight="1" spans="1:27">
      <c r="A842" s="210"/>
      <c r="B842" s="356"/>
      <c r="C842" s="333"/>
      <c r="D842" s="210"/>
      <c r="E842" s="210"/>
      <c r="F842" s="210"/>
      <c r="G842" s="210"/>
      <c r="H842" s="210"/>
      <c r="I842" s="210"/>
      <c r="J842" s="210"/>
      <c r="K842" s="210"/>
      <c r="L842" s="210"/>
      <c r="M842" s="210"/>
      <c r="N842" s="210"/>
      <c r="O842" s="210"/>
      <c r="P842" s="210"/>
      <c r="Q842" s="210"/>
      <c r="R842" s="210"/>
      <c r="S842" s="210"/>
      <c r="T842" s="210"/>
      <c r="U842" s="210"/>
      <c r="V842" s="210"/>
      <c r="W842" s="210"/>
      <c r="X842" s="210"/>
      <c r="Y842" s="210"/>
      <c r="Z842" s="210"/>
      <c r="AA842" s="210"/>
    </row>
    <row r="843" customHeight="1" spans="1:27">
      <c r="A843" s="210"/>
      <c r="B843" s="356"/>
      <c r="C843" s="333"/>
      <c r="D843" s="210"/>
      <c r="E843" s="210"/>
      <c r="F843" s="210"/>
      <c r="G843" s="210"/>
      <c r="H843" s="210"/>
      <c r="I843" s="210"/>
      <c r="J843" s="210"/>
      <c r="K843" s="210"/>
      <c r="L843" s="210"/>
      <c r="M843" s="210"/>
      <c r="N843" s="210"/>
      <c r="O843" s="210"/>
      <c r="P843" s="210"/>
      <c r="Q843" s="210"/>
      <c r="R843" s="210"/>
      <c r="S843" s="210"/>
      <c r="T843" s="210"/>
      <c r="U843" s="210"/>
      <c r="V843" s="210"/>
      <c r="W843" s="210"/>
      <c r="X843" s="210"/>
      <c r="Y843" s="210"/>
      <c r="Z843" s="210"/>
      <c r="AA843" s="210"/>
    </row>
    <row r="844" customHeight="1" spans="1:27">
      <c r="A844" s="210"/>
      <c r="B844" s="356"/>
      <c r="C844" s="333"/>
      <c r="D844" s="210"/>
      <c r="E844" s="210"/>
      <c r="F844" s="210"/>
      <c r="G844" s="210"/>
      <c r="H844" s="210"/>
      <c r="I844" s="210"/>
      <c r="J844" s="210"/>
      <c r="K844" s="210"/>
      <c r="L844" s="210"/>
      <c r="M844" s="210"/>
      <c r="N844" s="210"/>
      <c r="O844" s="210"/>
      <c r="P844" s="210"/>
      <c r="Q844" s="210"/>
      <c r="R844" s="210"/>
      <c r="S844" s="210"/>
      <c r="T844" s="210"/>
      <c r="U844" s="210"/>
      <c r="V844" s="210"/>
      <c r="W844" s="210"/>
      <c r="X844" s="210"/>
      <c r="Y844" s="210"/>
      <c r="Z844" s="210"/>
      <c r="AA844" s="210"/>
    </row>
    <row r="845" customHeight="1" spans="1:27">
      <c r="A845" s="210"/>
      <c r="B845" s="356"/>
      <c r="C845" s="333"/>
      <c r="D845" s="210"/>
      <c r="E845" s="210"/>
      <c r="F845" s="210"/>
      <c r="G845" s="210"/>
      <c r="H845" s="210"/>
      <c r="I845" s="210"/>
      <c r="J845" s="210"/>
      <c r="K845" s="210"/>
      <c r="L845" s="210"/>
      <c r="M845" s="210"/>
      <c r="N845" s="210"/>
      <c r="O845" s="210"/>
      <c r="P845" s="210"/>
      <c r="Q845" s="210"/>
      <c r="R845" s="210"/>
      <c r="S845" s="210"/>
      <c r="T845" s="210"/>
      <c r="U845" s="210"/>
      <c r="V845" s="210"/>
      <c r="W845" s="210"/>
      <c r="X845" s="210"/>
      <c r="Y845" s="210"/>
      <c r="Z845" s="210"/>
      <c r="AA845" s="210"/>
    </row>
    <row r="846" customHeight="1" spans="1:27">
      <c r="A846" s="210"/>
      <c r="B846" s="356"/>
      <c r="C846" s="333"/>
      <c r="D846" s="210"/>
      <c r="E846" s="210"/>
      <c r="F846" s="210"/>
      <c r="G846" s="210"/>
      <c r="H846" s="210"/>
      <c r="I846" s="210"/>
      <c r="J846" s="210"/>
      <c r="K846" s="210"/>
      <c r="L846" s="210"/>
      <c r="M846" s="210"/>
      <c r="N846" s="210"/>
      <c r="O846" s="210"/>
      <c r="P846" s="210"/>
      <c r="Q846" s="210"/>
      <c r="R846" s="210"/>
      <c r="S846" s="210"/>
      <c r="T846" s="210"/>
      <c r="U846" s="210"/>
      <c r="V846" s="210"/>
      <c r="W846" s="210"/>
      <c r="X846" s="210"/>
      <c r="Y846" s="210"/>
      <c r="Z846" s="210"/>
      <c r="AA846" s="210"/>
    </row>
    <row r="847" customHeight="1" spans="1:27">
      <c r="A847" s="210"/>
      <c r="B847" s="356"/>
      <c r="C847" s="333"/>
      <c r="D847" s="210"/>
      <c r="E847" s="210"/>
      <c r="F847" s="210"/>
      <c r="G847" s="210"/>
      <c r="H847" s="210"/>
      <c r="I847" s="210"/>
      <c r="J847" s="210"/>
      <c r="K847" s="210"/>
      <c r="L847" s="210"/>
      <c r="M847" s="210"/>
      <c r="N847" s="210"/>
      <c r="O847" s="210"/>
      <c r="P847" s="210"/>
      <c r="Q847" s="210"/>
      <c r="R847" s="210"/>
      <c r="S847" s="210"/>
      <c r="T847" s="210"/>
      <c r="U847" s="210"/>
      <c r="V847" s="210"/>
      <c r="W847" s="210"/>
      <c r="X847" s="210"/>
      <c r="Y847" s="210"/>
      <c r="Z847" s="210"/>
      <c r="AA847" s="210"/>
    </row>
    <row r="848" customHeight="1" spans="1:27">
      <c r="A848" s="210"/>
      <c r="B848" s="356"/>
      <c r="C848" s="333"/>
      <c r="D848" s="210"/>
      <c r="E848" s="210"/>
      <c r="F848" s="210"/>
      <c r="G848" s="210"/>
      <c r="H848" s="210"/>
      <c r="I848" s="210"/>
      <c r="J848" s="210"/>
      <c r="K848" s="210"/>
      <c r="L848" s="210"/>
      <c r="M848" s="210"/>
      <c r="N848" s="210"/>
      <c r="O848" s="210"/>
      <c r="P848" s="210"/>
      <c r="Q848" s="210"/>
      <c r="R848" s="210"/>
      <c r="S848" s="210"/>
      <c r="T848" s="210"/>
      <c r="U848" s="210"/>
      <c r="V848" s="210"/>
      <c r="W848" s="210"/>
      <c r="X848" s="210"/>
      <c r="Y848" s="210"/>
      <c r="Z848" s="210"/>
      <c r="AA848" s="210"/>
    </row>
    <row r="849" customHeight="1" spans="1:27">
      <c r="A849" s="210"/>
      <c r="B849" s="356"/>
      <c r="C849" s="333"/>
      <c r="D849" s="210"/>
      <c r="E849" s="210"/>
      <c r="F849" s="210"/>
      <c r="G849" s="210"/>
      <c r="H849" s="210"/>
      <c r="I849" s="210"/>
      <c r="J849" s="210"/>
      <c r="K849" s="210"/>
      <c r="L849" s="210"/>
      <c r="M849" s="210"/>
      <c r="N849" s="210"/>
      <c r="O849" s="210"/>
      <c r="P849" s="210"/>
      <c r="Q849" s="210"/>
      <c r="R849" s="210"/>
      <c r="S849" s="210"/>
      <c r="T849" s="210"/>
      <c r="U849" s="210"/>
      <c r="V849" s="210"/>
      <c r="W849" s="210"/>
      <c r="X849" s="210"/>
      <c r="Y849" s="210"/>
      <c r="Z849" s="210"/>
      <c r="AA849" s="210"/>
    </row>
    <row r="850" customHeight="1" spans="1:27">
      <c r="A850" s="210"/>
      <c r="B850" s="356"/>
      <c r="C850" s="333"/>
      <c r="D850" s="210"/>
      <c r="E850" s="210"/>
      <c r="F850" s="210"/>
      <c r="G850" s="210"/>
      <c r="H850" s="210"/>
      <c r="I850" s="210"/>
      <c r="J850" s="210"/>
      <c r="K850" s="210"/>
      <c r="L850" s="210"/>
      <c r="M850" s="210"/>
      <c r="N850" s="210"/>
      <c r="O850" s="210"/>
      <c r="P850" s="210"/>
      <c r="Q850" s="210"/>
      <c r="R850" s="210"/>
      <c r="S850" s="210"/>
      <c r="T850" s="210"/>
      <c r="U850" s="210"/>
      <c r="V850" s="210"/>
      <c r="W850" s="210"/>
      <c r="X850" s="210"/>
      <c r="Y850" s="210"/>
      <c r="Z850" s="210"/>
      <c r="AA850" s="210"/>
    </row>
    <row r="851" customHeight="1" spans="1:27">
      <c r="A851" s="210"/>
      <c r="B851" s="356"/>
      <c r="C851" s="333"/>
      <c r="D851" s="210"/>
      <c r="E851" s="210"/>
      <c r="F851" s="210"/>
      <c r="G851" s="210"/>
      <c r="H851" s="210"/>
      <c r="I851" s="210"/>
      <c r="J851" s="210"/>
      <c r="K851" s="210"/>
      <c r="L851" s="210"/>
      <c r="M851" s="210"/>
      <c r="N851" s="210"/>
      <c r="O851" s="210"/>
      <c r="P851" s="210"/>
      <c r="Q851" s="210"/>
      <c r="R851" s="210"/>
      <c r="S851" s="210"/>
      <c r="T851" s="210"/>
      <c r="U851" s="210"/>
      <c r="V851" s="210"/>
      <c r="W851" s="210"/>
      <c r="X851" s="210"/>
      <c r="Y851" s="210"/>
      <c r="Z851" s="210"/>
      <c r="AA851" s="210"/>
    </row>
    <row r="852" customHeight="1" spans="1:27">
      <c r="A852" s="210"/>
      <c r="B852" s="356"/>
      <c r="C852" s="333"/>
      <c r="D852" s="210"/>
      <c r="E852" s="210"/>
      <c r="F852" s="210"/>
      <c r="G852" s="210"/>
      <c r="H852" s="210"/>
      <c r="I852" s="210"/>
      <c r="J852" s="210"/>
      <c r="K852" s="210"/>
      <c r="L852" s="210"/>
      <c r="M852" s="210"/>
      <c r="N852" s="210"/>
      <c r="O852" s="210"/>
      <c r="P852" s="210"/>
      <c r="Q852" s="210"/>
      <c r="R852" s="210"/>
      <c r="S852" s="210"/>
      <c r="T852" s="210"/>
      <c r="U852" s="210"/>
      <c r="V852" s="210"/>
      <c r="W852" s="210"/>
      <c r="X852" s="210"/>
      <c r="Y852" s="210"/>
      <c r="Z852" s="210"/>
      <c r="AA852" s="210"/>
    </row>
    <row r="853" customHeight="1" spans="1:27">
      <c r="A853" s="210"/>
      <c r="B853" s="356"/>
      <c r="C853" s="333"/>
      <c r="D853" s="210"/>
      <c r="E853" s="210"/>
      <c r="F853" s="210"/>
      <c r="G853" s="210"/>
      <c r="H853" s="210"/>
      <c r="I853" s="210"/>
      <c r="J853" s="210"/>
      <c r="K853" s="210"/>
      <c r="L853" s="210"/>
      <c r="M853" s="210"/>
      <c r="N853" s="210"/>
      <c r="O853" s="210"/>
      <c r="P853" s="210"/>
      <c r="Q853" s="210"/>
      <c r="R853" s="210"/>
      <c r="S853" s="210"/>
      <c r="T853" s="210"/>
      <c r="U853" s="210"/>
      <c r="V853" s="210"/>
      <c r="W853" s="210"/>
      <c r="X853" s="210"/>
      <c r="Y853" s="210"/>
      <c r="Z853" s="210"/>
      <c r="AA853" s="210"/>
    </row>
    <row r="854" customHeight="1" spans="1:27">
      <c r="A854" s="210"/>
      <c r="B854" s="356"/>
      <c r="C854" s="333"/>
      <c r="D854" s="210"/>
      <c r="E854" s="210"/>
      <c r="F854" s="210"/>
      <c r="G854" s="210"/>
      <c r="H854" s="210"/>
      <c r="I854" s="210"/>
      <c r="J854" s="210"/>
      <c r="K854" s="210"/>
      <c r="L854" s="210"/>
      <c r="M854" s="210"/>
      <c r="N854" s="210"/>
      <c r="O854" s="210"/>
      <c r="P854" s="210"/>
      <c r="Q854" s="210"/>
      <c r="R854" s="210"/>
      <c r="S854" s="210"/>
      <c r="T854" s="210"/>
      <c r="U854" s="210"/>
      <c r="V854" s="210"/>
      <c r="W854" s="210"/>
      <c r="X854" s="210"/>
      <c r="Y854" s="210"/>
      <c r="Z854" s="210"/>
      <c r="AA854" s="210"/>
    </row>
    <row r="855" customHeight="1" spans="1:27">
      <c r="A855" s="210"/>
      <c r="B855" s="356"/>
      <c r="C855" s="333"/>
      <c r="D855" s="210"/>
      <c r="E855" s="210"/>
      <c r="F855" s="210"/>
      <c r="G855" s="210"/>
      <c r="H855" s="210"/>
      <c r="I855" s="210"/>
      <c r="J855" s="210"/>
      <c r="K855" s="210"/>
      <c r="L855" s="210"/>
      <c r="M855" s="210"/>
      <c r="N855" s="210"/>
      <c r="O855" s="210"/>
      <c r="P855" s="210"/>
      <c r="Q855" s="210"/>
      <c r="R855" s="210"/>
      <c r="S855" s="210"/>
      <c r="T855" s="210"/>
      <c r="U855" s="210"/>
      <c r="V855" s="210"/>
      <c r="W855" s="210"/>
      <c r="X855" s="210"/>
      <c r="Y855" s="210"/>
      <c r="Z855" s="210"/>
      <c r="AA855" s="210"/>
    </row>
    <row r="856" customHeight="1" spans="1:27">
      <c r="A856" s="210"/>
      <c r="B856" s="356"/>
      <c r="C856" s="333"/>
      <c r="D856" s="210"/>
      <c r="E856" s="210"/>
      <c r="F856" s="210"/>
      <c r="G856" s="210"/>
      <c r="H856" s="210"/>
      <c r="I856" s="210"/>
      <c r="J856" s="210"/>
      <c r="K856" s="210"/>
      <c r="L856" s="210"/>
      <c r="M856" s="210"/>
      <c r="N856" s="210"/>
      <c r="O856" s="210"/>
      <c r="P856" s="210"/>
      <c r="Q856" s="210"/>
      <c r="R856" s="210"/>
      <c r="S856" s="210"/>
      <c r="T856" s="210"/>
      <c r="U856" s="210"/>
      <c r="V856" s="210"/>
      <c r="W856" s="210"/>
      <c r="X856" s="210"/>
      <c r="Y856" s="210"/>
      <c r="Z856" s="210"/>
      <c r="AA856" s="210"/>
    </row>
    <row r="857" customHeight="1" spans="1:27">
      <c r="A857" s="210"/>
      <c r="B857" s="356"/>
      <c r="C857" s="333"/>
      <c r="D857" s="210"/>
      <c r="E857" s="210"/>
      <c r="F857" s="210"/>
      <c r="G857" s="210"/>
      <c r="H857" s="210"/>
      <c r="I857" s="210"/>
      <c r="J857" s="210"/>
      <c r="K857" s="210"/>
      <c r="L857" s="210"/>
      <c r="M857" s="210"/>
      <c r="N857" s="210"/>
      <c r="O857" s="210"/>
      <c r="P857" s="210"/>
      <c r="Q857" s="210"/>
      <c r="R857" s="210"/>
      <c r="S857" s="210"/>
      <c r="T857" s="210"/>
      <c r="U857" s="210"/>
      <c r="V857" s="210"/>
      <c r="W857" s="210"/>
      <c r="X857" s="210"/>
      <c r="Y857" s="210"/>
      <c r="Z857" s="210"/>
      <c r="AA857" s="210"/>
    </row>
    <row r="858" customHeight="1" spans="1:27">
      <c r="A858" s="210"/>
      <c r="B858" s="356"/>
      <c r="C858" s="333"/>
      <c r="D858" s="210"/>
      <c r="E858" s="210"/>
      <c r="F858" s="210"/>
      <c r="G858" s="210"/>
      <c r="H858" s="210"/>
      <c r="I858" s="210"/>
      <c r="J858" s="210"/>
      <c r="K858" s="210"/>
      <c r="L858" s="210"/>
      <c r="M858" s="210"/>
      <c r="N858" s="210"/>
      <c r="O858" s="210"/>
      <c r="P858" s="210"/>
      <c r="Q858" s="210"/>
      <c r="R858" s="210"/>
      <c r="S858" s="210"/>
      <c r="T858" s="210"/>
      <c r="U858" s="210"/>
      <c r="V858" s="210"/>
      <c r="W858" s="210"/>
      <c r="X858" s="210"/>
      <c r="Y858" s="210"/>
      <c r="Z858" s="210"/>
      <c r="AA858" s="210"/>
    </row>
    <row r="859" customHeight="1" spans="1:27">
      <c r="A859" s="210"/>
      <c r="B859" s="356"/>
      <c r="C859" s="333"/>
      <c r="D859" s="210"/>
      <c r="E859" s="210"/>
      <c r="F859" s="210"/>
      <c r="G859" s="210"/>
      <c r="H859" s="210"/>
      <c r="I859" s="210"/>
      <c r="J859" s="210"/>
      <c r="K859" s="210"/>
      <c r="L859" s="210"/>
      <c r="M859" s="210"/>
      <c r="N859" s="210"/>
      <c r="O859" s="210"/>
      <c r="P859" s="210"/>
      <c r="Q859" s="210"/>
      <c r="R859" s="210"/>
      <c r="S859" s="210"/>
      <c r="T859" s="210"/>
      <c r="U859" s="210"/>
      <c r="V859" s="210"/>
      <c r="W859" s="210"/>
      <c r="X859" s="210"/>
      <c r="Y859" s="210"/>
      <c r="Z859" s="210"/>
      <c r="AA859" s="210"/>
    </row>
    <row r="860" customHeight="1" spans="1:27">
      <c r="A860" s="210"/>
      <c r="B860" s="356"/>
      <c r="C860" s="333"/>
      <c r="D860" s="210"/>
      <c r="E860" s="210"/>
      <c r="F860" s="210"/>
      <c r="G860" s="210"/>
      <c r="H860" s="210"/>
      <c r="I860" s="210"/>
      <c r="J860" s="210"/>
      <c r="K860" s="210"/>
      <c r="L860" s="210"/>
      <c r="M860" s="210"/>
      <c r="N860" s="210"/>
      <c r="O860" s="210"/>
      <c r="P860" s="210"/>
      <c r="Q860" s="210"/>
      <c r="R860" s="210"/>
      <c r="S860" s="210"/>
      <c r="T860" s="210"/>
      <c r="U860" s="210"/>
      <c r="V860" s="210"/>
      <c r="W860" s="210"/>
      <c r="X860" s="210"/>
      <c r="Y860" s="210"/>
      <c r="Z860" s="210"/>
      <c r="AA860" s="210"/>
    </row>
    <row r="861" customHeight="1" spans="1:27">
      <c r="A861" s="210"/>
      <c r="B861" s="356"/>
      <c r="C861" s="333"/>
      <c r="D861" s="210"/>
      <c r="E861" s="210"/>
      <c r="F861" s="210"/>
      <c r="G861" s="210"/>
      <c r="H861" s="210"/>
      <c r="I861" s="210"/>
      <c r="J861" s="210"/>
      <c r="K861" s="210"/>
      <c r="L861" s="210"/>
      <c r="M861" s="210"/>
      <c r="N861" s="210"/>
      <c r="O861" s="210"/>
      <c r="P861" s="210"/>
      <c r="Q861" s="210"/>
      <c r="R861" s="210"/>
      <c r="S861" s="210"/>
      <c r="T861" s="210"/>
      <c r="U861" s="210"/>
      <c r="V861" s="210"/>
      <c r="W861" s="210"/>
      <c r="X861" s="210"/>
      <c r="Y861" s="210"/>
      <c r="Z861" s="210"/>
      <c r="AA861" s="210"/>
    </row>
    <row r="862" customHeight="1" spans="1:27">
      <c r="A862" s="210"/>
      <c r="B862" s="356"/>
      <c r="C862" s="333"/>
      <c r="D862" s="210"/>
      <c r="E862" s="210"/>
      <c r="F862" s="210"/>
      <c r="G862" s="210"/>
      <c r="H862" s="210"/>
      <c r="I862" s="210"/>
      <c r="J862" s="210"/>
      <c r="K862" s="210"/>
      <c r="L862" s="210"/>
      <c r="M862" s="210"/>
      <c r="N862" s="210"/>
      <c r="O862" s="210"/>
      <c r="P862" s="210"/>
      <c r="Q862" s="210"/>
      <c r="R862" s="210"/>
      <c r="S862" s="210"/>
      <c r="T862" s="210"/>
      <c r="U862" s="210"/>
      <c r="V862" s="210"/>
      <c r="W862" s="210"/>
      <c r="X862" s="210"/>
      <c r="Y862" s="210"/>
      <c r="Z862" s="210"/>
      <c r="AA862" s="210"/>
    </row>
    <row r="863" customHeight="1" spans="1:27">
      <c r="A863" s="210"/>
      <c r="B863" s="356"/>
      <c r="C863" s="333"/>
      <c r="D863" s="210"/>
      <c r="E863" s="210"/>
      <c r="F863" s="210"/>
      <c r="G863" s="210"/>
      <c r="H863" s="210"/>
      <c r="I863" s="210"/>
      <c r="J863" s="210"/>
      <c r="K863" s="210"/>
      <c r="L863" s="210"/>
      <c r="M863" s="210"/>
      <c r="N863" s="210"/>
      <c r="O863" s="210"/>
      <c r="P863" s="210"/>
      <c r="Q863" s="210"/>
      <c r="R863" s="210"/>
      <c r="S863" s="210"/>
      <c r="T863" s="210"/>
      <c r="U863" s="210"/>
      <c r="V863" s="210"/>
      <c r="W863" s="210"/>
      <c r="X863" s="210"/>
      <c r="Y863" s="210"/>
      <c r="Z863" s="210"/>
      <c r="AA863" s="210"/>
    </row>
    <row r="864" customHeight="1" spans="1:27">
      <c r="A864" s="210"/>
      <c r="B864" s="356"/>
      <c r="C864" s="333"/>
      <c r="D864" s="210"/>
      <c r="E864" s="210"/>
      <c r="F864" s="210"/>
      <c r="G864" s="210"/>
      <c r="H864" s="210"/>
      <c r="I864" s="210"/>
      <c r="J864" s="210"/>
      <c r="K864" s="210"/>
      <c r="L864" s="210"/>
      <c r="M864" s="210"/>
      <c r="N864" s="210"/>
      <c r="O864" s="210"/>
      <c r="P864" s="210"/>
      <c r="Q864" s="210"/>
      <c r="R864" s="210"/>
      <c r="S864" s="210"/>
      <c r="T864" s="210"/>
      <c r="U864" s="210"/>
      <c r="V864" s="210"/>
      <c r="W864" s="210"/>
      <c r="X864" s="210"/>
      <c r="Y864" s="210"/>
      <c r="Z864" s="210"/>
      <c r="AA864" s="210"/>
    </row>
    <row r="865" customHeight="1" spans="1:27">
      <c r="A865" s="210"/>
      <c r="B865" s="356"/>
      <c r="C865" s="333"/>
      <c r="D865" s="210"/>
      <c r="E865" s="210"/>
      <c r="F865" s="210"/>
      <c r="G865" s="210"/>
      <c r="H865" s="210"/>
      <c r="I865" s="210"/>
      <c r="J865" s="210"/>
      <c r="K865" s="210"/>
      <c r="L865" s="210"/>
      <c r="M865" s="210"/>
      <c r="N865" s="210"/>
      <c r="O865" s="210"/>
      <c r="P865" s="210"/>
      <c r="Q865" s="210"/>
      <c r="R865" s="210"/>
      <c r="S865" s="210"/>
      <c r="T865" s="210"/>
      <c r="U865" s="210"/>
      <c r="V865" s="210"/>
      <c r="W865" s="210"/>
      <c r="X865" s="210"/>
      <c r="Y865" s="210"/>
      <c r="Z865" s="210"/>
      <c r="AA865" s="210"/>
    </row>
    <row r="866" customHeight="1" spans="1:27">
      <c r="A866" s="210"/>
      <c r="B866" s="356"/>
      <c r="C866" s="333"/>
      <c r="D866" s="210"/>
      <c r="E866" s="210"/>
      <c r="F866" s="210"/>
      <c r="G866" s="210"/>
      <c r="H866" s="210"/>
      <c r="I866" s="210"/>
      <c r="J866" s="210"/>
      <c r="K866" s="210"/>
      <c r="L866" s="210"/>
      <c r="M866" s="210"/>
      <c r="N866" s="210"/>
      <c r="O866" s="210"/>
      <c r="P866" s="210"/>
      <c r="Q866" s="210"/>
      <c r="R866" s="210"/>
      <c r="S866" s="210"/>
      <c r="T866" s="210"/>
      <c r="U866" s="210"/>
      <c r="V866" s="210"/>
      <c r="W866" s="210"/>
      <c r="X866" s="210"/>
      <c r="Y866" s="210"/>
      <c r="Z866" s="210"/>
      <c r="AA866" s="210"/>
    </row>
    <row r="867" customHeight="1" spans="1:27">
      <c r="A867" s="210"/>
      <c r="B867" s="356"/>
      <c r="C867" s="333"/>
      <c r="D867" s="210"/>
      <c r="E867" s="210"/>
      <c r="F867" s="210"/>
      <c r="G867" s="210"/>
      <c r="H867" s="210"/>
      <c r="I867" s="210"/>
      <c r="J867" s="210"/>
      <c r="K867" s="210"/>
      <c r="L867" s="210"/>
      <c r="M867" s="210"/>
      <c r="N867" s="210"/>
      <c r="O867" s="210"/>
      <c r="P867" s="210"/>
      <c r="Q867" s="210"/>
      <c r="R867" s="210"/>
      <c r="S867" s="210"/>
      <c r="T867" s="210"/>
      <c r="U867" s="210"/>
      <c r="V867" s="210"/>
      <c r="W867" s="210"/>
      <c r="X867" s="210"/>
      <c r="Y867" s="210"/>
      <c r="Z867" s="210"/>
      <c r="AA867" s="210"/>
    </row>
    <row r="868" customHeight="1" spans="1:27">
      <c r="A868" s="210"/>
      <c r="B868" s="356"/>
      <c r="C868" s="333"/>
      <c r="D868" s="210"/>
      <c r="E868" s="210"/>
      <c r="F868" s="210"/>
      <c r="G868" s="210"/>
      <c r="H868" s="210"/>
      <c r="I868" s="210"/>
      <c r="J868" s="210"/>
      <c r="K868" s="210"/>
      <c r="L868" s="210"/>
      <c r="M868" s="210"/>
      <c r="N868" s="210"/>
      <c r="O868" s="210"/>
      <c r="P868" s="210"/>
      <c r="Q868" s="210"/>
      <c r="R868" s="210"/>
      <c r="S868" s="210"/>
      <c r="T868" s="210"/>
      <c r="U868" s="210"/>
      <c r="V868" s="210"/>
      <c r="W868" s="210"/>
      <c r="X868" s="210"/>
      <c r="Y868" s="210"/>
      <c r="Z868" s="210"/>
      <c r="AA868" s="210"/>
    </row>
    <row r="869" customHeight="1" spans="1:27">
      <c r="A869" s="210"/>
      <c r="B869" s="356"/>
      <c r="C869" s="333"/>
      <c r="D869" s="210"/>
      <c r="E869" s="210"/>
      <c r="F869" s="210"/>
      <c r="G869" s="210"/>
      <c r="H869" s="210"/>
      <c r="I869" s="210"/>
      <c r="J869" s="210"/>
      <c r="K869" s="210"/>
      <c r="L869" s="210"/>
      <c r="M869" s="210"/>
      <c r="N869" s="210"/>
      <c r="O869" s="210"/>
      <c r="P869" s="210"/>
      <c r="Q869" s="210"/>
      <c r="R869" s="210"/>
      <c r="S869" s="210"/>
      <c r="T869" s="210"/>
      <c r="U869" s="210"/>
      <c r="V869" s="210"/>
      <c r="W869" s="210"/>
      <c r="X869" s="210"/>
      <c r="Y869" s="210"/>
      <c r="Z869" s="210"/>
      <c r="AA869" s="210"/>
    </row>
    <row r="870" customHeight="1" spans="1:27">
      <c r="A870" s="210"/>
      <c r="B870" s="356"/>
      <c r="C870" s="333"/>
      <c r="D870" s="210"/>
      <c r="E870" s="210"/>
      <c r="F870" s="210"/>
      <c r="G870" s="210"/>
      <c r="H870" s="210"/>
      <c r="I870" s="210"/>
      <c r="J870" s="210"/>
      <c r="K870" s="210"/>
      <c r="L870" s="210"/>
      <c r="M870" s="210"/>
      <c r="N870" s="210"/>
      <c r="O870" s="210"/>
      <c r="P870" s="210"/>
      <c r="Q870" s="210"/>
      <c r="R870" s="210"/>
      <c r="S870" s="210"/>
      <c r="T870" s="210"/>
      <c r="U870" s="210"/>
      <c r="V870" s="210"/>
      <c r="W870" s="210"/>
      <c r="X870" s="210"/>
      <c r="Y870" s="210"/>
      <c r="Z870" s="210"/>
      <c r="AA870" s="210"/>
    </row>
    <row r="871" customHeight="1" spans="1:27">
      <c r="A871" s="210"/>
      <c r="B871" s="356"/>
      <c r="C871" s="333"/>
      <c r="D871" s="210"/>
      <c r="E871" s="210"/>
      <c r="F871" s="210"/>
      <c r="G871" s="210"/>
      <c r="H871" s="210"/>
      <c r="I871" s="210"/>
      <c r="J871" s="210"/>
      <c r="K871" s="210"/>
      <c r="L871" s="210"/>
      <c r="M871" s="210"/>
      <c r="N871" s="210"/>
      <c r="O871" s="210"/>
      <c r="P871" s="210"/>
      <c r="Q871" s="210"/>
      <c r="R871" s="210"/>
      <c r="S871" s="210"/>
      <c r="T871" s="210"/>
      <c r="U871" s="210"/>
      <c r="V871" s="210"/>
      <c r="W871" s="210"/>
      <c r="X871" s="210"/>
      <c r="Y871" s="210"/>
      <c r="Z871" s="210"/>
      <c r="AA871" s="210"/>
    </row>
    <row r="872" customHeight="1" spans="1:27">
      <c r="A872" s="210"/>
      <c r="B872" s="356"/>
      <c r="C872" s="333"/>
      <c r="D872" s="210"/>
      <c r="E872" s="210"/>
      <c r="F872" s="210"/>
      <c r="G872" s="210"/>
      <c r="H872" s="210"/>
      <c r="I872" s="210"/>
      <c r="J872" s="210"/>
      <c r="K872" s="210"/>
      <c r="L872" s="210"/>
      <c r="M872" s="210"/>
      <c r="N872" s="210"/>
      <c r="O872" s="210"/>
      <c r="P872" s="210"/>
      <c r="Q872" s="210"/>
      <c r="R872" s="210"/>
      <c r="S872" s="210"/>
      <c r="T872" s="210"/>
      <c r="U872" s="210"/>
      <c r="V872" s="210"/>
      <c r="W872" s="210"/>
      <c r="X872" s="210"/>
      <c r="Y872" s="210"/>
      <c r="Z872" s="210"/>
      <c r="AA872" s="210"/>
    </row>
    <row r="873" customHeight="1" spans="1:27">
      <c r="A873" s="210"/>
      <c r="B873" s="356"/>
      <c r="C873" s="333"/>
      <c r="D873" s="210"/>
      <c r="E873" s="210"/>
      <c r="F873" s="210"/>
      <c r="G873" s="210"/>
      <c r="H873" s="210"/>
      <c r="I873" s="210"/>
      <c r="J873" s="210"/>
      <c r="K873" s="210"/>
      <c r="L873" s="210"/>
      <c r="M873" s="210"/>
      <c r="N873" s="210"/>
      <c r="O873" s="210"/>
      <c r="P873" s="210"/>
      <c r="Q873" s="210"/>
      <c r="R873" s="210"/>
      <c r="S873" s="210"/>
      <c r="T873" s="210"/>
      <c r="U873" s="210"/>
      <c r="V873" s="210"/>
      <c r="W873" s="210"/>
      <c r="X873" s="210"/>
      <c r="Y873" s="210"/>
      <c r="Z873" s="210"/>
      <c r="AA873" s="210"/>
    </row>
    <row r="874" customHeight="1" spans="1:27">
      <c r="A874" s="210"/>
      <c r="B874" s="356"/>
      <c r="C874" s="333"/>
      <c r="D874" s="210"/>
      <c r="E874" s="210"/>
      <c r="F874" s="210"/>
      <c r="G874" s="210"/>
      <c r="H874" s="210"/>
      <c r="I874" s="210"/>
      <c r="J874" s="210"/>
      <c r="K874" s="210"/>
      <c r="L874" s="210"/>
      <c r="M874" s="210"/>
      <c r="N874" s="210"/>
      <c r="O874" s="210"/>
      <c r="P874" s="210"/>
      <c r="Q874" s="210"/>
      <c r="R874" s="210"/>
      <c r="S874" s="210"/>
      <c r="T874" s="210"/>
      <c r="U874" s="210"/>
      <c r="V874" s="210"/>
      <c r="W874" s="210"/>
      <c r="X874" s="210"/>
      <c r="Y874" s="210"/>
      <c r="Z874" s="210"/>
      <c r="AA874" s="210"/>
    </row>
    <row r="875" customHeight="1" spans="1:27">
      <c r="A875" s="210"/>
      <c r="B875" s="356"/>
      <c r="C875" s="333"/>
      <c r="D875" s="210"/>
      <c r="E875" s="210"/>
      <c r="F875" s="210"/>
      <c r="G875" s="210"/>
      <c r="H875" s="210"/>
      <c r="I875" s="210"/>
      <c r="J875" s="210"/>
      <c r="K875" s="210"/>
      <c r="L875" s="210"/>
      <c r="M875" s="210"/>
      <c r="N875" s="210"/>
      <c r="O875" s="210"/>
      <c r="P875" s="210"/>
      <c r="Q875" s="210"/>
      <c r="R875" s="210"/>
      <c r="S875" s="210"/>
      <c r="T875" s="210"/>
      <c r="U875" s="210"/>
      <c r="V875" s="210"/>
      <c r="W875" s="210"/>
      <c r="X875" s="210"/>
      <c r="Y875" s="210"/>
      <c r="Z875" s="210"/>
      <c r="AA875" s="210"/>
    </row>
    <row r="876" customHeight="1" spans="1:27">
      <c r="A876" s="210"/>
      <c r="B876" s="356"/>
      <c r="C876" s="333"/>
      <c r="D876" s="210"/>
      <c r="E876" s="210"/>
      <c r="F876" s="210"/>
      <c r="G876" s="210"/>
      <c r="H876" s="210"/>
      <c r="I876" s="210"/>
      <c r="J876" s="210"/>
      <c r="K876" s="210"/>
      <c r="L876" s="210"/>
      <c r="M876" s="210"/>
      <c r="N876" s="210"/>
      <c r="O876" s="210"/>
      <c r="P876" s="210"/>
      <c r="Q876" s="210"/>
      <c r="R876" s="210"/>
      <c r="S876" s="210"/>
      <c r="T876" s="210"/>
      <c r="U876" s="210"/>
      <c r="V876" s="210"/>
      <c r="W876" s="210"/>
      <c r="X876" s="210"/>
      <c r="Y876" s="210"/>
      <c r="Z876" s="210"/>
      <c r="AA876" s="210"/>
    </row>
    <row r="877" customHeight="1" spans="1:27">
      <c r="A877" s="210"/>
      <c r="B877" s="356"/>
      <c r="C877" s="333"/>
      <c r="D877" s="210"/>
      <c r="E877" s="210"/>
      <c r="F877" s="210"/>
      <c r="G877" s="210"/>
      <c r="H877" s="210"/>
      <c r="I877" s="210"/>
      <c r="J877" s="210"/>
      <c r="K877" s="210"/>
      <c r="L877" s="210"/>
      <c r="M877" s="210"/>
      <c r="N877" s="210"/>
      <c r="O877" s="210"/>
      <c r="P877" s="210"/>
      <c r="Q877" s="210"/>
      <c r="R877" s="210"/>
      <c r="S877" s="210"/>
      <c r="T877" s="210"/>
      <c r="U877" s="210"/>
      <c r="V877" s="210"/>
      <c r="W877" s="210"/>
      <c r="X877" s="210"/>
      <c r="Y877" s="210"/>
      <c r="Z877" s="210"/>
      <c r="AA877" s="210"/>
    </row>
    <row r="878" customHeight="1" spans="1:27">
      <c r="A878" s="210"/>
      <c r="B878" s="356"/>
      <c r="C878" s="333"/>
      <c r="D878" s="210"/>
      <c r="E878" s="210"/>
      <c r="F878" s="210"/>
      <c r="G878" s="210"/>
      <c r="H878" s="210"/>
      <c r="I878" s="210"/>
      <c r="J878" s="210"/>
      <c r="K878" s="210"/>
      <c r="L878" s="210"/>
      <c r="M878" s="210"/>
      <c r="N878" s="210"/>
      <c r="O878" s="210"/>
      <c r="P878" s="210"/>
      <c r="Q878" s="210"/>
      <c r="R878" s="210"/>
      <c r="S878" s="210"/>
      <c r="T878" s="210"/>
      <c r="U878" s="210"/>
      <c r="V878" s="210"/>
      <c r="W878" s="210"/>
      <c r="X878" s="210"/>
      <c r="Y878" s="210"/>
      <c r="Z878" s="210"/>
      <c r="AA878" s="210"/>
    </row>
    <row r="879" customHeight="1" spans="1:27">
      <c r="A879" s="210"/>
      <c r="B879" s="356"/>
      <c r="C879" s="333"/>
      <c r="D879" s="210"/>
      <c r="E879" s="210"/>
      <c r="F879" s="210"/>
      <c r="G879" s="210"/>
      <c r="H879" s="210"/>
      <c r="I879" s="210"/>
      <c r="J879" s="210"/>
      <c r="K879" s="210"/>
      <c r="L879" s="210"/>
      <c r="M879" s="210"/>
      <c r="N879" s="210"/>
      <c r="O879" s="210"/>
      <c r="P879" s="210"/>
      <c r="Q879" s="210"/>
      <c r="R879" s="210"/>
      <c r="S879" s="210"/>
      <c r="T879" s="210"/>
      <c r="U879" s="210"/>
      <c r="V879" s="210"/>
      <c r="W879" s="210"/>
      <c r="X879" s="210"/>
      <c r="Y879" s="210"/>
      <c r="Z879" s="210"/>
      <c r="AA879" s="210"/>
    </row>
    <row r="880" customHeight="1" spans="1:27">
      <c r="A880" s="210"/>
      <c r="B880" s="356"/>
      <c r="C880" s="333"/>
      <c r="D880" s="210"/>
      <c r="E880" s="210"/>
      <c r="F880" s="210"/>
      <c r="G880" s="210"/>
      <c r="H880" s="210"/>
      <c r="I880" s="210"/>
      <c r="J880" s="210"/>
      <c r="K880" s="210"/>
      <c r="L880" s="210"/>
      <c r="M880" s="210"/>
      <c r="N880" s="210"/>
      <c r="O880" s="210"/>
      <c r="P880" s="210"/>
      <c r="Q880" s="210"/>
      <c r="R880" s="210"/>
      <c r="S880" s="210"/>
      <c r="T880" s="210"/>
      <c r="U880" s="210"/>
      <c r="V880" s="210"/>
      <c r="W880" s="210"/>
      <c r="X880" s="210"/>
      <c r="Y880" s="210"/>
      <c r="Z880" s="210"/>
      <c r="AA880" s="210"/>
    </row>
    <row r="881" customHeight="1" spans="1:27">
      <c r="A881" s="210"/>
      <c r="B881" s="356"/>
      <c r="C881" s="333"/>
      <c r="D881" s="210"/>
      <c r="E881" s="210"/>
      <c r="F881" s="210"/>
      <c r="G881" s="210"/>
      <c r="H881" s="210"/>
      <c r="I881" s="210"/>
      <c r="J881" s="210"/>
      <c r="K881" s="210"/>
      <c r="L881" s="210"/>
      <c r="M881" s="210"/>
      <c r="N881" s="210"/>
      <c r="O881" s="210"/>
      <c r="P881" s="210"/>
      <c r="Q881" s="210"/>
      <c r="R881" s="210"/>
      <c r="S881" s="210"/>
      <c r="T881" s="210"/>
      <c r="U881" s="210"/>
      <c r="V881" s="210"/>
      <c r="W881" s="210"/>
      <c r="X881" s="210"/>
      <c r="Y881" s="210"/>
      <c r="Z881" s="210"/>
      <c r="AA881" s="210"/>
    </row>
    <row r="882" customHeight="1" spans="1:27">
      <c r="A882" s="210"/>
      <c r="B882" s="356"/>
      <c r="C882" s="333"/>
      <c r="D882" s="210"/>
      <c r="E882" s="210"/>
      <c r="F882" s="210"/>
      <c r="G882" s="210"/>
      <c r="H882" s="210"/>
      <c r="I882" s="210"/>
      <c r="J882" s="210"/>
      <c r="K882" s="210"/>
      <c r="L882" s="210"/>
      <c r="M882" s="210"/>
      <c r="N882" s="210"/>
      <c r="O882" s="210"/>
      <c r="P882" s="210"/>
      <c r="Q882" s="210"/>
      <c r="R882" s="210"/>
      <c r="S882" s="210"/>
      <c r="T882" s="210"/>
      <c r="U882" s="210"/>
      <c r="V882" s="210"/>
      <c r="W882" s="210"/>
      <c r="X882" s="210"/>
      <c r="Y882" s="210"/>
      <c r="Z882" s="210"/>
      <c r="AA882" s="210"/>
    </row>
    <row r="883" customHeight="1" spans="1:27">
      <c r="A883" s="210"/>
      <c r="B883" s="356"/>
      <c r="C883" s="333"/>
      <c r="D883" s="210"/>
      <c r="E883" s="210"/>
      <c r="F883" s="210"/>
      <c r="G883" s="210"/>
      <c r="H883" s="210"/>
      <c r="I883" s="210"/>
      <c r="J883" s="210"/>
      <c r="K883" s="210"/>
      <c r="L883" s="210"/>
      <c r="M883" s="210"/>
      <c r="N883" s="210"/>
      <c r="O883" s="210"/>
      <c r="P883" s="210"/>
      <c r="Q883" s="210"/>
      <c r="R883" s="210"/>
      <c r="S883" s="210"/>
      <c r="T883" s="210"/>
      <c r="U883" s="210"/>
      <c r="V883" s="210"/>
      <c r="W883" s="210"/>
      <c r="X883" s="210"/>
      <c r="Y883" s="210"/>
      <c r="Z883" s="210"/>
      <c r="AA883" s="210"/>
    </row>
    <row r="884" customHeight="1" spans="1:27">
      <c r="A884" s="210"/>
      <c r="B884" s="356"/>
      <c r="C884" s="333"/>
      <c r="D884" s="210"/>
      <c r="E884" s="210"/>
      <c r="F884" s="210"/>
      <c r="G884" s="210"/>
      <c r="H884" s="210"/>
      <c r="I884" s="210"/>
      <c r="J884" s="210"/>
      <c r="K884" s="210"/>
      <c r="L884" s="210"/>
      <c r="M884" s="210"/>
      <c r="N884" s="210"/>
      <c r="O884" s="210"/>
      <c r="P884" s="210"/>
      <c r="Q884" s="210"/>
      <c r="R884" s="210"/>
      <c r="S884" s="210"/>
      <c r="T884" s="210"/>
      <c r="U884" s="210"/>
      <c r="V884" s="210"/>
      <c r="W884" s="210"/>
      <c r="X884" s="210"/>
      <c r="Y884" s="210"/>
      <c r="Z884" s="210"/>
      <c r="AA884" s="210"/>
    </row>
    <row r="885" customHeight="1" spans="1:27">
      <c r="A885" s="210"/>
      <c r="B885" s="356"/>
      <c r="C885" s="333"/>
      <c r="D885" s="210"/>
      <c r="E885" s="210"/>
      <c r="F885" s="210"/>
      <c r="G885" s="210"/>
      <c r="H885" s="210"/>
      <c r="I885" s="210"/>
      <c r="J885" s="210"/>
      <c r="K885" s="210"/>
      <c r="L885" s="210"/>
      <c r="M885" s="210"/>
      <c r="N885" s="210"/>
      <c r="O885" s="210"/>
      <c r="P885" s="210"/>
      <c r="Q885" s="210"/>
      <c r="R885" s="210"/>
      <c r="S885" s="210"/>
      <c r="T885" s="210"/>
      <c r="U885" s="210"/>
      <c r="V885" s="210"/>
      <c r="W885" s="210"/>
      <c r="X885" s="210"/>
      <c r="Y885" s="210"/>
      <c r="Z885" s="210"/>
      <c r="AA885" s="210"/>
    </row>
    <row r="886" customHeight="1" spans="1:27">
      <c r="A886" s="210"/>
      <c r="B886" s="356"/>
      <c r="C886" s="333"/>
      <c r="D886" s="210"/>
      <c r="E886" s="210"/>
      <c r="F886" s="210"/>
      <c r="G886" s="210"/>
      <c r="H886" s="210"/>
      <c r="I886" s="210"/>
      <c r="J886" s="210"/>
      <c r="K886" s="210"/>
      <c r="L886" s="210"/>
      <c r="M886" s="210"/>
      <c r="N886" s="210"/>
      <c r="O886" s="210"/>
      <c r="P886" s="210"/>
      <c r="Q886" s="210"/>
      <c r="R886" s="210"/>
      <c r="S886" s="210"/>
      <c r="T886" s="210"/>
      <c r="U886" s="210"/>
      <c r="V886" s="210"/>
      <c r="W886" s="210"/>
      <c r="X886" s="210"/>
      <c r="Y886" s="210"/>
      <c r="Z886" s="210"/>
      <c r="AA886" s="210"/>
    </row>
    <row r="887" customHeight="1" spans="1:27">
      <c r="A887" s="210"/>
      <c r="B887" s="356"/>
      <c r="C887" s="333"/>
      <c r="D887" s="210"/>
      <c r="E887" s="210"/>
      <c r="F887" s="210"/>
      <c r="G887" s="210"/>
      <c r="H887" s="210"/>
      <c r="I887" s="210"/>
      <c r="J887" s="210"/>
      <c r="K887" s="210"/>
      <c r="L887" s="210"/>
      <c r="M887" s="210"/>
      <c r="N887" s="210"/>
      <c r="O887" s="210"/>
      <c r="P887" s="210"/>
      <c r="Q887" s="210"/>
      <c r="R887" s="210"/>
      <c r="S887" s="210"/>
      <c r="T887" s="210"/>
      <c r="U887" s="210"/>
      <c r="V887" s="210"/>
      <c r="W887" s="210"/>
      <c r="X887" s="210"/>
      <c r="Y887" s="210"/>
      <c r="Z887" s="210"/>
      <c r="AA887" s="210"/>
    </row>
    <row r="888" customHeight="1" spans="1:27">
      <c r="A888" s="210"/>
      <c r="B888" s="356"/>
      <c r="C888" s="333"/>
      <c r="D888" s="210"/>
      <c r="E888" s="210"/>
      <c r="F888" s="210"/>
      <c r="G888" s="210"/>
      <c r="H888" s="210"/>
      <c r="I888" s="210"/>
      <c r="J888" s="210"/>
      <c r="K888" s="210"/>
      <c r="L888" s="210"/>
      <c r="M888" s="210"/>
      <c r="N888" s="210"/>
      <c r="O888" s="210"/>
      <c r="P888" s="210"/>
      <c r="Q888" s="210"/>
      <c r="R888" s="210"/>
      <c r="S888" s="210"/>
      <c r="T888" s="210"/>
      <c r="U888" s="210"/>
      <c r="V888" s="210"/>
      <c r="W888" s="210"/>
      <c r="X888" s="210"/>
      <c r="Y888" s="210"/>
      <c r="Z888" s="210"/>
      <c r="AA888" s="210"/>
    </row>
    <row r="889" customHeight="1" spans="1:27">
      <c r="A889" s="210"/>
      <c r="B889" s="356"/>
      <c r="C889" s="333"/>
      <c r="D889" s="210"/>
      <c r="E889" s="210"/>
      <c r="F889" s="210"/>
      <c r="G889" s="210"/>
      <c r="H889" s="210"/>
      <c r="I889" s="210"/>
      <c r="J889" s="210"/>
      <c r="K889" s="210"/>
      <c r="L889" s="210"/>
      <c r="M889" s="210"/>
      <c r="N889" s="210"/>
      <c r="O889" s="210"/>
      <c r="P889" s="210"/>
      <c r="Q889" s="210"/>
      <c r="R889" s="210"/>
      <c r="S889" s="210"/>
      <c r="T889" s="210"/>
      <c r="U889" s="210"/>
      <c r="V889" s="210"/>
      <c r="W889" s="210"/>
      <c r="X889" s="210"/>
      <c r="Y889" s="210"/>
      <c r="Z889" s="210"/>
      <c r="AA889" s="210"/>
    </row>
    <row r="890" customHeight="1" spans="1:27">
      <c r="A890" s="210"/>
      <c r="B890" s="356"/>
      <c r="C890" s="333"/>
      <c r="D890" s="210"/>
      <c r="E890" s="210"/>
      <c r="F890" s="210"/>
      <c r="G890" s="210"/>
      <c r="H890" s="210"/>
      <c r="I890" s="210"/>
      <c r="J890" s="210"/>
      <c r="K890" s="210"/>
      <c r="L890" s="210"/>
      <c r="M890" s="210"/>
      <c r="N890" s="210"/>
      <c r="O890" s="210"/>
      <c r="P890" s="210"/>
      <c r="Q890" s="210"/>
      <c r="R890" s="210"/>
      <c r="S890" s="210"/>
      <c r="T890" s="210"/>
      <c r="U890" s="210"/>
      <c r="V890" s="210"/>
      <c r="W890" s="210"/>
      <c r="X890" s="210"/>
      <c r="Y890" s="210"/>
      <c r="Z890" s="210"/>
      <c r="AA890" s="210"/>
    </row>
    <row r="891" customHeight="1" spans="1:27">
      <c r="A891" s="210"/>
      <c r="B891" s="356"/>
      <c r="C891" s="333"/>
      <c r="D891" s="210"/>
      <c r="E891" s="210"/>
      <c r="F891" s="210"/>
      <c r="G891" s="210"/>
      <c r="H891" s="210"/>
      <c r="I891" s="210"/>
      <c r="J891" s="210"/>
      <c r="K891" s="210"/>
      <c r="L891" s="210"/>
      <c r="M891" s="210"/>
      <c r="N891" s="210"/>
      <c r="O891" s="210"/>
      <c r="P891" s="210"/>
      <c r="Q891" s="210"/>
      <c r="R891" s="210"/>
      <c r="S891" s="210"/>
      <c r="T891" s="210"/>
      <c r="U891" s="210"/>
      <c r="V891" s="210"/>
      <c r="W891" s="210"/>
      <c r="X891" s="210"/>
      <c r="Y891" s="210"/>
      <c r="Z891" s="210"/>
      <c r="AA891" s="210"/>
    </row>
    <row r="892" customHeight="1" spans="1:27">
      <c r="A892" s="210"/>
      <c r="B892" s="356"/>
      <c r="C892" s="333"/>
      <c r="D892" s="210"/>
      <c r="E892" s="210"/>
      <c r="F892" s="210"/>
      <c r="G892" s="210"/>
      <c r="H892" s="210"/>
      <c r="I892" s="210"/>
      <c r="J892" s="210"/>
      <c r="K892" s="210"/>
      <c r="L892" s="210"/>
      <c r="M892" s="210"/>
      <c r="N892" s="210"/>
      <c r="O892" s="210"/>
      <c r="P892" s="210"/>
      <c r="Q892" s="210"/>
      <c r="R892" s="210"/>
      <c r="S892" s="210"/>
      <c r="T892" s="210"/>
      <c r="U892" s="210"/>
      <c r="V892" s="210"/>
      <c r="W892" s="210"/>
      <c r="X892" s="210"/>
      <c r="Y892" s="210"/>
      <c r="Z892" s="210"/>
      <c r="AA892" s="210"/>
    </row>
    <row r="893" customHeight="1" spans="1:27">
      <c r="A893" s="210"/>
      <c r="B893" s="356"/>
      <c r="C893" s="333"/>
      <c r="D893" s="210"/>
      <c r="E893" s="210"/>
      <c r="F893" s="210"/>
      <c r="G893" s="210"/>
      <c r="H893" s="210"/>
      <c r="I893" s="210"/>
      <c r="J893" s="210"/>
      <c r="K893" s="210"/>
      <c r="L893" s="210"/>
      <c r="M893" s="210"/>
      <c r="N893" s="210"/>
      <c r="O893" s="210"/>
      <c r="P893" s="210"/>
      <c r="Q893" s="210"/>
      <c r="R893" s="210"/>
      <c r="S893" s="210"/>
      <c r="T893" s="210"/>
      <c r="U893" s="210"/>
      <c r="V893" s="210"/>
      <c r="W893" s="210"/>
      <c r="X893" s="210"/>
      <c r="Y893" s="210"/>
      <c r="Z893" s="210"/>
      <c r="AA893" s="210"/>
    </row>
    <row r="894" customHeight="1" spans="1:27">
      <c r="A894" s="210"/>
      <c r="B894" s="356"/>
      <c r="C894" s="333"/>
      <c r="D894" s="210"/>
      <c r="E894" s="210"/>
      <c r="F894" s="210"/>
      <c r="G894" s="210"/>
      <c r="H894" s="210"/>
      <c r="I894" s="210"/>
      <c r="J894" s="210"/>
      <c r="K894" s="210"/>
      <c r="L894" s="210"/>
      <c r="M894" s="210"/>
      <c r="N894" s="210"/>
      <c r="O894" s="210"/>
      <c r="P894" s="210"/>
      <c r="Q894" s="210"/>
      <c r="R894" s="210"/>
      <c r="S894" s="210"/>
      <c r="T894" s="210"/>
      <c r="U894" s="210"/>
      <c r="V894" s="210"/>
      <c r="W894" s="210"/>
      <c r="X894" s="210"/>
      <c r="Y894" s="210"/>
      <c r="Z894" s="210"/>
      <c r="AA894" s="210"/>
    </row>
    <row r="895" customHeight="1" spans="1:27">
      <c r="A895" s="210"/>
      <c r="B895" s="356"/>
      <c r="C895" s="333"/>
      <c r="D895" s="210"/>
      <c r="E895" s="210"/>
      <c r="F895" s="210"/>
      <c r="G895" s="210"/>
      <c r="H895" s="210"/>
      <c r="I895" s="210"/>
      <c r="J895" s="210"/>
      <c r="K895" s="210"/>
      <c r="L895" s="210"/>
      <c r="M895" s="210"/>
      <c r="N895" s="210"/>
      <c r="O895" s="210"/>
      <c r="P895" s="210"/>
      <c r="Q895" s="210"/>
      <c r="R895" s="210"/>
      <c r="S895" s="210"/>
      <c r="T895" s="210"/>
      <c r="U895" s="210"/>
      <c r="V895" s="210"/>
      <c r="W895" s="210"/>
      <c r="X895" s="210"/>
      <c r="Y895" s="210"/>
      <c r="Z895" s="210"/>
      <c r="AA895" s="210"/>
    </row>
    <row r="896" customHeight="1" spans="1:27">
      <c r="A896" s="210"/>
      <c r="B896" s="356"/>
      <c r="C896" s="333"/>
      <c r="D896" s="210"/>
      <c r="E896" s="210"/>
      <c r="F896" s="210"/>
      <c r="G896" s="210"/>
      <c r="H896" s="210"/>
      <c r="I896" s="210"/>
      <c r="J896" s="210"/>
      <c r="K896" s="210"/>
      <c r="L896" s="210"/>
      <c r="M896" s="210"/>
      <c r="N896" s="210"/>
      <c r="O896" s="210"/>
      <c r="P896" s="210"/>
      <c r="Q896" s="210"/>
      <c r="R896" s="210"/>
      <c r="S896" s="210"/>
      <c r="T896" s="210"/>
      <c r="U896" s="210"/>
      <c r="V896" s="210"/>
      <c r="W896" s="210"/>
      <c r="X896" s="210"/>
      <c r="Y896" s="210"/>
      <c r="Z896" s="210"/>
      <c r="AA896" s="210"/>
    </row>
    <row r="897" customHeight="1" spans="1:27">
      <c r="A897" s="210"/>
      <c r="B897" s="356"/>
      <c r="C897" s="333"/>
      <c r="D897" s="210"/>
      <c r="E897" s="210"/>
      <c r="F897" s="210"/>
      <c r="G897" s="210"/>
      <c r="H897" s="210"/>
      <c r="I897" s="210"/>
      <c r="J897" s="210"/>
      <c r="K897" s="210"/>
      <c r="L897" s="210"/>
      <c r="M897" s="210"/>
      <c r="N897" s="210"/>
      <c r="O897" s="210"/>
      <c r="P897" s="210"/>
      <c r="Q897" s="210"/>
      <c r="R897" s="210"/>
      <c r="S897" s="210"/>
      <c r="T897" s="210"/>
      <c r="U897" s="210"/>
      <c r="V897" s="210"/>
      <c r="W897" s="210"/>
      <c r="X897" s="210"/>
      <c r="Y897" s="210"/>
      <c r="Z897" s="210"/>
      <c r="AA897" s="210"/>
    </row>
    <row r="898" customHeight="1" spans="1:27">
      <c r="A898" s="210"/>
      <c r="B898" s="356"/>
      <c r="C898" s="333"/>
      <c r="D898" s="210"/>
      <c r="E898" s="210"/>
      <c r="F898" s="210"/>
      <c r="G898" s="210"/>
      <c r="H898" s="210"/>
      <c r="I898" s="210"/>
      <c r="J898" s="210"/>
      <c r="K898" s="210"/>
      <c r="L898" s="210"/>
      <c r="M898" s="210"/>
      <c r="N898" s="210"/>
      <c r="O898" s="210"/>
      <c r="P898" s="210"/>
      <c r="Q898" s="210"/>
      <c r="R898" s="210"/>
      <c r="S898" s="210"/>
      <c r="T898" s="210"/>
      <c r="U898" s="210"/>
      <c r="V898" s="210"/>
      <c r="W898" s="210"/>
      <c r="X898" s="210"/>
      <c r="Y898" s="210"/>
      <c r="Z898" s="210"/>
      <c r="AA898" s="210"/>
    </row>
    <row r="899" customHeight="1" spans="1:27">
      <c r="A899" s="210"/>
      <c r="B899" s="356"/>
      <c r="C899" s="333"/>
      <c r="D899" s="210"/>
      <c r="E899" s="210"/>
      <c r="F899" s="210"/>
      <c r="G899" s="210"/>
      <c r="H899" s="210"/>
      <c r="I899" s="210"/>
      <c r="J899" s="210"/>
      <c r="K899" s="210"/>
      <c r="L899" s="210"/>
      <c r="M899" s="210"/>
      <c r="N899" s="210"/>
      <c r="O899" s="210"/>
      <c r="P899" s="210"/>
      <c r="Q899" s="210"/>
      <c r="R899" s="210"/>
      <c r="S899" s="210"/>
      <c r="T899" s="210"/>
      <c r="U899" s="210"/>
      <c r="V899" s="210"/>
      <c r="W899" s="210"/>
      <c r="X899" s="210"/>
      <c r="Y899" s="210"/>
      <c r="Z899" s="210"/>
      <c r="AA899" s="210"/>
    </row>
    <row r="900" customHeight="1" spans="1:27">
      <c r="A900" s="210"/>
      <c r="B900" s="356"/>
      <c r="C900" s="333"/>
      <c r="D900" s="210"/>
      <c r="E900" s="210"/>
      <c r="F900" s="210"/>
      <c r="G900" s="210"/>
      <c r="H900" s="210"/>
      <c r="I900" s="210"/>
      <c r="J900" s="210"/>
      <c r="K900" s="210"/>
      <c r="L900" s="210"/>
      <c r="M900" s="210"/>
      <c r="N900" s="210"/>
      <c r="O900" s="210"/>
      <c r="P900" s="210"/>
      <c r="Q900" s="210"/>
      <c r="R900" s="210"/>
      <c r="S900" s="210"/>
      <c r="T900" s="210"/>
      <c r="U900" s="210"/>
      <c r="V900" s="210"/>
      <c r="W900" s="210"/>
      <c r="X900" s="210"/>
      <c r="Y900" s="210"/>
      <c r="Z900" s="210"/>
      <c r="AA900" s="210"/>
    </row>
    <row r="901" customHeight="1" spans="1:27">
      <c r="A901" s="210"/>
      <c r="B901" s="356"/>
      <c r="C901" s="333"/>
      <c r="D901" s="210"/>
      <c r="E901" s="210"/>
      <c r="F901" s="210"/>
      <c r="G901" s="210"/>
      <c r="H901" s="210"/>
      <c r="I901" s="210"/>
      <c r="J901" s="210"/>
      <c r="K901" s="210"/>
      <c r="L901" s="210"/>
      <c r="M901" s="210"/>
      <c r="N901" s="210"/>
      <c r="O901" s="210"/>
      <c r="P901" s="210"/>
      <c r="Q901" s="210"/>
      <c r="R901" s="210"/>
      <c r="S901" s="210"/>
      <c r="T901" s="210"/>
      <c r="U901" s="210"/>
      <c r="V901" s="210"/>
      <c r="W901" s="210"/>
      <c r="X901" s="210"/>
      <c r="Y901" s="210"/>
      <c r="Z901" s="210"/>
      <c r="AA901" s="210"/>
    </row>
    <row r="902" customHeight="1" spans="1:27">
      <c r="A902" s="210"/>
      <c r="B902" s="356"/>
      <c r="C902" s="333"/>
      <c r="D902" s="210"/>
      <c r="E902" s="210"/>
      <c r="F902" s="210"/>
      <c r="G902" s="210"/>
      <c r="H902" s="210"/>
      <c r="I902" s="210"/>
      <c r="J902" s="210"/>
      <c r="K902" s="210"/>
      <c r="L902" s="210"/>
      <c r="M902" s="210"/>
      <c r="N902" s="210"/>
      <c r="O902" s="210"/>
      <c r="P902" s="210"/>
      <c r="Q902" s="210"/>
      <c r="R902" s="210"/>
      <c r="S902" s="210"/>
      <c r="T902" s="210"/>
      <c r="U902" s="210"/>
      <c r="V902" s="210"/>
      <c r="W902" s="210"/>
      <c r="X902" s="210"/>
      <c r="Y902" s="210"/>
      <c r="Z902" s="210"/>
      <c r="AA902" s="210"/>
    </row>
    <row r="903" customHeight="1" spans="1:27">
      <c r="A903" s="210"/>
      <c r="B903" s="356"/>
      <c r="C903" s="333"/>
      <c r="D903" s="210"/>
      <c r="E903" s="210"/>
      <c r="F903" s="210"/>
      <c r="G903" s="210"/>
      <c r="H903" s="210"/>
      <c r="I903" s="210"/>
      <c r="J903" s="210"/>
      <c r="K903" s="210"/>
      <c r="L903" s="210"/>
      <c r="M903" s="210"/>
      <c r="N903" s="210"/>
      <c r="O903" s="210"/>
      <c r="P903" s="210"/>
      <c r="Q903" s="210"/>
      <c r="R903" s="210"/>
      <c r="S903" s="210"/>
      <c r="T903" s="210"/>
      <c r="U903" s="210"/>
      <c r="V903" s="210"/>
      <c r="W903" s="210"/>
      <c r="X903" s="210"/>
      <c r="Y903" s="210"/>
      <c r="Z903" s="210"/>
      <c r="AA903" s="210"/>
    </row>
    <row r="904" customHeight="1" spans="1:27">
      <c r="A904" s="210"/>
      <c r="B904" s="356"/>
      <c r="C904" s="333"/>
      <c r="D904" s="210"/>
      <c r="E904" s="210"/>
      <c r="F904" s="210"/>
      <c r="G904" s="210"/>
      <c r="H904" s="210"/>
      <c r="I904" s="210"/>
      <c r="J904" s="210"/>
      <c r="K904" s="210"/>
      <c r="L904" s="210"/>
      <c r="M904" s="210"/>
      <c r="N904" s="210"/>
      <c r="O904" s="210"/>
      <c r="P904" s="210"/>
      <c r="Q904" s="210"/>
      <c r="R904" s="210"/>
      <c r="S904" s="210"/>
      <c r="T904" s="210"/>
      <c r="U904" s="210"/>
      <c r="V904" s="210"/>
      <c r="W904" s="210"/>
      <c r="X904" s="210"/>
      <c r="Y904" s="210"/>
      <c r="Z904" s="210"/>
      <c r="AA904" s="210"/>
    </row>
    <row r="905" customHeight="1" spans="1:27">
      <c r="A905" s="210"/>
      <c r="B905" s="356"/>
      <c r="C905" s="333"/>
      <c r="D905" s="210"/>
      <c r="E905" s="210"/>
      <c r="F905" s="210"/>
      <c r="G905" s="210"/>
      <c r="H905" s="210"/>
      <c r="I905" s="210"/>
      <c r="J905" s="210"/>
      <c r="K905" s="210"/>
      <c r="L905" s="210"/>
      <c r="M905" s="210"/>
      <c r="N905" s="210"/>
      <c r="O905" s="210"/>
      <c r="P905" s="210"/>
      <c r="Q905" s="210"/>
      <c r="R905" s="210"/>
      <c r="S905" s="210"/>
      <c r="T905" s="210"/>
      <c r="U905" s="210"/>
      <c r="V905" s="210"/>
      <c r="W905" s="210"/>
      <c r="X905" s="210"/>
      <c r="Y905" s="210"/>
      <c r="Z905" s="210"/>
      <c r="AA905" s="210"/>
    </row>
    <row r="906" customHeight="1" spans="1:27">
      <c r="A906" s="210"/>
      <c r="B906" s="356"/>
      <c r="C906" s="333"/>
      <c r="D906" s="210"/>
      <c r="E906" s="210"/>
      <c r="F906" s="210"/>
      <c r="G906" s="210"/>
      <c r="H906" s="210"/>
      <c r="I906" s="210"/>
      <c r="J906" s="210"/>
      <c r="K906" s="210"/>
      <c r="L906" s="210"/>
      <c r="M906" s="210"/>
      <c r="N906" s="210"/>
      <c r="O906" s="210"/>
      <c r="P906" s="210"/>
      <c r="Q906" s="210"/>
      <c r="R906" s="210"/>
      <c r="S906" s="210"/>
      <c r="T906" s="210"/>
      <c r="U906" s="210"/>
      <c r="V906" s="210"/>
      <c r="W906" s="210"/>
      <c r="X906" s="210"/>
      <c r="Y906" s="210"/>
      <c r="Z906" s="210"/>
      <c r="AA906" s="210"/>
    </row>
    <row r="907" customHeight="1" spans="1:27">
      <c r="A907" s="210"/>
      <c r="B907" s="356"/>
      <c r="C907" s="333"/>
      <c r="D907" s="210"/>
      <c r="E907" s="210"/>
      <c r="F907" s="210"/>
      <c r="G907" s="210"/>
      <c r="H907" s="210"/>
      <c r="I907" s="210"/>
      <c r="J907" s="210"/>
      <c r="K907" s="210"/>
      <c r="L907" s="210"/>
      <c r="M907" s="210"/>
      <c r="N907" s="210"/>
      <c r="O907" s="210"/>
      <c r="P907" s="210"/>
      <c r="Q907" s="210"/>
      <c r="R907" s="210"/>
      <c r="S907" s="210"/>
      <c r="T907" s="210"/>
      <c r="U907" s="210"/>
      <c r="V907" s="210"/>
      <c r="W907" s="210"/>
      <c r="X907" s="210"/>
      <c r="Y907" s="210"/>
      <c r="Z907" s="210"/>
      <c r="AA907" s="210"/>
    </row>
    <row r="908" customHeight="1" spans="1:27">
      <c r="A908" s="210"/>
      <c r="B908" s="356"/>
      <c r="C908" s="333"/>
      <c r="D908" s="210"/>
      <c r="E908" s="210"/>
      <c r="F908" s="210"/>
      <c r="G908" s="210"/>
      <c r="H908" s="210"/>
      <c r="I908" s="210"/>
      <c r="J908" s="210"/>
      <c r="K908" s="210"/>
      <c r="L908" s="210"/>
      <c r="M908" s="210"/>
      <c r="N908" s="210"/>
      <c r="O908" s="210"/>
      <c r="P908" s="210"/>
      <c r="Q908" s="210"/>
      <c r="R908" s="210"/>
      <c r="S908" s="210"/>
      <c r="T908" s="210"/>
      <c r="U908" s="210"/>
      <c r="V908" s="210"/>
      <c r="W908" s="210"/>
      <c r="X908" s="210"/>
      <c r="Y908" s="210"/>
      <c r="Z908" s="210"/>
      <c r="AA908" s="210"/>
    </row>
    <row r="909" customHeight="1" spans="1:27">
      <c r="A909" s="210"/>
      <c r="B909" s="356"/>
      <c r="C909" s="333"/>
      <c r="D909" s="210"/>
      <c r="E909" s="210"/>
      <c r="F909" s="210"/>
      <c r="G909" s="210"/>
      <c r="H909" s="210"/>
      <c r="I909" s="210"/>
      <c r="J909" s="210"/>
      <c r="K909" s="210"/>
      <c r="L909" s="210"/>
      <c r="M909" s="210"/>
      <c r="N909" s="210"/>
      <c r="O909" s="210"/>
      <c r="P909" s="210"/>
      <c r="Q909" s="210"/>
      <c r="R909" s="210"/>
      <c r="S909" s="210"/>
      <c r="T909" s="210"/>
      <c r="U909" s="210"/>
      <c r="V909" s="210"/>
      <c r="W909" s="210"/>
      <c r="X909" s="210"/>
      <c r="Y909" s="210"/>
      <c r="Z909" s="210"/>
      <c r="AA909" s="210"/>
    </row>
    <row r="910" customHeight="1" spans="1:27">
      <c r="A910" s="210"/>
      <c r="B910" s="356"/>
      <c r="C910" s="333"/>
      <c r="D910" s="210"/>
      <c r="E910" s="210"/>
      <c r="F910" s="210"/>
      <c r="G910" s="210"/>
      <c r="H910" s="210"/>
      <c r="I910" s="210"/>
      <c r="J910" s="210"/>
      <c r="K910" s="210"/>
      <c r="L910" s="210"/>
      <c r="M910" s="210"/>
      <c r="N910" s="210"/>
      <c r="O910" s="210"/>
      <c r="P910" s="210"/>
      <c r="Q910" s="210"/>
      <c r="R910" s="210"/>
      <c r="S910" s="210"/>
      <c r="T910" s="210"/>
      <c r="U910" s="210"/>
      <c r="V910" s="210"/>
      <c r="W910" s="210"/>
      <c r="X910" s="210"/>
      <c r="Y910" s="210"/>
      <c r="Z910" s="210"/>
      <c r="AA910" s="210"/>
    </row>
    <row r="911" customHeight="1" spans="1:27">
      <c r="A911" s="210"/>
      <c r="B911" s="356"/>
      <c r="C911" s="333"/>
      <c r="D911" s="210"/>
      <c r="E911" s="210"/>
      <c r="F911" s="210"/>
      <c r="G911" s="210"/>
      <c r="H911" s="210"/>
      <c r="I911" s="210"/>
      <c r="J911" s="210"/>
      <c r="K911" s="210"/>
      <c r="L911" s="210"/>
      <c r="M911" s="210"/>
      <c r="N911" s="210"/>
      <c r="O911" s="210"/>
      <c r="P911" s="210"/>
      <c r="Q911" s="210"/>
      <c r="R911" s="210"/>
      <c r="S911" s="210"/>
      <c r="T911" s="210"/>
      <c r="U911" s="210"/>
      <c r="V911" s="210"/>
      <c r="W911" s="210"/>
      <c r="X911" s="210"/>
      <c r="Y911" s="210"/>
      <c r="Z911" s="210"/>
      <c r="AA911" s="210"/>
    </row>
    <row r="912" customHeight="1" spans="1:27">
      <c r="A912" s="210"/>
      <c r="B912" s="356"/>
      <c r="C912" s="333"/>
      <c r="D912" s="210"/>
      <c r="E912" s="210"/>
      <c r="F912" s="210"/>
      <c r="G912" s="210"/>
      <c r="H912" s="210"/>
      <c r="I912" s="210"/>
      <c r="J912" s="210"/>
      <c r="K912" s="210"/>
      <c r="L912" s="210"/>
      <c r="M912" s="210"/>
      <c r="N912" s="210"/>
      <c r="O912" s="210"/>
      <c r="P912" s="210"/>
      <c r="Q912" s="210"/>
      <c r="R912" s="210"/>
      <c r="S912" s="210"/>
      <c r="T912" s="210"/>
      <c r="U912" s="210"/>
      <c r="V912" s="210"/>
      <c r="W912" s="210"/>
      <c r="X912" s="210"/>
      <c r="Y912" s="210"/>
      <c r="Z912" s="210"/>
      <c r="AA912" s="210"/>
    </row>
    <row r="913" customHeight="1" spans="1:27">
      <c r="A913" s="210"/>
      <c r="B913" s="356"/>
      <c r="C913" s="333"/>
      <c r="D913" s="210"/>
      <c r="E913" s="210"/>
      <c r="F913" s="210"/>
      <c r="G913" s="210"/>
      <c r="H913" s="210"/>
      <c r="I913" s="210"/>
      <c r="J913" s="210"/>
      <c r="K913" s="210"/>
      <c r="L913" s="210"/>
      <c r="M913" s="210"/>
      <c r="N913" s="210"/>
      <c r="O913" s="210"/>
      <c r="P913" s="210"/>
      <c r="Q913" s="210"/>
      <c r="R913" s="210"/>
      <c r="S913" s="210"/>
      <c r="T913" s="210"/>
      <c r="U913" s="210"/>
      <c r="V913" s="210"/>
      <c r="W913" s="210"/>
      <c r="X913" s="210"/>
      <c r="Y913" s="210"/>
      <c r="Z913" s="210"/>
      <c r="AA913" s="210"/>
    </row>
    <row r="914" customHeight="1" spans="1:27">
      <c r="A914" s="210"/>
      <c r="B914" s="356"/>
      <c r="C914" s="333"/>
      <c r="D914" s="210"/>
      <c r="E914" s="210"/>
      <c r="F914" s="210"/>
      <c r="G914" s="210"/>
      <c r="H914" s="210"/>
      <c r="I914" s="210"/>
      <c r="J914" s="210"/>
      <c r="K914" s="210"/>
      <c r="L914" s="210"/>
      <c r="M914" s="210"/>
      <c r="N914" s="210"/>
      <c r="O914" s="210"/>
      <c r="P914" s="210"/>
      <c r="Q914" s="210"/>
      <c r="R914" s="210"/>
      <c r="S914" s="210"/>
      <c r="T914" s="210"/>
      <c r="U914" s="210"/>
      <c r="V914" s="210"/>
      <c r="W914" s="210"/>
      <c r="X914" s="210"/>
      <c r="Y914" s="210"/>
      <c r="Z914" s="210"/>
      <c r="AA914" s="210"/>
    </row>
    <row r="915" customHeight="1" spans="1:27">
      <c r="A915" s="210"/>
      <c r="B915" s="356"/>
      <c r="C915" s="333"/>
      <c r="D915" s="210"/>
      <c r="E915" s="210"/>
      <c r="F915" s="210"/>
      <c r="G915" s="210"/>
      <c r="H915" s="210"/>
      <c r="I915" s="210"/>
      <c r="J915" s="210"/>
      <c r="K915" s="210"/>
      <c r="L915" s="210"/>
      <c r="M915" s="210"/>
      <c r="N915" s="210"/>
      <c r="O915" s="210"/>
      <c r="P915" s="210"/>
      <c r="Q915" s="210"/>
      <c r="R915" s="210"/>
      <c r="S915" s="210"/>
      <c r="T915" s="210"/>
      <c r="U915" s="210"/>
      <c r="V915" s="210"/>
      <c r="W915" s="210"/>
      <c r="X915" s="210"/>
      <c r="Y915" s="210"/>
      <c r="Z915" s="210"/>
      <c r="AA915" s="210"/>
    </row>
    <row r="916" customHeight="1" spans="1:27">
      <c r="A916" s="210"/>
      <c r="B916" s="356"/>
      <c r="C916" s="333"/>
      <c r="D916" s="210"/>
      <c r="E916" s="210"/>
      <c r="F916" s="210"/>
      <c r="G916" s="210"/>
      <c r="H916" s="210"/>
      <c r="I916" s="210"/>
      <c r="J916" s="210"/>
      <c r="K916" s="210"/>
      <c r="L916" s="210"/>
      <c r="M916" s="210"/>
      <c r="N916" s="210"/>
      <c r="O916" s="210"/>
      <c r="P916" s="210"/>
      <c r="Q916" s="210"/>
      <c r="R916" s="210"/>
      <c r="S916" s="210"/>
      <c r="T916" s="210"/>
      <c r="U916" s="210"/>
      <c r="V916" s="210"/>
      <c r="W916" s="210"/>
      <c r="X916" s="210"/>
      <c r="Y916" s="210"/>
      <c r="Z916" s="210"/>
      <c r="AA916" s="210"/>
    </row>
    <row r="917" customHeight="1" spans="1:27">
      <c r="A917" s="210"/>
      <c r="B917" s="356"/>
      <c r="C917" s="333"/>
      <c r="D917" s="210"/>
      <c r="E917" s="210"/>
      <c r="F917" s="210"/>
      <c r="G917" s="210"/>
      <c r="H917" s="210"/>
      <c r="I917" s="210"/>
      <c r="J917" s="210"/>
      <c r="K917" s="210"/>
      <c r="L917" s="210"/>
      <c r="M917" s="210"/>
      <c r="N917" s="210"/>
      <c r="O917" s="210"/>
      <c r="P917" s="210"/>
      <c r="Q917" s="210"/>
      <c r="R917" s="210"/>
      <c r="S917" s="210"/>
      <c r="T917" s="210"/>
      <c r="U917" s="210"/>
      <c r="V917" s="210"/>
      <c r="W917" s="210"/>
      <c r="X917" s="210"/>
      <c r="Y917" s="210"/>
      <c r="Z917" s="210"/>
      <c r="AA917" s="210"/>
    </row>
    <row r="918" customHeight="1" spans="1:27">
      <c r="A918" s="210"/>
      <c r="B918" s="356"/>
      <c r="C918" s="333"/>
      <c r="D918" s="210"/>
      <c r="E918" s="210"/>
      <c r="F918" s="210"/>
      <c r="G918" s="210"/>
      <c r="H918" s="210"/>
      <c r="I918" s="210"/>
      <c r="J918" s="210"/>
      <c r="K918" s="210"/>
      <c r="L918" s="210"/>
      <c r="M918" s="210"/>
      <c r="N918" s="210"/>
      <c r="O918" s="210"/>
      <c r="P918" s="210"/>
      <c r="Q918" s="210"/>
      <c r="R918" s="210"/>
      <c r="S918" s="210"/>
      <c r="T918" s="210"/>
      <c r="U918" s="210"/>
      <c r="V918" s="210"/>
      <c r="W918" s="210"/>
      <c r="X918" s="210"/>
      <c r="Y918" s="210"/>
      <c r="Z918" s="210"/>
      <c r="AA918" s="210"/>
    </row>
    <row r="919" customHeight="1" spans="1:27">
      <c r="A919" s="210"/>
      <c r="B919" s="356"/>
      <c r="C919" s="333"/>
      <c r="D919" s="210"/>
      <c r="E919" s="210"/>
      <c r="F919" s="210"/>
      <c r="G919" s="210"/>
      <c r="H919" s="210"/>
      <c r="I919" s="210"/>
      <c r="J919" s="210"/>
      <c r="K919" s="210"/>
      <c r="L919" s="210"/>
      <c r="M919" s="210"/>
      <c r="N919" s="210"/>
      <c r="O919" s="210"/>
      <c r="P919" s="210"/>
      <c r="Q919" s="210"/>
      <c r="R919" s="210"/>
      <c r="S919" s="210"/>
      <c r="T919" s="210"/>
      <c r="U919" s="210"/>
      <c r="V919" s="210"/>
      <c r="W919" s="210"/>
      <c r="X919" s="210"/>
      <c r="Y919" s="210"/>
      <c r="Z919" s="210"/>
      <c r="AA919" s="210"/>
    </row>
    <row r="920" customHeight="1" spans="1:27">
      <c r="A920" s="210"/>
      <c r="B920" s="356"/>
      <c r="C920" s="333"/>
      <c r="D920" s="210"/>
      <c r="E920" s="210"/>
      <c r="F920" s="210"/>
      <c r="G920" s="210"/>
      <c r="H920" s="210"/>
      <c r="I920" s="210"/>
      <c r="J920" s="210"/>
      <c r="K920" s="210"/>
      <c r="L920" s="210"/>
      <c r="M920" s="210"/>
      <c r="N920" s="210"/>
      <c r="O920" s="210"/>
      <c r="P920" s="210"/>
      <c r="Q920" s="210"/>
      <c r="R920" s="210"/>
      <c r="S920" s="210"/>
      <c r="T920" s="210"/>
      <c r="U920" s="210"/>
      <c r="V920" s="210"/>
      <c r="W920" s="210"/>
      <c r="X920" s="210"/>
      <c r="Y920" s="210"/>
      <c r="Z920" s="210"/>
      <c r="AA920" s="210"/>
    </row>
    <row r="921" customHeight="1" spans="1:27">
      <c r="A921" s="210"/>
      <c r="B921" s="356"/>
      <c r="C921" s="333"/>
      <c r="D921" s="210"/>
      <c r="E921" s="210"/>
      <c r="F921" s="210"/>
      <c r="G921" s="210"/>
      <c r="H921" s="210"/>
      <c r="I921" s="210"/>
      <c r="J921" s="210"/>
      <c r="K921" s="210"/>
      <c r="L921" s="210"/>
      <c r="M921" s="210"/>
      <c r="N921" s="210"/>
      <c r="O921" s="210"/>
      <c r="P921" s="210"/>
      <c r="Q921" s="210"/>
      <c r="R921" s="210"/>
      <c r="S921" s="210"/>
      <c r="T921" s="210"/>
      <c r="U921" s="210"/>
      <c r="V921" s="210"/>
      <c r="W921" s="210"/>
      <c r="X921" s="210"/>
      <c r="Y921" s="210"/>
      <c r="Z921" s="210"/>
      <c r="AA921" s="210"/>
    </row>
    <row r="922" customHeight="1" spans="1:27">
      <c r="A922" s="210"/>
      <c r="B922" s="356"/>
      <c r="C922" s="333"/>
      <c r="D922" s="210"/>
      <c r="E922" s="210"/>
      <c r="F922" s="210"/>
      <c r="G922" s="210"/>
      <c r="H922" s="210"/>
      <c r="I922" s="210"/>
      <c r="J922" s="210"/>
      <c r="K922" s="210"/>
      <c r="L922" s="210"/>
      <c r="M922" s="210"/>
      <c r="N922" s="210"/>
      <c r="O922" s="210"/>
      <c r="P922" s="210"/>
      <c r="Q922" s="210"/>
      <c r="R922" s="210"/>
      <c r="S922" s="210"/>
      <c r="T922" s="210"/>
      <c r="U922" s="210"/>
      <c r="V922" s="210"/>
      <c r="W922" s="210"/>
      <c r="X922" s="210"/>
      <c r="Y922" s="210"/>
      <c r="Z922" s="210"/>
      <c r="AA922" s="210"/>
    </row>
    <row r="923" customHeight="1" spans="1:27">
      <c r="A923" s="210"/>
      <c r="B923" s="356"/>
      <c r="C923" s="333"/>
      <c r="D923" s="210"/>
      <c r="E923" s="210"/>
      <c r="F923" s="210"/>
      <c r="G923" s="210"/>
      <c r="H923" s="210"/>
      <c r="I923" s="210"/>
      <c r="J923" s="210"/>
      <c r="K923" s="210"/>
      <c r="L923" s="210"/>
      <c r="M923" s="210"/>
      <c r="N923" s="210"/>
      <c r="O923" s="210"/>
      <c r="P923" s="210"/>
      <c r="Q923" s="210"/>
      <c r="R923" s="210"/>
      <c r="S923" s="210"/>
      <c r="T923" s="210"/>
      <c r="U923" s="210"/>
      <c r="V923" s="210"/>
      <c r="W923" s="210"/>
      <c r="X923" s="210"/>
      <c r="Y923" s="210"/>
      <c r="Z923" s="210"/>
      <c r="AA923" s="210"/>
    </row>
    <row r="924" customHeight="1" spans="1:27">
      <c r="A924" s="210"/>
      <c r="B924" s="356"/>
      <c r="C924" s="333"/>
      <c r="D924" s="210"/>
      <c r="E924" s="210"/>
      <c r="F924" s="210"/>
      <c r="G924" s="210"/>
      <c r="H924" s="210"/>
      <c r="I924" s="210"/>
      <c r="J924" s="210"/>
      <c r="K924" s="210"/>
      <c r="L924" s="210"/>
      <c r="M924" s="210"/>
      <c r="N924" s="210"/>
      <c r="O924" s="210"/>
      <c r="P924" s="210"/>
      <c r="Q924" s="210"/>
      <c r="R924" s="210"/>
      <c r="S924" s="210"/>
      <c r="T924" s="210"/>
      <c r="U924" s="210"/>
      <c r="V924" s="210"/>
      <c r="W924" s="210"/>
      <c r="X924" s="210"/>
      <c r="Y924" s="210"/>
      <c r="Z924" s="210"/>
      <c r="AA924" s="210"/>
    </row>
    <row r="925" customHeight="1" spans="1:27">
      <c r="A925" s="210"/>
      <c r="B925" s="356"/>
      <c r="C925" s="333"/>
      <c r="D925" s="210"/>
      <c r="E925" s="210"/>
      <c r="F925" s="210"/>
      <c r="G925" s="210"/>
      <c r="H925" s="210"/>
      <c r="I925" s="210"/>
      <c r="J925" s="210"/>
      <c r="K925" s="210"/>
      <c r="L925" s="210"/>
      <c r="M925" s="210"/>
      <c r="N925" s="210"/>
      <c r="O925" s="210"/>
      <c r="P925" s="210"/>
      <c r="Q925" s="210"/>
      <c r="R925" s="210"/>
      <c r="S925" s="210"/>
      <c r="T925" s="210"/>
      <c r="U925" s="210"/>
      <c r="V925" s="210"/>
      <c r="W925" s="210"/>
      <c r="X925" s="210"/>
      <c r="Y925" s="210"/>
      <c r="Z925" s="210"/>
      <c r="AA925" s="210"/>
    </row>
    <row r="926" customHeight="1" spans="1:27">
      <c r="A926" s="210"/>
      <c r="B926" s="356"/>
      <c r="C926" s="333"/>
      <c r="D926" s="210"/>
      <c r="E926" s="210"/>
      <c r="F926" s="210"/>
      <c r="G926" s="210"/>
      <c r="H926" s="210"/>
      <c r="I926" s="210"/>
      <c r="J926" s="210"/>
      <c r="K926" s="210"/>
      <c r="L926" s="210"/>
      <c r="M926" s="210"/>
      <c r="N926" s="210"/>
      <c r="O926" s="210"/>
      <c r="P926" s="210"/>
      <c r="Q926" s="210"/>
      <c r="R926" s="210"/>
      <c r="S926" s="210"/>
      <c r="T926" s="210"/>
      <c r="U926" s="210"/>
      <c r="V926" s="210"/>
      <c r="W926" s="210"/>
      <c r="X926" s="210"/>
      <c r="Y926" s="210"/>
      <c r="Z926" s="210"/>
      <c r="AA926" s="210"/>
    </row>
    <row r="927" customHeight="1" spans="1:27">
      <c r="A927" s="210"/>
      <c r="B927" s="356"/>
      <c r="C927" s="333"/>
      <c r="D927" s="210"/>
      <c r="E927" s="210"/>
      <c r="F927" s="210"/>
      <c r="G927" s="210"/>
      <c r="H927" s="210"/>
      <c r="I927" s="210"/>
      <c r="J927" s="210"/>
      <c r="K927" s="210"/>
      <c r="L927" s="210"/>
      <c r="M927" s="210"/>
      <c r="N927" s="210"/>
      <c r="O927" s="210"/>
      <c r="P927" s="210"/>
      <c r="Q927" s="210"/>
      <c r="R927" s="210"/>
      <c r="S927" s="210"/>
      <c r="T927" s="210"/>
      <c r="U927" s="210"/>
      <c r="V927" s="210"/>
      <c r="W927" s="210"/>
      <c r="X927" s="210"/>
      <c r="Y927" s="210"/>
      <c r="Z927" s="210"/>
      <c r="AA927" s="210"/>
    </row>
    <row r="928" customHeight="1" spans="1:27">
      <c r="A928" s="210"/>
      <c r="B928" s="356"/>
      <c r="C928" s="333"/>
      <c r="D928" s="210"/>
      <c r="E928" s="210"/>
      <c r="F928" s="210"/>
      <c r="G928" s="210"/>
      <c r="H928" s="210"/>
      <c r="I928" s="210"/>
      <c r="J928" s="210"/>
      <c r="K928" s="210"/>
      <c r="L928" s="210"/>
      <c r="M928" s="210"/>
      <c r="N928" s="210"/>
      <c r="O928" s="210"/>
      <c r="P928" s="210"/>
      <c r="Q928" s="210"/>
      <c r="R928" s="210"/>
      <c r="S928" s="210"/>
      <c r="T928" s="210"/>
      <c r="U928" s="210"/>
      <c r="V928" s="210"/>
      <c r="W928" s="210"/>
      <c r="X928" s="210"/>
      <c r="Y928" s="210"/>
      <c r="Z928" s="210"/>
      <c r="AA928" s="210"/>
    </row>
    <row r="929" customHeight="1" spans="1:27">
      <c r="A929" s="210"/>
      <c r="B929" s="356"/>
      <c r="C929" s="333"/>
      <c r="D929" s="210"/>
      <c r="E929" s="210"/>
      <c r="F929" s="210"/>
      <c r="G929" s="210"/>
      <c r="H929" s="210"/>
      <c r="I929" s="210"/>
      <c r="J929" s="210"/>
      <c r="K929" s="210"/>
      <c r="L929" s="210"/>
      <c r="M929" s="210"/>
      <c r="N929" s="210"/>
      <c r="O929" s="210"/>
      <c r="P929" s="210"/>
      <c r="Q929" s="210"/>
      <c r="R929" s="210"/>
      <c r="S929" s="210"/>
      <c r="T929" s="210"/>
      <c r="U929" s="210"/>
      <c r="V929" s="210"/>
      <c r="W929" s="210"/>
      <c r="X929" s="210"/>
      <c r="Y929" s="210"/>
      <c r="Z929" s="210"/>
      <c r="AA929" s="210"/>
    </row>
    <row r="930" customHeight="1" spans="1:27">
      <c r="A930" s="210"/>
      <c r="B930" s="356"/>
      <c r="C930" s="333"/>
      <c r="D930" s="210"/>
      <c r="E930" s="210"/>
      <c r="F930" s="210"/>
      <c r="G930" s="210"/>
      <c r="H930" s="210"/>
      <c r="I930" s="210"/>
      <c r="J930" s="210"/>
      <c r="K930" s="210"/>
      <c r="L930" s="210"/>
      <c r="M930" s="210"/>
      <c r="N930" s="210"/>
      <c r="O930" s="210"/>
      <c r="P930" s="210"/>
      <c r="Q930" s="210"/>
      <c r="R930" s="210"/>
      <c r="S930" s="210"/>
      <c r="T930" s="210"/>
      <c r="U930" s="210"/>
      <c r="V930" s="210"/>
      <c r="W930" s="210"/>
      <c r="X930" s="210"/>
      <c r="Y930" s="210"/>
      <c r="Z930" s="210"/>
      <c r="AA930" s="210"/>
    </row>
    <row r="931" customHeight="1" spans="1:27">
      <c r="A931" s="210"/>
      <c r="B931" s="356"/>
      <c r="C931" s="333"/>
      <c r="D931" s="210"/>
      <c r="E931" s="210"/>
      <c r="F931" s="210"/>
      <c r="G931" s="210"/>
      <c r="H931" s="210"/>
      <c r="I931" s="210"/>
      <c r="J931" s="210"/>
      <c r="K931" s="210"/>
      <c r="L931" s="210"/>
      <c r="M931" s="210"/>
      <c r="N931" s="210"/>
      <c r="O931" s="210"/>
      <c r="P931" s="210"/>
      <c r="Q931" s="210"/>
      <c r="R931" s="210"/>
      <c r="S931" s="210"/>
      <c r="T931" s="210"/>
      <c r="U931" s="210"/>
      <c r="V931" s="210"/>
      <c r="W931" s="210"/>
      <c r="X931" s="210"/>
      <c r="Y931" s="210"/>
      <c r="Z931" s="210"/>
      <c r="AA931" s="210"/>
    </row>
    <row r="932" customHeight="1" spans="1:27">
      <c r="A932" s="210"/>
      <c r="B932" s="356"/>
      <c r="C932" s="333"/>
      <c r="D932" s="210"/>
      <c r="E932" s="210"/>
      <c r="F932" s="210"/>
      <c r="G932" s="210"/>
      <c r="H932" s="210"/>
      <c r="I932" s="210"/>
      <c r="J932" s="210"/>
      <c r="K932" s="210"/>
      <c r="L932" s="210"/>
      <c r="M932" s="210"/>
      <c r="N932" s="210"/>
      <c r="O932" s="210"/>
      <c r="P932" s="210"/>
      <c r="Q932" s="210"/>
      <c r="R932" s="210"/>
      <c r="S932" s="210"/>
      <c r="T932" s="210"/>
      <c r="U932" s="210"/>
      <c r="V932" s="210"/>
      <c r="W932" s="210"/>
      <c r="X932" s="210"/>
      <c r="Y932" s="210"/>
      <c r="Z932" s="210"/>
      <c r="AA932" s="210"/>
    </row>
    <row r="933" customHeight="1" spans="1:27">
      <c r="A933" s="210"/>
      <c r="B933" s="356"/>
      <c r="C933" s="333"/>
      <c r="D933" s="210"/>
      <c r="E933" s="210"/>
      <c r="F933" s="210"/>
      <c r="G933" s="210"/>
      <c r="H933" s="210"/>
      <c r="I933" s="210"/>
      <c r="J933" s="210"/>
      <c r="K933" s="210"/>
      <c r="L933" s="210"/>
      <c r="M933" s="210"/>
      <c r="N933" s="210"/>
      <c r="O933" s="210"/>
      <c r="P933" s="210"/>
      <c r="Q933" s="210"/>
      <c r="R933" s="210"/>
      <c r="S933" s="210"/>
      <c r="T933" s="210"/>
      <c r="U933" s="210"/>
      <c r="V933" s="210"/>
      <c r="W933" s="210"/>
      <c r="X933" s="210"/>
      <c r="Y933" s="210"/>
      <c r="Z933" s="210"/>
      <c r="AA933" s="210"/>
    </row>
    <row r="934" customHeight="1" spans="1:27">
      <c r="A934" s="210"/>
      <c r="B934" s="356"/>
      <c r="C934" s="333"/>
      <c r="D934" s="210"/>
      <c r="E934" s="210"/>
      <c r="F934" s="210"/>
      <c r="G934" s="210"/>
      <c r="H934" s="210"/>
      <c r="I934" s="210"/>
      <c r="J934" s="210"/>
      <c r="K934" s="210"/>
      <c r="L934" s="210"/>
      <c r="M934" s="210"/>
      <c r="N934" s="210"/>
      <c r="O934" s="210"/>
      <c r="P934" s="210"/>
      <c r="Q934" s="210"/>
      <c r="R934" s="210"/>
      <c r="S934" s="210"/>
      <c r="T934" s="210"/>
      <c r="U934" s="210"/>
      <c r="V934" s="210"/>
      <c r="W934" s="210"/>
      <c r="X934" s="210"/>
      <c r="Y934" s="210"/>
      <c r="Z934" s="210"/>
      <c r="AA934" s="210"/>
    </row>
    <row r="935" customHeight="1" spans="1:27">
      <c r="A935" s="210"/>
      <c r="B935" s="356"/>
      <c r="C935" s="333"/>
      <c r="D935" s="210"/>
      <c r="E935" s="210"/>
      <c r="F935" s="210"/>
      <c r="G935" s="210"/>
      <c r="H935" s="210"/>
      <c r="I935" s="210"/>
      <c r="J935" s="210"/>
      <c r="K935" s="210"/>
      <c r="L935" s="210"/>
      <c r="M935" s="210"/>
      <c r="N935" s="210"/>
      <c r="O935" s="210"/>
      <c r="P935" s="210"/>
      <c r="Q935" s="210"/>
      <c r="R935" s="210"/>
      <c r="S935" s="210"/>
      <c r="T935" s="210"/>
      <c r="U935" s="210"/>
      <c r="V935" s="210"/>
      <c r="W935" s="210"/>
      <c r="X935" s="210"/>
      <c r="Y935" s="210"/>
      <c r="Z935" s="210"/>
      <c r="AA935" s="210"/>
    </row>
    <row r="936" customHeight="1" spans="1:27">
      <c r="A936" s="210"/>
      <c r="B936" s="356"/>
      <c r="C936" s="333"/>
      <c r="D936" s="210"/>
      <c r="E936" s="210"/>
      <c r="F936" s="210"/>
      <c r="G936" s="210"/>
      <c r="H936" s="210"/>
      <c r="I936" s="210"/>
      <c r="J936" s="210"/>
      <c r="K936" s="210"/>
      <c r="L936" s="210"/>
      <c r="M936" s="210"/>
      <c r="N936" s="210"/>
      <c r="O936" s="210"/>
      <c r="P936" s="210"/>
      <c r="Q936" s="210"/>
      <c r="R936" s="210"/>
      <c r="S936" s="210"/>
      <c r="T936" s="210"/>
      <c r="U936" s="210"/>
      <c r="V936" s="210"/>
      <c r="W936" s="210"/>
      <c r="X936" s="210"/>
      <c r="Y936" s="210"/>
      <c r="Z936" s="210"/>
      <c r="AA936" s="210"/>
    </row>
    <row r="937" customHeight="1" spans="1:27">
      <c r="A937" s="210"/>
      <c r="B937" s="356"/>
      <c r="C937" s="333"/>
      <c r="D937" s="210"/>
      <c r="E937" s="210"/>
      <c r="F937" s="210"/>
      <c r="G937" s="210"/>
      <c r="H937" s="210"/>
      <c r="I937" s="210"/>
      <c r="J937" s="210"/>
      <c r="K937" s="210"/>
      <c r="L937" s="210"/>
      <c r="M937" s="210"/>
      <c r="N937" s="210"/>
      <c r="O937" s="210"/>
      <c r="P937" s="210"/>
      <c r="Q937" s="210"/>
      <c r="R937" s="210"/>
      <c r="S937" s="210"/>
      <c r="T937" s="210"/>
      <c r="U937" s="210"/>
      <c r="V937" s="210"/>
      <c r="W937" s="210"/>
      <c r="X937" s="210"/>
      <c r="Y937" s="210"/>
      <c r="Z937" s="210"/>
      <c r="AA937" s="210"/>
    </row>
    <row r="938" customHeight="1" spans="1:27">
      <c r="A938" s="210"/>
      <c r="B938" s="356"/>
      <c r="C938" s="333"/>
      <c r="D938" s="210"/>
      <c r="E938" s="210"/>
      <c r="F938" s="210"/>
      <c r="G938" s="210"/>
      <c r="H938" s="210"/>
      <c r="I938" s="210"/>
      <c r="J938" s="210"/>
      <c r="K938" s="210"/>
      <c r="L938" s="210"/>
      <c r="M938" s="210"/>
      <c r="N938" s="210"/>
      <c r="O938" s="210"/>
      <c r="P938" s="210"/>
      <c r="Q938" s="210"/>
      <c r="R938" s="210"/>
      <c r="S938" s="210"/>
      <c r="T938" s="210"/>
      <c r="U938" s="210"/>
      <c r="V938" s="210"/>
      <c r="W938" s="210"/>
      <c r="X938" s="210"/>
      <c r="Y938" s="210"/>
      <c r="Z938" s="210"/>
      <c r="AA938" s="210"/>
    </row>
    <row r="939" customHeight="1" spans="1:27">
      <c r="A939" s="210"/>
      <c r="B939" s="356"/>
      <c r="C939" s="333"/>
      <c r="D939" s="210"/>
      <c r="E939" s="210"/>
      <c r="F939" s="210"/>
      <c r="G939" s="210"/>
      <c r="H939" s="210"/>
      <c r="I939" s="210"/>
      <c r="J939" s="210"/>
      <c r="K939" s="210"/>
      <c r="L939" s="210"/>
      <c r="M939" s="210"/>
      <c r="N939" s="210"/>
      <c r="O939" s="210"/>
      <c r="P939" s="210"/>
      <c r="Q939" s="210"/>
      <c r="R939" s="210"/>
      <c r="S939" s="210"/>
      <c r="T939" s="210"/>
      <c r="U939" s="210"/>
      <c r="V939" s="210"/>
      <c r="W939" s="210"/>
      <c r="X939" s="210"/>
      <c r="Y939" s="210"/>
      <c r="Z939" s="210"/>
      <c r="AA939" s="210"/>
    </row>
    <row r="940" customHeight="1" spans="1:27">
      <c r="A940" s="210"/>
      <c r="B940" s="356"/>
      <c r="C940" s="333"/>
      <c r="D940" s="210"/>
      <c r="E940" s="210"/>
      <c r="F940" s="210"/>
      <c r="G940" s="210"/>
      <c r="H940" s="210"/>
      <c r="I940" s="210"/>
      <c r="J940" s="210"/>
      <c r="K940" s="210"/>
      <c r="L940" s="210"/>
      <c r="M940" s="210"/>
      <c r="N940" s="210"/>
      <c r="O940" s="210"/>
      <c r="P940" s="210"/>
      <c r="Q940" s="210"/>
      <c r="R940" s="210"/>
      <c r="S940" s="210"/>
      <c r="T940" s="210"/>
      <c r="U940" s="210"/>
      <c r="V940" s="210"/>
      <c r="W940" s="210"/>
      <c r="X940" s="210"/>
      <c r="Y940" s="210"/>
      <c r="Z940" s="210"/>
      <c r="AA940" s="210"/>
    </row>
    <row r="941" customHeight="1" spans="1:27">
      <c r="A941" s="210"/>
      <c r="B941" s="356"/>
      <c r="C941" s="333"/>
      <c r="D941" s="210"/>
      <c r="E941" s="210"/>
      <c r="F941" s="210"/>
      <c r="G941" s="210"/>
      <c r="H941" s="210"/>
      <c r="I941" s="210"/>
      <c r="J941" s="210"/>
      <c r="K941" s="210"/>
      <c r="L941" s="210"/>
      <c r="M941" s="210"/>
      <c r="N941" s="210"/>
      <c r="O941" s="210"/>
      <c r="P941" s="210"/>
      <c r="Q941" s="210"/>
      <c r="R941" s="210"/>
      <c r="S941" s="210"/>
      <c r="T941" s="210"/>
      <c r="U941" s="210"/>
      <c r="V941" s="210"/>
      <c r="W941" s="210"/>
      <c r="X941" s="210"/>
      <c r="Y941" s="210"/>
      <c r="Z941" s="210"/>
      <c r="AA941" s="210"/>
    </row>
    <row r="942" customHeight="1" spans="1:27">
      <c r="A942" s="210"/>
      <c r="B942" s="356"/>
      <c r="C942" s="333"/>
      <c r="D942" s="210"/>
      <c r="E942" s="210"/>
      <c r="F942" s="210"/>
      <c r="G942" s="210"/>
      <c r="H942" s="210"/>
      <c r="I942" s="210"/>
      <c r="J942" s="210"/>
      <c r="K942" s="210"/>
      <c r="L942" s="210"/>
      <c r="M942" s="210"/>
      <c r="N942" s="210"/>
      <c r="O942" s="210"/>
      <c r="P942" s="210"/>
      <c r="Q942" s="210"/>
      <c r="R942" s="210"/>
      <c r="S942" s="210"/>
      <c r="T942" s="210"/>
      <c r="U942" s="210"/>
      <c r="V942" s="210"/>
      <c r="W942" s="210"/>
      <c r="X942" s="210"/>
      <c r="Y942" s="210"/>
      <c r="Z942" s="210"/>
      <c r="AA942" s="210"/>
    </row>
    <row r="943" customHeight="1" spans="1:27">
      <c r="A943" s="210"/>
      <c r="B943" s="356"/>
      <c r="C943" s="333"/>
      <c r="D943" s="210"/>
      <c r="E943" s="210"/>
      <c r="F943" s="210"/>
      <c r="G943" s="210"/>
      <c r="H943" s="210"/>
      <c r="I943" s="210"/>
      <c r="J943" s="210"/>
      <c r="K943" s="210"/>
      <c r="L943" s="210"/>
      <c r="M943" s="210"/>
      <c r="N943" s="210"/>
      <c r="O943" s="210"/>
      <c r="P943" s="210"/>
      <c r="Q943" s="210"/>
      <c r="R943" s="210"/>
      <c r="S943" s="210"/>
      <c r="T943" s="210"/>
      <c r="U943" s="210"/>
      <c r="V943" s="210"/>
      <c r="W943" s="210"/>
      <c r="X943" s="210"/>
      <c r="Y943" s="210"/>
      <c r="Z943" s="210"/>
      <c r="AA943" s="210"/>
    </row>
    <row r="944" customHeight="1" spans="1:27">
      <c r="A944" s="210"/>
      <c r="B944" s="356"/>
      <c r="C944" s="333"/>
      <c r="D944" s="210"/>
      <c r="E944" s="210"/>
      <c r="F944" s="210"/>
      <c r="G944" s="210"/>
      <c r="H944" s="210"/>
      <c r="I944" s="210"/>
      <c r="J944" s="210"/>
      <c r="K944" s="210"/>
      <c r="L944" s="210"/>
      <c r="M944" s="210"/>
      <c r="N944" s="210"/>
      <c r="O944" s="210"/>
      <c r="P944" s="210"/>
      <c r="Q944" s="210"/>
      <c r="R944" s="210"/>
      <c r="S944" s="210"/>
      <c r="T944" s="210"/>
      <c r="U944" s="210"/>
      <c r="V944" s="210"/>
      <c r="W944" s="210"/>
      <c r="X944" s="210"/>
      <c r="Y944" s="210"/>
      <c r="Z944" s="210"/>
      <c r="AA944" s="210"/>
    </row>
    <row r="945" customHeight="1" spans="1:27">
      <c r="A945" s="210"/>
      <c r="B945" s="356"/>
      <c r="C945" s="333"/>
      <c r="D945" s="210"/>
      <c r="E945" s="210"/>
      <c r="F945" s="210"/>
      <c r="G945" s="210"/>
      <c r="H945" s="210"/>
      <c r="I945" s="210"/>
      <c r="J945" s="210"/>
      <c r="K945" s="210"/>
      <c r="L945" s="210"/>
      <c r="M945" s="210"/>
      <c r="N945" s="210"/>
      <c r="O945" s="210"/>
      <c r="P945" s="210"/>
      <c r="Q945" s="210"/>
      <c r="R945" s="210"/>
      <c r="S945" s="210"/>
      <c r="T945" s="210"/>
      <c r="U945" s="210"/>
      <c r="V945" s="210"/>
      <c r="W945" s="210"/>
      <c r="X945" s="210"/>
      <c r="Y945" s="210"/>
      <c r="Z945" s="210"/>
      <c r="AA945" s="210"/>
    </row>
    <row r="946" customHeight="1" spans="1:27">
      <c r="A946" s="210"/>
      <c r="B946" s="356"/>
      <c r="C946" s="333"/>
      <c r="D946" s="210"/>
      <c r="E946" s="210"/>
      <c r="F946" s="210"/>
      <c r="G946" s="210"/>
      <c r="H946" s="210"/>
      <c r="I946" s="210"/>
      <c r="J946" s="210"/>
      <c r="K946" s="210"/>
      <c r="L946" s="210"/>
      <c r="M946" s="210"/>
      <c r="N946" s="210"/>
      <c r="O946" s="210"/>
      <c r="P946" s="210"/>
      <c r="Q946" s="210"/>
      <c r="R946" s="210"/>
      <c r="S946" s="210"/>
      <c r="T946" s="210"/>
      <c r="U946" s="210"/>
      <c r="V946" s="210"/>
      <c r="W946" s="210"/>
      <c r="X946" s="210"/>
      <c r="Y946" s="210"/>
      <c r="Z946" s="210"/>
      <c r="AA946" s="210"/>
    </row>
    <row r="947" customHeight="1" spans="1:27">
      <c r="A947" s="210"/>
      <c r="B947" s="356"/>
      <c r="C947" s="333"/>
      <c r="D947" s="210"/>
      <c r="E947" s="210"/>
      <c r="F947" s="210"/>
      <c r="G947" s="210"/>
      <c r="H947" s="210"/>
      <c r="I947" s="210"/>
      <c r="J947" s="210"/>
      <c r="K947" s="210"/>
      <c r="L947" s="210"/>
      <c r="M947" s="210"/>
      <c r="N947" s="210"/>
      <c r="O947" s="210"/>
      <c r="P947" s="210"/>
      <c r="Q947" s="210"/>
      <c r="R947" s="210"/>
      <c r="S947" s="210"/>
      <c r="T947" s="210"/>
      <c r="U947" s="210"/>
      <c r="V947" s="210"/>
      <c r="W947" s="210"/>
      <c r="X947" s="210"/>
      <c r="Y947" s="210"/>
      <c r="Z947" s="210"/>
      <c r="AA947" s="210"/>
    </row>
    <row r="948" customHeight="1" spans="1:27">
      <c r="A948" s="210"/>
      <c r="B948" s="356"/>
      <c r="C948" s="333"/>
      <c r="D948" s="210"/>
      <c r="E948" s="210"/>
      <c r="F948" s="210"/>
      <c r="G948" s="210"/>
      <c r="H948" s="210"/>
      <c r="I948" s="210"/>
      <c r="J948" s="210"/>
      <c r="K948" s="210"/>
      <c r="L948" s="210"/>
      <c r="M948" s="210"/>
      <c r="N948" s="210"/>
      <c r="O948" s="210"/>
      <c r="P948" s="210"/>
      <c r="Q948" s="210"/>
      <c r="R948" s="210"/>
      <c r="S948" s="210"/>
      <c r="T948" s="210"/>
      <c r="U948" s="210"/>
      <c r="V948" s="210"/>
      <c r="W948" s="210"/>
      <c r="X948" s="210"/>
      <c r="Y948" s="210"/>
      <c r="Z948" s="210"/>
      <c r="AA948" s="210"/>
    </row>
    <row r="949" customHeight="1" spans="1:27">
      <c r="A949" s="210"/>
      <c r="B949" s="356"/>
      <c r="C949" s="333"/>
      <c r="D949" s="210"/>
      <c r="E949" s="210"/>
      <c r="F949" s="210"/>
      <c r="G949" s="210"/>
      <c r="H949" s="210"/>
      <c r="I949" s="210"/>
      <c r="J949" s="210"/>
      <c r="K949" s="210"/>
      <c r="L949" s="210"/>
      <c r="M949" s="210"/>
      <c r="N949" s="210"/>
      <c r="O949" s="210"/>
      <c r="P949" s="210"/>
      <c r="Q949" s="210"/>
      <c r="R949" s="210"/>
      <c r="S949" s="210"/>
      <c r="T949" s="210"/>
      <c r="U949" s="210"/>
      <c r="V949" s="210"/>
      <c r="W949" s="210"/>
      <c r="X949" s="210"/>
      <c r="Y949" s="210"/>
      <c r="Z949" s="210"/>
      <c r="AA949" s="210"/>
    </row>
    <row r="950" customHeight="1" spans="1:27">
      <c r="A950" s="210"/>
      <c r="B950" s="356"/>
      <c r="C950" s="333"/>
      <c r="D950" s="210"/>
      <c r="E950" s="210"/>
      <c r="F950" s="210"/>
      <c r="G950" s="210"/>
      <c r="H950" s="210"/>
      <c r="I950" s="210"/>
      <c r="J950" s="210"/>
      <c r="K950" s="210"/>
      <c r="L950" s="210"/>
      <c r="M950" s="210"/>
      <c r="N950" s="210"/>
      <c r="O950" s="210"/>
      <c r="P950" s="210"/>
      <c r="Q950" s="210"/>
      <c r="R950" s="210"/>
      <c r="S950" s="210"/>
      <c r="T950" s="210"/>
      <c r="U950" s="210"/>
      <c r="V950" s="210"/>
      <c r="W950" s="210"/>
      <c r="X950" s="210"/>
      <c r="Y950" s="210"/>
      <c r="Z950" s="210"/>
      <c r="AA950" s="210"/>
    </row>
    <row r="951" customHeight="1" spans="1:27">
      <c r="A951" s="210"/>
      <c r="B951" s="356"/>
      <c r="C951" s="333"/>
      <c r="D951" s="210"/>
      <c r="E951" s="210"/>
      <c r="F951" s="210"/>
      <c r="G951" s="210"/>
      <c r="H951" s="210"/>
      <c r="I951" s="210"/>
      <c r="J951" s="210"/>
      <c r="K951" s="210"/>
      <c r="L951" s="210"/>
      <c r="M951" s="210"/>
      <c r="N951" s="210"/>
      <c r="O951" s="210"/>
      <c r="P951" s="210"/>
      <c r="Q951" s="210"/>
      <c r="R951" s="210"/>
      <c r="S951" s="210"/>
      <c r="T951" s="210"/>
      <c r="U951" s="210"/>
      <c r="V951" s="210"/>
      <c r="W951" s="210"/>
      <c r="X951" s="210"/>
      <c r="Y951" s="210"/>
      <c r="Z951" s="210"/>
      <c r="AA951" s="210"/>
    </row>
    <row r="952" customHeight="1" spans="1:27">
      <c r="A952" s="210"/>
      <c r="B952" s="356"/>
      <c r="C952" s="333"/>
      <c r="D952" s="210"/>
      <c r="E952" s="210"/>
      <c r="F952" s="210"/>
      <c r="G952" s="210"/>
      <c r="H952" s="210"/>
      <c r="I952" s="210"/>
      <c r="J952" s="210"/>
      <c r="K952" s="210"/>
      <c r="L952" s="210"/>
      <c r="M952" s="210"/>
      <c r="N952" s="210"/>
      <c r="O952" s="210"/>
      <c r="P952" s="210"/>
      <c r="Q952" s="210"/>
      <c r="R952" s="210"/>
      <c r="S952" s="210"/>
      <c r="T952" s="210"/>
      <c r="U952" s="210"/>
      <c r="V952" s="210"/>
      <c r="W952" s="210"/>
      <c r="X952" s="210"/>
      <c r="Y952" s="210"/>
      <c r="Z952" s="210"/>
      <c r="AA952" s="210"/>
    </row>
    <row r="953" customHeight="1" spans="1:27">
      <c r="A953" s="210"/>
      <c r="B953" s="356"/>
      <c r="C953" s="333"/>
      <c r="D953" s="210"/>
      <c r="E953" s="210"/>
      <c r="F953" s="210"/>
      <c r="G953" s="210"/>
      <c r="H953" s="210"/>
      <c r="I953" s="210"/>
      <c r="J953" s="210"/>
      <c r="K953" s="210"/>
      <c r="L953" s="210"/>
      <c r="M953" s="210"/>
      <c r="N953" s="210"/>
      <c r="O953" s="210"/>
      <c r="P953" s="210"/>
      <c r="Q953" s="210"/>
      <c r="R953" s="210"/>
      <c r="S953" s="210"/>
      <c r="T953" s="210"/>
      <c r="U953" s="210"/>
      <c r="V953" s="210"/>
      <c r="W953" s="210"/>
      <c r="X953" s="210"/>
      <c r="Y953" s="210"/>
      <c r="Z953" s="210"/>
      <c r="AA953" s="210"/>
    </row>
    <row r="954" customHeight="1" spans="1:27">
      <c r="A954" s="210"/>
      <c r="B954" s="356"/>
      <c r="C954" s="333"/>
      <c r="D954" s="210"/>
      <c r="E954" s="210"/>
      <c r="F954" s="210"/>
      <c r="G954" s="210"/>
      <c r="H954" s="210"/>
      <c r="I954" s="210"/>
      <c r="J954" s="210"/>
      <c r="K954" s="210"/>
      <c r="L954" s="210"/>
      <c r="M954" s="210"/>
      <c r="N954" s="210"/>
      <c r="O954" s="210"/>
      <c r="P954" s="210"/>
      <c r="Q954" s="210"/>
      <c r="R954" s="210"/>
      <c r="S954" s="210"/>
      <c r="T954" s="210"/>
      <c r="U954" s="210"/>
      <c r="V954" s="210"/>
      <c r="W954" s="210"/>
      <c r="X954" s="210"/>
      <c r="Y954" s="210"/>
      <c r="Z954" s="210"/>
      <c r="AA954" s="210"/>
    </row>
    <row r="955" customHeight="1" spans="1:27">
      <c r="A955" s="210"/>
      <c r="B955" s="356"/>
      <c r="C955" s="333"/>
      <c r="D955" s="210"/>
      <c r="E955" s="210"/>
      <c r="F955" s="210"/>
      <c r="G955" s="210"/>
      <c r="H955" s="210"/>
      <c r="I955" s="210"/>
      <c r="J955" s="210"/>
      <c r="K955" s="210"/>
      <c r="L955" s="210"/>
      <c r="M955" s="210"/>
      <c r="N955" s="210"/>
      <c r="O955" s="210"/>
      <c r="P955" s="210"/>
      <c r="Q955" s="210"/>
      <c r="R955" s="210"/>
      <c r="S955" s="210"/>
      <c r="T955" s="210"/>
      <c r="U955" s="210"/>
      <c r="V955" s="210"/>
      <c r="W955" s="210"/>
      <c r="X955" s="210"/>
      <c r="Y955" s="210"/>
      <c r="Z955" s="210"/>
      <c r="AA955" s="210"/>
    </row>
    <row r="956" customHeight="1" spans="1:27">
      <c r="A956" s="210"/>
      <c r="B956" s="356"/>
      <c r="C956" s="333"/>
      <c r="D956" s="210"/>
      <c r="E956" s="210"/>
      <c r="F956" s="210"/>
      <c r="G956" s="210"/>
      <c r="H956" s="210"/>
      <c r="I956" s="210"/>
      <c r="J956" s="210"/>
      <c r="K956" s="210"/>
      <c r="L956" s="210"/>
      <c r="M956" s="210"/>
      <c r="N956" s="210"/>
      <c r="O956" s="210"/>
      <c r="P956" s="210"/>
      <c r="Q956" s="210"/>
      <c r="R956" s="210"/>
      <c r="S956" s="210"/>
      <c r="T956" s="210"/>
      <c r="U956" s="210"/>
      <c r="V956" s="210"/>
      <c r="W956" s="210"/>
      <c r="X956" s="210"/>
      <c r="Y956" s="210"/>
      <c r="Z956" s="210"/>
      <c r="AA956" s="210"/>
    </row>
    <row r="957" customHeight="1" spans="1:27">
      <c r="A957" s="210"/>
      <c r="B957" s="356"/>
      <c r="C957" s="333"/>
      <c r="D957" s="210"/>
      <c r="E957" s="210"/>
      <c r="F957" s="210"/>
      <c r="G957" s="210"/>
      <c r="H957" s="210"/>
      <c r="I957" s="210"/>
      <c r="J957" s="210"/>
      <c r="K957" s="210"/>
      <c r="L957" s="210"/>
      <c r="M957" s="210"/>
      <c r="N957" s="210"/>
      <c r="O957" s="210"/>
      <c r="P957" s="210"/>
      <c r="Q957" s="210"/>
      <c r="R957" s="210"/>
      <c r="S957" s="210"/>
      <c r="T957" s="210"/>
      <c r="U957" s="210"/>
      <c r="V957" s="210"/>
      <c r="W957" s="210"/>
      <c r="X957" s="210"/>
      <c r="Y957" s="210"/>
      <c r="Z957" s="210"/>
      <c r="AA957" s="210"/>
    </row>
    <row r="958" customHeight="1" spans="1:27">
      <c r="A958" s="210"/>
      <c r="B958" s="356"/>
      <c r="C958" s="333"/>
      <c r="D958" s="210"/>
      <c r="E958" s="210"/>
      <c r="F958" s="210"/>
      <c r="G958" s="210"/>
      <c r="H958" s="210"/>
      <c r="I958" s="210"/>
      <c r="J958" s="210"/>
      <c r="K958" s="210"/>
      <c r="L958" s="210"/>
      <c r="M958" s="210"/>
      <c r="N958" s="210"/>
      <c r="O958" s="210"/>
      <c r="P958" s="210"/>
      <c r="Q958" s="210"/>
      <c r="R958" s="210"/>
      <c r="S958" s="210"/>
      <c r="T958" s="210"/>
      <c r="U958" s="210"/>
      <c r="V958" s="210"/>
      <c r="W958" s="210"/>
      <c r="X958" s="210"/>
      <c r="Y958" s="210"/>
      <c r="Z958" s="210"/>
      <c r="AA958" s="210"/>
    </row>
    <row r="959" customHeight="1" spans="1:27">
      <c r="A959" s="210"/>
      <c r="B959" s="356"/>
      <c r="C959" s="333"/>
      <c r="D959" s="210"/>
      <c r="E959" s="210"/>
      <c r="F959" s="210"/>
      <c r="G959" s="210"/>
      <c r="H959" s="210"/>
      <c r="I959" s="210"/>
      <c r="J959" s="210"/>
      <c r="K959" s="210"/>
      <c r="L959" s="210"/>
      <c r="M959" s="210"/>
      <c r="N959" s="210"/>
      <c r="O959" s="210"/>
      <c r="P959" s="210"/>
      <c r="Q959" s="210"/>
      <c r="R959" s="210"/>
      <c r="S959" s="210"/>
      <c r="T959" s="210"/>
      <c r="U959" s="210"/>
      <c r="V959" s="210"/>
      <c r="W959" s="210"/>
      <c r="X959" s="210"/>
      <c r="Y959" s="210"/>
      <c r="Z959" s="210"/>
      <c r="AA959" s="210"/>
    </row>
    <row r="960" customHeight="1" spans="1:27">
      <c r="A960" s="210"/>
      <c r="B960" s="356"/>
      <c r="C960" s="333"/>
      <c r="D960" s="210"/>
      <c r="E960" s="210"/>
      <c r="F960" s="210"/>
      <c r="G960" s="210"/>
      <c r="H960" s="210"/>
      <c r="I960" s="210"/>
      <c r="J960" s="210"/>
      <c r="K960" s="210"/>
      <c r="L960" s="210"/>
      <c r="M960" s="210"/>
      <c r="N960" s="210"/>
      <c r="O960" s="210"/>
      <c r="P960" s="210"/>
      <c r="Q960" s="210"/>
      <c r="R960" s="210"/>
      <c r="S960" s="210"/>
      <c r="T960" s="210"/>
      <c r="U960" s="210"/>
      <c r="V960" s="210"/>
      <c r="W960" s="210"/>
      <c r="X960" s="210"/>
      <c r="Y960" s="210"/>
      <c r="Z960" s="210"/>
      <c r="AA960" s="210"/>
    </row>
    <row r="961" customHeight="1" spans="1:27">
      <c r="A961" s="210"/>
      <c r="B961" s="356"/>
      <c r="C961" s="333"/>
      <c r="D961" s="210"/>
      <c r="E961" s="210"/>
      <c r="F961" s="210"/>
      <c r="G961" s="210"/>
      <c r="H961" s="210"/>
      <c r="I961" s="210"/>
      <c r="J961" s="210"/>
      <c r="K961" s="210"/>
      <c r="L961" s="210"/>
      <c r="M961" s="210"/>
      <c r="N961" s="210"/>
      <c r="O961" s="210"/>
      <c r="P961" s="210"/>
      <c r="Q961" s="210"/>
      <c r="R961" s="210"/>
      <c r="S961" s="210"/>
      <c r="T961" s="210"/>
      <c r="U961" s="210"/>
      <c r="V961" s="210"/>
      <c r="W961" s="210"/>
      <c r="X961" s="210"/>
      <c r="Y961" s="210"/>
      <c r="Z961" s="210"/>
      <c r="AA961" s="210"/>
    </row>
    <row r="962" customHeight="1" spans="1:27">
      <c r="A962" s="210"/>
      <c r="B962" s="356"/>
      <c r="C962" s="333"/>
      <c r="D962" s="210"/>
      <c r="E962" s="210"/>
      <c r="F962" s="210"/>
      <c r="G962" s="210"/>
      <c r="H962" s="210"/>
      <c r="I962" s="210"/>
      <c r="J962" s="210"/>
      <c r="K962" s="210"/>
      <c r="L962" s="210"/>
      <c r="M962" s="210"/>
      <c r="N962" s="210"/>
      <c r="O962" s="210"/>
      <c r="P962" s="210"/>
      <c r="Q962" s="210"/>
      <c r="R962" s="210"/>
      <c r="S962" s="210"/>
      <c r="T962" s="210"/>
      <c r="U962" s="210"/>
      <c r="V962" s="210"/>
      <c r="W962" s="210"/>
      <c r="X962" s="210"/>
      <c r="Y962" s="210"/>
      <c r="Z962" s="210"/>
      <c r="AA962" s="210"/>
    </row>
    <row r="963" customHeight="1" spans="1:27">
      <c r="A963" s="210"/>
      <c r="B963" s="356"/>
      <c r="C963" s="333"/>
      <c r="D963" s="210"/>
      <c r="E963" s="210"/>
      <c r="F963" s="210"/>
      <c r="G963" s="210"/>
      <c r="H963" s="210"/>
      <c r="I963" s="210"/>
      <c r="J963" s="210"/>
      <c r="K963" s="210"/>
      <c r="L963" s="210"/>
      <c r="M963" s="210"/>
      <c r="N963" s="210"/>
      <c r="O963" s="210"/>
      <c r="P963" s="210"/>
      <c r="Q963" s="210"/>
      <c r="R963" s="210"/>
      <c r="S963" s="210"/>
      <c r="T963" s="210"/>
      <c r="U963" s="210"/>
      <c r="V963" s="210"/>
      <c r="W963" s="210"/>
      <c r="X963" s="210"/>
      <c r="Y963" s="210"/>
      <c r="Z963" s="210"/>
      <c r="AA963" s="210"/>
    </row>
    <row r="964" customHeight="1" spans="1:27">
      <c r="A964" s="210"/>
      <c r="B964" s="356"/>
      <c r="C964" s="333"/>
      <c r="D964" s="210"/>
      <c r="E964" s="210"/>
      <c r="F964" s="210"/>
      <c r="G964" s="210"/>
      <c r="H964" s="210"/>
      <c r="I964" s="210"/>
      <c r="J964" s="210"/>
      <c r="K964" s="210"/>
      <c r="L964" s="210"/>
      <c r="M964" s="210"/>
      <c r="N964" s="210"/>
      <c r="O964" s="210"/>
      <c r="P964" s="210"/>
      <c r="Q964" s="210"/>
      <c r="R964" s="210"/>
      <c r="S964" s="210"/>
      <c r="T964" s="210"/>
      <c r="U964" s="210"/>
      <c r="V964" s="210"/>
      <c r="W964" s="210"/>
      <c r="X964" s="210"/>
      <c r="Y964" s="210"/>
      <c r="Z964" s="210"/>
      <c r="AA964" s="210"/>
    </row>
    <row r="965" customHeight="1" spans="1:27">
      <c r="A965" s="210"/>
      <c r="B965" s="356"/>
      <c r="C965" s="333"/>
      <c r="D965" s="210"/>
      <c r="E965" s="210"/>
      <c r="F965" s="210"/>
      <c r="G965" s="210"/>
      <c r="H965" s="210"/>
      <c r="I965" s="210"/>
      <c r="J965" s="210"/>
      <c r="K965" s="210"/>
      <c r="L965" s="210"/>
      <c r="M965" s="210"/>
      <c r="N965" s="210"/>
      <c r="O965" s="210"/>
      <c r="P965" s="210"/>
      <c r="Q965" s="210"/>
      <c r="R965" s="210"/>
      <c r="S965" s="210"/>
      <c r="T965" s="210"/>
      <c r="U965" s="210"/>
      <c r="V965" s="210"/>
      <c r="W965" s="210"/>
      <c r="X965" s="210"/>
      <c r="Y965" s="210"/>
      <c r="Z965" s="210"/>
      <c r="AA965" s="210"/>
    </row>
    <row r="966" customHeight="1" spans="1:27">
      <c r="A966" s="210"/>
      <c r="B966" s="356"/>
      <c r="C966" s="333"/>
      <c r="D966" s="210"/>
      <c r="E966" s="210"/>
      <c r="F966" s="210"/>
      <c r="G966" s="210"/>
      <c r="H966" s="210"/>
      <c r="I966" s="210"/>
      <c r="J966" s="210"/>
      <c r="K966" s="210"/>
      <c r="L966" s="210"/>
      <c r="M966" s="210"/>
      <c r="N966" s="210"/>
      <c r="O966" s="210"/>
      <c r="P966" s="210"/>
      <c r="Q966" s="210"/>
      <c r="R966" s="210"/>
      <c r="S966" s="210"/>
      <c r="T966" s="210"/>
      <c r="U966" s="210"/>
      <c r="V966" s="210"/>
      <c r="W966" s="210"/>
      <c r="X966" s="210"/>
      <c r="Y966" s="210"/>
      <c r="Z966" s="210"/>
      <c r="AA966" s="210"/>
    </row>
    <row r="967" customHeight="1" spans="1:27">
      <c r="A967" s="210"/>
      <c r="B967" s="356"/>
      <c r="C967" s="333"/>
      <c r="D967" s="210"/>
      <c r="E967" s="210"/>
      <c r="F967" s="210"/>
      <c r="G967" s="210"/>
      <c r="H967" s="210"/>
      <c r="I967" s="210"/>
      <c r="J967" s="210"/>
      <c r="K967" s="210"/>
      <c r="L967" s="210"/>
      <c r="M967" s="210"/>
      <c r="N967" s="210"/>
      <c r="O967" s="210"/>
      <c r="P967" s="210"/>
      <c r="Q967" s="210"/>
      <c r="R967" s="210"/>
      <c r="S967" s="210"/>
      <c r="T967" s="210"/>
      <c r="U967" s="210"/>
      <c r="V967" s="210"/>
      <c r="W967" s="210"/>
      <c r="X967" s="210"/>
      <c r="Y967" s="210"/>
      <c r="Z967" s="210"/>
      <c r="AA967" s="210"/>
    </row>
    <row r="968" customHeight="1" spans="1:27">
      <c r="A968" s="210"/>
      <c r="B968" s="356"/>
      <c r="C968" s="333"/>
      <c r="D968" s="210"/>
      <c r="E968" s="210"/>
      <c r="F968" s="210"/>
      <c r="G968" s="210"/>
      <c r="H968" s="210"/>
      <c r="I968" s="210"/>
      <c r="J968" s="210"/>
      <c r="K968" s="210"/>
      <c r="L968" s="210"/>
      <c r="M968" s="210"/>
      <c r="N968" s="210"/>
      <c r="O968" s="210"/>
      <c r="P968" s="210"/>
      <c r="Q968" s="210"/>
      <c r="R968" s="210"/>
      <c r="S968" s="210"/>
      <c r="T968" s="210"/>
      <c r="U968" s="210"/>
      <c r="V968" s="210"/>
      <c r="W968" s="210"/>
      <c r="X968" s="210"/>
      <c r="Y968" s="210"/>
      <c r="Z968" s="210"/>
      <c r="AA968" s="210"/>
    </row>
    <row r="969" customHeight="1" spans="1:27">
      <c r="A969" s="210"/>
      <c r="B969" s="356"/>
      <c r="C969" s="333"/>
      <c r="D969" s="210"/>
      <c r="E969" s="210"/>
      <c r="F969" s="210"/>
      <c r="G969" s="210"/>
      <c r="H969" s="210"/>
      <c r="I969" s="210"/>
      <c r="J969" s="210"/>
      <c r="K969" s="210"/>
      <c r="L969" s="210"/>
      <c r="M969" s="210"/>
      <c r="N969" s="210"/>
      <c r="O969" s="210"/>
      <c r="P969" s="210"/>
      <c r="Q969" s="210"/>
      <c r="R969" s="210"/>
      <c r="S969" s="210"/>
      <c r="T969" s="210"/>
      <c r="U969" s="210"/>
      <c r="V969" s="210"/>
      <c r="W969" s="210"/>
      <c r="X969" s="210"/>
      <c r="Y969" s="210"/>
      <c r="Z969" s="210"/>
      <c r="AA969" s="210"/>
    </row>
    <row r="970" customHeight="1" spans="1:27">
      <c r="A970" s="210"/>
      <c r="B970" s="356"/>
      <c r="C970" s="333"/>
      <c r="D970" s="210"/>
      <c r="E970" s="210"/>
      <c r="F970" s="210"/>
      <c r="G970" s="210"/>
      <c r="H970" s="210"/>
      <c r="I970" s="210"/>
      <c r="J970" s="210"/>
      <c r="K970" s="210"/>
      <c r="L970" s="210"/>
      <c r="M970" s="210"/>
      <c r="N970" s="210"/>
      <c r="O970" s="210"/>
      <c r="P970" s="210"/>
      <c r="Q970" s="210"/>
      <c r="R970" s="210"/>
      <c r="S970" s="210"/>
      <c r="T970" s="210"/>
      <c r="U970" s="210"/>
      <c r="V970" s="210"/>
      <c r="W970" s="210"/>
      <c r="X970" s="210"/>
      <c r="Y970" s="210"/>
      <c r="Z970" s="210"/>
      <c r="AA970" s="210"/>
    </row>
    <row r="971" customHeight="1" spans="1:27">
      <c r="A971" s="210"/>
      <c r="B971" s="356"/>
      <c r="C971" s="333"/>
      <c r="D971" s="210"/>
      <c r="E971" s="210"/>
      <c r="F971" s="210"/>
      <c r="G971" s="210"/>
      <c r="H971" s="210"/>
      <c r="I971" s="210"/>
      <c r="J971" s="210"/>
      <c r="K971" s="210"/>
      <c r="L971" s="210"/>
      <c r="M971" s="210"/>
      <c r="N971" s="210"/>
      <c r="O971" s="210"/>
      <c r="P971" s="210"/>
      <c r="Q971" s="210"/>
      <c r="R971" s="210"/>
      <c r="S971" s="210"/>
      <c r="T971" s="210"/>
      <c r="U971" s="210"/>
      <c r="V971" s="210"/>
      <c r="W971" s="210"/>
      <c r="X971" s="210"/>
      <c r="Y971" s="210"/>
      <c r="Z971" s="210"/>
      <c r="AA971" s="210"/>
    </row>
    <row r="972" customHeight="1" spans="1:27">
      <c r="A972" s="210"/>
      <c r="B972" s="356"/>
      <c r="C972" s="333"/>
      <c r="D972" s="210"/>
      <c r="E972" s="210"/>
      <c r="F972" s="210"/>
      <c r="G972" s="210"/>
      <c r="H972" s="210"/>
      <c r="I972" s="210"/>
      <c r="J972" s="210"/>
      <c r="K972" s="210"/>
      <c r="L972" s="210"/>
      <c r="M972" s="210"/>
      <c r="N972" s="210"/>
      <c r="O972" s="210"/>
      <c r="P972" s="210"/>
      <c r="Q972" s="210"/>
      <c r="R972" s="210"/>
      <c r="S972" s="210"/>
      <c r="T972" s="210"/>
      <c r="U972" s="210"/>
      <c r="V972" s="210"/>
      <c r="W972" s="210"/>
      <c r="X972" s="210"/>
      <c r="Y972" s="210"/>
      <c r="Z972" s="210"/>
      <c r="AA972" s="210"/>
    </row>
    <row r="973" customHeight="1" spans="1:27">
      <c r="A973" s="210"/>
      <c r="B973" s="356"/>
      <c r="C973" s="333"/>
      <c r="D973" s="210"/>
      <c r="E973" s="210"/>
      <c r="F973" s="210"/>
      <c r="G973" s="210"/>
      <c r="H973" s="210"/>
      <c r="I973" s="210"/>
      <c r="J973" s="210"/>
      <c r="K973" s="210"/>
      <c r="L973" s="210"/>
      <c r="M973" s="210"/>
      <c r="N973" s="210"/>
      <c r="O973" s="210"/>
      <c r="P973" s="210"/>
      <c r="Q973" s="210"/>
      <c r="R973" s="210"/>
      <c r="S973" s="210"/>
      <c r="T973" s="210"/>
      <c r="U973" s="210"/>
      <c r="V973" s="210"/>
      <c r="W973" s="210"/>
      <c r="X973" s="210"/>
      <c r="Y973" s="210"/>
      <c r="Z973" s="210"/>
      <c r="AA973" s="210"/>
    </row>
    <row r="974" customHeight="1" spans="1:27">
      <c r="A974" s="210"/>
      <c r="B974" s="356"/>
      <c r="C974" s="333"/>
      <c r="D974" s="210"/>
      <c r="E974" s="210"/>
      <c r="F974" s="210"/>
      <c r="G974" s="210"/>
      <c r="H974" s="210"/>
      <c r="I974" s="210"/>
      <c r="J974" s="210"/>
      <c r="K974" s="210"/>
      <c r="L974" s="210"/>
      <c r="M974" s="210"/>
      <c r="N974" s="210"/>
      <c r="O974" s="210"/>
      <c r="P974" s="210"/>
      <c r="Q974" s="210"/>
      <c r="R974" s="210"/>
      <c r="S974" s="210"/>
      <c r="T974" s="210"/>
      <c r="U974" s="210"/>
      <c r="V974" s="210"/>
      <c r="W974" s="210"/>
      <c r="X974" s="210"/>
      <c r="Y974" s="210"/>
      <c r="Z974" s="210"/>
      <c r="AA974" s="210"/>
    </row>
    <row r="975" customHeight="1" spans="1:27">
      <c r="A975" s="210"/>
      <c r="B975" s="356"/>
      <c r="C975" s="333"/>
      <c r="D975" s="210"/>
      <c r="E975" s="210"/>
      <c r="F975" s="210"/>
      <c r="G975" s="210"/>
      <c r="H975" s="210"/>
      <c r="I975" s="210"/>
      <c r="J975" s="210"/>
      <c r="K975" s="210"/>
      <c r="L975" s="210"/>
      <c r="M975" s="210"/>
      <c r="N975" s="210"/>
      <c r="O975" s="210"/>
      <c r="P975" s="210"/>
      <c r="Q975" s="210"/>
      <c r="R975" s="210"/>
      <c r="S975" s="210"/>
      <c r="T975" s="210"/>
      <c r="U975" s="210"/>
      <c r="V975" s="210"/>
      <c r="W975" s="210"/>
      <c r="X975" s="210"/>
      <c r="Y975" s="210"/>
      <c r="Z975" s="210"/>
      <c r="AA975" s="210"/>
    </row>
    <row r="976" customHeight="1" spans="1:27">
      <c r="A976" s="210"/>
      <c r="B976" s="356"/>
      <c r="C976" s="333"/>
      <c r="D976" s="210"/>
      <c r="E976" s="210"/>
      <c r="F976" s="210"/>
      <c r="G976" s="210"/>
      <c r="H976" s="210"/>
      <c r="I976" s="210"/>
      <c r="J976" s="210"/>
      <c r="K976" s="210"/>
      <c r="L976" s="210"/>
      <c r="M976" s="210"/>
      <c r="N976" s="210"/>
      <c r="O976" s="210"/>
      <c r="P976" s="210"/>
      <c r="Q976" s="210"/>
      <c r="R976" s="210"/>
      <c r="S976" s="210"/>
      <c r="T976" s="210"/>
      <c r="U976" s="210"/>
      <c r="V976" s="210"/>
      <c r="W976" s="210"/>
      <c r="X976" s="210"/>
      <c r="Y976" s="210"/>
      <c r="Z976" s="210"/>
      <c r="AA976" s="210"/>
    </row>
    <row r="977" customHeight="1" spans="1:27">
      <c r="A977" s="210"/>
      <c r="B977" s="356"/>
      <c r="C977" s="333"/>
      <c r="D977" s="210"/>
      <c r="E977" s="210"/>
      <c r="F977" s="210"/>
      <c r="G977" s="210"/>
      <c r="H977" s="210"/>
      <c r="I977" s="210"/>
      <c r="J977" s="210"/>
      <c r="K977" s="210"/>
      <c r="L977" s="210"/>
      <c r="M977" s="210"/>
      <c r="N977" s="210"/>
      <c r="O977" s="210"/>
      <c r="P977" s="210"/>
      <c r="Q977" s="210"/>
      <c r="R977" s="210"/>
      <c r="S977" s="210"/>
      <c r="T977" s="210"/>
      <c r="U977" s="210"/>
      <c r="V977" s="210"/>
      <c r="W977" s="210"/>
      <c r="X977" s="210"/>
      <c r="Y977" s="210"/>
      <c r="Z977" s="210"/>
      <c r="AA977" s="210"/>
    </row>
    <row r="978" customHeight="1" spans="1:27">
      <c r="A978" s="210"/>
      <c r="B978" s="356"/>
      <c r="C978" s="333"/>
      <c r="D978" s="210"/>
      <c r="E978" s="210"/>
      <c r="F978" s="210"/>
      <c r="G978" s="210"/>
      <c r="H978" s="210"/>
      <c r="I978" s="210"/>
      <c r="J978" s="210"/>
      <c r="K978" s="210"/>
      <c r="L978" s="210"/>
      <c r="M978" s="210"/>
      <c r="N978" s="210"/>
      <c r="O978" s="210"/>
      <c r="P978" s="210"/>
      <c r="Q978" s="210"/>
      <c r="R978" s="210"/>
      <c r="S978" s="210"/>
      <c r="T978" s="210"/>
      <c r="U978" s="210"/>
      <c r="V978" s="210"/>
      <c r="W978" s="210"/>
      <c r="X978" s="210"/>
      <c r="Y978" s="210"/>
      <c r="Z978" s="210"/>
      <c r="AA978" s="210"/>
    </row>
    <row r="979" customHeight="1" spans="1:27">
      <c r="A979" s="210"/>
      <c r="B979" s="356"/>
      <c r="C979" s="333"/>
      <c r="D979" s="210"/>
      <c r="E979" s="210"/>
      <c r="F979" s="210"/>
      <c r="G979" s="210"/>
      <c r="H979" s="210"/>
      <c r="I979" s="210"/>
      <c r="J979" s="210"/>
      <c r="K979" s="210"/>
      <c r="L979" s="210"/>
      <c r="M979" s="210"/>
      <c r="N979" s="210"/>
      <c r="O979" s="210"/>
      <c r="P979" s="210"/>
      <c r="Q979" s="210"/>
      <c r="R979" s="210"/>
      <c r="S979" s="210"/>
      <c r="T979" s="210"/>
      <c r="U979" s="210"/>
      <c r="V979" s="210"/>
      <c r="W979" s="210"/>
      <c r="X979" s="210"/>
      <c r="Y979" s="210"/>
      <c r="Z979" s="210"/>
      <c r="AA979" s="210"/>
    </row>
    <row r="980" customHeight="1" spans="1:27">
      <c r="A980" s="210"/>
      <c r="B980" s="356"/>
      <c r="C980" s="333"/>
      <c r="D980" s="210"/>
      <c r="E980" s="210"/>
      <c r="F980" s="210"/>
      <c r="G980" s="210"/>
      <c r="H980" s="210"/>
      <c r="I980" s="210"/>
      <c r="J980" s="210"/>
      <c r="K980" s="210"/>
      <c r="L980" s="210"/>
      <c r="M980" s="210"/>
      <c r="N980" s="210"/>
      <c r="O980" s="210"/>
      <c r="P980" s="210"/>
      <c r="Q980" s="210"/>
      <c r="R980" s="210"/>
      <c r="S980" s="210"/>
      <c r="T980" s="210"/>
      <c r="U980" s="210"/>
      <c r="V980" s="210"/>
      <c r="W980" s="210"/>
      <c r="X980" s="210"/>
      <c r="Y980" s="210"/>
      <c r="Z980" s="210"/>
      <c r="AA980" s="210"/>
    </row>
    <row r="981" customHeight="1" spans="1:27">
      <c r="A981" s="210"/>
      <c r="B981" s="356"/>
      <c r="C981" s="333"/>
      <c r="D981" s="210"/>
      <c r="E981" s="210"/>
      <c r="F981" s="210"/>
      <c r="G981" s="210"/>
      <c r="H981" s="210"/>
      <c r="I981" s="210"/>
      <c r="J981" s="210"/>
      <c r="K981" s="210"/>
      <c r="L981" s="210"/>
      <c r="M981" s="210"/>
      <c r="N981" s="210"/>
      <c r="O981" s="210"/>
      <c r="P981" s="210"/>
      <c r="Q981" s="210"/>
      <c r="R981" s="210"/>
      <c r="S981" s="210"/>
      <c r="T981" s="210"/>
      <c r="U981" s="210"/>
      <c r="V981" s="210"/>
      <c r="W981" s="210"/>
      <c r="X981" s="210"/>
      <c r="Y981" s="210"/>
      <c r="Z981" s="210"/>
      <c r="AA981" s="210"/>
    </row>
    <row r="982" customHeight="1" spans="1:27">
      <c r="A982" s="210"/>
      <c r="B982" s="356"/>
      <c r="C982" s="333"/>
      <c r="D982" s="210"/>
      <c r="E982" s="210"/>
      <c r="F982" s="210"/>
      <c r="G982" s="210"/>
      <c r="H982" s="210"/>
      <c r="I982" s="210"/>
      <c r="J982" s="210"/>
      <c r="K982" s="210"/>
      <c r="L982" s="210"/>
      <c r="M982" s="210"/>
      <c r="N982" s="210"/>
      <c r="O982" s="210"/>
      <c r="P982" s="210"/>
      <c r="Q982" s="210"/>
      <c r="R982" s="210"/>
      <c r="S982" s="210"/>
      <c r="T982" s="210"/>
      <c r="U982" s="210"/>
      <c r="V982" s="210"/>
      <c r="W982" s="210"/>
      <c r="X982" s="210"/>
      <c r="Y982" s="210"/>
      <c r="Z982" s="210"/>
      <c r="AA982" s="210"/>
    </row>
    <row r="983" customHeight="1" spans="1:27">
      <c r="A983" s="210"/>
      <c r="B983" s="356"/>
      <c r="C983" s="333"/>
      <c r="D983" s="210"/>
      <c r="E983" s="210"/>
      <c r="F983" s="210"/>
      <c r="G983" s="210"/>
      <c r="H983" s="210"/>
      <c r="I983" s="210"/>
      <c r="J983" s="210"/>
      <c r="K983" s="210"/>
      <c r="L983" s="210"/>
      <c r="M983" s="210"/>
      <c r="N983" s="210"/>
      <c r="O983" s="210"/>
      <c r="P983" s="210"/>
      <c r="Q983" s="210"/>
      <c r="R983" s="210"/>
      <c r="S983" s="210"/>
      <c r="T983" s="210"/>
      <c r="U983" s="210"/>
      <c r="V983" s="210"/>
      <c r="W983" s="210"/>
      <c r="X983" s="210"/>
      <c r="Y983" s="210"/>
      <c r="Z983" s="210"/>
      <c r="AA983" s="210"/>
    </row>
    <row r="984" customHeight="1" spans="1:27">
      <c r="A984" s="210"/>
      <c r="B984" s="356"/>
      <c r="C984" s="333"/>
      <c r="D984" s="210"/>
      <c r="E984" s="210"/>
      <c r="F984" s="210"/>
      <c r="G984" s="210"/>
      <c r="H984" s="210"/>
      <c r="I984" s="210"/>
      <c r="J984" s="210"/>
      <c r="K984" s="210"/>
      <c r="L984" s="210"/>
      <c r="M984" s="210"/>
      <c r="N984" s="210"/>
      <c r="O984" s="210"/>
      <c r="P984" s="210"/>
      <c r="Q984" s="210"/>
      <c r="R984" s="210"/>
      <c r="S984" s="210"/>
      <c r="T984" s="210"/>
      <c r="U984" s="210"/>
      <c r="V984" s="210"/>
      <c r="W984" s="210"/>
      <c r="X984" s="210"/>
      <c r="Y984" s="210"/>
      <c r="Z984" s="210"/>
      <c r="AA984" s="210"/>
    </row>
    <row r="985" customHeight="1" spans="1:27">
      <c r="A985" s="210"/>
      <c r="B985" s="356"/>
      <c r="C985" s="333"/>
      <c r="D985" s="210"/>
      <c r="E985" s="210"/>
      <c r="F985" s="210"/>
      <c r="G985" s="210"/>
      <c r="H985" s="210"/>
      <c r="I985" s="210"/>
      <c r="J985" s="210"/>
      <c r="K985" s="210"/>
      <c r="L985" s="210"/>
      <c r="M985" s="210"/>
      <c r="N985" s="210"/>
      <c r="O985" s="210"/>
      <c r="P985" s="210"/>
      <c r="Q985" s="210"/>
      <c r="R985" s="210"/>
      <c r="S985" s="210"/>
      <c r="T985" s="210"/>
      <c r="U985" s="210"/>
      <c r="V985" s="210"/>
      <c r="W985" s="210"/>
      <c r="X985" s="210"/>
      <c r="Y985" s="210"/>
      <c r="Z985" s="210"/>
      <c r="AA985" s="210"/>
    </row>
    <row r="986" customHeight="1" spans="1:27">
      <c r="A986" s="210"/>
      <c r="B986" s="356"/>
      <c r="C986" s="333"/>
      <c r="D986" s="210"/>
      <c r="E986" s="210"/>
      <c r="F986" s="210"/>
      <c r="G986" s="210"/>
      <c r="H986" s="210"/>
      <c r="I986" s="210"/>
      <c r="J986" s="210"/>
      <c r="K986" s="210"/>
      <c r="L986" s="210"/>
      <c r="M986" s="210"/>
      <c r="N986" s="210"/>
      <c r="O986" s="210"/>
      <c r="P986" s="210"/>
      <c r="Q986" s="210"/>
      <c r="R986" s="210"/>
      <c r="S986" s="210"/>
      <c r="T986" s="210"/>
      <c r="U986" s="210"/>
      <c r="V986" s="210"/>
      <c r="W986" s="210"/>
      <c r="X986" s="210"/>
      <c r="Y986" s="210"/>
      <c r="Z986" s="210"/>
      <c r="AA986" s="210"/>
    </row>
    <row r="987" customHeight="1" spans="1:27">
      <c r="A987" s="210"/>
      <c r="B987" s="356"/>
      <c r="C987" s="333"/>
      <c r="D987" s="210"/>
      <c r="E987" s="210"/>
      <c r="F987" s="210"/>
      <c r="G987" s="210"/>
      <c r="H987" s="210"/>
      <c r="I987" s="210"/>
      <c r="J987" s="210"/>
      <c r="K987" s="210"/>
      <c r="L987" s="210"/>
      <c r="M987" s="210"/>
      <c r="N987" s="210"/>
      <c r="O987" s="210"/>
      <c r="P987" s="210"/>
      <c r="Q987" s="210"/>
      <c r="R987" s="210"/>
      <c r="S987" s="210"/>
      <c r="T987" s="210"/>
      <c r="U987" s="210"/>
      <c r="V987" s="210"/>
      <c r="W987" s="210"/>
      <c r="X987" s="210"/>
      <c r="Y987" s="210"/>
      <c r="Z987" s="210"/>
      <c r="AA987" s="210"/>
    </row>
    <row r="988" customHeight="1" spans="1:27">
      <c r="A988" s="210"/>
      <c r="B988" s="356"/>
      <c r="C988" s="333"/>
      <c r="D988" s="210"/>
      <c r="E988" s="210"/>
      <c r="F988" s="210"/>
      <c r="G988" s="210"/>
      <c r="H988" s="210"/>
      <c r="I988" s="210"/>
      <c r="J988" s="210"/>
      <c r="K988" s="210"/>
      <c r="L988" s="210"/>
      <c r="M988" s="210"/>
      <c r="N988" s="210"/>
      <c r="O988" s="210"/>
      <c r="P988" s="210"/>
      <c r="Q988" s="210"/>
      <c r="R988" s="210"/>
      <c r="S988" s="210"/>
      <c r="T988" s="210"/>
      <c r="U988" s="210"/>
      <c r="V988" s="210"/>
      <c r="W988" s="210"/>
      <c r="X988" s="210"/>
      <c r="Y988" s="210"/>
      <c r="Z988" s="210"/>
      <c r="AA988" s="210"/>
    </row>
    <row r="989" customHeight="1" spans="1:27">
      <c r="A989" s="210"/>
      <c r="B989" s="356"/>
      <c r="C989" s="333"/>
      <c r="D989" s="210"/>
      <c r="E989" s="210"/>
      <c r="F989" s="210"/>
      <c r="G989" s="210"/>
      <c r="H989" s="210"/>
      <c r="I989" s="210"/>
      <c r="J989" s="210"/>
      <c r="K989" s="210"/>
      <c r="L989" s="210"/>
      <c r="M989" s="210"/>
      <c r="N989" s="210"/>
      <c r="O989" s="210"/>
      <c r="P989" s="210"/>
      <c r="Q989" s="210"/>
      <c r="R989" s="210"/>
      <c r="S989" s="210"/>
      <c r="T989" s="210"/>
      <c r="U989" s="210"/>
      <c r="V989" s="210"/>
      <c r="W989" s="210"/>
      <c r="X989" s="210"/>
      <c r="Y989" s="210"/>
      <c r="Z989" s="210"/>
      <c r="AA989" s="210"/>
    </row>
    <row r="990" customHeight="1" spans="1:27">
      <c r="A990" s="210"/>
      <c r="B990" s="356"/>
      <c r="C990" s="333"/>
      <c r="D990" s="210"/>
      <c r="E990" s="210"/>
      <c r="F990" s="210"/>
      <c r="G990" s="210"/>
      <c r="H990" s="210"/>
      <c r="I990" s="210"/>
      <c r="J990" s="210"/>
      <c r="K990" s="210"/>
      <c r="L990" s="210"/>
      <c r="M990" s="210"/>
      <c r="N990" s="210"/>
      <c r="O990" s="210"/>
      <c r="P990" s="210"/>
      <c r="Q990" s="210"/>
      <c r="R990" s="210"/>
      <c r="S990" s="210"/>
      <c r="T990" s="210"/>
      <c r="U990" s="210"/>
      <c r="V990" s="210"/>
      <c r="W990" s="210"/>
      <c r="X990" s="210"/>
      <c r="Y990" s="210"/>
      <c r="Z990" s="210"/>
      <c r="AA990" s="210"/>
    </row>
    <row r="991" customHeight="1" spans="1:27">
      <c r="A991" s="210"/>
      <c r="B991" s="356"/>
      <c r="C991" s="333"/>
      <c r="D991" s="210"/>
      <c r="E991" s="210"/>
      <c r="F991" s="210"/>
      <c r="G991" s="210"/>
      <c r="H991" s="210"/>
      <c r="I991" s="210"/>
      <c r="J991" s="210"/>
      <c r="K991" s="210"/>
      <c r="L991" s="210"/>
      <c r="M991" s="210"/>
      <c r="N991" s="210"/>
      <c r="O991" s="210"/>
      <c r="P991" s="210"/>
      <c r="Q991" s="210"/>
      <c r="R991" s="210"/>
      <c r="S991" s="210"/>
      <c r="T991" s="210"/>
      <c r="U991" s="210"/>
      <c r="V991" s="210"/>
      <c r="W991" s="210"/>
      <c r="X991" s="210"/>
      <c r="Y991" s="210"/>
      <c r="Z991" s="210"/>
      <c r="AA991" s="210"/>
    </row>
    <row r="992" customHeight="1" spans="1:27">
      <c r="A992" s="210"/>
      <c r="B992" s="356"/>
      <c r="C992" s="333"/>
      <c r="D992" s="210"/>
      <c r="E992" s="210"/>
      <c r="F992" s="210"/>
      <c r="G992" s="210"/>
      <c r="H992" s="210"/>
      <c r="I992" s="210"/>
      <c r="J992" s="210"/>
      <c r="K992" s="210"/>
      <c r="L992" s="210"/>
      <c r="M992" s="210"/>
      <c r="N992" s="210"/>
      <c r="O992" s="210"/>
      <c r="P992" s="210"/>
      <c r="Q992" s="210"/>
      <c r="R992" s="210"/>
      <c r="S992" s="210"/>
      <c r="T992" s="210"/>
      <c r="U992" s="210"/>
      <c r="V992" s="210"/>
      <c r="W992" s="210"/>
      <c r="X992" s="210"/>
      <c r="Y992" s="210"/>
      <c r="Z992" s="210"/>
      <c r="AA992" s="210"/>
    </row>
    <row r="993" customHeight="1" spans="1:27">
      <c r="A993" s="210"/>
      <c r="B993" s="356"/>
      <c r="C993" s="333"/>
      <c r="D993" s="210"/>
      <c r="E993" s="210"/>
      <c r="F993" s="210"/>
      <c r="G993" s="210"/>
      <c r="H993" s="210"/>
      <c r="I993" s="210"/>
      <c r="J993" s="210"/>
      <c r="K993" s="210"/>
      <c r="L993" s="210"/>
      <c r="M993" s="210"/>
      <c r="N993" s="210"/>
      <c r="O993" s="210"/>
      <c r="P993" s="210"/>
      <c r="Q993" s="210"/>
      <c r="R993" s="210"/>
      <c r="S993" s="210"/>
      <c r="T993" s="210"/>
      <c r="U993" s="210"/>
      <c r="V993" s="210"/>
      <c r="W993" s="210"/>
      <c r="X993" s="210"/>
      <c r="Y993" s="210"/>
      <c r="Z993" s="210"/>
      <c r="AA993" s="210"/>
    </row>
    <row r="994" customHeight="1" spans="1:27">
      <c r="A994" s="210"/>
      <c r="B994" s="356"/>
      <c r="C994" s="333"/>
      <c r="D994" s="210"/>
      <c r="E994" s="210"/>
      <c r="F994" s="210"/>
      <c r="G994" s="210"/>
      <c r="H994" s="210"/>
      <c r="I994" s="210"/>
      <c r="J994" s="210"/>
      <c r="K994" s="210"/>
      <c r="L994" s="210"/>
      <c r="M994" s="210"/>
      <c r="N994" s="210"/>
      <c r="O994" s="210"/>
      <c r="P994" s="210"/>
      <c r="Q994" s="210"/>
      <c r="R994" s="210"/>
      <c r="S994" s="210"/>
      <c r="T994" s="210"/>
      <c r="U994" s="210"/>
      <c r="V994" s="210"/>
      <c r="W994" s="210"/>
      <c r="X994" s="210"/>
      <c r="Y994" s="210"/>
      <c r="Z994" s="210"/>
      <c r="AA994" s="210"/>
    </row>
    <row r="995" customHeight="1" spans="1:27">
      <c r="A995" s="210"/>
      <c r="B995" s="356"/>
      <c r="C995" s="333"/>
      <c r="D995" s="210"/>
      <c r="E995" s="210"/>
      <c r="F995" s="210"/>
      <c r="G995" s="210"/>
      <c r="H995" s="210"/>
      <c r="I995" s="210"/>
      <c r="J995" s="210"/>
      <c r="K995" s="210"/>
      <c r="L995" s="210"/>
      <c r="M995" s="210"/>
      <c r="N995" s="210"/>
      <c r="O995" s="210"/>
      <c r="P995" s="210"/>
      <c r="Q995" s="210"/>
      <c r="R995" s="210"/>
      <c r="S995" s="210"/>
      <c r="T995" s="210"/>
      <c r="U995" s="210"/>
      <c r="V995" s="210"/>
      <c r="W995" s="210"/>
      <c r="X995" s="210"/>
      <c r="Y995" s="210"/>
      <c r="Z995" s="210"/>
      <c r="AA995" s="210"/>
    </row>
    <row r="996" customHeight="1" spans="1:27">
      <c r="A996" s="210"/>
      <c r="B996" s="356"/>
      <c r="C996" s="333"/>
      <c r="D996" s="210"/>
      <c r="E996" s="210"/>
      <c r="F996" s="210"/>
      <c r="G996" s="210"/>
      <c r="H996" s="210"/>
      <c r="I996" s="210"/>
      <c r="J996" s="210"/>
      <c r="K996" s="210"/>
      <c r="L996" s="210"/>
      <c r="M996" s="210"/>
      <c r="N996" s="210"/>
      <c r="O996" s="210"/>
      <c r="P996" s="210"/>
      <c r="Q996" s="210"/>
      <c r="R996" s="210"/>
      <c r="S996" s="210"/>
      <c r="T996" s="210"/>
      <c r="U996" s="210"/>
      <c r="V996" s="210"/>
      <c r="W996" s="210"/>
      <c r="X996" s="210"/>
      <c r="Y996" s="210"/>
      <c r="Z996" s="210"/>
      <c r="AA996" s="210"/>
    </row>
    <row r="997" customHeight="1" spans="1:27">
      <c r="A997" s="210"/>
      <c r="B997" s="356"/>
      <c r="C997" s="333"/>
      <c r="D997" s="210"/>
      <c r="E997" s="210"/>
      <c r="F997" s="210"/>
      <c r="G997" s="210"/>
      <c r="H997" s="210"/>
      <c r="I997" s="210"/>
      <c r="J997" s="210"/>
      <c r="K997" s="210"/>
      <c r="L997" s="210"/>
      <c r="M997" s="210"/>
      <c r="N997" s="210"/>
      <c r="O997" s="210"/>
      <c r="P997" s="210"/>
      <c r="Q997" s="210"/>
      <c r="R997" s="210"/>
      <c r="S997" s="210"/>
      <c r="T997" s="210"/>
      <c r="U997" s="210"/>
      <c r="V997" s="210"/>
      <c r="W997" s="210"/>
      <c r="X997" s="210"/>
      <c r="Y997" s="210"/>
      <c r="Z997" s="210"/>
      <c r="AA997" s="210"/>
    </row>
    <row r="998" customHeight="1" spans="1:27">
      <c r="A998" s="210"/>
      <c r="B998" s="356"/>
      <c r="C998" s="333"/>
      <c r="D998" s="210"/>
      <c r="E998" s="210"/>
      <c r="F998" s="210"/>
      <c r="G998" s="210"/>
      <c r="H998" s="210"/>
      <c r="I998" s="210"/>
      <c r="J998" s="210"/>
      <c r="K998" s="210"/>
      <c r="L998" s="210"/>
      <c r="M998" s="210"/>
      <c r="N998" s="210"/>
      <c r="O998" s="210"/>
      <c r="P998" s="210"/>
      <c r="Q998" s="210"/>
      <c r="R998" s="210"/>
      <c r="S998" s="210"/>
      <c r="T998" s="210"/>
      <c r="U998" s="210"/>
      <c r="V998" s="210"/>
      <c r="W998" s="210"/>
      <c r="X998" s="210"/>
      <c r="Y998" s="210"/>
      <c r="Z998" s="210"/>
      <c r="AA998" s="210"/>
    </row>
    <row r="999" customHeight="1" spans="1:27">
      <c r="A999" s="210"/>
      <c r="B999" s="356"/>
      <c r="C999" s="333"/>
      <c r="D999" s="210"/>
      <c r="E999" s="210"/>
      <c r="F999" s="210"/>
      <c r="G999" s="210"/>
      <c r="H999" s="210"/>
      <c r="I999" s="210"/>
      <c r="J999" s="210"/>
      <c r="K999" s="210"/>
      <c r="L999" s="210"/>
      <c r="M999" s="210"/>
      <c r="N999" s="210"/>
      <c r="O999" s="210"/>
      <c r="P999" s="210"/>
      <c r="Q999" s="210"/>
      <c r="R999" s="210"/>
      <c r="S999" s="210"/>
      <c r="T999" s="210"/>
      <c r="U999" s="210"/>
      <c r="V999" s="210"/>
      <c r="W999" s="210"/>
      <c r="X999" s="210"/>
      <c r="Y999" s="210"/>
      <c r="Z999" s="210"/>
      <c r="AA999" s="210"/>
    </row>
    <row r="1000" customHeight="1" spans="1:27">
      <c r="A1000" s="210"/>
      <c r="B1000" s="356"/>
      <c r="C1000" s="333"/>
      <c r="D1000" s="210"/>
      <c r="E1000" s="210"/>
      <c r="F1000" s="210"/>
      <c r="G1000" s="210"/>
      <c r="H1000" s="210"/>
      <c r="I1000" s="210"/>
      <c r="J1000" s="210"/>
      <c r="K1000" s="210"/>
      <c r="L1000" s="210"/>
      <c r="M1000" s="210"/>
      <c r="N1000" s="210"/>
      <c r="O1000" s="210"/>
      <c r="P1000" s="210"/>
      <c r="Q1000" s="210"/>
      <c r="R1000" s="210"/>
      <c r="S1000" s="210"/>
      <c r="T1000" s="210"/>
      <c r="U1000" s="210"/>
      <c r="V1000" s="210"/>
      <c r="W1000" s="210"/>
      <c r="X1000" s="210"/>
      <c r="Y1000" s="210"/>
      <c r="Z1000" s="210"/>
      <c r="AA1000" s="210"/>
    </row>
    <row r="1001" customHeight="1" spans="1:27">
      <c r="A1001" s="210"/>
      <c r="B1001" s="356"/>
      <c r="C1001" s="333"/>
      <c r="D1001" s="210"/>
      <c r="E1001" s="210"/>
      <c r="F1001" s="210"/>
      <c r="G1001" s="210"/>
      <c r="H1001" s="210"/>
      <c r="I1001" s="210"/>
      <c r="J1001" s="210"/>
      <c r="K1001" s="210"/>
      <c r="L1001" s="210"/>
      <c r="M1001" s="210"/>
      <c r="N1001" s="210"/>
      <c r="O1001" s="210"/>
      <c r="P1001" s="210"/>
      <c r="Q1001" s="210"/>
      <c r="R1001" s="210"/>
      <c r="S1001" s="210"/>
      <c r="T1001" s="210"/>
      <c r="U1001" s="210"/>
      <c r="V1001" s="210"/>
      <c r="W1001" s="210"/>
      <c r="X1001" s="210"/>
      <c r="Y1001" s="210"/>
      <c r="Z1001" s="210"/>
      <c r="AA1001" s="210"/>
    </row>
    <row r="1002" customHeight="1" spans="1:27">
      <c r="A1002" s="210"/>
      <c r="B1002" s="356"/>
      <c r="C1002" s="333"/>
      <c r="D1002" s="210"/>
      <c r="E1002" s="210"/>
      <c r="F1002" s="210"/>
      <c r="G1002" s="210"/>
      <c r="H1002" s="210"/>
      <c r="I1002" s="210"/>
      <c r="J1002" s="210"/>
      <c r="K1002" s="210"/>
      <c r="L1002" s="210"/>
      <c r="M1002" s="210"/>
      <c r="N1002" s="210"/>
      <c r="O1002" s="210"/>
      <c r="P1002" s="210"/>
      <c r="Q1002" s="210"/>
      <c r="R1002" s="210"/>
      <c r="S1002" s="210"/>
      <c r="T1002" s="210"/>
      <c r="U1002" s="210"/>
      <c r="V1002" s="210"/>
      <c r="W1002" s="210"/>
      <c r="X1002" s="210"/>
      <c r="Y1002" s="210"/>
      <c r="Z1002" s="210"/>
      <c r="AA1002" s="210"/>
    </row>
    <row r="1003" customHeight="1" spans="1:27">
      <c r="A1003" s="210"/>
      <c r="B1003" s="356"/>
      <c r="C1003" s="333"/>
      <c r="D1003" s="210"/>
      <c r="E1003" s="210"/>
      <c r="F1003" s="210"/>
      <c r="G1003" s="210"/>
      <c r="H1003" s="210"/>
      <c r="I1003" s="210"/>
      <c r="J1003" s="210"/>
      <c r="K1003" s="210"/>
      <c r="L1003" s="210"/>
      <c r="M1003" s="210"/>
      <c r="N1003" s="210"/>
      <c r="O1003" s="210"/>
      <c r="P1003" s="210"/>
      <c r="Q1003" s="210"/>
      <c r="R1003" s="210"/>
      <c r="S1003" s="210"/>
      <c r="T1003" s="210"/>
      <c r="U1003" s="210"/>
      <c r="V1003" s="210"/>
      <c r="W1003" s="210"/>
      <c r="X1003" s="210"/>
      <c r="Y1003" s="210"/>
      <c r="Z1003" s="210"/>
      <c r="AA1003" s="210"/>
    </row>
    <row r="1004" customHeight="1" spans="1:27">
      <c r="A1004" s="210"/>
      <c r="B1004" s="356"/>
      <c r="C1004" s="333"/>
      <c r="D1004" s="210"/>
      <c r="E1004" s="210"/>
      <c r="F1004" s="210"/>
      <c r="G1004" s="210"/>
      <c r="H1004" s="210"/>
      <c r="I1004" s="210"/>
      <c r="J1004" s="210"/>
      <c r="K1004" s="210"/>
      <c r="L1004" s="210"/>
      <c r="M1004" s="210"/>
      <c r="N1004" s="210"/>
      <c r="O1004" s="210"/>
      <c r="P1004" s="210"/>
      <c r="Q1004" s="210"/>
      <c r="R1004" s="210"/>
      <c r="S1004" s="210"/>
      <c r="T1004" s="210"/>
      <c r="U1004" s="210"/>
      <c r="V1004" s="210"/>
      <c r="W1004" s="210"/>
      <c r="X1004" s="210"/>
      <c r="Y1004" s="210"/>
      <c r="Z1004" s="210"/>
      <c r="AA1004" s="210"/>
    </row>
    <row r="1005" customHeight="1" spans="1:27">
      <c r="A1005" s="210"/>
      <c r="B1005" s="356"/>
      <c r="C1005" s="333"/>
      <c r="D1005" s="210"/>
      <c r="E1005" s="210"/>
      <c r="F1005" s="210"/>
      <c r="G1005" s="210"/>
      <c r="H1005" s="210"/>
      <c r="I1005" s="210"/>
      <c r="J1005" s="210"/>
      <c r="K1005" s="210"/>
      <c r="L1005" s="210"/>
      <c r="M1005" s="210"/>
      <c r="N1005" s="210"/>
      <c r="O1005" s="210"/>
      <c r="P1005" s="210"/>
      <c r="Q1005" s="210"/>
      <c r="R1005" s="210"/>
      <c r="S1005" s="210"/>
      <c r="T1005" s="210"/>
      <c r="U1005" s="210"/>
      <c r="V1005" s="210"/>
      <c r="W1005" s="210"/>
      <c r="X1005" s="210"/>
      <c r="Y1005" s="210"/>
      <c r="Z1005" s="210"/>
      <c r="AA1005" s="210"/>
    </row>
    <row r="1006" customHeight="1" spans="1:27">
      <c r="A1006" s="210"/>
      <c r="B1006" s="356"/>
      <c r="C1006" s="333"/>
      <c r="D1006" s="210"/>
      <c r="E1006" s="210"/>
      <c r="F1006" s="210"/>
      <c r="G1006" s="210"/>
      <c r="H1006" s="210"/>
      <c r="I1006" s="210"/>
      <c r="J1006" s="210"/>
      <c r="K1006" s="210"/>
      <c r="L1006" s="210"/>
      <c r="M1006" s="210"/>
      <c r="N1006" s="210"/>
      <c r="O1006" s="210"/>
      <c r="P1006" s="210"/>
      <c r="Q1006" s="210"/>
      <c r="R1006" s="210"/>
      <c r="S1006" s="210"/>
      <c r="T1006" s="210"/>
      <c r="U1006" s="210"/>
      <c r="V1006" s="210"/>
      <c r="W1006" s="210"/>
      <c r="X1006" s="210"/>
      <c r="Y1006" s="210"/>
      <c r="Z1006" s="210"/>
      <c r="AA1006" s="210"/>
    </row>
    <row r="1007" customHeight="1" spans="1:27">
      <c r="A1007" s="210"/>
      <c r="B1007" s="356"/>
      <c r="C1007" s="333"/>
      <c r="D1007" s="210"/>
      <c r="E1007" s="210"/>
      <c r="F1007" s="210"/>
      <c r="G1007" s="210"/>
      <c r="H1007" s="210"/>
      <c r="I1007" s="210"/>
      <c r="J1007" s="210"/>
      <c r="K1007" s="210"/>
      <c r="L1007" s="210"/>
      <c r="M1007" s="210"/>
      <c r="N1007" s="210"/>
      <c r="O1007" s="210"/>
      <c r="P1007" s="210"/>
      <c r="Q1007" s="210"/>
      <c r="R1007" s="210"/>
      <c r="S1007" s="210"/>
      <c r="T1007" s="210"/>
      <c r="U1007" s="210"/>
      <c r="V1007" s="210"/>
      <c r="W1007" s="210"/>
      <c r="X1007" s="210"/>
      <c r="Y1007" s="210"/>
      <c r="Z1007" s="210"/>
      <c r="AA1007" s="210"/>
    </row>
    <row r="1008" customHeight="1" spans="1:27">
      <c r="A1008" s="210"/>
      <c r="B1008" s="356"/>
      <c r="C1008" s="333"/>
      <c r="D1008" s="210"/>
      <c r="E1008" s="210"/>
      <c r="F1008" s="210"/>
      <c r="G1008" s="210"/>
      <c r="H1008" s="210"/>
      <c r="I1008" s="210"/>
      <c r="J1008" s="210"/>
      <c r="K1008" s="210"/>
      <c r="L1008" s="210"/>
      <c r="M1008" s="210"/>
      <c r="N1008" s="210"/>
      <c r="O1008" s="210"/>
      <c r="P1008" s="210"/>
      <c r="Q1008" s="210"/>
      <c r="R1008" s="210"/>
      <c r="S1008" s="210"/>
      <c r="T1008" s="210"/>
      <c r="U1008" s="210"/>
      <c r="V1008" s="210"/>
      <c r="W1008" s="210"/>
      <c r="X1008" s="210"/>
      <c r="Y1008" s="210"/>
      <c r="Z1008" s="210"/>
      <c r="AA1008" s="210"/>
    </row>
    <row r="1009" customHeight="1" spans="1:27">
      <c r="A1009" s="210"/>
      <c r="B1009" s="356"/>
      <c r="C1009" s="333"/>
      <c r="D1009" s="210"/>
      <c r="E1009" s="210"/>
      <c r="F1009" s="210"/>
      <c r="G1009" s="210"/>
      <c r="H1009" s="210"/>
      <c r="I1009" s="210"/>
      <c r="J1009" s="210"/>
      <c r="K1009" s="210"/>
      <c r="L1009" s="210"/>
      <c r="M1009" s="210"/>
      <c r="N1009" s="210"/>
      <c r="O1009" s="210"/>
      <c r="P1009" s="210"/>
      <c r="Q1009" s="210"/>
      <c r="R1009" s="210"/>
      <c r="S1009" s="210"/>
      <c r="T1009" s="210"/>
      <c r="U1009" s="210"/>
      <c r="V1009" s="210"/>
      <c r="W1009" s="210"/>
      <c r="X1009" s="210"/>
      <c r="Y1009" s="210"/>
      <c r="Z1009" s="210"/>
      <c r="AA1009" s="210"/>
    </row>
    <row r="1010" customHeight="1" spans="1:27">
      <c r="A1010" s="210"/>
      <c r="B1010" s="356"/>
      <c r="C1010" s="333"/>
      <c r="D1010" s="210"/>
      <c r="E1010" s="210"/>
      <c r="F1010" s="210"/>
      <c r="G1010" s="210"/>
      <c r="H1010" s="210"/>
      <c r="I1010" s="210"/>
      <c r="J1010" s="210"/>
      <c r="K1010" s="210"/>
      <c r="L1010" s="210"/>
      <c r="M1010" s="210"/>
      <c r="N1010" s="210"/>
      <c r="O1010" s="210"/>
      <c r="P1010" s="210"/>
      <c r="Q1010" s="210"/>
      <c r="R1010" s="210"/>
      <c r="S1010" s="210"/>
      <c r="T1010" s="210"/>
      <c r="U1010" s="210"/>
      <c r="V1010" s="210"/>
      <c r="W1010" s="210"/>
      <c r="X1010" s="210"/>
      <c r="Y1010" s="210"/>
      <c r="Z1010" s="210"/>
      <c r="AA1010" s="210"/>
    </row>
    <row r="1011" customHeight="1" spans="1:27">
      <c r="A1011" s="210"/>
      <c r="B1011" s="356"/>
      <c r="C1011" s="333"/>
      <c r="D1011" s="210"/>
      <c r="E1011" s="210"/>
      <c r="F1011" s="210"/>
      <c r="G1011" s="210"/>
      <c r="H1011" s="210"/>
      <c r="I1011" s="210"/>
      <c r="J1011" s="210"/>
      <c r="K1011" s="210"/>
      <c r="L1011" s="210"/>
      <c r="M1011" s="210"/>
      <c r="N1011" s="210"/>
      <c r="O1011" s="210"/>
      <c r="P1011" s="210"/>
      <c r="Q1011" s="210"/>
      <c r="R1011" s="210"/>
      <c r="S1011" s="210"/>
      <c r="T1011" s="210"/>
      <c r="U1011" s="210"/>
      <c r="V1011" s="210"/>
      <c r="W1011" s="210"/>
      <c r="X1011" s="210"/>
      <c r="Y1011" s="210"/>
      <c r="Z1011" s="210"/>
      <c r="AA1011" s="210"/>
    </row>
    <row r="1012" customHeight="1" spans="1:27">
      <c r="A1012" s="210"/>
      <c r="B1012" s="356"/>
      <c r="C1012" s="333"/>
      <c r="D1012" s="210"/>
      <c r="E1012" s="210"/>
      <c r="F1012" s="210"/>
      <c r="G1012" s="210"/>
      <c r="H1012" s="210"/>
      <c r="I1012" s="210"/>
      <c r="J1012" s="210"/>
      <c r="K1012" s="210"/>
      <c r="L1012" s="210"/>
      <c r="M1012" s="210"/>
      <c r="N1012" s="210"/>
      <c r="O1012" s="210"/>
      <c r="P1012" s="210"/>
      <c r="Q1012" s="210"/>
      <c r="R1012" s="210"/>
      <c r="S1012" s="210"/>
      <c r="T1012" s="210"/>
      <c r="U1012" s="210"/>
      <c r="V1012" s="210"/>
      <c r="W1012" s="210"/>
      <c r="X1012" s="210"/>
      <c r="Y1012" s="210"/>
      <c r="Z1012" s="210"/>
      <c r="AA1012" s="210"/>
    </row>
    <row r="1013" customHeight="1" spans="1:27">
      <c r="A1013" s="210"/>
      <c r="B1013" s="356"/>
      <c r="C1013" s="333"/>
      <c r="D1013" s="210"/>
      <c r="E1013" s="210"/>
      <c r="F1013" s="210"/>
      <c r="G1013" s="210"/>
      <c r="H1013" s="210"/>
      <c r="I1013" s="210"/>
      <c r="J1013" s="210"/>
      <c r="K1013" s="210"/>
      <c r="L1013" s="210"/>
      <c r="M1013" s="210"/>
      <c r="N1013" s="210"/>
      <c r="O1013" s="210"/>
      <c r="P1013" s="210"/>
      <c r="Q1013" s="210"/>
      <c r="R1013" s="210"/>
      <c r="S1013" s="210"/>
      <c r="T1013" s="210"/>
      <c r="U1013" s="210"/>
      <c r="V1013" s="210"/>
      <c r="W1013" s="210"/>
      <c r="X1013" s="210"/>
      <c r="Y1013" s="210"/>
      <c r="Z1013" s="210"/>
      <c r="AA1013" s="210"/>
    </row>
    <row r="1014" customHeight="1" spans="1:27">
      <c r="A1014" s="210"/>
      <c r="B1014" s="356"/>
      <c r="C1014" s="333"/>
      <c r="D1014" s="210"/>
      <c r="E1014" s="210"/>
      <c r="F1014" s="210"/>
      <c r="G1014" s="210"/>
      <c r="H1014" s="210"/>
      <c r="I1014" s="210"/>
      <c r="J1014" s="210"/>
      <c r="K1014" s="210"/>
      <c r="L1014" s="210"/>
      <c r="M1014" s="210"/>
      <c r="N1014" s="210"/>
      <c r="O1014" s="210"/>
      <c r="P1014" s="210"/>
      <c r="Q1014" s="210"/>
      <c r="R1014" s="210"/>
      <c r="S1014" s="210"/>
      <c r="T1014" s="210"/>
      <c r="U1014" s="210"/>
      <c r="V1014" s="210"/>
      <c r="W1014" s="210"/>
      <c r="X1014" s="210"/>
      <c r="Y1014" s="210"/>
      <c r="Z1014" s="210"/>
      <c r="AA1014" s="210"/>
    </row>
    <row r="1015" customHeight="1" spans="1:27">
      <c r="A1015" s="210"/>
      <c r="B1015" s="356"/>
      <c r="C1015" s="333"/>
      <c r="D1015" s="210"/>
      <c r="E1015" s="210"/>
      <c r="F1015" s="210"/>
      <c r="G1015" s="210"/>
      <c r="H1015" s="210"/>
      <c r="I1015" s="210"/>
      <c r="J1015" s="210"/>
      <c r="K1015" s="210"/>
      <c r="L1015" s="210"/>
      <c r="M1015" s="210"/>
      <c r="N1015" s="210"/>
      <c r="O1015" s="210"/>
      <c r="P1015" s="210"/>
      <c r="Q1015" s="210"/>
      <c r="R1015" s="210"/>
      <c r="S1015" s="210"/>
      <c r="T1015" s="210"/>
      <c r="U1015" s="210"/>
      <c r="V1015" s="210"/>
      <c r="W1015" s="210"/>
      <c r="X1015" s="210"/>
      <c r="Y1015" s="210"/>
      <c r="Z1015" s="210"/>
      <c r="AA1015" s="210"/>
    </row>
    <row r="1016" customHeight="1" spans="1:27">
      <c r="A1016" s="210"/>
      <c r="B1016" s="356"/>
      <c r="C1016" s="333"/>
      <c r="D1016" s="210"/>
      <c r="E1016" s="210"/>
      <c r="F1016" s="210"/>
      <c r="G1016" s="210"/>
      <c r="H1016" s="210"/>
      <c r="I1016" s="210"/>
      <c r="J1016" s="210"/>
      <c r="K1016" s="210"/>
      <c r="L1016" s="210"/>
      <c r="M1016" s="210"/>
      <c r="N1016" s="210"/>
      <c r="O1016" s="210"/>
      <c r="P1016" s="210"/>
      <c r="Q1016" s="210"/>
      <c r="R1016" s="210"/>
      <c r="S1016" s="210"/>
      <c r="T1016" s="210"/>
      <c r="U1016" s="210"/>
      <c r="V1016" s="210"/>
      <c r="W1016" s="210"/>
      <c r="X1016" s="210"/>
      <c r="Y1016" s="210"/>
      <c r="Z1016" s="210"/>
      <c r="AA1016" s="210"/>
    </row>
    <row r="1017" customHeight="1" spans="1:27">
      <c r="A1017" s="210"/>
      <c r="B1017" s="356"/>
      <c r="C1017" s="333"/>
      <c r="D1017" s="210"/>
      <c r="E1017" s="210"/>
      <c r="F1017" s="210"/>
      <c r="G1017" s="210"/>
      <c r="H1017" s="210"/>
      <c r="I1017" s="210"/>
      <c r="J1017" s="210"/>
      <c r="K1017" s="210"/>
      <c r="L1017" s="210"/>
      <c r="M1017" s="210"/>
      <c r="N1017" s="210"/>
      <c r="O1017" s="210"/>
      <c r="P1017" s="210"/>
      <c r="Q1017" s="210"/>
      <c r="R1017" s="210"/>
      <c r="S1017" s="210"/>
      <c r="T1017" s="210"/>
      <c r="U1017" s="210"/>
      <c r="V1017" s="210"/>
      <c r="W1017" s="210"/>
      <c r="X1017" s="210"/>
      <c r="Y1017" s="210"/>
      <c r="Z1017" s="210"/>
      <c r="AA1017" s="210"/>
    </row>
    <row r="1018" customHeight="1" spans="1:27">
      <c r="A1018" s="210"/>
      <c r="B1018" s="356"/>
      <c r="C1018" s="333"/>
      <c r="D1018" s="210"/>
      <c r="E1018" s="210"/>
      <c r="F1018" s="210"/>
      <c r="G1018" s="210"/>
      <c r="H1018" s="210"/>
      <c r="I1018" s="210"/>
      <c r="J1018" s="210"/>
      <c r="K1018" s="210"/>
      <c r="L1018" s="210"/>
      <c r="M1018" s="210"/>
      <c r="N1018" s="210"/>
      <c r="O1018" s="210"/>
      <c r="P1018" s="210"/>
      <c r="Q1018" s="210"/>
      <c r="R1018" s="210"/>
      <c r="S1018" s="210"/>
      <c r="T1018" s="210"/>
      <c r="U1018" s="210"/>
      <c r="V1018" s="210"/>
      <c r="W1018" s="210"/>
      <c r="X1018" s="210"/>
      <c r="Y1018" s="210"/>
      <c r="Z1018" s="210"/>
      <c r="AA1018" s="210"/>
    </row>
    <row r="1019" customHeight="1" spans="1:27">
      <c r="A1019" s="210"/>
      <c r="B1019" s="356"/>
      <c r="C1019" s="333"/>
      <c r="D1019" s="210"/>
      <c r="E1019" s="210"/>
      <c r="F1019" s="210"/>
      <c r="G1019" s="210"/>
      <c r="H1019" s="210"/>
      <c r="I1019" s="210"/>
      <c r="J1019" s="210"/>
      <c r="K1019" s="210"/>
      <c r="L1019" s="210"/>
      <c r="M1019" s="210"/>
      <c r="N1019" s="210"/>
      <c r="O1019" s="210"/>
      <c r="P1019" s="210"/>
      <c r="Q1019" s="210"/>
      <c r="R1019" s="210"/>
      <c r="S1019" s="210"/>
      <c r="T1019" s="210"/>
      <c r="U1019" s="210"/>
      <c r="V1019" s="210"/>
      <c r="W1019" s="210"/>
      <c r="X1019" s="210"/>
      <c r="Y1019" s="210"/>
      <c r="Z1019" s="210"/>
      <c r="AA1019" s="210"/>
    </row>
    <row r="1020" customHeight="1" spans="1:27">
      <c r="A1020" s="210"/>
      <c r="B1020" s="356"/>
      <c r="C1020" s="333"/>
      <c r="D1020" s="210"/>
      <c r="E1020" s="210"/>
      <c r="F1020" s="210"/>
      <c r="G1020" s="210"/>
      <c r="H1020" s="210"/>
      <c r="I1020" s="210"/>
      <c r="J1020" s="210"/>
      <c r="K1020" s="210"/>
      <c r="L1020" s="210"/>
      <c r="M1020" s="210"/>
      <c r="N1020" s="210"/>
      <c r="O1020" s="210"/>
      <c r="P1020" s="210"/>
      <c r="Q1020" s="210"/>
      <c r="R1020" s="210"/>
      <c r="S1020" s="210"/>
      <c r="T1020" s="210"/>
      <c r="U1020" s="210"/>
      <c r="V1020" s="210"/>
      <c r="W1020" s="210"/>
      <c r="X1020" s="210"/>
      <c r="Y1020" s="210"/>
      <c r="Z1020" s="210"/>
      <c r="AA1020" s="210"/>
    </row>
    <row r="1021" customHeight="1" spans="1:27">
      <c r="A1021" s="210"/>
      <c r="B1021" s="356"/>
      <c r="C1021" s="333"/>
      <c r="D1021" s="210"/>
      <c r="E1021" s="210"/>
      <c r="F1021" s="210"/>
      <c r="G1021" s="210"/>
      <c r="H1021" s="210"/>
      <c r="I1021" s="210"/>
      <c r="J1021" s="210"/>
      <c r="K1021" s="210"/>
      <c r="L1021" s="210"/>
      <c r="M1021" s="210"/>
      <c r="N1021" s="210"/>
      <c r="O1021" s="210"/>
      <c r="P1021" s="210"/>
      <c r="Q1021" s="210"/>
      <c r="R1021" s="210"/>
      <c r="S1021" s="210"/>
      <c r="T1021" s="210"/>
      <c r="U1021" s="210"/>
      <c r="V1021" s="210"/>
      <c r="W1021" s="210"/>
      <c r="X1021" s="210"/>
      <c r="Y1021" s="210"/>
      <c r="Z1021" s="210"/>
      <c r="AA1021" s="210"/>
    </row>
    <row r="1022" customHeight="1" spans="1:27">
      <c r="A1022" s="210"/>
      <c r="B1022" s="356"/>
      <c r="C1022" s="333"/>
      <c r="D1022" s="210"/>
      <c r="E1022" s="210"/>
      <c r="F1022" s="210"/>
      <c r="G1022" s="210"/>
      <c r="H1022" s="210"/>
      <c r="I1022" s="210"/>
      <c r="J1022" s="210"/>
      <c r="K1022" s="210"/>
      <c r="L1022" s="210"/>
      <c r="M1022" s="210"/>
      <c r="N1022" s="210"/>
      <c r="O1022" s="210"/>
      <c r="P1022" s="210"/>
      <c r="Q1022" s="210"/>
      <c r="R1022" s="210"/>
      <c r="S1022" s="210"/>
      <c r="T1022" s="210"/>
      <c r="U1022" s="210"/>
      <c r="V1022" s="210"/>
      <c r="W1022" s="210"/>
      <c r="X1022" s="210"/>
      <c r="Y1022" s="210"/>
      <c r="Z1022" s="210"/>
      <c r="AA1022" s="210"/>
    </row>
    <row r="1023" customHeight="1" spans="1:27">
      <c r="A1023" s="210"/>
      <c r="B1023" s="356"/>
      <c r="C1023" s="333"/>
      <c r="D1023" s="210"/>
      <c r="E1023" s="210"/>
      <c r="F1023" s="210"/>
      <c r="G1023" s="210"/>
      <c r="H1023" s="210"/>
      <c r="I1023" s="210"/>
      <c r="J1023" s="210"/>
      <c r="K1023" s="210"/>
      <c r="L1023" s="210"/>
      <c r="M1023" s="210"/>
      <c r="N1023" s="210"/>
      <c r="O1023" s="210"/>
      <c r="P1023" s="210"/>
      <c r="Q1023" s="210"/>
      <c r="R1023" s="210"/>
      <c r="S1023" s="210"/>
      <c r="T1023" s="210"/>
      <c r="U1023" s="210"/>
      <c r="V1023" s="210"/>
      <c r="W1023" s="210"/>
      <c r="X1023" s="210"/>
      <c r="Y1023" s="210"/>
      <c r="Z1023" s="210"/>
      <c r="AA1023" s="210"/>
    </row>
    <row r="1024" customHeight="1" spans="1:27">
      <c r="A1024" s="210"/>
      <c r="B1024" s="356"/>
      <c r="C1024" s="333"/>
      <c r="D1024" s="210"/>
      <c r="E1024" s="210"/>
      <c r="F1024" s="210"/>
      <c r="G1024" s="210"/>
      <c r="H1024" s="210"/>
      <c r="I1024" s="210"/>
      <c r="J1024" s="210"/>
      <c r="K1024" s="210"/>
      <c r="L1024" s="210"/>
      <c r="M1024" s="210"/>
      <c r="N1024" s="210"/>
      <c r="O1024" s="210"/>
      <c r="P1024" s="210"/>
      <c r="Q1024" s="210"/>
      <c r="R1024" s="210"/>
      <c r="S1024" s="210"/>
      <c r="T1024" s="210"/>
      <c r="U1024" s="210"/>
      <c r="V1024" s="210"/>
      <c r="W1024" s="210"/>
      <c r="X1024" s="210"/>
      <c r="Y1024" s="210"/>
      <c r="Z1024" s="210"/>
      <c r="AA1024" s="210"/>
    </row>
    <row r="1025" customHeight="1" spans="1:27">
      <c r="A1025" s="210"/>
      <c r="B1025" s="356"/>
      <c r="C1025" s="333"/>
      <c r="D1025" s="210"/>
      <c r="E1025" s="210"/>
      <c r="F1025" s="210"/>
      <c r="G1025" s="210"/>
      <c r="H1025" s="210"/>
      <c r="I1025" s="210"/>
      <c r="J1025" s="210"/>
      <c r="K1025" s="210"/>
      <c r="L1025" s="210"/>
      <c r="M1025" s="210"/>
      <c r="N1025" s="210"/>
      <c r="O1025" s="210"/>
      <c r="P1025" s="210"/>
      <c r="Q1025" s="210"/>
      <c r="R1025" s="210"/>
      <c r="S1025" s="210"/>
      <c r="T1025" s="210"/>
      <c r="U1025" s="210"/>
      <c r="V1025" s="210"/>
      <c r="W1025" s="210"/>
      <c r="X1025" s="210"/>
      <c r="Y1025" s="210"/>
      <c r="Z1025" s="210"/>
      <c r="AA1025" s="210"/>
    </row>
    <row r="1026" customHeight="1" spans="1:27">
      <c r="A1026" s="210"/>
      <c r="B1026" s="356"/>
      <c r="C1026" s="333"/>
      <c r="D1026" s="210"/>
      <c r="E1026" s="210"/>
      <c r="F1026" s="210"/>
      <c r="G1026" s="210"/>
      <c r="H1026" s="210"/>
      <c r="I1026" s="210"/>
      <c r="J1026" s="210"/>
      <c r="K1026" s="210"/>
      <c r="L1026" s="210"/>
      <c r="M1026" s="210"/>
      <c r="N1026" s="210"/>
      <c r="O1026" s="210"/>
      <c r="P1026" s="210"/>
      <c r="Q1026" s="210"/>
      <c r="R1026" s="210"/>
      <c r="S1026" s="210"/>
      <c r="T1026" s="210"/>
      <c r="U1026" s="210"/>
      <c r="V1026" s="210"/>
      <c r="W1026" s="210"/>
      <c r="X1026" s="210"/>
      <c r="Y1026" s="210"/>
      <c r="Z1026" s="210"/>
      <c r="AA1026" s="210"/>
    </row>
    <row r="1027" customHeight="1" spans="1:27">
      <c r="A1027" s="210"/>
      <c r="B1027" s="356"/>
      <c r="C1027" s="333"/>
      <c r="D1027" s="210"/>
      <c r="E1027" s="210"/>
      <c r="F1027" s="210"/>
      <c r="G1027" s="210"/>
      <c r="H1027" s="210"/>
      <c r="I1027" s="210"/>
      <c r="J1027" s="210"/>
      <c r="K1027" s="210"/>
      <c r="L1027" s="210"/>
      <c r="M1027" s="210"/>
      <c r="N1027" s="210"/>
      <c r="O1027" s="210"/>
      <c r="P1027" s="210"/>
      <c r="Q1027" s="210"/>
      <c r="R1027" s="210"/>
      <c r="S1027" s="210"/>
      <c r="T1027" s="210"/>
      <c r="U1027" s="210"/>
      <c r="V1027" s="210"/>
      <c r="W1027" s="210"/>
      <c r="X1027" s="210"/>
      <c r="Y1027" s="210"/>
      <c r="Z1027" s="210"/>
      <c r="AA1027" s="210"/>
    </row>
    <row r="1028" customHeight="1" spans="1:27">
      <c r="A1028" s="210"/>
      <c r="B1028" s="356"/>
      <c r="C1028" s="333"/>
      <c r="D1028" s="210"/>
      <c r="E1028" s="210"/>
      <c r="F1028" s="210"/>
      <c r="G1028" s="210"/>
      <c r="H1028" s="210"/>
      <c r="I1028" s="210"/>
      <c r="J1028" s="210"/>
      <c r="K1028" s="210"/>
      <c r="L1028" s="210"/>
      <c r="M1028" s="210"/>
      <c r="N1028" s="210"/>
      <c r="O1028" s="210"/>
      <c r="P1028" s="210"/>
      <c r="Q1028" s="210"/>
      <c r="R1028" s="210"/>
      <c r="S1028" s="210"/>
      <c r="T1028" s="210"/>
      <c r="U1028" s="210"/>
      <c r="V1028" s="210"/>
      <c r="W1028" s="210"/>
      <c r="X1028" s="210"/>
      <c r="Y1028" s="210"/>
      <c r="Z1028" s="210"/>
      <c r="AA1028" s="210"/>
    </row>
    <row r="1029" customHeight="1" spans="1:27">
      <c r="A1029" s="210"/>
      <c r="B1029" s="356"/>
      <c r="C1029" s="333"/>
      <c r="D1029" s="210"/>
      <c r="E1029" s="210"/>
      <c r="F1029" s="210"/>
      <c r="G1029" s="210"/>
      <c r="H1029" s="210"/>
      <c r="I1029" s="210"/>
      <c r="J1029" s="210"/>
      <c r="K1029" s="210"/>
      <c r="L1029" s="210"/>
      <c r="M1029" s="210"/>
      <c r="N1029" s="210"/>
      <c r="O1029" s="210"/>
      <c r="P1029" s="210"/>
      <c r="Q1029" s="210"/>
      <c r="R1029" s="210"/>
      <c r="S1029" s="210"/>
      <c r="T1029" s="210"/>
      <c r="U1029" s="210"/>
      <c r="V1029" s="210"/>
      <c r="W1029" s="210"/>
      <c r="X1029" s="210"/>
      <c r="Y1029" s="210"/>
      <c r="Z1029" s="210"/>
      <c r="AA1029" s="210"/>
    </row>
    <row r="1030" customHeight="1" spans="1:27">
      <c r="A1030" s="210"/>
      <c r="B1030" s="356"/>
      <c r="C1030" s="333"/>
      <c r="D1030" s="210"/>
      <c r="E1030" s="210"/>
      <c r="F1030" s="210"/>
      <c r="G1030" s="210"/>
      <c r="H1030" s="210"/>
      <c r="I1030" s="210"/>
      <c r="J1030" s="210"/>
      <c r="K1030" s="210"/>
      <c r="L1030" s="210"/>
      <c r="M1030" s="210"/>
      <c r="N1030" s="210"/>
      <c r="O1030" s="210"/>
      <c r="P1030" s="210"/>
      <c r="Q1030" s="210"/>
      <c r="R1030" s="210"/>
      <c r="S1030" s="210"/>
      <c r="T1030" s="210"/>
      <c r="U1030" s="210"/>
      <c r="V1030" s="210"/>
      <c r="W1030" s="210"/>
      <c r="X1030" s="210"/>
      <c r="Y1030" s="210"/>
      <c r="Z1030" s="210"/>
      <c r="AA1030" s="210"/>
    </row>
    <row r="1031" customHeight="1" spans="1:27">
      <c r="A1031" s="210"/>
      <c r="B1031" s="356"/>
      <c r="C1031" s="333"/>
      <c r="D1031" s="210"/>
      <c r="E1031" s="210"/>
      <c r="F1031" s="210"/>
      <c r="G1031" s="210"/>
      <c r="H1031" s="210"/>
      <c r="I1031" s="210"/>
      <c r="J1031" s="210"/>
      <c r="K1031" s="210"/>
      <c r="L1031" s="210"/>
      <c r="M1031" s="210"/>
      <c r="N1031" s="210"/>
      <c r="O1031" s="210"/>
      <c r="P1031" s="210"/>
      <c r="Q1031" s="210"/>
      <c r="R1031" s="210"/>
      <c r="S1031" s="210"/>
      <c r="T1031" s="210"/>
      <c r="U1031" s="210"/>
      <c r="V1031" s="210"/>
      <c r="W1031" s="210"/>
      <c r="X1031" s="210"/>
      <c r="Y1031" s="210"/>
      <c r="Z1031" s="210"/>
      <c r="AA1031" s="210"/>
    </row>
    <row r="1032" customHeight="1" spans="1:27">
      <c r="A1032" s="210"/>
      <c r="B1032" s="356"/>
      <c r="C1032" s="333"/>
      <c r="D1032" s="210"/>
      <c r="E1032" s="210"/>
      <c r="F1032" s="210"/>
      <c r="G1032" s="210"/>
      <c r="H1032" s="210"/>
      <c r="I1032" s="210"/>
      <c r="J1032" s="210"/>
      <c r="K1032" s="210"/>
      <c r="L1032" s="210"/>
      <c r="M1032" s="210"/>
      <c r="N1032" s="210"/>
      <c r="O1032" s="210"/>
      <c r="P1032" s="210"/>
      <c r="Q1032" s="210"/>
      <c r="R1032" s="210"/>
      <c r="S1032" s="210"/>
      <c r="T1032" s="210"/>
      <c r="U1032" s="210"/>
      <c r="V1032" s="210"/>
      <c r="W1032" s="210"/>
      <c r="X1032" s="210"/>
      <c r="Y1032" s="210"/>
      <c r="Z1032" s="210"/>
      <c r="AA1032" s="210"/>
    </row>
    <row r="1033" customHeight="1" spans="1:27">
      <c r="A1033" s="210"/>
      <c r="B1033" s="356"/>
      <c r="C1033" s="333"/>
      <c r="D1033" s="210"/>
      <c r="E1033" s="210"/>
      <c r="F1033" s="210"/>
      <c r="G1033" s="210"/>
      <c r="H1033" s="210"/>
      <c r="I1033" s="210"/>
      <c r="J1033" s="210"/>
      <c r="K1033" s="210"/>
      <c r="L1033" s="210"/>
      <c r="M1033" s="210"/>
      <c r="N1033" s="210"/>
      <c r="O1033" s="210"/>
      <c r="P1033" s="210"/>
      <c r="Q1033" s="210"/>
      <c r="R1033" s="210"/>
      <c r="S1033" s="210"/>
      <c r="T1033" s="210"/>
      <c r="U1033" s="210"/>
      <c r="V1033" s="210"/>
      <c r="W1033" s="210"/>
      <c r="X1033" s="210"/>
      <c r="Y1033" s="210"/>
      <c r="Z1033" s="210"/>
      <c r="AA1033" s="210"/>
    </row>
    <row r="1034" customHeight="1" spans="1:27">
      <c r="A1034" s="210"/>
      <c r="B1034" s="356"/>
      <c r="C1034" s="333"/>
      <c r="D1034" s="210"/>
      <c r="E1034" s="210"/>
      <c r="F1034" s="210"/>
      <c r="G1034" s="210"/>
      <c r="H1034" s="210"/>
      <c r="I1034" s="210"/>
      <c r="J1034" s="210"/>
      <c r="K1034" s="210"/>
      <c r="L1034" s="210"/>
      <c r="M1034" s="210"/>
      <c r="N1034" s="210"/>
      <c r="O1034" s="210"/>
      <c r="P1034" s="210"/>
      <c r="Q1034" s="210"/>
      <c r="R1034" s="210"/>
      <c r="S1034" s="210"/>
      <c r="T1034" s="210"/>
      <c r="U1034" s="210"/>
      <c r="V1034" s="210"/>
      <c r="W1034" s="210"/>
      <c r="X1034" s="210"/>
      <c r="Y1034" s="210"/>
      <c r="Z1034" s="210"/>
      <c r="AA1034" s="210"/>
    </row>
    <row r="1035" customHeight="1" spans="1:27">
      <c r="A1035" s="210"/>
      <c r="B1035" s="356"/>
      <c r="C1035" s="333"/>
      <c r="D1035" s="210"/>
      <c r="E1035" s="210"/>
      <c r="F1035" s="210"/>
      <c r="G1035" s="210"/>
      <c r="H1035" s="210"/>
      <c r="I1035" s="210"/>
      <c r="J1035" s="210"/>
      <c r="K1035" s="210"/>
      <c r="L1035" s="210"/>
      <c r="M1035" s="210"/>
      <c r="N1035" s="210"/>
      <c r="O1035" s="210"/>
      <c r="P1035" s="210"/>
      <c r="Q1035" s="210"/>
      <c r="R1035" s="210"/>
      <c r="S1035" s="210"/>
      <c r="T1035" s="210"/>
      <c r="U1035" s="210"/>
      <c r="V1035" s="210"/>
      <c r="W1035" s="210"/>
      <c r="X1035" s="210"/>
      <c r="Y1035" s="210"/>
      <c r="Z1035" s="210"/>
      <c r="AA1035" s="210"/>
    </row>
    <row r="1036" customHeight="1" spans="1:27">
      <c r="A1036" s="210"/>
      <c r="B1036" s="356"/>
      <c r="C1036" s="333"/>
      <c r="D1036" s="210"/>
      <c r="E1036" s="210"/>
      <c r="F1036" s="210"/>
      <c r="G1036" s="210"/>
      <c r="H1036" s="210"/>
      <c r="I1036" s="210"/>
      <c r="J1036" s="210"/>
      <c r="K1036" s="210"/>
      <c r="L1036" s="210"/>
      <c r="M1036" s="210"/>
      <c r="N1036" s="210"/>
      <c r="O1036" s="210"/>
      <c r="P1036" s="210"/>
      <c r="Q1036" s="210"/>
      <c r="R1036" s="210"/>
      <c r="S1036" s="210"/>
      <c r="T1036" s="210"/>
      <c r="U1036" s="210"/>
      <c r="V1036" s="210"/>
      <c r="W1036" s="210"/>
      <c r="X1036" s="210"/>
      <c r="Y1036" s="210"/>
      <c r="Z1036" s="210"/>
      <c r="AA1036" s="210"/>
    </row>
    <row r="1037" customHeight="1" spans="1:27">
      <c r="A1037" s="210"/>
      <c r="B1037" s="356"/>
      <c r="C1037" s="333"/>
      <c r="D1037" s="210"/>
      <c r="E1037" s="210"/>
      <c r="F1037" s="210"/>
      <c r="G1037" s="210"/>
      <c r="H1037" s="210"/>
      <c r="I1037" s="210"/>
      <c r="J1037" s="210"/>
      <c r="K1037" s="210"/>
      <c r="L1037" s="210"/>
      <c r="M1037" s="210"/>
      <c r="N1037" s="210"/>
      <c r="O1037" s="210"/>
      <c r="P1037" s="210"/>
      <c r="Q1037" s="210"/>
      <c r="R1037" s="210"/>
      <c r="S1037" s="210"/>
      <c r="T1037" s="210"/>
      <c r="U1037" s="210"/>
      <c r="V1037" s="210"/>
      <c r="W1037" s="210"/>
      <c r="X1037" s="210"/>
      <c r="Y1037" s="210"/>
      <c r="Z1037" s="210"/>
      <c r="AA1037" s="210"/>
    </row>
    <row r="1038" customHeight="1" spans="1:27">
      <c r="A1038" s="210"/>
      <c r="B1038" s="356"/>
      <c r="C1038" s="333"/>
      <c r="D1038" s="210"/>
      <c r="E1038" s="210"/>
      <c r="F1038" s="210"/>
      <c r="G1038" s="210"/>
      <c r="H1038" s="210"/>
      <c r="I1038" s="210"/>
      <c r="J1038" s="210"/>
      <c r="K1038" s="210"/>
      <c r="L1038" s="210"/>
      <c r="M1038" s="210"/>
      <c r="N1038" s="210"/>
      <c r="O1038" s="210"/>
      <c r="P1038" s="210"/>
      <c r="Q1038" s="210"/>
      <c r="R1038" s="210"/>
      <c r="S1038" s="210"/>
      <c r="T1038" s="210"/>
      <c r="U1038" s="210"/>
      <c r="V1038" s="210"/>
      <c r="W1038" s="210"/>
      <c r="X1038" s="210"/>
      <c r="Y1038" s="210"/>
      <c r="Z1038" s="210"/>
      <c r="AA1038" s="210"/>
    </row>
    <row r="1039" customHeight="1" spans="1:27">
      <c r="A1039" s="210"/>
      <c r="B1039" s="356"/>
      <c r="C1039" s="333"/>
      <c r="D1039" s="210"/>
      <c r="E1039" s="210"/>
      <c r="F1039" s="210"/>
      <c r="G1039" s="210"/>
      <c r="H1039" s="210"/>
      <c r="I1039" s="210"/>
      <c r="J1039" s="210"/>
      <c r="K1039" s="210"/>
      <c r="L1039" s="210"/>
      <c r="M1039" s="210"/>
      <c r="N1039" s="210"/>
      <c r="O1039" s="210"/>
      <c r="P1039" s="210"/>
      <c r="Q1039" s="210"/>
      <c r="R1039" s="210"/>
      <c r="S1039" s="210"/>
      <c r="T1039" s="210"/>
      <c r="U1039" s="210"/>
      <c r="V1039" s="210"/>
      <c r="W1039" s="210"/>
      <c r="X1039" s="210"/>
      <c r="Y1039" s="210"/>
      <c r="Z1039" s="210"/>
      <c r="AA1039" s="210"/>
    </row>
    <row r="1040" customHeight="1" spans="1:27">
      <c r="A1040" s="210"/>
      <c r="B1040" s="356"/>
      <c r="C1040" s="333"/>
      <c r="D1040" s="210"/>
      <c r="E1040" s="210"/>
      <c r="F1040" s="210"/>
      <c r="G1040" s="210"/>
      <c r="H1040" s="210"/>
      <c r="I1040" s="210"/>
      <c r="J1040" s="210"/>
      <c r="K1040" s="210"/>
      <c r="L1040" s="210"/>
      <c r="M1040" s="210"/>
      <c r="N1040" s="210"/>
      <c r="O1040" s="210"/>
      <c r="P1040" s="210"/>
      <c r="Q1040" s="210"/>
      <c r="R1040" s="210"/>
      <c r="S1040" s="210"/>
      <c r="T1040" s="210"/>
      <c r="U1040" s="210"/>
      <c r="V1040" s="210"/>
      <c r="W1040" s="210"/>
      <c r="X1040" s="210"/>
      <c r="Y1040" s="210"/>
      <c r="Z1040" s="210"/>
      <c r="AA1040" s="210"/>
    </row>
    <row r="1041" customHeight="1" spans="1:27">
      <c r="A1041" s="210"/>
      <c r="B1041" s="356"/>
      <c r="C1041" s="333"/>
      <c r="D1041" s="210"/>
      <c r="E1041" s="210"/>
      <c r="F1041" s="210"/>
      <c r="G1041" s="210"/>
      <c r="H1041" s="210"/>
      <c r="I1041" s="210"/>
      <c r="J1041" s="210"/>
      <c r="K1041" s="210"/>
      <c r="L1041" s="210"/>
      <c r="M1041" s="210"/>
      <c r="N1041" s="210"/>
      <c r="O1041" s="210"/>
      <c r="P1041" s="210"/>
      <c r="Q1041" s="210"/>
      <c r="R1041" s="210"/>
      <c r="S1041" s="210"/>
      <c r="T1041" s="210"/>
      <c r="U1041" s="210"/>
      <c r="V1041" s="210"/>
      <c r="W1041" s="210"/>
      <c r="X1041" s="210"/>
      <c r="Y1041" s="210"/>
      <c r="Z1041" s="210"/>
      <c r="AA1041" s="210"/>
    </row>
    <row r="1042" customHeight="1" spans="1:27">
      <c r="A1042" s="210"/>
      <c r="B1042" s="356"/>
      <c r="C1042" s="333"/>
      <c r="D1042" s="210"/>
      <c r="E1042" s="210"/>
      <c r="F1042" s="210"/>
      <c r="G1042" s="210"/>
      <c r="H1042" s="210"/>
      <c r="I1042" s="210"/>
      <c r="J1042" s="210"/>
      <c r="K1042" s="210"/>
      <c r="L1042" s="210"/>
      <c r="M1042" s="210"/>
      <c r="N1042" s="210"/>
      <c r="O1042" s="210"/>
      <c r="P1042" s="210"/>
      <c r="Q1042" s="210"/>
      <c r="R1042" s="210"/>
      <c r="S1042" s="210"/>
      <c r="T1042" s="210"/>
      <c r="U1042" s="210"/>
      <c r="V1042" s="210"/>
      <c r="W1042" s="210"/>
      <c r="X1042" s="210"/>
      <c r="Y1042" s="210"/>
      <c r="Z1042" s="210"/>
      <c r="AA1042" s="210"/>
    </row>
    <row r="1043" customHeight="1" spans="1:27">
      <c r="A1043" s="210"/>
      <c r="B1043" s="356"/>
      <c r="C1043" s="333"/>
      <c r="D1043" s="210"/>
      <c r="E1043" s="210"/>
      <c r="F1043" s="210"/>
      <c r="G1043" s="210"/>
      <c r="H1043" s="210"/>
      <c r="I1043" s="210"/>
      <c r="J1043" s="210"/>
      <c r="K1043" s="210"/>
      <c r="L1043" s="210"/>
      <c r="M1043" s="210"/>
      <c r="N1043" s="210"/>
      <c r="O1043" s="210"/>
      <c r="P1043" s="210"/>
      <c r="Q1043" s="210"/>
      <c r="R1043" s="210"/>
      <c r="S1043" s="210"/>
      <c r="T1043" s="210"/>
      <c r="U1043" s="210"/>
      <c r="V1043" s="210"/>
      <c r="W1043" s="210"/>
      <c r="X1043" s="210"/>
      <c r="Y1043" s="210"/>
      <c r="Z1043" s="210"/>
      <c r="AA1043" s="210"/>
    </row>
    <row r="1044" customHeight="1" spans="1:27">
      <c r="A1044" s="210"/>
      <c r="B1044" s="356"/>
      <c r="C1044" s="333"/>
      <c r="D1044" s="210"/>
      <c r="E1044" s="210"/>
      <c r="F1044" s="210"/>
      <c r="G1044" s="210"/>
      <c r="H1044" s="210"/>
      <c r="I1044" s="210"/>
      <c r="J1044" s="210"/>
      <c r="K1044" s="210"/>
      <c r="L1044" s="210"/>
      <c r="M1044" s="210"/>
      <c r="N1044" s="210"/>
      <c r="O1044" s="210"/>
      <c r="P1044" s="210"/>
      <c r="Q1044" s="210"/>
      <c r="R1044" s="210"/>
      <c r="S1044" s="210"/>
      <c r="T1044" s="210"/>
      <c r="U1044" s="210"/>
      <c r="V1044" s="210"/>
      <c r="W1044" s="210"/>
      <c r="X1044" s="210"/>
      <c r="Y1044" s="210"/>
      <c r="Z1044" s="210"/>
      <c r="AA1044" s="210"/>
    </row>
    <row r="1045" customHeight="1" spans="1:27">
      <c r="A1045" s="210"/>
      <c r="B1045" s="356"/>
      <c r="C1045" s="333"/>
      <c r="D1045" s="210"/>
      <c r="E1045" s="210"/>
      <c r="F1045" s="210"/>
      <c r="G1045" s="210"/>
      <c r="H1045" s="210"/>
      <c r="I1045" s="210"/>
      <c r="J1045" s="210"/>
      <c r="K1045" s="210"/>
      <c r="L1045" s="210"/>
      <c r="M1045" s="210"/>
      <c r="N1045" s="210"/>
      <c r="O1045" s="210"/>
      <c r="P1045" s="210"/>
      <c r="Q1045" s="210"/>
      <c r="R1045" s="210"/>
      <c r="S1045" s="210"/>
      <c r="T1045" s="210"/>
      <c r="U1045" s="210"/>
      <c r="V1045" s="210"/>
      <c r="W1045" s="210"/>
      <c r="X1045" s="210"/>
      <c r="Y1045" s="210"/>
      <c r="Z1045" s="210"/>
      <c r="AA1045" s="210"/>
    </row>
    <row r="1046" customHeight="1" spans="1:27">
      <c r="A1046" s="210"/>
      <c r="B1046" s="356"/>
      <c r="C1046" s="333"/>
      <c r="D1046" s="210"/>
      <c r="E1046" s="210"/>
      <c r="F1046" s="210"/>
      <c r="G1046" s="210"/>
      <c r="H1046" s="210"/>
      <c r="I1046" s="210"/>
      <c r="J1046" s="210"/>
      <c r="K1046" s="210"/>
      <c r="L1046" s="210"/>
      <c r="M1046" s="210"/>
      <c r="N1046" s="210"/>
      <c r="O1046" s="210"/>
      <c r="P1046" s="210"/>
      <c r="Q1046" s="210"/>
      <c r="R1046" s="210"/>
      <c r="S1046" s="210"/>
      <c r="T1046" s="210"/>
      <c r="U1046" s="210"/>
      <c r="V1046" s="210"/>
      <c r="W1046" s="210"/>
      <c r="X1046" s="210"/>
      <c r="Y1046" s="210"/>
      <c r="Z1046" s="210"/>
      <c r="AA1046" s="210"/>
    </row>
    <row r="1047" customHeight="1" spans="1:27">
      <c r="A1047" s="210"/>
      <c r="B1047" s="356"/>
      <c r="C1047" s="333"/>
      <c r="D1047" s="210"/>
      <c r="E1047" s="210"/>
      <c r="F1047" s="210"/>
      <c r="G1047" s="210"/>
      <c r="H1047" s="210"/>
      <c r="I1047" s="210"/>
      <c r="J1047" s="210"/>
      <c r="K1047" s="210"/>
      <c r="L1047" s="210"/>
      <c r="M1047" s="210"/>
      <c r="N1047" s="210"/>
      <c r="O1047" s="210"/>
      <c r="P1047" s="210"/>
      <c r="Q1047" s="210"/>
      <c r="R1047" s="210"/>
      <c r="S1047" s="210"/>
      <c r="T1047" s="210"/>
      <c r="U1047" s="210"/>
      <c r="V1047" s="210"/>
      <c r="W1047" s="210"/>
      <c r="X1047" s="210"/>
      <c r="Y1047" s="210"/>
      <c r="Z1047" s="210"/>
      <c r="AA1047" s="210"/>
    </row>
    <row r="1048" customHeight="1" spans="1:27">
      <c r="A1048" s="210"/>
      <c r="B1048" s="356"/>
      <c r="C1048" s="333"/>
      <c r="D1048" s="210"/>
      <c r="E1048" s="210"/>
      <c r="F1048" s="210"/>
      <c r="G1048" s="210"/>
      <c r="H1048" s="210"/>
      <c r="I1048" s="210"/>
      <c r="J1048" s="210"/>
      <c r="K1048" s="210"/>
      <c r="L1048" s="210"/>
      <c r="M1048" s="210"/>
      <c r="N1048" s="210"/>
      <c r="O1048" s="210"/>
      <c r="P1048" s="210"/>
      <c r="Q1048" s="210"/>
      <c r="R1048" s="210"/>
      <c r="S1048" s="210"/>
      <c r="T1048" s="210"/>
      <c r="U1048" s="210"/>
      <c r="V1048" s="210"/>
      <c r="W1048" s="210"/>
      <c r="X1048" s="210"/>
      <c r="Y1048" s="210"/>
      <c r="Z1048" s="210"/>
      <c r="AA1048" s="210"/>
    </row>
    <row r="1049" customHeight="1" spans="1:27">
      <c r="A1049" s="210"/>
      <c r="B1049" s="356"/>
      <c r="C1049" s="333"/>
      <c r="D1049" s="210"/>
      <c r="E1049" s="210"/>
      <c r="F1049" s="210"/>
      <c r="G1049" s="210"/>
      <c r="H1049" s="210"/>
      <c r="I1049" s="210"/>
      <c r="J1049" s="210"/>
      <c r="K1049" s="210"/>
      <c r="L1049" s="210"/>
      <c r="M1049" s="210"/>
      <c r="N1049" s="210"/>
      <c r="O1049" s="210"/>
      <c r="P1049" s="210"/>
      <c r="Q1049" s="210"/>
      <c r="R1049" s="210"/>
      <c r="S1049" s="210"/>
      <c r="T1049" s="210"/>
      <c r="U1049" s="210"/>
      <c r="V1049" s="210"/>
      <c r="W1049" s="210"/>
      <c r="X1049" s="210"/>
      <c r="Y1049" s="210"/>
      <c r="Z1049" s="210"/>
      <c r="AA1049" s="210"/>
    </row>
    <row r="1050" customHeight="1" spans="1:27">
      <c r="A1050" s="210"/>
      <c r="B1050" s="356"/>
      <c r="C1050" s="333"/>
      <c r="D1050" s="210"/>
      <c r="E1050" s="210"/>
      <c r="F1050" s="210"/>
      <c r="G1050" s="210"/>
      <c r="H1050" s="210"/>
      <c r="I1050" s="210"/>
      <c r="J1050" s="210"/>
      <c r="K1050" s="210"/>
      <c r="L1050" s="210"/>
      <c r="M1050" s="210"/>
      <c r="N1050" s="210"/>
      <c r="O1050" s="210"/>
      <c r="P1050" s="210"/>
      <c r="Q1050" s="210"/>
      <c r="R1050" s="210"/>
      <c r="S1050" s="210"/>
      <c r="T1050" s="210"/>
      <c r="U1050" s="210"/>
      <c r="V1050" s="210"/>
      <c r="W1050" s="210"/>
      <c r="X1050" s="210"/>
      <c r="Y1050" s="210"/>
      <c r="Z1050" s="210"/>
      <c r="AA1050" s="210"/>
    </row>
    <row r="1051" customHeight="1" spans="1:27">
      <c r="A1051" s="210"/>
      <c r="B1051" s="356"/>
      <c r="C1051" s="333"/>
      <c r="D1051" s="210"/>
      <c r="E1051" s="210"/>
      <c r="F1051" s="210"/>
      <c r="G1051" s="210"/>
      <c r="H1051" s="210"/>
      <c r="I1051" s="210"/>
      <c r="J1051" s="210"/>
      <c r="K1051" s="210"/>
      <c r="L1051" s="210"/>
      <c r="M1051" s="210"/>
      <c r="N1051" s="210"/>
      <c r="O1051" s="210"/>
      <c r="P1051" s="210"/>
      <c r="Q1051" s="210"/>
      <c r="R1051" s="210"/>
      <c r="S1051" s="210"/>
      <c r="T1051" s="210"/>
      <c r="U1051" s="210"/>
      <c r="V1051" s="210"/>
      <c r="W1051" s="210"/>
      <c r="X1051" s="210"/>
      <c r="Y1051" s="210"/>
      <c r="Z1051" s="210"/>
      <c r="AA1051" s="210"/>
    </row>
    <row r="1052" customHeight="1" spans="1:27">
      <c r="A1052" s="210"/>
      <c r="B1052" s="356"/>
      <c r="C1052" s="333"/>
      <c r="D1052" s="210"/>
      <c r="E1052" s="210"/>
      <c r="F1052" s="210"/>
      <c r="G1052" s="210"/>
      <c r="H1052" s="210"/>
      <c r="I1052" s="210"/>
      <c r="J1052" s="210"/>
      <c r="K1052" s="210"/>
      <c r="L1052" s="210"/>
      <c r="M1052" s="210"/>
      <c r="N1052" s="210"/>
      <c r="O1052" s="210"/>
      <c r="P1052" s="210"/>
      <c r="Q1052" s="210"/>
      <c r="R1052" s="210"/>
      <c r="S1052" s="210"/>
      <c r="T1052" s="210"/>
      <c r="U1052" s="210"/>
      <c r="V1052" s="210"/>
      <c r="W1052" s="210"/>
      <c r="X1052" s="210"/>
      <c r="Y1052" s="210"/>
      <c r="Z1052" s="210"/>
      <c r="AA1052" s="210"/>
    </row>
    <row r="1053" customHeight="1" spans="1:27">
      <c r="A1053" s="210"/>
      <c r="B1053" s="356"/>
      <c r="C1053" s="333"/>
      <c r="D1053" s="210"/>
      <c r="E1053" s="210"/>
      <c r="F1053" s="210"/>
      <c r="G1053" s="210"/>
      <c r="H1053" s="210"/>
      <c r="I1053" s="210"/>
      <c r="J1053" s="210"/>
      <c r="K1053" s="210"/>
      <c r="L1053" s="210"/>
      <c r="M1053" s="210"/>
      <c r="N1053" s="210"/>
      <c r="O1053" s="210"/>
      <c r="P1053" s="210"/>
      <c r="Q1053" s="210"/>
      <c r="R1053" s="210"/>
      <c r="S1053" s="210"/>
      <c r="T1053" s="210"/>
      <c r="U1053" s="210"/>
      <c r="V1053" s="210"/>
      <c r="W1053" s="210"/>
      <c r="X1053" s="210"/>
      <c r="Y1053" s="210"/>
      <c r="Z1053" s="210"/>
      <c r="AA1053" s="210"/>
    </row>
  </sheetData>
  <hyperlinks>
    <hyperlink ref="B6" r:id="rId1" display="[Demo chair] Call for demos: create and issue Call for Demos (see Sample Calls for Demos &amp; Posters)"/>
    <hyperlink ref="B10" r:id="rId2" display="[Local Chair] Plan registration process: report to ACL Exec; update on conference registration; update on venue (meeting and accommodation)bookings; plan on-site process, staff needs, etc.; organize conference bag or other gimmicks; liaise with sponsorship chair for corporate logos. By this stage Volunteer co-ordinator should be on board and up to speed."/>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2296"/>
  <sheetViews>
    <sheetView workbookViewId="0">
      <selection activeCell="A1" sqref="A1"/>
    </sheetView>
  </sheetViews>
  <sheetFormatPr defaultColWidth="12.6339285714286" defaultRowHeight="15.75" customHeight="1" outlineLevelCol="4"/>
  <cols>
    <col min="2" max="2" width="34.1339285714286" customWidth="1"/>
    <col min="3" max="3" width="42.3839285714286" customWidth="1"/>
    <col min="4" max="4" width="36.6339285714286" customWidth="1"/>
    <col min="5" max="5" width="42.3839285714286" customWidth="1"/>
  </cols>
  <sheetData>
    <row r="1" customHeight="1" spans="1:5">
      <c r="A1" s="505" t="s">
        <v>330</v>
      </c>
      <c r="B1" s="505" t="s">
        <v>331</v>
      </c>
      <c r="C1" s="505" t="s">
        <v>332</v>
      </c>
      <c r="D1" s="505" t="s">
        <v>333</v>
      </c>
      <c r="E1" s="505" t="s">
        <v>334</v>
      </c>
    </row>
    <row r="2" customHeight="1" spans="1:5">
      <c r="A2" s="470">
        <v>2</v>
      </c>
      <c r="B2" s="313" t="s">
        <v>335</v>
      </c>
      <c r="C2" s="313" t="s">
        <v>336</v>
      </c>
      <c r="D2" s="313" t="s">
        <v>337</v>
      </c>
      <c r="E2" s="313" t="s">
        <v>338</v>
      </c>
    </row>
    <row r="3" customHeight="1" spans="1:5">
      <c r="A3" s="470">
        <v>6</v>
      </c>
      <c r="B3" s="313" t="s">
        <v>339</v>
      </c>
      <c r="C3" s="313" t="s">
        <v>340</v>
      </c>
      <c r="D3" s="313" t="s">
        <v>341</v>
      </c>
      <c r="E3" s="313" t="s">
        <v>342</v>
      </c>
    </row>
    <row r="4" customHeight="1" spans="1:5">
      <c r="A4" s="470">
        <v>8</v>
      </c>
      <c r="B4" s="313" t="s">
        <v>343</v>
      </c>
      <c r="C4" s="313" t="s">
        <v>344</v>
      </c>
      <c r="D4" s="313" t="s">
        <v>337</v>
      </c>
      <c r="E4" s="313" t="s">
        <v>345</v>
      </c>
    </row>
    <row r="5" customHeight="1" spans="1:5">
      <c r="A5" s="470">
        <v>9</v>
      </c>
      <c r="B5" s="313" t="s">
        <v>346</v>
      </c>
      <c r="C5" s="313" t="s">
        <v>347</v>
      </c>
      <c r="D5" s="313" t="s">
        <v>337</v>
      </c>
      <c r="E5" s="313" t="s">
        <v>348</v>
      </c>
    </row>
    <row r="6" customHeight="1" spans="1:5">
      <c r="A6" s="470">
        <v>11</v>
      </c>
      <c r="B6" s="313" t="s">
        <v>349</v>
      </c>
      <c r="C6" s="313" t="s">
        <v>350</v>
      </c>
      <c r="D6" s="313" t="s">
        <v>341</v>
      </c>
      <c r="E6" s="313" t="s">
        <v>351</v>
      </c>
    </row>
    <row r="7" customHeight="1" spans="1:5">
      <c r="A7" s="470">
        <v>12</v>
      </c>
      <c r="B7" s="313" t="s">
        <v>352</v>
      </c>
      <c r="C7" s="313" t="s">
        <v>353</v>
      </c>
      <c r="D7" s="313" t="s">
        <v>337</v>
      </c>
      <c r="E7" s="313" t="s">
        <v>354</v>
      </c>
    </row>
    <row r="8" customHeight="1" spans="1:5">
      <c r="A8" s="470">
        <v>13</v>
      </c>
      <c r="B8" s="313" t="s">
        <v>355</v>
      </c>
      <c r="C8" s="313" t="s">
        <v>344</v>
      </c>
      <c r="D8" s="313" t="s">
        <v>341</v>
      </c>
      <c r="E8" s="313" t="s">
        <v>356</v>
      </c>
    </row>
    <row r="9" customHeight="1" spans="1:5">
      <c r="A9" s="470">
        <v>14</v>
      </c>
      <c r="B9" s="313" t="s">
        <v>357</v>
      </c>
      <c r="C9" s="313" t="s">
        <v>358</v>
      </c>
      <c r="D9" s="313" t="s">
        <v>341</v>
      </c>
      <c r="E9" s="313" t="s">
        <v>359</v>
      </c>
    </row>
    <row r="10" customHeight="1" spans="1:5">
      <c r="A10" s="470">
        <v>16</v>
      </c>
      <c r="B10" s="313" t="s">
        <v>360</v>
      </c>
      <c r="C10" s="313" t="s">
        <v>361</v>
      </c>
      <c r="D10" s="313" t="s">
        <v>337</v>
      </c>
      <c r="E10" s="313" t="s">
        <v>362</v>
      </c>
    </row>
    <row r="11" customHeight="1" spans="1:5">
      <c r="A11" s="470">
        <v>18</v>
      </c>
      <c r="B11" s="313" t="s">
        <v>363</v>
      </c>
      <c r="C11" s="313" t="s">
        <v>344</v>
      </c>
      <c r="D11" s="313" t="s">
        <v>341</v>
      </c>
      <c r="E11" s="313" t="s">
        <v>364</v>
      </c>
    </row>
    <row r="12" customHeight="1" spans="1:5">
      <c r="A12" s="470">
        <v>19</v>
      </c>
      <c r="B12" s="313" t="s">
        <v>365</v>
      </c>
      <c r="C12" s="313" t="s">
        <v>350</v>
      </c>
      <c r="D12" s="313" t="s">
        <v>337</v>
      </c>
      <c r="E12" s="313" t="s">
        <v>366</v>
      </c>
    </row>
    <row r="13" customHeight="1" spans="1:5">
      <c r="A13" s="470">
        <v>21</v>
      </c>
      <c r="B13" s="313" t="s">
        <v>367</v>
      </c>
      <c r="C13" s="313" t="s">
        <v>368</v>
      </c>
      <c r="D13" s="313" t="s">
        <v>337</v>
      </c>
      <c r="E13" s="313" t="s">
        <v>369</v>
      </c>
    </row>
    <row r="14" customHeight="1" spans="1:5">
      <c r="A14" s="470">
        <v>24</v>
      </c>
      <c r="B14" s="313" t="s">
        <v>370</v>
      </c>
      <c r="C14" s="313" t="s">
        <v>361</v>
      </c>
      <c r="D14" s="313" t="s">
        <v>337</v>
      </c>
      <c r="E14" s="313" t="s">
        <v>371</v>
      </c>
    </row>
    <row r="15" customHeight="1" spans="1:5">
      <c r="A15" s="470">
        <v>25</v>
      </c>
      <c r="B15" s="313" t="s">
        <v>372</v>
      </c>
      <c r="C15" s="313" t="s">
        <v>373</v>
      </c>
      <c r="D15" s="313" t="s">
        <v>341</v>
      </c>
      <c r="E15" s="313" t="s">
        <v>374</v>
      </c>
    </row>
    <row r="16" customHeight="1" spans="1:5">
      <c r="A16" s="470">
        <v>27</v>
      </c>
      <c r="B16" s="313" t="s">
        <v>375</v>
      </c>
      <c r="C16" s="313" t="s">
        <v>376</v>
      </c>
      <c r="D16" s="313" t="s">
        <v>341</v>
      </c>
      <c r="E16" s="313" t="s">
        <v>377</v>
      </c>
    </row>
    <row r="17" customHeight="1" spans="1:5">
      <c r="A17" s="470">
        <v>28</v>
      </c>
      <c r="B17" s="313" t="s">
        <v>378</v>
      </c>
      <c r="C17" s="313" t="s">
        <v>379</v>
      </c>
      <c r="D17" s="313" t="s">
        <v>341</v>
      </c>
      <c r="E17" s="313" t="s">
        <v>380</v>
      </c>
    </row>
    <row r="18" customHeight="1" spans="1:5">
      <c r="A18" s="470">
        <v>29</v>
      </c>
      <c r="B18" s="313" t="s">
        <v>381</v>
      </c>
      <c r="C18" s="313" t="s">
        <v>382</v>
      </c>
      <c r="D18" s="313" t="s">
        <v>337</v>
      </c>
      <c r="E18" s="313" t="s">
        <v>383</v>
      </c>
    </row>
    <row r="19" customHeight="1" spans="1:5">
      <c r="A19" s="470">
        <v>30</v>
      </c>
      <c r="B19" s="313" t="s">
        <v>384</v>
      </c>
      <c r="C19" s="313" t="s">
        <v>344</v>
      </c>
      <c r="D19" s="313" t="s">
        <v>341</v>
      </c>
      <c r="E19" s="313" t="s">
        <v>385</v>
      </c>
    </row>
    <row r="20" customHeight="1" spans="1:5">
      <c r="A20" s="470">
        <v>37</v>
      </c>
      <c r="B20" s="313" t="s">
        <v>386</v>
      </c>
      <c r="C20" s="313" t="s">
        <v>387</v>
      </c>
      <c r="D20" s="313" t="s">
        <v>337</v>
      </c>
      <c r="E20" s="313" t="s">
        <v>388</v>
      </c>
    </row>
    <row r="21" customHeight="1" spans="1:5">
      <c r="A21" s="470">
        <v>38</v>
      </c>
      <c r="B21" s="313" t="s">
        <v>389</v>
      </c>
      <c r="C21" s="313" t="s">
        <v>390</v>
      </c>
      <c r="D21" s="313" t="s">
        <v>337</v>
      </c>
      <c r="E21" s="313" t="s">
        <v>391</v>
      </c>
    </row>
    <row r="22" customHeight="1" spans="1:5">
      <c r="A22" s="470">
        <v>41</v>
      </c>
      <c r="B22" s="313" t="s">
        <v>392</v>
      </c>
      <c r="C22" s="313" t="s">
        <v>393</v>
      </c>
      <c r="D22" s="313" t="s">
        <v>341</v>
      </c>
      <c r="E22" s="313" t="s">
        <v>394</v>
      </c>
    </row>
    <row r="23" customHeight="1" spans="1:5">
      <c r="A23" s="470">
        <v>46</v>
      </c>
      <c r="B23" s="313" t="s">
        <v>395</v>
      </c>
      <c r="C23" s="313" t="s">
        <v>390</v>
      </c>
      <c r="D23" s="313" t="s">
        <v>337</v>
      </c>
      <c r="E23" s="313" t="s">
        <v>396</v>
      </c>
    </row>
    <row r="24" customHeight="1" spans="1:5">
      <c r="A24" s="470">
        <v>47</v>
      </c>
      <c r="B24" s="313" t="s">
        <v>397</v>
      </c>
      <c r="C24" s="313" t="s">
        <v>368</v>
      </c>
      <c r="D24" s="313" t="s">
        <v>341</v>
      </c>
      <c r="E24" s="313" t="s">
        <v>398</v>
      </c>
    </row>
    <row r="25" customHeight="1" spans="1:5">
      <c r="A25" s="470">
        <v>48</v>
      </c>
      <c r="B25" s="313" t="s">
        <v>399</v>
      </c>
      <c r="C25" s="313" t="s">
        <v>390</v>
      </c>
      <c r="D25" s="313" t="s">
        <v>341</v>
      </c>
      <c r="E25" s="313" t="s">
        <v>400</v>
      </c>
    </row>
    <row r="26" customHeight="1" spans="1:5">
      <c r="A26" s="470">
        <v>49</v>
      </c>
      <c r="B26" s="313" t="s">
        <v>401</v>
      </c>
      <c r="C26" s="313" t="s">
        <v>402</v>
      </c>
      <c r="D26" s="313" t="s">
        <v>337</v>
      </c>
      <c r="E26" s="313" t="s">
        <v>403</v>
      </c>
    </row>
    <row r="27" customHeight="1" spans="1:5">
      <c r="A27" s="470">
        <v>53</v>
      </c>
      <c r="B27" s="313" t="s">
        <v>404</v>
      </c>
      <c r="C27" s="313" t="s">
        <v>344</v>
      </c>
      <c r="D27" s="313" t="s">
        <v>337</v>
      </c>
      <c r="E27" s="313" t="s">
        <v>405</v>
      </c>
    </row>
    <row r="28" customHeight="1" spans="1:5">
      <c r="A28" s="470">
        <v>55</v>
      </c>
      <c r="B28" s="313" t="s">
        <v>406</v>
      </c>
      <c r="C28" s="313" t="s">
        <v>407</v>
      </c>
      <c r="D28" s="313" t="s">
        <v>337</v>
      </c>
      <c r="E28" s="313" t="s">
        <v>408</v>
      </c>
    </row>
    <row r="29" customHeight="1" spans="1:5">
      <c r="A29" s="470">
        <v>57</v>
      </c>
      <c r="B29" s="313" t="s">
        <v>409</v>
      </c>
      <c r="C29" s="313" t="s">
        <v>382</v>
      </c>
      <c r="D29" s="313" t="s">
        <v>337</v>
      </c>
      <c r="E29" s="313" t="s">
        <v>410</v>
      </c>
    </row>
    <row r="30" customHeight="1" spans="1:5">
      <c r="A30" s="470">
        <v>60</v>
      </c>
      <c r="B30" s="313" t="s">
        <v>411</v>
      </c>
      <c r="C30" s="313" t="s">
        <v>412</v>
      </c>
      <c r="D30" s="313" t="s">
        <v>341</v>
      </c>
      <c r="E30" s="313" t="s">
        <v>413</v>
      </c>
    </row>
    <row r="31" customHeight="1" spans="1:5">
      <c r="A31" s="470">
        <v>64</v>
      </c>
      <c r="B31" s="313" t="s">
        <v>414</v>
      </c>
      <c r="C31" s="313" t="s">
        <v>382</v>
      </c>
      <c r="D31" s="313" t="s">
        <v>341</v>
      </c>
      <c r="E31" s="313" t="s">
        <v>415</v>
      </c>
    </row>
    <row r="32" customHeight="1" spans="1:5">
      <c r="A32" s="470">
        <v>65</v>
      </c>
      <c r="B32" s="313" t="s">
        <v>416</v>
      </c>
      <c r="C32" s="313" t="s">
        <v>373</v>
      </c>
      <c r="D32" s="313" t="s">
        <v>337</v>
      </c>
      <c r="E32" s="313" t="s">
        <v>417</v>
      </c>
    </row>
    <row r="33" customHeight="1" spans="1:5">
      <c r="A33" s="470">
        <v>67</v>
      </c>
      <c r="B33" s="313" t="s">
        <v>418</v>
      </c>
      <c r="C33" s="313" t="s">
        <v>387</v>
      </c>
      <c r="D33" s="313" t="s">
        <v>337</v>
      </c>
      <c r="E33" s="313" t="s">
        <v>419</v>
      </c>
    </row>
    <row r="34" customHeight="1" spans="1:5">
      <c r="A34" s="470">
        <v>70</v>
      </c>
      <c r="B34" s="313" t="s">
        <v>420</v>
      </c>
      <c r="C34" s="313" t="s">
        <v>379</v>
      </c>
      <c r="D34" s="313" t="s">
        <v>337</v>
      </c>
      <c r="E34" s="313" t="s">
        <v>421</v>
      </c>
    </row>
    <row r="35" customHeight="1" spans="1:5">
      <c r="A35" s="470">
        <v>71</v>
      </c>
      <c r="B35" s="313" t="s">
        <v>422</v>
      </c>
      <c r="C35" s="313" t="s">
        <v>393</v>
      </c>
      <c r="D35" s="313" t="s">
        <v>341</v>
      </c>
      <c r="E35" s="313" t="s">
        <v>423</v>
      </c>
    </row>
    <row r="36" customHeight="1" spans="1:5">
      <c r="A36" s="470">
        <v>76</v>
      </c>
      <c r="B36" s="313" t="s">
        <v>424</v>
      </c>
      <c r="C36" s="313" t="s">
        <v>425</v>
      </c>
      <c r="D36" s="313" t="s">
        <v>337</v>
      </c>
      <c r="E36" s="313" t="s">
        <v>426</v>
      </c>
    </row>
    <row r="37" customHeight="1" spans="1:5">
      <c r="A37" s="470">
        <v>78</v>
      </c>
      <c r="B37" s="313" t="s">
        <v>427</v>
      </c>
      <c r="C37" s="313" t="s">
        <v>344</v>
      </c>
      <c r="D37" s="313" t="s">
        <v>341</v>
      </c>
      <c r="E37" s="313" t="s">
        <v>428</v>
      </c>
    </row>
    <row r="38" customHeight="1" spans="1:5">
      <c r="A38" s="470">
        <v>79</v>
      </c>
      <c r="B38" s="313" t="s">
        <v>429</v>
      </c>
      <c r="C38" s="313" t="s">
        <v>376</v>
      </c>
      <c r="D38" s="313" t="s">
        <v>337</v>
      </c>
      <c r="E38" s="313" t="s">
        <v>430</v>
      </c>
    </row>
    <row r="39" customHeight="1" spans="1:5">
      <c r="A39" s="470">
        <v>81</v>
      </c>
      <c r="B39" s="313" t="s">
        <v>431</v>
      </c>
      <c r="C39" s="313" t="s">
        <v>376</v>
      </c>
      <c r="D39" s="313" t="s">
        <v>341</v>
      </c>
      <c r="E39" s="313" t="s">
        <v>432</v>
      </c>
    </row>
    <row r="40" customHeight="1" spans="1:5">
      <c r="A40" s="470">
        <v>82</v>
      </c>
      <c r="B40" s="313" t="s">
        <v>433</v>
      </c>
      <c r="C40" s="313" t="s">
        <v>350</v>
      </c>
      <c r="D40" s="313" t="s">
        <v>337</v>
      </c>
      <c r="E40" s="313" t="s">
        <v>434</v>
      </c>
    </row>
    <row r="41" customHeight="1" spans="1:5">
      <c r="A41" s="470">
        <v>83</v>
      </c>
      <c r="B41" s="313" t="s">
        <v>435</v>
      </c>
      <c r="C41" s="313" t="s">
        <v>436</v>
      </c>
      <c r="D41" s="313" t="s">
        <v>337</v>
      </c>
      <c r="E41" s="313" t="s">
        <v>437</v>
      </c>
    </row>
    <row r="42" customHeight="1" spans="1:5">
      <c r="A42" s="470">
        <v>84</v>
      </c>
      <c r="B42" s="313" t="s">
        <v>438</v>
      </c>
      <c r="C42" s="313" t="s">
        <v>436</v>
      </c>
      <c r="D42" s="313" t="s">
        <v>341</v>
      </c>
      <c r="E42" s="313" t="s">
        <v>439</v>
      </c>
    </row>
    <row r="43" customHeight="1" spans="1:5">
      <c r="A43" s="470">
        <v>85</v>
      </c>
      <c r="B43" s="313" t="s">
        <v>440</v>
      </c>
      <c r="C43" s="313" t="s">
        <v>441</v>
      </c>
      <c r="D43" s="313" t="s">
        <v>341</v>
      </c>
      <c r="E43" s="313" t="s">
        <v>442</v>
      </c>
    </row>
    <row r="44" customHeight="1" spans="1:5">
      <c r="A44" s="470">
        <v>87</v>
      </c>
      <c r="B44" s="313" t="s">
        <v>443</v>
      </c>
      <c r="C44" s="313" t="s">
        <v>412</v>
      </c>
      <c r="D44" s="313" t="s">
        <v>337</v>
      </c>
      <c r="E44" s="313" t="s">
        <v>444</v>
      </c>
    </row>
    <row r="45" customHeight="1" spans="1:5">
      <c r="A45" s="470">
        <v>89</v>
      </c>
      <c r="B45" s="313" t="s">
        <v>445</v>
      </c>
      <c r="C45" s="313" t="s">
        <v>353</v>
      </c>
      <c r="D45" s="313" t="s">
        <v>337</v>
      </c>
      <c r="E45" s="313" t="s">
        <v>446</v>
      </c>
    </row>
    <row r="46" customHeight="1" spans="1:5">
      <c r="A46" s="470">
        <v>94</v>
      </c>
      <c r="B46" s="313" t="s">
        <v>447</v>
      </c>
      <c r="C46" s="313" t="s">
        <v>358</v>
      </c>
      <c r="D46" s="313" t="s">
        <v>337</v>
      </c>
      <c r="E46" s="313" t="s">
        <v>448</v>
      </c>
    </row>
    <row r="47" customHeight="1" spans="1:5">
      <c r="A47" s="470">
        <v>96</v>
      </c>
      <c r="B47" s="313" t="s">
        <v>449</v>
      </c>
      <c r="C47" s="313" t="s">
        <v>387</v>
      </c>
      <c r="D47" s="313" t="s">
        <v>341</v>
      </c>
      <c r="E47" s="313" t="s">
        <v>450</v>
      </c>
    </row>
    <row r="48" customHeight="1" spans="1:5">
      <c r="A48" s="470">
        <v>99</v>
      </c>
      <c r="B48" s="313" t="s">
        <v>451</v>
      </c>
      <c r="C48" s="313" t="s">
        <v>361</v>
      </c>
      <c r="D48" s="313" t="s">
        <v>341</v>
      </c>
      <c r="E48" s="313" t="s">
        <v>452</v>
      </c>
    </row>
    <row r="49" customHeight="1" spans="1:5">
      <c r="A49" s="470">
        <v>100</v>
      </c>
      <c r="B49" s="313" t="s">
        <v>453</v>
      </c>
      <c r="C49" s="313" t="s">
        <v>393</v>
      </c>
      <c r="D49" s="313" t="s">
        <v>341</v>
      </c>
      <c r="E49" s="313" t="s">
        <v>454</v>
      </c>
    </row>
    <row r="50" customHeight="1" spans="1:5">
      <c r="A50" s="470">
        <v>105</v>
      </c>
      <c r="B50" s="313" t="s">
        <v>455</v>
      </c>
      <c r="C50" s="313" t="s">
        <v>387</v>
      </c>
      <c r="D50" s="313" t="s">
        <v>337</v>
      </c>
      <c r="E50" s="313" t="s">
        <v>456</v>
      </c>
    </row>
    <row r="51" customHeight="1" spans="1:5">
      <c r="A51" s="470">
        <v>106</v>
      </c>
      <c r="B51" s="313" t="s">
        <v>457</v>
      </c>
      <c r="C51" s="313" t="s">
        <v>353</v>
      </c>
      <c r="D51" s="313" t="s">
        <v>337</v>
      </c>
      <c r="E51" s="313" t="s">
        <v>458</v>
      </c>
    </row>
    <row r="52" customHeight="1" spans="1:5">
      <c r="A52" s="470">
        <v>110</v>
      </c>
      <c r="B52" s="313" t="s">
        <v>459</v>
      </c>
      <c r="C52" s="313" t="s">
        <v>358</v>
      </c>
      <c r="D52" s="313" t="s">
        <v>341</v>
      </c>
      <c r="E52" s="313" t="s">
        <v>460</v>
      </c>
    </row>
    <row r="53" customHeight="1" spans="1:5">
      <c r="A53" s="470">
        <v>111</v>
      </c>
      <c r="B53" s="313" t="s">
        <v>461</v>
      </c>
      <c r="C53" s="313" t="s">
        <v>358</v>
      </c>
      <c r="D53" s="313" t="s">
        <v>337</v>
      </c>
      <c r="E53" s="313" t="s">
        <v>462</v>
      </c>
    </row>
    <row r="54" customHeight="1" spans="1:5">
      <c r="A54" s="470">
        <v>113</v>
      </c>
      <c r="B54" s="313" t="s">
        <v>463</v>
      </c>
      <c r="C54" s="313" t="s">
        <v>361</v>
      </c>
      <c r="D54" s="313" t="s">
        <v>341</v>
      </c>
      <c r="E54" s="313" t="s">
        <v>464</v>
      </c>
    </row>
    <row r="55" customHeight="1" spans="1:5">
      <c r="A55" s="470">
        <v>116</v>
      </c>
      <c r="B55" s="313" t="s">
        <v>465</v>
      </c>
      <c r="C55" s="313" t="s">
        <v>393</v>
      </c>
      <c r="D55" s="313" t="s">
        <v>341</v>
      </c>
      <c r="E55" s="313" t="s">
        <v>466</v>
      </c>
    </row>
    <row r="56" customHeight="1" spans="1:5">
      <c r="A56" s="470">
        <v>117</v>
      </c>
      <c r="B56" s="313" t="s">
        <v>467</v>
      </c>
      <c r="C56" s="313" t="s">
        <v>390</v>
      </c>
      <c r="D56" s="313" t="s">
        <v>337</v>
      </c>
      <c r="E56" s="313" t="s">
        <v>468</v>
      </c>
    </row>
    <row r="57" customHeight="1" spans="1:5">
      <c r="A57" s="470">
        <v>124</v>
      </c>
      <c r="B57" s="313" t="s">
        <v>469</v>
      </c>
      <c r="C57" s="313" t="s">
        <v>402</v>
      </c>
      <c r="D57" s="313" t="s">
        <v>341</v>
      </c>
      <c r="E57" s="313" t="s">
        <v>470</v>
      </c>
    </row>
    <row r="58" customHeight="1" spans="1:5">
      <c r="A58" s="470">
        <v>129</v>
      </c>
      <c r="B58" s="313" t="s">
        <v>471</v>
      </c>
      <c r="C58" s="313" t="s">
        <v>441</v>
      </c>
      <c r="D58" s="313" t="s">
        <v>337</v>
      </c>
      <c r="E58" s="313" t="s">
        <v>472</v>
      </c>
    </row>
    <row r="59" customHeight="1" spans="1:5">
      <c r="A59" s="470">
        <v>130</v>
      </c>
      <c r="B59" s="313" t="s">
        <v>473</v>
      </c>
      <c r="C59" s="313" t="s">
        <v>347</v>
      </c>
      <c r="D59" s="313" t="s">
        <v>341</v>
      </c>
      <c r="E59" s="313" t="s">
        <v>474</v>
      </c>
    </row>
    <row r="60" customHeight="1" spans="1:5">
      <c r="A60" s="470">
        <v>131</v>
      </c>
      <c r="B60" s="313" t="s">
        <v>475</v>
      </c>
      <c r="C60" s="313" t="s">
        <v>412</v>
      </c>
      <c r="D60" s="313" t="s">
        <v>337</v>
      </c>
      <c r="E60" s="313" t="s">
        <v>476</v>
      </c>
    </row>
    <row r="61" customHeight="1" spans="1:5">
      <c r="A61" s="470">
        <v>132</v>
      </c>
      <c r="B61" s="313" t="s">
        <v>477</v>
      </c>
      <c r="C61" s="313" t="s">
        <v>387</v>
      </c>
      <c r="D61" s="313" t="s">
        <v>341</v>
      </c>
      <c r="E61" s="313" t="s">
        <v>478</v>
      </c>
    </row>
    <row r="62" customHeight="1" spans="1:5">
      <c r="A62" s="470">
        <v>134</v>
      </c>
      <c r="B62" s="313" t="s">
        <v>479</v>
      </c>
      <c r="C62" s="313" t="s">
        <v>390</v>
      </c>
      <c r="D62" s="313" t="s">
        <v>337</v>
      </c>
      <c r="E62" s="313" t="s">
        <v>480</v>
      </c>
    </row>
    <row r="63" customHeight="1" spans="1:5">
      <c r="A63" s="470">
        <v>137</v>
      </c>
      <c r="B63" s="313" t="s">
        <v>481</v>
      </c>
      <c r="C63" s="313" t="s">
        <v>347</v>
      </c>
      <c r="D63" s="313" t="s">
        <v>337</v>
      </c>
      <c r="E63" s="313" t="s">
        <v>482</v>
      </c>
    </row>
    <row r="64" customHeight="1" spans="1:5">
      <c r="A64" s="470">
        <v>138</v>
      </c>
      <c r="B64" s="313" t="s">
        <v>483</v>
      </c>
      <c r="C64" s="313" t="s">
        <v>358</v>
      </c>
      <c r="D64" s="313" t="s">
        <v>337</v>
      </c>
      <c r="E64" s="313" t="s">
        <v>484</v>
      </c>
    </row>
    <row r="65" customHeight="1" spans="1:5">
      <c r="A65" s="470">
        <v>144</v>
      </c>
      <c r="B65" s="313" t="s">
        <v>485</v>
      </c>
      <c r="C65" s="313" t="s">
        <v>336</v>
      </c>
      <c r="D65" s="313" t="s">
        <v>341</v>
      </c>
      <c r="E65" s="313" t="s">
        <v>486</v>
      </c>
    </row>
    <row r="66" customHeight="1" spans="1:5">
      <c r="A66" s="470">
        <v>148</v>
      </c>
      <c r="B66" s="313" t="s">
        <v>487</v>
      </c>
      <c r="C66" s="313" t="s">
        <v>412</v>
      </c>
      <c r="D66" s="313" t="s">
        <v>341</v>
      </c>
      <c r="E66" s="313" t="s">
        <v>488</v>
      </c>
    </row>
    <row r="67" customHeight="1" spans="1:5">
      <c r="A67" s="470">
        <v>153</v>
      </c>
      <c r="B67" s="313" t="s">
        <v>489</v>
      </c>
      <c r="C67" s="313" t="s">
        <v>379</v>
      </c>
      <c r="D67" s="313" t="s">
        <v>337</v>
      </c>
      <c r="E67" s="313" t="s">
        <v>490</v>
      </c>
    </row>
    <row r="68" customHeight="1" spans="1:5">
      <c r="A68" s="470">
        <v>154</v>
      </c>
      <c r="B68" s="313" t="s">
        <v>491</v>
      </c>
      <c r="C68" s="313" t="s">
        <v>373</v>
      </c>
      <c r="D68" s="313" t="s">
        <v>337</v>
      </c>
      <c r="E68" s="313" t="s">
        <v>492</v>
      </c>
    </row>
    <row r="69" customHeight="1" spans="1:5">
      <c r="A69" s="470">
        <v>155</v>
      </c>
      <c r="B69" s="313" t="s">
        <v>493</v>
      </c>
      <c r="C69" s="313" t="s">
        <v>436</v>
      </c>
      <c r="D69" s="313" t="s">
        <v>337</v>
      </c>
      <c r="E69" s="313" t="s">
        <v>494</v>
      </c>
    </row>
    <row r="70" customHeight="1" spans="1:5">
      <c r="A70" s="470">
        <v>156</v>
      </c>
      <c r="B70" s="313" t="s">
        <v>495</v>
      </c>
      <c r="C70" s="313" t="s">
        <v>350</v>
      </c>
      <c r="D70" s="313" t="s">
        <v>341</v>
      </c>
      <c r="E70" s="313" t="s">
        <v>496</v>
      </c>
    </row>
    <row r="71" customHeight="1" spans="1:5">
      <c r="A71" s="470">
        <v>158</v>
      </c>
      <c r="B71" s="313" t="s">
        <v>497</v>
      </c>
      <c r="C71" s="313" t="s">
        <v>498</v>
      </c>
      <c r="D71" s="313" t="s">
        <v>337</v>
      </c>
      <c r="E71" s="313" t="s">
        <v>499</v>
      </c>
    </row>
    <row r="72" customHeight="1" spans="1:5">
      <c r="A72" s="470">
        <v>161</v>
      </c>
      <c r="B72" s="313" t="s">
        <v>500</v>
      </c>
      <c r="C72" s="313" t="s">
        <v>350</v>
      </c>
      <c r="D72" s="313" t="s">
        <v>341</v>
      </c>
      <c r="E72" s="313" t="s">
        <v>501</v>
      </c>
    </row>
    <row r="73" customHeight="1" spans="1:5">
      <c r="A73" s="470">
        <v>162</v>
      </c>
      <c r="B73" s="313" t="s">
        <v>502</v>
      </c>
      <c r="C73" s="313" t="s">
        <v>336</v>
      </c>
      <c r="D73" s="313" t="s">
        <v>341</v>
      </c>
      <c r="E73" s="313" t="s">
        <v>503</v>
      </c>
    </row>
    <row r="74" customHeight="1" spans="1:5">
      <c r="A74" s="470">
        <v>164</v>
      </c>
      <c r="B74" s="313" t="s">
        <v>504</v>
      </c>
      <c r="C74" s="313" t="s">
        <v>336</v>
      </c>
      <c r="D74" s="313" t="s">
        <v>341</v>
      </c>
      <c r="E74" s="313" t="s">
        <v>505</v>
      </c>
    </row>
    <row r="75" customHeight="1" spans="1:5">
      <c r="A75" s="470">
        <v>173</v>
      </c>
      <c r="B75" s="313" t="s">
        <v>506</v>
      </c>
      <c r="C75" s="313" t="s">
        <v>390</v>
      </c>
      <c r="D75" s="313" t="s">
        <v>337</v>
      </c>
      <c r="E75" s="313" t="s">
        <v>507</v>
      </c>
    </row>
    <row r="76" customHeight="1" spans="1:5">
      <c r="A76" s="470">
        <v>174</v>
      </c>
      <c r="B76" s="313" t="s">
        <v>508</v>
      </c>
      <c r="C76" s="313" t="s">
        <v>390</v>
      </c>
      <c r="D76" s="313" t="s">
        <v>341</v>
      </c>
      <c r="E76" s="313" t="s">
        <v>509</v>
      </c>
    </row>
    <row r="77" customHeight="1" spans="1:5">
      <c r="A77" s="470">
        <v>175</v>
      </c>
      <c r="B77" s="313" t="s">
        <v>510</v>
      </c>
      <c r="C77" s="313" t="s">
        <v>353</v>
      </c>
      <c r="D77" s="313" t="s">
        <v>341</v>
      </c>
      <c r="E77" s="313" t="s">
        <v>511</v>
      </c>
    </row>
    <row r="78" customHeight="1" spans="1:5">
      <c r="A78" s="470">
        <v>176</v>
      </c>
      <c r="B78" s="313" t="s">
        <v>512</v>
      </c>
      <c r="C78" s="313" t="s">
        <v>353</v>
      </c>
      <c r="D78" s="313" t="s">
        <v>341</v>
      </c>
      <c r="E78" s="313" t="s">
        <v>513</v>
      </c>
    </row>
    <row r="79" customHeight="1" spans="1:5">
      <c r="A79" s="470">
        <v>178</v>
      </c>
      <c r="B79" s="313" t="s">
        <v>514</v>
      </c>
      <c r="C79" s="313" t="s">
        <v>412</v>
      </c>
      <c r="D79" s="313" t="s">
        <v>337</v>
      </c>
      <c r="E79" s="313" t="s">
        <v>515</v>
      </c>
    </row>
    <row r="80" customHeight="1" spans="1:5">
      <c r="A80" s="470">
        <v>179</v>
      </c>
      <c r="B80" s="313" t="s">
        <v>516</v>
      </c>
      <c r="C80" s="313" t="s">
        <v>350</v>
      </c>
      <c r="D80" s="313" t="s">
        <v>337</v>
      </c>
      <c r="E80" s="313" t="s">
        <v>517</v>
      </c>
    </row>
    <row r="81" customHeight="1" spans="1:5">
      <c r="A81" s="470">
        <v>181</v>
      </c>
      <c r="B81" s="313" t="s">
        <v>518</v>
      </c>
      <c r="C81" s="313" t="s">
        <v>376</v>
      </c>
      <c r="D81" s="313" t="s">
        <v>341</v>
      </c>
      <c r="E81" s="313" t="s">
        <v>519</v>
      </c>
    </row>
    <row r="82" customHeight="1" spans="1:5">
      <c r="A82" s="470">
        <v>182</v>
      </c>
      <c r="B82" s="313" t="s">
        <v>520</v>
      </c>
      <c r="C82" s="313" t="s">
        <v>390</v>
      </c>
      <c r="D82" s="313" t="s">
        <v>341</v>
      </c>
      <c r="E82" s="313" t="s">
        <v>521</v>
      </c>
    </row>
    <row r="83" customHeight="1" spans="1:5">
      <c r="A83" s="470">
        <v>184</v>
      </c>
      <c r="B83" s="313" t="s">
        <v>522</v>
      </c>
      <c r="C83" s="313" t="s">
        <v>402</v>
      </c>
      <c r="D83" s="313" t="s">
        <v>337</v>
      </c>
      <c r="E83" s="313" t="s">
        <v>523</v>
      </c>
    </row>
    <row r="84" customHeight="1" spans="1:5">
      <c r="A84" s="470">
        <v>185</v>
      </c>
      <c r="B84" s="313" t="s">
        <v>524</v>
      </c>
      <c r="C84" s="313" t="s">
        <v>340</v>
      </c>
      <c r="D84" s="313" t="s">
        <v>337</v>
      </c>
      <c r="E84" s="313" t="s">
        <v>525</v>
      </c>
    </row>
    <row r="85" customHeight="1" spans="1:5">
      <c r="A85" s="470">
        <v>187</v>
      </c>
      <c r="B85" s="313" t="s">
        <v>526</v>
      </c>
      <c r="C85" s="313" t="s">
        <v>390</v>
      </c>
      <c r="D85" s="313" t="s">
        <v>337</v>
      </c>
      <c r="E85" s="313" t="s">
        <v>527</v>
      </c>
    </row>
    <row r="86" customHeight="1" spans="1:5">
      <c r="A86" s="470">
        <v>189</v>
      </c>
      <c r="B86" s="313" t="s">
        <v>528</v>
      </c>
      <c r="C86" s="313" t="s">
        <v>425</v>
      </c>
      <c r="D86" s="313" t="s">
        <v>337</v>
      </c>
      <c r="E86" s="313" t="s">
        <v>529</v>
      </c>
    </row>
    <row r="87" customHeight="1" spans="1:5">
      <c r="A87" s="470">
        <v>196</v>
      </c>
      <c r="B87" s="313" t="s">
        <v>530</v>
      </c>
      <c r="C87" s="313" t="s">
        <v>531</v>
      </c>
      <c r="D87" s="313" t="s">
        <v>337</v>
      </c>
      <c r="E87" s="313" t="s">
        <v>532</v>
      </c>
    </row>
    <row r="88" customHeight="1" spans="1:5">
      <c r="A88" s="470">
        <v>197</v>
      </c>
      <c r="B88" s="313" t="s">
        <v>533</v>
      </c>
      <c r="C88" s="313" t="s">
        <v>382</v>
      </c>
      <c r="D88" s="313" t="s">
        <v>341</v>
      </c>
      <c r="E88" s="313" t="s">
        <v>534</v>
      </c>
    </row>
    <row r="89" customHeight="1" spans="1:5">
      <c r="A89" s="470">
        <v>200</v>
      </c>
      <c r="B89" s="313" t="s">
        <v>535</v>
      </c>
      <c r="C89" s="313" t="s">
        <v>379</v>
      </c>
      <c r="D89" s="313" t="s">
        <v>337</v>
      </c>
      <c r="E89" s="313" t="s">
        <v>536</v>
      </c>
    </row>
    <row r="90" customHeight="1" spans="1:5">
      <c r="A90" s="470">
        <v>201</v>
      </c>
      <c r="B90" s="313" t="s">
        <v>537</v>
      </c>
      <c r="C90" s="313" t="s">
        <v>390</v>
      </c>
      <c r="D90" s="313" t="s">
        <v>341</v>
      </c>
      <c r="E90" s="313" t="s">
        <v>538</v>
      </c>
    </row>
    <row r="91" customHeight="1" spans="1:5">
      <c r="A91" s="470">
        <v>202</v>
      </c>
      <c r="B91" s="313" t="s">
        <v>539</v>
      </c>
      <c r="C91" s="313" t="s">
        <v>353</v>
      </c>
      <c r="D91" s="313" t="s">
        <v>337</v>
      </c>
      <c r="E91" s="313" t="s">
        <v>540</v>
      </c>
    </row>
    <row r="92" customHeight="1" spans="1:5">
      <c r="A92" s="470">
        <v>204</v>
      </c>
      <c r="B92" s="313" t="s">
        <v>541</v>
      </c>
      <c r="C92" s="313" t="s">
        <v>425</v>
      </c>
      <c r="D92" s="313" t="s">
        <v>341</v>
      </c>
      <c r="E92" s="313" t="s">
        <v>542</v>
      </c>
    </row>
    <row r="93" customHeight="1" spans="1:5">
      <c r="A93" s="470">
        <v>208</v>
      </c>
      <c r="B93" s="313" t="s">
        <v>543</v>
      </c>
      <c r="C93" s="313" t="s">
        <v>412</v>
      </c>
      <c r="D93" s="313" t="s">
        <v>337</v>
      </c>
      <c r="E93" s="313" t="s">
        <v>544</v>
      </c>
    </row>
    <row r="94" customHeight="1" spans="1:5">
      <c r="A94" s="470">
        <v>209</v>
      </c>
      <c r="B94" s="313" t="s">
        <v>545</v>
      </c>
      <c r="C94" s="313" t="s">
        <v>498</v>
      </c>
      <c r="D94" s="313" t="s">
        <v>337</v>
      </c>
      <c r="E94" s="313" t="s">
        <v>546</v>
      </c>
    </row>
    <row r="95" customHeight="1" spans="1:5">
      <c r="A95" s="470">
        <v>210</v>
      </c>
      <c r="B95" s="313" t="s">
        <v>547</v>
      </c>
      <c r="C95" s="313" t="s">
        <v>340</v>
      </c>
      <c r="D95" s="313" t="s">
        <v>341</v>
      </c>
      <c r="E95" s="313" t="s">
        <v>548</v>
      </c>
    </row>
    <row r="96" customHeight="1" spans="1:5">
      <c r="A96" s="470">
        <v>211</v>
      </c>
      <c r="B96" s="313" t="s">
        <v>549</v>
      </c>
      <c r="C96" s="313" t="s">
        <v>336</v>
      </c>
      <c r="D96" s="313" t="s">
        <v>341</v>
      </c>
      <c r="E96" s="313" t="s">
        <v>550</v>
      </c>
    </row>
    <row r="97" customHeight="1" spans="1:5">
      <c r="A97" s="470">
        <v>212</v>
      </c>
      <c r="B97" s="313" t="s">
        <v>551</v>
      </c>
      <c r="C97" s="313" t="s">
        <v>402</v>
      </c>
      <c r="D97" s="313" t="s">
        <v>337</v>
      </c>
      <c r="E97" s="313" t="s">
        <v>552</v>
      </c>
    </row>
    <row r="98" customHeight="1" spans="1:5">
      <c r="A98" s="470">
        <v>216</v>
      </c>
      <c r="B98" s="313" t="s">
        <v>553</v>
      </c>
      <c r="C98" s="313" t="s">
        <v>340</v>
      </c>
      <c r="D98" s="313" t="s">
        <v>341</v>
      </c>
      <c r="E98" s="313" t="s">
        <v>554</v>
      </c>
    </row>
    <row r="99" customHeight="1" spans="1:5">
      <c r="A99" s="470">
        <v>217</v>
      </c>
      <c r="B99" s="313" t="s">
        <v>555</v>
      </c>
      <c r="C99" s="313" t="s">
        <v>336</v>
      </c>
      <c r="D99" s="313" t="s">
        <v>341</v>
      </c>
      <c r="E99" s="313" t="s">
        <v>556</v>
      </c>
    </row>
    <row r="100" customHeight="1" spans="1:5">
      <c r="A100" s="470">
        <v>218</v>
      </c>
      <c r="B100" s="313" t="s">
        <v>557</v>
      </c>
      <c r="C100" s="313" t="s">
        <v>402</v>
      </c>
      <c r="D100" s="313" t="s">
        <v>341</v>
      </c>
      <c r="E100" s="313" t="s">
        <v>558</v>
      </c>
    </row>
    <row r="101" customHeight="1" spans="1:5">
      <c r="A101" s="470">
        <v>222</v>
      </c>
      <c r="B101" s="313" t="s">
        <v>559</v>
      </c>
      <c r="C101" s="313" t="s">
        <v>560</v>
      </c>
      <c r="D101" s="313" t="s">
        <v>341</v>
      </c>
      <c r="E101" s="313" t="s">
        <v>561</v>
      </c>
    </row>
    <row r="102" customHeight="1" spans="1:5">
      <c r="A102" s="470">
        <v>223</v>
      </c>
      <c r="B102" s="313" t="s">
        <v>562</v>
      </c>
      <c r="C102" s="313" t="s">
        <v>531</v>
      </c>
      <c r="D102" s="313" t="s">
        <v>337</v>
      </c>
      <c r="E102" s="313" t="s">
        <v>563</v>
      </c>
    </row>
    <row r="103" customHeight="1" spans="1:5">
      <c r="A103" s="470">
        <v>224</v>
      </c>
      <c r="B103" s="313" t="s">
        <v>564</v>
      </c>
      <c r="C103" s="313" t="s">
        <v>560</v>
      </c>
      <c r="D103" s="313" t="s">
        <v>341</v>
      </c>
      <c r="E103" s="313" t="s">
        <v>565</v>
      </c>
    </row>
    <row r="104" customHeight="1" spans="1:5">
      <c r="A104" s="470">
        <v>226</v>
      </c>
      <c r="B104" s="313" t="s">
        <v>566</v>
      </c>
      <c r="C104" s="313" t="s">
        <v>390</v>
      </c>
      <c r="D104" s="313" t="s">
        <v>337</v>
      </c>
      <c r="E104" s="313" t="s">
        <v>567</v>
      </c>
    </row>
    <row r="105" customHeight="1" spans="1:5">
      <c r="A105" s="470">
        <v>228</v>
      </c>
      <c r="B105" s="313" t="s">
        <v>568</v>
      </c>
      <c r="C105" s="313" t="s">
        <v>344</v>
      </c>
      <c r="D105" s="313" t="s">
        <v>341</v>
      </c>
      <c r="E105" s="313" t="s">
        <v>569</v>
      </c>
    </row>
    <row r="106" customHeight="1" spans="1:5">
      <c r="A106" s="470">
        <v>231</v>
      </c>
      <c r="B106" s="313" t="s">
        <v>570</v>
      </c>
      <c r="C106" s="313" t="s">
        <v>368</v>
      </c>
      <c r="D106" s="313" t="s">
        <v>337</v>
      </c>
      <c r="E106" s="313" t="s">
        <v>571</v>
      </c>
    </row>
    <row r="107" customHeight="1" spans="1:5">
      <c r="A107" s="470">
        <v>232</v>
      </c>
      <c r="B107" s="313" t="s">
        <v>572</v>
      </c>
      <c r="C107" s="313" t="s">
        <v>358</v>
      </c>
      <c r="D107" s="313" t="s">
        <v>341</v>
      </c>
      <c r="E107" s="313" t="s">
        <v>573</v>
      </c>
    </row>
    <row r="108" customHeight="1" spans="1:5">
      <c r="A108" s="470">
        <v>233</v>
      </c>
      <c r="B108" s="313" t="s">
        <v>574</v>
      </c>
      <c r="C108" s="313" t="s">
        <v>340</v>
      </c>
      <c r="D108" s="313" t="s">
        <v>337</v>
      </c>
      <c r="E108" s="313" t="s">
        <v>575</v>
      </c>
    </row>
    <row r="109" customHeight="1" spans="1:5">
      <c r="A109" s="470">
        <v>237</v>
      </c>
      <c r="B109" s="313" t="s">
        <v>576</v>
      </c>
      <c r="C109" s="313" t="s">
        <v>376</v>
      </c>
      <c r="D109" s="313" t="s">
        <v>337</v>
      </c>
      <c r="E109" s="313" t="s">
        <v>577</v>
      </c>
    </row>
    <row r="110" customHeight="1" spans="1:5">
      <c r="A110" s="470">
        <v>239</v>
      </c>
      <c r="B110" s="313" t="s">
        <v>578</v>
      </c>
      <c r="C110" s="313" t="s">
        <v>531</v>
      </c>
      <c r="D110" s="313" t="s">
        <v>341</v>
      </c>
      <c r="E110" s="313" t="s">
        <v>579</v>
      </c>
    </row>
    <row r="111" customHeight="1" spans="1:5">
      <c r="A111" s="470">
        <v>240</v>
      </c>
      <c r="B111" s="313" t="s">
        <v>580</v>
      </c>
      <c r="C111" s="313" t="s">
        <v>344</v>
      </c>
      <c r="D111" s="313" t="s">
        <v>337</v>
      </c>
      <c r="E111" s="313" t="s">
        <v>581</v>
      </c>
    </row>
    <row r="112" customHeight="1" spans="1:5">
      <c r="A112" s="470">
        <v>244</v>
      </c>
      <c r="B112" s="313" t="s">
        <v>582</v>
      </c>
      <c r="C112" s="313" t="s">
        <v>498</v>
      </c>
      <c r="D112" s="313" t="s">
        <v>337</v>
      </c>
      <c r="E112" s="313" t="s">
        <v>583</v>
      </c>
    </row>
    <row r="113" customHeight="1" spans="1:5">
      <c r="A113" s="470">
        <v>245</v>
      </c>
      <c r="B113" s="313" t="s">
        <v>584</v>
      </c>
      <c r="C113" s="313" t="s">
        <v>347</v>
      </c>
      <c r="D113" s="313" t="s">
        <v>337</v>
      </c>
      <c r="E113" s="313" t="s">
        <v>585</v>
      </c>
    </row>
    <row r="114" customHeight="1" spans="1:5">
      <c r="A114" s="470">
        <v>252</v>
      </c>
      <c r="B114" s="313" t="s">
        <v>586</v>
      </c>
      <c r="C114" s="313" t="s">
        <v>382</v>
      </c>
      <c r="D114" s="313" t="s">
        <v>337</v>
      </c>
      <c r="E114" s="313" t="s">
        <v>587</v>
      </c>
    </row>
    <row r="115" customHeight="1" spans="1:5">
      <c r="A115" s="470">
        <v>256</v>
      </c>
      <c r="B115" s="313" t="s">
        <v>588</v>
      </c>
      <c r="C115" s="313" t="s">
        <v>387</v>
      </c>
      <c r="D115" s="313" t="s">
        <v>341</v>
      </c>
      <c r="E115" s="313" t="s">
        <v>589</v>
      </c>
    </row>
    <row r="116" customHeight="1" spans="1:5">
      <c r="A116" s="470">
        <v>258</v>
      </c>
      <c r="B116" s="313" t="s">
        <v>590</v>
      </c>
      <c r="C116" s="313" t="s">
        <v>347</v>
      </c>
      <c r="D116" s="313" t="s">
        <v>341</v>
      </c>
      <c r="E116" s="313" t="s">
        <v>591</v>
      </c>
    </row>
    <row r="117" customHeight="1" spans="1:5">
      <c r="A117" s="470">
        <v>259</v>
      </c>
      <c r="B117" s="313" t="s">
        <v>592</v>
      </c>
      <c r="C117" s="313" t="s">
        <v>498</v>
      </c>
      <c r="D117" s="313" t="s">
        <v>337</v>
      </c>
      <c r="E117" s="313" t="s">
        <v>593</v>
      </c>
    </row>
    <row r="118" customHeight="1" spans="1:5">
      <c r="A118" s="470">
        <v>262</v>
      </c>
      <c r="B118" s="313" t="s">
        <v>594</v>
      </c>
      <c r="C118" s="313" t="s">
        <v>344</v>
      </c>
      <c r="D118" s="313" t="s">
        <v>337</v>
      </c>
      <c r="E118" s="313" t="s">
        <v>595</v>
      </c>
    </row>
    <row r="119" customHeight="1" spans="1:5">
      <c r="A119" s="470">
        <v>266</v>
      </c>
      <c r="B119" s="313" t="s">
        <v>596</v>
      </c>
      <c r="C119" s="313" t="s">
        <v>350</v>
      </c>
      <c r="D119" s="313" t="s">
        <v>341</v>
      </c>
      <c r="E119" s="313" t="s">
        <v>597</v>
      </c>
    </row>
    <row r="120" customHeight="1" spans="1:5">
      <c r="A120" s="470">
        <v>271</v>
      </c>
      <c r="B120" s="313" t="s">
        <v>598</v>
      </c>
      <c r="C120" s="313" t="s">
        <v>531</v>
      </c>
      <c r="D120" s="313" t="s">
        <v>337</v>
      </c>
      <c r="E120" s="313" t="s">
        <v>599</v>
      </c>
    </row>
    <row r="121" customHeight="1" spans="1:5">
      <c r="A121" s="470">
        <v>275</v>
      </c>
      <c r="B121" s="313" t="s">
        <v>600</v>
      </c>
      <c r="C121" s="313" t="s">
        <v>498</v>
      </c>
      <c r="D121" s="313" t="s">
        <v>337</v>
      </c>
      <c r="E121" s="313" t="s">
        <v>601</v>
      </c>
    </row>
    <row r="122" customHeight="1" spans="1:5">
      <c r="A122" s="470">
        <v>277</v>
      </c>
      <c r="B122" s="313" t="s">
        <v>602</v>
      </c>
      <c r="C122" s="313" t="s">
        <v>350</v>
      </c>
      <c r="D122" s="313" t="s">
        <v>341</v>
      </c>
      <c r="E122" s="313" t="s">
        <v>603</v>
      </c>
    </row>
    <row r="123" customHeight="1" spans="1:5">
      <c r="A123" s="470">
        <v>280</v>
      </c>
      <c r="B123" s="313" t="s">
        <v>604</v>
      </c>
      <c r="C123" s="313" t="s">
        <v>344</v>
      </c>
      <c r="D123" s="313" t="s">
        <v>337</v>
      </c>
      <c r="E123" s="313" t="s">
        <v>605</v>
      </c>
    </row>
    <row r="124" customHeight="1" spans="1:5">
      <c r="A124" s="470">
        <v>282</v>
      </c>
      <c r="B124" s="313" t="s">
        <v>606</v>
      </c>
      <c r="C124" s="313" t="s">
        <v>376</v>
      </c>
      <c r="D124" s="313" t="s">
        <v>341</v>
      </c>
      <c r="E124" s="313" t="s">
        <v>607</v>
      </c>
    </row>
    <row r="125" customHeight="1" spans="1:5">
      <c r="A125" s="470">
        <v>284</v>
      </c>
      <c r="B125" s="313" t="s">
        <v>608</v>
      </c>
      <c r="C125" s="313" t="s">
        <v>393</v>
      </c>
      <c r="D125" s="313" t="s">
        <v>341</v>
      </c>
      <c r="E125" s="313" t="s">
        <v>609</v>
      </c>
    </row>
    <row r="126" customHeight="1" spans="1:5">
      <c r="A126" s="470">
        <v>293</v>
      </c>
      <c r="B126" s="313" t="s">
        <v>610</v>
      </c>
      <c r="C126" s="313" t="s">
        <v>402</v>
      </c>
      <c r="D126" s="313" t="s">
        <v>337</v>
      </c>
      <c r="E126" s="313" t="s">
        <v>611</v>
      </c>
    </row>
    <row r="127" customHeight="1" spans="1:5">
      <c r="A127" s="470">
        <v>294</v>
      </c>
      <c r="B127" s="313" t="s">
        <v>612</v>
      </c>
      <c r="C127" s="313" t="s">
        <v>340</v>
      </c>
      <c r="D127" s="313" t="s">
        <v>341</v>
      </c>
      <c r="E127" s="313" t="s">
        <v>613</v>
      </c>
    </row>
    <row r="128" customHeight="1" spans="1:5">
      <c r="A128" s="470">
        <v>296</v>
      </c>
      <c r="B128" s="313" t="s">
        <v>614</v>
      </c>
      <c r="C128" s="313" t="s">
        <v>358</v>
      </c>
      <c r="D128" s="313" t="s">
        <v>341</v>
      </c>
      <c r="E128" s="313" t="s">
        <v>615</v>
      </c>
    </row>
    <row r="129" customHeight="1" spans="1:5">
      <c r="A129" s="470">
        <v>297</v>
      </c>
      <c r="B129" s="313" t="s">
        <v>616</v>
      </c>
      <c r="C129" s="313" t="s">
        <v>387</v>
      </c>
      <c r="D129" s="313" t="s">
        <v>341</v>
      </c>
      <c r="E129" s="313" t="s">
        <v>617</v>
      </c>
    </row>
    <row r="130" customHeight="1" spans="1:5">
      <c r="A130" s="470">
        <v>299</v>
      </c>
      <c r="B130" s="313" t="s">
        <v>618</v>
      </c>
      <c r="C130" s="313" t="s">
        <v>560</v>
      </c>
      <c r="D130" s="313" t="s">
        <v>619</v>
      </c>
      <c r="E130" s="313" t="s">
        <v>620</v>
      </c>
    </row>
    <row r="131" customHeight="1" spans="1:5">
      <c r="A131" s="470">
        <v>300</v>
      </c>
      <c r="B131" s="313" t="s">
        <v>621</v>
      </c>
      <c r="C131" s="313" t="s">
        <v>350</v>
      </c>
      <c r="D131" s="313" t="s">
        <v>337</v>
      </c>
      <c r="E131" s="313" t="s">
        <v>622</v>
      </c>
    </row>
    <row r="132" customHeight="1" spans="1:5">
      <c r="A132" s="470">
        <v>305</v>
      </c>
      <c r="B132" s="313" t="s">
        <v>623</v>
      </c>
      <c r="C132" s="313" t="s">
        <v>407</v>
      </c>
      <c r="D132" s="313" t="s">
        <v>341</v>
      </c>
      <c r="E132" s="313" t="s">
        <v>624</v>
      </c>
    </row>
    <row r="133" customHeight="1" spans="1:5">
      <c r="A133" s="470">
        <v>309</v>
      </c>
      <c r="B133" s="313" t="s">
        <v>625</v>
      </c>
      <c r="C133" s="313" t="s">
        <v>353</v>
      </c>
      <c r="D133" s="313" t="s">
        <v>337</v>
      </c>
      <c r="E133" s="313" t="s">
        <v>626</v>
      </c>
    </row>
    <row r="134" customHeight="1" spans="1:5">
      <c r="A134" s="470">
        <v>311</v>
      </c>
      <c r="B134" s="313" t="s">
        <v>627</v>
      </c>
      <c r="C134" s="313" t="s">
        <v>353</v>
      </c>
      <c r="D134" s="313" t="s">
        <v>337</v>
      </c>
      <c r="E134" s="313" t="s">
        <v>628</v>
      </c>
    </row>
    <row r="135" customHeight="1" spans="1:5">
      <c r="A135" s="470">
        <v>314</v>
      </c>
      <c r="B135" s="313" t="s">
        <v>629</v>
      </c>
      <c r="C135" s="313" t="s">
        <v>358</v>
      </c>
      <c r="D135" s="313" t="s">
        <v>337</v>
      </c>
      <c r="E135" s="313" t="s">
        <v>630</v>
      </c>
    </row>
    <row r="136" customHeight="1" spans="1:5">
      <c r="A136" s="470">
        <v>316</v>
      </c>
      <c r="B136" s="313" t="s">
        <v>631</v>
      </c>
      <c r="C136" s="313" t="s">
        <v>376</v>
      </c>
      <c r="D136" s="313" t="s">
        <v>337</v>
      </c>
      <c r="E136" s="313" t="s">
        <v>632</v>
      </c>
    </row>
    <row r="137" customHeight="1" spans="1:5">
      <c r="A137" s="470">
        <v>319</v>
      </c>
      <c r="B137" s="313" t="s">
        <v>633</v>
      </c>
      <c r="C137" s="313" t="s">
        <v>336</v>
      </c>
      <c r="D137" s="313" t="s">
        <v>337</v>
      </c>
      <c r="E137" s="313" t="s">
        <v>634</v>
      </c>
    </row>
    <row r="138" customHeight="1" spans="1:5">
      <c r="A138" s="470">
        <v>321</v>
      </c>
      <c r="B138" s="313" t="s">
        <v>635</v>
      </c>
      <c r="C138" s="313" t="s">
        <v>390</v>
      </c>
      <c r="D138" s="313" t="s">
        <v>341</v>
      </c>
      <c r="E138" s="313" t="s">
        <v>636</v>
      </c>
    </row>
    <row r="139" customHeight="1" spans="1:5">
      <c r="A139" s="470">
        <v>325</v>
      </c>
      <c r="B139" s="313" t="s">
        <v>637</v>
      </c>
      <c r="C139" s="313" t="s">
        <v>390</v>
      </c>
      <c r="D139" s="313" t="s">
        <v>341</v>
      </c>
      <c r="E139" s="313" t="s">
        <v>638</v>
      </c>
    </row>
    <row r="140" customHeight="1" spans="1:5">
      <c r="A140" s="470">
        <v>327</v>
      </c>
      <c r="B140" s="313" t="s">
        <v>639</v>
      </c>
      <c r="C140" s="313" t="s">
        <v>353</v>
      </c>
      <c r="D140" s="313" t="s">
        <v>337</v>
      </c>
      <c r="E140" s="313" t="s">
        <v>640</v>
      </c>
    </row>
    <row r="141" customHeight="1" spans="1:5">
      <c r="A141" s="470">
        <v>331</v>
      </c>
      <c r="B141" s="313" t="s">
        <v>641</v>
      </c>
      <c r="C141" s="313" t="s">
        <v>393</v>
      </c>
      <c r="D141" s="313" t="s">
        <v>341</v>
      </c>
      <c r="E141" s="313" t="s">
        <v>642</v>
      </c>
    </row>
    <row r="142" customHeight="1" spans="1:5">
      <c r="A142" s="470">
        <v>332</v>
      </c>
      <c r="B142" s="313" t="s">
        <v>643</v>
      </c>
      <c r="C142" s="313" t="s">
        <v>382</v>
      </c>
      <c r="D142" s="313" t="s">
        <v>341</v>
      </c>
      <c r="E142" s="313" t="s">
        <v>644</v>
      </c>
    </row>
    <row r="143" customHeight="1" spans="1:5">
      <c r="A143" s="470">
        <v>336</v>
      </c>
      <c r="B143" s="313" t="s">
        <v>645</v>
      </c>
      <c r="C143" s="313" t="s">
        <v>344</v>
      </c>
      <c r="D143" s="313" t="s">
        <v>341</v>
      </c>
      <c r="E143" s="313" t="s">
        <v>646</v>
      </c>
    </row>
    <row r="144" customHeight="1" spans="1:5">
      <c r="A144" s="470">
        <v>338</v>
      </c>
      <c r="B144" s="313" t="s">
        <v>647</v>
      </c>
      <c r="C144" s="313" t="s">
        <v>347</v>
      </c>
      <c r="D144" s="313" t="s">
        <v>337</v>
      </c>
      <c r="E144" s="313" t="s">
        <v>648</v>
      </c>
    </row>
    <row r="145" customHeight="1" spans="1:5">
      <c r="A145" s="470">
        <v>339</v>
      </c>
      <c r="B145" s="313" t="s">
        <v>649</v>
      </c>
      <c r="C145" s="313" t="s">
        <v>412</v>
      </c>
      <c r="D145" s="313" t="s">
        <v>341</v>
      </c>
      <c r="E145" s="313" t="s">
        <v>650</v>
      </c>
    </row>
    <row r="146" customHeight="1" spans="1:5">
      <c r="A146" s="470">
        <v>340</v>
      </c>
      <c r="B146" s="313" t="s">
        <v>651</v>
      </c>
      <c r="C146" s="313" t="s">
        <v>344</v>
      </c>
      <c r="D146" s="313" t="s">
        <v>341</v>
      </c>
      <c r="E146" s="313" t="s">
        <v>652</v>
      </c>
    </row>
    <row r="147" customHeight="1" spans="1:5">
      <c r="A147" s="470">
        <v>344</v>
      </c>
      <c r="B147" s="313" t="s">
        <v>653</v>
      </c>
      <c r="C147" s="313" t="s">
        <v>344</v>
      </c>
      <c r="D147" s="313" t="s">
        <v>341</v>
      </c>
      <c r="E147" s="313" t="s">
        <v>654</v>
      </c>
    </row>
    <row r="148" customHeight="1" spans="1:5">
      <c r="A148" s="470">
        <v>345</v>
      </c>
      <c r="B148" s="313" t="s">
        <v>655</v>
      </c>
      <c r="C148" s="313" t="s">
        <v>368</v>
      </c>
      <c r="D148" s="313" t="s">
        <v>337</v>
      </c>
      <c r="E148" s="313" t="s">
        <v>656</v>
      </c>
    </row>
    <row r="149" customHeight="1" spans="1:5">
      <c r="A149" s="470">
        <v>348</v>
      </c>
      <c r="B149" s="313" t="s">
        <v>657</v>
      </c>
      <c r="C149" s="313" t="s">
        <v>402</v>
      </c>
      <c r="D149" s="313" t="s">
        <v>337</v>
      </c>
      <c r="E149" s="313" t="s">
        <v>658</v>
      </c>
    </row>
    <row r="150" customHeight="1" spans="1:5">
      <c r="A150" s="470">
        <v>349</v>
      </c>
      <c r="B150" s="313" t="s">
        <v>659</v>
      </c>
      <c r="C150" s="313" t="s">
        <v>353</v>
      </c>
      <c r="D150" s="313" t="s">
        <v>341</v>
      </c>
      <c r="E150" s="313" t="s">
        <v>660</v>
      </c>
    </row>
    <row r="151" customHeight="1" spans="1:5">
      <c r="A151" s="470">
        <v>350</v>
      </c>
      <c r="B151" s="313" t="s">
        <v>661</v>
      </c>
      <c r="C151" s="313" t="s">
        <v>368</v>
      </c>
      <c r="D151" s="313" t="s">
        <v>337</v>
      </c>
      <c r="E151" s="313" t="s">
        <v>662</v>
      </c>
    </row>
    <row r="152" customHeight="1" spans="1:5">
      <c r="A152" s="470">
        <v>372</v>
      </c>
      <c r="B152" s="313" t="s">
        <v>663</v>
      </c>
      <c r="C152" s="313" t="s">
        <v>393</v>
      </c>
      <c r="D152" s="313" t="s">
        <v>337</v>
      </c>
      <c r="E152" s="313" t="s">
        <v>664</v>
      </c>
    </row>
    <row r="153" customHeight="1" spans="1:5">
      <c r="A153" s="470">
        <v>373</v>
      </c>
      <c r="B153" s="313" t="s">
        <v>665</v>
      </c>
      <c r="C153" s="313" t="s">
        <v>353</v>
      </c>
      <c r="D153" s="313" t="s">
        <v>337</v>
      </c>
      <c r="E153" s="313" t="s">
        <v>666</v>
      </c>
    </row>
    <row r="154" customHeight="1" spans="1:5">
      <c r="A154" s="470">
        <v>375</v>
      </c>
      <c r="B154" s="313" t="s">
        <v>667</v>
      </c>
      <c r="C154" s="313" t="s">
        <v>350</v>
      </c>
      <c r="D154" s="313" t="s">
        <v>337</v>
      </c>
      <c r="E154" s="313" t="s">
        <v>668</v>
      </c>
    </row>
    <row r="155" customHeight="1" spans="1:5">
      <c r="A155" s="470">
        <v>376</v>
      </c>
      <c r="B155" s="313" t="s">
        <v>669</v>
      </c>
      <c r="C155" s="313" t="s">
        <v>353</v>
      </c>
      <c r="D155" s="313" t="s">
        <v>341</v>
      </c>
      <c r="E155" s="313" t="s">
        <v>670</v>
      </c>
    </row>
    <row r="156" customHeight="1" spans="1:5">
      <c r="A156" s="470">
        <v>377</v>
      </c>
      <c r="B156" s="313" t="s">
        <v>671</v>
      </c>
      <c r="C156" s="313" t="s">
        <v>382</v>
      </c>
      <c r="D156" s="313" t="s">
        <v>337</v>
      </c>
      <c r="E156" s="313" t="s">
        <v>672</v>
      </c>
    </row>
    <row r="157" customHeight="1" spans="1:5">
      <c r="A157" s="470">
        <v>378</v>
      </c>
      <c r="B157" s="313" t="s">
        <v>673</v>
      </c>
      <c r="C157" s="313" t="s">
        <v>674</v>
      </c>
      <c r="D157" s="313" t="s">
        <v>337</v>
      </c>
      <c r="E157" s="313" t="s">
        <v>675</v>
      </c>
    </row>
    <row r="158" customHeight="1" spans="1:5">
      <c r="A158" s="470">
        <v>380</v>
      </c>
      <c r="B158" s="313" t="s">
        <v>676</v>
      </c>
      <c r="C158" s="313" t="s">
        <v>353</v>
      </c>
      <c r="D158" s="313" t="s">
        <v>337</v>
      </c>
      <c r="E158" s="313" t="s">
        <v>677</v>
      </c>
    </row>
    <row r="159" customHeight="1" spans="1:5">
      <c r="A159" s="470">
        <v>381</v>
      </c>
      <c r="B159" s="313" t="s">
        <v>678</v>
      </c>
      <c r="C159" s="313" t="s">
        <v>390</v>
      </c>
      <c r="D159" s="313" t="s">
        <v>337</v>
      </c>
      <c r="E159" s="313" t="s">
        <v>679</v>
      </c>
    </row>
    <row r="160" customHeight="1" spans="1:5">
      <c r="A160" s="470">
        <v>382</v>
      </c>
      <c r="B160" s="313" t="s">
        <v>680</v>
      </c>
      <c r="C160" s="313" t="s">
        <v>347</v>
      </c>
      <c r="D160" s="313" t="s">
        <v>337</v>
      </c>
      <c r="E160" s="313" t="s">
        <v>681</v>
      </c>
    </row>
    <row r="161" customHeight="1" spans="1:5">
      <c r="A161" s="470">
        <v>388</v>
      </c>
      <c r="B161" s="313" t="s">
        <v>682</v>
      </c>
      <c r="C161" s="313" t="s">
        <v>347</v>
      </c>
      <c r="D161" s="313" t="s">
        <v>341</v>
      </c>
      <c r="E161" s="313" t="s">
        <v>683</v>
      </c>
    </row>
    <row r="162" customHeight="1" spans="1:5">
      <c r="A162" s="470">
        <v>389</v>
      </c>
      <c r="B162" s="313" t="s">
        <v>684</v>
      </c>
      <c r="C162" s="313" t="s">
        <v>382</v>
      </c>
      <c r="D162" s="313" t="s">
        <v>337</v>
      </c>
      <c r="E162" s="313" t="s">
        <v>685</v>
      </c>
    </row>
    <row r="163" customHeight="1" spans="1:5">
      <c r="A163" s="470">
        <v>390</v>
      </c>
      <c r="B163" s="313" t="s">
        <v>686</v>
      </c>
      <c r="C163" s="313" t="s">
        <v>498</v>
      </c>
      <c r="D163" s="313" t="s">
        <v>337</v>
      </c>
      <c r="E163" s="313" t="s">
        <v>687</v>
      </c>
    </row>
    <row r="164" customHeight="1" spans="1:5">
      <c r="A164" s="470">
        <v>395</v>
      </c>
      <c r="B164" s="313" t="s">
        <v>688</v>
      </c>
      <c r="C164" s="313" t="s">
        <v>350</v>
      </c>
      <c r="D164" s="313" t="s">
        <v>337</v>
      </c>
      <c r="E164" s="313" t="s">
        <v>689</v>
      </c>
    </row>
    <row r="165" customHeight="1" spans="1:5">
      <c r="A165" s="470">
        <v>396</v>
      </c>
      <c r="B165" s="313" t="s">
        <v>690</v>
      </c>
      <c r="C165" s="313" t="s">
        <v>347</v>
      </c>
      <c r="D165" s="313" t="s">
        <v>341</v>
      </c>
      <c r="E165" s="313" t="s">
        <v>691</v>
      </c>
    </row>
    <row r="166" customHeight="1" spans="1:5">
      <c r="A166" s="470">
        <v>400</v>
      </c>
      <c r="B166" s="313" t="s">
        <v>692</v>
      </c>
      <c r="C166" s="313" t="s">
        <v>436</v>
      </c>
      <c r="D166" s="313" t="s">
        <v>341</v>
      </c>
      <c r="E166" s="313" t="s">
        <v>693</v>
      </c>
    </row>
    <row r="167" customHeight="1" spans="1:5">
      <c r="A167" s="470">
        <v>401</v>
      </c>
      <c r="B167" s="313" t="s">
        <v>694</v>
      </c>
      <c r="C167" s="313" t="s">
        <v>353</v>
      </c>
      <c r="D167" s="313" t="s">
        <v>341</v>
      </c>
      <c r="E167" s="313" t="s">
        <v>695</v>
      </c>
    </row>
    <row r="168" customHeight="1" spans="1:5">
      <c r="A168" s="470">
        <v>403</v>
      </c>
      <c r="B168" s="313" t="s">
        <v>696</v>
      </c>
      <c r="C168" s="313" t="s">
        <v>376</v>
      </c>
      <c r="D168" s="313" t="s">
        <v>337</v>
      </c>
      <c r="E168" s="313" t="s">
        <v>697</v>
      </c>
    </row>
    <row r="169" customHeight="1" spans="1:5">
      <c r="A169" s="470">
        <v>405</v>
      </c>
      <c r="B169" s="313" t="s">
        <v>698</v>
      </c>
      <c r="C169" s="313" t="s">
        <v>353</v>
      </c>
      <c r="D169" s="313" t="s">
        <v>337</v>
      </c>
      <c r="E169" s="313" t="s">
        <v>699</v>
      </c>
    </row>
    <row r="170" customHeight="1" spans="1:5">
      <c r="A170" s="470">
        <v>406</v>
      </c>
      <c r="B170" s="313" t="s">
        <v>700</v>
      </c>
      <c r="C170" s="313" t="s">
        <v>350</v>
      </c>
      <c r="D170" s="313" t="s">
        <v>337</v>
      </c>
      <c r="E170" s="313" t="s">
        <v>701</v>
      </c>
    </row>
    <row r="171" customHeight="1" spans="1:5">
      <c r="A171" s="470">
        <v>409</v>
      </c>
      <c r="B171" s="313" t="s">
        <v>702</v>
      </c>
      <c r="C171" s="313" t="s">
        <v>425</v>
      </c>
      <c r="D171" s="313" t="s">
        <v>337</v>
      </c>
      <c r="E171" s="313" t="s">
        <v>703</v>
      </c>
    </row>
    <row r="172" customHeight="1" spans="1:5">
      <c r="A172" s="470">
        <v>410</v>
      </c>
      <c r="B172" s="313" t="s">
        <v>704</v>
      </c>
      <c r="C172" s="313" t="s">
        <v>336</v>
      </c>
      <c r="D172" s="313" t="s">
        <v>337</v>
      </c>
      <c r="E172" s="313" t="s">
        <v>705</v>
      </c>
    </row>
    <row r="173" customHeight="1" spans="1:5">
      <c r="A173" s="470">
        <v>411</v>
      </c>
      <c r="B173" s="313" t="s">
        <v>706</v>
      </c>
      <c r="C173" s="313" t="s">
        <v>390</v>
      </c>
      <c r="D173" s="313" t="s">
        <v>341</v>
      </c>
      <c r="E173" s="313" t="s">
        <v>707</v>
      </c>
    </row>
    <row r="174" customHeight="1" spans="1:5">
      <c r="A174" s="470">
        <v>412</v>
      </c>
      <c r="B174" s="313" t="s">
        <v>708</v>
      </c>
      <c r="C174" s="313" t="s">
        <v>402</v>
      </c>
      <c r="D174" s="313" t="s">
        <v>341</v>
      </c>
      <c r="E174" s="313" t="s">
        <v>709</v>
      </c>
    </row>
    <row r="175" customHeight="1" spans="1:5">
      <c r="A175" s="470">
        <v>414</v>
      </c>
      <c r="B175" s="313" t="s">
        <v>710</v>
      </c>
      <c r="C175" s="313" t="s">
        <v>393</v>
      </c>
      <c r="D175" s="313" t="s">
        <v>337</v>
      </c>
      <c r="E175" s="313" t="s">
        <v>711</v>
      </c>
    </row>
    <row r="176" customHeight="1" spans="1:5">
      <c r="A176" s="470">
        <v>419</v>
      </c>
      <c r="B176" s="313" t="s">
        <v>712</v>
      </c>
      <c r="C176" s="313" t="s">
        <v>340</v>
      </c>
      <c r="D176" s="313" t="s">
        <v>337</v>
      </c>
      <c r="E176" s="313" t="s">
        <v>713</v>
      </c>
    </row>
    <row r="177" customHeight="1" spans="1:5">
      <c r="A177" s="470">
        <v>421</v>
      </c>
      <c r="B177" s="313" t="s">
        <v>714</v>
      </c>
      <c r="C177" s="313" t="s">
        <v>358</v>
      </c>
      <c r="D177" s="313" t="s">
        <v>337</v>
      </c>
      <c r="E177" s="313" t="s">
        <v>715</v>
      </c>
    </row>
    <row r="178" customHeight="1" spans="1:5">
      <c r="A178" s="470">
        <v>423</v>
      </c>
      <c r="B178" s="313" t="s">
        <v>716</v>
      </c>
      <c r="C178" s="313" t="s">
        <v>373</v>
      </c>
      <c r="D178" s="313" t="s">
        <v>337</v>
      </c>
      <c r="E178" s="313" t="s">
        <v>717</v>
      </c>
    </row>
    <row r="179" customHeight="1" spans="1:5">
      <c r="A179" s="470">
        <v>424</v>
      </c>
      <c r="B179" s="313" t="s">
        <v>718</v>
      </c>
      <c r="C179" s="313" t="s">
        <v>402</v>
      </c>
      <c r="D179" s="313" t="s">
        <v>341</v>
      </c>
      <c r="E179" s="313" t="s">
        <v>719</v>
      </c>
    </row>
    <row r="180" customHeight="1" spans="1:5">
      <c r="A180" s="470">
        <v>427</v>
      </c>
      <c r="B180" s="313" t="s">
        <v>720</v>
      </c>
      <c r="C180" s="313" t="s">
        <v>402</v>
      </c>
      <c r="D180" s="313" t="s">
        <v>341</v>
      </c>
      <c r="E180" s="313" t="s">
        <v>721</v>
      </c>
    </row>
    <row r="181" customHeight="1" spans="1:5">
      <c r="A181" s="470">
        <v>429</v>
      </c>
      <c r="B181" s="313" t="s">
        <v>722</v>
      </c>
      <c r="C181" s="313" t="s">
        <v>336</v>
      </c>
      <c r="D181" s="313" t="s">
        <v>341</v>
      </c>
      <c r="E181" s="313" t="s">
        <v>723</v>
      </c>
    </row>
    <row r="182" customHeight="1" spans="1:5">
      <c r="A182" s="470">
        <v>430</v>
      </c>
      <c r="B182" s="313" t="s">
        <v>724</v>
      </c>
      <c r="C182" s="313" t="s">
        <v>350</v>
      </c>
      <c r="D182" s="313" t="s">
        <v>337</v>
      </c>
      <c r="E182" s="313" t="s">
        <v>725</v>
      </c>
    </row>
    <row r="183" customHeight="1" spans="1:5">
      <c r="A183" s="470">
        <v>431</v>
      </c>
      <c r="B183" s="313" t="s">
        <v>726</v>
      </c>
      <c r="C183" s="313" t="s">
        <v>387</v>
      </c>
      <c r="D183" s="313" t="s">
        <v>341</v>
      </c>
      <c r="E183" s="313" t="s">
        <v>727</v>
      </c>
    </row>
    <row r="184" customHeight="1" spans="1:5">
      <c r="A184" s="470">
        <v>433</v>
      </c>
      <c r="B184" s="313" t="s">
        <v>728</v>
      </c>
      <c r="C184" s="313" t="s">
        <v>347</v>
      </c>
      <c r="D184" s="313" t="s">
        <v>337</v>
      </c>
      <c r="E184" s="313" t="s">
        <v>729</v>
      </c>
    </row>
    <row r="185" customHeight="1" spans="1:5">
      <c r="A185" s="470">
        <v>434</v>
      </c>
      <c r="B185" s="313" t="s">
        <v>730</v>
      </c>
      <c r="C185" s="313" t="s">
        <v>560</v>
      </c>
      <c r="D185" s="313" t="s">
        <v>337</v>
      </c>
      <c r="E185" s="313" t="s">
        <v>731</v>
      </c>
    </row>
    <row r="186" customHeight="1" spans="1:5">
      <c r="A186" s="470">
        <v>437</v>
      </c>
      <c r="B186" s="313" t="s">
        <v>732</v>
      </c>
      <c r="C186" s="313" t="s">
        <v>390</v>
      </c>
      <c r="D186" s="313" t="s">
        <v>341</v>
      </c>
      <c r="E186" s="313" t="s">
        <v>733</v>
      </c>
    </row>
    <row r="187" customHeight="1" spans="1:5">
      <c r="A187" s="470">
        <v>440</v>
      </c>
      <c r="B187" s="313" t="s">
        <v>734</v>
      </c>
      <c r="C187" s="313" t="s">
        <v>402</v>
      </c>
      <c r="D187" s="313" t="s">
        <v>337</v>
      </c>
      <c r="E187" s="313" t="s">
        <v>735</v>
      </c>
    </row>
    <row r="188" customHeight="1" spans="1:5">
      <c r="A188" s="470">
        <v>441</v>
      </c>
      <c r="B188" s="313" t="s">
        <v>736</v>
      </c>
      <c r="C188" s="313" t="s">
        <v>436</v>
      </c>
      <c r="D188" s="313" t="s">
        <v>341</v>
      </c>
      <c r="E188" s="313" t="s">
        <v>737</v>
      </c>
    </row>
    <row r="189" customHeight="1" spans="1:5">
      <c r="A189" s="470">
        <v>442</v>
      </c>
      <c r="B189" s="313" t="s">
        <v>738</v>
      </c>
      <c r="C189" s="313" t="s">
        <v>402</v>
      </c>
      <c r="D189" s="313" t="s">
        <v>337</v>
      </c>
      <c r="E189" s="313" t="s">
        <v>735</v>
      </c>
    </row>
    <row r="190" customHeight="1" spans="1:5">
      <c r="A190" s="470">
        <v>443</v>
      </c>
      <c r="B190" s="313" t="s">
        <v>739</v>
      </c>
      <c r="C190" s="313" t="s">
        <v>376</v>
      </c>
      <c r="D190" s="313" t="s">
        <v>341</v>
      </c>
      <c r="E190" s="313" t="s">
        <v>740</v>
      </c>
    </row>
    <row r="191" customHeight="1" spans="1:5">
      <c r="A191" s="470">
        <v>446</v>
      </c>
      <c r="B191" s="313" t="s">
        <v>741</v>
      </c>
      <c r="C191" s="313" t="s">
        <v>382</v>
      </c>
      <c r="D191" s="313" t="s">
        <v>337</v>
      </c>
      <c r="E191" s="313" t="s">
        <v>742</v>
      </c>
    </row>
    <row r="192" customHeight="1" spans="1:5">
      <c r="A192" s="470">
        <v>450</v>
      </c>
      <c r="B192" s="313" t="s">
        <v>743</v>
      </c>
      <c r="C192" s="313" t="s">
        <v>347</v>
      </c>
      <c r="D192" s="313" t="s">
        <v>337</v>
      </c>
      <c r="E192" s="313" t="s">
        <v>744</v>
      </c>
    </row>
    <row r="193" customHeight="1" spans="1:5">
      <c r="A193" s="470">
        <v>451</v>
      </c>
      <c r="B193" s="313" t="s">
        <v>745</v>
      </c>
      <c r="C193" s="313" t="s">
        <v>560</v>
      </c>
      <c r="D193" s="313" t="s">
        <v>337</v>
      </c>
      <c r="E193" s="313" t="s">
        <v>746</v>
      </c>
    </row>
    <row r="194" customHeight="1" spans="1:5">
      <c r="A194" s="470">
        <v>452</v>
      </c>
      <c r="B194" s="313" t="s">
        <v>747</v>
      </c>
      <c r="C194" s="313" t="s">
        <v>353</v>
      </c>
      <c r="D194" s="313" t="s">
        <v>337</v>
      </c>
      <c r="E194" s="313" t="s">
        <v>748</v>
      </c>
    </row>
    <row r="195" customHeight="1" spans="1:5">
      <c r="A195" s="470">
        <v>456</v>
      </c>
      <c r="B195" s="313" t="s">
        <v>749</v>
      </c>
      <c r="C195" s="313" t="s">
        <v>498</v>
      </c>
      <c r="D195" s="313" t="s">
        <v>337</v>
      </c>
      <c r="E195" s="313" t="s">
        <v>750</v>
      </c>
    </row>
    <row r="196" customHeight="1" spans="1:5">
      <c r="A196" s="470">
        <v>458</v>
      </c>
      <c r="B196" s="313" t="s">
        <v>751</v>
      </c>
      <c r="C196" s="313" t="s">
        <v>353</v>
      </c>
      <c r="D196" s="313" t="s">
        <v>337</v>
      </c>
      <c r="E196" s="313" t="s">
        <v>752</v>
      </c>
    </row>
    <row r="197" customHeight="1" spans="1:5">
      <c r="A197" s="470">
        <v>460</v>
      </c>
      <c r="B197" s="313" t="s">
        <v>753</v>
      </c>
      <c r="C197" s="313" t="s">
        <v>353</v>
      </c>
      <c r="D197" s="313" t="s">
        <v>341</v>
      </c>
      <c r="E197" s="313" t="s">
        <v>754</v>
      </c>
    </row>
    <row r="198" customHeight="1" spans="1:5">
      <c r="A198" s="470">
        <v>462</v>
      </c>
      <c r="B198" s="313" t="s">
        <v>755</v>
      </c>
      <c r="C198" s="313" t="s">
        <v>353</v>
      </c>
      <c r="D198" s="313" t="s">
        <v>341</v>
      </c>
      <c r="E198" s="313" t="s">
        <v>756</v>
      </c>
    </row>
    <row r="199" customHeight="1" spans="1:5">
      <c r="A199" s="470">
        <v>464</v>
      </c>
      <c r="B199" s="313" t="s">
        <v>757</v>
      </c>
      <c r="C199" s="313" t="s">
        <v>340</v>
      </c>
      <c r="D199" s="313" t="s">
        <v>341</v>
      </c>
      <c r="E199" s="313" t="s">
        <v>758</v>
      </c>
    </row>
    <row r="200" customHeight="1" spans="1:5">
      <c r="A200" s="470">
        <v>468</v>
      </c>
      <c r="B200" s="313" t="s">
        <v>759</v>
      </c>
      <c r="C200" s="313" t="s">
        <v>402</v>
      </c>
      <c r="D200" s="313" t="s">
        <v>337</v>
      </c>
      <c r="E200" s="313" t="s">
        <v>760</v>
      </c>
    </row>
    <row r="201" customHeight="1" spans="1:5">
      <c r="A201" s="470">
        <v>469</v>
      </c>
      <c r="B201" s="313" t="s">
        <v>761</v>
      </c>
      <c r="C201" s="313" t="s">
        <v>531</v>
      </c>
      <c r="D201" s="313" t="s">
        <v>337</v>
      </c>
      <c r="E201" s="313" t="s">
        <v>762</v>
      </c>
    </row>
    <row r="202" customHeight="1" spans="1:5">
      <c r="A202" s="470">
        <v>470</v>
      </c>
      <c r="B202" s="313" t="s">
        <v>763</v>
      </c>
      <c r="C202" s="313" t="s">
        <v>353</v>
      </c>
      <c r="D202" s="313" t="s">
        <v>341</v>
      </c>
      <c r="E202" s="313" t="s">
        <v>764</v>
      </c>
    </row>
    <row r="203" customHeight="1" spans="1:5">
      <c r="A203" s="470">
        <v>471</v>
      </c>
      <c r="B203" s="313" t="s">
        <v>765</v>
      </c>
      <c r="C203" s="313" t="s">
        <v>390</v>
      </c>
      <c r="D203" s="313" t="s">
        <v>337</v>
      </c>
      <c r="E203" s="313" t="s">
        <v>764</v>
      </c>
    </row>
    <row r="204" customHeight="1" spans="1:5">
      <c r="A204" s="470">
        <v>472</v>
      </c>
      <c r="B204" s="313" t="s">
        <v>766</v>
      </c>
      <c r="C204" s="313" t="s">
        <v>390</v>
      </c>
      <c r="D204" s="313" t="s">
        <v>337</v>
      </c>
      <c r="E204" s="313" t="s">
        <v>767</v>
      </c>
    </row>
    <row r="205" customHeight="1" spans="1:5">
      <c r="A205" s="470">
        <v>474</v>
      </c>
      <c r="B205" s="313" t="s">
        <v>768</v>
      </c>
      <c r="C205" s="313" t="s">
        <v>358</v>
      </c>
      <c r="D205" s="313" t="s">
        <v>341</v>
      </c>
      <c r="E205" s="313" t="s">
        <v>769</v>
      </c>
    </row>
    <row r="206" customHeight="1" spans="1:5">
      <c r="A206" s="470">
        <v>475</v>
      </c>
      <c r="B206" s="313" t="s">
        <v>770</v>
      </c>
      <c r="C206" s="313" t="s">
        <v>358</v>
      </c>
      <c r="D206" s="313" t="s">
        <v>341</v>
      </c>
      <c r="E206" s="313" t="s">
        <v>771</v>
      </c>
    </row>
    <row r="207" customHeight="1" spans="1:5">
      <c r="A207" s="470">
        <v>478</v>
      </c>
      <c r="B207" s="313" t="s">
        <v>772</v>
      </c>
      <c r="C207" s="313" t="s">
        <v>407</v>
      </c>
      <c r="D207" s="313" t="s">
        <v>337</v>
      </c>
      <c r="E207" s="313" t="s">
        <v>773</v>
      </c>
    </row>
    <row r="208" customHeight="1" spans="1:5">
      <c r="A208" s="470">
        <v>481</v>
      </c>
      <c r="B208" s="313" t="s">
        <v>774</v>
      </c>
      <c r="C208" s="313" t="s">
        <v>347</v>
      </c>
      <c r="D208" s="313" t="s">
        <v>341</v>
      </c>
      <c r="E208" s="313" t="s">
        <v>775</v>
      </c>
    </row>
    <row r="209" customHeight="1" spans="1:5">
      <c r="A209" s="470">
        <v>485</v>
      </c>
      <c r="B209" s="313" t="s">
        <v>776</v>
      </c>
      <c r="C209" s="313" t="s">
        <v>382</v>
      </c>
      <c r="D209" s="313" t="s">
        <v>341</v>
      </c>
      <c r="E209" s="313" t="s">
        <v>777</v>
      </c>
    </row>
    <row r="210" customHeight="1" spans="1:5">
      <c r="A210" s="470">
        <v>486</v>
      </c>
      <c r="B210" s="313" t="s">
        <v>778</v>
      </c>
      <c r="C210" s="313" t="s">
        <v>358</v>
      </c>
      <c r="D210" s="313" t="s">
        <v>337</v>
      </c>
      <c r="E210" s="313" t="s">
        <v>779</v>
      </c>
    </row>
    <row r="211" customHeight="1" spans="1:5">
      <c r="A211" s="470">
        <v>491</v>
      </c>
      <c r="B211" s="313" t="s">
        <v>780</v>
      </c>
      <c r="C211" s="313" t="s">
        <v>350</v>
      </c>
      <c r="D211" s="313" t="s">
        <v>341</v>
      </c>
      <c r="E211" s="313" t="s">
        <v>781</v>
      </c>
    </row>
    <row r="212" customHeight="1" spans="1:5">
      <c r="A212" s="470">
        <v>493</v>
      </c>
      <c r="B212" s="313" t="s">
        <v>782</v>
      </c>
      <c r="C212" s="313" t="s">
        <v>361</v>
      </c>
      <c r="D212" s="313" t="s">
        <v>341</v>
      </c>
      <c r="E212" s="313" t="s">
        <v>783</v>
      </c>
    </row>
    <row r="213" customHeight="1" spans="1:5">
      <c r="A213" s="470">
        <v>496</v>
      </c>
      <c r="B213" s="313" t="s">
        <v>784</v>
      </c>
      <c r="C213" s="313" t="s">
        <v>390</v>
      </c>
      <c r="D213" s="313" t="s">
        <v>337</v>
      </c>
      <c r="E213" s="313" t="s">
        <v>785</v>
      </c>
    </row>
    <row r="214" customHeight="1" spans="1:5">
      <c r="A214" s="470">
        <v>497</v>
      </c>
      <c r="B214" s="313" t="s">
        <v>786</v>
      </c>
      <c r="C214" s="313" t="s">
        <v>382</v>
      </c>
      <c r="D214" s="313" t="s">
        <v>337</v>
      </c>
      <c r="E214" s="313" t="s">
        <v>787</v>
      </c>
    </row>
    <row r="215" customHeight="1" spans="1:5">
      <c r="A215" s="470">
        <v>500</v>
      </c>
      <c r="B215" s="313" t="s">
        <v>788</v>
      </c>
      <c r="C215" s="313" t="s">
        <v>425</v>
      </c>
      <c r="D215" s="313" t="s">
        <v>619</v>
      </c>
      <c r="E215" s="313" t="s">
        <v>789</v>
      </c>
    </row>
    <row r="216" customHeight="1" spans="1:5">
      <c r="A216" s="470">
        <v>502</v>
      </c>
      <c r="B216" s="313" t="s">
        <v>790</v>
      </c>
      <c r="C216" s="313" t="s">
        <v>390</v>
      </c>
      <c r="D216" s="313" t="s">
        <v>337</v>
      </c>
      <c r="E216" s="313" t="s">
        <v>791</v>
      </c>
    </row>
    <row r="217" customHeight="1" spans="1:5">
      <c r="A217" s="470">
        <v>505</v>
      </c>
      <c r="B217" s="313" t="s">
        <v>792</v>
      </c>
      <c r="C217" s="313" t="s">
        <v>353</v>
      </c>
      <c r="D217" s="313" t="s">
        <v>337</v>
      </c>
      <c r="E217" s="313" t="s">
        <v>793</v>
      </c>
    </row>
    <row r="218" customHeight="1" spans="1:5">
      <c r="A218" s="470">
        <v>506</v>
      </c>
      <c r="B218" s="313" t="s">
        <v>794</v>
      </c>
      <c r="C218" s="313" t="s">
        <v>353</v>
      </c>
      <c r="D218" s="313" t="s">
        <v>337</v>
      </c>
      <c r="E218" s="313" t="s">
        <v>795</v>
      </c>
    </row>
    <row r="219" customHeight="1" spans="1:5">
      <c r="A219" s="470">
        <v>509</v>
      </c>
      <c r="B219" s="313" t="s">
        <v>796</v>
      </c>
      <c r="C219" s="313" t="s">
        <v>353</v>
      </c>
      <c r="D219" s="313" t="s">
        <v>337</v>
      </c>
      <c r="E219" s="313" t="s">
        <v>797</v>
      </c>
    </row>
    <row r="220" customHeight="1" spans="1:5">
      <c r="A220" s="470">
        <v>510</v>
      </c>
      <c r="B220" s="313" t="s">
        <v>798</v>
      </c>
      <c r="C220" s="313" t="s">
        <v>361</v>
      </c>
      <c r="D220" s="313" t="s">
        <v>341</v>
      </c>
      <c r="E220" s="313" t="s">
        <v>799</v>
      </c>
    </row>
    <row r="221" customHeight="1" spans="1:5">
      <c r="A221" s="470">
        <v>514</v>
      </c>
      <c r="B221" s="313" t="s">
        <v>800</v>
      </c>
      <c r="C221" s="313" t="s">
        <v>376</v>
      </c>
      <c r="D221" s="313" t="s">
        <v>337</v>
      </c>
      <c r="E221" s="313" t="s">
        <v>801</v>
      </c>
    </row>
    <row r="222" customHeight="1" spans="1:5">
      <c r="A222" s="470">
        <v>516</v>
      </c>
      <c r="B222" s="313" t="s">
        <v>802</v>
      </c>
      <c r="C222" s="313" t="s">
        <v>376</v>
      </c>
      <c r="D222" s="313" t="s">
        <v>341</v>
      </c>
      <c r="E222" s="313" t="s">
        <v>803</v>
      </c>
    </row>
    <row r="223" customHeight="1" spans="1:5">
      <c r="A223" s="470">
        <v>517</v>
      </c>
      <c r="B223" s="313" t="s">
        <v>804</v>
      </c>
      <c r="C223" s="313" t="s">
        <v>560</v>
      </c>
      <c r="D223" s="313" t="s">
        <v>337</v>
      </c>
      <c r="E223" s="313" t="s">
        <v>805</v>
      </c>
    </row>
    <row r="224" customHeight="1" spans="1:5">
      <c r="A224" s="470">
        <v>518</v>
      </c>
      <c r="B224" s="313" t="s">
        <v>806</v>
      </c>
      <c r="C224" s="313" t="s">
        <v>336</v>
      </c>
      <c r="D224" s="313" t="s">
        <v>341</v>
      </c>
      <c r="E224" s="313" t="s">
        <v>807</v>
      </c>
    </row>
    <row r="225" customHeight="1" spans="1:5">
      <c r="A225" s="470">
        <v>519</v>
      </c>
      <c r="B225" s="313" t="s">
        <v>808</v>
      </c>
      <c r="C225" s="313" t="s">
        <v>373</v>
      </c>
      <c r="D225" s="313" t="s">
        <v>337</v>
      </c>
      <c r="E225" s="313" t="s">
        <v>809</v>
      </c>
    </row>
    <row r="226" customHeight="1" spans="1:5">
      <c r="A226" s="470">
        <v>520</v>
      </c>
      <c r="B226" s="313" t="s">
        <v>810</v>
      </c>
      <c r="C226" s="313" t="s">
        <v>560</v>
      </c>
      <c r="D226" s="313" t="s">
        <v>337</v>
      </c>
      <c r="E226" s="313" t="s">
        <v>811</v>
      </c>
    </row>
    <row r="227" customHeight="1" spans="1:5">
      <c r="A227" s="470">
        <v>523</v>
      </c>
      <c r="B227" s="313" t="s">
        <v>812</v>
      </c>
      <c r="C227" s="313" t="s">
        <v>347</v>
      </c>
      <c r="D227" s="313" t="s">
        <v>337</v>
      </c>
      <c r="E227" s="313" t="s">
        <v>813</v>
      </c>
    </row>
    <row r="228" customHeight="1" spans="1:5">
      <c r="A228" s="470">
        <v>527</v>
      </c>
      <c r="B228" s="313" t="s">
        <v>814</v>
      </c>
      <c r="C228" s="313" t="s">
        <v>376</v>
      </c>
      <c r="D228" s="313" t="s">
        <v>337</v>
      </c>
      <c r="E228" s="313" t="s">
        <v>815</v>
      </c>
    </row>
    <row r="229" customHeight="1" spans="1:5">
      <c r="A229" s="470">
        <v>529</v>
      </c>
      <c r="B229" s="313" t="s">
        <v>816</v>
      </c>
      <c r="C229" s="313" t="s">
        <v>531</v>
      </c>
      <c r="D229" s="313" t="s">
        <v>337</v>
      </c>
      <c r="E229" s="313" t="s">
        <v>817</v>
      </c>
    </row>
    <row r="230" customHeight="1" spans="1:5">
      <c r="A230" s="470">
        <v>531</v>
      </c>
      <c r="B230" s="313" t="s">
        <v>818</v>
      </c>
      <c r="C230" s="313" t="s">
        <v>340</v>
      </c>
      <c r="D230" s="313" t="s">
        <v>341</v>
      </c>
      <c r="E230" s="313" t="s">
        <v>819</v>
      </c>
    </row>
    <row r="231" customHeight="1" spans="1:5">
      <c r="A231" s="470">
        <v>534</v>
      </c>
      <c r="B231" s="313" t="s">
        <v>820</v>
      </c>
      <c r="C231" s="313" t="s">
        <v>560</v>
      </c>
      <c r="D231" s="313" t="s">
        <v>337</v>
      </c>
      <c r="E231" s="313" t="s">
        <v>821</v>
      </c>
    </row>
    <row r="232" customHeight="1" spans="1:5">
      <c r="A232" s="470">
        <v>537</v>
      </c>
      <c r="B232" s="313" t="s">
        <v>822</v>
      </c>
      <c r="C232" s="313" t="s">
        <v>350</v>
      </c>
      <c r="D232" s="313" t="s">
        <v>337</v>
      </c>
      <c r="E232" s="313" t="s">
        <v>823</v>
      </c>
    </row>
    <row r="233" customHeight="1" spans="1:5">
      <c r="A233" s="470">
        <v>538</v>
      </c>
      <c r="B233" s="313" t="s">
        <v>824</v>
      </c>
      <c r="C233" s="313" t="s">
        <v>390</v>
      </c>
      <c r="D233" s="313" t="s">
        <v>337</v>
      </c>
      <c r="E233" s="313" t="s">
        <v>825</v>
      </c>
    </row>
    <row r="234" customHeight="1" spans="1:5">
      <c r="A234" s="470">
        <v>539</v>
      </c>
      <c r="B234" s="313" t="s">
        <v>826</v>
      </c>
      <c r="C234" s="313" t="s">
        <v>390</v>
      </c>
      <c r="D234" s="313" t="s">
        <v>337</v>
      </c>
      <c r="E234" s="313" t="s">
        <v>827</v>
      </c>
    </row>
    <row r="235" customHeight="1" spans="1:5">
      <c r="A235" s="470">
        <v>541</v>
      </c>
      <c r="B235" s="313" t="s">
        <v>828</v>
      </c>
      <c r="C235" s="313" t="s">
        <v>373</v>
      </c>
      <c r="D235" s="313" t="s">
        <v>341</v>
      </c>
      <c r="E235" s="313" t="s">
        <v>829</v>
      </c>
    </row>
    <row r="236" customHeight="1" spans="1:5">
      <c r="A236" s="470">
        <v>542</v>
      </c>
      <c r="B236" s="313" t="s">
        <v>830</v>
      </c>
      <c r="C236" s="313" t="s">
        <v>382</v>
      </c>
      <c r="D236" s="313" t="s">
        <v>337</v>
      </c>
      <c r="E236" s="313" t="s">
        <v>831</v>
      </c>
    </row>
    <row r="237" customHeight="1" spans="1:5">
      <c r="A237" s="470">
        <v>544</v>
      </c>
      <c r="B237" s="313" t="s">
        <v>832</v>
      </c>
      <c r="C237" s="313" t="s">
        <v>344</v>
      </c>
      <c r="D237" s="313" t="s">
        <v>337</v>
      </c>
      <c r="E237" s="313" t="s">
        <v>833</v>
      </c>
    </row>
    <row r="238" customHeight="1" spans="1:5">
      <c r="A238" s="470">
        <v>548</v>
      </c>
      <c r="B238" s="313" t="s">
        <v>834</v>
      </c>
      <c r="C238" s="313" t="s">
        <v>376</v>
      </c>
      <c r="D238" s="313" t="s">
        <v>337</v>
      </c>
      <c r="E238" s="313" t="s">
        <v>835</v>
      </c>
    </row>
    <row r="239" customHeight="1" spans="1:5">
      <c r="A239" s="470">
        <v>549</v>
      </c>
      <c r="B239" s="313" t="s">
        <v>836</v>
      </c>
      <c r="C239" s="313" t="s">
        <v>498</v>
      </c>
      <c r="D239" s="313" t="s">
        <v>341</v>
      </c>
      <c r="E239" s="313" t="s">
        <v>837</v>
      </c>
    </row>
    <row r="240" customHeight="1" spans="1:5">
      <c r="A240" s="470">
        <v>553</v>
      </c>
      <c r="B240" s="313" t="s">
        <v>838</v>
      </c>
      <c r="C240" s="313" t="s">
        <v>353</v>
      </c>
      <c r="D240" s="313" t="s">
        <v>337</v>
      </c>
      <c r="E240" s="313" t="s">
        <v>839</v>
      </c>
    </row>
    <row r="241" customHeight="1" spans="1:5">
      <c r="A241" s="470">
        <v>556</v>
      </c>
      <c r="B241" s="313" t="s">
        <v>840</v>
      </c>
      <c r="C241" s="313" t="s">
        <v>436</v>
      </c>
      <c r="D241" s="313" t="s">
        <v>341</v>
      </c>
      <c r="E241" s="313" t="s">
        <v>841</v>
      </c>
    </row>
    <row r="242" customHeight="1" spans="1:5">
      <c r="A242" s="470">
        <v>560</v>
      </c>
      <c r="B242" s="313" t="s">
        <v>842</v>
      </c>
      <c r="C242" s="313" t="s">
        <v>379</v>
      </c>
      <c r="D242" s="313" t="s">
        <v>341</v>
      </c>
      <c r="E242" s="313" t="s">
        <v>843</v>
      </c>
    </row>
    <row r="243" customHeight="1" spans="1:5">
      <c r="A243" s="470">
        <v>562</v>
      </c>
      <c r="B243" s="313" t="s">
        <v>844</v>
      </c>
      <c r="C243" s="313" t="s">
        <v>425</v>
      </c>
      <c r="D243" s="313" t="s">
        <v>337</v>
      </c>
      <c r="E243" s="313" t="s">
        <v>845</v>
      </c>
    </row>
    <row r="244" customHeight="1" spans="1:5">
      <c r="A244" s="470">
        <v>564</v>
      </c>
      <c r="B244" s="313" t="s">
        <v>846</v>
      </c>
      <c r="C244" s="313" t="s">
        <v>361</v>
      </c>
      <c r="D244" s="313" t="s">
        <v>341</v>
      </c>
      <c r="E244" s="313" t="s">
        <v>847</v>
      </c>
    </row>
    <row r="245" customHeight="1" spans="1:5">
      <c r="A245" s="470">
        <v>565</v>
      </c>
      <c r="B245" s="313" t="s">
        <v>848</v>
      </c>
      <c r="C245" s="313" t="s">
        <v>436</v>
      </c>
      <c r="D245" s="313" t="s">
        <v>341</v>
      </c>
      <c r="E245" s="313" t="s">
        <v>849</v>
      </c>
    </row>
    <row r="246" customHeight="1" spans="1:5">
      <c r="A246" s="470">
        <v>566</v>
      </c>
      <c r="B246" s="313" t="s">
        <v>850</v>
      </c>
      <c r="C246" s="313" t="s">
        <v>350</v>
      </c>
      <c r="D246" s="313" t="s">
        <v>337</v>
      </c>
      <c r="E246" s="313" t="s">
        <v>851</v>
      </c>
    </row>
    <row r="247" customHeight="1" spans="1:5">
      <c r="A247" s="470">
        <v>575</v>
      </c>
      <c r="B247" s="313" t="s">
        <v>852</v>
      </c>
      <c r="C247" s="313" t="s">
        <v>531</v>
      </c>
      <c r="D247" s="313" t="s">
        <v>337</v>
      </c>
      <c r="E247" s="313" t="s">
        <v>853</v>
      </c>
    </row>
    <row r="248" customHeight="1" spans="1:5">
      <c r="A248" s="470">
        <v>578</v>
      </c>
      <c r="B248" s="313" t="s">
        <v>854</v>
      </c>
      <c r="C248" s="313" t="s">
        <v>336</v>
      </c>
      <c r="D248" s="313" t="s">
        <v>337</v>
      </c>
      <c r="E248" s="313" t="s">
        <v>855</v>
      </c>
    </row>
    <row r="249" customHeight="1" spans="1:5">
      <c r="A249" s="470">
        <v>579</v>
      </c>
      <c r="B249" s="313" t="s">
        <v>856</v>
      </c>
      <c r="C249" s="313" t="s">
        <v>361</v>
      </c>
      <c r="D249" s="313" t="s">
        <v>337</v>
      </c>
      <c r="E249" s="313" t="s">
        <v>857</v>
      </c>
    </row>
    <row r="250" customHeight="1" spans="1:5">
      <c r="A250" s="470">
        <v>582</v>
      </c>
      <c r="B250" s="313" t="s">
        <v>858</v>
      </c>
      <c r="C250" s="313" t="s">
        <v>390</v>
      </c>
      <c r="D250" s="313" t="s">
        <v>337</v>
      </c>
      <c r="E250" s="313" t="s">
        <v>859</v>
      </c>
    </row>
    <row r="251" customHeight="1" spans="1:5">
      <c r="A251" s="470">
        <v>584</v>
      </c>
      <c r="B251" s="313" t="s">
        <v>860</v>
      </c>
      <c r="C251" s="313" t="s">
        <v>350</v>
      </c>
      <c r="D251" s="313" t="s">
        <v>337</v>
      </c>
      <c r="E251" s="313" t="s">
        <v>861</v>
      </c>
    </row>
    <row r="252" customHeight="1" spans="1:5">
      <c r="A252" s="470">
        <v>585</v>
      </c>
      <c r="B252" s="313" t="s">
        <v>862</v>
      </c>
      <c r="C252" s="313" t="s">
        <v>441</v>
      </c>
      <c r="D252" s="313" t="s">
        <v>337</v>
      </c>
      <c r="E252" s="313" t="s">
        <v>863</v>
      </c>
    </row>
    <row r="253" customHeight="1" spans="1:5">
      <c r="A253" s="470">
        <v>589</v>
      </c>
      <c r="B253" s="313" t="s">
        <v>864</v>
      </c>
      <c r="C253" s="313" t="s">
        <v>353</v>
      </c>
      <c r="D253" s="313" t="s">
        <v>337</v>
      </c>
      <c r="E253" s="313" t="s">
        <v>865</v>
      </c>
    </row>
    <row r="254" customHeight="1" spans="1:5">
      <c r="A254" s="470">
        <v>590</v>
      </c>
      <c r="B254" s="313" t="s">
        <v>866</v>
      </c>
      <c r="C254" s="313" t="s">
        <v>344</v>
      </c>
      <c r="D254" s="313" t="s">
        <v>337</v>
      </c>
      <c r="E254" s="313" t="s">
        <v>867</v>
      </c>
    </row>
    <row r="255" customHeight="1" spans="1:5">
      <c r="A255" s="470">
        <v>591</v>
      </c>
      <c r="B255" s="313" t="s">
        <v>868</v>
      </c>
      <c r="C255" s="313" t="s">
        <v>353</v>
      </c>
      <c r="D255" s="313" t="s">
        <v>341</v>
      </c>
      <c r="E255" s="313" t="s">
        <v>869</v>
      </c>
    </row>
    <row r="256" customHeight="1" spans="1:5">
      <c r="A256" s="470">
        <v>594</v>
      </c>
      <c r="B256" s="313" t="s">
        <v>870</v>
      </c>
      <c r="C256" s="313" t="s">
        <v>379</v>
      </c>
      <c r="D256" s="313" t="s">
        <v>337</v>
      </c>
      <c r="E256" s="313" t="s">
        <v>871</v>
      </c>
    </row>
    <row r="257" customHeight="1" spans="1:5">
      <c r="A257" s="470">
        <v>596</v>
      </c>
      <c r="B257" s="313" t="s">
        <v>872</v>
      </c>
      <c r="C257" s="313" t="s">
        <v>344</v>
      </c>
      <c r="D257" s="313" t="s">
        <v>341</v>
      </c>
      <c r="E257" s="313" t="s">
        <v>873</v>
      </c>
    </row>
    <row r="258" customHeight="1" spans="1:5">
      <c r="A258" s="470">
        <v>599</v>
      </c>
      <c r="B258" s="313" t="s">
        <v>874</v>
      </c>
      <c r="C258" s="313" t="s">
        <v>441</v>
      </c>
      <c r="D258" s="313" t="s">
        <v>341</v>
      </c>
      <c r="E258" s="313" t="s">
        <v>875</v>
      </c>
    </row>
    <row r="259" customHeight="1" spans="1:5">
      <c r="A259" s="470">
        <v>603</v>
      </c>
      <c r="B259" s="313" t="s">
        <v>876</v>
      </c>
      <c r="C259" s="313" t="s">
        <v>390</v>
      </c>
      <c r="D259" s="313" t="s">
        <v>337</v>
      </c>
      <c r="E259" s="313" t="s">
        <v>877</v>
      </c>
    </row>
    <row r="260" customHeight="1" spans="1:5">
      <c r="A260" s="470">
        <v>607</v>
      </c>
      <c r="B260" s="313" t="s">
        <v>878</v>
      </c>
      <c r="C260" s="313" t="s">
        <v>353</v>
      </c>
      <c r="D260" s="313" t="s">
        <v>337</v>
      </c>
      <c r="E260" s="313" t="s">
        <v>879</v>
      </c>
    </row>
    <row r="261" customHeight="1" spans="1:5">
      <c r="A261" s="470">
        <v>608</v>
      </c>
      <c r="B261" s="313" t="s">
        <v>880</v>
      </c>
      <c r="C261" s="313" t="s">
        <v>402</v>
      </c>
      <c r="D261" s="313" t="s">
        <v>337</v>
      </c>
      <c r="E261" s="313" t="s">
        <v>881</v>
      </c>
    </row>
    <row r="262" customHeight="1" spans="1:5">
      <c r="A262" s="470">
        <v>609</v>
      </c>
      <c r="B262" s="313" t="s">
        <v>882</v>
      </c>
      <c r="C262" s="313" t="s">
        <v>361</v>
      </c>
      <c r="D262" s="313" t="s">
        <v>337</v>
      </c>
      <c r="E262" s="313" t="s">
        <v>883</v>
      </c>
    </row>
    <row r="263" customHeight="1" spans="1:5">
      <c r="A263" s="470">
        <v>611</v>
      </c>
      <c r="B263" s="313" t="s">
        <v>884</v>
      </c>
      <c r="C263" s="313" t="s">
        <v>379</v>
      </c>
      <c r="D263" s="313" t="s">
        <v>341</v>
      </c>
      <c r="E263" s="313" t="s">
        <v>885</v>
      </c>
    </row>
    <row r="264" customHeight="1" spans="1:5">
      <c r="A264" s="470">
        <v>615</v>
      </c>
      <c r="B264" s="313" t="s">
        <v>886</v>
      </c>
      <c r="C264" s="313" t="s">
        <v>340</v>
      </c>
      <c r="D264" s="313" t="s">
        <v>337</v>
      </c>
      <c r="E264" s="313" t="s">
        <v>887</v>
      </c>
    </row>
    <row r="265" customHeight="1" spans="1:5">
      <c r="A265" s="470">
        <v>617</v>
      </c>
      <c r="B265" s="313" t="s">
        <v>888</v>
      </c>
      <c r="C265" s="313" t="s">
        <v>390</v>
      </c>
      <c r="D265" s="313" t="s">
        <v>337</v>
      </c>
      <c r="E265" s="313" t="s">
        <v>889</v>
      </c>
    </row>
    <row r="266" customHeight="1" spans="1:5">
      <c r="A266" s="470">
        <v>618</v>
      </c>
      <c r="B266" s="313" t="s">
        <v>890</v>
      </c>
      <c r="C266" s="313" t="s">
        <v>373</v>
      </c>
      <c r="D266" s="313" t="s">
        <v>337</v>
      </c>
      <c r="E266" s="313" t="s">
        <v>891</v>
      </c>
    </row>
    <row r="267" customHeight="1" spans="1:5">
      <c r="A267" s="470">
        <v>621</v>
      </c>
      <c r="B267" s="313" t="s">
        <v>892</v>
      </c>
      <c r="C267" s="313" t="s">
        <v>340</v>
      </c>
      <c r="D267" s="313" t="s">
        <v>341</v>
      </c>
      <c r="E267" s="313" t="s">
        <v>893</v>
      </c>
    </row>
    <row r="268" customHeight="1" spans="1:5">
      <c r="A268" s="470">
        <v>623</v>
      </c>
      <c r="B268" s="313" t="s">
        <v>894</v>
      </c>
      <c r="C268" s="313" t="s">
        <v>340</v>
      </c>
      <c r="D268" s="313" t="s">
        <v>341</v>
      </c>
      <c r="E268" s="313" t="s">
        <v>895</v>
      </c>
    </row>
    <row r="269" customHeight="1" spans="1:5">
      <c r="A269" s="470">
        <v>624</v>
      </c>
      <c r="B269" s="313" t="s">
        <v>896</v>
      </c>
      <c r="C269" s="313" t="s">
        <v>387</v>
      </c>
      <c r="D269" s="313" t="s">
        <v>341</v>
      </c>
      <c r="E269" s="313" t="s">
        <v>897</v>
      </c>
    </row>
    <row r="270" customHeight="1" spans="1:5">
      <c r="A270" s="470">
        <v>626</v>
      </c>
      <c r="B270" s="313" t="s">
        <v>898</v>
      </c>
      <c r="C270" s="313" t="s">
        <v>412</v>
      </c>
      <c r="D270" s="313" t="s">
        <v>337</v>
      </c>
      <c r="E270" s="313" t="s">
        <v>899</v>
      </c>
    </row>
    <row r="271" customHeight="1" spans="1:5">
      <c r="A271" s="470">
        <v>634</v>
      </c>
      <c r="B271" s="313" t="s">
        <v>900</v>
      </c>
      <c r="C271" s="313" t="s">
        <v>393</v>
      </c>
      <c r="D271" s="313" t="s">
        <v>337</v>
      </c>
      <c r="E271" s="313" t="s">
        <v>901</v>
      </c>
    </row>
    <row r="272" customHeight="1" spans="1:5">
      <c r="A272" s="470">
        <v>639</v>
      </c>
      <c r="B272" s="313" t="s">
        <v>902</v>
      </c>
      <c r="C272" s="313" t="s">
        <v>382</v>
      </c>
      <c r="D272" s="313" t="s">
        <v>337</v>
      </c>
      <c r="E272" s="313" t="s">
        <v>903</v>
      </c>
    </row>
    <row r="273" customHeight="1" spans="1:5">
      <c r="A273" s="470">
        <v>640</v>
      </c>
      <c r="B273" s="313" t="s">
        <v>904</v>
      </c>
      <c r="C273" s="313" t="s">
        <v>382</v>
      </c>
      <c r="D273" s="313" t="s">
        <v>337</v>
      </c>
      <c r="E273" s="313" t="s">
        <v>903</v>
      </c>
    </row>
    <row r="274" customHeight="1" spans="1:5">
      <c r="A274" s="470">
        <v>644</v>
      </c>
      <c r="B274" s="313" t="s">
        <v>905</v>
      </c>
      <c r="C274" s="313" t="s">
        <v>382</v>
      </c>
      <c r="D274" s="313" t="s">
        <v>337</v>
      </c>
      <c r="E274" s="313" t="s">
        <v>906</v>
      </c>
    </row>
    <row r="275" customHeight="1" spans="1:5">
      <c r="A275" s="470">
        <v>645</v>
      </c>
      <c r="B275" s="313" t="s">
        <v>907</v>
      </c>
      <c r="C275" s="313" t="s">
        <v>340</v>
      </c>
      <c r="D275" s="313" t="s">
        <v>337</v>
      </c>
      <c r="E275" s="313" t="s">
        <v>908</v>
      </c>
    </row>
    <row r="276" customHeight="1" spans="1:5">
      <c r="A276" s="470">
        <v>648</v>
      </c>
      <c r="B276" s="313" t="s">
        <v>909</v>
      </c>
      <c r="C276" s="313" t="s">
        <v>373</v>
      </c>
      <c r="D276" s="313" t="s">
        <v>337</v>
      </c>
      <c r="E276" s="313" t="s">
        <v>910</v>
      </c>
    </row>
    <row r="277" customHeight="1" spans="1:5">
      <c r="A277" s="470">
        <v>649</v>
      </c>
      <c r="B277" s="313" t="s">
        <v>911</v>
      </c>
      <c r="C277" s="313" t="s">
        <v>336</v>
      </c>
      <c r="D277" s="313" t="s">
        <v>341</v>
      </c>
      <c r="E277" s="313" t="s">
        <v>912</v>
      </c>
    </row>
    <row r="278" customHeight="1" spans="1:5">
      <c r="A278" s="470">
        <v>650</v>
      </c>
      <c r="B278" s="313" t="s">
        <v>913</v>
      </c>
      <c r="C278" s="313" t="s">
        <v>425</v>
      </c>
      <c r="D278" s="313" t="s">
        <v>341</v>
      </c>
      <c r="E278" s="313" t="s">
        <v>914</v>
      </c>
    </row>
    <row r="279" customHeight="1" spans="1:5">
      <c r="A279" s="470">
        <v>651</v>
      </c>
      <c r="B279" s="313" t="s">
        <v>915</v>
      </c>
      <c r="C279" s="313" t="s">
        <v>376</v>
      </c>
      <c r="D279" s="313" t="s">
        <v>337</v>
      </c>
      <c r="E279" s="313" t="s">
        <v>916</v>
      </c>
    </row>
    <row r="280" customHeight="1" spans="1:5">
      <c r="A280" s="470">
        <v>652</v>
      </c>
      <c r="B280" s="313" t="s">
        <v>917</v>
      </c>
      <c r="C280" s="313" t="s">
        <v>361</v>
      </c>
      <c r="D280" s="313" t="s">
        <v>337</v>
      </c>
      <c r="E280" s="313" t="s">
        <v>918</v>
      </c>
    </row>
    <row r="281" customHeight="1" spans="1:5">
      <c r="A281" s="470">
        <v>656</v>
      </c>
      <c r="B281" s="313" t="s">
        <v>919</v>
      </c>
      <c r="C281" s="313" t="s">
        <v>382</v>
      </c>
      <c r="D281" s="313" t="s">
        <v>337</v>
      </c>
      <c r="E281" s="313" t="s">
        <v>920</v>
      </c>
    </row>
    <row r="282" customHeight="1" spans="1:5">
      <c r="A282" s="470">
        <v>659</v>
      </c>
      <c r="B282" s="313" t="s">
        <v>921</v>
      </c>
      <c r="C282" s="313" t="s">
        <v>347</v>
      </c>
      <c r="D282" s="313" t="s">
        <v>341</v>
      </c>
      <c r="E282" s="313" t="s">
        <v>922</v>
      </c>
    </row>
    <row r="283" customHeight="1" spans="1:5">
      <c r="A283" s="470">
        <v>660</v>
      </c>
      <c r="B283" s="313" t="s">
        <v>923</v>
      </c>
      <c r="C283" s="313" t="s">
        <v>347</v>
      </c>
      <c r="D283" s="313" t="s">
        <v>341</v>
      </c>
      <c r="E283" s="313" t="s">
        <v>924</v>
      </c>
    </row>
    <row r="284" customHeight="1" spans="1:5">
      <c r="A284" s="470">
        <v>664</v>
      </c>
      <c r="B284" s="313" t="s">
        <v>925</v>
      </c>
      <c r="C284" s="313" t="s">
        <v>926</v>
      </c>
      <c r="D284" s="313" t="s">
        <v>341</v>
      </c>
      <c r="E284" s="313" t="s">
        <v>927</v>
      </c>
    </row>
    <row r="285" customHeight="1" spans="1:5">
      <c r="A285" s="470">
        <v>666</v>
      </c>
      <c r="B285" s="313" t="s">
        <v>928</v>
      </c>
      <c r="C285" s="313" t="s">
        <v>402</v>
      </c>
      <c r="D285" s="313" t="s">
        <v>337</v>
      </c>
      <c r="E285" s="313" t="s">
        <v>929</v>
      </c>
    </row>
    <row r="286" customHeight="1" spans="1:5">
      <c r="A286" s="470">
        <v>668</v>
      </c>
      <c r="B286" s="313" t="s">
        <v>930</v>
      </c>
      <c r="C286" s="313" t="s">
        <v>336</v>
      </c>
      <c r="D286" s="313" t="s">
        <v>337</v>
      </c>
      <c r="E286" s="313" t="s">
        <v>931</v>
      </c>
    </row>
    <row r="287" customHeight="1" spans="1:5">
      <c r="A287" s="470">
        <v>669</v>
      </c>
      <c r="B287" s="313" t="s">
        <v>932</v>
      </c>
      <c r="C287" s="313" t="s">
        <v>390</v>
      </c>
      <c r="D287" s="313" t="s">
        <v>341</v>
      </c>
      <c r="E287" s="313" t="s">
        <v>933</v>
      </c>
    </row>
    <row r="288" customHeight="1" spans="1:5">
      <c r="A288" s="470">
        <v>671</v>
      </c>
      <c r="B288" s="313" t="s">
        <v>934</v>
      </c>
      <c r="C288" s="313" t="s">
        <v>344</v>
      </c>
      <c r="D288" s="313" t="s">
        <v>341</v>
      </c>
      <c r="E288" s="313" t="s">
        <v>935</v>
      </c>
    </row>
    <row r="289" customHeight="1" spans="1:5">
      <c r="A289" s="470">
        <v>672</v>
      </c>
      <c r="B289" s="313" t="s">
        <v>936</v>
      </c>
      <c r="C289" s="313" t="s">
        <v>350</v>
      </c>
      <c r="D289" s="313" t="s">
        <v>341</v>
      </c>
      <c r="E289" s="313" t="s">
        <v>937</v>
      </c>
    </row>
    <row r="290" customHeight="1" spans="1:5">
      <c r="A290" s="470">
        <v>674</v>
      </c>
      <c r="B290" s="313" t="s">
        <v>938</v>
      </c>
      <c r="C290" s="313" t="s">
        <v>387</v>
      </c>
      <c r="D290" s="313" t="s">
        <v>337</v>
      </c>
      <c r="E290" s="313" t="s">
        <v>939</v>
      </c>
    </row>
    <row r="291" customHeight="1" spans="1:5">
      <c r="A291" s="470">
        <v>677</v>
      </c>
      <c r="B291" s="313" t="s">
        <v>940</v>
      </c>
      <c r="C291" s="313" t="s">
        <v>373</v>
      </c>
      <c r="D291" s="313" t="s">
        <v>341</v>
      </c>
      <c r="E291" s="313" t="s">
        <v>941</v>
      </c>
    </row>
    <row r="292" customHeight="1" spans="1:5">
      <c r="A292" s="470">
        <v>679</v>
      </c>
      <c r="B292" s="313" t="s">
        <v>942</v>
      </c>
      <c r="C292" s="313" t="s">
        <v>344</v>
      </c>
      <c r="D292" s="313" t="s">
        <v>341</v>
      </c>
      <c r="E292" s="313" t="s">
        <v>943</v>
      </c>
    </row>
    <row r="293" customHeight="1" spans="1:5">
      <c r="A293" s="470">
        <v>680</v>
      </c>
      <c r="B293" s="313" t="s">
        <v>944</v>
      </c>
      <c r="C293" s="313" t="s">
        <v>390</v>
      </c>
      <c r="D293" s="313" t="s">
        <v>341</v>
      </c>
      <c r="E293" s="313" t="s">
        <v>945</v>
      </c>
    </row>
    <row r="294" customHeight="1" spans="1:5">
      <c r="A294" s="470">
        <v>695</v>
      </c>
      <c r="B294" s="313" t="s">
        <v>946</v>
      </c>
      <c r="C294" s="313" t="s">
        <v>390</v>
      </c>
      <c r="D294" s="313" t="s">
        <v>341</v>
      </c>
      <c r="E294" s="313" t="s">
        <v>947</v>
      </c>
    </row>
    <row r="295" customHeight="1" spans="1:5">
      <c r="A295" s="470">
        <v>698</v>
      </c>
      <c r="B295" s="313" t="s">
        <v>948</v>
      </c>
      <c r="C295" s="313" t="s">
        <v>412</v>
      </c>
      <c r="D295" s="313" t="s">
        <v>337</v>
      </c>
      <c r="E295" s="313" t="s">
        <v>949</v>
      </c>
    </row>
    <row r="296" customHeight="1" spans="1:5">
      <c r="A296" s="470">
        <v>703</v>
      </c>
      <c r="B296" s="313" t="s">
        <v>950</v>
      </c>
      <c r="C296" s="313" t="s">
        <v>350</v>
      </c>
      <c r="D296" s="313" t="s">
        <v>341</v>
      </c>
      <c r="E296" s="313" t="s">
        <v>951</v>
      </c>
    </row>
    <row r="297" customHeight="1" spans="1:5">
      <c r="A297" s="470">
        <v>706</v>
      </c>
      <c r="B297" s="313" t="s">
        <v>952</v>
      </c>
      <c r="C297" s="313" t="s">
        <v>498</v>
      </c>
      <c r="D297" s="313" t="s">
        <v>337</v>
      </c>
      <c r="E297" s="313" t="s">
        <v>953</v>
      </c>
    </row>
    <row r="298" customHeight="1" spans="1:5">
      <c r="A298" s="470">
        <v>709</v>
      </c>
      <c r="B298" s="313" t="s">
        <v>954</v>
      </c>
      <c r="C298" s="313" t="s">
        <v>350</v>
      </c>
      <c r="D298" s="313" t="s">
        <v>341</v>
      </c>
      <c r="E298" s="313" t="s">
        <v>955</v>
      </c>
    </row>
    <row r="299" customHeight="1" spans="1:5">
      <c r="A299" s="470">
        <v>710</v>
      </c>
      <c r="B299" s="313" t="s">
        <v>956</v>
      </c>
      <c r="C299" s="313" t="s">
        <v>412</v>
      </c>
      <c r="D299" s="313" t="s">
        <v>337</v>
      </c>
      <c r="E299" s="313" t="s">
        <v>957</v>
      </c>
    </row>
    <row r="300" customHeight="1" spans="1:5">
      <c r="A300" s="470">
        <v>711</v>
      </c>
      <c r="B300" s="313" t="s">
        <v>958</v>
      </c>
      <c r="C300" s="313" t="s">
        <v>382</v>
      </c>
      <c r="D300" s="313" t="s">
        <v>337</v>
      </c>
      <c r="E300" s="313" t="s">
        <v>959</v>
      </c>
    </row>
    <row r="301" customHeight="1" spans="1:5">
      <c r="A301" s="470">
        <v>714</v>
      </c>
      <c r="B301" s="313" t="s">
        <v>960</v>
      </c>
      <c r="C301" s="313" t="s">
        <v>390</v>
      </c>
      <c r="D301" s="313" t="s">
        <v>337</v>
      </c>
      <c r="E301" s="313" t="s">
        <v>961</v>
      </c>
    </row>
    <row r="302" customHeight="1" spans="1:5">
      <c r="A302" s="470">
        <v>718</v>
      </c>
      <c r="B302" s="313" t="s">
        <v>962</v>
      </c>
      <c r="C302" s="313" t="s">
        <v>382</v>
      </c>
      <c r="D302" s="313" t="s">
        <v>341</v>
      </c>
      <c r="E302" s="313" t="s">
        <v>963</v>
      </c>
    </row>
    <row r="303" customHeight="1" spans="1:5">
      <c r="A303" s="470">
        <v>719</v>
      </c>
      <c r="B303" s="313" t="s">
        <v>964</v>
      </c>
      <c r="C303" s="313" t="s">
        <v>358</v>
      </c>
      <c r="D303" s="313" t="s">
        <v>341</v>
      </c>
      <c r="E303" s="313" t="s">
        <v>965</v>
      </c>
    </row>
    <row r="304" customHeight="1" spans="1:5">
      <c r="A304" s="470">
        <v>722</v>
      </c>
      <c r="B304" s="313" t="s">
        <v>966</v>
      </c>
      <c r="C304" s="313" t="s">
        <v>390</v>
      </c>
      <c r="D304" s="313" t="s">
        <v>337</v>
      </c>
      <c r="E304" s="313" t="s">
        <v>967</v>
      </c>
    </row>
    <row r="305" customHeight="1" spans="1:5">
      <c r="A305" s="470">
        <v>729</v>
      </c>
      <c r="B305" s="313" t="s">
        <v>968</v>
      </c>
      <c r="C305" s="313" t="s">
        <v>390</v>
      </c>
      <c r="D305" s="313" t="s">
        <v>341</v>
      </c>
      <c r="E305" s="313" t="s">
        <v>969</v>
      </c>
    </row>
    <row r="306" customHeight="1" spans="1:5">
      <c r="A306" s="470">
        <v>730</v>
      </c>
      <c r="B306" s="313" t="s">
        <v>970</v>
      </c>
      <c r="C306" s="313" t="s">
        <v>361</v>
      </c>
      <c r="D306" s="313" t="s">
        <v>341</v>
      </c>
      <c r="E306" s="313" t="s">
        <v>971</v>
      </c>
    </row>
    <row r="307" customHeight="1" spans="1:5">
      <c r="A307" s="470">
        <v>731</v>
      </c>
      <c r="B307" s="313" t="s">
        <v>972</v>
      </c>
      <c r="C307" s="313" t="s">
        <v>531</v>
      </c>
      <c r="D307" s="313" t="s">
        <v>337</v>
      </c>
      <c r="E307" s="313" t="s">
        <v>973</v>
      </c>
    </row>
    <row r="308" customHeight="1" spans="1:5">
      <c r="A308" s="470">
        <v>734</v>
      </c>
      <c r="B308" s="313" t="s">
        <v>974</v>
      </c>
      <c r="C308" s="313" t="s">
        <v>347</v>
      </c>
      <c r="D308" s="313" t="s">
        <v>337</v>
      </c>
      <c r="E308" s="313" t="s">
        <v>975</v>
      </c>
    </row>
    <row r="309" customHeight="1" spans="1:5">
      <c r="A309" s="470">
        <v>736</v>
      </c>
      <c r="B309" s="313" t="s">
        <v>976</v>
      </c>
      <c r="C309" s="313" t="s">
        <v>393</v>
      </c>
      <c r="D309" s="313" t="s">
        <v>341</v>
      </c>
      <c r="E309" s="313" t="s">
        <v>977</v>
      </c>
    </row>
    <row r="310" customHeight="1" spans="1:5">
      <c r="A310" s="470">
        <v>738</v>
      </c>
      <c r="B310" s="313" t="s">
        <v>978</v>
      </c>
      <c r="C310" s="313" t="s">
        <v>531</v>
      </c>
      <c r="D310" s="313" t="s">
        <v>341</v>
      </c>
      <c r="E310" s="313" t="s">
        <v>979</v>
      </c>
    </row>
    <row r="311" customHeight="1" spans="1:5">
      <c r="A311" s="470">
        <v>739</v>
      </c>
      <c r="B311" s="313" t="s">
        <v>980</v>
      </c>
      <c r="C311" s="313" t="s">
        <v>560</v>
      </c>
      <c r="D311" s="313" t="s">
        <v>619</v>
      </c>
      <c r="E311" s="313" t="s">
        <v>981</v>
      </c>
    </row>
    <row r="312" customHeight="1" spans="1:5">
      <c r="A312" s="470">
        <v>746</v>
      </c>
      <c r="B312" s="313" t="s">
        <v>982</v>
      </c>
      <c r="C312" s="313" t="s">
        <v>387</v>
      </c>
      <c r="D312" s="313" t="s">
        <v>337</v>
      </c>
      <c r="E312" s="313" t="s">
        <v>983</v>
      </c>
    </row>
    <row r="313" customHeight="1" spans="1:5">
      <c r="A313" s="470">
        <v>748</v>
      </c>
      <c r="B313" s="313" t="s">
        <v>984</v>
      </c>
      <c r="C313" s="313" t="s">
        <v>387</v>
      </c>
      <c r="D313" s="313" t="s">
        <v>341</v>
      </c>
      <c r="E313" s="313" t="s">
        <v>985</v>
      </c>
    </row>
    <row r="314" customHeight="1" spans="1:5">
      <c r="A314" s="470">
        <v>749</v>
      </c>
      <c r="B314" s="313" t="s">
        <v>986</v>
      </c>
      <c r="C314" s="313" t="s">
        <v>336</v>
      </c>
      <c r="D314" s="313" t="s">
        <v>337</v>
      </c>
      <c r="E314" s="313" t="s">
        <v>987</v>
      </c>
    </row>
    <row r="315" customHeight="1" spans="1:5">
      <c r="A315" s="470">
        <v>750</v>
      </c>
      <c r="B315" s="313" t="s">
        <v>988</v>
      </c>
      <c r="C315" s="313" t="s">
        <v>387</v>
      </c>
      <c r="D315" s="313" t="s">
        <v>341</v>
      </c>
      <c r="E315" s="313" t="s">
        <v>989</v>
      </c>
    </row>
    <row r="316" customHeight="1" spans="1:5">
      <c r="A316" s="470">
        <v>754</v>
      </c>
      <c r="B316" s="313" t="s">
        <v>990</v>
      </c>
      <c r="C316" s="313" t="s">
        <v>350</v>
      </c>
      <c r="D316" s="313" t="s">
        <v>337</v>
      </c>
      <c r="E316" s="313" t="s">
        <v>991</v>
      </c>
    </row>
    <row r="317" customHeight="1" spans="1:5">
      <c r="A317" s="470">
        <v>758</v>
      </c>
      <c r="B317" s="313" t="s">
        <v>992</v>
      </c>
      <c r="C317" s="313" t="s">
        <v>387</v>
      </c>
      <c r="D317" s="313" t="s">
        <v>341</v>
      </c>
      <c r="E317" s="313" t="s">
        <v>993</v>
      </c>
    </row>
    <row r="318" customHeight="1" spans="1:5">
      <c r="A318" s="470">
        <v>760</v>
      </c>
      <c r="B318" s="313" t="s">
        <v>994</v>
      </c>
      <c r="C318" s="313" t="s">
        <v>347</v>
      </c>
      <c r="D318" s="313" t="s">
        <v>337</v>
      </c>
      <c r="E318" s="313" t="s">
        <v>995</v>
      </c>
    </row>
    <row r="319" customHeight="1" spans="1:5">
      <c r="A319" s="470">
        <v>761</v>
      </c>
      <c r="B319" s="313" t="s">
        <v>996</v>
      </c>
      <c r="C319" s="313" t="s">
        <v>382</v>
      </c>
      <c r="D319" s="313" t="s">
        <v>337</v>
      </c>
      <c r="E319" s="313" t="s">
        <v>997</v>
      </c>
    </row>
    <row r="320" customHeight="1" spans="1:5">
      <c r="A320" s="470">
        <v>766</v>
      </c>
      <c r="B320" s="313" t="s">
        <v>998</v>
      </c>
      <c r="C320" s="313" t="s">
        <v>361</v>
      </c>
      <c r="D320" s="313" t="s">
        <v>341</v>
      </c>
      <c r="E320" s="313" t="s">
        <v>999</v>
      </c>
    </row>
    <row r="321" customHeight="1" spans="1:5">
      <c r="A321" s="470">
        <v>771</v>
      </c>
      <c r="B321" s="313" t="s">
        <v>1000</v>
      </c>
      <c r="C321" s="313" t="s">
        <v>531</v>
      </c>
      <c r="D321" s="313" t="s">
        <v>337</v>
      </c>
      <c r="E321" s="313" t="s">
        <v>1001</v>
      </c>
    </row>
    <row r="322" customHeight="1" spans="1:5">
      <c r="A322" s="470">
        <v>774</v>
      </c>
      <c r="B322" s="313" t="s">
        <v>1002</v>
      </c>
      <c r="C322" s="313" t="s">
        <v>412</v>
      </c>
      <c r="D322" s="313" t="s">
        <v>341</v>
      </c>
      <c r="E322" s="313" t="s">
        <v>1003</v>
      </c>
    </row>
    <row r="323" customHeight="1" spans="1:5">
      <c r="A323" s="470">
        <v>783</v>
      </c>
      <c r="B323" s="313" t="s">
        <v>1004</v>
      </c>
      <c r="C323" s="313" t="s">
        <v>336</v>
      </c>
      <c r="D323" s="313" t="s">
        <v>337</v>
      </c>
      <c r="E323" s="313" t="s">
        <v>1005</v>
      </c>
    </row>
    <row r="324" customHeight="1" spans="1:5">
      <c r="A324" s="470">
        <v>785</v>
      </c>
      <c r="B324" s="313" t="s">
        <v>1006</v>
      </c>
      <c r="C324" s="313" t="s">
        <v>347</v>
      </c>
      <c r="D324" s="313" t="s">
        <v>337</v>
      </c>
      <c r="E324" s="313" t="s">
        <v>1007</v>
      </c>
    </row>
    <row r="325" customHeight="1" spans="1:5">
      <c r="A325" s="470">
        <v>787</v>
      </c>
      <c r="B325" s="313" t="s">
        <v>1008</v>
      </c>
      <c r="C325" s="313" t="s">
        <v>498</v>
      </c>
      <c r="D325" s="313" t="s">
        <v>337</v>
      </c>
      <c r="E325" s="313" t="s">
        <v>1009</v>
      </c>
    </row>
    <row r="326" customHeight="1" spans="1:5">
      <c r="A326" s="470">
        <v>789</v>
      </c>
      <c r="B326" s="313" t="s">
        <v>1010</v>
      </c>
      <c r="C326" s="313" t="s">
        <v>376</v>
      </c>
      <c r="D326" s="313" t="s">
        <v>337</v>
      </c>
      <c r="E326" s="313" t="s">
        <v>1011</v>
      </c>
    </row>
    <row r="327" customHeight="1" spans="1:5">
      <c r="A327" s="470">
        <v>792</v>
      </c>
      <c r="B327" s="313" t="s">
        <v>1012</v>
      </c>
      <c r="C327" s="313" t="s">
        <v>353</v>
      </c>
      <c r="D327" s="313" t="s">
        <v>337</v>
      </c>
      <c r="E327" s="313" t="s">
        <v>1013</v>
      </c>
    </row>
    <row r="328" customHeight="1" spans="1:5">
      <c r="A328" s="470">
        <v>793</v>
      </c>
      <c r="B328" s="313" t="s">
        <v>1014</v>
      </c>
      <c r="C328" s="313" t="s">
        <v>387</v>
      </c>
      <c r="D328" s="313" t="s">
        <v>337</v>
      </c>
      <c r="E328" s="313" t="s">
        <v>1015</v>
      </c>
    </row>
    <row r="329" customHeight="1" spans="1:5">
      <c r="A329" s="470">
        <v>796</v>
      </c>
      <c r="B329" s="313" t="s">
        <v>1016</v>
      </c>
      <c r="C329" s="313" t="s">
        <v>425</v>
      </c>
      <c r="D329" s="313" t="s">
        <v>619</v>
      </c>
      <c r="E329" s="313" t="s">
        <v>1017</v>
      </c>
    </row>
    <row r="330" customHeight="1" spans="1:5">
      <c r="A330" s="470">
        <v>797</v>
      </c>
      <c r="B330" s="313" t="s">
        <v>1018</v>
      </c>
      <c r="C330" s="313" t="s">
        <v>387</v>
      </c>
      <c r="D330" s="313" t="s">
        <v>337</v>
      </c>
      <c r="E330" s="313" t="s">
        <v>1019</v>
      </c>
    </row>
    <row r="331" customHeight="1" spans="1:5">
      <c r="A331" s="470">
        <v>798</v>
      </c>
      <c r="B331" s="313" t="s">
        <v>1020</v>
      </c>
      <c r="C331" s="313" t="s">
        <v>361</v>
      </c>
      <c r="D331" s="313" t="s">
        <v>337</v>
      </c>
      <c r="E331" s="313" t="s">
        <v>1021</v>
      </c>
    </row>
    <row r="332" customHeight="1" spans="1:5">
      <c r="A332" s="470">
        <v>800</v>
      </c>
      <c r="B332" s="313" t="s">
        <v>1022</v>
      </c>
      <c r="C332" s="313" t="s">
        <v>390</v>
      </c>
      <c r="D332" s="313" t="s">
        <v>341</v>
      </c>
      <c r="E332" s="313" t="s">
        <v>1023</v>
      </c>
    </row>
    <row r="333" customHeight="1" spans="1:5">
      <c r="A333" s="470">
        <v>801</v>
      </c>
      <c r="B333" s="313" t="s">
        <v>1024</v>
      </c>
      <c r="C333" s="313" t="s">
        <v>390</v>
      </c>
      <c r="D333" s="313" t="s">
        <v>341</v>
      </c>
      <c r="E333" s="313" t="s">
        <v>1025</v>
      </c>
    </row>
    <row r="334" customHeight="1" spans="1:5">
      <c r="A334" s="470">
        <v>802</v>
      </c>
      <c r="B334" s="313" t="s">
        <v>1026</v>
      </c>
      <c r="C334" s="313" t="s">
        <v>361</v>
      </c>
      <c r="D334" s="313" t="s">
        <v>337</v>
      </c>
      <c r="E334" s="313" t="s">
        <v>1027</v>
      </c>
    </row>
    <row r="335" customHeight="1" spans="1:5">
      <c r="A335" s="470">
        <v>803</v>
      </c>
      <c r="B335" s="313" t="s">
        <v>1028</v>
      </c>
      <c r="C335" s="313" t="s">
        <v>498</v>
      </c>
      <c r="D335" s="313" t="s">
        <v>337</v>
      </c>
      <c r="E335" s="313" t="s">
        <v>1029</v>
      </c>
    </row>
    <row r="336" customHeight="1" spans="1:5">
      <c r="A336" s="470">
        <v>804</v>
      </c>
      <c r="B336" s="313" t="s">
        <v>1030</v>
      </c>
      <c r="C336" s="313" t="s">
        <v>390</v>
      </c>
      <c r="D336" s="313" t="s">
        <v>341</v>
      </c>
      <c r="E336" s="313" t="s">
        <v>1031</v>
      </c>
    </row>
    <row r="337" customHeight="1" spans="1:5">
      <c r="A337" s="470">
        <v>807</v>
      </c>
      <c r="B337" s="313" t="s">
        <v>1032</v>
      </c>
      <c r="C337" s="313" t="s">
        <v>361</v>
      </c>
      <c r="D337" s="313" t="s">
        <v>337</v>
      </c>
      <c r="E337" s="313" t="s">
        <v>1033</v>
      </c>
    </row>
    <row r="338" customHeight="1" spans="1:5">
      <c r="A338" s="470">
        <v>808</v>
      </c>
      <c r="B338" s="313" t="s">
        <v>1034</v>
      </c>
      <c r="C338" s="313" t="s">
        <v>336</v>
      </c>
      <c r="D338" s="313" t="s">
        <v>341</v>
      </c>
      <c r="E338" s="313" t="s">
        <v>1035</v>
      </c>
    </row>
    <row r="339" customHeight="1" spans="1:5">
      <c r="A339" s="470">
        <v>809</v>
      </c>
      <c r="B339" s="313" t="s">
        <v>1036</v>
      </c>
      <c r="C339" s="313" t="s">
        <v>336</v>
      </c>
      <c r="D339" s="313" t="s">
        <v>341</v>
      </c>
      <c r="E339" s="313" t="s">
        <v>1037</v>
      </c>
    </row>
    <row r="340" customHeight="1" spans="1:5">
      <c r="A340" s="470">
        <v>810</v>
      </c>
      <c r="B340" s="313" t="s">
        <v>1038</v>
      </c>
      <c r="C340" s="313" t="s">
        <v>498</v>
      </c>
      <c r="D340" s="313" t="s">
        <v>341</v>
      </c>
      <c r="E340" s="313" t="s">
        <v>1039</v>
      </c>
    </row>
    <row r="341" customHeight="1" spans="1:5">
      <c r="A341" s="470">
        <v>815</v>
      </c>
      <c r="B341" s="313" t="s">
        <v>1040</v>
      </c>
      <c r="C341" s="313" t="s">
        <v>350</v>
      </c>
      <c r="D341" s="313" t="s">
        <v>341</v>
      </c>
      <c r="E341" s="313" t="s">
        <v>1041</v>
      </c>
    </row>
    <row r="342" customHeight="1" spans="1:5">
      <c r="A342" s="470">
        <v>818</v>
      </c>
      <c r="B342" s="313" t="s">
        <v>1042</v>
      </c>
      <c r="C342" s="313" t="s">
        <v>390</v>
      </c>
      <c r="D342" s="313" t="s">
        <v>337</v>
      </c>
      <c r="E342" s="313" t="s">
        <v>1043</v>
      </c>
    </row>
    <row r="343" customHeight="1" spans="1:5">
      <c r="A343" s="470">
        <v>819</v>
      </c>
      <c r="B343" s="313" t="s">
        <v>1044</v>
      </c>
      <c r="C343" s="313" t="s">
        <v>373</v>
      </c>
      <c r="D343" s="313" t="s">
        <v>337</v>
      </c>
      <c r="E343" s="313" t="s">
        <v>1045</v>
      </c>
    </row>
    <row r="344" customHeight="1" spans="1:5">
      <c r="A344" s="470">
        <v>820</v>
      </c>
      <c r="B344" s="313" t="s">
        <v>1046</v>
      </c>
      <c r="C344" s="313" t="s">
        <v>425</v>
      </c>
      <c r="D344" s="313" t="s">
        <v>341</v>
      </c>
      <c r="E344" s="313" t="s">
        <v>1047</v>
      </c>
    </row>
    <row r="345" customHeight="1" spans="1:5">
      <c r="A345" s="470">
        <v>822</v>
      </c>
      <c r="B345" s="313" t="s">
        <v>1048</v>
      </c>
      <c r="C345" s="313" t="s">
        <v>358</v>
      </c>
      <c r="D345" s="313" t="s">
        <v>337</v>
      </c>
      <c r="E345" s="313" t="s">
        <v>1049</v>
      </c>
    </row>
    <row r="346" customHeight="1" spans="1:5">
      <c r="A346" s="470">
        <v>826</v>
      </c>
      <c r="B346" s="313" t="s">
        <v>1050</v>
      </c>
      <c r="C346" s="313" t="s">
        <v>336</v>
      </c>
      <c r="D346" s="313" t="s">
        <v>337</v>
      </c>
      <c r="E346" s="313" t="s">
        <v>1051</v>
      </c>
    </row>
    <row r="347" customHeight="1" spans="1:5">
      <c r="A347" s="470">
        <v>830</v>
      </c>
      <c r="B347" s="313" t="s">
        <v>1052</v>
      </c>
      <c r="C347" s="313" t="s">
        <v>361</v>
      </c>
      <c r="D347" s="313" t="s">
        <v>341</v>
      </c>
      <c r="E347" s="313" t="s">
        <v>1053</v>
      </c>
    </row>
    <row r="348" customHeight="1" spans="1:5">
      <c r="A348" s="470">
        <v>831</v>
      </c>
      <c r="B348" s="313" t="s">
        <v>1054</v>
      </c>
      <c r="C348" s="313" t="s">
        <v>361</v>
      </c>
      <c r="D348" s="313" t="s">
        <v>337</v>
      </c>
      <c r="E348" s="313" t="s">
        <v>1055</v>
      </c>
    </row>
    <row r="349" customHeight="1" spans="1:5">
      <c r="A349" s="470">
        <v>834</v>
      </c>
      <c r="B349" s="313" t="s">
        <v>1056</v>
      </c>
      <c r="C349" s="313" t="s">
        <v>350</v>
      </c>
      <c r="D349" s="313" t="s">
        <v>341</v>
      </c>
      <c r="E349" s="313" t="s">
        <v>1057</v>
      </c>
    </row>
    <row r="350" customHeight="1" spans="1:5">
      <c r="A350" s="470">
        <v>837</v>
      </c>
      <c r="B350" s="313" t="s">
        <v>1058</v>
      </c>
      <c r="C350" s="313" t="s">
        <v>390</v>
      </c>
      <c r="D350" s="313" t="s">
        <v>337</v>
      </c>
      <c r="E350" s="313" t="s">
        <v>1059</v>
      </c>
    </row>
    <row r="351" customHeight="1" spans="1:5">
      <c r="A351" s="470">
        <v>838</v>
      </c>
      <c r="B351" s="313" t="s">
        <v>1060</v>
      </c>
      <c r="C351" s="313" t="s">
        <v>347</v>
      </c>
      <c r="D351" s="313" t="s">
        <v>337</v>
      </c>
      <c r="E351" s="313" t="s">
        <v>1061</v>
      </c>
    </row>
    <row r="352" customHeight="1" spans="1:5">
      <c r="A352" s="470">
        <v>841</v>
      </c>
      <c r="B352" s="313" t="s">
        <v>1062</v>
      </c>
      <c r="C352" s="313" t="s">
        <v>382</v>
      </c>
      <c r="D352" s="313" t="s">
        <v>341</v>
      </c>
      <c r="E352" s="313" t="s">
        <v>1063</v>
      </c>
    </row>
    <row r="353" customHeight="1" spans="1:5">
      <c r="A353" s="470">
        <v>842</v>
      </c>
      <c r="B353" s="313" t="s">
        <v>1064</v>
      </c>
      <c r="C353" s="313" t="s">
        <v>382</v>
      </c>
      <c r="D353" s="313" t="s">
        <v>341</v>
      </c>
      <c r="E353" s="313" t="s">
        <v>1065</v>
      </c>
    </row>
    <row r="354" customHeight="1" spans="1:5">
      <c r="A354" s="470">
        <v>843</v>
      </c>
      <c r="B354" s="313" t="s">
        <v>1066</v>
      </c>
      <c r="C354" s="313" t="s">
        <v>358</v>
      </c>
      <c r="D354" s="313" t="s">
        <v>341</v>
      </c>
      <c r="E354" s="313" t="s">
        <v>1067</v>
      </c>
    </row>
    <row r="355" customHeight="1" spans="1:5">
      <c r="A355" s="470">
        <v>844</v>
      </c>
      <c r="B355" s="313" t="s">
        <v>1068</v>
      </c>
      <c r="C355" s="313" t="s">
        <v>531</v>
      </c>
      <c r="D355" s="313" t="s">
        <v>341</v>
      </c>
      <c r="E355" s="313" t="s">
        <v>1069</v>
      </c>
    </row>
    <row r="356" customHeight="1" spans="1:5">
      <c r="A356" s="470">
        <v>849</v>
      </c>
      <c r="B356" s="313" t="s">
        <v>1070</v>
      </c>
      <c r="C356" s="313" t="s">
        <v>373</v>
      </c>
      <c r="D356" s="313" t="s">
        <v>341</v>
      </c>
      <c r="E356" s="313" t="s">
        <v>1071</v>
      </c>
    </row>
    <row r="357" customHeight="1" spans="1:5">
      <c r="A357" s="470">
        <v>851</v>
      </c>
      <c r="B357" s="313" t="s">
        <v>1072</v>
      </c>
      <c r="C357" s="313" t="s">
        <v>336</v>
      </c>
      <c r="D357" s="313" t="s">
        <v>341</v>
      </c>
      <c r="E357" s="313" t="s">
        <v>1073</v>
      </c>
    </row>
    <row r="358" customHeight="1" spans="1:5">
      <c r="A358" s="470">
        <v>863</v>
      </c>
      <c r="B358" s="313" t="s">
        <v>1074</v>
      </c>
      <c r="C358" s="313" t="s">
        <v>441</v>
      </c>
      <c r="D358" s="313" t="s">
        <v>337</v>
      </c>
      <c r="E358" s="313" t="s">
        <v>1075</v>
      </c>
    </row>
    <row r="359" customHeight="1" spans="1:5">
      <c r="A359" s="470">
        <v>866</v>
      </c>
      <c r="B359" s="313" t="s">
        <v>1076</v>
      </c>
      <c r="C359" s="313" t="s">
        <v>353</v>
      </c>
      <c r="D359" s="313" t="s">
        <v>337</v>
      </c>
      <c r="E359" s="313" t="s">
        <v>1077</v>
      </c>
    </row>
    <row r="360" customHeight="1" spans="1:5">
      <c r="A360" s="470">
        <v>870</v>
      </c>
      <c r="B360" s="313" t="s">
        <v>1078</v>
      </c>
      <c r="C360" s="313" t="s">
        <v>347</v>
      </c>
      <c r="D360" s="313" t="s">
        <v>341</v>
      </c>
      <c r="E360" s="313" t="s">
        <v>1079</v>
      </c>
    </row>
    <row r="361" customHeight="1" spans="1:5">
      <c r="A361" s="470">
        <v>875</v>
      </c>
      <c r="B361" s="313" t="s">
        <v>1080</v>
      </c>
      <c r="C361" s="313" t="s">
        <v>353</v>
      </c>
      <c r="D361" s="313" t="s">
        <v>337</v>
      </c>
      <c r="E361" s="313" t="s">
        <v>1081</v>
      </c>
    </row>
    <row r="362" customHeight="1" spans="1:5">
      <c r="A362" s="470">
        <v>876</v>
      </c>
      <c r="B362" s="313" t="s">
        <v>1082</v>
      </c>
      <c r="C362" s="313" t="s">
        <v>336</v>
      </c>
      <c r="D362" s="313" t="s">
        <v>341</v>
      </c>
      <c r="E362" s="313" t="s">
        <v>1083</v>
      </c>
    </row>
    <row r="363" customHeight="1" spans="1:5">
      <c r="A363" s="470">
        <v>878</v>
      </c>
      <c r="B363" s="313" t="s">
        <v>1084</v>
      </c>
      <c r="C363" s="313" t="s">
        <v>390</v>
      </c>
      <c r="D363" s="313" t="s">
        <v>337</v>
      </c>
      <c r="E363" s="313" t="s">
        <v>1085</v>
      </c>
    </row>
    <row r="364" customHeight="1" spans="1:5">
      <c r="A364" s="470">
        <v>881</v>
      </c>
      <c r="B364" s="313" t="s">
        <v>1086</v>
      </c>
      <c r="C364" s="313" t="s">
        <v>531</v>
      </c>
      <c r="D364" s="313" t="s">
        <v>341</v>
      </c>
      <c r="E364" s="313" t="s">
        <v>1087</v>
      </c>
    </row>
    <row r="365" customHeight="1" spans="1:5">
      <c r="A365" s="470">
        <v>883</v>
      </c>
      <c r="B365" s="313" t="s">
        <v>1088</v>
      </c>
      <c r="C365" s="313" t="s">
        <v>382</v>
      </c>
      <c r="D365" s="313" t="s">
        <v>337</v>
      </c>
      <c r="E365" s="313" t="s">
        <v>1089</v>
      </c>
    </row>
    <row r="366" customHeight="1" spans="1:5">
      <c r="A366" s="470">
        <v>885</v>
      </c>
      <c r="B366" s="313" t="s">
        <v>1090</v>
      </c>
      <c r="C366" s="313" t="s">
        <v>376</v>
      </c>
      <c r="D366" s="313" t="s">
        <v>337</v>
      </c>
      <c r="E366" s="313" t="s">
        <v>1091</v>
      </c>
    </row>
    <row r="367" customHeight="1" spans="1:5">
      <c r="A367" s="470">
        <v>886</v>
      </c>
      <c r="B367" s="313" t="s">
        <v>1092</v>
      </c>
      <c r="C367" s="313" t="s">
        <v>412</v>
      </c>
      <c r="D367" s="313" t="s">
        <v>337</v>
      </c>
      <c r="E367" s="313" t="s">
        <v>1093</v>
      </c>
    </row>
    <row r="368" customHeight="1" spans="1:5">
      <c r="A368" s="470">
        <v>889</v>
      </c>
      <c r="B368" s="313" t="s">
        <v>1094</v>
      </c>
      <c r="C368" s="313" t="s">
        <v>353</v>
      </c>
      <c r="D368" s="313" t="s">
        <v>337</v>
      </c>
      <c r="E368" s="313" t="s">
        <v>1095</v>
      </c>
    </row>
    <row r="369" customHeight="1" spans="1:5">
      <c r="A369" s="470">
        <v>890</v>
      </c>
      <c r="B369" s="313" t="s">
        <v>1096</v>
      </c>
      <c r="C369" s="313" t="s">
        <v>347</v>
      </c>
      <c r="D369" s="313" t="s">
        <v>341</v>
      </c>
      <c r="E369" s="313" t="s">
        <v>1097</v>
      </c>
    </row>
    <row r="370" customHeight="1" spans="1:5">
      <c r="A370" s="470">
        <v>892</v>
      </c>
      <c r="B370" s="313" t="s">
        <v>1098</v>
      </c>
      <c r="C370" s="313" t="s">
        <v>368</v>
      </c>
      <c r="D370" s="313" t="s">
        <v>337</v>
      </c>
      <c r="E370" s="313" t="s">
        <v>1099</v>
      </c>
    </row>
    <row r="371" customHeight="1" spans="1:5">
      <c r="A371" s="470">
        <v>894</v>
      </c>
      <c r="B371" s="313" t="s">
        <v>1100</v>
      </c>
      <c r="C371" s="313" t="s">
        <v>358</v>
      </c>
      <c r="D371" s="313" t="s">
        <v>337</v>
      </c>
      <c r="E371" s="313" t="s">
        <v>1101</v>
      </c>
    </row>
    <row r="372" customHeight="1" spans="1:5">
      <c r="A372" s="470">
        <v>895</v>
      </c>
      <c r="B372" s="313" t="s">
        <v>1102</v>
      </c>
      <c r="C372" s="313" t="s">
        <v>379</v>
      </c>
      <c r="D372" s="313" t="s">
        <v>337</v>
      </c>
      <c r="E372" s="313" t="s">
        <v>1103</v>
      </c>
    </row>
    <row r="373" customHeight="1" spans="1:5">
      <c r="A373" s="470">
        <v>898</v>
      </c>
      <c r="B373" s="313" t="s">
        <v>1104</v>
      </c>
      <c r="C373" s="313" t="s">
        <v>412</v>
      </c>
      <c r="D373" s="313" t="s">
        <v>341</v>
      </c>
      <c r="E373" s="313" t="s">
        <v>1105</v>
      </c>
    </row>
    <row r="374" customHeight="1" spans="1:5">
      <c r="A374" s="470">
        <v>901</v>
      </c>
      <c r="B374" s="313" t="s">
        <v>1106</v>
      </c>
      <c r="C374" s="313" t="s">
        <v>412</v>
      </c>
      <c r="D374" s="313" t="s">
        <v>341</v>
      </c>
      <c r="E374" s="313" t="s">
        <v>1107</v>
      </c>
    </row>
    <row r="375" customHeight="1" spans="1:5">
      <c r="A375" s="470">
        <v>902</v>
      </c>
      <c r="B375" s="313" t="s">
        <v>1108</v>
      </c>
      <c r="C375" s="313" t="s">
        <v>340</v>
      </c>
      <c r="D375" s="313" t="s">
        <v>337</v>
      </c>
      <c r="E375" s="313" t="s">
        <v>1109</v>
      </c>
    </row>
    <row r="376" customHeight="1" spans="1:5">
      <c r="A376" s="470">
        <v>903</v>
      </c>
      <c r="B376" s="313" t="s">
        <v>1110</v>
      </c>
      <c r="C376" s="313" t="s">
        <v>376</v>
      </c>
      <c r="D376" s="313" t="s">
        <v>341</v>
      </c>
      <c r="E376" s="313" t="s">
        <v>1111</v>
      </c>
    </row>
    <row r="377" customHeight="1" spans="1:5">
      <c r="A377" s="470">
        <v>905</v>
      </c>
      <c r="B377" s="313" t="s">
        <v>1112</v>
      </c>
      <c r="C377" s="313" t="s">
        <v>350</v>
      </c>
      <c r="D377" s="313" t="s">
        <v>341</v>
      </c>
      <c r="E377" s="313" t="s">
        <v>1113</v>
      </c>
    </row>
    <row r="378" customHeight="1" spans="1:5">
      <c r="A378" s="470">
        <v>908</v>
      </c>
      <c r="B378" s="313" t="s">
        <v>1114</v>
      </c>
      <c r="C378" s="313" t="s">
        <v>340</v>
      </c>
      <c r="D378" s="313" t="s">
        <v>341</v>
      </c>
      <c r="E378" s="313" t="s">
        <v>1115</v>
      </c>
    </row>
    <row r="379" customHeight="1" spans="1:5">
      <c r="A379" s="470">
        <v>911</v>
      </c>
      <c r="B379" s="313" t="s">
        <v>1116</v>
      </c>
      <c r="C379" s="313" t="s">
        <v>531</v>
      </c>
      <c r="D379" s="313" t="s">
        <v>341</v>
      </c>
      <c r="E379" s="313" t="s">
        <v>1117</v>
      </c>
    </row>
    <row r="380" customHeight="1" spans="1:5">
      <c r="A380" s="470">
        <v>912</v>
      </c>
      <c r="B380" s="313" t="s">
        <v>1118</v>
      </c>
      <c r="C380" s="313" t="s">
        <v>382</v>
      </c>
      <c r="D380" s="313" t="s">
        <v>337</v>
      </c>
      <c r="E380" s="313" t="s">
        <v>1119</v>
      </c>
    </row>
    <row r="381" customHeight="1" spans="1:5">
      <c r="A381" s="470">
        <v>913</v>
      </c>
      <c r="B381" s="313" t="s">
        <v>1120</v>
      </c>
      <c r="C381" s="313" t="s">
        <v>393</v>
      </c>
      <c r="D381" s="313" t="s">
        <v>337</v>
      </c>
      <c r="E381" s="313" t="s">
        <v>1121</v>
      </c>
    </row>
    <row r="382" customHeight="1" spans="1:5">
      <c r="A382" s="470">
        <v>915</v>
      </c>
      <c r="B382" s="313" t="s">
        <v>1122</v>
      </c>
      <c r="C382" s="313" t="s">
        <v>361</v>
      </c>
      <c r="D382" s="313" t="s">
        <v>337</v>
      </c>
      <c r="E382" s="313" t="s">
        <v>1123</v>
      </c>
    </row>
    <row r="383" customHeight="1" spans="1:5">
      <c r="A383" s="470">
        <v>920</v>
      </c>
      <c r="B383" s="313" t="s">
        <v>1124</v>
      </c>
      <c r="C383" s="313" t="s">
        <v>531</v>
      </c>
      <c r="D383" s="313" t="s">
        <v>341</v>
      </c>
      <c r="E383" s="313" t="s">
        <v>1125</v>
      </c>
    </row>
    <row r="384" customHeight="1" spans="1:5">
      <c r="A384" s="470">
        <v>924</v>
      </c>
      <c r="B384" s="313" t="s">
        <v>1126</v>
      </c>
      <c r="C384" s="313" t="s">
        <v>336</v>
      </c>
      <c r="D384" s="313" t="s">
        <v>341</v>
      </c>
      <c r="E384" s="313" t="s">
        <v>1127</v>
      </c>
    </row>
    <row r="385" customHeight="1" spans="1:5">
      <c r="A385" s="470">
        <v>927</v>
      </c>
      <c r="B385" s="313" t="s">
        <v>1128</v>
      </c>
      <c r="C385" s="313" t="s">
        <v>926</v>
      </c>
      <c r="D385" s="313" t="s">
        <v>341</v>
      </c>
      <c r="E385" s="313" t="s">
        <v>1129</v>
      </c>
    </row>
    <row r="386" customHeight="1" spans="1:5">
      <c r="A386" s="470">
        <v>932</v>
      </c>
      <c r="B386" s="313" t="s">
        <v>1130</v>
      </c>
      <c r="C386" s="313" t="s">
        <v>373</v>
      </c>
      <c r="D386" s="313" t="s">
        <v>337</v>
      </c>
      <c r="E386" s="313" t="s">
        <v>1131</v>
      </c>
    </row>
    <row r="387" customHeight="1" spans="1:5">
      <c r="A387" s="470">
        <v>934</v>
      </c>
      <c r="B387" s="313" t="s">
        <v>1132</v>
      </c>
      <c r="C387" s="313" t="s">
        <v>390</v>
      </c>
      <c r="D387" s="313" t="s">
        <v>337</v>
      </c>
      <c r="E387" s="313" t="s">
        <v>1133</v>
      </c>
    </row>
    <row r="388" customHeight="1" spans="1:5">
      <c r="A388" s="470">
        <v>935</v>
      </c>
      <c r="B388" s="313" t="s">
        <v>1134</v>
      </c>
      <c r="C388" s="313" t="s">
        <v>382</v>
      </c>
      <c r="D388" s="313" t="s">
        <v>341</v>
      </c>
      <c r="E388" s="313" t="s">
        <v>1135</v>
      </c>
    </row>
    <row r="389" customHeight="1" spans="1:5">
      <c r="A389" s="470">
        <v>936</v>
      </c>
      <c r="B389" s="313" t="s">
        <v>1136</v>
      </c>
      <c r="C389" s="313" t="s">
        <v>336</v>
      </c>
      <c r="D389" s="313" t="s">
        <v>337</v>
      </c>
      <c r="E389" s="313" t="s">
        <v>1137</v>
      </c>
    </row>
    <row r="390" customHeight="1" spans="1:5">
      <c r="A390" s="470">
        <v>939</v>
      </c>
      <c r="B390" s="313" t="s">
        <v>1138</v>
      </c>
      <c r="C390" s="313" t="s">
        <v>387</v>
      </c>
      <c r="D390" s="313" t="s">
        <v>337</v>
      </c>
      <c r="E390" s="313" t="s">
        <v>1139</v>
      </c>
    </row>
    <row r="391" customHeight="1" spans="1:5">
      <c r="A391" s="470">
        <v>940</v>
      </c>
      <c r="B391" s="313" t="s">
        <v>1140</v>
      </c>
      <c r="C391" s="313" t="s">
        <v>379</v>
      </c>
      <c r="D391" s="313" t="s">
        <v>341</v>
      </c>
      <c r="E391" s="313" t="s">
        <v>1141</v>
      </c>
    </row>
    <row r="392" customHeight="1" spans="1:5">
      <c r="A392" s="470">
        <v>941</v>
      </c>
      <c r="B392" s="313" t="s">
        <v>1142</v>
      </c>
      <c r="C392" s="313" t="s">
        <v>498</v>
      </c>
      <c r="D392" s="313" t="s">
        <v>337</v>
      </c>
      <c r="E392" s="313" t="s">
        <v>1143</v>
      </c>
    </row>
    <row r="393" customHeight="1" spans="1:5">
      <c r="A393" s="470">
        <v>943</v>
      </c>
      <c r="B393" s="313" t="s">
        <v>1144</v>
      </c>
      <c r="C393" s="313" t="s">
        <v>336</v>
      </c>
      <c r="D393" s="313" t="s">
        <v>337</v>
      </c>
      <c r="E393" s="313" t="s">
        <v>1145</v>
      </c>
    </row>
    <row r="394" customHeight="1" spans="1:5">
      <c r="A394" s="470">
        <v>945</v>
      </c>
      <c r="B394" s="313" t="s">
        <v>1146</v>
      </c>
      <c r="C394" s="313" t="s">
        <v>358</v>
      </c>
      <c r="D394" s="313" t="s">
        <v>337</v>
      </c>
      <c r="E394" s="313" t="s">
        <v>1147</v>
      </c>
    </row>
    <row r="395" customHeight="1" spans="1:5">
      <c r="A395" s="470">
        <v>947</v>
      </c>
      <c r="B395" s="313" t="s">
        <v>1148</v>
      </c>
      <c r="C395" s="313" t="s">
        <v>350</v>
      </c>
      <c r="D395" s="313" t="s">
        <v>341</v>
      </c>
      <c r="E395" s="313" t="s">
        <v>1149</v>
      </c>
    </row>
    <row r="396" customHeight="1" spans="1:5">
      <c r="A396" s="470">
        <v>954</v>
      </c>
      <c r="B396" s="313" t="s">
        <v>1150</v>
      </c>
      <c r="C396" s="313" t="s">
        <v>347</v>
      </c>
      <c r="D396" s="313" t="s">
        <v>341</v>
      </c>
      <c r="E396" s="313" t="s">
        <v>1151</v>
      </c>
    </row>
    <row r="397" customHeight="1" spans="1:5">
      <c r="A397" s="470">
        <v>955</v>
      </c>
      <c r="B397" s="313" t="s">
        <v>1152</v>
      </c>
      <c r="C397" s="313" t="s">
        <v>390</v>
      </c>
      <c r="D397" s="313" t="s">
        <v>337</v>
      </c>
      <c r="E397" s="313" t="s">
        <v>1153</v>
      </c>
    </row>
    <row r="398" customHeight="1" spans="1:5">
      <c r="A398" s="470">
        <v>957</v>
      </c>
      <c r="B398" s="313" t="s">
        <v>1154</v>
      </c>
      <c r="C398" s="313" t="s">
        <v>353</v>
      </c>
      <c r="D398" s="313" t="s">
        <v>341</v>
      </c>
      <c r="E398" s="313" t="s">
        <v>1155</v>
      </c>
    </row>
    <row r="399" customHeight="1" spans="1:5">
      <c r="A399" s="470">
        <v>963</v>
      </c>
      <c r="B399" s="313" t="s">
        <v>1156</v>
      </c>
      <c r="C399" s="313" t="s">
        <v>353</v>
      </c>
      <c r="D399" s="313" t="s">
        <v>337</v>
      </c>
      <c r="E399" s="313" t="s">
        <v>1157</v>
      </c>
    </row>
    <row r="400" customHeight="1" spans="1:5">
      <c r="A400" s="470">
        <v>964</v>
      </c>
      <c r="B400" s="313" t="s">
        <v>1158</v>
      </c>
      <c r="C400" s="313" t="s">
        <v>347</v>
      </c>
      <c r="D400" s="313" t="s">
        <v>337</v>
      </c>
      <c r="E400" s="313" t="s">
        <v>1159</v>
      </c>
    </row>
    <row r="401" customHeight="1" spans="1:5">
      <c r="A401" s="470">
        <v>966</v>
      </c>
      <c r="B401" s="313" t="s">
        <v>1160</v>
      </c>
      <c r="C401" s="313" t="s">
        <v>340</v>
      </c>
      <c r="D401" s="313" t="s">
        <v>341</v>
      </c>
      <c r="E401" s="313" t="s">
        <v>1161</v>
      </c>
    </row>
    <row r="402" customHeight="1" spans="1:5">
      <c r="A402" s="470">
        <v>968</v>
      </c>
      <c r="B402" s="313" t="s">
        <v>1162</v>
      </c>
      <c r="C402" s="313" t="s">
        <v>531</v>
      </c>
      <c r="D402" s="313" t="s">
        <v>341</v>
      </c>
      <c r="E402" s="313" t="s">
        <v>1163</v>
      </c>
    </row>
    <row r="403" customHeight="1" spans="1:5">
      <c r="A403" s="470">
        <v>970</v>
      </c>
      <c r="B403" s="313" t="s">
        <v>1164</v>
      </c>
      <c r="C403" s="313" t="s">
        <v>390</v>
      </c>
      <c r="D403" s="313" t="s">
        <v>341</v>
      </c>
      <c r="E403" s="313" t="s">
        <v>1165</v>
      </c>
    </row>
    <row r="404" customHeight="1" spans="1:5">
      <c r="A404" s="470">
        <v>972</v>
      </c>
      <c r="B404" s="313" t="s">
        <v>1166</v>
      </c>
      <c r="C404" s="313" t="s">
        <v>390</v>
      </c>
      <c r="D404" s="313" t="s">
        <v>341</v>
      </c>
      <c r="E404" s="313" t="s">
        <v>1167</v>
      </c>
    </row>
    <row r="405" customHeight="1" spans="1:5">
      <c r="A405" s="470">
        <v>976</v>
      </c>
      <c r="B405" s="313" t="s">
        <v>1168</v>
      </c>
      <c r="C405" s="313" t="s">
        <v>353</v>
      </c>
      <c r="D405" s="313" t="s">
        <v>341</v>
      </c>
      <c r="E405" s="313" t="s">
        <v>1169</v>
      </c>
    </row>
    <row r="406" customHeight="1" spans="1:5">
      <c r="A406" s="470">
        <v>981</v>
      </c>
      <c r="B406" s="313" t="s">
        <v>1170</v>
      </c>
      <c r="C406" s="313" t="s">
        <v>344</v>
      </c>
      <c r="D406" s="313" t="s">
        <v>341</v>
      </c>
      <c r="E406" s="313" t="s">
        <v>1171</v>
      </c>
    </row>
    <row r="407" customHeight="1" spans="1:5">
      <c r="A407" s="470">
        <v>982</v>
      </c>
      <c r="B407" s="313" t="s">
        <v>1172</v>
      </c>
      <c r="C407" s="313" t="s">
        <v>382</v>
      </c>
      <c r="D407" s="313" t="s">
        <v>337</v>
      </c>
      <c r="E407" s="313" t="s">
        <v>1173</v>
      </c>
    </row>
    <row r="408" customHeight="1" spans="1:5">
      <c r="A408" s="470">
        <v>983</v>
      </c>
      <c r="B408" s="313" t="s">
        <v>1174</v>
      </c>
      <c r="C408" s="313" t="s">
        <v>390</v>
      </c>
      <c r="D408" s="313" t="s">
        <v>341</v>
      </c>
      <c r="E408" s="313" t="s">
        <v>1175</v>
      </c>
    </row>
    <row r="409" customHeight="1" spans="1:5">
      <c r="A409" s="470">
        <v>984</v>
      </c>
      <c r="B409" s="313" t="s">
        <v>1176</v>
      </c>
      <c r="C409" s="313" t="s">
        <v>379</v>
      </c>
      <c r="D409" s="313" t="s">
        <v>341</v>
      </c>
      <c r="E409" s="313" t="s">
        <v>1177</v>
      </c>
    </row>
    <row r="410" customHeight="1" spans="1:5">
      <c r="A410" s="470">
        <v>988</v>
      </c>
      <c r="B410" s="313" t="s">
        <v>1178</v>
      </c>
      <c r="C410" s="313" t="s">
        <v>353</v>
      </c>
      <c r="D410" s="313" t="s">
        <v>341</v>
      </c>
      <c r="E410" s="313" t="s">
        <v>1179</v>
      </c>
    </row>
    <row r="411" customHeight="1" spans="1:5">
      <c r="A411" s="470">
        <v>989</v>
      </c>
      <c r="B411" s="313" t="s">
        <v>1180</v>
      </c>
      <c r="C411" s="313" t="s">
        <v>382</v>
      </c>
      <c r="D411" s="313" t="s">
        <v>341</v>
      </c>
      <c r="E411" s="313" t="s">
        <v>1181</v>
      </c>
    </row>
    <row r="412" customHeight="1" spans="1:5">
      <c r="A412" s="470">
        <v>990</v>
      </c>
      <c r="B412" s="313" t="s">
        <v>1182</v>
      </c>
      <c r="C412" s="313" t="s">
        <v>531</v>
      </c>
      <c r="D412" s="313" t="s">
        <v>341</v>
      </c>
      <c r="E412" s="313" t="s">
        <v>1183</v>
      </c>
    </row>
    <row r="413" customHeight="1" spans="1:5">
      <c r="A413" s="470">
        <v>992</v>
      </c>
      <c r="B413" s="313" t="s">
        <v>1184</v>
      </c>
      <c r="C413" s="313" t="s">
        <v>436</v>
      </c>
      <c r="D413" s="313" t="s">
        <v>341</v>
      </c>
      <c r="E413" s="313" t="s">
        <v>1185</v>
      </c>
    </row>
    <row r="414" customHeight="1" spans="1:5">
      <c r="A414" s="470">
        <v>998</v>
      </c>
      <c r="B414" s="313" t="s">
        <v>1186</v>
      </c>
      <c r="C414" s="313" t="s">
        <v>407</v>
      </c>
      <c r="D414" s="313" t="s">
        <v>337</v>
      </c>
      <c r="E414" s="313" t="s">
        <v>1187</v>
      </c>
    </row>
    <row r="415" customHeight="1" spans="1:5">
      <c r="A415" s="470">
        <v>1000</v>
      </c>
      <c r="B415" s="313" t="s">
        <v>1188</v>
      </c>
      <c r="C415" s="313" t="s">
        <v>382</v>
      </c>
      <c r="D415" s="313" t="s">
        <v>337</v>
      </c>
      <c r="E415" s="313" t="s">
        <v>1189</v>
      </c>
    </row>
    <row r="416" customHeight="1" spans="1:5">
      <c r="A416" s="470">
        <v>1005</v>
      </c>
      <c r="B416" s="313" t="s">
        <v>1190</v>
      </c>
      <c r="C416" s="313" t="s">
        <v>350</v>
      </c>
      <c r="D416" s="313" t="s">
        <v>341</v>
      </c>
      <c r="E416" s="313" t="s">
        <v>1191</v>
      </c>
    </row>
    <row r="417" customHeight="1" spans="1:5">
      <c r="A417" s="470">
        <v>1006</v>
      </c>
      <c r="B417" s="313" t="s">
        <v>1192</v>
      </c>
      <c r="C417" s="313" t="s">
        <v>344</v>
      </c>
      <c r="D417" s="313" t="s">
        <v>341</v>
      </c>
      <c r="E417" s="313" t="s">
        <v>1193</v>
      </c>
    </row>
    <row r="418" customHeight="1" spans="1:5">
      <c r="A418" s="470">
        <v>1007</v>
      </c>
      <c r="B418" s="313" t="s">
        <v>1194</v>
      </c>
      <c r="C418" s="313" t="s">
        <v>373</v>
      </c>
      <c r="D418" s="313" t="s">
        <v>337</v>
      </c>
      <c r="E418" s="313" t="s">
        <v>1195</v>
      </c>
    </row>
    <row r="419" customHeight="1" spans="1:5">
      <c r="A419" s="470">
        <v>1008</v>
      </c>
      <c r="B419" s="313" t="s">
        <v>1196</v>
      </c>
      <c r="C419" s="313" t="s">
        <v>347</v>
      </c>
      <c r="D419" s="313" t="s">
        <v>337</v>
      </c>
      <c r="E419" s="313" t="s">
        <v>1197</v>
      </c>
    </row>
    <row r="420" customHeight="1" spans="1:5">
      <c r="A420" s="470">
        <v>1011</v>
      </c>
      <c r="B420" s="313" t="s">
        <v>1198</v>
      </c>
      <c r="C420" s="313" t="s">
        <v>350</v>
      </c>
      <c r="D420" s="313" t="s">
        <v>337</v>
      </c>
      <c r="E420" s="313" t="s">
        <v>1199</v>
      </c>
    </row>
    <row r="421" customHeight="1" spans="1:5">
      <c r="A421" s="470">
        <v>1012</v>
      </c>
      <c r="B421" s="313" t="s">
        <v>1200</v>
      </c>
      <c r="C421" s="313" t="s">
        <v>361</v>
      </c>
      <c r="D421" s="313" t="s">
        <v>337</v>
      </c>
      <c r="E421" s="313" t="s">
        <v>464</v>
      </c>
    </row>
    <row r="422" customHeight="1" spans="1:5">
      <c r="A422" s="470">
        <v>1016</v>
      </c>
      <c r="B422" s="313" t="s">
        <v>1201</v>
      </c>
      <c r="C422" s="313" t="s">
        <v>376</v>
      </c>
      <c r="D422" s="313" t="s">
        <v>337</v>
      </c>
      <c r="E422" s="313" t="s">
        <v>1202</v>
      </c>
    </row>
    <row r="423" customHeight="1" spans="1:5">
      <c r="A423" s="470">
        <v>1020</v>
      </c>
      <c r="B423" s="313" t="s">
        <v>1203</v>
      </c>
      <c r="C423" s="313" t="s">
        <v>412</v>
      </c>
      <c r="D423" s="313" t="s">
        <v>337</v>
      </c>
      <c r="E423" s="313" t="s">
        <v>1204</v>
      </c>
    </row>
    <row r="424" customHeight="1" spans="1:5">
      <c r="A424" s="470">
        <v>1021</v>
      </c>
      <c r="B424" s="313" t="s">
        <v>1205</v>
      </c>
      <c r="C424" s="313" t="s">
        <v>353</v>
      </c>
      <c r="D424" s="313" t="s">
        <v>341</v>
      </c>
      <c r="E424" s="313" t="s">
        <v>1206</v>
      </c>
    </row>
    <row r="425" customHeight="1" spans="1:5">
      <c r="A425" s="470">
        <v>1027</v>
      </c>
      <c r="B425" s="313" t="s">
        <v>1207</v>
      </c>
      <c r="C425" s="313" t="s">
        <v>390</v>
      </c>
      <c r="D425" s="313" t="s">
        <v>341</v>
      </c>
      <c r="E425" s="313" t="s">
        <v>1208</v>
      </c>
    </row>
    <row r="426" customHeight="1" spans="1:5">
      <c r="A426" s="470">
        <v>1028</v>
      </c>
      <c r="B426" s="313" t="s">
        <v>1209</v>
      </c>
      <c r="C426" s="313" t="s">
        <v>425</v>
      </c>
      <c r="D426" s="313" t="s">
        <v>341</v>
      </c>
      <c r="E426" s="313" t="s">
        <v>1210</v>
      </c>
    </row>
    <row r="427" customHeight="1" spans="1:5">
      <c r="A427" s="470">
        <v>1031</v>
      </c>
      <c r="B427" s="313" t="s">
        <v>1211</v>
      </c>
      <c r="C427" s="313" t="s">
        <v>382</v>
      </c>
      <c r="D427" s="313" t="s">
        <v>337</v>
      </c>
      <c r="E427" s="313" t="s">
        <v>1212</v>
      </c>
    </row>
    <row r="428" customHeight="1" spans="1:5">
      <c r="A428" s="470">
        <v>1032</v>
      </c>
      <c r="B428" s="313" t="s">
        <v>1213</v>
      </c>
      <c r="C428" s="313" t="s">
        <v>393</v>
      </c>
      <c r="D428" s="313" t="s">
        <v>341</v>
      </c>
      <c r="E428" s="313" t="s">
        <v>1214</v>
      </c>
    </row>
    <row r="429" customHeight="1" spans="1:5">
      <c r="A429" s="470">
        <v>1033</v>
      </c>
      <c r="B429" s="313" t="s">
        <v>1215</v>
      </c>
      <c r="C429" s="313" t="s">
        <v>382</v>
      </c>
      <c r="D429" s="313" t="s">
        <v>337</v>
      </c>
      <c r="E429" s="313" t="s">
        <v>1216</v>
      </c>
    </row>
    <row r="430" customHeight="1" spans="1:5">
      <c r="A430" s="470">
        <v>1034</v>
      </c>
      <c r="B430" s="313" t="s">
        <v>1217</v>
      </c>
      <c r="C430" s="313" t="s">
        <v>390</v>
      </c>
      <c r="D430" s="313" t="s">
        <v>337</v>
      </c>
      <c r="E430" s="313" t="s">
        <v>1218</v>
      </c>
    </row>
    <row r="431" customHeight="1" spans="1:5">
      <c r="A431" s="470">
        <v>1035</v>
      </c>
      <c r="B431" s="313" t="s">
        <v>1219</v>
      </c>
      <c r="C431" s="313" t="s">
        <v>390</v>
      </c>
      <c r="D431" s="313" t="s">
        <v>341</v>
      </c>
      <c r="E431" s="313" t="s">
        <v>1220</v>
      </c>
    </row>
    <row r="432" customHeight="1" spans="1:5">
      <c r="A432" s="470">
        <v>1037</v>
      </c>
      <c r="B432" s="313" t="s">
        <v>1221</v>
      </c>
      <c r="C432" s="313" t="s">
        <v>390</v>
      </c>
      <c r="D432" s="313" t="s">
        <v>337</v>
      </c>
      <c r="E432" s="313" t="s">
        <v>1222</v>
      </c>
    </row>
    <row r="433" customHeight="1" spans="1:5">
      <c r="A433" s="470">
        <v>1039</v>
      </c>
      <c r="B433" s="313" t="s">
        <v>1223</v>
      </c>
      <c r="C433" s="313" t="s">
        <v>340</v>
      </c>
      <c r="D433" s="313" t="s">
        <v>341</v>
      </c>
      <c r="E433" s="313" t="s">
        <v>1224</v>
      </c>
    </row>
    <row r="434" customHeight="1" spans="1:5">
      <c r="A434" s="470">
        <v>1042</v>
      </c>
      <c r="B434" s="313" t="s">
        <v>1225</v>
      </c>
      <c r="C434" s="313" t="s">
        <v>379</v>
      </c>
      <c r="D434" s="313" t="s">
        <v>337</v>
      </c>
      <c r="E434" s="313" t="s">
        <v>1226</v>
      </c>
    </row>
    <row r="435" customHeight="1" spans="1:5">
      <c r="A435" s="470">
        <v>1044</v>
      </c>
      <c r="B435" s="313" t="s">
        <v>1227</v>
      </c>
      <c r="C435" s="313" t="s">
        <v>347</v>
      </c>
      <c r="D435" s="313" t="s">
        <v>337</v>
      </c>
      <c r="E435" s="313" t="s">
        <v>1228</v>
      </c>
    </row>
    <row r="436" customHeight="1" spans="1:5">
      <c r="A436" s="470">
        <v>1047</v>
      </c>
      <c r="B436" s="313" t="s">
        <v>1229</v>
      </c>
      <c r="C436" s="313" t="s">
        <v>336</v>
      </c>
      <c r="D436" s="313" t="s">
        <v>341</v>
      </c>
      <c r="E436" s="313" t="s">
        <v>1230</v>
      </c>
    </row>
    <row r="437" customHeight="1" spans="1:5">
      <c r="A437" s="470">
        <v>1052</v>
      </c>
      <c r="B437" s="313" t="s">
        <v>1231</v>
      </c>
      <c r="C437" s="313" t="s">
        <v>390</v>
      </c>
      <c r="D437" s="313" t="s">
        <v>341</v>
      </c>
      <c r="E437" s="313" t="s">
        <v>1232</v>
      </c>
    </row>
    <row r="438" customHeight="1" spans="1:5">
      <c r="A438" s="470">
        <v>1053</v>
      </c>
      <c r="B438" s="313" t="s">
        <v>1233</v>
      </c>
      <c r="C438" s="313" t="s">
        <v>336</v>
      </c>
      <c r="D438" s="313" t="s">
        <v>337</v>
      </c>
      <c r="E438" s="313" t="s">
        <v>1234</v>
      </c>
    </row>
    <row r="439" customHeight="1" spans="1:5">
      <c r="A439" s="470">
        <v>1054</v>
      </c>
      <c r="B439" s="313" t="s">
        <v>1235</v>
      </c>
      <c r="C439" s="313" t="s">
        <v>373</v>
      </c>
      <c r="D439" s="313" t="s">
        <v>341</v>
      </c>
      <c r="E439" s="313" t="s">
        <v>1236</v>
      </c>
    </row>
    <row r="440" customHeight="1" spans="1:5">
      <c r="A440" s="470">
        <v>1062</v>
      </c>
      <c r="B440" s="313" t="s">
        <v>1237</v>
      </c>
      <c r="C440" s="313" t="s">
        <v>361</v>
      </c>
      <c r="D440" s="313" t="s">
        <v>341</v>
      </c>
      <c r="E440" s="313" t="s">
        <v>1238</v>
      </c>
    </row>
    <row r="441" customHeight="1" spans="1:5">
      <c r="A441" s="470">
        <v>1066</v>
      </c>
      <c r="B441" s="313" t="s">
        <v>1239</v>
      </c>
      <c r="C441" s="313" t="s">
        <v>436</v>
      </c>
      <c r="D441" s="313" t="s">
        <v>341</v>
      </c>
      <c r="E441" s="313" t="s">
        <v>1240</v>
      </c>
    </row>
    <row r="442" customHeight="1" spans="1:5">
      <c r="A442" s="470">
        <v>1068</v>
      </c>
      <c r="B442" s="313" t="s">
        <v>1241</v>
      </c>
      <c r="C442" s="313" t="s">
        <v>361</v>
      </c>
      <c r="D442" s="313" t="s">
        <v>341</v>
      </c>
      <c r="E442" s="313" t="s">
        <v>1242</v>
      </c>
    </row>
    <row r="443" customHeight="1" spans="1:5">
      <c r="A443" s="470">
        <v>1070</v>
      </c>
      <c r="B443" s="313" t="s">
        <v>1243</v>
      </c>
      <c r="C443" s="313" t="s">
        <v>361</v>
      </c>
      <c r="D443" s="313" t="s">
        <v>341</v>
      </c>
      <c r="E443" s="313" t="s">
        <v>1244</v>
      </c>
    </row>
    <row r="444" customHeight="1" spans="1:5">
      <c r="A444" s="470">
        <v>1072</v>
      </c>
      <c r="B444" s="313" t="s">
        <v>1245</v>
      </c>
      <c r="C444" s="313" t="s">
        <v>390</v>
      </c>
      <c r="D444" s="313" t="s">
        <v>337</v>
      </c>
      <c r="E444" s="313" t="s">
        <v>1246</v>
      </c>
    </row>
    <row r="445" customHeight="1" spans="1:5">
      <c r="A445" s="470">
        <v>1073</v>
      </c>
      <c r="B445" s="313" t="s">
        <v>1247</v>
      </c>
      <c r="C445" s="313" t="s">
        <v>340</v>
      </c>
      <c r="D445" s="313" t="s">
        <v>337</v>
      </c>
      <c r="E445" s="313" t="s">
        <v>1248</v>
      </c>
    </row>
    <row r="446" customHeight="1" spans="1:5">
      <c r="A446" s="470">
        <v>1074</v>
      </c>
      <c r="B446" s="313" t="s">
        <v>1249</v>
      </c>
      <c r="C446" s="313" t="s">
        <v>390</v>
      </c>
      <c r="D446" s="313" t="s">
        <v>341</v>
      </c>
      <c r="E446" s="313" t="s">
        <v>1250</v>
      </c>
    </row>
    <row r="447" customHeight="1" spans="1:5">
      <c r="A447" s="470">
        <v>1075</v>
      </c>
      <c r="B447" s="313" t="s">
        <v>1251</v>
      </c>
      <c r="C447" s="313" t="s">
        <v>382</v>
      </c>
      <c r="D447" s="313" t="s">
        <v>341</v>
      </c>
      <c r="E447" s="313" t="s">
        <v>1252</v>
      </c>
    </row>
    <row r="448" customHeight="1" spans="1:5">
      <c r="A448" s="470">
        <v>1077</v>
      </c>
      <c r="B448" s="313" t="s">
        <v>1253</v>
      </c>
      <c r="C448" s="313" t="s">
        <v>382</v>
      </c>
      <c r="D448" s="313" t="s">
        <v>337</v>
      </c>
      <c r="E448" s="313" t="s">
        <v>1254</v>
      </c>
    </row>
    <row r="449" customHeight="1" spans="1:5">
      <c r="A449" s="470">
        <v>1078</v>
      </c>
      <c r="B449" s="313" t="s">
        <v>1255</v>
      </c>
      <c r="C449" s="313" t="s">
        <v>498</v>
      </c>
      <c r="D449" s="313" t="s">
        <v>341</v>
      </c>
      <c r="E449" s="313" t="s">
        <v>1256</v>
      </c>
    </row>
    <row r="450" customHeight="1" spans="1:5">
      <c r="A450" s="470">
        <v>1081</v>
      </c>
      <c r="B450" s="313" t="s">
        <v>1257</v>
      </c>
      <c r="C450" s="313" t="s">
        <v>390</v>
      </c>
      <c r="D450" s="313" t="s">
        <v>337</v>
      </c>
      <c r="E450" s="313" t="s">
        <v>1258</v>
      </c>
    </row>
    <row r="451" customHeight="1" spans="1:5">
      <c r="A451" s="470">
        <v>1083</v>
      </c>
      <c r="B451" s="313" t="s">
        <v>1259</v>
      </c>
      <c r="C451" s="313" t="s">
        <v>350</v>
      </c>
      <c r="D451" s="313" t="s">
        <v>341</v>
      </c>
      <c r="E451" s="313" t="s">
        <v>1260</v>
      </c>
    </row>
    <row r="452" customHeight="1" spans="1:5">
      <c r="A452" s="470">
        <v>1084</v>
      </c>
      <c r="B452" s="313" t="s">
        <v>1261</v>
      </c>
      <c r="C452" s="313" t="s">
        <v>412</v>
      </c>
      <c r="D452" s="313" t="s">
        <v>337</v>
      </c>
      <c r="E452" s="313" t="s">
        <v>1262</v>
      </c>
    </row>
    <row r="453" customHeight="1" spans="1:5">
      <c r="A453" s="470">
        <v>1088</v>
      </c>
      <c r="B453" s="313" t="s">
        <v>1263</v>
      </c>
      <c r="C453" s="313" t="s">
        <v>350</v>
      </c>
      <c r="D453" s="313" t="s">
        <v>337</v>
      </c>
      <c r="E453" s="313" t="s">
        <v>1264</v>
      </c>
    </row>
    <row r="454" customHeight="1" spans="1:5">
      <c r="A454" s="470">
        <v>1089</v>
      </c>
      <c r="B454" s="313" t="s">
        <v>1265</v>
      </c>
      <c r="C454" s="313" t="s">
        <v>358</v>
      </c>
      <c r="D454" s="313" t="s">
        <v>337</v>
      </c>
      <c r="E454" s="313" t="s">
        <v>1266</v>
      </c>
    </row>
    <row r="455" customHeight="1" spans="1:5">
      <c r="A455" s="470">
        <v>1091</v>
      </c>
      <c r="B455" s="313" t="s">
        <v>1267</v>
      </c>
      <c r="C455" s="313" t="s">
        <v>531</v>
      </c>
      <c r="D455" s="313" t="s">
        <v>341</v>
      </c>
      <c r="E455" s="313" t="s">
        <v>1268</v>
      </c>
    </row>
    <row r="456" customHeight="1" spans="1:5">
      <c r="A456" s="470">
        <v>1108</v>
      </c>
      <c r="B456" s="313" t="s">
        <v>1269</v>
      </c>
      <c r="C456" s="313" t="s">
        <v>353</v>
      </c>
      <c r="D456" s="313" t="s">
        <v>341</v>
      </c>
      <c r="E456" s="313" t="s">
        <v>1270</v>
      </c>
    </row>
    <row r="457" customHeight="1" spans="1:5">
      <c r="A457" s="470">
        <v>1110</v>
      </c>
      <c r="B457" s="313" t="s">
        <v>1271</v>
      </c>
      <c r="C457" s="313" t="s">
        <v>347</v>
      </c>
      <c r="D457" s="313" t="s">
        <v>337</v>
      </c>
      <c r="E457" s="313" t="s">
        <v>1272</v>
      </c>
    </row>
    <row r="458" customHeight="1" spans="1:5">
      <c r="A458" s="470">
        <v>1116</v>
      </c>
      <c r="B458" s="313" t="s">
        <v>1273</v>
      </c>
      <c r="C458" s="313" t="s">
        <v>376</v>
      </c>
      <c r="D458" s="313" t="s">
        <v>337</v>
      </c>
      <c r="E458" s="313" t="s">
        <v>1274</v>
      </c>
    </row>
    <row r="459" customHeight="1" spans="1:5">
      <c r="A459" s="470">
        <v>1117</v>
      </c>
      <c r="B459" s="313" t="s">
        <v>1275</v>
      </c>
      <c r="C459" s="313" t="s">
        <v>340</v>
      </c>
      <c r="D459" s="313" t="s">
        <v>341</v>
      </c>
      <c r="E459" s="313" t="s">
        <v>1276</v>
      </c>
    </row>
    <row r="460" customHeight="1" spans="1:5">
      <c r="A460" s="470">
        <v>1118</v>
      </c>
      <c r="B460" s="313" t="s">
        <v>1277</v>
      </c>
      <c r="C460" s="313" t="s">
        <v>402</v>
      </c>
      <c r="D460" s="313" t="s">
        <v>341</v>
      </c>
      <c r="E460" s="313" t="s">
        <v>1278</v>
      </c>
    </row>
    <row r="461" customHeight="1" spans="1:5">
      <c r="A461" s="470">
        <v>1122</v>
      </c>
      <c r="B461" s="313" t="s">
        <v>1279</v>
      </c>
      <c r="C461" s="313" t="s">
        <v>560</v>
      </c>
      <c r="D461" s="313" t="s">
        <v>337</v>
      </c>
      <c r="E461" s="313" t="s">
        <v>1280</v>
      </c>
    </row>
    <row r="462" customHeight="1" spans="1:5">
      <c r="A462" s="470">
        <v>1124</v>
      </c>
      <c r="B462" s="313" t="s">
        <v>1281</v>
      </c>
      <c r="C462" s="313" t="s">
        <v>353</v>
      </c>
      <c r="D462" s="313" t="s">
        <v>341</v>
      </c>
      <c r="E462" s="313" t="s">
        <v>1282</v>
      </c>
    </row>
    <row r="463" customHeight="1" spans="1:5">
      <c r="A463" s="470">
        <v>1127</v>
      </c>
      <c r="B463" s="313" t="s">
        <v>1283</v>
      </c>
      <c r="C463" s="313" t="s">
        <v>344</v>
      </c>
      <c r="D463" s="313" t="s">
        <v>337</v>
      </c>
      <c r="E463" s="313" t="s">
        <v>1284</v>
      </c>
    </row>
    <row r="464" customHeight="1" spans="1:5">
      <c r="A464" s="470">
        <v>1133</v>
      </c>
      <c r="B464" s="313" t="s">
        <v>1285</v>
      </c>
      <c r="C464" s="313" t="s">
        <v>358</v>
      </c>
      <c r="D464" s="313" t="s">
        <v>341</v>
      </c>
      <c r="E464" s="313" t="s">
        <v>1286</v>
      </c>
    </row>
    <row r="465" customHeight="1" spans="1:5">
      <c r="A465" s="470">
        <v>1134</v>
      </c>
      <c r="B465" s="313" t="s">
        <v>1287</v>
      </c>
      <c r="C465" s="313" t="s">
        <v>353</v>
      </c>
      <c r="D465" s="313" t="s">
        <v>337</v>
      </c>
      <c r="E465" s="313" t="s">
        <v>1288</v>
      </c>
    </row>
    <row r="466" customHeight="1" spans="1:5">
      <c r="A466" s="470">
        <v>1137</v>
      </c>
      <c r="B466" s="313" t="s">
        <v>1289</v>
      </c>
      <c r="C466" s="313" t="s">
        <v>379</v>
      </c>
      <c r="D466" s="313" t="s">
        <v>337</v>
      </c>
      <c r="E466" s="313" t="s">
        <v>1290</v>
      </c>
    </row>
    <row r="467" customHeight="1" spans="1:5">
      <c r="A467" s="470">
        <v>1140</v>
      </c>
      <c r="B467" s="313" t="s">
        <v>1291</v>
      </c>
      <c r="C467" s="313" t="s">
        <v>531</v>
      </c>
      <c r="D467" s="313" t="s">
        <v>337</v>
      </c>
      <c r="E467" s="313" t="s">
        <v>1292</v>
      </c>
    </row>
    <row r="468" customHeight="1" spans="1:5">
      <c r="A468" s="470">
        <v>1146</v>
      </c>
      <c r="B468" s="313" t="s">
        <v>1293</v>
      </c>
      <c r="C468" s="313" t="s">
        <v>531</v>
      </c>
      <c r="D468" s="313" t="s">
        <v>341</v>
      </c>
      <c r="E468" s="313" t="s">
        <v>1294</v>
      </c>
    </row>
    <row r="469" customHeight="1" spans="1:5">
      <c r="A469" s="470">
        <v>1147</v>
      </c>
      <c r="B469" s="313" t="s">
        <v>1295</v>
      </c>
      <c r="C469" s="313" t="s">
        <v>393</v>
      </c>
      <c r="D469" s="313" t="s">
        <v>341</v>
      </c>
      <c r="E469" s="313" t="s">
        <v>1296</v>
      </c>
    </row>
    <row r="470" customHeight="1" spans="1:5">
      <c r="A470" s="470">
        <v>1153</v>
      </c>
      <c r="B470" s="313" t="s">
        <v>1297</v>
      </c>
      <c r="C470" s="313" t="s">
        <v>498</v>
      </c>
      <c r="D470" s="313" t="s">
        <v>337</v>
      </c>
      <c r="E470" s="313" t="s">
        <v>1298</v>
      </c>
    </row>
    <row r="471" customHeight="1" spans="1:5">
      <c r="A471" s="470">
        <v>1154</v>
      </c>
      <c r="B471" s="313" t="s">
        <v>1299</v>
      </c>
      <c r="C471" s="313" t="s">
        <v>353</v>
      </c>
      <c r="D471" s="313" t="s">
        <v>337</v>
      </c>
      <c r="E471" s="313" t="s">
        <v>1300</v>
      </c>
    </row>
    <row r="472" customHeight="1" spans="1:5">
      <c r="A472" s="470">
        <v>1156</v>
      </c>
      <c r="B472" s="313" t="s">
        <v>1301</v>
      </c>
      <c r="C472" s="313" t="s">
        <v>498</v>
      </c>
      <c r="D472" s="313" t="s">
        <v>341</v>
      </c>
      <c r="E472" s="313" t="s">
        <v>1302</v>
      </c>
    </row>
    <row r="473" customHeight="1" spans="1:5">
      <c r="A473" s="470">
        <v>1157</v>
      </c>
      <c r="B473" s="313" t="s">
        <v>1303</v>
      </c>
      <c r="C473" s="313" t="s">
        <v>379</v>
      </c>
      <c r="D473" s="313" t="s">
        <v>341</v>
      </c>
      <c r="E473" s="313" t="s">
        <v>1304</v>
      </c>
    </row>
    <row r="474" customHeight="1" spans="1:5">
      <c r="A474" s="470">
        <v>1158</v>
      </c>
      <c r="B474" s="313" t="s">
        <v>1305</v>
      </c>
      <c r="C474" s="313" t="s">
        <v>425</v>
      </c>
      <c r="D474" s="313" t="s">
        <v>341</v>
      </c>
      <c r="E474" s="313" t="s">
        <v>1306</v>
      </c>
    </row>
    <row r="475" customHeight="1" spans="1:5">
      <c r="A475" s="470">
        <v>1162</v>
      </c>
      <c r="B475" s="313" t="s">
        <v>1307</v>
      </c>
      <c r="C475" s="313" t="s">
        <v>498</v>
      </c>
      <c r="D475" s="313" t="s">
        <v>337</v>
      </c>
      <c r="E475" s="313" t="s">
        <v>1308</v>
      </c>
    </row>
    <row r="476" customHeight="1" spans="1:5">
      <c r="A476" s="470">
        <v>1164</v>
      </c>
      <c r="B476" s="313" t="s">
        <v>1309</v>
      </c>
      <c r="C476" s="313" t="s">
        <v>382</v>
      </c>
      <c r="D476" s="313" t="s">
        <v>337</v>
      </c>
      <c r="E476" s="313" t="s">
        <v>1310</v>
      </c>
    </row>
    <row r="477" customHeight="1" spans="1:5">
      <c r="A477" s="470">
        <v>1165</v>
      </c>
      <c r="B477" s="313" t="s">
        <v>1311</v>
      </c>
      <c r="C477" s="313" t="s">
        <v>353</v>
      </c>
      <c r="D477" s="313" t="s">
        <v>337</v>
      </c>
      <c r="E477" s="313" t="s">
        <v>1312</v>
      </c>
    </row>
    <row r="478" customHeight="1" spans="1:5">
      <c r="A478" s="470">
        <v>1166</v>
      </c>
      <c r="B478" s="313" t="s">
        <v>1313</v>
      </c>
      <c r="C478" s="313" t="s">
        <v>674</v>
      </c>
      <c r="D478" s="313" t="s">
        <v>337</v>
      </c>
      <c r="E478" s="313" t="s">
        <v>1314</v>
      </c>
    </row>
    <row r="479" customHeight="1" spans="1:5">
      <c r="A479" s="470">
        <v>1173</v>
      </c>
      <c r="B479" s="313" t="s">
        <v>1315</v>
      </c>
      <c r="C479" s="313" t="s">
        <v>347</v>
      </c>
      <c r="D479" s="313" t="s">
        <v>337</v>
      </c>
      <c r="E479" s="313" t="s">
        <v>1316</v>
      </c>
    </row>
    <row r="480" customHeight="1" spans="1:5">
      <c r="A480" s="470">
        <v>1174</v>
      </c>
      <c r="B480" s="313" t="s">
        <v>1317</v>
      </c>
      <c r="C480" s="313" t="s">
        <v>390</v>
      </c>
      <c r="D480" s="313" t="s">
        <v>337</v>
      </c>
      <c r="E480" s="313" t="s">
        <v>1318</v>
      </c>
    </row>
    <row r="481" customHeight="1" spans="1:5">
      <c r="A481" s="470">
        <v>1175</v>
      </c>
      <c r="B481" s="313" t="s">
        <v>1319</v>
      </c>
      <c r="C481" s="313" t="s">
        <v>387</v>
      </c>
      <c r="D481" s="313" t="s">
        <v>337</v>
      </c>
      <c r="E481" s="313" t="s">
        <v>1320</v>
      </c>
    </row>
    <row r="482" customHeight="1" spans="1:5">
      <c r="A482" s="470">
        <v>1178</v>
      </c>
      <c r="B482" s="313" t="s">
        <v>1321</v>
      </c>
      <c r="C482" s="313" t="s">
        <v>376</v>
      </c>
      <c r="D482" s="313" t="s">
        <v>337</v>
      </c>
      <c r="E482" s="313" t="s">
        <v>1322</v>
      </c>
    </row>
    <row r="483" customHeight="1" spans="1:5">
      <c r="A483" s="470">
        <v>1182</v>
      </c>
      <c r="B483" s="313" t="s">
        <v>1323</v>
      </c>
      <c r="C483" s="313" t="s">
        <v>347</v>
      </c>
      <c r="D483" s="313" t="s">
        <v>337</v>
      </c>
      <c r="E483" s="313" t="s">
        <v>1324</v>
      </c>
    </row>
    <row r="484" customHeight="1" spans="1:5">
      <c r="A484" s="470">
        <v>1186</v>
      </c>
      <c r="B484" s="313" t="s">
        <v>1325</v>
      </c>
      <c r="C484" s="313" t="s">
        <v>347</v>
      </c>
      <c r="D484" s="313" t="s">
        <v>341</v>
      </c>
      <c r="E484" s="313" t="s">
        <v>1326</v>
      </c>
    </row>
    <row r="485" customHeight="1" spans="1:5">
      <c r="A485" s="470">
        <v>1188</v>
      </c>
      <c r="B485" s="313" t="s">
        <v>1327</v>
      </c>
      <c r="C485" s="313" t="s">
        <v>361</v>
      </c>
      <c r="D485" s="313" t="s">
        <v>337</v>
      </c>
      <c r="E485" s="313" t="s">
        <v>1328</v>
      </c>
    </row>
    <row r="486" customHeight="1" spans="1:5">
      <c r="A486" s="470">
        <v>1189</v>
      </c>
      <c r="B486" s="313" t="s">
        <v>1329</v>
      </c>
      <c r="C486" s="313" t="s">
        <v>425</v>
      </c>
      <c r="D486" s="313" t="s">
        <v>337</v>
      </c>
      <c r="E486" s="313" t="s">
        <v>1330</v>
      </c>
    </row>
    <row r="487" customHeight="1" spans="1:5">
      <c r="A487" s="470">
        <v>1191</v>
      </c>
      <c r="B487" s="313" t="s">
        <v>1331</v>
      </c>
      <c r="C487" s="313" t="s">
        <v>425</v>
      </c>
      <c r="D487" s="313" t="s">
        <v>337</v>
      </c>
      <c r="E487" s="313" t="s">
        <v>1332</v>
      </c>
    </row>
    <row r="488" customHeight="1" spans="1:5">
      <c r="A488" s="470">
        <v>1195</v>
      </c>
      <c r="B488" s="313" t="s">
        <v>1333</v>
      </c>
      <c r="C488" s="313" t="s">
        <v>344</v>
      </c>
      <c r="D488" s="313" t="s">
        <v>337</v>
      </c>
      <c r="E488" s="313" t="s">
        <v>1334</v>
      </c>
    </row>
    <row r="489" customHeight="1" spans="1:5">
      <c r="A489" s="470">
        <v>1196</v>
      </c>
      <c r="B489" s="313" t="s">
        <v>1335</v>
      </c>
      <c r="C489" s="313" t="s">
        <v>376</v>
      </c>
      <c r="D489" s="313" t="s">
        <v>341</v>
      </c>
      <c r="E489" s="313" t="s">
        <v>1336</v>
      </c>
    </row>
    <row r="490" customHeight="1" spans="1:5">
      <c r="A490" s="470">
        <v>1197</v>
      </c>
      <c r="B490" s="313" t="s">
        <v>1337</v>
      </c>
      <c r="C490" s="313" t="s">
        <v>436</v>
      </c>
      <c r="D490" s="313" t="s">
        <v>341</v>
      </c>
      <c r="E490" s="313" t="s">
        <v>1338</v>
      </c>
    </row>
    <row r="491" customHeight="1" spans="1:5">
      <c r="A491" s="470">
        <v>1201</v>
      </c>
      <c r="B491" s="313" t="s">
        <v>1339</v>
      </c>
      <c r="C491" s="313" t="s">
        <v>376</v>
      </c>
      <c r="D491" s="313" t="s">
        <v>341</v>
      </c>
      <c r="E491" s="313" t="s">
        <v>1340</v>
      </c>
    </row>
    <row r="492" customHeight="1" spans="1:5">
      <c r="A492" s="470">
        <v>1204</v>
      </c>
      <c r="B492" s="313" t="s">
        <v>1341</v>
      </c>
      <c r="C492" s="313" t="s">
        <v>402</v>
      </c>
      <c r="D492" s="313" t="s">
        <v>337</v>
      </c>
      <c r="E492" s="313" t="s">
        <v>1342</v>
      </c>
    </row>
    <row r="493" customHeight="1" spans="1:5">
      <c r="A493" s="470">
        <v>1206</v>
      </c>
      <c r="B493" s="313" t="s">
        <v>1343</v>
      </c>
      <c r="C493" s="313" t="s">
        <v>402</v>
      </c>
      <c r="D493" s="313" t="s">
        <v>337</v>
      </c>
      <c r="E493" s="313" t="s">
        <v>1344</v>
      </c>
    </row>
    <row r="494" customHeight="1" spans="1:5">
      <c r="A494" s="470">
        <v>1213</v>
      </c>
      <c r="B494" s="313" t="s">
        <v>1345</v>
      </c>
      <c r="C494" s="313" t="s">
        <v>387</v>
      </c>
      <c r="D494" s="313" t="s">
        <v>341</v>
      </c>
      <c r="E494" s="313" t="s">
        <v>1346</v>
      </c>
    </row>
    <row r="495" customHeight="1" spans="1:5">
      <c r="A495" s="470">
        <v>1214</v>
      </c>
      <c r="B495" s="313" t="s">
        <v>1347</v>
      </c>
      <c r="C495" s="313" t="s">
        <v>344</v>
      </c>
      <c r="D495" s="313" t="s">
        <v>341</v>
      </c>
      <c r="E495" s="313" t="s">
        <v>1348</v>
      </c>
    </row>
    <row r="496" customHeight="1" spans="1:5">
      <c r="A496" s="470">
        <v>1219</v>
      </c>
      <c r="B496" s="313" t="s">
        <v>1349</v>
      </c>
      <c r="C496" s="313" t="s">
        <v>353</v>
      </c>
      <c r="D496" s="313" t="s">
        <v>337</v>
      </c>
      <c r="E496" s="313" t="s">
        <v>1350</v>
      </c>
    </row>
    <row r="497" customHeight="1" spans="1:5">
      <c r="A497" s="470">
        <v>1221</v>
      </c>
      <c r="B497" s="313" t="s">
        <v>1351</v>
      </c>
      <c r="C497" s="313" t="s">
        <v>425</v>
      </c>
      <c r="D497" s="313" t="s">
        <v>341</v>
      </c>
      <c r="E497" s="313" t="s">
        <v>1352</v>
      </c>
    </row>
    <row r="498" customHeight="1" spans="1:5">
      <c r="A498" s="470">
        <v>1225</v>
      </c>
      <c r="B498" s="313" t="s">
        <v>1353</v>
      </c>
      <c r="C498" s="313" t="s">
        <v>347</v>
      </c>
      <c r="D498" s="313" t="s">
        <v>337</v>
      </c>
      <c r="E498" s="313" t="s">
        <v>1354</v>
      </c>
    </row>
    <row r="499" customHeight="1" spans="1:5">
      <c r="A499" s="470">
        <v>1227</v>
      </c>
      <c r="B499" s="313" t="s">
        <v>1355</v>
      </c>
      <c r="C499" s="313" t="s">
        <v>347</v>
      </c>
      <c r="D499" s="313" t="s">
        <v>341</v>
      </c>
      <c r="E499" s="313" t="s">
        <v>1356</v>
      </c>
    </row>
    <row r="500" customHeight="1" spans="1:5">
      <c r="A500" s="470">
        <v>1228</v>
      </c>
      <c r="B500" s="313" t="s">
        <v>1357</v>
      </c>
      <c r="C500" s="313" t="s">
        <v>382</v>
      </c>
      <c r="D500" s="313" t="s">
        <v>337</v>
      </c>
      <c r="E500" s="313" t="s">
        <v>1358</v>
      </c>
    </row>
    <row r="501" customHeight="1" spans="1:5">
      <c r="A501" s="470">
        <v>1231</v>
      </c>
      <c r="B501" s="313" t="s">
        <v>1359</v>
      </c>
      <c r="C501" s="313" t="s">
        <v>393</v>
      </c>
      <c r="D501" s="313" t="s">
        <v>337</v>
      </c>
      <c r="E501" s="313" t="s">
        <v>1360</v>
      </c>
    </row>
    <row r="502" customHeight="1" spans="1:5">
      <c r="A502" s="470">
        <v>1232</v>
      </c>
      <c r="B502" s="313" t="s">
        <v>1361</v>
      </c>
      <c r="C502" s="313" t="s">
        <v>373</v>
      </c>
      <c r="D502" s="313" t="s">
        <v>337</v>
      </c>
      <c r="E502" s="313" t="s">
        <v>1362</v>
      </c>
    </row>
    <row r="503" customHeight="1" spans="1:5">
      <c r="A503" s="470">
        <v>1236</v>
      </c>
      <c r="B503" s="313" t="s">
        <v>1363</v>
      </c>
      <c r="C503" s="313" t="s">
        <v>382</v>
      </c>
      <c r="D503" s="313" t="s">
        <v>337</v>
      </c>
      <c r="E503" s="313" t="s">
        <v>1364</v>
      </c>
    </row>
    <row r="504" customHeight="1" spans="1:5">
      <c r="A504" s="470">
        <v>1240</v>
      </c>
      <c r="B504" s="313" t="s">
        <v>1365</v>
      </c>
      <c r="C504" s="313" t="s">
        <v>347</v>
      </c>
      <c r="D504" s="313" t="s">
        <v>341</v>
      </c>
      <c r="E504" s="313" t="s">
        <v>1366</v>
      </c>
    </row>
    <row r="505" customHeight="1" spans="1:5">
      <c r="A505" s="470">
        <v>1242</v>
      </c>
      <c r="B505" s="313" t="s">
        <v>1367</v>
      </c>
      <c r="C505" s="313" t="s">
        <v>387</v>
      </c>
      <c r="D505" s="313" t="s">
        <v>341</v>
      </c>
      <c r="E505" s="313" t="s">
        <v>1368</v>
      </c>
    </row>
    <row r="506" customHeight="1" spans="1:5">
      <c r="A506" s="470">
        <v>1243</v>
      </c>
      <c r="B506" s="313" t="s">
        <v>1369</v>
      </c>
      <c r="C506" s="313" t="s">
        <v>347</v>
      </c>
      <c r="D506" s="313" t="s">
        <v>337</v>
      </c>
      <c r="E506" s="313" t="s">
        <v>1370</v>
      </c>
    </row>
    <row r="507" customHeight="1" spans="1:5">
      <c r="A507" s="470">
        <v>1246</v>
      </c>
      <c r="B507" s="313" t="s">
        <v>1371</v>
      </c>
      <c r="C507" s="313" t="s">
        <v>390</v>
      </c>
      <c r="D507" s="313" t="s">
        <v>337</v>
      </c>
      <c r="E507" s="313" t="s">
        <v>1372</v>
      </c>
    </row>
    <row r="508" customHeight="1" spans="1:5">
      <c r="A508" s="470">
        <v>1249</v>
      </c>
      <c r="B508" s="313" t="s">
        <v>1373</v>
      </c>
      <c r="C508" s="313" t="s">
        <v>387</v>
      </c>
      <c r="D508" s="313" t="s">
        <v>337</v>
      </c>
      <c r="E508" s="313" t="s">
        <v>1374</v>
      </c>
    </row>
    <row r="509" customHeight="1" spans="1:5">
      <c r="A509" s="470">
        <v>1252</v>
      </c>
      <c r="B509" s="313" t="s">
        <v>1375</v>
      </c>
      <c r="C509" s="313" t="s">
        <v>344</v>
      </c>
      <c r="D509" s="313" t="s">
        <v>337</v>
      </c>
      <c r="E509" s="313" t="s">
        <v>1376</v>
      </c>
    </row>
    <row r="510" customHeight="1" spans="1:5">
      <c r="A510" s="470">
        <v>1254</v>
      </c>
      <c r="B510" s="313" t="s">
        <v>1377</v>
      </c>
      <c r="C510" s="313" t="s">
        <v>387</v>
      </c>
      <c r="D510" s="313" t="s">
        <v>337</v>
      </c>
      <c r="E510" s="313" t="s">
        <v>1378</v>
      </c>
    </row>
    <row r="511" customHeight="1" spans="1:5">
      <c r="A511" s="470">
        <v>1255</v>
      </c>
      <c r="B511" s="313" t="s">
        <v>1379</v>
      </c>
      <c r="C511" s="313" t="s">
        <v>379</v>
      </c>
      <c r="D511" s="313" t="s">
        <v>337</v>
      </c>
      <c r="E511" s="313" t="s">
        <v>1380</v>
      </c>
    </row>
    <row r="512" customHeight="1" spans="1:5">
      <c r="A512" s="470">
        <v>1256</v>
      </c>
      <c r="B512" s="313" t="s">
        <v>1381</v>
      </c>
      <c r="C512" s="313" t="s">
        <v>560</v>
      </c>
      <c r="D512" s="313" t="s">
        <v>337</v>
      </c>
      <c r="E512" s="313" t="s">
        <v>1382</v>
      </c>
    </row>
    <row r="513" customHeight="1" spans="1:5">
      <c r="A513" s="470">
        <v>1258</v>
      </c>
      <c r="B513" s="313" t="s">
        <v>1383</v>
      </c>
      <c r="C513" s="313" t="s">
        <v>347</v>
      </c>
      <c r="D513" s="313" t="s">
        <v>341</v>
      </c>
      <c r="E513" s="313" t="s">
        <v>1384</v>
      </c>
    </row>
    <row r="514" customHeight="1" spans="1:5">
      <c r="A514" s="470">
        <v>1262</v>
      </c>
      <c r="B514" s="313" t="s">
        <v>1385</v>
      </c>
      <c r="C514" s="313" t="s">
        <v>347</v>
      </c>
      <c r="D514" s="313" t="s">
        <v>341</v>
      </c>
      <c r="E514" s="313" t="s">
        <v>1386</v>
      </c>
    </row>
    <row r="515" customHeight="1" spans="1:5">
      <c r="A515" s="470">
        <v>1265</v>
      </c>
      <c r="B515" s="313" t="s">
        <v>1387</v>
      </c>
      <c r="C515" s="313" t="s">
        <v>376</v>
      </c>
      <c r="D515" s="313" t="s">
        <v>341</v>
      </c>
      <c r="E515" s="313" t="s">
        <v>1388</v>
      </c>
    </row>
    <row r="516" customHeight="1" spans="1:5">
      <c r="A516" s="470">
        <v>1266</v>
      </c>
      <c r="B516" s="313" t="s">
        <v>1389</v>
      </c>
      <c r="C516" s="313" t="s">
        <v>387</v>
      </c>
      <c r="D516" s="313" t="s">
        <v>337</v>
      </c>
      <c r="E516" s="313" t="s">
        <v>1390</v>
      </c>
    </row>
    <row r="517" customHeight="1" spans="1:5">
      <c r="A517" s="470">
        <v>1267</v>
      </c>
      <c r="B517" s="313" t="s">
        <v>1391</v>
      </c>
      <c r="C517" s="313" t="s">
        <v>376</v>
      </c>
      <c r="D517" s="313" t="s">
        <v>337</v>
      </c>
      <c r="E517" s="313" t="s">
        <v>1392</v>
      </c>
    </row>
    <row r="518" customHeight="1" spans="1:5">
      <c r="A518" s="470">
        <v>1270</v>
      </c>
      <c r="B518" s="313" t="s">
        <v>1393</v>
      </c>
      <c r="C518" s="313" t="s">
        <v>390</v>
      </c>
      <c r="D518" s="313" t="s">
        <v>341</v>
      </c>
      <c r="E518" s="313" t="s">
        <v>1394</v>
      </c>
    </row>
    <row r="519" customHeight="1" spans="1:5">
      <c r="A519" s="470">
        <v>1273</v>
      </c>
      <c r="B519" s="313" t="s">
        <v>1395</v>
      </c>
      <c r="C519" s="313" t="s">
        <v>350</v>
      </c>
      <c r="D519" s="313" t="s">
        <v>341</v>
      </c>
      <c r="E519" s="313" t="s">
        <v>1396</v>
      </c>
    </row>
    <row r="520" customHeight="1" spans="1:5">
      <c r="A520" s="470">
        <v>1277</v>
      </c>
      <c r="B520" s="313" t="s">
        <v>1397</v>
      </c>
      <c r="C520" s="313" t="s">
        <v>340</v>
      </c>
      <c r="D520" s="313" t="s">
        <v>337</v>
      </c>
      <c r="E520" s="313" t="s">
        <v>1398</v>
      </c>
    </row>
    <row r="521" customHeight="1" spans="1:5">
      <c r="A521" s="470">
        <v>1280</v>
      </c>
      <c r="B521" s="313" t="s">
        <v>1399</v>
      </c>
      <c r="C521" s="313" t="s">
        <v>390</v>
      </c>
      <c r="D521" s="313" t="s">
        <v>337</v>
      </c>
      <c r="E521" s="313" t="s">
        <v>1400</v>
      </c>
    </row>
    <row r="522" customHeight="1" spans="1:5">
      <c r="A522" s="470">
        <v>1284</v>
      </c>
      <c r="B522" s="313" t="s">
        <v>1401</v>
      </c>
      <c r="C522" s="313" t="s">
        <v>387</v>
      </c>
      <c r="D522" s="313" t="s">
        <v>341</v>
      </c>
      <c r="E522" s="313" t="s">
        <v>1402</v>
      </c>
    </row>
    <row r="523" customHeight="1" spans="1:5">
      <c r="A523" s="470">
        <v>1285</v>
      </c>
      <c r="B523" s="313" t="s">
        <v>1403</v>
      </c>
      <c r="C523" s="313" t="s">
        <v>425</v>
      </c>
      <c r="D523" s="313" t="s">
        <v>341</v>
      </c>
      <c r="E523" s="313" t="s">
        <v>1404</v>
      </c>
    </row>
    <row r="524" customHeight="1" spans="1:5">
      <c r="A524" s="470">
        <v>1287</v>
      </c>
      <c r="B524" s="313" t="s">
        <v>1405</v>
      </c>
      <c r="C524" s="313" t="s">
        <v>402</v>
      </c>
      <c r="D524" s="313" t="s">
        <v>341</v>
      </c>
      <c r="E524" s="313" t="s">
        <v>1406</v>
      </c>
    </row>
    <row r="525" customHeight="1" spans="1:5">
      <c r="A525" s="470">
        <v>1289</v>
      </c>
      <c r="B525" s="313" t="s">
        <v>1407</v>
      </c>
      <c r="C525" s="313" t="s">
        <v>425</v>
      </c>
      <c r="D525" s="313" t="s">
        <v>341</v>
      </c>
      <c r="E525" s="313" t="s">
        <v>1408</v>
      </c>
    </row>
    <row r="526" customHeight="1" spans="1:5">
      <c r="A526" s="470">
        <v>1293</v>
      </c>
      <c r="B526" s="313" t="s">
        <v>1409</v>
      </c>
      <c r="C526" s="313" t="s">
        <v>347</v>
      </c>
      <c r="D526" s="313" t="s">
        <v>337</v>
      </c>
      <c r="E526" s="313" t="s">
        <v>1410</v>
      </c>
    </row>
    <row r="527" customHeight="1" spans="1:5">
      <c r="A527" s="470">
        <v>1296</v>
      </c>
      <c r="B527" s="313" t="s">
        <v>1411</v>
      </c>
      <c r="C527" s="313" t="s">
        <v>379</v>
      </c>
      <c r="D527" s="313" t="s">
        <v>337</v>
      </c>
      <c r="E527" s="313" t="s">
        <v>1412</v>
      </c>
    </row>
    <row r="528" customHeight="1" spans="1:5">
      <c r="A528" s="470">
        <v>1298</v>
      </c>
      <c r="B528" s="313" t="s">
        <v>1413</v>
      </c>
      <c r="C528" s="313" t="s">
        <v>531</v>
      </c>
      <c r="D528" s="313" t="s">
        <v>341</v>
      </c>
      <c r="E528" s="313" t="s">
        <v>1414</v>
      </c>
    </row>
    <row r="529" customHeight="1" spans="1:5">
      <c r="A529" s="470">
        <v>1302</v>
      </c>
      <c r="B529" s="313" t="s">
        <v>1415</v>
      </c>
      <c r="C529" s="313" t="s">
        <v>402</v>
      </c>
      <c r="D529" s="313" t="s">
        <v>337</v>
      </c>
      <c r="E529" s="313" t="s">
        <v>1416</v>
      </c>
    </row>
    <row r="530" customHeight="1" spans="1:5">
      <c r="A530" s="470">
        <v>1303</v>
      </c>
      <c r="B530" s="313" t="s">
        <v>1417</v>
      </c>
      <c r="C530" s="313" t="s">
        <v>412</v>
      </c>
      <c r="D530" s="313" t="s">
        <v>341</v>
      </c>
      <c r="E530" s="313" t="s">
        <v>1418</v>
      </c>
    </row>
    <row r="531" customHeight="1" spans="1:5">
      <c r="A531" s="470">
        <v>1308</v>
      </c>
      <c r="B531" s="313" t="s">
        <v>1419</v>
      </c>
      <c r="C531" s="313" t="s">
        <v>373</v>
      </c>
      <c r="D531" s="313" t="s">
        <v>341</v>
      </c>
      <c r="E531" s="313" t="s">
        <v>1420</v>
      </c>
    </row>
    <row r="532" customHeight="1" spans="1:5">
      <c r="A532" s="470">
        <v>1309</v>
      </c>
      <c r="B532" s="313" t="s">
        <v>1421</v>
      </c>
      <c r="C532" s="313" t="s">
        <v>376</v>
      </c>
      <c r="D532" s="313" t="s">
        <v>337</v>
      </c>
      <c r="E532" s="313" t="s">
        <v>1422</v>
      </c>
    </row>
    <row r="533" customHeight="1" spans="1:5">
      <c r="A533" s="470">
        <v>1312</v>
      </c>
      <c r="B533" s="313" t="s">
        <v>1423</v>
      </c>
      <c r="C533" s="313" t="s">
        <v>347</v>
      </c>
      <c r="D533" s="313" t="s">
        <v>341</v>
      </c>
      <c r="E533" s="313" t="s">
        <v>1424</v>
      </c>
    </row>
    <row r="534" customHeight="1" spans="1:5">
      <c r="A534" s="470">
        <v>1313</v>
      </c>
      <c r="B534" s="313" t="s">
        <v>1425</v>
      </c>
      <c r="C534" s="313" t="s">
        <v>376</v>
      </c>
      <c r="D534" s="313" t="s">
        <v>337</v>
      </c>
      <c r="E534" s="313" t="s">
        <v>1426</v>
      </c>
    </row>
    <row r="535" customHeight="1" spans="1:5">
      <c r="A535" s="470">
        <v>1315</v>
      </c>
      <c r="B535" s="313" t="s">
        <v>1427</v>
      </c>
      <c r="C535" s="313" t="s">
        <v>379</v>
      </c>
      <c r="D535" s="313" t="s">
        <v>337</v>
      </c>
      <c r="E535" s="313" t="s">
        <v>1428</v>
      </c>
    </row>
    <row r="536" customHeight="1" spans="1:5">
      <c r="A536" s="470">
        <v>1328</v>
      </c>
      <c r="B536" s="313" t="s">
        <v>1429</v>
      </c>
      <c r="C536" s="313" t="s">
        <v>347</v>
      </c>
      <c r="D536" s="313" t="s">
        <v>341</v>
      </c>
      <c r="E536" s="313" t="s">
        <v>1430</v>
      </c>
    </row>
    <row r="537" customHeight="1" spans="1:5">
      <c r="A537" s="470">
        <v>1329</v>
      </c>
      <c r="B537" s="313" t="s">
        <v>1431</v>
      </c>
      <c r="C537" s="313" t="s">
        <v>393</v>
      </c>
      <c r="D537" s="313" t="s">
        <v>341</v>
      </c>
      <c r="E537" s="313" t="s">
        <v>1432</v>
      </c>
    </row>
    <row r="538" customHeight="1" spans="1:5">
      <c r="A538" s="470">
        <v>1334</v>
      </c>
      <c r="B538" s="313" t="s">
        <v>1433</v>
      </c>
      <c r="C538" s="313" t="s">
        <v>336</v>
      </c>
      <c r="D538" s="313" t="s">
        <v>337</v>
      </c>
      <c r="E538" s="313" t="s">
        <v>1434</v>
      </c>
    </row>
    <row r="539" customHeight="1" spans="1:5">
      <c r="A539" s="470">
        <v>1338</v>
      </c>
      <c r="B539" s="313" t="s">
        <v>1435</v>
      </c>
      <c r="C539" s="313" t="s">
        <v>379</v>
      </c>
      <c r="D539" s="313" t="s">
        <v>337</v>
      </c>
      <c r="E539" s="313" t="s">
        <v>1436</v>
      </c>
    </row>
    <row r="540" customHeight="1" spans="1:5">
      <c r="A540" s="470">
        <v>1340</v>
      </c>
      <c r="B540" s="313" t="s">
        <v>1437</v>
      </c>
      <c r="C540" s="313" t="s">
        <v>441</v>
      </c>
      <c r="D540" s="313" t="s">
        <v>341</v>
      </c>
      <c r="E540" s="313" t="s">
        <v>1438</v>
      </c>
    </row>
    <row r="541" customHeight="1" spans="1:5">
      <c r="A541" s="470">
        <v>1341</v>
      </c>
      <c r="B541" s="313" t="s">
        <v>1439</v>
      </c>
      <c r="C541" s="313" t="s">
        <v>347</v>
      </c>
      <c r="D541" s="313" t="s">
        <v>337</v>
      </c>
      <c r="E541" s="313" t="s">
        <v>1440</v>
      </c>
    </row>
    <row r="542" customHeight="1" spans="1:5">
      <c r="A542" s="470">
        <v>1342</v>
      </c>
      <c r="B542" s="313" t="s">
        <v>1441</v>
      </c>
      <c r="C542" s="313" t="s">
        <v>390</v>
      </c>
      <c r="D542" s="313" t="s">
        <v>341</v>
      </c>
      <c r="E542" s="313" t="s">
        <v>1442</v>
      </c>
    </row>
    <row r="543" customHeight="1" spans="1:5">
      <c r="A543" s="470">
        <v>1349</v>
      </c>
      <c r="B543" s="313" t="s">
        <v>1443</v>
      </c>
      <c r="C543" s="313" t="s">
        <v>382</v>
      </c>
      <c r="D543" s="313" t="s">
        <v>341</v>
      </c>
      <c r="E543" s="313" t="s">
        <v>1444</v>
      </c>
    </row>
    <row r="544" customHeight="1" spans="1:5">
      <c r="A544" s="470">
        <v>1352</v>
      </c>
      <c r="B544" s="313" t="s">
        <v>1445</v>
      </c>
      <c r="C544" s="313" t="s">
        <v>379</v>
      </c>
      <c r="D544" s="313" t="s">
        <v>341</v>
      </c>
      <c r="E544" s="313" t="s">
        <v>1446</v>
      </c>
    </row>
    <row r="545" customHeight="1" spans="1:5">
      <c r="A545" s="470">
        <v>1353</v>
      </c>
      <c r="B545" s="313" t="s">
        <v>1447</v>
      </c>
      <c r="C545" s="313" t="s">
        <v>353</v>
      </c>
      <c r="D545" s="313" t="s">
        <v>341</v>
      </c>
      <c r="E545" s="313" t="s">
        <v>1448</v>
      </c>
    </row>
    <row r="546" customHeight="1" spans="1:5">
      <c r="A546" s="470">
        <v>1357</v>
      </c>
      <c r="B546" s="313" t="s">
        <v>1449</v>
      </c>
      <c r="C546" s="313" t="s">
        <v>368</v>
      </c>
      <c r="D546" s="313" t="s">
        <v>337</v>
      </c>
      <c r="E546" s="313" t="s">
        <v>1450</v>
      </c>
    </row>
    <row r="547" customHeight="1" spans="1:5">
      <c r="A547" s="470">
        <v>1358</v>
      </c>
      <c r="B547" s="313" t="s">
        <v>1451</v>
      </c>
      <c r="C547" s="313" t="s">
        <v>340</v>
      </c>
      <c r="D547" s="313" t="s">
        <v>337</v>
      </c>
      <c r="E547" s="313" t="s">
        <v>1452</v>
      </c>
    </row>
    <row r="548" customHeight="1" spans="1:5">
      <c r="A548" s="470">
        <v>1359</v>
      </c>
      <c r="B548" s="313" t="s">
        <v>1453</v>
      </c>
      <c r="C548" s="313" t="s">
        <v>347</v>
      </c>
      <c r="D548" s="313" t="s">
        <v>341</v>
      </c>
      <c r="E548" s="313" t="s">
        <v>1454</v>
      </c>
    </row>
    <row r="549" customHeight="1" spans="1:5">
      <c r="A549" s="470">
        <v>1362</v>
      </c>
      <c r="B549" s="313" t="s">
        <v>1455</v>
      </c>
      <c r="C549" s="313" t="s">
        <v>373</v>
      </c>
      <c r="D549" s="313" t="s">
        <v>341</v>
      </c>
      <c r="E549" s="313" t="s">
        <v>1456</v>
      </c>
    </row>
    <row r="550" customHeight="1" spans="1:5">
      <c r="A550" s="470">
        <v>1363</v>
      </c>
      <c r="B550" s="313" t="s">
        <v>1457</v>
      </c>
      <c r="C550" s="313" t="s">
        <v>382</v>
      </c>
      <c r="D550" s="313" t="s">
        <v>337</v>
      </c>
      <c r="E550" s="313" t="s">
        <v>1458</v>
      </c>
    </row>
    <row r="551" customHeight="1" spans="1:5">
      <c r="A551" s="470">
        <v>1364</v>
      </c>
      <c r="B551" s="313" t="s">
        <v>1459</v>
      </c>
      <c r="C551" s="313" t="s">
        <v>347</v>
      </c>
      <c r="D551" s="313" t="s">
        <v>341</v>
      </c>
      <c r="E551" s="313" t="s">
        <v>1460</v>
      </c>
    </row>
    <row r="552" customHeight="1" spans="1:5">
      <c r="A552" s="470">
        <v>1369</v>
      </c>
      <c r="B552" s="313" t="s">
        <v>1461</v>
      </c>
      <c r="C552" s="313" t="s">
        <v>402</v>
      </c>
      <c r="D552" s="313" t="s">
        <v>341</v>
      </c>
      <c r="E552" s="313" t="s">
        <v>1462</v>
      </c>
    </row>
    <row r="553" customHeight="1" spans="1:5">
      <c r="A553" s="470">
        <v>1370</v>
      </c>
      <c r="B553" s="313" t="s">
        <v>1463</v>
      </c>
      <c r="C553" s="313" t="s">
        <v>674</v>
      </c>
      <c r="D553" s="313" t="s">
        <v>341</v>
      </c>
      <c r="E553" s="313" t="s">
        <v>1464</v>
      </c>
    </row>
    <row r="554" customHeight="1" spans="1:5">
      <c r="A554" s="470">
        <v>1374</v>
      </c>
      <c r="B554" s="313" t="s">
        <v>1465</v>
      </c>
      <c r="C554" s="313" t="s">
        <v>353</v>
      </c>
      <c r="D554" s="313" t="s">
        <v>341</v>
      </c>
      <c r="E554" s="313" t="s">
        <v>1466</v>
      </c>
    </row>
    <row r="555" customHeight="1" spans="1:5">
      <c r="A555" s="470">
        <v>1375</v>
      </c>
      <c r="B555" s="313" t="s">
        <v>1467</v>
      </c>
      <c r="C555" s="313" t="s">
        <v>340</v>
      </c>
      <c r="D555" s="313" t="s">
        <v>341</v>
      </c>
      <c r="E555" s="313" t="s">
        <v>1468</v>
      </c>
    </row>
    <row r="556" customHeight="1" spans="1:5">
      <c r="A556" s="470">
        <v>1376</v>
      </c>
      <c r="B556" s="313" t="s">
        <v>1469</v>
      </c>
      <c r="C556" s="313" t="s">
        <v>390</v>
      </c>
      <c r="D556" s="313" t="s">
        <v>341</v>
      </c>
      <c r="E556" s="313" t="s">
        <v>1470</v>
      </c>
    </row>
    <row r="557" customHeight="1" spans="1:5">
      <c r="A557" s="470">
        <v>1379</v>
      </c>
      <c r="B557" s="313" t="s">
        <v>1471</v>
      </c>
      <c r="C557" s="313" t="s">
        <v>560</v>
      </c>
      <c r="D557" s="313" t="s">
        <v>337</v>
      </c>
      <c r="E557" s="313" t="s">
        <v>1472</v>
      </c>
    </row>
    <row r="558" customHeight="1" spans="1:5">
      <c r="A558" s="470">
        <v>1380</v>
      </c>
      <c r="B558" s="313" t="s">
        <v>1473</v>
      </c>
      <c r="C558" s="313" t="s">
        <v>402</v>
      </c>
      <c r="D558" s="313" t="s">
        <v>341</v>
      </c>
      <c r="E558" s="313" t="s">
        <v>1474</v>
      </c>
    </row>
    <row r="559" customHeight="1" spans="1:5">
      <c r="A559" s="470">
        <v>1381</v>
      </c>
      <c r="B559" s="313" t="s">
        <v>1475</v>
      </c>
      <c r="C559" s="313" t="s">
        <v>361</v>
      </c>
      <c r="D559" s="313" t="s">
        <v>337</v>
      </c>
      <c r="E559" s="313" t="s">
        <v>1476</v>
      </c>
    </row>
    <row r="560" customHeight="1" spans="1:5">
      <c r="A560" s="470">
        <v>1382</v>
      </c>
      <c r="B560" s="313" t="s">
        <v>1477</v>
      </c>
      <c r="C560" s="313" t="s">
        <v>353</v>
      </c>
      <c r="D560" s="313" t="s">
        <v>337</v>
      </c>
      <c r="E560" s="313" t="s">
        <v>1478</v>
      </c>
    </row>
    <row r="561" customHeight="1" spans="1:5">
      <c r="A561" s="470">
        <v>1387</v>
      </c>
      <c r="B561" s="313" t="s">
        <v>1479</v>
      </c>
      <c r="C561" s="313" t="s">
        <v>347</v>
      </c>
      <c r="D561" s="313" t="s">
        <v>337</v>
      </c>
      <c r="E561" s="313" t="s">
        <v>1480</v>
      </c>
    </row>
    <row r="562" customHeight="1" spans="1:5">
      <c r="A562" s="470">
        <v>1391</v>
      </c>
      <c r="B562" s="313" t="s">
        <v>1481</v>
      </c>
      <c r="C562" s="313" t="s">
        <v>390</v>
      </c>
      <c r="D562" s="313" t="s">
        <v>337</v>
      </c>
      <c r="E562" s="313" t="s">
        <v>1482</v>
      </c>
    </row>
    <row r="563" customHeight="1" spans="1:5">
      <c r="A563" s="470">
        <v>1396</v>
      </c>
      <c r="B563" s="313" t="s">
        <v>1483</v>
      </c>
      <c r="C563" s="313" t="s">
        <v>347</v>
      </c>
      <c r="D563" s="313" t="s">
        <v>341</v>
      </c>
      <c r="E563" s="313" t="s">
        <v>1484</v>
      </c>
    </row>
    <row r="564" customHeight="1" spans="1:5">
      <c r="A564" s="470">
        <v>1397</v>
      </c>
      <c r="B564" s="313" t="s">
        <v>1485</v>
      </c>
      <c r="C564" s="313" t="s">
        <v>390</v>
      </c>
      <c r="D564" s="313" t="s">
        <v>337</v>
      </c>
      <c r="E564" s="313" t="s">
        <v>1486</v>
      </c>
    </row>
    <row r="565" customHeight="1" spans="1:5">
      <c r="A565" s="470">
        <v>1400</v>
      </c>
      <c r="B565" s="313" t="s">
        <v>1487</v>
      </c>
      <c r="C565" s="313" t="s">
        <v>353</v>
      </c>
      <c r="D565" s="313" t="s">
        <v>341</v>
      </c>
      <c r="E565" s="313" t="s">
        <v>1488</v>
      </c>
    </row>
    <row r="566" customHeight="1" spans="1:5">
      <c r="A566" s="470">
        <v>1404</v>
      </c>
      <c r="B566" s="313" t="s">
        <v>1489</v>
      </c>
      <c r="C566" s="313" t="s">
        <v>340</v>
      </c>
      <c r="D566" s="313" t="s">
        <v>337</v>
      </c>
      <c r="E566" s="313" t="s">
        <v>1490</v>
      </c>
    </row>
    <row r="567" customHeight="1" spans="1:5">
      <c r="A567" s="470">
        <v>1409</v>
      </c>
      <c r="B567" s="313" t="s">
        <v>1491</v>
      </c>
      <c r="C567" s="313" t="s">
        <v>353</v>
      </c>
      <c r="D567" s="313" t="s">
        <v>341</v>
      </c>
      <c r="E567" s="313" t="s">
        <v>1492</v>
      </c>
    </row>
    <row r="568" customHeight="1" spans="1:5">
      <c r="A568" s="470">
        <v>1411</v>
      </c>
      <c r="B568" s="313" t="s">
        <v>1493</v>
      </c>
      <c r="C568" s="313" t="s">
        <v>336</v>
      </c>
      <c r="D568" s="313" t="s">
        <v>337</v>
      </c>
      <c r="E568" s="313" t="s">
        <v>1494</v>
      </c>
    </row>
    <row r="569" customHeight="1" spans="1:5">
      <c r="A569" s="470">
        <v>1415</v>
      </c>
      <c r="B569" s="313" t="s">
        <v>1495</v>
      </c>
      <c r="C569" s="313" t="s">
        <v>560</v>
      </c>
      <c r="D569" s="313" t="s">
        <v>341</v>
      </c>
      <c r="E569" s="313" t="s">
        <v>1496</v>
      </c>
    </row>
    <row r="570" customHeight="1" spans="1:5">
      <c r="A570" s="470">
        <v>1416</v>
      </c>
      <c r="B570" s="313" t="s">
        <v>1497</v>
      </c>
      <c r="C570" s="313" t="s">
        <v>344</v>
      </c>
      <c r="D570" s="313" t="s">
        <v>341</v>
      </c>
      <c r="E570" s="313" t="s">
        <v>1498</v>
      </c>
    </row>
    <row r="571" customHeight="1" spans="1:5">
      <c r="A571" s="470">
        <v>1419</v>
      </c>
      <c r="B571" s="313" t="s">
        <v>1499</v>
      </c>
      <c r="C571" s="313" t="s">
        <v>340</v>
      </c>
      <c r="D571" s="313" t="s">
        <v>341</v>
      </c>
      <c r="E571" s="313" t="s">
        <v>1500</v>
      </c>
    </row>
    <row r="572" customHeight="1" spans="1:5">
      <c r="A572" s="470">
        <v>1420</v>
      </c>
      <c r="B572" s="313" t="s">
        <v>1501</v>
      </c>
      <c r="C572" s="313" t="s">
        <v>340</v>
      </c>
      <c r="D572" s="313" t="s">
        <v>341</v>
      </c>
      <c r="E572" s="313" t="s">
        <v>1502</v>
      </c>
    </row>
    <row r="573" customHeight="1" spans="1:5">
      <c r="A573" s="470">
        <v>1423</v>
      </c>
      <c r="B573" s="313" t="s">
        <v>1503</v>
      </c>
      <c r="C573" s="313" t="s">
        <v>373</v>
      </c>
      <c r="D573" s="313" t="s">
        <v>341</v>
      </c>
      <c r="E573" s="313" t="s">
        <v>1504</v>
      </c>
    </row>
    <row r="574" customHeight="1" spans="1:5">
      <c r="A574" s="470">
        <v>1424</v>
      </c>
      <c r="B574" s="313" t="s">
        <v>1505</v>
      </c>
      <c r="C574" s="313" t="s">
        <v>382</v>
      </c>
      <c r="D574" s="313" t="s">
        <v>337</v>
      </c>
      <c r="E574" s="313" t="s">
        <v>1506</v>
      </c>
    </row>
    <row r="575" customHeight="1" spans="1:5">
      <c r="A575" s="470">
        <v>1427</v>
      </c>
      <c r="B575" s="313" t="s">
        <v>1507</v>
      </c>
      <c r="C575" s="313" t="s">
        <v>353</v>
      </c>
      <c r="D575" s="313" t="s">
        <v>341</v>
      </c>
      <c r="E575" s="313" t="s">
        <v>1508</v>
      </c>
    </row>
    <row r="576" customHeight="1" spans="1:5">
      <c r="A576" s="470">
        <v>1430</v>
      </c>
      <c r="B576" s="313" t="s">
        <v>1509</v>
      </c>
      <c r="C576" s="313" t="s">
        <v>926</v>
      </c>
      <c r="D576" s="313" t="s">
        <v>341</v>
      </c>
      <c r="E576" s="313" t="s">
        <v>1510</v>
      </c>
    </row>
    <row r="577" customHeight="1" spans="1:5">
      <c r="A577" s="470">
        <v>1431</v>
      </c>
      <c r="B577" s="313" t="s">
        <v>1511</v>
      </c>
      <c r="C577" s="313" t="s">
        <v>350</v>
      </c>
      <c r="D577" s="313" t="s">
        <v>337</v>
      </c>
      <c r="E577" s="313" t="s">
        <v>1512</v>
      </c>
    </row>
    <row r="578" customHeight="1" spans="1:5">
      <c r="A578" s="470">
        <v>1433</v>
      </c>
      <c r="B578" s="313" t="s">
        <v>1513</v>
      </c>
      <c r="C578" s="313" t="s">
        <v>379</v>
      </c>
      <c r="D578" s="313" t="s">
        <v>337</v>
      </c>
      <c r="E578" s="313" t="s">
        <v>1514</v>
      </c>
    </row>
    <row r="579" customHeight="1" spans="1:5">
      <c r="A579" s="470">
        <v>1434</v>
      </c>
      <c r="B579" s="313" t="s">
        <v>1515</v>
      </c>
      <c r="C579" s="313" t="s">
        <v>498</v>
      </c>
      <c r="D579" s="313" t="s">
        <v>337</v>
      </c>
      <c r="E579" s="313" t="s">
        <v>1516</v>
      </c>
    </row>
    <row r="580" customHeight="1" spans="1:5">
      <c r="A580" s="470">
        <v>1435</v>
      </c>
      <c r="B580" s="313" t="s">
        <v>1517</v>
      </c>
      <c r="C580" s="313" t="s">
        <v>425</v>
      </c>
      <c r="D580" s="313" t="s">
        <v>337</v>
      </c>
      <c r="E580" s="313" t="s">
        <v>1518</v>
      </c>
    </row>
    <row r="581" customHeight="1" spans="1:5">
      <c r="A581" s="470">
        <v>1436</v>
      </c>
      <c r="B581" s="313" t="s">
        <v>1519</v>
      </c>
      <c r="C581" s="313" t="s">
        <v>376</v>
      </c>
      <c r="D581" s="313" t="s">
        <v>337</v>
      </c>
      <c r="E581" s="313" t="s">
        <v>1520</v>
      </c>
    </row>
    <row r="582" customHeight="1" spans="1:5">
      <c r="A582" s="470">
        <v>1440</v>
      </c>
      <c r="B582" s="313" t="s">
        <v>1521</v>
      </c>
      <c r="C582" s="313" t="s">
        <v>340</v>
      </c>
      <c r="D582" s="313" t="s">
        <v>337</v>
      </c>
      <c r="E582" s="313" t="s">
        <v>1522</v>
      </c>
    </row>
    <row r="583" customHeight="1" spans="1:5">
      <c r="A583" s="470">
        <v>1443</v>
      </c>
      <c r="B583" s="313" t="s">
        <v>1523</v>
      </c>
      <c r="C583" s="313" t="s">
        <v>402</v>
      </c>
      <c r="D583" s="313" t="s">
        <v>337</v>
      </c>
      <c r="E583" s="313" t="s">
        <v>1524</v>
      </c>
    </row>
    <row r="584" customHeight="1" spans="1:5">
      <c r="A584" s="470">
        <v>1453</v>
      </c>
      <c r="B584" s="313" t="s">
        <v>1525</v>
      </c>
      <c r="C584" s="313" t="s">
        <v>387</v>
      </c>
      <c r="D584" s="313" t="s">
        <v>341</v>
      </c>
      <c r="E584" s="313" t="s">
        <v>1526</v>
      </c>
    </row>
    <row r="585" customHeight="1" spans="1:5">
      <c r="A585" s="470">
        <v>1456</v>
      </c>
      <c r="B585" s="313" t="s">
        <v>1527</v>
      </c>
      <c r="C585" s="313" t="s">
        <v>344</v>
      </c>
      <c r="D585" s="313" t="s">
        <v>341</v>
      </c>
      <c r="E585" s="313" t="s">
        <v>1528</v>
      </c>
    </row>
    <row r="586" customHeight="1" spans="1:5">
      <c r="A586" s="470">
        <v>1457</v>
      </c>
      <c r="B586" s="313" t="s">
        <v>1529</v>
      </c>
      <c r="C586" s="313" t="s">
        <v>340</v>
      </c>
      <c r="D586" s="313" t="s">
        <v>337</v>
      </c>
      <c r="E586" s="313" t="s">
        <v>1530</v>
      </c>
    </row>
    <row r="587" customHeight="1" spans="1:5">
      <c r="A587" s="470">
        <v>1458</v>
      </c>
      <c r="B587" s="313" t="s">
        <v>1531</v>
      </c>
      <c r="C587" s="313" t="s">
        <v>412</v>
      </c>
      <c r="D587" s="313" t="s">
        <v>341</v>
      </c>
      <c r="E587" s="313" t="s">
        <v>1532</v>
      </c>
    </row>
    <row r="588" customHeight="1" spans="1:5">
      <c r="A588" s="470">
        <v>1461</v>
      </c>
      <c r="B588" s="313" t="s">
        <v>1533</v>
      </c>
      <c r="C588" s="313" t="s">
        <v>926</v>
      </c>
      <c r="D588" s="313" t="s">
        <v>341</v>
      </c>
      <c r="E588" s="313" t="s">
        <v>1534</v>
      </c>
    </row>
    <row r="589" customHeight="1" spans="1:5">
      <c r="A589" s="470">
        <v>1463</v>
      </c>
      <c r="B589" s="313" t="s">
        <v>1535</v>
      </c>
      <c r="C589" s="313" t="s">
        <v>531</v>
      </c>
      <c r="D589" s="313" t="s">
        <v>341</v>
      </c>
      <c r="E589" s="313" t="s">
        <v>1536</v>
      </c>
    </row>
    <row r="590" customHeight="1" spans="1:5">
      <c r="A590" s="470">
        <v>1470</v>
      </c>
      <c r="B590" s="313" t="s">
        <v>1537</v>
      </c>
      <c r="C590" s="313" t="s">
        <v>353</v>
      </c>
      <c r="D590" s="313" t="s">
        <v>337</v>
      </c>
      <c r="E590" s="313" t="s">
        <v>1538</v>
      </c>
    </row>
    <row r="591" customHeight="1" spans="1:5">
      <c r="A591" s="470">
        <v>1476</v>
      </c>
      <c r="B591" s="313" t="s">
        <v>1539</v>
      </c>
      <c r="C591" s="313" t="s">
        <v>344</v>
      </c>
      <c r="D591" s="313" t="s">
        <v>341</v>
      </c>
      <c r="E591" s="313" t="s">
        <v>1540</v>
      </c>
    </row>
    <row r="592" customHeight="1" spans="1:5">
      <c r="A592" s="470">
        <v>1480</v>
      </c>
      <c r="B592" s="313" t="s">
        <v>1541</v>
      </c>
      <c r="C592" s="313" t="s">
        <v>390</v>
      </c>
      <c r="D592" s="313" t="s">
        <v>619</v>
      </c>
      <c r="E592" s="313" t="s">
        <v>1542</v>
      </c>
    </row>
    <row r="593" customHeight="1" spans="1:5">
      <c r="A593" s="470">
        <v>1483</v>
      </c>
      <c r="B593" s="313" t="s">
        <v>1543</v>
      </c>
      <c r="C593" s="313" t="s">
        <v>373</v>
      </c>
      <c r="D593" s="313" t="s">
        <v>341</v>
      </c>
      <c r="E593" s="313" t="s">
        <v>1544</v>
      </c>
    </row>
    <row r="594" customHeight="1" spans="1:5">
      <c r="A594" s="470">
        <v>1488</v>
      </c>
      <c r="B594" s="313" t="s">
        <v>1545</v>
      </c>
      <c r="C594" s="313" t="s">
        <v>340</v>
      </c>
      <c r="D594" s="313" t="s">
        <v>337</v>
      </c>
      <c r="E594" s="313" t="s">
        <v>1546</v>
      </c>
    </row>
    <row r="595" customHeight="1" spans="1:5">
      <c r="A595" s="470">
        <v>1489</v>
      </c>
      <c r="B595" s="313" t="s">
        <v>1547</v>
      </c>
      <c r="C595" s="313" t="s">
        <v>412</v>
      </c>
      <c r="D595" s="313" t="s">
        <v>341</v>
      </c>
      <c r="E595" s="313" t="s">
        <v>1548</v>
      </c>
    </row>
    <row r="596" customHeight="1" spans="1:5">
      <c r="A596" s="470">
        <v>1495</v>
      </c>
      <c r="B596" s="313" t="s">
        <v>1549</v>
      </c>
      <c r="C596" s="313" t="s">
        <v>393</v>
      </c>
      <c r="D596" s="313" t="s">
        <v>337</v>
      </c>
      <c r="E596" s="313" t="s">
        <v>1550</v>
      </c>
    </row>
    <row r="597" customHeight="1" spans="1:5">
      <c r="A597" s="470">
        <v>1499</v>
      </c>
      <c r="B597" s="313" t="s">
        <v>1551</v>
      </c>
      <c r="C597" s="313" t="s">
        <v>353</v>
      </c>
      <c r="D597" s="313" t="s">
        <v>341</v>
      </c>
      <c r="E597" s="313" t="s">
        <v>1552</v>
      </c>
    </row>
    <row r="598" customHeight="1" spans="1:5">
      <c r="A598" s="470">
        <v>1500</v>
      </c>
      <c r="B598" s="313" t="s">
        <v>1553</v>
      </c>
      <c r="C598" s="313" t="s">
        <v>353</v>
      </c>
      <c r="D598" s="313" t="s">
        <v>341</v>
      </c>
      <c r="E598" s="313" t="s">
        <v>1554</v>
      </c>
    </row>
    <row r="599" customHeight="1" spans="1:5">
      <c r="A599" s="470">
        <v>1504</v>
      </c>
      <c r="B599" s="313" t="s">
        <v>1555</v>
      </c>
      <c r="C599" s="313" t="s">
        <v>350</v>
      </c>
      <c r="D599" s="313" t="s">
        <v>341</v>
      </c>
      <c r="E599" s="313" t="s">
        <v>1556</v>
      </c>
    </row>
    <row r="600" customHeight="1" spans="1:5">
      <c r="A600" s="470">
        <v>1505</v>
      </c>
      <c r="B600" s="313" t="s">
        <v>1557</v>
      </c>
      <c r="C600" s="313" t="s">
        <v>379</v>
      </c>
      <c r="D600" s="313" t="s">
        <v>341</v>
      </c>
      <c r="E600" s="313" t="s">
        <v>1558</v>
      </c>
    </row>
    <row r="601" customHeight="1" spans="1:5">
      <c r="A601" s="470">
        <v>1506</v>
      </c>
      <c r="B601" s="313" t="s">
        <v>1559</v>
      </c>
      <c r="C601" s="313" t="s">
        <v>390</v>
      </c>
      <c r="D601" s="313" t="s">
        <v>337</v>
      </c>
      <c r="E601" s="313" t="s">
        <v>1560</v>
      </c>
    </row>
    <row r="602" customHeight="1" spans="1:5">
      <c r="A602" s="470">
        <v>1508</v>
      </c>
      <c r="B602" s="313" t="s">
        <v>1561</v>
      </c>
      <c r="C602" s="313" t="s">
        <v>353</v>
      </c>
      <c r="D602" s="313" t="s">
        <v>337</v>
      </c>
      <c r="E602" s="313" t="s">
        <v>1562</v>
      </c>
    </row>
    <row r="603" customHeight="1" spans="1:5">
      <c r="A603" s="470">
        <v>1514</v>
      </c>
      <c r="B603" s="313" t="s">
        <v>1563</v>
      </c>
      <c r="C603" s="313" t="s">
        <v>336</v>
      </c>
      <c r="D603" s="313" t="s">
        <v>337</v>
      </c>
      <c r="E603" s="313" t="s">
        <v>1564</v>
      </c>
    </row>
    <row r="604" customHeight="1" spans="1:5">
      <c r="A604" s="470">
        <v>1520</v>
      </c>
      <c r="B604" s="313" t="s">
        <v>1565</v>
      </c>
      <c r="C604" s="313" t="s">
        <v>387</v>
      </c>
      <c r="D604" s="313" t="s">
        <v>337</v>
      </c>
      <c r="E604" s="313" t="s">
        <v>1566</v>
      </c>
    </row>
    <row r="605" customHeight="1" spans="1:5">
      <c r="A605" s="470">
        <v>1522</v>
      </c>
      <c r="B605" s="313" t="s">
        <v>1567</v>
      </c>
      <c r="C605" s="313" t="s">
        <v>340</v>
      </c>
      <c r="D605" s="313" t="s">
        <v>341</v>
      </c>
      <c r="E605" s="313" t="s">
        <v>1568</v>
      </c>
    </row>
    <row r="606" customHeight="1" spans="1:5">
      <c r="A606" s="470">
        <v>1523</v>
      </c>
      <c r="B606" s="313" t="s">
        <v>1569</v>
      </c>
      <c r="C606" s="313" t="s">
        <v>361</v>
      </c>
      <c r="D606" s="313" t="s">
        <v>341</v>
      </c>
      <c r="E606" s="313" t="s">
        <v>1570</v>
      </c>
    </row>
    <row r="607" customHeight="1" spans="1:5">
      <c r="A607" s="470">
        <v>1524</v>
      </c>
      <c r="B607" s="313" t="s">
        <v>1571</v>
      </c>
      <c r="C607" s="313" t="s">
        <v>387</v>
      </c>
      <c r="D607" s="313" t="s">
        <v>337</v>
      </c>
      <c r="E607" s="313" t="s">
        <v>1572</v>
      </c>
    </row>
    <row r="608" customHeight="1" spans="1:5">
      <c r="A608" s="470">
        <v>1526</v>
      </c>
      <c r="B608" s="313" t="s">
        <v>1573</v>
      </c>
      <c r="C608" s="313" t="s">
        <v>390</v>
      </c>
      <c r="D608" s="313" t="s">
        <v>337</v>
      </c>
      <c r="E608" s="313" t="s">
        <v>1574</v>
      </c>
    </row>
    <row r="609" customHeight="1" spans="1:5">
      <c r="A609" s="470">
        <v>1528</v>
      </c>
      <c r="B609" s="313" t="s">
        <v>1575</v>
      </c>
      <c r="C609" s="313" t="s">
        <v>361</v>
      </c>
      <c r="D609" s="313" t="s">
        <v>337</v>
      </c>
      <c r="E609" s="313" t="s">
        <v>1576</v>
      </c>
    </row>
    <row r="610" customHeight="1" spans="1:5">
      <c r="A610" s="470">
        <v>1535</v>
      </c>
      <c r="B610" s="313" t="s">
        <v>1577</v>
      </c>
      <c r="C610" s="313" t="s">
        <v>361</v>
      </c>
      <c r="D610" s="313" t="s">
        <v>337</v>
      </c>
      <c r="E610" s="313" t="s">
        <v>1578</v>
      </c>
    </row>
    <row r="611" customHeight="1" spans="1:5">
      <c r="A611" s="470">
        <v>1539</v>
      </c>
      <c r="B611" s="313" t="s">
        <v>1579</v>
      </c>
      <c r="C611" s="313" t="s">
        <v>402</v>
      </c>
      <c r="D611" s="313" t="s">
        <v>341</v>
      </c>
      <c r="E611" s="313" t="s">
        <v>1580</v>
      </c>
    </row>
    <row r="612" customHeight="1" spans="1:5">
      <c r="A612" s="470">
        <v>1544</v>
      </c>
      <c r="B612" s="313" t="s">
        <v>1581</v>
      </c>
      <c r="C612" s="313" t="s">
        <v>498</v>
      </c>
      <c r="D612" s="313" t="s">
        <v>337</v>
      </c>
      <c r="E612" s="313" t="s">
        <v>1582</v>
      </c>
    </row>
    <row r="613" customHeight="1" spans="1:5">
      <c r="A613" s="470">
        <v>1547</v>
      </c>
      <c r="B613" s="313" t="s">
        <v>1583</v>
      </c>
      <c r="C613" s="313" t="s">
        <v>390</v>
      </c>
      <c r="D613" s="313" t="s">
        <v>337</v>
      </c>
      <c r="E613" s="313" t="s">
        <v>1584</v>
      </c>
    </row>
    <row r="614" customHeight="1" spans="1:5">
      <c r="A614" s="470">
        <v>1548</v>
      </c>
      <c r="B614" s="313" t="s">
        <v>1585</v>
      </c>
      <c r="C614" s="313" t="s">
        <v>353</v>
      </c>
      <c r="D614" s="313" t="s">
        <v>337</v>
      </c>
      <c r="E614" s="313" t="s">
        <v>1586</v>
      </c>
    </row>
    <row r="615" customHeight="1" spans="1:5">
      <c r="A615" s="470">
        <v>1550</v>
      </c>
      <c r="B615" s="313" t="s">
        <v>1587</v>
      </c>
      <c r="C615" s="313" t="s">
        <v>382</v>
      </c>
      <c r="D615" s="313" t="s">
        <v>341</v>
      </c>
      <c r="E615" s="313" t="s">
        <v>1588</v>
      </c>
    </row>
    <row r="616" customHeight="1" spans="1:5">
      <c r="A616" s="470">
        <v>1552</v>
      </c>
      <c r="B616" s="313" t="s">
        <v>1589</v>
      </c>
      <c r="C616" s="313" t="s">
        <v>390</v>
      </c>
      <c r="D616" s="313" t="s">
        <v>341</v>
      </c>
      <c r="E616" s="313" t="s">
        <v>1590</v>
      </c>
    </row>
    <row r="617" customHeight="1" spans="1:5">
      <c r="A617" s="470">
        <v>1553</v>
      </c>
      <c r="B617" s="313" t="s">
        <v>1591</v>
      </c>
      <c r="C617" s="313" t="s">
        <v>347</v>
      </c>
      <c r="D617" s="313" t="s">
        <v>341</v>
      </c>
      <c r="E617" s="313" t="s">
        <v>1592</v>
      </c>
    </row>
    <row r="618" customHeight="1" spans="1:5">
      <c r="A618" s="470">
        <v>1554</v>
      </c>
      <c r="B618" s="313" t="s">
        <v>1593</v>
      </c>
      <c r="C618" s="313" t="s">
        <v>407</v>
      </c>
      <c r="D618" s="313" t="s">
        <v>341</v>
      </c>
      <c r="E618" s="313" t="s">
        <v>1594</v>
      </c>
    </row>
    <row r="619" customHeight="1" spans="1:5">
      <c r="A619" s="470">
        <v>1562</v>
      </c>
      <c r="B619" s="313" t="s">
        <v>1595</v>
      </c>
      <c r="C619" s="313" t="s">
        <v>436</v>
      </c>
      <c r="D619" s="313" t="s">
        <v>337</v>
      </c>
      <c r="E619" s="313" t="s">
        <v>1596</v>
      </c>
    </row>
    <row r="620" customHeight="1" spans="1:5">
      <c r="A620" s="470">
        <v>1567</v>
      </c>
      <c r="B620" s="313" t="s">
        <v>1597</v>
      </c>
      <c r="C620" s="313" t="s">
        <v>531</v>
      </c>
      <c r="D620" s="313" t="s">
        <v>341</v>
      </c>
      <c r="E620" s="313" t="s">
        <v>1598</v>
      </c>
    </row>
    <row r="621" customHeight="1" spans="1:5">
      <c r="A621" s="470">
        <v>1568</v>
      </c>
      <c r="B621" s="313" t="s">
        <v>1599</v>
      </c>
      <c r="C621" s="313" t="s">
        <v>412</v>
      </c>
      <c r="D621" s="313" t="s">
        <v>341</v>
      </c>
      <c r="E621" s="313" t="s">
        <v>1600</v>
      </c>
    </row>
    <row r="622" customHeight="1" spans="1:5">
      <c r="A622" s="470">
        <v>1573</v>
      </c>
      <c r="B622" s="313" t="s">
        <v>1601</v>
      </c>
      <c r="C622" s="313" t="s">
        <v>347</v>
      </c>
      <c r="D622" s="313" t="s">
        <v>341</v>
      </c>
      <c r="E622" s="313" t="s">
        <v>1602</v>
      </c>
    </row>
    <row r="623" customHeight="1" spans="1:5">
      <c r="A623" s="470">
        <v>1574</v>
      </c>
      <c r="B623" s="313" t="s">
        <v>1603</v>
      </c>
      <c r="C623" s="313" t="s">
        <v>358</v>
      </c>
      <c r="D623" s="313" t="s">
        <v>341</v>
      </c>
      <c r="E623" s="313" t="s">
        <v>1604</v>
      </c>
    </row>
    <row r="624" customHeight="1" spans="1:5">
      <c r="A624" s="470">
        <v>1575</v>
      </c>
      <c r="B624" s="313" t="s">
        <v>1605</v>
      </c>
      <c r="C624" s="313" t="s">
        <v>498</v>
      </c>
      <c r="D624" s="313" t="s">
        <v>341</v>
      </c>
      <c r="E624" s="313" t="s">
        <v>1606</v>
      </c>
    </row>
    <row r="625" customHeight="1" spans="1:5">
      <c r="A625" s="470">
        <v>1576</v>
      </c>
      <c r="B625" s="313" t="s">
        <v>1607</v>
      </c>
      <c r="C625" s="313" t="s">
        <v>376</v>
      </c>
      <c r="D625" s="313" t="s">
        <v>337</v>
      </c>
      <c r="E625" s="313" t="s">
        <v>1608</v>
      </c>
    </row>
    <row r="626" customHeight="1" spans="1:5">
      <c r="A626" s="470">
        <v>1577</v>
      </c>
      <c r="B626" s="313" t="s">
        <v>1609</v>
      </c>
      <c r="C626" s="313" t="s">
        <v>531</v>
      </c>
      <c r="D626" s="313" t="s">
        <v>341</v>
      </c>
      <c r="E626" s="313" t="s">
        <v>1610</v>
      </c>
    </row>
    <row r="627" customHeight="1" spans="1:5">
      <c r="A627" s="470">
        <v>1578</v>
      </c>
      <c r="B627" s="313" t="s">
        <v>1611</v>
      </c>
      <c r="C627" s="313" t="s">
        <v>531</v>
      </c>
      <c r="D627" s="313" t="s">
        <v>341</v>
      </c>
      <c r="E627" s="313" t="s">
        <v>1612</v>
      </c>
    </row>
    <row r="628" customHeight="1" spans="1:5">
      <c r="A628" s="470">
        <v>1581</v>
      </c>
      <c r="B628" s="313" t="s">
        <v>1613</v>
      </c>
      <c r="C628" s="313" t="s">
        <v>350</v>
      </c>
      <c r="D628" s="313" t="s">
        <v>341</v>
      </c>
      <c r="E628" s="313" t="s">
        <v>1614</v>
      </c>
    </row>
    <row r="629" customHeight="1" spans="1:5">
      <c r="A629" s="470">
        <v>1583</v>
      </c>
      <c r="B629" s="313" t="s">
        <v>1615</v>
      </c>
      <c r="C629" s="313" t="s">
        <v>350</v>
      </c>
      <c r="D629" s="313" t="s">
        <v>341</v>
      </c>
      <c r="E629" s="313" t="s">
        <v>1616</v>
      </c>
    </row>
    <row r="630" customHeight="1" spans="1:5">
      <c r="A630" s="470">
        <v>1584</v>
      </c>
      <c r="B630" s="313" t="s">
        <v>1617</v>
      </c>
      <c r="C630" s="313" t="s">
        <v>347</v>
      </c>
      <c r="D630" s="313" t="s">
        <v>337</v>
      </c>
      <c r="E630" s="313" t="s">
        <v>1618</v>
      </c>
    </row>
    <row r="631" customHeight="1" spans="1:5">
      <c r="A631" s="470">
        <v>1585</v>
      </c>
      <c r="B631" s="313" t="s">
        <v>1619</v>
      </c>
      <c r="C631" s="313" t="s">
        <v>376</v>
      </c>
      <c r="D631" s="313" t="s">
        <v>341</v>
      </c>
      <c r="E631" s="313" t="s">
        <v>1620</v>
      </c>
    </row>
    <row r="632" customHeight="1" spans="1:5">
      <c r="A632" s="470">
        <v>1586</v>
      </c>
      <c r="B632" s="313" t="s">
        <v>1621</v>
      </c>
      <c r="C632" s="313" t="s">
        <v>340</v>
      </c>
      <c r="D632" s="313" t="s">
        <v>341</v>
      </c>
      <c r="E632" s="313" t="s">
        <v>1622</v>
      </c>
    </row>
    <row r="633" customHeight="1" spans="1:5">
      <c r="A633" s="470">
        <v>1590</v>
      </c>
      <c r="B633" s="313" t="s">
        <v>1623</v>
      </c>
      <c r="C633" s="313" t="s">
        <v>336</v>
      </c>
      <c r="D633" s="313" t="s">
        <v>337</v>
      </c>
      <c r="E633" s="313" t="s">
        <v>1624</v>
      </c>
    </row>
    <row r="634" customHeight="1" spans="1:5">
      <c r="A634" s="470">
        <v>1595</v>
      </c>
      <c r="B634" s="313" t="s">
        <v>1625</v>
      </c>
      <c r="C634" s="313" t="s">
        <v>560</v>
      </c>
      <c r="D634" s="313" t="s">
        <v>341</v>
      </c>
      <c r="E634" s="313" t="s">
        <v>1626</v>
      </c>
    </row>
    <row r="635" customHeight="1" spans="1:5">
      <c r="A635" s="470">
        <v>1603</v>
      </c>
      <c r="B635" s="313" t="s">
        <v>1627</v>
      </c>
      <c r="C635" s="313" t="s">
        <v>412</v>
      </c>
      <c r="D635" s="313" t="s">
        <v>341</v>
      </c>
      <c r="E635" s="313" t="s">
        <v>1628</v>
      </c>
    </row>
    <row r="636" customHeight="1" spans="1:5">
      <c r="A636" s="470">
        <v>1605</v>
      </c>
      <c r="B636" s="313" t="s">
        <v>1629</v>
      </c>
      <c r="C636" s="313" t="s">
        <v>390</v>
      </c>
      <c r="D636" s="313" t="s">
        <v>337</v>
      </c>
      <c r="E636" s="313" t="s">
        <v>1630</v>
      </c>
    </row>
    <row r="637" customHeight="1" spans="1:5">
      <c r="A637" s="470">
        <v>1607</v>
      </c>
      <c r="B637" s="313" t="s">
        <v>1631</v>
      </c>
      <c r="C637" s="313" t="s">
        <v>373</v>
      </c>
      <c r="D637" s="313" t="s">
        <v>341</v>
      </c>
      <c r="E637" s="313" t="s">
        <v>1632</v>
      </c>
    </row>
    <row r="638" customHeight="1" spans="1:5">
      <c r="A638" s="470">
        <v>1608</v>
      </c>
      <c r="B638" s="313" t="s">
        <v>1633</v>
      </c>
      <c r="C638" s="313" t="s">
        <v>393</v>
      </c>
      <c r="D638" s="313" t="s">
        <v>337</v>
      </c>
      <c r="E638" s="313" t="s">
        <v>1634</v>
      </c>
    </row>
    <row r="639" customHeight="1" spans="1:5">
      <c r="A639" s="470">
        <v>1611</v>
      </c>
      <c r="B639" s="313" t="s">
        <v>1635</v>
      </c>
      <c r="C639" s="313" t="s">
        <v>412</v>
      </c>
      <c r="D639" s="313" t="s">
        <v>341</v>
      </c>
      <c r="E639" s="313" t="s">
        <v>1636</v>
      </c>
    </row>
    <row r="640" customHeight="1" spans="1:5">
      <c r="A640" s="470">
        <v>1614</v>
      </c>
      <c r="B640" s="313" t="s">
        <v>1637</v>
      </c>
      <c r="C640" s="313" t="s">
        <v>390</v>
      </c>
      <c r="D640" s="313" t="s">
        <v>341</v>
      </c>
      <c r="E640" s="313" t="s">
        <v>1638</v>
      </c>
    </row>
    <row r="641" customHeight="1" spans="1:5">
      <c r="A641" s="470">
        <v>1616</v>
      </c>
      <c r="B641" s="313" t="s">
        <v>1639</v>
      </c>
      <c r="C641" s="313" t="s">
        <v>498</v>
      </c>
      <c r="D641" s="313" t="s">
        <v>337</v>
      </c>
      <c r="E641" s="313" t="s">
        <v>1640</v>
      </c>
    </row>
    <row r="642" customHeight="1" spans="1:5">
      <c r="A642" s="470">
        <v>1619</v>
      </c>
      <c r="B642" s="313" t="s">
        <v>1641</v>
      </c>
      <c r="C642" s="313" t="s">
        <v>361</v>
      </c>
      <c r="D642" s="313" t="s">
        <v>341</v>
      </c>
      <c r="E642" s="313" t="s">
        <v>1642</v>
      </c>
    </row>
    <row r="643" customHeight="1" spans="1:5">
      <c r="A643" s="470">
        <v>1629</v>
      </c>
      <c r="B643" s="313" t="s">
        <v>1643</v>
      </c>
      <c r="C643" s="313" t="s">
        <v>379</v>
      </c>
      <c r="D643" s="313" t="s">
        <v>341</v>
      </c>
      <c r="E643" s="313" t="s">
        <v>1644</v>
      </c>
    </row>
    <row r="644" customHeight="1" spans="1:5">
      <c r="A644" s="470">
        <v>1632</v>
      </c>
      <c r="B644" s="313" t="s">
        <v>1645</v>
      </c>
      <c r="C644" s="313" t="s">
        <v>373</v>
      </c>
      <c r="D644" s="313" t="s">
        <v>337</v>
      </c>
      <c r="E644" s="313" t="s">
        <v>1646</v>
      </c>
    </row>
    <row r="645" customHeight="1" spans="1:5">
      <c r="A645" s="470">
        <v>1633</v>
      </c>
      <c r="B645" s="313" t="s">
        <v>1647</v>
      </c>
      <c r="C645" s="313" t="s">
        <v>531</v>
      </c>
      <c r="D645" s="313" t="s">
        <v>341</v>
      </c>
      <c r="E645" s="313" t="s">
        <v>1648</v>
      </c>
    </row>
    <row r="646" customHeight="1" spans="1:5">
      <c r="A646" s="470">
        <v>1636</v>
      </c>
      <c r="B646" s="313" t="s">
        <v>1649</v>
      </c>
      <c r="C646" s="313" t="s">
        <v>412</v>
      </c>
      <c r="D646" s="313" t="s">
        <v>341</v>
      </c>
      <c r="E646" s="313" t="s">
        <v>1650</v>
      </c>
    </row>
    <row r="647" customHeight="1" spans="1:5">
      <c r="A647" s="470">
        <v>1637</v>
      </c>
      <c r="B647" s="313" t="s">
        <v>1651</v>
      </c>
      <c r="C647" s="313" t="s">
        <v>350</v>
      </c>
      <c r="D647" s="313" t="s">
        <v>341</v>
      </c>
      <c r="E647" s="313" t="s">
        <v>1652</v>
      </c>
    </row>
    <row r="648" customHeight="1" spans="1:5">
      <c r="A648" s="470">
        <v>1640</v>
      </c>
      <c r="B648" s="313" t="s">
        <v>1653</v>
      </c>
      <c r="C648" s="313" t="s">
        <v>373</v>
      </c>
      <c r="D648" s="313" t="s">
        <v>341</v>
      </c>
      <c r="E648" s="313" t="s">
        <v>1654</v>
      </c>
    </row>
    <row r="649" customHeight="1" spans="1:5">
      <c r="A649" s="470">
        <v>1644</v>
      </c>
      <c r="B649" s="313" t="s">
        <v>1655</v>
      </c>
      <c r="C649" s="313" t="s">
        <v>361</v>
      </c>
      <c r="D649" s="313" t="s">
        <v>341</v>
      </c>
      <c r="E649" s="313" t="s">
        <v>1656</v>
      </c>
    </row>
    <row r="650" customHeight="1" spans="1:5">
      <c r="A650" s="470">
        <v>1646</v>
      </c>
      <c r="B650" s="313" t="s">
        <v>1657</v>
      </c>
      <c r="C650" s="313" t="s">
        <v>353</v>
      </c>
      <c r="D650" s="313" t="s">
        <v>341</v>
      </c>
      <c r="E650" s="313" t="s">
        <v>1658</v>
      </c>
    </row>
    <row r="651" customHeight="1" spans="1:5">
      <c r="A651" s="470">
        <v>1648</v>
      </c>
      <c r="B651" s="313" t="s">
        <v>1659</v>
      </c>
      <c r="C651" s="313" t="s">
        <v>353</v>
      </c>
      <c r="D651" s="313" t="s">
        <v>337</v>
      </c>
      <c r="E651" s="313" t="s">
        <v>1660</v>
      </c>
    </row>
    <row r="652" customHeight="1" spans="1:5">
      <c r="A652" s="470">
        <v>1649</v>
      </c>
      <c r="B652" s="313" t="s">
        <v>1661</v>
      </c>
      <c r="C652" s="313" t="s">
        <v>340</v>
      </c>
      <c r="D652" s="313" t="s">
        <v>337</v>
      </c>
      <c r="E652" s="313" t="s">
        <v>1662</v>
      </c>
    </row>
    <row r="653" customHeight="1" spans="1:5">
      <c r="A653" s="470">
        <v>1650</v>
      </c>
      <c r="B653" s="313" t="s">
        <v>1663</v>
      </c>
      <c r="C653" s="313" t="s">
        <v>340</v>
      </c>
      <c r="D653" s="313" t="s">
        <v>337</v>
      </c>
      <c r="E653" s="313" t="s">
        <v>1664</v>
      </c>
    </row>
    <row r="654" customHeight="1" spans="1:5">
      <c r="A654" s="470">
        <v>1655</v>
      </c>
      <c r="B654" s="313" t="s">
        <v>1665</v>
      </c>
      <c r="C654" s="313" t="s">
        <v>361</v>
      </c>
      <c r="D654" s="313" t="s">
        <v>341</v>
      </c>
      <c r="E654" s="313" t="s">
        <v>1666</v>
      </c>
    </row>
    <row r="655" customHeight="1" spans="1:5">
      <c r="A655" s="470">
        <v>1657</v>
      </c>
      <c r="B655" s="313" t="s">
        <v>1667</v>
      </c>
      <c r="C655" s="313" t="s">
        <v>347</v>
      </c>
      <c r="D655" s="313" t="s">
        <v>337</v>
      </c>
      <c r="E655" s="313" t="s">
        <v>1668</v>
      </c>
    </row>
    <row r="656" customHeight="1" spans="1:5">
      <c r="A656" s="470">
        <v>1658</v>
      </c>
      <c r="B656" s="313" t="s">
        <v>1669</v>
      </c>
      <c r="C656" s="313" t="s">
        <v>358</v>
      </c>
      <c r="D656" s="313" t="s">
        <v>337</v>
      </c>
      <c r="E656" s="313" t="s">
        <v>1670</v>
      </c>
    </row>
    <row r="657" customHeight="1" spans="1:5">
      <c r="A657" s="470">
        <v>1661</v>
      </c>
      <c r="B657" s="313" t="s">
        <v>1671</v>
      </c>
      <c r="C657" s="313" t="s">
        <v>387</v>
      </c>
      <c r="D657" s="313" t="s">
        <v>341</v>
      </c>
      <c r="E657" s="313" t="s">
        <v>1672</v>
      </c>
    </row>
    <row r="658" customHeight="1" spans="1:5">
      <c r="A658" s="470">
        <v>1665</v>
      </c>
      <c r="B658" s="313" t="s">
        <v>1673</v>
      </c>
      <c r="C658" s="313" t="s">
        <v>347</v>
      </c>
      <c r="D658" s="313" t="s">
        <v>337</v>
      </c>
      <c r="E658" s="313" t="s">
        <v>1674</v>
      </c>
    </row>
    <row r="659" customHeight="1" spans="1:5">
      <c r="A659" s="470">
        <v>1671</v>
      </c>
      <c r="B659" s="313" t="s">
        <v>1675</v>
      </c>
      <c r="C659" s="313" t="s">
        <v>347</v>
      </c>
      <c r="D659" s="313" t="s">
        <v>337</v>
      </c>
      <c r="E659" s="313" t="s">
        <v>1676</v>
      </c>
    </row>
    <row r="660" customHeight="1" spans="1:5">
      <c r="A660" s="470">
        <v>1675</v>
      </c>
      <c r="B660" s="313" t="s">
        <v>1677</v>
      </c>
      <c r="C660" s="313" t="s">
        <v>353</v>
      </c>
      <c r="D660" s="313" t="s">
        <v>341</v>
      </c>
      <c r="E660" s="313" t="s">
        <v>1678</v>
      </c>
    </row>
    <row r="661" customHeight="1" spans="1:5">
      <c r="A661" s="470">
        <v>1678</v>
      </c>
      <c r="B661" s="313" t="s">
        <v>1679</v>
      </c>
      <c r="C661" s="313" t="s">
        <v>361</v>
      </c>
      <c r="D661" s="313" t="s">
        <v>341</v>
      </c>
      <c r="E661" s="313" t="s">
        <v>1680</v>
      </c>
    </row>
    <row r="662" customHeight="1" spans="1:5">
      <c r="A662" s="470">
        <v>1679</v>
      </c>
      <c r="B662" s="313" t="s">
        <v>1681</v>
      </c>
      <c r="C662" s="313" t="s">
        <v>425</v>
      </c>
      <c r="D662" s="313" t="s">
        <v>341</v>
      </c>
      <c r="E662" s="313" t="s">
        <v>1682</v>
      </c>
    </row>
    <row r="663" customHeight="1" spans="1:5">
      <c r="A663" s="470">
        <v>1680</v>
      </c>
      <c r="B663" s="313" t="s">
        <v>1683</v>
      </c>
      <c r="C663" s="313" t="s">
        <v>340</v>
      </c>
      <c r="D663" s="313" t="s">
        <v>337</v>
      </c>
      <c r="E663" s="313" t="s">
        <v>1684</v>
      </c>
    </row>
    <row r="664" customHeight="1" spans="1:5">
      <c r="A664" s="470">
        <v>1692</v>
      </c>
      <c r="B664" s="313" t="s">
        <v>1685</v>
      </c>
      <c r="C664" s="313" t="s">
        <v>412</v>
      </c>
      <c r="D664" s="313" t="s">
        <v>337</v>
      </c>
      <c r="E664" s="313" t="s">
        <v>1686</v>
      </c>
    </row>
    <row r="665" customHeight="1" spans="1:5">
      <c r="A665" s="470">
        <v>1697</v>
      </c>
      <c r="B665" s="313" t="s">
        <v>1687</v>
      </c>
      <c r="C665" s="313" t="s">
        <v>382</v>
      </c>
      <c r="D665" s="313" t="s">
        <v>337</v>
      </c>
      <c r="E665" s="313" t="s">
        <v>1688</v>
      </c>
    </row>
    <row r="666" customHeight="1" spans="1:5">
      <c r="A666" s="470">
        <v>1698</v>
      </c>
      <c r="B666" s="313" t="s">
        <v>1689</v>
      </c>
      <c r="C666" s="313" t="s">
        <v>358</v>
      </c>
      <c r="D666" s="313" t="s">
        <v>341</v>
      </c>
      <c r="E666" s="313" t="s">
        <v>1690</v>
      </c>
    </row>
    <row r="667" customHeight="1" spans="1:5">
      <c r="A667" s="470">
        <v>1701</v>
      </c>
      <c r="B667" s="313" t="s">
        <v>1691</v>
      </c>
      <c r="C667" s="313" t="s">
        <v>358</v>
      </c>
      <c r="D667" s="313" t="s">
        <v>337</v>
      </c>
      <c r="E667" s="313" t="s">
        <v>1692</v>
      </c>
    </row>
    <row r="668" customHeight="1" spans="1:5">
      <c r="A668" s="470">
        <v>1708</v>
      </c>
      <c r="B668" s="313" t="s">
        <v>1693</v>
      </c>
      <c r="C668" s="313" t="s">
        <v>425</v>
      </c>
      <c r="D668" s="313" t="s">
        <v>337</v>
      </c>
      <c r="E668" s="313" t="s">
        <v>1694</v>
      </c>
    </row>
    <row r="669" customHeight="1" spans="1:5">
      <c r="A669" s="470">
        <v>1713</v>
      </c>
      <c r="B669" s="313" t="s">
        <v>1695</v>
      </c>
      <c r="C669" s="313" t="s">
        <v>347</v>
      </c>
      <c r="D669" s="313" t="s">
        <v>341</v>
      </c>
      <c r="E669" s="313" t="s">
        <v>1696</v>
      </c>
    </row>
    <row r="670" customHeight="1" spans="1:5">
      <c r="A670" s="470">
        <v>1716</v>
      </c>
      <c r="B670" s="313" t="s">
        <v>1697</v>
      </c>
      <c r="C670" s="313" t="s">
        <v>350</v>
      </c>
      <c r="D670" s="313" t="s">
        <v>341</v>
      </c>
      <c r="E670" s="313" t="s">
        <v>1698</v>
      </c>
    </row>
    <row r="671" customHeight="1" spans="1:5">
      <c r="A671" s="470">
        <v>1717</v>
      </c>
      <c r="B671" s="313" t="s">
        <v>1699</v>
      </c>
      <c r="C671" s="313" t="s">
        <v>412</v>
      </c>
      <c r="D671" s="313" t="s">
        <v>337</v>
      </c>
      <c r="E671" s="313" t="s">
        <v>1700</v>
      </c>
    </row>
    <row r="672" customHeight="1" spans="1:5">
      <c r="A672" s="470">
        <v>1723</v>
      </c>
      <c r="B672" s="313" t="s">
        <v>1701</v>
      </c>
      <c r="C672" s="313" t="s">
        <v>344</v>
      </c>
      <c r="D672" s="313" t="s">
        <v>341</v>
      </c>
      <c r="E672" s="313" t="s">
        <v>1702</v>
      </c>
    </row>
    <row r="673" customHeight="1" spans="1:5">
      <c r="A673" s="470">
        <v>1725</v>
      </c>
      <c r="B673" s="313" t="s">
        <v>1703</v>
      </c>
      <c r="C673" s="313" t="s">
        <v>425</v>
      </c>
      <c r="D673" s="313" t="s">
        <v>337</v>
      </c>
      <c r="E673" s="313" t="s">
        <v>1704</v>
      </c>
    </row>
    <row r="674" customHeight="1" spans="1:5">
      <c r="A674" s="470">
        <v>1726</v>
      </c>
      <c r="B674" s="313" t="s">
        <v>1705</v>
      </c>
      <c r="C674" s="313" t="s">
        <v>390</v>
      </c>
      <c r="D674" s="313" t="s">
        <v>337</v>
      </c>
      <c r="E674" s="313" t="s">
        <v>1706</v>
      </c>
    </row>
    <row r="675" customHeight="1" spans="1:5">
      <c r="A675" s="470">
        <v>1730</v>
      </c>
      <c r="B675" s="313" t="s">
        <v>1707</v>
      </c>
      <c r="C675" s="313" t="s">
        <v>382</v>
      </c>
      <c r="D675" s="313" t="s">
        <v>341</v>
      </c>
      <c r="E675" s="313" t="s">
        <v>1708</v>
      </c>
    </row>
    <row r="676" customHeight="1" spans="1:5">
      <c r="A676" s="470">
        <v>1736</v>
      </c>
      <c r="B676" s="313" t="s">
        <v>1709</v>
      </c>
      <c r="C676" s="313" t="s">
        <v>347</v>
      </c>
      <c r="D676" s="313" t="s">
        <v>341</v>
      </c>
      <c r="E676" s="313" t="s">
        <v>1710</v>
      </c>
    </row>
    <row r="677" customHeight="1" spans="1:5">
      <c r="A677" s="470">
        <v>1747</v>
      </c>
      <c r="B677" s="313" t="s">
        <v>1711</v>
      </c>
      <c r="C677" s="313" t="s">
        <v>344</v>
      </c>
      <c r="D677" s="313" t="s">
        <v>337</v>
      </c>
      <c r="E677" s="313" t="s">
        <v>1712</v>
      </c>
    </row>
    <row r="678" customHeight="1" spans="1:5">
      <c r="A678" s="470">
        <v>1753</v>
      </c>
      <c r="B678" s="313" t="s">
        <v>1713</v>
      </c>
      <c r="C678" s="313" t="s">
        <v>387</v>
      </c>
      <c r="D678" s="313" t="s">
        <v>337</v>
      </c>
      <c r="E678" s="313" t="s">
        <v>1714</v>
      </c>
    </row>
    <row r="679" customHeight="1" spans="1:5">
      <c r="A679" s="470">
        <v>1763</v>
      </c>
      <c r="B679" s="313" t="s">
        <v>1715</v>
      </c>
      <c r="C679" s="313" t="s">
        <v>358</v>
      </c>
      <c r="D679" s="313" t="s">
        <v>341</v>
      </c>
      <c r="E679" s="313" t="s">
        <v>1716</v>
      </c>
    </row>
    <row r="680" customHeight="1" spans="1:5">
      <c r="A680" s="470">
        <v>1766</v>
      </c>
      <c r="B680" s="313" t="s">
        <v>1717</v>
      </c>
      <c r="C680" s="313" t="s">
        <v>390</v>
      </c>
      <c r="D680" s="313" t="s">
        <v>341</v>
      </c>
      <c r="E680" s="313" t="s">
        <v>1718</v>
      </c>
    </row>
    <row r="681" customHeight="1" spans="1:5">
      <c r="A681" s="470">
        <v>1768</v>
      </c>
      <c r="B681" s="313" t="s">
        <v>1719</v>
      </c>
      <c r="C681" s="313" t="s">
        <v>350</v>
      </c>
      <c r="D681" s="313" t="s">
        <v>341</v>
      </c>
      <c r="E681" s="313" t="s">
        <v>1720</v>
      </c>
    </row>
    <row r="682" customHeight="1" spans="1:5">
      <c r="A682" s="470">
        <v>1769</v>
      </c>
      <c r="B682" s="313" t="s">
        <v>1721</v>
      </c>
      <c r="C682" s="313" t="s">
        <v>379</v>
      </c>
      <c r="D682" s="313" t="s">
        <v>337</v>
      </c>
      <c r="E682" s="313" t="s">
        <v>1722</v>
      </c>
    </row>
    <row r="683" customHeight="1" spans="1:5">
      <c r="A683" s="470">
        <v>1771</v>
      </c>
      <c r="B683" s="313" t="s">
        <v>1723</v>
      </c>
      <c r="C683" s="313" t="s">
        <v>498</v>
      </c>
      <c r="D683" s="313" t="s">
        <v>337</v>
      </c>
      <c r="E683" s="313" t="s">
        <v>1724</v>
      </c>
    </row>
    <row r="684" customHeight="1" spans="1:5">
      <c r="A684" s="470">
        <v>1773</v>
      </c>
      <c r="B684" s="313" t="s">
        <v>1725</v>
      </c>
      <c r="C684" s="313" t="s">
        <v>373</v>
      </c>
      <c r="D684" s="313" t="s">
        <v>337</v>
      </c>
      <c r="E684" s="313" t="s">
        <v>1726</v>
      </c>
    </row>
    <row r="685" customHeight="1" spans="1:5">
      <c r="A685" s="470">
        <v>1776</v>
      </c>
      <c r="B685" s="313" t="s">
        <v>1727</v>
      </c>
      <c r="C685" s="313" t="s">
        <v>382</v>
      </c>
      <c r="D685" s="313" t="s">
        <v>341</v>
      </c>
      <c r="E685" s="313" t="s">
        <v>1728</v>
      </c>
    </row>
    <row r="686" customHeight="1" spans="1:5">
      <c r="A686" s="470">
        <v>1780</v>
      </c>
      <c r="B686" s="313" t="s">
        <v>1729</v>
      </c>
      <c r="C686" s="313" t="s">
        <v>387</v>
      </c>
      <c r="D686" s="313" t="s">
        <v>337</v>
      </c>
      <c r="E686" s="313" t="s">
        <v>1730</v>
      </c>
    </row>
    <row r="687" customHeight="1" spans="1:5">
      <c r="A687" s="470">
        <v>1784</v>
      </c>
      <c r="B687" s="313" t="s">
        <v>1731</v>
      </c>
      <c r="C687" s="313" t="s">
        <v>340</v>
      </c>
      <c r="D687" s="313" t="s">
        <v>337</v>
      </c>
      <c r="E687" s="313" t="s">
        <v>1732</v>
      </c>
    </row>
    <row r="688" customHeight="1" spans="1:5">
      <c r="A688" s="470">
        <v>1790</v>
      </c>
      <c r="B688" s="313" t="s">
        <v>1733</v>
      </c>
      <c r="C688" s="313" t="s">
        <v>382</v>
      </c>
      <c r="D688" s="313" t="s">
        <v>341</v>
      </c>
      <c r="E688" s="313" t="s">
        <v>1734</v>
      </c>
    </row>
    <row r="689" customHeight="1" spans="1:5">
      <c r="A689" s="470">
        <v>1793</v>
      </c>
      <c r="B689" s="313" t="s">
        <v>1735</v>
      </c>
      <c r="C689" s="313" t="s">
        <v>382</v>
      </c>
      <c r="D689" s="313" t="s">
        <v>341</v>
      </c>
      <c r="E689" s="313" t="s">
        <v>1736</v>
      </c>
    </row>
    <row r="690" customHeight="1" spans="1:5">
      <c r="A690" s="470">
        <v>1795</v>
      </c>
      <c r="B690" s="313" t="s">
        <v>1737</v>
      </c>
      <c r="C690" s="313" t="s">
        <v>382</v>
      </c>
      <c r="D690" s="313" t="s">
        <v>337</v>
      </c>
      <c r="E690" s="313" t="s">
        <v>1738</v>
      </c>
    </row>
    <row r="691" customHeight="1" spans="1:5">
      <c r="A691" s="470">
        <v>1798</v>
      </c>
      <c r="B691" s="313" t="s">
        <v>1739</v>
      </c>
      <c r="C691" s="313" t="s">
        <v>340</v>
      </c>
      <c r="D691" s="313" t="s">
        <v>337</v>
      </c>
      <c r="E691" s="313" t="s">
        <v>1740</v>
      </c>
    </row>
    <row r="692" customHeight="1" spans="1:5">
      <c r="A692" s="470">
        <v>1803</v>
      </c>
      <c r="B692" s="313" t="s">
        <v>1741</v>
      </c>
      <c r="C692" s="313" t="s">
        <v>340</v>
      </c>
      <c r="D692" s="313" t="s">
        <v>337</v>
      </c>
      <c r="E692" s="313" t="s">
        <v>1742</v>
      </c>
    </row>
    <row r="693" customHeight="1" spans="1:5">
      <c r="A693" s="470">
        <v>1806</v>
      </c>
      <c r="B693" s="313" t="s">
        <v>1743</v>
      </c>
      <c r="C693" s="313" t="s">
        <v>373</v>
      </c>
      <c r="D693" s="313" t="s">
        <v>341</v>
      </c>
      <c r="E693" s="313" t="s">
        <v>1744</v>
      </c>
    </row>
    <row r="694" customHeight="1" spans="1:5">
      <c r="A694" s="470">
        <v>1807</v>
      </c>
      <c r="B694" s="313" t="s">
        <v>1745</v>
      </c>
      <c r="C694" s="313" t="s">
        <v>347</v>
      </c>
      <c r="D694" s="313" t="s">
        <v>337</v>
      </c>
      <c r="E694" s="313" t="s">
        <v>1746</v>
      </c>
    </row>
    <row r="695" customHeight="1" spans="1:5">
      <c r="A695" s="470">
        <v>1809</v>
      </c>
      <c r="B695" s="313" t="s">
        <v>1747</v>
      </c>
      <c r="C695" s="313" t="s">
        <v>340</v>
      </c>
      <c r="D695" s="313" t="s">
        <v>341</v>
      </c>
      <c r="E695" s="313" t="s">
        <v>1748</v>
      </c>
    </row>
    <row r="696" customHeight="1" spans="1:5">
      <c r="A696" s="470">
        <v>1810</v>
      </c>
      <c r="B696" s="313" t="s">
        <v>1749</v>
      </c>
      <c r="C696" s="313" t="s">
        <v>379</v>
      </c>
      <c r="D696" s="313" t="s">
        <v>341</v>
      </c>
      <c r="E696" s="313" t="s">
        <v>1750</v>
      </c>
    </row>
    <row r="697" customHeight="1" spans="1:5">
      <c r="A697" s="470">
        <v>1812</v>
      </c>
      <c r="B697" s="313" t="s">
        <v>1751</v>
      </c>
      <c r="C697" s="313" t="s">
        <v>376</v>
      </c>
      <c r="D697" s="313" t="s">
        <v>337</v>
      </c>
      <c r="E697" s="313" t="s">
        <v>1752</v>
      </c>
    </row>
    <row r="698" customHeight="1" spans="1:5">
      <c r="A698" s="470">
        <v>1817</v>
      </c>
      <c r="B698" s="313" t="s">
        <v>1753</v>
      </c>
      <c r="C698" s="313" t="s">
        <v>390</v>
      </c>
      <c r="D698" s="313" t="s">
        <v>337</v>
      </c>
      <c r="E698" s="313" t="s">
        <v>1754</v>
      </c>
    </row>
    <row r="699" customHeight="1" spans="1:5">
      <c r="A699" s="470">
        <v>1818</v>
      </c>
      <c r="B699" s="313" t="s">
        <v>1755</v>
      </c>
      <c r="C699" s="313" t="s">
        <v>336</v>
      </c>
      <c r="D699" s="313" t="s">
        <v>341</v>
      </c>
      <c r="E699" s="313" t="s">
        <v>1756</v>
      </c>
    </row>
    <row r="700" customHeight="1" spans="1:5">
      <c r="A700" s="470">
        <v>1823</v>
      </c>
      <c r="B700" s="313" t="s">
        <v>1757</v>
      </c>
      <c r="C700" s="313" t="s">
        <v>412</v>
      </c>
      <c r="D700" s="313" t="s">
        <v>341</v>
      </c>
      <c r="E700" s="313" t="s">
        <v>1758</v>
      </c>
    </row>
    <row r="701" customHeight="1" spans="1:5">
      <c r="A701" s="470">
        <v>1824</v>
      </c>
      <c r="B701" s="313" t="s">
        <v>1759</v>
      </c>
      <c r="C701" s="313" t="s">
        <v>373</v>
      </c>
      <c r="D701" s="313" t="s">
        <v>337</v>
      </c>
      <c r="E701" s="313" t="s">
        <v>1760</v>
      </c>
    </row>
    <row r="702" customHeight="1" spans="1:5">
      <c r="A702" s="470">
        <v>1826</v>
      </c>
      <c r="B702" s="313" t="s">
        <v>1761</v>
      </c>
      <c r="C702" s="313" t="s">
        <v>382</v>
      </c>
      <c r="D702" s="313" t="s">
        <v>337</v>
      </c>
      <c r="E702" s="313" t="s">
        <v>1762</v>
      </c>
    </row>
    <row r="703" customHeight="1" spans="1:5">
      <c r="A703" s="470">
        <v>1830</v>
      </c>
      <c r="B703" s="313" t="s">
        <v>1763</v>
      </c>
      <c r="C703" s="313" t="s">
        <v>347</v>
      </c>
      <c r="D703" s="313" t="s">
        <v>341</v>
      </c>
      <c r="E703" s="313" t="s">
        <v>1764</v>
      </c>
    </row>
    <row r="704" customHeight="1" spans="1:5">
      <c r="A704" s="470">
        <v>1832</v>
      </c>
      <c r="B704" s="313" t="s">
        <v>1765</v>
      </c>
      <c r="C704" s="313" t="s">
        <v>390</v>
      </c>
      <c r="D704" s="313" t="s">
        <v>341</v>
      </c>
      <c r="E704" s="313" t="s">
        <v>1766</v>
      </c>
    </row>
    <row r="705" customHeight="1" spans="1:5">
      <c r="A705" s="470">
        <v>1834</v>
      </c>
      <c r="B705" s="313" t="s">
        <v>1767</v>
      </c>
      <c r="C705" s="313" t="s">
        <v>353</v>
      </c>
      <c r="D705" s="313" t="s">
        <v>337</v>
      </c>
      <c r="E705" s="313" t="s">
        <v>1768</v>
      </c>
    </row>
    <row r="706" customHeight="1" spans="1:5">
      <c r="A706" s="470">
        <v>1835</v>
      </c>
      <c r="B706" s="313" t="s">
        <v>1769</v>
      </c>
      <c r="C706" s="313" t="s">
        <v>340</v>
      </c>
      <c r="D706" s="313" t="s">
        <v>337</v>
      </c>
      <c r="E706" s="313" t="s">
        <v>1770</v>
      </c>
    </row>
    <row r="707" customHeight="1" spans="1:5">
      <c r="A707" s="470">
        <v>1839</v>
      </c>
      <c r="B707" s="313" t="s">
        <v>1771</v>
      </c>
      <c r="C707" s="313" t="s">
        <v>379</v>
      </c>
      <c r="D707" s="313" t="s">
        <v>337</v>
      </c>
      <c r="E707" s="313" t="s">
        <v>1772</v>
      </c>
    </row>
    <row r="708" customHeight="1" spans="1:5">
      <c r="A708" s="470">
        <v>1843</v>
      </c>
      <c r="B708" s="313" t="s">
        <v>1773</v>
      </c>
      <c r="C708" s="313" t="s">
        <v>376</v>
      </c>
      <c r="D708" s="313" t="s">
        <v>341</v>
      </c>
      <c r="E708" s="313" t="s">
        <v>1774</v>
      </c>
    </row>
    <row r="709" customHeight="1" spans="1:5">
      <c r="A709" s="470">
        <v>1844</v>
      </c>
      <c r="B709" s="313" t="s">
        <v>1775</v>
      </c>
      <c r="C709" s="313" t="s">
        <v>344</v>
      </c>
      <c r="D709" s="313" t="s">
        <v>337</v>
      </c>
      <c r="E709" s="313" t="s">
        <v>1776</v>
      </c>
    </row>
    <row r="710" customHeight="1" spans="1:5">
      <c r="A710" s="470">
        <v>1846</v>
      </c>
      <c r="B710" s="313" t="s">
        <v>1777</v>
      </c>
      <c r="C710" s="313" t="s">
        <v>344</v>
      </c>
      <c r="D710" s="313" t="s">
        <v>341</v>
      </c>
      <c r="E710" s="313" t="s">
        <v>1778</v>
      </c>
    </row>
    <row r="711" customHeight="1" spans="1:5">
      <c r="A711" s="470">
        <v>1848</v>
      </c>
      <c r="B711" s="313" t="s">
        <v>1779</v>
      </c>
      <c r="C711" s="313" t="s">
        <v>412</v>
      </c>
      <c r="D711" s="313" t="s">
        <v>341</v>
      </c>
      <c r="E711" s="313" t="s">
        <v>1780</v>
      </c>
    </row>
    <row r="712" customHeight="1" spans="1:5">
      <c r="A712" s="470">
        <v>1849</v>
      </c>
      <c r="B712" s="313" t="s">
        <v>1781</v>
      </c>
      <c r="C712" s="313" t="s">
        <v>350</v>
      </c>
      <c r="D712" s="313" t="s">
        <v>341</v>
      </c>
      <c r="E712" s="313" t="s">
        <v>1782</v>
      </c>
    </row>
    <row r="713" customHeight="1" spans="1:5">
      <c r="A713" s="470">
        <v>1852</v>
      </c>
      <c r="B713" s="313" t="s">
        <v>1783</v>
      </c>
      <c r="C713" s="313" t="s">
        <v>350</v>
      </c>
      <c r="D713" s="313" t="s">
        <v>337</v>
      </c>
      <c r="E713" s="313" t="s">
        <v>1784</v>
      </c>
    </row>
    <row r="714" customHeight="1" spans="1:5">
      <c r="A714" s="470">
        <v>1853</v>
      </c>
      <c r="B714" s="313" t="s">
        <v>1785</v>
      </c>
      <c r="C714" s="313" t="s">
        <v>560</v>
      </c>
      <c r="D714" s="313" t="s">
        <v>337</v>
      </c>
      <c r="E714" s="313" t="s">
        <v>1786</v>
      </c>
    </row>
    <row r="715" customHeight="1" spans="1:5">
      <c r="A715" s="470">
        <v>1856</v>
      </c>
      <c r="B715" s="313" t="s">
        <v>1787</v>
      </c>
      <c r="C715" s="313" t="s">
        <v>353</v>
      </c>
      <c r="D715" s="313" t="s">
        <v>341</v>
      </c>
      <c r="E715" s="313" t="s">
        <v>1788</v>
      </c>
    </row>
    <row r="716" customHeight="1" spans="1:5">
      <c r="A716" s="470">
        <v>1857</v>
      </c>
      <c r="B716" s="313" t="s">
        <v>1789</v>
      </c>
      <c r="C716" s="313" t="s">
        <v>390</v>
      </c>
      <c r="D716" s="313" t="s">
        <v>341</v>
      </c>
      <c r="E716" s="313" t="s">
        <v>1790</v>
      </c>
    </row>
    <row r="717" customHeight="1" spans="1:5">
      <c r="A717" s="470">
        <v>1866</v>
      </c>
      <c r="B717" s="313" t="s">
        <v>1791</v>
      </c>
      <c r="C717" s="313" t="s">
        <v>412</v>
      </c>
      <c r="D717" s="313" t="s">
        <v>337</v>
      </c>
      <c r="E717" s="313" t="s">
        <v>1792</v>
      </c>
    </row>
    <row r="718" customHeight="1" spans="1:5">
      <c r="A718" s="470">
        <v>1867</v>
      </c>
      <c r="B718" s="313" t="s">
        <v>1793</v>
      </c>
      <c r="C718" s="313" t="s">
        <v>353</v>
      </c>
      <c r="D718" s="313" t="s">
        <v>341</v>
      </c>
      <c r="E718" s="313" t="s">
        <v>1794</v>
      </c>
    </row>
    <row r="719" customHeight="1" spans="1:5">
      <c r="A719" s="470">
        <v>1868</v>
      </c>
      <c r="B719" s="313" t="s">
        <v>1795</v>
      </c>
      <c r="C719" s="313" t="s">
        <v>368</v>
      </c>
      <c r="D719" s="313" t="s">
        <v>341</v>
      </c>
      <c r="E719" s="313" t="s">
        <v>1796</v>
      </c>
    </row>
    <row r="720" customHeight="1" spans="1:5">
      <c r="A720" s="470">
        <v>1882</v>
      </c>
      <c r="B720" s="313" t="s">
        <v>1797</v>
      </c>
      <c r="C720" s="313" t="s">
        <v>340</v>
      </c>
      <c r="D720" s="313" t="s">
        <v>341</v>
      </c>
      <c r="E720" s="313" t="s">
        <v>1798</v>
      </c>
    </row>
    <row r="721" customHeight="1" spans="1:5">
      <c r="A721" s="470">
        <v>1885</v>
      </c>
      <c r="B721" s="313" t="s">
        <v>1799</v>
      </c>
      <c r="C721" s="313" t="s">
        <v>531</v>
      </c>
      <c r="D721" s="313" t="s">
        <v>341</v>
      </c>
      <c r="E721" s="313" t="s">
        <v>1800</v>
      </c>
    </row>
    <row r="722" customHeight="1" spans="1:5">
      <c r="A722" s="470">
        <v>1890</v>
      </c>
      <c r="B722" s="313" t="s">
        <v>1801</v>
      </c>
      <c r="C722" s="313" t="s">
        <v>373</v>
      </c>
      <c r="D722" s="313" t="s">
        <v>341</v>
      </c>
      <c r="E722" s="313" t="s">
        <v>1802</v>
      </c>
    </row>
    <row r="723" customHeight="1" spans="1:5">
      <c r="A723" s="470">
        <v>1892</v>
      </c>
      <c r="B723" s="313" t="s">
        <v>1803</v>
      </c>
      <c r="C723" s="313" t="s">
        <v>336</v>
      </c>
      <c r="D723" s="313" t="s">
        <v>337</v>
      </c>
      <c r="E723" s="313" t="s">
        <v>1804</v>
      </c>
    </row>
    <row r="724" customHeight="1" spans="1:5">
      <c r="A724" s="470">
        <v>1895</v>
      </c>
      <c r="B724" s="313" t="s">
        <v>1805</v>
      </c>
      <c r="C724" s="313" t="s">
        <v>926</v>
      </c>
      <c r="D724" s="313" t="s">
        <v>337</v>
      </c>
      <c r="E724" s="313" t="s">
        <v>1806</v>
      </c>
    </row>
    <row r="725" customHeight="1" spans="1:5">
      <c r="A725" s="470">
        <v>1897</v>
      </c>
      <c r="B725" s="313" t="s">
        <v>1807</v>
      </c>
      <c r="C725" s="313" t="s">
        <v>347</v>
      </c>
      <c r="D725" s="313" t="s">
        <v>337</v>
      </c>
      <c r="E725" s="313" t="s">
        <v>1808</v>
      </c>
    </row>
    <row r="726" customHeight="1" spans="1:5">
      <c r="A726" s="470">
        <v>1901</v>
      </c>
      <c r="B726" s="313" t="s">
        <v>1809</v>
      </c>
      <c r="C726" s="313" t="s">
        <v>498</v>
      </c>
      <c r="D726" s="313" t="s">
        <v>341</v>
      </c>
      <c r="E726" s="313" t="s">
        <v>1810</v>
      </c>
    </row>
    <row r="727" customHeight="1" spans="1:5">
      <c r="A727" s="470">
        <v>1902</v>
      </c>
      <c r="B727" s="313" t="s">
        <v>1811</v>
      </c>
      <c r="C727" s="313" t="s">
        <v>353</v>
      </c>
      <c r="D727" s="313" t="s">
        <v>337</v>
      </c>
      <c r="E727" s="313" t="s">
        <v>1812</v>
      </c>
    </row>
    <row r="728" customHeight="1" spans="1:5">
      <c r="A728" s="470">
        <v>1903</v>
      </c>
      <c r="B728" s="313" t="s">
        <v>1813</v>
      </c>
      <c r="C728" s="313" t="s">
        <v>436</v>
      </c>
      <c r="D728" s="313" t="s">
        <v>341</v>
      </c>
      <c r="E728" s="313" t="s">
        <v>1814</v>
      </c>
    </row>
    <row r="729" customHeight="1" spans="1:5">
      <c r="A729" s="470">
        <v>1905</v>
      </c>
      <c r="B729" s="313" t="s">
        <v>1815</v>
      </c>
      <c r="C729" s="313" t="s">
        <v>340</v>
      </c>
      <c r="D729" s="313" t="s">
        <v>341</v>
      </c>
      <c r="E729" s="313" t="s">
        <v>1816</v>
      </c>
    </row>
    <row r="730" customHeight="1" spans="1:5">
      <c r="A730" s="470">
        <v>1906</v>
      </c>
      <c r="B730" s="313" t="s">
        <v>1817</v>
      </c>
      <c r="C730" s="313" t="s">
        <v>390</v>
      </c>
      <c r="D730" s="313" t="s">
        <v>337</v>
      </c>
      <c r="E730" s="313" t="s">
        <v>1818</v>
      </c>
    </row>
    <row r="731" customHeight="1" spans="1:5">
      <c r="A731" s="470">
        <v>1913</v>
      </c>
      <c r="B731" s="313" t="s">
        <v>1819</v>
      </c>
      <c r="C731" s="313" t="s">
        <v>353</v>
      </c>
      <c r="D731" s="313" t="s">
        <v>337</v>
      </c>
      <c r="E731" s="313" t="s">
        <v>1820</v>
      </c>
    </row>
    <row r="732" customHeight="1" spans="1:5">
      <c r="A732" s="470">
        <v>1915</v>
      </c>
      <c r="B732" s="313" t="s">
        <v>1821</v>
      </c>
      <c r="C732" s="313" t="s">
        <v>347</v>
      </c>
      <c r="D732" s="313" t="s">
        <v>341</v>
      </c>
      <c r="E732" s="313" t="s">
        <v>1822</v>
      </c>
    </row>
    <row r="733" customHeight="1" spans="1:5">
      <c r="A733" s="470">
        <v>1917</v>
      </c>
      <c r="B733" s="313" t="s">
        <v>1823</v>
      </c>
      <c r="C733" s="313" t="s">
        <v>350</v>
      </c>
      <c r="D733" s="313" t="s">
        <v>337</v>
      </c>
      <c r="E733" s="313" t="s">
        <v>1824</v>
      </c>
    </row>
    <row r="734" customHeight="1" spans="1:5">
      <c r="A734" s="470">
        <v>1919</v>
      </c>
      <c r="B734" s="313" t="s">
        <v>1825</v>
      </c>
      <c r="C734" s="313" t="s">
        <v>436</v>
      </c>
      <c r="D734" s="313" t="s">
        <v>341</v>
      </c>
      <c r="E734" s="313" t="s">
        <v>1826</v>
      </c>
    </row>
    <row r="735" customHeight="1" spans="1:5">
      <c r="A735" s="470">
        <v>1921</v>
      </c>
      <c r="B735" s="313" t="s">
        <v>1827</v>
      </c>
      <c r="C735" s="313" t="s">
        <v>425</v>
      </c>
      <c r="D735" s="313" t="s">
        <v>341</v>
      </c>
      <c r="E735" s="313" t="s">
        <v>1828</v>
      </c>
    </row>
    <row r="736" customHeight="1" spans="1:5">
      <c r="A736" s="470">
        <v>1922</v>
      </c>
      <c r="B736" s="313" t="s">
        <v>1829</v>
      </c>
      <c r="C736" s="313" t="s">
        <v>361</v>
      </c>
      <c r="D736" s="313" t="s">
        <v>341</v>
      </c>
      <c r="E736" s="313" t="s">
        <v>1830</v>
      </c>
    </row>
    <row r="737" customHeight="1" spans="1:5">
      <c r="A737" s="470">
        <v>1923</v>
      </c>
      <c r="B737" s="313" t="s">
        <v>1831</v>
      </c>
      <c r="C737" s="313" t="s">
        <v>340</v>
      </c>
      <c r="D737" s="313" t="s">
        <v>341</v>
      </c>
      <c r="E737" s="313" t="s">
        <v>1832</v>
      </c>
    </row>
    <row r="738" customHeight="1" spans="1:5">
      <c r="A738" s="470">
        <v>1926</v>
      </c>
      <c r="B738" s="313" t="s">
        <v>1833</v>
      </c>
      <c r="C738" s="313" t="s">
        <v>379</v>
      </c>
      <c r="D738" s="313" t="s">
        <v>337</v>
      </c>
      <c r="E738" s="313" t="s">
        <v>1834</v>
      </c>
    </row>
    <row r="739" customHeight="1" spans="1:5">
      <c r="A739" s="470">
        <v>1928</v>
      </c>
      <c r="B739" s="313" t="s">
        <v>1835</v>
      </c>
      <c r="C739" s="313" t="s">
        <v>336</v>
      </c>
      <c r="D739" s="313" t="s">
        <v>341</v>
      </c>
      <c r="E739" s="313" t="s">
        <v>1836</v>
      </c>
    </row>
    <row r="740" customHeight="1" spans="1:5">
      <c r="A740" s="470">
        <v>1933</v>
      </c>
      <c r="B740" s="313" t="s">
        <v>1837</v>
      </c>
      <c r="C740" s="313" t="s">
        <v>344</v>
      </c>
      <c r="D740" s="313" t="s">
        <v>337</v>
      </c>
      <c r="E740" s="313" t="s">
        <v>1838</v>
      </c>
    </row>
    <row r="741" customHeight="1" spans="1:5">
      <c r="A741" s="470">
        <v>1936</v>
      </c>
      <c r="B741" s="313" t="s">
        <v>1839</v>
      </c>
      <c r="C741" s="313" t="s">
        <v>344</v>
      </c>
      <c r="D741" s="313" t="s">
        <v>337</v>
      </c>
      <c r="E741" s="313" t="s">
        <v>1840</v>
      </c>
    </row>
    <row r="742" customHeight="1" spans="1:5">
      <c r="A742" s="470">
        <v>1938</v>
      </c>
      <c r="B742" s="313" t="s">
        <v>1841</v>
      </c>
      <c r="C742" s="313" t="s">
        <v>425</v>
      </c>
      <c r="D742" s="313" t="s">
        <v>337</v>
      </c>
      <c r="E742" s="313" t="s">
        <v>1842</v>
      </c>
    </row>
    <row r="743" customHeight="1" spans="1:5">
      <c r="A743" s="470">
        <v>1940</v>
      </c>
      <c r="B743" s="313" t="s">
        <v>1843</v>
      </c>
      <c r="C743" s="313" t="s">
        <v>350</v>
      </c>
      <c r="D743" s="313" t="s">
        <v>341</v>
      </c>
      <c r="E743" s="313" t="s">
        <v>1844</v>
      </c>
    </row>
    <row r="744" customHeight="1" spans="1:5">
      <c r="A744" s="470">
        <v>1941</v>
      </c>
      <c r="B744" s="313" t="s">
        <v>1845</v>
      </c>
      <c r="C744" s="313" t="s">
        <v>436</v>
      </c>
      <c r="D744" s="313" t="s">
        <v>341</v>
      </c>
      <c r="E744" s="313" t="s">
        <v>1846</v>
      </c>
    </row>
    <row r="745" customHeight="1" spans="1:5">
      <c r="A745" s="470">
        <v>1949</v>
      </c>
      <c r="B745" s="313" t="s">
        <v>1847</v>
      </c>
      <c r="C745" s="313" t="s">
        <v>336</v>
      </c>
      <c r="D745" s="313" t="s">
        <v>337</v>
      </c>
      <c r="E745" s="313" t="s">
        <v>1848</v>
      </c>
    </row>
    <row r="746" customHeight="1" spans="1:5">
      <c r="A746" s="470">
        <v>1950</v>
      </c>
      <c r="B746" s="313" t="s">
        <v>1849</v>
      </c>
      <c r="C746" s="313" t="s">
        <v>358</v>
      </c>
      <c r="D746" s="313" t="s">
        <v>341</v>
      </c>
      <c r="E746" s="313" t="s">
        <v>1850</v>
      </c>
    </row>
    <row r="747" customHeight="1" spans="1:5">
      <c r="A747" s="470">
        <v>1954</v>
      </c>
      <c r="B747" s="313" t="s">
        <v>1851</v>
      </c>
      <c r="C747" s="313" t="s">
        <v>350</v>
      </c>
      <c r="D747" s="313" t="s">
        <v>341</v>
      </c>
      <c r="E747" s="313" t="s">
        <v>1852</v>
      </c>
    </row>
    <row r="748" customHeight="1" spans="1:5">
      <c r="A748" s="470">
        <v>1965</v>
      </c>
      <c r="B748" s="313" t="s">
        <v>1853</v>
      </c>
      <c r="C748" s="313" t="s">
        <v>379</v>
      </c>
      <c r="D748" s="313" t="s">
        <v>337</v>
      </c>
      <c r="E748" s="313" t="s">
        <v>1854</v>
      </c>
    </row>
    <row r="749" customHeight="1" spans="1:5">
      <c r="A749" s="470">
        <v>1966</v>
      </c>
      <c r="B749" s="313" t="s">
        <v>1855</v>
      </c>
      <c r="C749" s="313" t="s">
        <v>373</v>
      </c>
      <c r="D749" s="313" t="s">
        <v>337</v>
      </c>
      <c r="E749" s="313" t="s">
        <v>1856</v>
      </c>
    </row>
    <row r="750" customHeight="1" spans="1:5">
      <c r="A750" s="470">
        <v>1970</v>
      </c>
      <c r="B750" s="313" t="s">
        <v>1857</v>
      </c>
      <c r="C750" s="313" t="s">
        <v>350</v>
      </c>
      <c r="D750" s="313" t="s">
        <v>341</v>
      </c>
      <c r="E750" s="313" t="s">
        <v>1858</v>
      </c>
    </row>
    <row r="751" customHeight="1" spans="1:5">
      <c r="A751" s="470">
        <v>1974</v>
      </c>
      <c r="B751" s="313" t="s">
        <v>1859</v>
      </c>
      <c r="C751" s="313" t="s">
        <v>379</v>
      </c>
      <c r="D751" s="313" t="s">
        <v>341</v>
      </c>
      <c r="E751" s="313" t="s">
        <v>1860</v>
      </c>
    </row>
    <row r="752" customHeight="1" spans="1:5">
      <c r="A752" s="470">
        <v>1977</v>
      </c>
      <c r="B752" s="313" t="s">
        <v>1861</v>
      </c>
      <c r="C752" s="313" t="s">
        <v>376</v>
      </c>
      <c r="D752" s="313" t="s">
        <v>341</v>
      </c>
      <c r="E752" s="313" t="s">
        <v>1862</v>
      </c>
    </row>
    <row r="753" customHeight="1" spans="1:5">
      <c r="A753" s="470">
        <v>1981</v>
      </c>
      <c r="B753" s="313" t="s">
        <v>1863</v>
      </c>
      <c r="C753" s="313" t="s">
        <v>402</v>
      </c>
      <c r="D753" s="313" t="s">
        <v>337</v>
      </c>
      <c r="E753" s="313" t="s">
        <v>1864</v>
      </c>
    </row>
    <row r="754" customHeight="1" spans="1:5">
      <c r="A754" s="470">
        <v>1983</v>
      </c>
      <c r="B754" s="313" t="s">
        <v>1865</v>
      </c>
      <c r="C754" s="313" t="s">
        <v>531</v>
      </c>
      <c r="D754" s="313" t="s">
        <v>341</v>
      </c>
      <c r="E754" s="313" t="s">
        <v>1866</v>
      </c>
    </row>
    <row r="755" customHeight="1" spans="1:5">
      <c r="A755" s="470">
        <v>1985</v>
      </c>
      <c r="B755" s="313" t="s">
        <v>1867</v>
      </c>
      <c r="C755" s="313" t="s">
        <v>402</v>
      </c>
      <c r="D755" s="313" t="s">
        <v>337</v>
      </c>
      <c r="E755" s="313" t="s">
        <v>1868</v>
      </c>
    </row>
    <row r="756" customHeight="1" spans="1:5">
      <c r="A756" s="470">
        <v>1988</v>
      </c>
      <c r="B756" s="313" t="s">
        <v>1869</v>
      </c>
      <c r="C756" s="313" t="s">
        <v>412</v>
      </c>
      <c r="D756" s="313" t="s">
        <v>341</v>
      </c>
      <c r="E756" s="313" t="s">
        <v>1870</v>
      </c>
    </row>
    <row r="757" customHeight="1" spans="1:5">
      <c r="A757" s="470">
        <v>1989</v>
      </c>
      <c r="B757" s="313" t="s">
        <v>1871</v>
      </c>
      <c r="C757" s="313" t="s">
        <v>336</v>
      </c>
      <c r="D757" s="313" t="s">
        <v>337</v>
      </c>
      <c r="E757" s="313" t="s">
        <v>1872</v>
      </c>
    </row>
    <row r="758" customHeight="1" spans="1:5">
      <c r="A758" s="470">
        <v>1990</v>
      </c>
      <c r="B758" s="313" t="s">
        <v>1873</v>
      </c>
      <c r="C758" s="313" t="s">
        <v>376</v>
      </c>
      <c r="D758" s="313" t="s">
        <v>341</v>
      </c>
      <c r="E758" s="313" t="s">
        <v>1874</v>
      </c>
    </row>
    <row r="759" customHeight="1" spans="1:5">
      <c r="A759" s="470">
        <v>1992</v>
      </c>
      <c r="B759" s="313" t="s">
        <v>1875</v>
      </c>
      <c r="C759" s="313" t="s">
        <v>441</v>
      </c>
      <c r="D759" s="313" t="s">
        <v>337</v>
      </c>
      <c r="E759" s="313" t="s">
        <v>1876</v>
      </c>
    </row>
    <row r="760" customHeight="1" spans="1:5">
      <c r="A760" s="470">
        <v>1993</v>
      </c>
      <c r="B760" s="313" t="s">
        <v>1877</v>
      </c>
      <c r="C760" s="313" t="s">
        <v>531</v>
      </c>
      <c r="D760" s="313" t="s">
        <v>337</v>
      </c>
      <c r="E760" s="313" t="s">
        <v>1878</v>
      </c>
    </row>
    <row r="761" customHeight="1" spans="1:5">
      <c r="A761" s="470">
        <v>1995</v>
      </c>
      <c r="B761" s="313" t="s">
        <v>1879</v>
      </c>
      <c r="C761" s="313" t="s">
        <v>379</v>
      </c>
      <c r="D761" s="313" t="s">
        <v>341</v>
      </c>
      <c r="E761" s="313" t="s">
        <v>1880</v>
      </c>
    </row>
    <row r="762" customHeight="1" spans="1:5">
      <c r="A762" s="470">
        <v>1997</v>
      </c>
      <c r="B762" s="313" t="s">
        <v>1881</v>
      </c>
      <c r="C762" s="313" t="s">
        <v>412</v>
      </c>
      <c r="D762" s="313" t="s">
        <v>341</v>
      </c>
      <c r="E762" s="313" t="s">
        <v>1882</v>
      </c>
    </row>
    <row r="763" customHeight="1" spans="1:5">
      <c r="A763" s="470">
        <v>1999</v>
      </c>
      <c r="B763" s="313" t="s">
        <v>1883</v>
      </c>
      <c r="C763" s="313" t="s">
        <v>390</v>
      </c>
      <c r="D763" s="313" t="s">
        <v>341</v>
      </c>
      <c r="E763" s="313" t="s">
        <v>1884</v>
      </c>
    </row>
    <row r="764" customHeight="1" spans="1:5">
      <c r="A764" s="470">
        <v>2005</v>
      </c>
      <c r="B764" s="313" t="s">
        <v>1885</v>
      </c>
      <c r="C764" s="313" t="s">
        <v>412</v>
      </c>
      <c r="D764" s="313" t="s">
        <v>341</v>
      </c>
      <c r="E764" s="313" t="s">
        <v>1886</v>
      </c>
    </row>
    <row r="765" customHeight="1" spans="1:5">
      <c r="A765" s="470">
        <v>2009</v>
      </c>
      <c r="B765" s="313" t="s">
        <v>1887</v>
      </c>
      <c r="C765" s="313" t="s">
        <v>390</v>
      </c>
      <c r="D765" s="313" t="s">
        <v>337</v>
      </c>
      <c r="E765" s="313" t="s">
        <v>1888</v>
      </c>
    </row>
    <row r="766" customHeight="1" spans="1:5">
      <c r="A766" s="470">
        <v>2015</v>
      </c>
      <c r="B766" s="313" t="s">
        <v>1889</v>
      </c>
      <c r="C766" s="313" t="s">
        <v>376</v>
      </c>
      <c r="D766" s="313" t="s">
        <v>337</v>
      </c>
      <c r="E766" s="313" t="s">
        <v>1890</v>
      </c>
    </row>
    <row r="767" customHeight="1" spans="1:5">
      <c r="A767" s="470">
        <v>2016</v>
      </c>
      <c r="B767" s="313" t="s">
        <v>1891</v>
      </c>
      <c r="C767" s="313" t="s">
        <v>412</v>
      </c>
      <c r="D767" s="313" t="s">
        <v>337</v>
      </c>
      <c r="E767" s="313" t="s">
        <v>1892</v>
      </c>
    </row>
    <row r="768" customHeight="1" spans="1:5">
      <c r="A768" s="470">
        <v>2017</v>
      </c>
      <c r="B768" s="313" t="s">
        <v>1893</v>
      </c>
      <c r="C768" s="313" t="s">
        <v>361</v>
      </c>
      <c r="D768" s="313" t="s">
        <v>341</v>
      </c>
      <c r="E768" s="313" t="s">
        <v>1894</v>
      </c>
    </row>
    <row r="769" customHeight="1" spans="1:5">
      <c r="A769" s="470">
        <v>2023</v>
      </c>
      <c r="B769" s="313" t="s">
        <v>1895</v>
      </c>
      <c r="C769" s="313" t="s">
        <v>393</v>
      </c>
      <c r="D769" s="313" t="s">
        <v>341</v>
      </c>
      <c r="E769" s="313" t="s">
        <v>1896</v>
      </c>
    </row>
    <row r="770" customHeight="1" spans="1:5">
      <c r="A770" s="470">
        <v>2024</v>
      </c>
      <c r="B770" s="313" t="s">
        <v>1897</v>
      </c>
      <c r="C770" s="313" t="s">
        <v>350</v>
      </c>
      <c r="D770" s="313" t="s">
        <v>337</v>
      </c>
      <c r="E770" s="313" t="s">
        <v>1898</v>
      </c>
    </row>
    <row r="771" customHeight="1" spans="1:5">
      <c r="A771" s="470">
        <v>2025</v>
      </c>
      <c r="B771" s="313" t="s">
        <v>1899</v>
      </c>
      <c r="C771" s="313" t="s">
        <v>441</v>
      </c>
      <c r="D771" s="313" t="s">
        <v>341</v>
      </c>
      <c r="E771" s="313" t="s">
        <v>1900</v>
      </c>
    </row>
    <row r="772" customHeight="1" spans="1:5">
      <c r="A772" s="470">
        <v>2031</v>
      </c>
      <c r="B772" s="313" t="s">
        <v>1901</v>
      </c>
      <c r="C772" s="313" t="s">
        <v>382</v>
      </c>
      <c r="D772" s="313" t="s">
        <v>337</v>
      </c>
      <c r="E772" s="313" t="s">
        <v>1902</v>
      </c>
    </row>
    <row r="773" customHeight="1" spans="1:5">
      <c r="A773" s="470">
        <v>2034</v>
      </c>
      <c r="B773" s="313" t="s">
        <v>1903</v>
      </c>
      <c r="C773" s="313" t="s">
        <v>441</v>
      </c>
      <c r="D773" s="313" t="s">
        <v>619</v>
      </c>
      <c r="E773" s="313" t="s">
        <v>1904</v>
      </c>
    </row>
    <row r="774" customHeight="1" spans="1:5">
      <c r="A774" s="470">
        <v>2036</v>
      </c>
      <c r="B774" s="313" t="s">
        <v>1905</v>
      </c>
      <c r="C774" s="313" t="s">
        <v>353</v>
      </c>
      <c r="D774" s="313" t="s">
        <v>341</v>
      </c>
      <c r="E774" s="313" t="s">
        <v>1906</v>
      </c>
    </row>
    <row r="775" customHeight="1" spans="1:5">
      <c r="A775" s="470">
        <v>2037</v>
      </c>
      <c r="B775" s="313" t="s">
        <v>1907</v>
      </c>
      <c r="C775" s="313" t="s">
        <v>353</v>
      </c>
      <c r="D775" s="313" t="s">
        <v>337</v>
      </c>
      <c r="E775" s="313" t="s">
        <v>1908</v>
      </c>
    </row>
    <row r="776" customHeight="1" spans="1:5">
      <c r="A776" s="470">
        <v>2038</v>
      </c>
      <c r="B776" s="313" t="s">
        <v>1909</v>
      </c>
      <c r="C776" s="313" t="s">
        <v>412</v>
      </c>
      <c r="D776" s="313" t="s">
        <v>341</v>
      </c>
      <c r="E776" s="313" t="s">
        <v>1910</v>
      </c>
    </row>
    <row r="777" customHeight="1" spans="1:5">
      <c r="A777" s="470">
        <v>2039</v>
      </c>
      <c r="B777" s="313" t="s">
        <v>1911</v>
      </c>
      <c r="C777" s="313" t="s">
        <v>373</v>
      </c>
      <c r="D777" s="313" t="s">
        <v>341</v>
      </c>
      <c r="E777" s="313" t="s">
        <v>1912</v>
      </c>
    </row>
    <row r="778" customHeight="1" spans="1:5">
      <c r="A778" s="470">
        <v>2046</v>
      </c>
      <c r="B778" s="313" t="s">
        <v>1913</v>
      </c>
      <c r="C778" s="313" t="s">
        <v>373</v>
      </c>
      <c r="D778" s="313" t="s">
        <v>341</v>
      </c>
      <c r="E778" s="313" t="s">
        <v>1914</v>
      </c>
    </row>
    <row r="779" customHeight="1" spans="1:5">
      <c r="A779" s="470">
        <v>2048</v>
      </c>
      <c r="B779" s="313" t="s">
        <v>1915</v>
      </c>
      <c r="C779" s="313" t="s">
        <v>336</v>
      </c>
      <c r="D779" s="313" t="s">
        <v>337</v>
      </c>
      <c r="E779" s="313" t="s">
        <v>1916</v>
      </c>
    </row>
    <row r="780" customHeight="1" spans="1:5">
      <c r="A780" s="470">
        <v>2050</v>
      </c>
      <c r="B780" s="313" t="s">
        <v>1917</v>
      </c>
      <c r="C780" s="313" t="s">
        <v>390</v>
      </c>
      <c r="D780" s="313" t="s">
        <v>337</v>
      </c>
      <c r="E780" s="313" t="s">
        <v>1918</v>
      </c>
    </row>
    <row r="781" customHeight="1" spans="1:5">
      <c r="A781" s="470">
        <v>2052</v>
      </c>
      <c r="B781" s="313" t="s">
        <v>1919</v>
      </c>
      <c r="C781" s="313" t="s">
        <v>353</v>
      </c>
      <c r="D781" s="313" t="s">
        <v>337</v>
      </c>
      <c r="E781" s="313" t="s">
        <v>1920</v>
      </c>
    </row>
    <row r="782" customHeight="1" spans="1:5">
      <c r="A782" s="470">
        <v>2053</v>
      </c>
      <c r="B782" s="313" t="s">
        <v>1921</v>
      </c>
      <c r="C782" s="313" t="s">
        <v>441</v>
      </c>
      <c r="D782" s="313" t="s">
        <v>337</v>
      </c>
      <c r="E782" s="313" t="s">
        <v>1922</v>
      </c>
    </row>
    <row r="783" customHeight="1" spans="1:5">
      <c r="A783" s="470">
        <v>2054</v>
      </c>
      <c r="B783" s="313" t="s">
        <v>1923</v>
      </c>
      <c r="C783" s="313" t="s">
        <v>376</v>
      </c>
      <c r="D783" s="313" t="s">
        <v>337</v>
      </c>
      <c r="E783" s="313" t="s">
        <v>1924</v>
      </c>
    </row>
    <row r="784" customHeight="1" spans="1:5">
      <c r="A784" s="470">
        <v>2056</v>
      </c>
      <c r="B784" s="313" t="s">
        <v>1925</v>
      </c>
      <c r="C784" s="313" t="s">
        <v>387</v>
      </c>
      <c r="D784" s="313" t="s">
        <v>341</v>
      </c>
      <c r="E784" s="313" t="s">
        <v>1926</v>
      </c>
    </row>
    <row r="785" customHeight="1" spans="1:5">
      <c r="A785" s="470">
        <v>2058</v>
      </c>
      <c r="B785" s="313" t="s">
        <v>1927</v>
      </c>
      <c r="C785" s="313" t="s">
        <v>376</v>
      </c>
      <c r="D785" s="313" t="s">
        <v>341</v>
      </c>
      <c r="E785" s="313" t="s">
        <v>1928</v>
      </c>
    </row>
    <row r="786" customHeight="1" spans="1:5">
      <c r="A786" s="470">
        <v>2061</v>
      </c>
      <c r="B786" s="313" t="s">
        <v>1929</v>
      </c>
      <c r="C786" s="313" t="s">
        <v>350</v>
      </c>
      <c r="D786" s="313" t="s">
        <v>337</v>
      </c>
      <c r="E786" s="313" t="s">
        <v>1930</v>
      </c>
    </row>
    <row r="787" customHeight="1" spans="1:5">
      <c r="A787" s="470">
        <v>2065</v>
      </c>
      <c r="B787" s="313" t="s">
        <v>1931</v>
      </c>
      <c r="C787" s="313" t="s">
        <v>393</v>
      </c>
      <c r="D787" s="313" t="s">
        <v>337</v>
      </c>
      <c r="E787" s="313" t="s">
        <v>1932</v>
      </c>
    </row>
    <row r="788" customHeight="1" spans="1:5">
      <c r="A788" s="470">
        <v>2066</v>
      </c>
      <c r="B788" s="313" t="s">
        <v>1933</v>
      </c>
      <c r="C788" s="313" t="s">
        <v>498</v>
      </c>
      <c r="D788" s="313" t="s">
        <v>341</v>
      </c>
      <c r="E788" s="313" t="s">
        <v>1934</v>
      </c>
    </row>
    <row r="789" customHeight="1" spans="1:5">
      <c r="A789" s="470">
        <v>2067</v>
      </c>
      <c r="B789" s="313" t="s">
        <v>1935</v>
      </c>
      <c r="C789" s="313" t="s">
        <v>436</v>
      </c>
      <c r="D789" s="313" t="s">
        <v>341</v>
      </c>
      <c r="E789" s="313" t="s">
        <v>1936</v>
      </c>
    </row>
    <row r="790" customHeight="1" spans="1:5">
      <c r="A790" s="470">
        <v>2068</v>
      </c>
      <c r="B790" s="313" t="s">
        <v>1937</v>
      </c>
      <c r="C790" s="313" t="s">
        <v>390</v>
      </c>
      <c r="D790" s="313" t="s">
        <v>341</v>
      </c>
      <c r="E790" s="313" t="s">
        <v>1938</v>
      </c>
    </row>
    <row r="791" customHeight="1" spans="1:5">
      <c r="A791" s="470">
        <v>2069</v>
      </c>
      <c r="B791" s="313" t="s">
        <v>1939</v>
      </c>
      <c r="C791" s="313" t="s">
        <v>358</v>
      </c>
      <c r="D791" s="313" t="s">
        <v>341</v>
      </c>
      <c r="E791" s="313" t="s">
        <v>1940</v>
      </c>
    </row>
    <row r="792" customHeight="1" spans="1:5">
      <c r="A792" s="470">
        <v>2070</v>
      </c>
      <c r="B792" s="313" t="s">
        <v>1941</v>
      </c>
      <c r="C792" s="313" t="s">
        <v>336</v>
      </c>
      <c r="D792" s="313" t="s">
        <v>337</v>
      </c>
      <c r="E792" s="313" t="s">
        <v>1942</v>
      </c>
    </row>
    <row r="793" customHeight="1" spans="1:5">
      <c r="A793" s="470">
        <v>2072</v>
      </c>
      <c r="B793" s="313" t="s">
        <v>1943</v>
      </c>
      <c r="C793" s="313" t="s">
        <v>379</v>
      </c>
      <c r="D793" s="313" t="s">
        <v>337</v>
      </c>
      <c r="E793" s="313" t="s">
        <v>1944</v>
      </c>
    </row>
    <row r="794" customHeight="1" spans="1:5">
      <c r="A794" s="470">
        <v>2074</v>
      </c>
      <c r="B794" s="313" t="s">
        <v>1945</v>
      </c>
      <c r="C794" s="313" t="s">
        <v>390</v>
      </c>
      <c r="D794" s="313" t="s">
        <v>341</v>
      </c>
      <c r="E794" s="313" t="s">
        <v>1946</v>
      </c>
    </row>
    <row r="795" customHeight="1" spans="1:5">
      <c r="A795" s="470">
        <v>2075</v>
      </c>
      <c r="B795" s="313" t="s">
        <v>1947</v>
      </c>
      <c r="C795" s="313" t="s">
        <v>498</v>
      </c>
      <c r="D795" s="313" t="s">
        <v>337</v>
      </c>
      <c r="E795" s="313" t="s">
        <v>1948</v>
      </c>
    </row>
    <row r="796" customHeight="1" spans="1:5">
      <c r="A796" s="470">
        <v>2076</v>
      </c>
      <c r="B796" s="313" t="s">
        <v>1949</v>
      </c>
      <c r="C796" s="313" t="s">
        <v>387</v>
      </c>
      <c r="D796" s="313" t="s">
        <v>337</v>
      </c>
      <c r="E796" s="313" t="s">
        <v>1950</v>
      </c>
    </row>
    <row r="797" customHeight="1" spans="1:5">
      <c r="A797" s="470">
        <v>2078</v>
      </c>
      <c r="B797" s="313" t="s">
        <v>1951</v>
      </c>
      <c r="C797" s="313" t="s">
        <v>353</v>
      </c>
      <c r="D797" s="313" t="s">
        <v>337</v>
      </c>
      <c r="E797" s="313" t="s">
        <v>1952</v>
      </c>
    </row>
    <row r="798" customHeight="1" spans="1:5">
      <c r="A798" s="470">
        <v>2079</v>
      </c>
      <c r="B798" s="313" t="s">
        <v>1953</v>
      </c>
      <c r="C798" s="313" t="s">
        <v>436</v>
      </c>
      <c r="D798" s="313" t="s">
        <v>341</v>
      </c>
      <c r="E798" s="313" t="s">
        <v>1332</v>
      </c>
    </row>
    <row r="799" customHeight="1" spans="1:5">
      <c r="A799" s="470">
        <v>2080</v>
      </c>
      <c r="B799" s="313" t="s">
        <v>1954</v>
      </c>
      <c r="C799" s="313" t="s">
        <v>390</v>
      </c>
      <c r="D799" s="313" t="s">
        <v>341</v>
      </c>
      <c r="E799" s="313" t="s">
        <v>1955</v>
      </c>
    </row>
    <row r="800" customHeight="1" spans="1:5">
      <c r="A800" s="470">
        <v>2081</v>
      </c>
      <c r="B800" s="313" t="s">
        <v>1956</v>
      </c>
      <c r="C800" s="313" t="s">
        <v>353</v>
      </c>
      <c r="D800" s="313" t="s">
        <v>337</v>
      </c>
      <c r="E800" s="313" t="s">
        <v>1957</v>
      </c>
    </row>
    <row r="801" customHeight="1" spans="1:5">
      <c r="A801" s="470">
        <v>2084</v>
      </c>
      <c r="B801" s="313" t="s">
        <v>1958</v>
      </c>
      <c r="C801" s="313" t="s">
        <v>390</v>
      </c>
      <c r="D801" s="313" t="s">
        <v>341</v>
      </c>
      <c r="E801" s="313" t="s">
        <v>1959</v>
      </c>
    </row>
    <row r="802" customHeight="1" spans="1:5">
      <c r="A802" s="470">
        <v>2085</v>
      </c>
      <c r="B802" s="313" t="s">
        <v>1960</v>
      </c>
      <c r="C802" s="313" t="s">
        <v>347</v>
      </c>
      <c r="D802" s="313" t="s">
        <v>337</v>
      </c>
      <c r="E802" s="313" t="s">
        <v>1961</v>
      </c>
    </row>
    <row r="803" customHeight="1" spans="1:5">
      <c r="A803" s="470">
        <v>2087</v>
      </c>
      <c r="B803" s="313" t="s">
        <v>1962</v>
      </c>
      <c r="C803" s="313" t="s">
        <v>441</v>
      </c>
      <c r="D803" s="313" t="s">
        <v>341</v>
      </c>
      <c r="E803" s="313" t="s">
        <v>1963</v>
      </c>
    </row>
    <row r="804" customHeight="1" spans="1:5">
      <c r="A804" s="470">
        <v>2088</v>
      </c>
      <c r="B804" s="313" t="s">
        <v>1964</v>
      </c>
      <c r="C804" s="313" t="s">
        <v>379</v>
      </c>
      <c r="D804" s="313" t="s">
        <v>337</v>
      </c>
      <c r="E804" s="313" t="s">
        <v>1965</v>
      </c>
    </row>
    <row r="805" customHeight="1" spans="1:5">
      <c r="A805" s="470">
        <v>2090</v>
      </c>
      <c r="B805" s="313" t="s">
        <v>1966</v>
      </c>
      <c r="C805" s="313" t="s">
        <v>498</v>
      </c>
      <c r="D805" s="313" t="s">
        <v>341</v>
      </c>
      <c r="E805" s="313" t="s">
        <v>1967</v>
      </c>
    </row>
    <row r="806" customHeight="1" spans="1:5">
      <c r="A806" s="470">
        <v>2091</v>
      </c>
      <c r="B806" s="313" t="s">
        <v>1968</v>
      </c>
      <c r="C806" s="313" t="s">
        <v>376</v>
      </c>
      <c r="D806" s="313" t="s">
        <v>337</v>
      </c>
      <c r="E806" s="313" t="s">
        <v>1969</v>
      </c>
    </row>
    <row r="807" customHeight="1" spans="1:5">
      <c r="A807" s="470">
        <v>2092</v>
      </c>
      <c r="B807" s="313" t="s">
        <v>1970</v>
      </c>
      <c r="C807" s="313" t="s">
        <v>350</v>
      </c>
      <c r="D807" s="313" t="s">
        <v>341</v>
      </c>
      <c r="E807" s="313" t="s">
        <v>1971</v>
      </c>
    </row>
    <row r="808" customHeight="1" spans="1:5">
      <c r="A808" s="470">
        <v>2094</v>
      </c>
      <c r="B808" s="313" t="s">
        <v>1972</v>
      </c>
      <c r="C808" s="313" t="s">
        <v>340</v>
      </c>
      <c r="D808" s="313" t="s">
        <v>337</v>
      </c>
      <c r="E808" s="313" t="s">
        <v>1973</v>
      </c>
    </row>
    <row r="809" customHeight="1" spans="1:5">
      <c r="A809" s="470">
        <v>2095</v>
      </c>
      <c r="B809" s="313" t="s">
        <v>1974</v>
      </c>
      <c r="C809" s="313" t="s">
        <v>531</v>
      </c>
      <c r="D809" s="313" t="s">
        <v>341</v>
      </c>
      <c r="E809" s="313" t="s">
        <v>1975</v>
      </c>
    </row>
    <row r="810" customHeight="1" spans="1:5">
      <c r="A810" s="470">
        <v>2104</v>
      </c>
      <c r="B810" s="313" t="s">
        <v>1976</v>
      </c>
      <c r="C810" s="313" t="s">
        <v>361</v>
      </c>
      <c r="D810" s="313" t="s">
        <v>337</v>
      </c>
      <c r="E810" s="313" t="s">
        <v>1977</v>
      </c>
    </row>
    <row r="811" customHeight="1" spans="1:5">
      <c r="A811" s="470">
        <v>2105</v>
      </c>
      <c r="B811" s="313" t="s">
        <v>1978</v>
      </c>
      <c r="C811" s="313" t="s">
        <v>387</v>
      </c>
      <c r="D811" s="313" t="s">
        <v>341</v>
      </c>
      <c r="E811" s="313" t="s">
        <v>1979</v>
      </c>
    </row>
    <row r="812" customHeight="1" spans="1:5">
      <c r="A812" s="470">
        <v>2107</v>
      </c>
      <c r="B812" s="313" t="s">
        <v>1980</v>
      </c>
      <c r="C812" s="313" t="s">
        <v>376</v>
      </c>
      <c r="D812" s="313" t="s">
        <v>337</v>
      </c>
      <c r="E812" s="313" t="s">
        <v>1981</v>
      </c>
    </row>
    <row r="813" customHeight="1" spans="1:5">
      <c r="A813" s="470">
        <v>2109</v>
      </c>
      <c r="B813" s="313" t="s">
        <v>1982</v>
      </c>
      <c r="C813" s="313" t="s">
        <v>344</v>
      </c>
      <c r="D813" s="313" t="s">
        <v>341</v>
      </c>
      <c r="E813" s="313" t="s">
        <v>1983</v>
      </c>
    </row>
    <row r="814" customHeight="1" spans="1:5">
      <c r="A814" s="470">
        <v>2110</v>
      </c>
      <c r="B814" s="313" t="s">
        <v>1984</v>
      </c>
      <c r="C814" s="313" t="s">
        <v>368</v>
      </c>
      <c r="D814" s="313" t="s">
        <v>341</v>
      </c>
      <c r="E814" s="313" t="s">
        <v>1985</v>
      </c>
    </row>
    <row r="815" customHeight="1" spans="1:5">
      <c r="A815" s="470">
        <v>2112</v>
      </c>
      <c r="B815" s="313" t="s">
        <v>1986</v>
      </c>
      <c r="C815" s="313" t="s">
        <v>353</v>
      </c>
      <c r="D815" s="313" t="s">
        <v>341</v>
      </c>
      <c r="E815" s="313" t="s">
        <v>1987</v>
      </c>
    </row>
    <row r="816" customHeight="1" spans="1:5">
      <c r="A816" s="470">
        <v>2114</v>
      </c>
      <c r="B816" s="313" t="s">
        <v>1988</v>
      </c>
      <c r="C816" s="313" t="s">
        <v>340</v>
      </c>
      <c r="D816" s="313" t="s">
        <v>341</v>
      </c>
      <c r="E816" s="313" t="s">
        <v>1989</v>
      </c>
    </row>
    <row r="817" customHeight="1" spans="1:5">
      <c r="A817" s="470">
        <v>2115</v>
      </c>
      <c r="B817" s="313" t="s">
        <v>1990</v>
      </c>
      <c r="C817" s="313" t="s">
        <v>350</v>
      </c>
      <c r="D817" s="313" t="s">
        <v>341</v>
      </c>
      <c r="E817" s="313" t="s">
        <v>1991</v>
      </c>
    </row>
    <row r="818" customHeight="1" spans="1:5">
      <c r="A818" s="470">
        <v>2117</v>
      </c>
      <c r="B818" s="313" t="s">
        <v>1992</v>
      </c>
      <c r="C818" s="313" t="s">
        <v>379</v>
      </c>
      <c r="D818" s="313" t="s">
        <v>341</v>
      </c>
      <c r="E818" s="313" t="s">
        <v>1993</v>
      </c>
    </row>
    <row r="819" customHeight="1" spans="1:5">
      <c r="A819" s="470">
        <v>2118</v>
      </c>
      <c r="B819" s="313" t="s">
        <v>1994</v>
      </c>
      <c r="C819" s="313" t="s">
        <v>350</v>
      </c>
      <c r="D819" s="313" t="s">
        <v>341</v>
      </c>
      <c r="E819" s="313" t="s">
        <v>1995</v>
      </c>
    </row>
    <row r="820" customHeight="1" spans="1:5">
      <c r="A820" s="470">
        <v>2121</v>
      </c>
      <c r="B820" s="313" t="s">
        <v>1996</v>
      </c>
      <c r="C820" s="313" t="s">
        <v>498</v>
      </c>
      <c r="D820" s="313" t="s">
        <v>337</v>
      </c>
      <c r="E820" s="313" t="s">
        <v>1997</v>
      </c>
    </row>
    <row r="821" customHeight="1" spans="1:5">
      <c r="A821" s="470">
        <v>2124</v>
      </c>
      <c r="B821" s="313" t="s">
        <v>1998</v>
      </c>
      <c r="C821" s="313" t="s">
        <v>336</v>
      </c>
      <c r="D821" s="313" t="s">
        <v>337</v>
      </c>
      <c r="E821" s="313" t="s">
        <v>1999</v>
      </c>
    </row>
    <row r="822" customHeight="1" spans="1:5">
      <c r="A822" s="470">
        <v>2125</v>
      </c>
      <c r="B822" s="313" t="s">
        <v>2000</v>
      </c>
      <c r="C822" s="313" t="s">
        <v>336</v>
      </c>
      <c r="D822" s="313" t="s">
        <v>341</v>
      </c>
      <c r="E822" s="313" t="s">
        <v>2001</v>
      </c>
    </row>
    <row r="823" customHeight="1" spans="1:5">
      <c r="A823" s="470">
        <v>2128</v>
      </c>
      <c r="B823" s="313" t="s">
        <v>2002</v>
      </c>
      <c r="C823" s="313" t="s">
        <v>441</v>
      </c>
      <c r="D823" s="313" t="s">
        <v>341</v>
      </c>
      <c r="E823" s="313" t="s">
        <v>2003</v>
      </c>
    </row>
    <row r="824" customHeight="1" spans="1:5">
      <c r="A824" s="470">
        <v>2129</v>
      </c>
      <c r="B824" s="313" t="s">
        <v>2004</v>
      </c>
      <c r="C824" s="313" t="s">
        <v>344</v>
      </c>
      <c r="D824" s="313" t="s">
        <v>341</v>
      </c>
      <c r="E824" s="313" t="s">
        <v>2005</v>
      </c>
    </row>
    <row r="825" customHeight="1" spans="1:5">
      <c r="A825" s="470">
        <v>2131</v>
      </c>
      <c r="B825" s="313" t="s">
        <v>2006</v>
      </c>
      <c r="C825" s="313" t="s">
        <v>387</v>
      </c>
      <c r="D825" s="313" t="s">
        <v>337</v>
      </c>
      <c r="E825" s="313" t="s">
        <v>2007</v>
      </c>
    </row>
    <row r="826" customHeight="1" spans="1:5">
      <c r="A826" s="470">
        <v>2136</v>
      </c>
      <c r="B826" s="313" t="s">
        <v>2008</v>
      </c>
      <c r="C826" s="313" t="s">
        <v>350</v>
      </c>
      <c r="D826" s="313" t="s">
        <v>337</v>
      </c>
      <c r="E826" s="313" t="s">
        <v>2009</v>
      </c>
    </row>
    <row r="827" customHeight="1" spans="1:5">
      <c r="A827" s="470">
        <v>2138</v>
      </c>
      <c r="B827" s="313" t="s">
        <v>2010</v>
      </c>
      <c r="C827" s="313" t="s">
        <v>344</v>
      </c>
      <c r="D827" s="313" t="s">
        <v>341</v>
      </c>
      <c r="E827" s="313" t="s">
        <v>2011</v>
      </c>
    </row>
    <row r="828" customHeight="1" spans="1:5">
      <c r="A828" s="470">
        <v>2139</v>
      </c>
      <c r="B828" s="313" t="s">
        <v>2012</v>
      </c>
      <c r="C828" s="313" t="s">
        <v>344</v>
      </c>
      <c r="D828" s="313" t="s">
        <v>337</v>
      </c>
      <c r="E828" s="313" t="s">
        <v>2013</v>
      </c>
    </row>
    <row r="829" customHeight="1" spans="1:5">
      <c r="A829" s="470">
        <v>2142</v>
      </c>
      <c r="B829" s="313" t="s">
        <v>2014</v>
      </c>
      <c r="C829" s="313" t="s">
        <v>531</v>
      </c>
      <c r="D829" s="313" t="s">
        <v>341</v>
      </c>
      <c r="E829" s="313" t="s">
        <v>2015</v>
      </c>
    </row>
    <row r="830" customHeight="1" spans="1:5">
      <c r="A830" s="470">
        <v>2145</v>
      </c>
      <c r="B830" s="313" t="s">
        <v>2016</v>
      </c>
      <c r="C830" s="313" t="s">
        <v>498</v>
      </c>
      <c r="D830" s="313" t="s">
        <v>341</v>
      </c>
      <c r="E830" s="313" t="s">
        <v>2017</v>
      </c>
    </row>
    <row r="831" customHeight="1" spans="1:5">
      <c r="A831" s="470">
        <v>2146</v>
      </c>
      <c r="B831" s="313" t="s">
        <v>2018</v>
      </c>
      <c r="C831" s="313" t="s">
        <v>498</v>
      </c>
      <c r="D831" s="313" t="s">
        <v>341</v>
      </c>
      <c r="E831" s="313" t="s">
        <v>2019</v>
      </c>
    </row>
    <row r="832" customHeight="1" spans="1:5">
      <c r="A832" s="470">
        <v>2147</v>
      </c>
      <c r="B832" s="313" t="s">
        <v>2020</v>
      </c>
      <c r="C832" s="313" t="s">
        <v>336</v>
      </c>
      <c r="D832" s="313" t="s">
        <v>337</v>
      </c>
      <c r="E832" s="313" t="s">
        <v>2021</v>
      </c>
    </row>
    <row r="833" customHeight="1" spans="1:5">
      <c r="A833" s="470">
        <v>2150</v>
      </c>
      <c r="B833" s="313" t="s">
        <v>2022</v>
      </c>
      <c r="C833" s="313" t="s">
        <v>393</v>
      </c>
      <c r="D833" s="313" t="s">
        <v>341</v>
      </c>
      <c r="E833" s="313" t="s">
        <v>2023</v>
      </c>
    </row>
    <row r="834" customHeight="1" spans="1:5">
      <c r="A834" s="470">
        <v>2152</v>
      </c>
      <c r="B834" s="313" t="s">
        <v>2024</v>
      </c>
      <c r="C834" s="313" t="s">
        <v>376</v>
      </c>
      <c r="D834" s="313" t="s">
        <v>337</v>
      </c>
      <c r="E834" s="313" t="s">
        <v>2025</v>
      </c>
    </row>
    <row r="835" customHeight="1" spans="1:5">
      <c r="A835" s="470">
        <v>2153</v>
      </c>
      <c r="B835" s="313" t="s">
        <v>2026</v>
      </c>
      <c r="C835" s="313" t="s">
        <v>531</v>
      </c>
      <c r="D835" s="313" t="s">
        <v>341</v>
      </c>
      <c r="E835" s="313" t="s">
        <v>2027</v>
      </c>
    </row>
    <row r="836" customHeight="1" spans="1:5">
      <c r="A836" s="470">
        <v>2154</v>
      </c>
      <c r="B836" s="313" t="s">
        <v>2028</v>
      </c>
      <c r="C836" s="313" t="s">
        <v>402</v>
      </c>
      <c r="D836" s="313" t="s">
        <v>341</v>
      </c>
      <c r="E836" s="313" t="s">
        <v>2029</v>
      </c>
    </row>
    <row r="837" customHeight="1" spans="1:5">
      <c r="A837" s="470">
        <v>2155</v>
      </c>
      <c r="B837" s="313" t="s">
        <v>2030</v>
      </c>
      <c r="C837" s="313" t="s">
        <v>353</v>
      </c>
      <c r="D837" s="313" t="s">
        <v>341</v>
      </c>
      <c r="E837" s="313" t="s">
        <v>2031</v>
      </c>
    </row>
    <row r="838" customHeight="1" spans="1:5">
      <c r="A838" s="470">
        <v>2156</v>
      </c>
      <c r="B838" s="313" t="s">
        <v>2032</v>
      </c>
      <c r="C838" s="313" t="s">
        <v>358</v>
      </c>
      <c r="D838" s="313" t="s">
        <v>341</v>
      </c>
      <c r="E838" s="313" t="s">
        <v>2033</v>
      </c>
    </row>
    <row r="839" customHeight="1" spans="1:5">
      <c r="A839" s="470">
        <v>2159</v>
      </c>
      <c r="B839" s="313" t="s">
        <v>2034</v>
      </c>
      <c r="C839" s="313" t="s">
        <v>390</v>
      </c>
      <c r="D839" s="313" t="s">
        <v>337</v>
      </c>
      <c r="E839" s="313" t="s">
        <v>2035</v>
      </c>
    </row>
    <row r="840" customHeight="1" spans="1:5">
      <c r="A840" s="470">
        <v>2161</v>
      </c>
      <c r="B840" s="313" t="s">
        <v>2036</v>
      </c>
      <c r="C840" s="313" t="s">
        <v>340</v>
      </c>
      <c r="D840" s="313" t="s">
        <v>337</v>
      </c>
      <c r="E840" s="313" t="s">
        <v>2037</v>
      </c>
    </row>
    <row r="841" customHeight="1" spans="1:5">
      <c r="A841" s="470">
        <v>2162</v>
      </c>
      <c r="B841" s="313" t="s">
        <v>2038</v>
      </c>
      <c r="C841" s="313" t="s">
        <v>382</v>
      </c>
      <c r="D841" s="313" t="s">
        <v>341</v>
      </c>
      <c r="E841" s="313" t="s">
        <v>2039</v>
      </c>
    </row>
    <row r="842" customHeight="1" spans="1:5">
      <c r="A842" s="470">
        <v>2165</v>
      </c>
      <c r="B842" s="313" t="s">
        <v>2040</v>
      </c>
      <c r="C842" s="313" t="s">
        <v>407</v>
      </c>
      <c r="D842" s="313" t="s">
        <v>337</v>
      </c>
      <c r="E842" s="313" t="s">
        <v>2041</v>
      </c>
    </row>
    <row r="843" customHeight="1" spans="1:5">
      <c r="A843" s="470">
        <v>2168</v>
      </c>
      <c r="B843" s="313" t="s">
        <v>2042</v>
      </c>
      <c r="C843" s="313" t="s">
        <v>347</v>
      </c>
      <c r="D843" s="313" t="s">
        <v>337</v>
      </c>
      <c r="E843" s="313" t="s">
        <v>2043</v>
      </c>
    </row>
    <row r="844" customHeight="1" spans="1:5">
      <c r="A844" s="470">
        <v>2169</v>
      </c>
      <c r="B844" s="313" t="s">
        <v>2044</v>
      </c>
      <c r="C844" s="313" t="s">
        <v>336</v>
      </c>
      <c r="D844" s="313" t="s">
        <v>341</v>
      </c>
      <c r="E844" s="313" t="s">
        <v>2045</v>
      </c>
    </row>
    <row r="845" customHeight="1" spans="1:5">
      <c r="A845" s="470">
        <v>2171</v>
      </c>
      <c r="B845" s="313" t="s">
        <v>2046</v>
      </c>
      <c r="C845" s="313" t="s">
        <v>412</v>
      </c>
      <c r="D845" s="313" t="s">
        <v>341</v>
      </c>
      <c r="E845" s="313" t="s">
        <v>2047</v>
      </c>
    </row>
    <row r="846" customHeight="1" spans="1:5">
      <c r="A846" s="470">
        <v>2175</v>
      </c>
      <c r="B846" s="313" t="s">
        <v>2048</v>
      </c>
      <c r="C846" s="313" t="s">
        <v>340</v>
      </c>
      <c r="D846" s="313" t="s">
        <v>341</v>
      </c>
      <c r="E846" s="313" t="s">
        <v>2049</v>
      </c>
    </row>
    <row r="847" customHeight="1" spans="1:5">
      <c r="A847" s="470">
        <v>2177</v>
      </c>
      <c r="B847" s="313" t="s">
        <v>2050</v>
      </c>
      <c r="C847" s="313" t="s">
        <v>347</v>
      </c>
      <c r="D847" s="313" t="s">
        <v>341</v>
      </c>
      <c r="E847" s="313" t="s">
        <v>2051</v>
      </c>
    </row>
    <row r="848" customHeight="1" spans="1:5">
      <c r="A848" s="470">
        <v>2178</v>
      </c>
      <c r="B848" s="313" t="s">
        <v>2052</v>
      </c>
      <c r="C848" s="313" t="s">
        <v>361</v>
      </c>
      <c r="D848" s="313" t="s">
        <v>337</v>
      </c>
      <c r="E848" s="313" t="s">
        <v>2053</v>
      </c>
    </row>
    <row r="849" customHeight="1" spans="1:5">
      <c r="A849" s="470">
        <v>2180</v>
      </c>
      <c r="B849" s="313" t="s">
        <v>2054</v>
      </c>
      <c r="C849" s="313" t="s">
        <v>347</v>
      </c>
      <c r="D849" s="313" t="s">
        <v>341</v>
      </c>
      <c r="E849" s="313" t="s">
        <v>2055</v>
      </c>
    </row>
    <row r="850" customHeight="1" spans="1:5">
      <c r="A850" s="470">
        <v>2185</v>
      </c>
      <c r="B850" s="313" t="s">
        <v>2056</v>
      </c>
      <c r="C850" s="313" t="s">
        <v>382</v>
      </c>
      <c r="D850" s="313" t="s">
        <v>341</v>
      </c>
      <c r="E850" s="313" t="s">
        <v>2057</v>
      </c>
    </row>
    <row r="851" customHeight="1" spans="1:5">
      <c r="A851" s="470">
        <v>2186</v>
      </c>
      <c r="B851" s="313" t="s">
        <v>2058</v>
      </c>
      <c r="C851" s="313" t="s">
        <v>387</v>
      </c>
      <c r="D851" s="313" t="s">
        <v>341</v>
      </c>
      <c r="E851" s="313" t="s">
        <v>2059</v>
      </c>
    </row>
    <row r="852" customHeight="1" spans="1:5">
      <c r="A852" s="470">
        <v>2190</v>
      </c>
      <c r="B852" s="313" t="s">
        <v>2060</v>
      </c>
      <c r="C852" s="313" t="s">
        <v>350</v>
      </c>
      <c r="D852" s="313" t="s">
        <v>337</v>
      </c>
      <c r="E852" s="313" t="s">
        <v>2061</v>
      </c>
    </row>
    <row r="853" customHeight="1" spans="1:5">
      <c r="A853" s="470">
        <v>2192</v>
      </c>
      <c r="B853" s="313" t="s">
        <v>2062</v>
      </c>
      <c r="C853" s="313" t="s">
        <v>340</v>
      </c>
      <c r="D853" s="313" t="s">
        <v>341</v>
      </c>
      <c r="E853" s="313" t="s">
        <v>2063</v>
      </c>
    </row>
    <row r="854" customHeight="1" spans="1:5">
      <c r="A854" s="470">
        <v>2193</v>
      </c>
      <c r="B854" s="313" t="s">
        <v>2064</v>
      </c>
      <c r="C854" s="313" t="s">
        <v>531</v>
      </c>
      <c r="D854" s="313" t="s">
        <v>337</v>
      </c>
      <c r="E854" s="313" t="s">
        <v>2065</v>
      </c>
    </row>
    <row r="855" customHeight="1" spans="1:5">
      <c r="A855" s="470">
        <v>2194</v>
      </c>
      <c r="B855" s="313" t="s">
        <v>2066</v>
      </c>
      <c r="C855" s="313" t="s">
        <v>674</v>
      </c>
      <c r="D855" s="313" t="s">
        <v>341</v>
      </c>
      <c r="E855" s="313" t="s">
        <v>2067</v>
      </c>
    </row>
    <row r="856" customHeight="1" spans="1:5">
      <c r="A856" s="470">
        <v>2195</v>
      </c>
      <c r="B856" s="313" t="s">
        <v>2068</v>
      </c>
      <c r="C856" s="313" t="s">
        <v>387</v>
      </c>
      <c r="D856" s="313" t="s">
        <v>341</v>
      </c>
      <c r="E856" s="313" t="s">
        <v>2069</v>
      </c>
    </row>
    <row r="857" customHeight="1" spans="1:5">
      <c r="A857" s="470">
        <v>2197</v>
      </c>
      <c r="B857" s="313" t="s">
        <v>2070</v>
      </c>
      <c r="C857" s="313" t="s">
        <v>347</v>
      </c>
      <c r="D857" s="313" t="s">
        <v>337</v>
      </c>
      <c r="E857" s="313" t="s">
        <v>2071</v>
      </c>
    </row>
    <row r="858" customHeight="1" spans="1:5">
      <c r="A858" s="470">
        <v>2201</v>
      </c>
      <c r="B858" s="313" t="s">
        <v>2072</v>
      </c>
      <c r="C858" s="313" t="s">
        <v>926</v>
      </c>
      <c r="D858" s="313" t="s">
        <v>337</v>
      </c>
      <c r="E858" s="313" t="s">
        <v>2073</v>
      </c>
    </row>
    <row r="859" customHeight="1" spans="1:5">
      <c r="A859" s="470">
        <v>2205</v>
      </c>
      <c r="B859" s="313" t="s">
        <v>2074</v>
      </c>
      <c r="C859" s="313" t="s">
        <v>336</v>
      </c>
      <c r="D859" s="313" t="s">
        <v>341</v>
      </c>
      <c r="E859" s="313" t="s">
        <v>2075</v>
      </c>
    </row>
    <row r="860" customHeight="1" spans="1:5">
      <c r="A860" s="470">
        <v>2206</v>
      </c>
      <c r="B860" s="313" t="s">
        <v>2076</v>
      </c>
      <c r="C860" s="313" t="s">
        <v>926</v>
      </c>
      <c r="D860" s="313" t="s">
        <v>341</v>
      </c>
      <c r="E860" s="313" t="s">
        <v>2077</v>
      </c>
    </row>
    <row r="861" customHeight="1" spans="1:5">
      <c r="A861" s="470">
        <v>2212</v>
      </c>
      <c r="B861" s="313" t="s">
        <v>2078</v>
      </c>
      <c r="C861" s="313" t="s">
        <v>361</v>
      </c>
      <c r="D861" s="313" t="s">
        <v>341</v>
      </c>
      <c r="E861" s="313" t="s">
        <v>2079</v>
      </c>
    </row>
    <row r="862" customHeight="1" spans="1:5">
      <c r="A862" s="470">
        <v>2214</v>
      </c>
      <c r="B862" s="313" t="s">
        <v>2080</v>
      </c>
      <c r="C862" s="313" t="s">
        <v>361</v>
      </c>
      <c r="D862" s="313" t="s">
        <v>341</v>
      </c>
      <c r="E862" s="313" t="s">
        <v>2081</v>
      </c>
    </row>
    <row r="863" customHeight="1" spans="1:5">
      <c r="A863" s="470">
        <v>2217</v>
      </c>
      <c r="B863" s="313" t="s">
        <v>2082</v>
      </c>
      <c r="C863" s="313" t="s">
        <v>498</v>
      </c>
      <c r="D863" s="313" t="s">
        <v>341</v>
      </c>
      <c r="E863" s="313" t="s">
        <v>2083</v>
      </c>
    </row>
    <row r="864" customHeight="1" spans="1:5">
      <c r="A864" s="470">
        <v>2225</v>
      </c>
      <c r="B864" s="313" t="s">
        <v>2084</v>
      </c>
      <c r="C864" s="313" t="s">
        <v>361</v>
      </c>
      <c r="D864" s="313" t="s">
        <v>337</v>
      </c>
      <c r="E864" s="313" t="s">
        <v>2085</v>
      </c>
    </row>
    <row r="865" customHeight="1" spans="1:5">
      <c r="A865" s="470">
        <v>2230</v>
      </c>
      <c r="B865" s="313" t="s">
        <v>2086</v>
      </c>
      <c r="C865" s="313" t="s">
        <v>340</v>
      </c>
      <c r="D865" s="313" t="s">
        <v>341</v>
      </c>
      <c r="E865" s="313" t="s">
        <v>2087</v>
      </c>
    </row>
    <row r="866" customHeight="1" spans="1:5">
      <c r="A866" s="470">
        <v>2231</v>
      </c>
      <c r="B866" s="313" t="s">
        <v>2088</v>
      </c>
      <c r="C866" s="313" t="s">
        <v>387</v>
      </c>
      <c r="D866" s="313" t="s">
        <v>337</v>
      </c>
      <c r="E866" s="313" t="s">
        <v>2089</v>
      </c>
    </row>
    <row r="867" customHeight="1" spans="1:5">
      <c r="A867" s="470">
        <v>2233</v>
      </c>
      <c r="B867" s="313" t="s">
        <v>2090</v>
      </c>
      <c r="C867" s="313" t="s">
        <v>347</v>
      </c>
      <c r="D867" s="313" t="s">
        <v>337</v>
      </c>
      <c r="E867" s="313" t="s">
        <v>2091</v>
      </c>
    </row>
    <row r="868" customHeight="1" spans="1:5">
      <c r="A868" s="470">
        <v>2234</v>
      </c>
      <c r="B868" s="313" t="s">
        <v>2092</v>
      </c>
      <c r="C868" s="313" t="s">
        <v>402</v>
      </c>
      <c r="D868" s="313" t="s">
        <v>337</v>
      </c>
      <c r="E868" s="313" t="s">
        <v>2093</v>
      </c>
    </row>
    <row r="869" customHeight="1" spans="1:5">
      <c r="A869" s="470">
        <v>2242</v>
      </c>
      <c r="B869" s="313" t="s">
        <v>2094</v>
      </c>
      <c r="C869" s="313" t="s">
        <v>344</v>
      </c>
      <c r="D869" s="313" t="s">
        <v>337</v>
      </c>
      <c r="E869" s="313" t="s">
        <v>2095</v>
      </c>
    </row>
    <row r="870" customHeight="1" spans="1:5">
      <c r="A870" s="470">
        <v>2244</v>
      </c>
      <c r="B870" s="313" t="s">
        <v>2096</v>
      </c>
      <c r="C870" s="313" t="s">
        <v>376</v>
      </c>
      <c r="D870" s="313" t="s">
        <v>337</v>
      </c>
      <c r="E870" s="313" t="s">
        <v>2097</v>
      </c>
    </row>
    <row r="871" customHeight="1" spans="1:5">
      <c r="A871" s="470">
        <v>2245</v>
      </c>
      <c r="B871" s="313" t="s">
        <v>2098</v>
      </c>
      <c r="C871" s="313" t="s">
        <v>425</v>
      </c>
      <c r="D871" s="313" t="s">
        <v>341</v>
      </c>
      <c r="E871" s="313" t="s">
        <v>2099</v>
      </c>
    </row>
    <row r="872" customHeight="1" spans="1:5">
      <c r="A872" s="470">
        <v>2246</v>
      </c>
      <c r="B872" s="313" t="s">
        <v>2100</v>
      </c>
      <c r="C872" s="313" t="s">
        <v>336</v>
      </c>
      <c r="D872" s="313" t="s">
        <v>341</v>
      </c>
      <c r="E872" s="313" t="s">
        <v>2101</v>
      </c>
    </row>
    <row r="873" customHeight="1" spans="1:5">
      <c r="A873" s="470">
        <v>2250</v>
      </c>
      <c r="B873" s="313" t="s">
        <v>2102</v>
      </c>
      <c r="C873" s="313" t="s">
        <v>344</v>
      </c>
      <c r="D873" s="313" t="s">
        <v>337</v>
      </c>
      <c r="E873" s="313" t="s">
        <v>2103</v>
      </c>
    </row>
    <row r="874" customHeight="1" spans="1:5">
      <c r="A874" s="470">
        <v>2251</v>
      </c>
      <c r="B874" s="313" t="s">
        <v>2104</v>
      </c>
      <c r="C874" s="313" t="s">
        <v>353</v>
      </c>
      <c r="D874" s="313" t="s">
        <v>337</v>
      </c>
      <c r="E874" s="313" t="s">
        <v>2105</v>
      </c>
    </row>
    <row r="875" customHeight="1" spans="1:5">
      <c r="A875" s="470">
        <v>2256</v>
      </c>
      <c r="B875" s="313" t="s">
        <v>2106</v>
      </c>
      <c r="C875" s="313" t="s">
        <v>531</v>
      </c>
      <c r="D875" s="313" t="s">
        <v>341</v>
      </c>
      <c r="E875" s="313" t="s">
        <v>2107</v>
      </c>
    </row>
    <row r="876" customHeight="1" spans="1:5">
      <c r="A876" s="470">
        <v>2257</v>
      </c>
      <c r="B876" s="313" t="s">
        <v>2108</v>
      </c>
      <c r="C876" s="313" t="s">
        <v>390</v>
      </c>
      <c r="D876" s="313" t="s">
        <v>341</v>
      </c>
      <c r="E876" s="313" t="s">
        <v>2109</v>
      </c>
    </row>
    <row r="877" customHeight="1" spans="1:5">
      <c r="A877" s="470">
        <v>2258</v>
      </c>
      <c r="B877" s="313" t="s">
        <v>2110</v>
      </c>
      <c r="C877" s="313" t="s">
        <v>531</v>
      </c>
      <c r="D877" s="313" t="s">
        <v>341</v>
      </c>
      <c r="E877" s="313" t="s">
        <v>2107</v>
      </c>
    </row>
    <row r="878" customHeight="1" spans="1:5">
      <c r="A878" s="470">
        <v>2259</v>
      </c>
      <c r="B878" s="313" t="s">
        <v>2111</v>
      </c>
      <c r="C878" s="313" t="s">
        <v>344</v>
      </c>
      <c r="D878" s="313" t="s">
        <v>341</v>
      </c>
      <c r="E878" s="313" t="s">
        <v>2112</v>
      </c>
    </row>
    <row r="879" customHeight="1" spans="1:5">
      <c r="A879" s="470">
        <v>2261</v>
      </c>
      <c r="B879" s="313" t="s">
        <v>2113</v>
      </c>
      <c r="C879" s="313" t="s">
        <v>407</v>
      </c>
      <c r="D879" s="313" t="s">
        <v>337</v>
      </c>
      <c r="E879" s="313" t="s">
        <v>2114</v>
      </c>
    </row>
    <row r="880" customHeight="1" spans="1:5">
      <c r="A880" s="470">
        <v>2272</v>
      </c>
      <c r="B880" s="313" t="s">
        <v>2115</v>
      </c>
      <c r="C880" s="313" t="s">
        <v>340</v>
      </c>
      <c r="D880" s="313" t="s">
        <v>337</v>
      </c>
      <c r="E880" s="313" t="s">
        <v>2116</v>
      </c>
    </row>
    <row r="881" customHeight="1" spans="1:5">
      <c r="A881" s="470">
        <v>2275</v>
      </c>
      <c r="B881" s="313" t="s">
        <v>2117</v>
      </c>
      <c r="C881" s="313" t="s">
        <v>407</v>
      </c>
      <c r="D881" s="313" t="s">
        <v>337</v>
      </c>
      <c r="E881" s="313" t="s">
        <v>2118</v>
      </c>
    </row>
    <row r="882" customHeight="1" spans="1:5">
      <c r="A882" s="470">
        <v>2279</v>
      </c>
      <c r="B882" s="313" t="s">
        <v>2119</v>
      </c>
      <c r="C882" s="313" t="s">
        <v>393</v>
      </c>
      <c r="D882" s="313" t="s">
        <v>337</v>
      </c>
      <c r="E882" s="313" t="s">
        <v>2120</v>
      </c>
    </row>
    <row r="883" customHeight="1" spans="1:5">
      <c r="A883" s="470">
        <v>2280</v>
      </c>
      <c r="B883" s="313" t="s">
        <v>2121</v>
      </c>
      <c r="C883" s="313" t="s">
        <v>412</v>
      </c>
      <c r="D883" s="313" t="s">
        <v>337</v>
      </c>
      <c r="E883" s="313" t="s">
        <v>2122</v>
      </c>
    </row>
    <row r="884" customHeight="1" spans="1:5">
      <c r="A884" s="470">
        <v>2281</v>
      </c>
      <c r="B884" s="313" t="s">
        <v>2123</v>
      </c>
      <c r="C884" s="313" t="s">
        <v>358</v>
      </c>
      <c r="D884" s="313" t="s">
        <v>337</v>
      </c>
      <c r="E884" s="313" t="s">
        <v>2124</v>
      </c>
    </row>
    <row r="885" customHeight="1" spans="1:5">
      <c r="A885" s="470">
        <v>2287</v>
      </c>
      <c r="B885" s="313" t="s">
        <v>2125</v>
      </c>
      <c r="C885" s="313" t="s">
        <v>379</v>
      </c>
      <c r="D885" s="313" t="s">
        <v>337</v>
      </c>
      <c r="E885" s="313" t="s">
        <v>2126</v>
      </c>
    </row>
    <row r="886" customHeight="1" spans="1:5">
      <c r="A886" s="470">
        <v>2288</v>
      </c>
      <c r="B886" s="313" t="s">
        <v>2127</v>
      </c>
      <c r="C886" s="313" t="s">
        <v>382</v>
      </c>
      <c r="D886" s="313" t="s">
        <v>341</v>
      </c>
      <c r="E886" s="313" t="s">
        <v>2128</v>
      </c>
    </row>
    <row r="887" customHeight="1" spans="1:5">
      <c r="A887" s="470">
        <v>2295</v>
      </c>
      <c r="B887" s="313" t="s">
        <v>2129</v>
      </c>
      <c r="C887" s="313" t="s">
        <v>498</v>
      </c>
      <c r="D887" s="313" t="s">
        <v>341</v>
      </c>
      <c r="E887" s="313" t="s">
        <v>2130</v>
      </c>
    </row>
    <row r="888" customHeight="1" spans="1:5">
      <c r="A888" s="470">
        <v>2298</v>
      </c>
      <c r="B888" s="313" t="s">
        <v>2131</v>
      </c>
      <c r="C888" s="313" t="s">
        <v>353</v>
      </c>
      <c r="D888" s="313" t="s">
        <v>341</v>
      </c>
      <c r="E888" s="313" t="s">
        <v>2132</v>
      </c>
    </row>
    <row r="889" customHeight="1" spans="1:5">
      <c r="A889" s="470">
        <v>2301</v>
      </c>
      <c r="B889" s="313" t="s">
        <v>2133</v>
      </c>
      <c r="C889" s="313" t="s">
        <v>344</v>
      </c>
      <c r="D889" s="313" t="s">
        <v>337</v>
      </c>
      <c r="E889" s="313" t="s">
        <v>2134</v>
      </c>
    </row>
    <row r="890" customHeight="1" spans="1:5">
      <c r="A890" s="470">
        <v>2304</v>
      </c>
      <c r="B890" s="313" t="s">
        <v>2135</v>
      </c>
      <c r="C890" s="313" t="s">
        <v>387</v>
      </c>
      <c r="D890" s="313" t="s">
        <v>337</v>
      </c>
      <c r="E890" s="313" t="s">
        <v>2136</v>
      </c>
    </row>
    <row r="891" customHeight="1" spans="1:5">
      <c r="A891" s="470">
        <v>2309</v>
      </c>
      <c r="B891" s="313" t="s">
        <v>2137</v>
      </c>
      <c r="C891" s="313" t="s">
        <v>344</v>
      </c>
      <c r="D891" s="313" t="s">
        <v>341</v>
      </c>
      <c r="E891" s="313" t="s">
        <v>2138</v>
      </c>
    </row>
    <row r="892" customHeight="1" spans="1:5">
      <c r="A892" s="470">
        <v>2310</v>
      </c>
      <c r="B892" s="313" t="s">
        <v>2139</v>
      </c>
      <c r="C892" s="313" t="s">
        <v>382</v>
      </c>
      <c r="D892" s="313" t="s">
        <v>341</v>
      </c>
      <c r="E892" s="313" t="s">
        <v>2140</v>
      </c>
    </row>
    <row r="893" customHeight="1" spans="1:5">
      <c r="A893" s="470">
        <v>2311</v>
      </c>
      <c r="B893" s="313" t="s">
        <v>2141</v>
      </c>
      <c r="C893" s="313" t="s">
        <v>353</v>
      </c>
      <c r="D893" s="313" t="s">
        <v>337</v>
      </c>
      <c r="E893" s="313" t="s">
        <v>2142</v>
      </c>
    </row>
    <row r="894" customHeight="1" spans="1:5">
      <c r="A894" s="470">
        <v>2312</v>
      </c>
      <c r="B894" s="313" t="s">
        <v>2143</v>
      </c>
      <c r="C894" s="313" t="s">
        <v>361</v>
      </c>
      <c r="D894" s="313" t="s">
        <v>337</v>
      </c>
      <c r="E894" s="313" t="s">
        <v>2144</v>
      </c>
    </row>
    <row r="895" customHeight="1" spans="1:5">
      <c r="A895" s="470">
        <v>2316</v>
      </c>
      <c r="B895" s="313" t="s">
        <v>2145</v>
      </c>
      <c r="C895" s="313" t="s">
        <v>390</v>
      </c>
      <c r="D895" s="313" t="s">
        <v>341</v>
      </c>
      <c r="E895" s="313" t="s">
        <v>2146</v>
      </c>
    </row>
    <row r="896" customHeight="1" spans="1:5">
      <c r="A896" s="470">
        <v>2327</v>
      </c>
      <c r="B896" s="313" t="s">
        <v>2147</v>
      </c>
      <c r="C896" s="313" t="s">
        <v>353</v>
      </c>
      <c r="D896" s="313" t="s">
        <v>337</v>
      </c>
      <c r="E896" s="313" t="s">
        <v>2148</v>
      </c>
    </row>
    <row r="897" customHeight="1" spans="1:5">
      <c r="A897" s="470">
        <v>2328</v>
      </c>
      <c r="B897" s="313" t="s">
        <v>2149</v>
      </c>
      <c r="C897" s="313" t="s">
        <v>358</v>
      </c>
      <c r="D897" s="313" t="s">
        <v>337</v>
      </c>
      <c r="E897" s="313" t="s">
        <v>2150</v>
      </c>
    </row>
    <row r="898" customHeight="1" spans="1:5">
      <c r="A898" s="470">
        <v>2331</v>
      </c>
      <c r="B898" s="313" t="s">
        <v>2151</v>
      </c>
      <c r="C898" s="313" t="s">
        <v>350</v>
      </c>
      <c r="D898" s="313" t="s">
        <v>337</v>
      </c>
      <c r="E898" s="313" t="s">
        <v>2152</v>
      </c>
    </row>
    <row r="899" customHeight="1" spans="1:5">
      <c r="A899" s="470">
        <v>2332</v>
      </c>
      <c r="B899" s="313" t="s">
        <v>2153</v>
      </c>
      <c r="C899" s="313" t="s">
        <v>390</v>
      </c>
      <c r="D899" s="313" t="s">
        <v>337</v>
      </c>
      <c r="E899" s="313" t="s">
        <v>2154</v>
      </c>
    </row>
    <row r="900" customHeight="1" spans="1:5">
      <c r="A900" s="470">
        <v>2335</v>
      </c>
      <c r="B900" s="313" t="s">
        <v>2155</v>
      </c>
      <c r="C900" s="313" t="s">
        <v>353</v>
      </c>
      <c r="D900" s="313" t="s">
        <v>337</v>
      </c>
      <c r="E900" s="313" t="s">
        <v>2156</v>
      </c>
    </row>
    <row r="901" customHeight="1" spans="1:5">
      <c r="A901" s="470">
        <v>2339</v>
      </c>
      <c r="B901" s="313" t="s">
        <v>2157</v>
      </c>
      <c r="C901" s="313" t="s">
        <v>373</v>
      </c>
      <c r="D901" s="313" t="s">
        <v>341</v>
      </c>
      <c r="E901" s="313" t="s">
        <v>2158</v>
      </c>
    </row>
    <row r="902" customHeight="1" spans="1:5">
      <c r="A902" s="470">
        <v>2341</v>
      </c>
      <c r="B902" s="313" t="s">
        <v>2159</v>
      </c>
      <c r="C902" s="313" t="s">
        <v>402</v>
      </c>
      <c r="D902" s="313" t="s">
        <v>337</v>
      </c>
      <c r="E902" s="313" t="s">
        <v>2160</v>
      </c>
    </row>
    <row r="903" customHeight="1" spans="1:5">
      <c r="A903" s="470">
        <v>2342</v>
      </c>
      <c r="B903" s="313" t="s">
        <v>2161</v>
      </c>
      <c r="C903" s="313" t="s">
        <v>390</v>
      </c>
      <c r="D903" s="313" t="s">
        <v>337</v>
      </c>
      <c r="E903" s="313" t="s">
        <v>2162</v>
      </c>
    </row>
    <row r="904" customHeight="1" spans="1:5">
      <c r="A904" s="470">
        <v>2343</v>
      </c>
      <c r="B904" s="313" t="s">
        <v>2163</v>
      </c>
      <c r="C904" s="313" t="s">
        <v>373</v>
      </c>
      <c r="D904" s="313" t="s">
        <v>341</v>
      </c>
      <c r="E904" s="313" t="s">
        <v>2164</v>
      </c>
    </row>
    <row r="905" customHeight="1" spans="1:5">
      <c r="A905" s="470">
        <v>2344</v>
      </c>
      <c r="B905" s="313" t="s">
        <v>2165</v>
      </c>
      <c r="C905" s="313" t="s">
        <v>344</v>
      </c>
      <c r="D905" s="313" t="s">
        <v>337</v>
      </c>
      <c r="E905" s="313" t="s">
        <v>2166</v>
      </c>
    </row>
    <row r="906" customHeight="1" spans="1:5">
      <c r="A906" s="470">
        <v>2349</v>
      </c>
      <c r="B906" s="313" t="s">
        <v>2167</v>
      </c>
      <c r="C906" s="313" t="s">
        <v>373</v>
      </c>
      <c r="D906" s="313" t="s">
        <v>337</v>
      </c>
      <c r="E906" s="313" t="s">
        <v>2168</v>
      </c>
    </row>
    <row r="907" customHeight="1" spans="1:5">
      <c r="A907" s="470">
        <v>2351</v>
      </c>
      <c r="B907" s="313" t="s">
        <v>2169</v>
      </c>
      <c r="C907" s="313" t="s">
        <v>425</v>
      </c>
      <c r="D907" s="313" t="s">
        <v>341</v>
      </c>
      <c r="E907" s="313" t="s">
        <v>2170</v>
      </c>
    </row>
    <row r="908" customHeight="1" spans="1:5">
      <c r="A908" s="470">
        <v>2354</v>
      </c>
      <c r="B908" s="313" t="s">
        <v>2171</v>
      </c>
      <c r="C908" s="313" t="s">
        <v>368</v>
      </c>
      <c r="D908" s="313" t="s">
        <v>337</v>
      </c>
      <c r="E908" s="313" t="s">
        <v>2172</v>
      </c>
    </row>
    <row r="909" customHeight="1" spans="1:5">
      <c r="A909" s="470">
        <v>2355</v>
      </c>
      <c r="B909" s="313" t="s">
        <v>2173</v>
      </c>
      <c r="C909" s="313" t="s">
        <v>373</v>
      </c>
      <c r="D909" s="313" t="s">
        <v>341</v>
      </c>
      <c r="E909" s="313" t="s">
        <v>2174</v>
      </c>
    </row>
    <row r="910" customHeight="1" spans="1:5">
      <c r="A910" s="470">
        <v>2357</v>
      </c>
      <c r="B910" s="313" t="s">
        <v>2175</v>
      </c>
      <c r="C910" s="313" t="s">
        <v>382</v>
      </c>
      <c r="D910" s="313" t="s">
        <v>337</v>
      </c>
      <c r="E910" s="313" t="s">
        <v>2176</v>
      </c>
    </row>
    <row r="911" customHeight="1" spans="1:5">
      <c r="A911" s="470">
        <v>2359</v>
      </c>
      <c r="B911" s="313" t="s">
        <v>2177</v>
      </c>
      <c r="C911" s="313" t="s">
        <v>402</v>
      </c>
      <c r="D911" s="313" t="s">
        <v>337</v>
      </c>
      <c r="E911" s="313" t="s">
        <v>2178</v>
      </c>
    </row>
    <row r="912" customHeight="1" spans="1:5">
      <c r="A912" s="470">
        <v>2361</v>
      </c>
      <c r="B912" s="313" t="s">
        <v>2179</v>
      </c>
      <c r="C912" s="313" t="s">
        <v>390</v>
      </c>
      <c r="D912" s="313" t="s">
        <v>341</v>
      </c>
      <c r="E912" s="313" t="s">
        <v>2180</v>
      </c>
    </row>
    <row r="913" customHeight="1" spans="1:5">
      <c r="A913" s="470">
        <v>2364</v>
      </c>
      <c r="B913" s="313" t="s">
        <v>2181</v>
      </c>
      <c r="C913" s="313" t="s">
        <v>347</v>
      </c>
      <c r="D913" s="313" t="s">
        <v>341</v>
      </c>
      <c r="E913" s="313" t="s">
        <v>2182</v>
      </c>
    </row>
    <row r="914" customHeight="1" spans="1:5">
      <c r="A914" s="470">
        <v>2366</v>
      </c>
      <c r="B914" s="313" t="s">
        <v>2183</v>
      </c>
      <c r="C914" s="313" t="s">
        <v>347</v>
      </c>
      <c r="D914" s="313" t="s">
        <v>341</v>
      </c>
      <c r="E914" s="313" t="s">
        <v>2184</v>
      </c>
    </row>
    <row r="915" customHeight="1" spans="1:5">
      <c r="A915" s="470">
        <v>2368</v>
      </c>
      <c r="B915" s="313" t="s">
        <v>2185</v>
      </c>
      <c r="C915" s="313" t="s">
        <v>361</v>
      </c>
      <c r="D915" s="313" t="s">
        <v>337</v>
      </c>
      <c r="E915" s="313" t="s">
        <v>2186</v>
      </c>
    </row>
    <row r="916" customHeight="1" spans="1:5">
      <c r="A916" s="470">
        <v>2369</v>
      </c>
      <c r="B916" s="313" t="s">
        <v>2187</v>
      </c>
      <c r="C916" s="313" t="s">
        <v>412</v>
      </c>
      <c r="D916" s="313" t="s">
        <v>341</v>
      </c>
      <c r="E916" s="313" t="s">
        <v>2188</v>
      </c>
    </row>
    <row r="917" customHeight="1" spans="1:5">
      <c r="A917" s="470">
        <v>2373</v>
      </c>
      <c r="B917" s="313" t="s">
        <v>2189</v>
      </c>
      <c r="C917" s="313" t="s">
        <v>382</v>
      </c>
      <c r="D917" s="313" t="s">
        <v>341</v>
      </c>
      <c r="E917" s="313" t="s">
        <v>2190</v>
      </c>
    </row>
    <row r="918" customHeight="1" spans="1:5">
      <c r="A918" s="470">
        <v>2380</v>
      </c>
      <c r="B918" s="313" t="s">
        <v>2191</v>
      </c>
      <c r="C918" s="313" t="s">
        <v>390</v>
      </c>
      <c r="D918" s="313" t="s">
        <v>337</v>
      </c>
      <c r="E918" s="313" t="s">
        <v>2192</v>
      </c>
    </row>
    <row r="919" customHeight="1" spans="1:5">
      <c r="A919" s="470">
        <v>2382</v>
      </c>
      <c r="B919" s="313" t="s">
        <v>2193</v>
      </c>
      <c r="C919" s="313" t="s">
        <v>336</v>
      </c>
      <c r="D919" s="313" t="s">
        <v>341</v>
      </c>
      <c r="E919" s="313" t="s">
        <v>2194</v>
      </c>
    </row>
    <row r="920" customHeight="1" spans="1:5">
      <c r="A920" s="470">
        <v>2389</v>
      </c>
      <c r="B920" s="313" t="s">
        <v>2195</v>
      </c>
      <c r="C920" s="313" t="s">
        <v>390</v>
      </c>
      <c r="D920" s="313" t="s">
        <v>337</v>
      </c>
      <c r="E920" s="313" t="s">
        <v>2196</v>
      </c>
    </row>
    <row r="921" customHeight="1" spans="1:5">
      <c r="A921" s="470">
        <v>2390</v>
      </c>
      <c r="B921" s="313" t="s">
        <v>2197</v>
      </c>
      <c r="C921" s="313" t="s">
        <v>390</v>
      </c>
      <c r="D921" s="313" t="s">
        <v>337</v>
      </c>
      <c r="E921" s="313" t="s">
        <v>2198</v>
      </c>
    </row>
    <row r="922" customHeight="1" spans="1:5">
      <c r="A922" s="470">
        <v>2395</v>
      </c>
      <c r="B922" s="313" t="s">
        <v>2199</v>
      </c>
      <c r="C922" s="313" t="s">
        <v>350</v>
      </c>
      <c r="D922" s="313" t="s">
        <v>341</v>
      </c>
      <c r="E922" s="313" t="s">
        <v>2200</v>
      </c>
    </row>
    <row r="923" customHeight="1" spans="1:5">
      <c r="A923" s="470">
        <v>2405</v>
      </c>
      <c r="B923" s="313" t="s">
        <v>2201</v>
      </c>
      <c r="C923" s="313" t="s">
        <v>412</v>
      </c>
      <c r="D923" s="313" t="s">
        <v>337</v>
      </c>
      <c r="E923" s="313" t="s">
        <v>2202</v>
      </c>
    </row>
    <row r="924" customHeight="1" spans="1:5">
      <c r="A924" s="470">
        <v>2407</v>
      </c>
      <c r="B924" s="313" t="s">
        <v>2203</v>
      </c>
      <c r="C924" s="313" t="s">
        <v>340</v>
      </c>
      <c r="D924" s="313" t="s">
        <v>341</v>
      </c>
      <c r="E924" s="313" t="s">
        <v>2204</v>
      </c>
    </row>
    <row r="925" customHeight="1" spans="1:5">
      <c r="A925" s="470">
        <v>2419</v>
      </c>
      <c r="B925" s="313" t="s">
        <v>2205</v>
      </c>
      <c r="C925" s="313" t="s">
        <v>390</v>
      </c>
      <c r="D925" s="313" t="s">
        <v>337</v>
      </c>
      <c r="E925" s="313" t="s">
        <v>2206</v>
      </c>
    </row>
    <row r="926" customHeight="1" spans="1:5">
      <c r="A926" s="470">
        <v>2421</v>
      </c>
      <c r="B926" s="313" t="s">
        <v>2207</v>
      </c>
      <c r="C926" s="313" t="s">
        <v>402</v>
      </c>
      <c r="D926" s="313" t="s">
        <v>341</v>
      </c>
      <c r="E926" s="313" t="s">
        <v>2208</v>
      </c>
    </row>
    <row r="927" customHeight="1" spans="1:5">
      <c r="A927" s="470">
        <v>2422</v>
      </c>
      <c r="B927" s="313" t="s">
        <v>2209</v>
      </c>
      <c r="C927" s="313" t="s">
        <v>340</v>
      </c>
      <c r="D927" s="313" t="s">
        <v>341</v>
      </c>
      <c r="E927" s="313" t="s">
        <v>2210</v>
      </c>
    </row>
    <row r="928" customHeight="1" spans="1:5">
      <c r="A928" s="470">
        <v>2423</v>
      </c>
      <c r="B928" s="313" t="s">
        <v>2211</v>
      </c>
      <c r="C928" s="313" t="s">
        <v>412</v>
      </c>
      <c r="D928" s="313" t="s">
        <v>337</v>
      </c>
      <c r="E928" s="313" t="s">
        <v>2212</v>
      </c>
    </row>
    <row r="929" customHeight="1" spans="1:5">
      <c r="A929" s="470">
        <v>2424</v>
      </c>
      <c r="B929" s="313" t="s">
        <v>2213</v>
      </c>
      <c r="C929" s="313" t="s">
        <v>379</v>
      </c>
      <c r="D929" s="313" t="s">
        <v>337</v>
      </c>
      <c r="E929" s="313" t="s">
        <v>2214</v>
      </c>
    </row>
    <row r="930" customHeight="1" spans="1:5">
      <c r="A930" s="470">
        <v>2425</v>
      </c>
      <c r="B930" s="313" t="s">
        <v>2215</v>
      </c>
      <c r="C930" s="313" t="s">
        <v>393</v>
      </c>
      <c r="D930" s="313" t="s">
        <v>341</v>
      </c>
      <c r="E930" s="313" t="s">
        <v>2216</v>
      </c>
    </row>
    <row r="931" customHeight="1" spans="1:5">
      <c r="A931" s="470">
        <v>2428</v>
      </c>
      <c r="B931" s="313" t="s">
        <v>2217</v>
      </c>
      <c r="C931" s="313" t="s">
        <v>358</v>
      </c>
      <c r="D931" s="313" t="s">
        <v>341</v>
      </c>
      <c r="E931" s="313" t="s">
        <v>2218</v>
      </c>
    </row>
    <row r="932" customHeight="1" spans="1:5">
      <c r="A932" s="470">
        <v>2432</v>
      </c>
      <c r="B932" s="313" t="s">
        <v>2219</v>
      </c>
      <c r="C932" s="313" t="s">
        <v>390</v>
      </c>
      <c r="D932" s="313" t="s">
        <v>341</v>
      </c>
      <c r="E932" s="313" t="s">
        <v>2220</v>
      </c>
    </row>
    <row r="933" customHeight="1" spans="1:5">
      <c r="A933" s="470">
        <v>2435</v>
      </c>
      <c r="B933" s="313" t="s">
        <v>2221</v>
      </c>
      <c r="C933" s="313" t="s">
        <v>347</v>
      </c>
      <c r="D933" s="313" t="s">
        <v>337</v>
      </c>
      <c r="E933" s="313" t="s">
        <v>2222</v>
      </c>
    </row>
    <row r="934" customHeight="1" spans="1:5">
      <c r="A934" s="470">
        <v>2436</v>
      </c>
      <c r="B934" s="313" t="s">
        <v>2223</v>
      </c>
      <c r="C934" s="313" t="s">
        <v>350</v>
      </c>
      <c r="D934" s="313" t="s">
        <v>341</v>
      </c>
      <c r="E934" s="313" t="s">
        <v>2224</v>
      </c>
    </row>
    <row r="935" customHeight="1" spans="1:5">
      <c r="A935" s="470">
        <v>2438</v>
      </c>
      <c r="B935" s="313" t="s">
        <v>2225</v>
      </c>
      <c r="C935" s="313" t="s">
        <v>498</v>
      </c>
      <c r="D935" s="313" t="s">
        <v>341</v>
      </c>
      <c r="E935" s="313" t="s">
        <v>2226</v>
      </c>
    </row>
    <row r="936" customHeight="1" spans="1:5">
      <c r="A936" s="470">
        <v>2442</v>
      </c>
      <c r="B936" s="313" t="s">
        <v>2227</v>
      </c>
      <c r="C936" s="313" t="s">
        <v>412</v>
      </c>
      <c r="D936" s="313" t="s">
        <v>341</v>
      </c>
      <c r="E936" s="313" t="s">
        <v>2228</v>
      </c>
    </row>
    <row r="937" customHeight="1" spans="1:5">
      <c r="A937" s="470">
        <v>2443</v>
      </c>
      <c r="B937" s="313" t="s">
        <v>2229</v>
      </c>
      <c r="C937" s="313" t="s">
        <v>358</v>
      </c>
      <c r="D937" s="313" t="s">
        <v>341</v>
      </c>
      <c r="E937" s="313" t="s">
        <v>2230</v>
      </c>
    </row>
    <row r="938" customHeight="1" spans="1:5">
      <c r="A938" s="470">
        <v>2444</v>
      </c>
      <c r="B938" s="313" t="s">
        <v>2231</v>
      </c>
      <c r="C938" s="313" t="s">
        <v>373</v>
      </c>
      <c r="D938" s="313" t="s">
        <v>341</v>
      </c>
      <c r="E938" s="313" t="s">
        <v>2232</v>
      </c>
    </row>
    <row r="939" customHeight="1" spans="1:5">
      <c r="A939" s="470">
        <v>2446</v>
      </c>
      <c r="B939" s="313" t="s">
        <v>2233</v>
      </c>
      <c r="C939" s="313" t="s">
        <v>353</v>
      </c>
      <c r="D939" s="313" t="s">
        <v>341</v>
      </c>
      <c r="E939" s="313" t="s">
        <v>2234</v>
      </c>
    </row>
    <row r="940" customHeight="1" spans="1:5">
      <c r="A940" s="470">
        <v>2449</v>
      </c>
      <c r="B940" s="313" t="s">
        <v>2235</v>
      </c>
      <c r="C940" s="313" t="s">
        <v>353</v>
      </c>
      <c r="D940" s="313" t="s">
        <v>341</v>
      </c>
      <c r="E940" s="313" t="s">
        <v>2236</v>
      </c>
    </row>
    <row r="941" customHeight="1" spans="1:5">
      <c r="A941" s="470">
        <v>2451</v>
      </c>
      <c r="B941" s="313" t="s">
        <v>2237</v>
      </c>
      <c r="C941" s="313" t="s">
        <v>376</v>
      </c>
      <c r="D941" s="313" t="s">
        <v>341</v>
      </c>
      <c r="E941" s="313" t="s">
        <v>2238</v>
      </c>
    </row>
    <row r="942" customHeight="1" spans="1:5">
      <c r="A942" s="470">
        <v>2452</v>
      </c>
      <c r="B942" s="313" t="s">
        <v>2239</v>
      </c>
      <c r="C942" s="313" t="s">
        <v>425</v>
      </c>
      <c r="D942" s="313" t="s">
        <v>341</v>
      </c>
      <c r="E942" s="313" t="s">
        <v>2240</v>
      </c>
    </row>
    <row r="943" customHeight="1" spans="1:5">
      <c r="A943" s="470">
        <v>2453</v>
      </c>
      <c r="B943" s="313" t="s">
        <v>2241</v>
      </c>
      <c r="C943" s="313" t="s">
        <v>390</v>
      </c>
      <c r="D943" s="313" t="s">
        <v>341</v>
      </c>
      <c r="E943" s="313" t="s">
        <v>2242</v>
      </c>
    </row>
    <row r="944" customHeight="1" spans="1:5">
      <c r="A944" s="470">
        <v>2454</v>
      </c>
      <c r="B944" s="313" t="s">
        <v>2243</v>
      </c>
      <c r="C944" s="313" t="s">
        <v>373</v>
      </c>
      <c r="D944" s="313" t="s">
        <v>337</v>
      </c>
      <c r="E944" s="313" t="s">
        <v>2244</v>
      </c>
    </row>
    <row r="945" customHeight="1" spans="1:5">
      <c r="A945" s="470">
        <v>2458</v>
      </c>
      <c r="B945" s="313" t="s">
        <v>2245</v>
      </c>
      <c r="C945" s="313" t="s">
        <v>353</v>
      </c>
      <c r="D945" s="313" t="s">
        <v>337</v>
      </c>
      <c r="E945" s="313" t="s">
        <v>2246</v>
      </c>
    </row>
    <row r="946" customHeight="1" spans="1:5">
      <c r="A946" s="470">
        <v>2460</v>
      </c>
      <c r="B946" s="313" t="s">
        <v>2247</v>
      </c>
      <c r="C946" s="313" t="s">
        <v>347</v>
      </c>
      <c r="D946" s="313" t="s">
        <v>341</v>
      </c>
      <c r="E946" s="313" t="s">
        <v>2248</v>
      </c>
    </row>
    <row r="947" customHeight="1" spans="1:5">
      <c r="A947" s="470">
        <v>2464</v>
      </c>
      <c r="B947" s="313" t="s">
        <v>2249</v>
      </c>
      <c r="C947" s="313" t="s">
        <v>560</v>
      </c>
      <c r="D947" s="313" t="s">
        <v>337</v>
      </c>
      <c r="E947" s="313" t="s">
        <v>2250</v>
      </c>
    </row>
    <row r="948" customHeight="1" spans="1:5">
      <c r="A948" s="470">
        <v>2466</v>
      </c>
      <c r="B948" s="313" t="s">
        <v>2251</v>
      </c>
      <c r="C948" s="313" t="s">
        <v>531</v>
      </c>
      <c r="D948" s="313" t="s">
        <v>341</v>
      </c>
      <c r="E948" s="313" t="s">
        <v>2252</v>
      </c>
    </row>
    <row r="949" customHeight="1" spans="1:5">
      <c r="A949" s="470">
        <v>2469</v>
      </c>
      <c r="B949" s="313" t="s">
        <v>2253</v>
      </c>
      <c r="C949" s="313" t="s">
        <v>402</v>
      </c>
      <c r="D949" s="313" t="s">
        <v>337</v>
      </c>
      <c r="E949" s="313" t="s">
        <v>2254</v>
      </c>
    </row>
    <row r="950" customHeight="1" spans="1:5">
      <c r="A950" s="470">
        <v>2472</v>
      </c>
      <c r="B950" s="313" t="s">
        <v>2255</v>
      </c>
      <c r="C950" s="313" t="s">
        <v>347</v>
      </c>
      <c r="D950" s="313" t="s">
        <v>341</v>
      </c>
      <c r="E950" s="313" t="s">
        <v>2256</v>
      </c>
    </row>
    <row r="951" customHeight="1" spans="1:5">
      <c r="A951" s="470">
        <v>2477</v>
      </c>
      <c r="B951" s="313" t="s">
        <v>2257</v>
      </c>
      <c r="C951" s="313" t="s">
        <v>376</v>
      </c>
      <c r="D951" s="313" t="s">
        <v>337</v>
      </c>
      <c r="E951" s="313" t="s">
        <v>2258</v>
      </c>
    </row>
    <row r="952" customHeight="1" spans="1:5">
      <c r="A952" s="470">
        <v>2481</v>
      </c>
      <c r="B952" s="313" t="s">
        <v>2259</v>
      </c>
      <c r="C952" s="313" t="s">
        <v>376</v>
      </c>
      <c r="D952" s="313" t="s">
        <v>341</v>
      </c>
      <c r="E952" s="313" t="s">
        <v>2260</v>
      </c>
    </row>
    <row r="953" customHeight="1" spans="1:5">
      <c r="A953" s="470">
        <v>2482</v>
      </c>
      <c r="B953" s="313" t="s">
        <v>2261</v>
      </c>
      <c r="C953" s="313" t="s">
        <v>336</v>
      </c>
      <c r="D953" s="313" t="s">
        <v>337</v>
      </c>
      <c r="E953" s="313" t="s">
        <v>2262</v>
      </c>
    </row>
    <row r="954" customHeight="1" spans="1:5">
      <c r="A954" s="470">
        <v>2483</v>
      </c>
      <c r="B954" s="313" t="s">
        <v>2263</v>
      </c>
      <c r="C954" s="313" t="s">
        <v>387</v>
      </c>
      <c r="D954" s="313" t="s">
        <v>337</v>
      </c>
      <c r="E954" s="313" t="s">
        <v>2264</v>
      </c>
    </row>
    <row r="955" customHeight="1" spans="1:5">
      <c r="A955" s="470">
        <v>2484</v>
      </c>
      <c r="B955" s="313" t="s">
        <v>2265</v>
      </c>
      <c r="C955" s="313" t="s">
        <v>340</v>
      </c>
      <c r="D955" s="313" t="s">
        <v>341</v>
      </c>
      <c r="E955" s="313" t="s">
        <v>2266</v>
      </c>
    </row>
    <row r="956" customHeight="1" spans="1:5">
      <c r="A956" s="470">
        <v>2485</v>
      </c>
      <c r="B956" s="313" t="s">
        <v>2267</v>
      </c>
      <c r="C956" s="313" t="s">
        <v>376</v>
      </c>
      <c r="D956" s="313" t="s">
        <v>337</v>
      </c>
      <c r="E956" s="313" t="s">
        <v>2268</v>
      </c>
    </row>
    <row r="957" customHeight="1" spans="1:5">
      <c r="A957" s="470">
        <v>2487</v>
      </c>
      <c r="B957" s="313" t="s">
        <v>2269</v>
      </c>
      <c r="C957" s="313" t="s">
        <v>390</v>
      </c>
      <c r="D957" s="313" t="s">
        <v>341</v>
      </c>
      <c r="E957" s="313" t="s">
        <v>2270</v>
      </c>
    </row>
    <row r="958" customHeight="1" spans="1:5">
      <c r="A958" s="470">
        <v>2488</v>
      </c>
      <c r="B958" s="313" t="s">
        <v>2271</v>
      </c>
      <c r="C958" s="313" t="s">
        <v>390</v>
      </c>
      <c r="D958" s="313" t="s">
        <v>341</v>
      </c>
      <c r="E958" s="313" t="s">
        <v>2272</v>
      </c>
    </row>
    <row r="959" customHeight="1" spans="1:5">
      <c r="A959" s="470">
        <v>2490</v>
      </c>
      <c r="B959" s="313" t="s">
        <v>2273</v>
      </c>
      <c r="C959" s="313" t="s">
        <v>379</v>
      </c>
      <c r="D959" s="313" t="s">
        <v>337</v>
      </c>
      <c r="E959" s="313" t="s">
        <v>2274</v>
      </c>
    </row>
    <row r="960" customHeight="1" spans="1:5">
      <c r="A960" s="470">
        <v>2493</v>
      </c>
      <c r="B960" s="313" t="s">
        <v>2275</v>
      </c>
      <c r="C960" s="313" t="s">
        <v>347</v>
      </c>
      <c r="D960" s="313" t="s">
        <v>337</v>
      </c>
      <c r="E960" s="313" t="s">
        <v>2276</v>
      </c>
    </row>
    <row r="961" customHeight="1" spans="1:5">
      <c r="A961" s="470">
        <v>2497</v>
      </c>
      <c r="B961" s="313" t="s">
        <v>2277</v>
      </c>
      <c r="C961" s="313" t="s">
        <v>336</v>
      </c>
      <c r="D961" s="313" t="s">
        <v>341</v>
      </c>
      <c r="E961" s="313" t="s">
        <v>2278</v>
      </c>
    </row>
    <row r="962" customHeight="1" spans="1:5">
      <c r="A962" s="470">
        <v>2507</v>
      </c>
      <c r="B962" s="313" t="s">
        <v>2279</v>
      </c>
      <c r="C962" s="313" t="s">
        <v>358</v>
      </c>
      <c r="D962" s="313" t="s">
        <v>337</v>
      </c>
      <c r="E962" s="313" t="s">
        <v>2280</v>
      </c>
    </row>
    <row r="963" customHeight="1" spans="1:5">
      <c r="A963" s="470">
        <v>2508</v>
      </c>
      <c r="B963" s="313" t="s">
        <v>2281</v>
      </c>
      <c r="C963" s="313" t="s">
        <v>353</v>
      </c>
      <c r="D963" s="313" t="s">
        <v>337</v>
      </c>
      <c r="E963" s="313" t="s">
        <v>2282</v>
      </c>
    </row>
    <row r="964" customHeight="1" spans="1:5">
      <c r="A964" s="470">
        <v>2513</v>
      </c>
      <c r="B964" s="313" t="s">
        <v>2283</v>
      </c>
      <c r="C964" s="313" t="s">
        <v>373</v>
      </c>
      <c r="D964" s="313" t="s">
        <v>337</v>
      </c>
      <c r="E964" s="313" t="s">
        <v>2284</v>
      </c>
    </row>
    <row r="965" customHeight="1" spans="1:5">
      <c r="A965" s="470">
        <v>2515</v>
      </c>
      <c r="B965" s="313" t="s">
        <v>2285</v>
      </c>
      <c r="C965" s="313" t="s">
        <v>340</v>
      </c>
      <c r="D965" s="313" t="s">
        <v>337</v>
      </c>
      <c r="E965" s="313" t="s">
        <v>2286</v>
      </c>
    </row>
    <row r="966" customHeight="1" spans="1:5">
      <c r="A966" s="470">
        <v>2516</v>
      </c>
      <c r="B966" s="313" t="s">
        <v>2287</v>
      </c>
      <c r="C966" s="313" t="s">
        <v>353</v>
      </c>
      <c r="D966" s="313" t="s">
        <v>337</v>
      </c>
      <c r="E966" s="313" t="s">
        <v>2288</v>
      </c>
    </row>
    <row r="967" customHeight="1" spans="1:5">
      <c r="A967" s="470">
        <v>2518</v>
      </c>
      <c r="B967" s="313" t="s">
        <v>2289</v>
      </c>
      <c r="C967" s="313" t="s">
        <v>531</v>
      </c>
      <c r="D967" s="313" t="s">
        <v>341</v>
      </c>
      <c r="E967" s="313" t="s">
        <v>2290</v>
      </c>
    </row>
    <row r="968" customHeight="1" spans="1:5">
      <c r="A968" s="470">
        <v>2519</v>
      </c>
      <c r="B968" s="313" t="s">
        <v>2291</v>
      </c>
      <c r="C968" s="313" t="s">
        <v>353</v>
      </c>
      <c r="D968" s="313" t="s">
        <v>337</v>
      </c>
      <c r="E968" s="313" t="s">
        <v>2292</v>
      </c>
    </row>
    <row r="969" customHeight="1" spans="1:5">
      <c r="A969" s="470">
        <v>2520</v>
      </c>
      <c r="B969" s="313" t="s">
        <v>2293</v>
      </c>
      <c r="C969" s="313" t="s">
        <v>368</v>
      </c>
      <c r="D969" s="313" t="s">
        <v>337</v>
      </c>
      <c r="E969" s="313" t="s">
        <v>2294</v>
      </c>
    </row>
    <row r="970" customHeight="1" spans="1:5">
      <c r="A970" s="470">
        <v>2521</v>
      </c>
      <c r="B970" s="313" t="s">
        <v>2295</v>
      </c>
      <c r="C970" s="313" t="s">
        <v>376</v>
      </c>
      <c r="D970" s="313" t="s">
        <v>337</v>
      </c>
      <c r="E970" s="313" t="s">
        <v>2296</v>
      </c>
    </row>
    <row r="971" customHeight="1" spans="1:5">
      <c r="A971" s="470">
        <v>2522</v>
      </c>
      <c r="B971" s="313" t="s">
        <v>2297</v>
      </c>
      <c r="C971" s="313" t="s">
        <v>358</v>
      </c>
      <c r="D971" s="313" t="s">
        <v>341</v>
      </c>
      <c r="E971" s="313" t="s">
        <v>2298</v>
      </c>
    </row>
    <row r="972" customHeight="1" spans="1:5">
      <c r="A972" s="470">
        <v>2525</v>
      </c>
      <c r="B972" s="313" t="s">
        <v>2299</v>
      </c>
      <c r="C972" s="313" t="s">
        <v>336</v>
      </c>
      <c r="D972" s="313" t="s">
        <v>341</v>
      </c>
      <c r="E972" s="313" t="s">
        <v>2300</v>
      </c>
    </row>
    <row r="973" customHeight="1" spans="1:5">
      <c r="A973" s="470">
        <v>2527</v>
      </c>
      <c r="B973" s="313" t="s">
        <v>2301</v>
      </c>
      <c r="C973" s="313" t="s">
        <v>531</v>
      </c>
      <c r="D973" s="313" t="s">
        <v>341</v>
      </c>
      <c r="E973" s="313" t="s">
        <v>2302</v>
      </c>
    </row>
    <row r="974" customHeight="1" spans="1:5">
      <c r="A974" s="470">
        <v>2531</v>
      </c>
      <c r="B974" s="313" t="s">
        <v>2303</v>
      </c>
      <c r="C974" s="313" t="s">
        <v>350</v>
      </c>
      <c r="D974" s="313" t="s">
        <v>341</v>
      </c>
      <c r="E974" s="313" t="s">
        <v>2304</v>
      </c>
    </row>
    <row r="975" customHeight="1" spans="1:5">
      <c r="A975" s="470">
        <v>2533</v>
      </c>
      <c r="B975" s="313" t="s">
        <v>2305</v>
      </c>
      <c r="C975" s="313" t="s">
        <v>498</v>
      </c>
      <c r="D975" s="313" t="s">
        <v>337</v>
      </c>
      <c r="E975" s="313" t="s">
        <v>2306</v>
      </c>
    </row>
    <row r="976" customHeight="1" spans="1:5">
      <c r="A976" s="470">
        <v>2535</v>
      </c>
      <c r="B976" s="313" t="s">
        <v>2307</v>
      </c>
      <c r="C976" s="313" t="s">
        <v>390</v>
      </c>
      <c r="D976" s="313" t="s">
        <v>337</v>
      </c>
      <c r="E976" s="313" t="s">
        <v>2308</v>
      </c>
    </row>
    <row r="977" customHeight="1" spans="1:5">
      <c r="A977" s="470">
        <v>2537</v>
      </c>
      <c r="B977" s="313" t="s">
        <v>2309</v>
      </c>
      <c r="C977" s="313" t="s">
        <v>425</v>
      </c>
      <c r="D977" s="313" t="s">
        <v>337</v>
      </c>
      <c r="E977" s="313" t="s">
        <v>2310</v>
      </c>
    </row>
    <row r="978" customHeight="1" spans="1:5">
      <c r="A978" s="470">
        <v>2538</v>
      </c>
      <c r="B978" s="313" t="s">
        <v>2311</v>
      </c>
      <c r="C978" s="313" t="s">
        <v>425</v>
      </c>
      <c r="D978" s="313" t="s">
        <v>341</v>
      </c>
      <c r="E978" s="313" t="s">
        <v>2312</v>
      </c>
    </row>
    <row r="979" customHeight="1" spans="1:5">
      <c r="A979" s="470">
        <v>2542</v>
      </c>
      <c r="B979" s="313" t="s">
        <v>2313</v>
      </c>
      <c r="C979" s="313" t="s">
        <v>926</v>
      </c>
      <c r="D979" s="313" t="s">
        <v>337</v>
      </c>
      <c r="E979" s="313" t="s">
        <v>2314</v>
      </c>
    </row>
    <row r="980" customHeight="1" spans="1:5">
      <c r="A980" s="470">
        <v>2543</v>
      </c>
      <c r="B980" s="313" t="s">
        <v>2315</v>
      </c>
      <c r="C980" s="313" t="s">
        <v>350</v>
      </c>
      <c r="D980" s="313" t="s">
        <v>337</v>
      </c>
      <c r="E980" s="313" t="s">
        <v>2316</v>
      </c>
    </row>
    <row r="981" customHeight="1" spans="1:5">
      <c r="A981" s="470">
        <v>2545</v>
      </c>
      <c r="B981" s="313" t="s">
        <v>2317</v>
      </c>
      <c r="C981" s="313" t="s">
        <v>353</v>
      </c>
      <c r="D981" s="313" t="s">
        <v>337</v>
      </c>
      <c r="E981" s="313" t="s">
        <v>2318</v>
      </c>
    </row>
    <row r="982" customHeight="1" spans="1:5">
      <c r="A982" s="470">
        <v>2552</v>
      </c>
      <c r="B982" s="313" t="s">
        <v>2319</v>
      </c>
      <c r="C982" s="313" t="s">
        <v>344</v>
      </c>
      <c r="D982" s="313" t="s">
        <v>337</v>
      </c>
      <c r="E982" s="313" t="s">
        <v>2320</v>
      </c>
    </row>
    <row r="983" customHeight="1" spans="1:5">
      <c r="A983" s="470">
        <v>2554</v>
      </c>
      <c r="B983" s="313" t="s">
        <v>2321</v>
      </c>
      <c r="C983" s="313" t="s">
        <v>350</v>
      </c>
      <c r="D983" s="313" t="s">
        <v>341</v>
      </c>
      <c r="E983" s="313" t="s">
        <v>2322</v>
      </c>
    </row>
    <row r="984" customHeight="1" spans="1:5">
      <c r="A984" s="470">
        <v>2555</v>
      </c>
      <c r="B984" s="313" t="s">
        <v>2323</v>
      </c>
      <c r="C984" s="313" t="s">
        <v>393</v>
      </c>
      <c r="D984" s="313" t="s">
        <v>337</v>
      </c>
      <c r="E984" s="313" t="s">
        <v>2324</v>
      </c>
    </row>
    <row r="985" customHeight="1" spans="1:5">
      <c r="A985" s="470">
        <v>2556</v>
      </c>
      <c r="B985" s="313" t="s">
        <v>2325</v>
      </c>
      <c r="C985" s="313" t="s">
        <v>336</v>
      </c>
      <c r="D985" s="313" t="s">
        <v>337</v>
      </c>
      <c r="E985" s="313" t="s">
        <v>2326</v>
      </c>
    </row>
    <row r="986" customHeight="1" spans="1:5">
      <c r="A986" s="470">
        <v>2558</v>
      </c>
      <c r="B986" s="313" t="s">
        <v>2327</v>
      </c>
      <c r="C986" s="313" t="s">
        <v>531</v>
      </c>
      <c r="D986" s="313" t="s">
        <v>341</v>
      </c>
      <c r="E986" s="313" t="s">
        <v>2328</v>
      </c>
    </row>
    <row r="987" customHeight="1" spans="1:5">
      <c r="A987" s="470">
        <v>2561</v>
      </c>
      <c r="B987" s="313" t="s">
        <v>2329</v>
      </c>
      <c r="C987" s="313" t="s">
        <v>390</v>
      </c>
      <c r="D987" s="313" t="s">
        <v>337</v>
      </c>
      <c r="E987" s="313" t="s">
        <v>2330</v>
      </c>
    </row>
    <row r="988" customHeight="1" spans="1:5">
      <c r="A988" s="470">
        <v>2562</v>
      </c>
      <c r="B988" s="313" t="s">
        <v>2331</v>
      </c>
      <c r="C988" s="313" t="s">
        <v>412</v>
      </c>
      <c r="D988" s="313" t="s">
        <v>337</v>
      </c>
      <c r="E988" s="313" t="s">
        <v>2332</v>
      </c>
    </row>
    <row r="989" customHeight="1" spans="1:5">
      <c r="A989" s="470">
        <v>2566</v>
      </c>
      <c r="B989" s="313" t="s">
        <v>2333</v>
      </c>
      <c r="C989" s="313" t="s">
        <v>390</v>
      </c>
      <c r="D989" s="313" t="s">
        <v>341</v>
      </c>
      <c r="E989" s="313" t="s">
        <v>2334</v>
      </c>
    </row>
    <row r="990" customHeight="1" spans="1:5">
      <c r="A990" s="470">
        <v>2568</v>
      </c>
      <c r="B990" s="313" t="s">
        <v>2335</v>
      </c>
      <c r="C990" s="313" t="s">
        <v>407</v>
      </c>
      <c r="D990" s="313" t="s">
        <v>341</v>
      </c>
      <c r="E990" s="313" t="s">
        <v>2336</v>
      </c>
    </row>
    <row r="991" customHeight="1" spans="1:5">
      <c r="A991" s="470">
        <v>2570</v>
      </c>
      <c r="B991" s="313" t="s">
        <v>2337</v>
      </c>
      <c r="C991" s="313" t="s">
        <v>373</v>
      </c>
      <c r="D991" s="313" t="s">
        <v>337</v>
      </c>
      <c r="E991" s="313" t="s">
        <v>2338</v>
      </c>
    </row>
    <row r="992" customHeight="1" spans="1:5">
      <c r="A992" s="470">
        <v>2571</v>
      </c>
      <c r="B992" s="313" t="s">
        <v>2339</v>
      </c>
      <c r="C992" s="313" t="s">
        <v>347</v>
      </c>
      <c r="D992" s="313" t="s">
        <v>337</v>
      </c>
      <c r="E992" s="313" t="s">
        <v>2340</v>
      </c>
    </row>
    <row r="993" customHeight="1" spans="1:5">
      <c r="A993" s="470">
        <v>2574</v>
      </c>
      <c r="B993" s="313" t="s">
        <v>2341</v>
      </c>
      <c r="C993" s="313" t="s">
        <v>344</v>
      </c>
      <c r="D993" s="313" t="s">
        <v>341</v>
      </c>
      <c r="E993" s="313" t="s">
        <v>2342</v>
      </c>
    </row>
    <row r="994" customHeight="1" spans="1:5">
      <c r="A994" s="470">
        <v>2578</v>
      </c>
      <c r="B994" s="313" t="s">
        <v>2343</v>
      </c>
      <c r="C994" s="313" t="s">
        <v>347</v>
      </c>
      <c r="D994" s="313" t="s">
        <v>341</v>
      </c>
      <c r="E994" s="313" t="s">
        <v>2344</v>
      </c>
    </row>
    <row r="995" customHeight="1" spans="1:5">
      <c r="A995" s="470">
        <v>2579</v>
      </c>
      <c r="B995" s="313" t="s">
        <v>2345</v>
      </c>
      <c r="C995" s="313" t="s">
        <v>379</v>
      </c>
      <c r="D995" s="313" t="s">
        <v>337</v>
      </c>
      <c r="E995" s="313" t="s">
        <v>2346</v>
      </c>
    </row>
    <row r="996" customHeight="1" spans="1:5">
      <c r="A996" s="470">
        <v>2580</v>
      </c>
      <c r="B996" s="313" t="s">
        <v>2347</v>
      </c>
      <c r="C996" s="313" t="s">
        <v>373</v>
      </c>
      <c r="D996" s="313" t="s">
        <v>341</v>
      </c>
      <c r="E996" s="313" t="s">
        <v>2348</v>
      </c>
    </row>
    <row r="997" customHeight="1" spans="1:5">
      <c r="A997" s="470">
        <v>2582</v>
      </c>
      <c r="B997" s="313" t="s">
        <v>2349</v>
      </c>
      <c r="C997" s="313" t="s">
        <v>498</v>
      </c>
      <c r="D997" s="313" t="s">
        <v>337</v>
      </c>
      <c r="E997" s="313" t="s">
        <v>2350</v>
      </c>
    </row>
    <row r="998" customHeight="1" spans="1:5">
      <c r="A998" s="470">
        <v>2583</v>
      </c>
      <c r="B998" s="313" t="s">
        <v>2351</v>
      </c>
      <c r="C998" s="313" t="s">
        <v>382</v>
      </c>
      <c r="D998" s="313" t="s">
        <v>341</v>
      </c>
      <c r="E998" s="313" t="s">
        <v>2352</v>
      </c>
    </row>
    <row r="999" customHeight="1" spans="1:5">
      <c r="A999" s="470">
        <v>2590</v>
      </c>
      <c r="B999" s="313" t="s">
        <v>2353</v>
      </c>
      <c r="C999" s="313" t="s">
        <v>379</v>
      </c>
      <c r="D999" s="313" t="s">
        <v>341</v>
      </c>
      <c r="E999" s="313" t="s">
        <v>2354</v>
      </c>
    </row>
    <row r="1000" customHeight="1" spans="1:5">
      <c r="A1000" s="470">
        <v>2596</v>
      </c>
      <c r="B1000" s="313" t="s">
        <v>2355</v>
      </c>
      <c r="C1000" s="313" t="s">
        <v>382</v>
      </c>
      <c r="D1000" s="313" t="s">
        <v>341</v>
      </c>
      <c r="E1000" s="313" t="s">
        <v>2356</v>
      </c>
    </row>
    <row r="1001" customHeight="1" spans="1:5">
      <c r="A1001" s="470">
        <v>2597</v>
      </c>
      <c r="B1001" s="313" t="s">
        <v>2357</v>
      </c>
      <c r="C1001" s="313" t="s">
        <v>390</v>
      </c>
      <c r="D1001" s="313" t="s">
        <v>337</v>
      </c>
      <c r="E1001" s="313" t="s">
        <v>2358</v>
      </c>
    </row>
    <row r="1002" customHeight="1" spans="1:5">
      <c r="A1002" s="470">
        <v>2599</v>
      </c>
      <c r="B1002" s="313" t="s">
        <v>2359</v>
      </c>
      <c r="C1002" s="313" t="s">
        <v>350</v>
      </c>
      <c r="D1002" s="313" t="s">
        <v>337</v>
      </c>
      <c r="E1002" s="313" t="s">
        <v>2360</v>
      </c>
    </row>
    <row r="1003" customHeight="1" spans="1:5">
      <c r="A1003" s="470">
        <v>2605</v>
      </c>
      <c r="B1003" s="313" t="s">
        <v>2361</v>
      </c>
      <c r="C1003" s="313" t="s">
        <v>347</v>
      </c>
      <c r="D1003" s="313" t="s">
        <v>337</v>
      </c>
      <c r="E1003" s="313" t="s">
        <v>2362</v>
      </c>
    </row>
    <row r="1004" customHeight="1" spans="1:5">
      <c r="A1004" s="470">
        <v>2607</v>
      </c>
      <c r="B1004" s="313" t="s">
        <v>2363</v>
      </c>
      <c r="C1004" s="313" t="s">
        <v>347</v>
      </c>
      <c r="D1004" s="313" t="s">
        <v>341</v>
      </c>
      <c r="E1004" s="313" t="s">
        <v>2364</v>
      </c>
    </row>
    <row r="1005" customHeight="1" spans="1:5">
      <c r="A1005" s="470">
        <v>2611</v>
      </c>
      <c r="B1005" s="313" t="s">
        <v>2365</v>
      </c>
      <c r="C1005" s="313" t="s">
        <v>387</v>
      </c>
      <c r="D1005" s="313" t="s">
        <v>337</v>
      </c>
      <c r="E1005" s="313" t="s">
        <v>2366</v>
      </c>
    </row>
    <row r="1006" customHeight="1" spans="1:5">
      <c r="A1006" s="470">
        <v>2612</v>
      </c>
      <c r="B1006" s="313" t="s">
        <v>2367</v>
      </c>
      <c r="C1006" s="313" t="s">
        <v>376</v>
      </c>
      <c r="D1006" s="313" t="s">
        <v>341</v>
      </c>
      <c r="E1006" s="313" t="s">
        <v>2368</v>
      </c>
    </row>
    <row r="1007" customHeight="1" spans="1:5">
      <c r="A1007" s="470">
        <v>2614</v>
      </c>
      <c r="B1007" s="313" t="s">
        <v>2369</v>
      </c>
      <c r="C1007" s="313" t="s">
        <v>382</v>
      </c>
      <c r="D1007" s="313" t="s">
        <v>341</v>
      </c>
      <c r="E1007" s="313" t="s">
        <v>2370</v>
      </c>
    </row>
    <row r="1008" customHeight="1" spans="1:5">
      <c r="A1008" s="470">
        <v>2617</v>
      </c>
      <c r="B1008" s="313" t="s">
        <v>2371</v>
      </c>
      <c r="C1008" s="313" t="s">
        <v>379</v>
      </c>
      <c r="D1008" s="313" t="s">
        <v>337</v>
      </c>
      <c r="E1008" s="313" t="s">
        <v>2372</v>
      </c>
    </row>
    <row r="1009" customHeight="1" spans="1:5">
      <c r="A1009" s="470">
        <v>2624</v>
      </c>
      <c r="B1009" s="313" t="s">
        <v>2373</v>
      </c>
      <c r="C1009" s="313" t="s">
        <v>379</v>
      </c>
      <c r="D1009" s="313" t="s">
        <v>337</v>
      </c>
      <c r="E1009" s="313" t="s">
        <v>2374</v>
      </c>
    </row>
    <row r="1010" customHeight="1" spans="1:5">
      <c r="A1010" s="470">
        <v>2625</v>
      </c>
      <c r="B1010" s="313" t="s">
        <v>2375</v>
      </c>
      <c r="C1010" s="313" t="s">
        <v>336</v>
      </c>
      <c r="D1010" s="313" t="s">
        <v>337</v>
      </c>
      <c r="E1010" s="313" t="s">
        <v>2376</v>
      </c>
    </row>
    <row r="1011" customHeight="1" spans="1:5">
      <c r="A1011" s="470">
        <v>2627</v>
      </c>
      <c r="B1011" s="313" t="s">
        <v>2377</v>
      </c>
      <c r="C1011" s="313" t="s">
        <v>340</v>
      </c>
      <c r="D1011" s="313" t="s">
        <v>337</v>
      </c>
      <c r="E1011" s="313" t="s">
        <v>2378</v>
      </c>
    </row>
    <row r="1012" customHeight="1" spans="1:5">
      <c r="A1012" s="470">
        <v>2628</v>
      </c>
      <c r="B1012" s="313" t="s">
        <v>2379</v>
      </c>
      <c r="C1012" s="313" t="s">
        <v>393</v>
      </c>
      <c r="D1012" s="313" t="s">
        <v>337</v>
      </c>
      <c r="E1012" s="313" t="s">
        <v>2380</v>
      </c>
    </row>
    <row r="1013" customHeight="1" spans="1:5">
      <c r="A1013" s="470">
        <v>2629</v>
      </c>
      <c r="B1013" s="313" t="s">
        <v>2381</v>
      </c>
      <c r="C1013" s="313" t="s">
        <v>340</v>
      </c>
      <c r="D1013" s="313" t="s">
        <v>337</v>
      </c>
      <c r="E1013" s="313" t="s">
        <v>2382</v>
      </c>
    </row>
    <row r="1014" customHeight="1" spans="1:5">
      <c r="A1014" s="470">
        <v>2631</v>
      </c>
      <c r="B1014" s="313" t="s">
        <v>2383</v>
      </c>
      <c r="C1014" s="313" t="s">
        <v>402</v>
      </c>
      <c r="D1014" s="313" t="s">
        <v>337</v>
      </c>
      <c r="E1014" s="313" t="s">
        <v>2384</v>
      </c>
    </row>
    <row r="1015" customHeight="1" spans="1:5">
      <c r="A1015" s="470">
        <v>2635</v>
      </c>
      <c r="B1015" s="313" t="s">
        <v>2385</v>
      </c>
      <c r="C1015" s="313" t="s">
        <v>336</v>
      </c>
      <c r="D1015" s="313" t="s">
        <v>337</v>
      </c>
      <c r="E1015" s="313" t="s">
        <v>2386</v>
      </c>
    </row>
    <row r="1016" customHeight="1" spans="1:5">
      <c r="A1016" s="470">
        <v>2636</v>
      </c>
      <c r="B1016" s="313" t="s">
        <v>2387</v>
      </c>
      <c r="C1016" s="313" t="s">
        <v>425</v>
      </c>
      <c r="D1016" s="313" t="s">
        <v>341</v>
      </c>
      <c r="E1016" s="313" t="s">
        <v>2388</v>
      </c>
    </row>
    <row r="1017" customHeight="1" spans="1:5">
      <c r="A1017" s="470">
        <v>2637</v>
      </c>
      <c r="B1017" s="313" t="s">
        <v>2389</v>
      </c>
      <c r="C1017" s="313" t="s">
        <v>531</v>
      </c>
      <c r="D1017" s="313" t="s">
        <v>341</v>
      </c>
      <c r="E1017" s="313" t="s">
        <v>2390</v>
      </c>
    </row>
    <row r="1018" customHeight="1" spans="1:5">
      <c r="A1018" s="470">
        <v>2639</v>
      </c>
      <c r="B1018" s="313" t="s">
        <v>2391</v>
      </c>
      <c r="C1018" s="313" t="s">
        <v>350</v>
      </c>
      <c r="D1018" s="313" t="s">
        <v>337</v>
      </c>
      <c r="E1018" s="313" t="s">
        <v>2392</v>
      </c>
    </row>
    <row r="1019" customHeight="1" spans="1:5">
      <c r="A1019" s="470">
        <v>2642</v>
      </c>
      <c r="B1019" s="313" t="s">
        <v>2393</v>
      </c>
      <c r="C1019" s="313" t="s">
        <v>560</v>
      </c>
      <c r="D1019" s="313" t="s">
        <v>337</v>
      </c>
      <c r="E1019" s="313" t="s">
        <v>2394</v>
      </c>
    </row>
    <row r="1020" customHeight="1" spans="1:5">
      <c r="A1020" s="470">
        <v>2645</v>
      </c>
      <c r="B1020" s="313" t="s">
        <v>2395</v>
      </c>
      <c r="C1020" s="313" t="s">
        <v>382</v>
      </c>
      <c r="D1020" s="313" t="s">
        <v>341</v>
      </c>
      <c r="E1020" s="313" t="s">
        <v>2396</v>
      </c>
    </row>
    <row r="1021" customHeight="1" spans="1:5">
      <c r="A1021" s="470">
        <v>2648</v>
      </c>
      <c r="B1021" s="313" t="s">
        <v>2397</v>
      </c>
      <c r="C1021" s="313" t="s">
        <v>390</v>
      </c>
      <c r="D1021" s="313" t="s">
        <v>341</v>
      </c>
      <c r="E1021" s="313" t="s">
        <v>2398</v>
      </c>
    </row>
    <row r="1022" customHeight="1" spans="1:5">
      <c r="A1022" s="470">
        <v>2652</v>
      </c>
      <c r="B1022" s="313" t="s">
        <v>2399</v>
      </c>
      <c r="C1022" s="313" t="s">
        <v>347</v>
      </c>
      <c r="D1022" s="313" t="s">
        <v>341</v>
      </c>
      <c r="E1022" s="313" t="s">
        <v>2400</v>
      </c>
    </row>
    <row r="1023" customHeight="1" spans="1:5">
      <c r="A1023" s="470">
        <v>2653</v>
      </c>
      <c r="B1023" s="313" t="s">
        <v>2401</v>
      </c>
      <c r="C1023" s="313" t="s">
        <v>441</v>
      </c>
      <c r="D1023" s="313" t="s">
        <v>341</v>
      </c>
      <c r="E1023" s="313" t="s">
        <v>2402</v>
      </c>
    </row>
    <row r="1024" customHeight="1" spans="1:5">
      <c r="A1024" s="470">
        <v>2654</v>
      </c>
      <c r="B1024" s="313" t="s">
        <v>2403</v>
      </c>
      <c r="C1024" s="313" t="s">
        <v>344</v>
      </c>
      <c r="D1024" s="313" t="s">
        <v>341</v>
      </c>
      <c r="E1024" s="313" t="s">
        <v>2404</v>
      </c>
    </row>
    <row r="1025" customHeight="1" spans="1:5">
      <c r="A1025" s="470">
        <v>2659</v>
      </c>
      <c r="B1025" s="313" t="s">
        <v>2405</v>
      </c>
      <c r="C1025" s="313" t="s">
        <v>379</v>
      </c>
      <c r="D1025" s="313" t="s">
        <v>337</v>
      </c>
      <c r="E1025" s="313" t="s">
        <v>2406</v>
      </c>
    </row>
    <row r="1026" customHeight="1" spans="1:5">
      <c r="A1026" s="470">
        <v>2660</v>
      </c>
      <c r="B1026" s="313" t="s">
        <v>2407</v>
      </c>
      <c r="C1026" s="313" t="s">
        <v>350</v>
      </c>
      <c r="D1026" s="313" t="s">
        <v>337</v>
      </c>
      <c r="E1026" s="313" t="s">
        <v>2384</v>
      </c>
    </row>
    <row r="1027" customHeight="1" spans="1:5">
      <c r="A1027" s="470">
        <v>2668</v>
      </c>
      <c r="B1027" s="313" t="s">
        <v>2408</v>
      </c>
      <c r="C1027" s="313" t="s">
        <v>347</v>
      </c>
      <c r="D1027" s="313" t="s">
        <v>341</v>
      </c>
      <c r="E1027" s="313" t="s">
        <v>2409</v>
      </c>
    </row>
    <row r="1028" customHeight="1" spans="1:5">
      <c r="A1028" s="470">
        <v>2669</v>
      </c>
      <c r="B1028" s="313" t="s">
        <v>2410</v>
      </c>
      <c r="C1028" s="313" t="s">
        <v>373</v>
      </c>
      <c r="D1028" s="313" t="s">
        <v>341</v>
      </c>
      <c r="E1028" s="313" t="s">
        <v>2411</v>
      </c>
    </row>
    <row r="1029" customHeight="1" spans="1:5">
      <c r="A1029" s="470">
        <v>2671</v>
      </c>
      <c r="B1029" s="313" t="s">
        <v>2412</v>
      </c>
      <c r="C1029" s="313" t="s">
        <v>379</v>
      </c>
      <c r="D1029" s="313" t="s">
        <v>341</v>
      </c>
      <c r="E1029" s="313" t="s">
        <v>2413</v>
      </c>
    </row>
    <row r="1030" customHeight="1" spans="1:5">
      <c r="A1030" s="470">
        <v>2674</v>
      </c>
      <c r="B1030" s="313" t="s">
        <v>2414</v>
      </c>
      <c r="C1030" s="313" t="s">
        <v>412</v>
      </c>
      <c r="D1030" s="313" t="s">
        <v>341</v>
      </c>
      <c r="E1030" s="313" t="s">
        <v>2415</v>
      </c>
    </row>
    <row r="1031" customHeight="1" spans="1:5">
      <c r="A1031" s="470">
        <v>2675</v>
      </c>
      <c r="B1031" s="313" t="s">
        <v>2416</v>
      </c>
      <c r="C1031" s="313" t="s">
        <v>560</v>
      </c>
      <c r="D1031" s="313" t="s">
        <v>337</v>
      </c>
      <c r="E1031" s="313" t="s">
        <v>2417</v>
      </c>
    </row>
    <row r="1032" customHeight="1" spans="1:5">
      <c r="A1032" s="470">
        <v>2676</v>
      </c>
      <c r="B1032" s="313" t="s">
        <v>2418</v>
      </c>
      <c r="C1032" s="313" t="s">
        <v>387</v>
      </c>
      <c r="D1032" s="313" t="s">
        <v>341</v>
      </c>
      <c r="E1032" s="313" t="s">
        <v>2419</v>
      </c>
    </row>
    <row r="1033" customHeight="1" spans="1:5">
      <c r="A1033" s="470">
        <v>2677</v>
      </c>
      <c r="B1033" s="313" t="s">
        <v>2420</v>
      </c>
      <c r="C1033" s="313" t="s">
        <v>347</v>
      </c>
      <c r="D1033" s="313" t="s">
        <v>337</v>
      </c>
      <c r="E1033" s="313" t="s">
        <v>2421</v>
      </c>
    </row>
    <row r="1034" customHeight="1" spans="1:5">
      <c r="A1034" s="470">
        <v>2679</v>
      </c>
      <c r="B1034" s="313" t="s">
        <v>2422</v>
      </c>
      <c r="C1034" s="313" t="s">
        <v>336</v>
      </c>
      <c r="D1034" s="313" t="s">
        <v>337</v>
      </c>
      <c r="E1034" s="313" t="s">
        <v>2423</v>
      </c>
    </row>
    <row r="1035" customHeight="1" spans="1:5">
      <c r="A1035" s="470">
        <v>2688</v>
      </c>
      <c r="B1035" s="313" t="s">
        <v>2424</v>
      </c>
      <c r="C1035" s="313" t="s">
        <v>376</v>
      </c>
      <c r="D1035" s="313" t="s">
        <v>337</v>
      </c>
      <c r="E1035" s="313" t="s">
        <v>2425</v>
      </c>
    </row>
    <row r="1036" customHeight="1" spans="1:5">
      <c r="A1036" s="470">
        <v>2689</v>
      </c>
      <c r="B1036" s="313" t="s">
        <v>2426</v>
      </c>
      <c r="C1036" s="313" t="s">
        <v>350</v>
      </c>
      <c r="D1036" s="313" t="s">
        <v>337</v>
      </c>
      <c r="E1036" s="313" t="s">
        <v>2427</v>
      </c>
    </row>
    <row r="1037" customHeight="1" spans="1:5">
      <c r="A1037" s="470">
        <v>2690</v>
      </c>
      <c r="B1037" s="313" t="s">
        <v>2428</v>
      </c>
      <c r="C1037" s="313" t="s">
        <v>373</v>
      </c>
      <c r="D1037" s="313" t="s">
        <v>337</v>
      </c>
      <c r="E1037" s="313" t="s">
        <v>2429</v>
      </c>
    </row>
    <row r="1038" customHeight="1" spans="1:5">
      <c r="A1038" s="470">
        <v>2693</v>
      </c>
      <c r="B1038" s="313" t="s">
        <v>2430</v>
      </c>
      <c r="C1038" s="313" t="s">
        <v>344</v>
      </c>
      <c r="D1038" s="313" t="s">
        <v>341</v>
      </c>
      <c r="E1038" s="313" t="s">
        <v>2431</v>
      </c>
    </row>
    <row r="1039" customHeight="1" spans="1:5">
      <c r="A1039" s="470">
        <v>2697</v>
      </c>
      <c r="B1039" s="313" t="s">
        <v>2432</v>
      </c>
      <c r="C1039" s="313" t="s">
        <v>347</v>
      </c>
      <c r="D1039" s="313" t="s">
        <v>337</v>
      </c>
      <c r="E1039" s="313" t="s">
        <v>2433</v>
      </c>
    </row>
    <row r="1040" customHeight="1" spans="1:5">
      <c r="A1040" s="470">
        <v>2702</v>
      </c>
      <c r="B1040" s="313" t="s">
        <v>2434</v>
      </c>
      <c r="C1040" s="313" t="s">
        <v>387</v>
      </c>
      <c r="D1040" s="313" t="s">
        <v>341</v>
      </c>
      <c r="E1040" s="313" t="s">
        <v>2435</v>
      </c>
    </row>
    <row r="1041" customHeight="1" spans="1:5">
      <c r="A1041" s="470">
        <v>2713</v>
      </c>
      <c r="B1041" s="313" t="s">
        <v>2436</v>
      </c>
      <c r="C1041" s="313" t="s">
        <v>393</v>
      </c>
      <c r="D1041" s="313" t="s">
        <v>341</v>
      </c>
      <c r="E1041" s="313" t="s">
        <v>2437</v>
      </c>
    </row>
    <row r="1042" customHeight="1" spans="1:5">
      <c r="A1042" s="470">
        <v>2715</v>
      </c>
      <c r="B1042" s="313" t="s">
        <v>2438</v>
      </c>
      <c r="C1042" s="313" t="s">
        <v>368</v>
      </c>
      <c r="D1042" s="313" t="s">
        <v>341</v>
      </c>
      <c r="E1042" s="313" t="s">
        <v>2439</v>
      </c>
    </row>
    <row r="1043" customHeight="1" spans="1:5">
      <c r="A1043" s="470">
        <v>2716</v>
      </c>
      <c r="B1043" s="313" t="s">
        <v>2440</v>
      </c>
      <c r="C1043" s="313" t="s">
        <v>531</v>
      </c>
      <c r="D1043" s="313" t="s">
        <v>337</v>
      </c>
      <c r="E1043" s="313" t="s">
        <v>2441</v>
      </c>
    </row>
    <row r="1044" customHeight="1" spans="1:5">
      <c r="A1044" s="470">
        <v>2717</v>
      </c>
      <c r="B1044" s="313" t="s">
        <v>2442</v>
      </c>
      <c r="C1044" s="313" t="s">
        <v>382</v>
      </c>
      <c r="D1044" s="313" t="s">
        <v>337</v>
      </c>
      <c r="E1044" s="313" t="s">
        <v>2443</v>
      </c>
    </row>
    <row r="1045" customHeight="1" spans="1:5">
      <c r="A1045" s="470">
        <v>2718</v>
      </c>
      <c r="B1045" s="313" t="s">
        <v>2444</v>
      </c>
      <c r="C1045" s="313" t="s">
        <v>498</v>
      </c>
      <c r="D1045" s="313" t="s">
        <v>337</v>
      </c>
      <c r="E1045" s="313" t="s">
        <v>2445</v>
      </c>
    </row>
    <row r="1046" customHeight="1" spans="1:5">
      <c r="A1046" s="470">
        <v>2720</v>
      </c>
      <c r="B1046" s="313" t="s">
        <v>2446</v>
      </c>
      <c r="C1046" s="313" t="s">
        <v>358</v>
      </c>
      <c r="D1046" s="313" t="s">
        <v>337</v>
      </c>
      <c r="E1046" s="313" t="s">
        <v>2447</v>
      </c>
    </row>
    <row r="1047" customHeight="1" spans="1:5">
      <c r="A1047" s="470">
        <v>2723</v>
      </c>
      <c r="B1047" s="313" t="s">
        <v>2448</v>
      </c>
      <c r="C1047" s="313" t="s">
        <v>393</v>
      </c>
      <c r="D1047" s="313" t="s">
        <v>337</v>
      </c>
      <c r="E1047" s="313" t="s">
        <v>2449</v>
      </c>
    </row>
    <row r="1048" customHeight="1" spans="1:5">
      <c r="A1048" s="470">
        <v>2729</v>
      </c>
      <c r="B1048" s="313" t="s">
        <v>2450</v>
      </c>
      <c r="C1048" s="313" t="s">
        <v>531</v>
      </c>
      <c r="D1048" s="313" t="s">
        <v>341</v>
      </c>
      <c r="E1048" s="313" t="s">
        <v>2451</v>
      </c>
    </row>
    <row r="1049" customHeight="1" spans="1:5">
      <c r="A1049" s="470">
        <v>2733</v>
      </c>
      <c r="B1049" s="313" t="s">
        <v>2452</v>
      </c>
      <c r="C1049" s="313" t="s">
        <v>387</v>
      </c>
      <c r="D1049" s="313" t="s">
        <v>337</v>
      </c>
      <c r="E1049" s="313" t="s">
        <v>2453</v>
      </c>
    </row>
    <row r="1050" customHeight="1" spans="1:5">
      <c r="A1050" s="470">
        <v>2734</v>
      </c>
      <c r="B1050" s="313" t="s">
        <v>2454</v>
      </c>
      <c r="C1050" s="313" t="s">
        <v>379</v>
      </c>
      <c r="D1050" s="313" t="s">
        <v>337</v>
      </c>
      <c r="E1050" s="313" t="s">
        <v>2455</v>
      </c>
    </row>
    <row r="1051" customHeight="1" spans="1:5">
      <c r="A1051" s="470">
        <v>2741</v>
      </c>
      <c r="B1051" s="313" t="s">
        <v>2456</v>
      </c>
      <c r="C1051" s="313" t="s">
        <v>498</v>
      </c>
      <c r="D1051" s="313" t="s">
        <v>341</v>
      </c>
      <c r="E1051" s="313" t="s">
        <v>2457</v>
      </c>
    </row>
    <row r="1052" customHeight="1" spans="1:5">
      <c r="A1052" s="470">
        <v>2747</v>
      </c>
      <c r="B1052" s="313" t="s">
        <v>2458</v>
      </c>
      <c r="C1052" s="313" t="s">
        <v>336</v>
      </c>
      <c r="D1052" s="313" t="s">
        <v>341</v>
      </c>
      <c r="E1052" s="313" t="s">
        <v>2459</v>
      </c>
    </row>
    <row r="1053" customHeight="1" spans="1:5">
      <c r="A1053" s="470">
        <v>2750</v>
      </c>
      <c r="B1053" s="313" t="s">
        <v>2460</v>
      </c>
      <c r="C1053" s="313" t="s">
        <v>390</v>
      </c>
      <c r="D1053" s="313" t="s">
        <v>337</v>
      </c>
      <c r="E1053" s="313" t="s">
        <v>2461</v>
      </c>
    </row>
    <row r="1054" customHeight="1" spans="1:5">
      <c r="A1054" s="470">
        <v>2753</v>
      </c>
      <c r="B1054" s="313" t="s">
        <v>2462</v>
      </c>
      <c r="C1054" s="313" t="s">
        <v>347</v>
      </c>
      <c r="D1054" s="313" t="s">
        <v>337</v>
      </c>
      <c r="E1054" s="313" t="s">
        <v>2463</v>
      </c>
    </row>
    <row r="1055" customHeight="1" spans="1:5">
      <c r="A1055" s="470">
        <v>2754</v>
      </c>
      <c r="B1055" s="313" t="s">
        <v>2464</v>
      </c>
      <c r="C1055" s="313" t="s">
        <v>340</v>
      </c>
      <c r="D1055" s="313" t="s">
        <v>337</v>
      </c>
      <c r="E1055" s="313" t="s">
        <v>2465</v>
      </c>
    </row>
    <row r="1056" customHeight="1" spans="1:5">
      <c r="A1056" s="470">
        <v>2755</v>
      </c>
      <c r="B1056" s="313" t="s">
        <v>2466</v>
      </c>
      <c r="C1056" s="313" t="s">
        <v>361</v>
      </c>
      <c r="D1056" s="313" t="s">
        <v>341</v>
      </c>
      <c r="E1056" s="313" t="s">
        <v>2467</v>
      </c>
    </row>
    <row r="1057" customHeight="1" spans="1:5">
      <c r="A1057" s="470">
        <v>2756</v>
      </c>
      <c r="B1057" s="313" t="s">
        <v>2468</v>
      </c>
      <c r="C1057" s="313" t="s">
        <v>340</v>
      </c>
      <c r="D1057" s="313" t="s">
        <v>341</v>
      </c>
      <c r="E1057" s="313" t="s">
        <v>2469</v>
      </c>
    </row>
    <row r="1058" customHeight="1" spans="1:5">
      <c r="A1058" s="470">
        <v>2758</v>
      </c>
      <c r="B1058" s="313" t="s">
        <v>2470</v>
      </c>
      <c r="C1058" s="313" t="s">
        <v>402</v>
      </c>
      <c r="D1058" s="313" t="s">
        <v>337</v>
      </c>
      <c r="E1058" s="313" t="s">
        <v>2471</v>
      </c>
    </row>
    <row r="1059" customHeight="1" spans="1:5">
      <c r="A1059" s="470">
        <v>2762</v>
      </c>
      <c r="B1059" s="313" t="s">
        <v>2472</v>
      </c>
      <c r="C1059" s="313" t="s">
        <v>393</v>
      </c>
      <c r="D1059" s="313" t="s">
        <v>341</v>
      </c>
      <c r="E1059" s="313" t="s">
        <v>2473</v>
      </c>
    </row>
    <row r="1060" customHeight="1" spans="1:5">
      <c r="A1060" s="470">
        <v>2766</v>
      </c>
      <c r="B1060" s="313" t="s">
        <v>2474</v>
      </c>
      <c r="C1060" s="313" t="s">
        <v>350</v>
      </c>
      <c r="D1060" s="313" t="s">
        <v>337</v>
      </c>
      <c r="E1060" s="313" t="s">
        <v>2475</v>
      </c>
    </row>
    <row r="1061" customHeight="1" spans="1:5">
      <c r="A1061" s="470">
        <v>2768</v>
      </c>
      <c r="B1061" s="313" t="s">
        <v>2476</v>
      </c>
      <c r="C1061" s="313" t="s">
        <v>361</v>
      </c>
      <c r="D1061" s="313" t="s">
        <v>341</v>
      </c>
      <c r="E1061" s="313" t="s">
        <v>2174</v>
      </c>
    </row>
    <row r="1062" customHeight="1" spans="1:5">
      <c r="A1062" s="470">
        <v>2770</v>
      </c>
      <c r="B1062" s="313" t="s">
        <v>2477</v>
      </c>
      <c r="C1062" s="313" t="s">
        <v>340</v>
      </c>
      <c r="D1062" s="313" t="s">
        <v>337</v>
      </c>
      <c r="E1062" s="313" t="s">
        <v>2478</v>
      </c>
    </row>
    <row r="1063" customHeight="1" spans="1:5">
      <c r="A1063" s="470">
        <v>2772</v>
      </c>
      <c r="B1063" s="313" t="s">
        <v>2479</v>
      </c>
      <c r="C1063" s="313" t="s">
        <v>358</v>
      </c>
      <c r="D1063" s="313" t="s">
        <v>341</v>
      </c>
      <c r="E1063" s="313" t="s">
        <v>2480</v>
      </c>
    </row>
    <row r="1064" customHeight="1" spans="1:5">
      <c r="A1064" s="470">
        <v>2773</v>
      </c>
      <c r="B1064" s="313" t="s">
        <v>2481</v>
      </c>
      <c r="C1064" s="313" t="s">
        <v>382</v>
      </c>
      <c r="D1064" s="313" t="s">
        <v>341</v>
      </c>
      <c r="E1064" s="313" t="s">
        <v>2482</v>
      </c>
    </row>
    <row r="1065" customHeight="1" spans="1:5">
      <c r="A1065" s="470">
        <v>2776</v>
      </c>
      <c r="B1065" s="313" t="s">
        <v>2483</v>
      </c>
      <c r="C1065" s="313" t="s">
        <v>340</v>
      </c>
      <c r="D1065" s="313" t="s">
        <v>341</v>
      </c>
      <c r="E1065" s="313" t="s">
        <v>2484</v>
      </c>
    </row>
    <row r="1066" customHeight="1" spans="1:5">
      <c r="A1066" s="470">
        <v>2779</v>
      </c>
      <c r="B1066" s="313" t="s">
        <v>2485</v>
      </c>
      <c r="C1066" s="313" t="s">
        <v>560</v>
      </c>
      <c r="D1066" s="313" t="s">
        <v>341</v>
      </c>
      <c r="E1066" s="313" t="s">
        <v>2486</v>
      </c>
    </row>
    <row r="1067" customHeight="1" spans="1:5">
      <c r="A1067" s="470">
        <v>2780</v>
      </c>
      <c r="B1067" s="313" t="s">
        <v>2487</v>
      </c>
      <c r="C1067" s="313" t="s">
        <v>498</v>
      </c>
      <c r="D1067" s="313" t="s">
        <v>619</v>
      </c>
      <c r="E1067" s="313" t="s">
        <v>2488</v>
      </c>
    </row>
    <row r="1068" customHeight="1" spans="1:5">
      <c r="A1068" s="470">
        <v>2781</v>
      </c>
      <c r="B1068" s="313" t="s">
        <v>2489</v>
      </c>
      <c r="C1068" s="313" t="s">
        <v>350</v>
      </c>
      <c r="D1068" s="313" t="s">
        <v>341</v>
      </c>
      <c r="E1068" s="313" t="s">
        <v>2490</v>
      </c>
    </row>
    <row r="1069" customHeight="1" spans="1:5">
      <c r="A1069" s="470">
        <v>2782</v>
      </c>
      <c r="B1069" s="313" t="s">
        <v>2491</v>
      </c>
      <c r="C1069" s="313" t="s">
        <v>373</v>
      </c>
      <c r="D1069" s="313" t="s">
        <v>341</v>
      </c>
      <c r="E1069" s="313" t="s">
        <v>2492</v>
      </c>
    </row>
    <row r="1070" customHeight="1" spans="1:5">
      <c r="A1070" s="470">
        <v>2786</v>
      </c>
      <c r="B1070" s="313" t="s">
        <v>2493</v>
      </c>
      <c r="C1070" s="313" t="s">
        <v>441</v>
      </c>
      <c r="D1070" s="313" t="s">
        <v>341</v>
      </c>
      <c r="E1070" s="313" t="s">
        <v>2494</v>
      </c>
    </row>
    <row r="1071" customHeight="1" spans="1:5">
      <c r="A1071" s="470">
        <v>2787</v>
      </c>
      <c r="B1071" s="313" t="s">
        <v>2495</v>
      </c>
      <c r="C1071" s="313" t="s">
        <v>353</v>
      </c>
      <c r="D1071" s="313" t="s">
        <v>341</v>
      </c>
      <c r="E1071" s="313" t="s">
        <v>2496</v>
      </c>
    </row>
    <row r="1072" customHeight="1" spans="1:5">
      <c r="A1072" s="470">
        <v>2789</v>
      </c>
      <c r="B1072" s="313" t="s">
        <v>2497</v>
      </c>
      <c r="C1072" s="313" t="s">
        <v>336</v>
      </c>
      <c r="D1072" s="313" t="s">
        <v>341</v>
      </c>
      <c r="E1072" s="313" t="s">
        <v>2498</v>
      </c>
    </row>
    <row r="1073" customHeight="1" spans="1:5">
      <c r="A1073" s="470">
        <v>2791</v>
      </c>
      <c r="B1073" s="313" t="s">
        <v>2499</v>
      </c>
      <c r="C1073" s="313" t="s">
        <v>531</v>
      </c>
      <c r="D1073" s="313" t="s">
        <v>337</v>
      </c>
      <c r="E1073" s="313" t="s">
        <v>2500</v>
      </c>
    </row>
    <row r="1074" customHeight="1" spans="1:5">
      <c r="A1074" s="470">
        <v>2792</v>
      </c>
      <c r="B1074" s="313" t="s">
        <v>2501</v>
      </c>
      <c r="C1074" s="313" t="s">
        <v>393</v>
      </c>
      <c r="D1074" s="313" t="s">
        <v>337</v>
      </c>
      <c r="E1074" s="313" t="s">
        <v>2502</v>
      </c>
    </row>
    <row r="1075" customHeight="1" spans="1:5">
      <c r="A1075" s="470">
        <v>2800</v>
      </c>
      <c r="B1075" s="313" t="s">
        <v>2503</v>
      </c>
      <c r="C1075" s="313" t="s">
        <v>353</v>
      </c>
      <c r="D1075" s="313" t="s">
        <v>337</v>
      </c>
      <c r="E1075" s="313" t="s">
        <v>2504</v>
      </c>
    </row>
    <row r="1076" customHeight="1" spans="1:5">
      <c r="A1076" s="470">
        <v>2801</v>
      </c>
      <c r="B1076" s="313" t="s">
        <v>2505</v>
      </c>
      <c r="C1076" s="313" t="s">
        <v>382</v>
      </c>
      <c r="D1076" s="313" t="s">
        <v>341</v>
      </c>
      <c r="E1076" s="313" t="s">
        <v>2506</v>
      </c>
    </row>
    <row r="1077" customHeight="1" spans="1:5">
      <c r="A1077" s="470">
        <v>2803</v>
      </c>
      <c r="B1077" s="313" t="s">
        <v>2507</v>
      </c>
      <c r="C1077" s="313" t="s">
        <v>350</v>
      </c>
      <c r="D1077" s="313" t="s">
        <v>341</v>
      </c>
      <c r="E1077" s="313" t="s">
        <v>2508</v>
      </c>
    </row>
    <row r="1078" customHeight="1" spans="1:5">
      <c r="A1078" s="470">
        <v>2804</v>
      </c>
      <c r="B1078" s="313" t="s">
        <v>2509</v>
      </c>
      <c r="C1078" s="313" t="s">
        <v>376</v>
      </c>
      <c r="D1078" s="313" t="s">
        <v>341</v>
      </c>
      <c r="E1078" s="313" t="s">
        <v>2510</v>
      </c>
    </row>
    <row r="1079" customHeight="1" spans="1:5">
      <c r="A1079" s="470">
        <v>2805</v>
      </c>
      <c r="B1079" s="313" t="s">
        <v>2511</v>
      </c>
      <c r="C1079" s="313" t="s">
        <v>393</v>
      </c>
      <c r="D1079" s="313" t="s">
        <v>341</v>
      </c>
      <c r="E1079" s="313" t="s">
        <v>2512</v>
      </c>
    </row>
    <row r="1080" customHeight="1" spans="1:5">
      <c r="A1080" s="470">
        <v>2807</v>
      </c>
      <c r="B1080" s="313" t="s">
        <v>2513</v>
      </c>
      <c r="C1080" s="313" t="s">
        <v>353</v>
      </c>
      <c r="D1080" s="313" t="s">
        <v>341</v>
      </c>
      <c r="E1080" s="313" t="s">
        <v>2514</v>
      </c>
    </row>
    <row r="1081" customHeight="1" spans="1:5">
      <c r="A1081" s="470">
        <v>2808</v>
      </c>
      <c r="B1081" s="313" t="s">
        <v>2515</v>
      </c>
      <c r="C1081" s="313" t="s">
        <v>390</v>
      </c>
      <c r="D1081" s="313" t="s">
        <v>341</v>
      </c>
      <c r="E1081" s="313" t="s">
        <v>2516</v>
      </c>
    </row>
    <row r="1082" customHeight="1" spans="1:5">
      <c r="A1082" s="470">
        <v>2811</v>
      </c>
      <c r="B1082" s="313" t="s">
        <v>2517</v>
      </c>
      <c r="C1082" s="313" t="s">
        <v>382</v>
      </c>
      <c r="D1082" s="313" t="s">
        <v>341</v>
      </c>
      <c r="E1082" s="313" t="s">
        <v>2518</v>
      </c>
    </row>
    <row r="1083" customHeight="1" spans="1:5">
      <c r="A1083" s="470">
        <v>2812</v>
      </c>
      <c r="B1083" s="313" t="s">
        <v>2519</v>
      </c>
      <c r="C1083" s="313" t="s">
        <v>390</v>
      </c>
      <c r="D1083" s="313" t="s">
        <v>337</v>
      </c>
      <c r="E1083" s="313" t="s">
        <v>2520</v>
      </c>
    </row>
    <row r="1084" customHeight="1" spans="1:5">
      <c r="A1084" s="470">
        <v>2813</v>
      </c>
      <c r="B1084" s="313" t="s">
        <v>2521</v>
      </c>
      <c r="C1084" s="313" t="s">
        <v>373</v>
      </c>
      <c r="D1084" s="313" t="s">
        <v>337</v>
      </c>
      <c r="E1084" s="313" t="s">
        <v>2522</v>
      </c>
    </row>
    <row r="1085" customHeight="1" spans="1:5">
      <c r="A1085" s="470">
        <v>2814</v>
      </c>
      <c r="B1085" s="313" t="s">
        <v>2523</v>
      </c>
      <c r="C1085" s="313" t="s">
        <v>412</v>
      </c>
      <c r="D1085" s="313" t="s">
        <v>341</v>
      </c>
      <c r="E1085" s="313" t="s">
        <v>2524</v>
      </c>
    </row>
    <row r="1086" customHeight="1" spans="1:5">
      <c r="A1086" s="470">
        <v>2815</v>
      </c>
      <c r="B1086" s="313" t="s">
        <v>2525</v>
      </c>
      <c r="C1086" s="313" t="s">
        <v>376</v>
      </c>
      <c r="D1086" s="313" t="s">
        <v>337</v>
      </c>
      <c r="E1086" s="313" t="s">
        <v>2526</v>
      </c>
    </row>
    <row r="1087" customHeight="1" spans="1:5">
      <c r="A1087" s="470">
        <v>2816</v>
      </c>
      <c r="B1087" s="313" t="s">
        <v>2527</v>
      </c>
      <c r="C1087" s="313" t="s">
        <v>382</v>
      </c>
      <c r="D1087" s="313" t="s">
        <v>337</v>
      </c>
      <c r="E1087" s="313" t="s">
        <v>2528</v>
      </c>
    </row>
    <row r="1088" customHeight="1" spans="1:5">
      <c r="A1088" s="470">
        <v>2820</v>
      </c>
      <c r="B1088" s="313" t="s">
        <v>2529</v>
      </c>
      <c r="C1088" s="313" t="s">
        <v>336</v>
      </c>
      <c r="D1088" s="313" t="s">
        <v>341</v>
      </c>
      <c r="E1088" s="313" t="s">
        <v>2530</v>
      </c>
    </row>
    <row r="1089" customHeight="1" spans="1:5">
      <c r="A1089" s="470">
        <v>2823</v>
      </c>
      <c r="B1089" s="313" t="s">
        <v>2531</v>
      </c>
      <c r="C1089" s="313" t="s">
        <v>347</v>
      </c>
      <c r="D1089" s="313" t="s">
        <v>337</v>
      </c>
      <c r="E1089" s="313" t="s">
        <v>2532</v>
      </c>
    </row>
    <row r="1090" customHeight="1" spans="1:5">
      <c r="A1090" s="470">
        <v>2824</v>
      </c>
      <c r="B1090" s="313" t="s">
        <v>2533</v>
      </c>
      <c r="C1090" s="313" t="s">
        <v>402</v>
      </c>
      <c r="D1090" s="313" t="s">
        <v>341</v>
      </c>
      <c r="E1090" s="313" t="s">
        <v>2534</v>
      </c>
    </row>
    <row r="1091" customHeight="1" spans="1:5">
      <c r="A1091" s="470">
        <v>2825</v>
      </c>
      <c r="B1091" s="313" t="s">
        <v>2535</v>
      </c>
      <c r="C1091" s="313" t="s">
        <v>390</v>
      </c>
      <c r="D1091" s="313" t="s">
        <v>337</v>
      </c>
      <c r="E1091" s="313" t="s">
        <v>2536</v>
      </c>
    </row>
    <row r="1092" customHeight="1" spans="1:5">
      <c r="A1092" s="470">
        <v>2827</v>
      </c>
      <c r="B1092" s="313" t="s">
        <v>2537</v>
      </c>
      <c r="C1092" s="313" t="s">
        <v>425</v>
      </c>
      <c r="D1092" s="313" t="s">
        <v>341</v>
      </c>
      <c r="E1092" s="313" t="s">
        <v>2538</v>
      </c>
    </row>
    <row r="1093" customHeight="1" spans="1:5">
      <c r="A1093" s="470">
        <v>2832</v>
      </c>
      <c r="B1093" s="313" t="s">
        <v>2539</v>
      </c>
      <c r="C1093" s="313" t="s">
        <v>373</v>
      </c>
      <c r="D1093" s="313" t="s">
        <v>341</v>
      </c>
      <c r="E1093" s="313" t="s">
        <v>2540</v>
      </c>
    </row>
    <row r="1094" customHeight="1" spans="1:5">
      <c r="A1094" s="470">
        <v>2836</v>
      </c>
      <c r="B1094" s="313" t="s">
        <v>2541</v>
      </c>
      <c r="C1094" s="313" t="s">
        <v>402</v>
      </c>
      <c r="D1094" s="313" t="s">
        <v>619</v>
      </c>
      <c r="E1094" s="313" t="s">
        <v>2542</v>
      </c>
    </row>
    <row r="1095" customHeight="1" spans="1:5">
      <c r="A1095" s="470">
        <v>2837</v>
      </c>
      <c r="B1095" s="313" t="s">
        <v>2543</v>
      </c>
      <c r="C1095" s="313" t="s">
        <v>373</v>
      </c>
      <c r="D1095" s="313" t="s">
        <v>341</v>
      </c>
      <c r="E1095" s="313" t="s">
        <v>2544</v>
      </c>
    </row>
    <row r="1096" customHeight="1" spans="1:5">
      <c r="A1096" s="470">
        <v>2841</v>
      </c>
      <c r="B1096" s="313" t="s">
        <v>2545</v>
      </c>
      <c r="C1096" s="313" t="s">
        <v>361</v>
      </c>
      <c r="D1096" s="313" t="s">
        <v>337</v>
      </c>
      <c r="E1096" s="313" t="s">
        <v>2546</v>
      </c>
    </row>
    <row r="1097" customHeight="1" spans="1:5">
      <c r="A1097" s="470">
        <v>2845</v>
      </c>
      <c r="B1097" s="313" t="s">
        <v>2547</v>
      </c>
      <c r="C1097" s="313" t="s">
        <v>387</v>
      </c>
      <c r="D1097" s="313" t="s">
        <v>337</v>
      </c>
      <c r="E1097" s="313" t="s">
        <v>2548</v>
      </c>
    </row>
    <row r="1098" customHeight="1" spans="1:5">
      <c r="A1098" s="470">
        <v>2847</v>
      </c>
      <c r="B1098" s="313" t="s">
        <v>2549</v>
      </c>
      <c r="C1098" s="313" t="s">
        <v>350</v>
      </c>
      <c r="D1098" s="313" t="s">
        <v>341</v>
      </c>
      <c r="E1098" s="313" t="s">
        <v>2550</v>
      </c>
    </row>
    <row r="1099" customHeight="1" spans="1:5">
      <c r="A1099" s="470">
        <v>2848</v>
      </c>
      <c r="B1099" s="313" t="s">
        <v>2551</v>
      </c>
      <c r="C1099" s="313" t="s">
        <v>340</v>
      </c>
      <c r="D1099" s="313" t="s">
        <v>341</v>
      </c>
      <c r="E1099" s="313" t="s">
        <v>2552</v>
      </c>
    </row>
    <row r="1100" customHeight="1" spans="1:5">
      <c r="A1100" s="470">
        <v>2849</v>
      </c>
      <c r="B1100" s="313" t="s">
        <v>2553</v>
      </c>
      <c r="C1100" s="313" t="s">
        <v>358</v>
      </c>
      <c r="D1100" s="313" t="s">
        <v>341</v>
      </c>
      <c r="E1100" s="313" t="s">
        <v>2554</v>
      </c>
    </row>
    <row r="1101" customHeight="1" spans="1:5">
      <c r="A1101" s="470">
        <v>2852</v>
      </c>
      <c r="B1101" s="313" t="s">
        <v>2555</v>
      </c>
      <c r="C1101" s="313" t="s">
        <v>340</v>
      </c>
      <c r="D1101" s="313" t="s">
        <v>337</v>
      </c>
      <c r="E1101" s="313" t="s">
        <v>2556</v>
      </c>
    </row>
    <row r="1102" customHeight="1" spans="1:5">
      <c r="A1102" s="470">
        <v>2853</v>
      </c>
      <c r="B1102" s="313" t="s">
        <v>2557</v>
      </c>
      <c r="C1102" s="313" t="s">
        <v>361</v>
      </c>
      <c r="D1102" s="313" t="s">
        <v>337</v>
      </c>
      <c r="E1102" s="313" t="s">
        <v>2558</v>
      </c>
    </row>
    <row r="1103" customHeight="1" spans="1:5">
      <c r="A1103" s="470">
        <v>2854</v>
      </c>
      <c r="B1103" s="313" t="s">
        <v>2559</v>
      </c>
      <c r="C1103" s="313" t="s">
        <v>347</v>
      </c>
      <c r="D1103" s="313" t="s">
        <v>337</v>
      </c>
      <c r="E1103" s="313" t="s">
        <v>2560</v>
      </c>
    </row>
    <row r="1104" customHeight="1" spans="1:5">
      <c r="A1104" s="470">
        <v>2856</v>
      </c>
      <c r="B1104" s="313" t="s">
        <v>2561</v>
      </c>
      <c r="C1104" s="313" t="s">
        <v>340</v>
      </c>
      <c r="D1104" s="313" t="s">
        <v>341</v>
      </c>
      <c r="E1104" s="313" t="s">
        <v>2562</v>
      </c>
    </row>
    <row r="1105" customHeight="1" spans="1:5">
      <c r="A1105" s="470">
        <v>2857</v>
      </c>
      <c r="B1105" s="313" t="s">
        <v>2563</v>
      </c>
      <c r="C1105" s="313" t="s">
        <v>402</v>
      </c>
      <c r="D1105" s="313" t="s">
        <v>337</v>
      </c>
      <c r="E1105" s="313" t="s">
        <v>2564</v>
      </c>
    </row>
    <row r="1106" customHeight="1" spans="1:5">
      <c r="A1106" s="470">
        <v>2858</v>
      </c>
      <c r="B1106" s="313" t="s">
        <v>2565</v>
      </c>
      <c r="C1106" s="313" t="s">
        <v>350</v>
      </c>
      <c r="D1106" s="313" t="s">
        <v>337</v>
      </c>
      <c r="E1106" s="313" t="s">
        <v>2566</v>
      </c>
    </row>
    <row r="1107" customHeight="1" spans="1:5">
      <c r="A1107" s="470">
        <v>2859</v>
      </c>
      <c r="B1107" s="313" t="s">
        <v>2567</v>
      </c>
      <c r="C1107" s="313" t="s">
        <v>390</v>
      </c>
      <c r="D1107" s="313" t="s">
        <v>341</v>
      </c>
      <c r="E1107" s="313" t="s">
        <v>2568</v>
      </c>
    </row>
    <row r="1108" customHeight="1" spans="1:5">
      <c r="A1108" s="470">
        <v>2860</v>
      </c>
      <c r="B1108" s="313" t="s">
        <v>2569</v>
      </c>
      <c r="C1108" s="313" t="s">
        <v>390</v>
      </c>
      <c r="D1108" s="313" t="s">
        <v>337</v>
      </c>
      <c r="E1108" s="313" t="s">
        <v>2570</v>
      </c>
    </row>
    <row r="1109" customHeight="1" spans="1:5">
      <c r="A1109" s="470">
        <v>2862</v>
      </c>
      <c r="B1109" s="313" t="s">
        <v>2571</v>
      </c>
      <c r="C1109" s="313" t="s">
        <v>382</v>
      </c>
      <c r="D1109" s="313" t="s">
        <v>337</v>
      </c>
      <c r="E1109" s="313" t="s">
        <v>2572</v>
      </c>
    </row>
    <row r="1110" customHeight="1" spans="1:5">
      <c r="A1110" s="470">
        <v>2869</v>
      </c>
      <c r="B1110" s="313" t="s">
        <v>2573</v>
      </c>
      <c r="C1110" s="313" t="s">
        <v>390</v>
      </c>
      <c r="D1110" s="313" t="s">
        <v>337</v>
      </c>
      <c r="E1110" s="313" t="s">
        <v>2574</v>
      </c>
    </row>
    <row r="1111" customHeight="1" spans="1:5">
      <c r="A1111" s="470">
        <v>2871</v>
      </c>
      <c r="B1111" s="313" t="s">
        <v>2575</v>
      </c>
      <c r="C1111" s="313" t="s">
        <v>336</v>
      </c>
      <c r="D1111" s="313" t="s">
        <v>341</v>
      </c>
      <c r="E1111" s="313" t="s">
        <v>2576</v>
      </c>
    </row>
    <row r="1112" customHeight="1" spans="1:5">
      <c r="A1112" s="470">
        <v>2873</v>
      </c>
      <c r="B1112" s="313" t="s">
        <v>2577</v>
      </c>
      <c r="C1112" s="313" t="s">
        <v>382</v>
      </c>
      <c r="D1112" s="313" t="s">
        <v>341</v>
      </c>
      <c r="E1112" s="313" t="s">
        <v>2578</v>
      </c>
    </row>
    <row r="1113" customHeight="1" spans="1:5">
      <c r="A1113" s="470">
        <v>2874</v>
      </c>
      <c r="B1113" s="313" t="s">
        <v>2579</v>
      </c>
      <c r="C1113" s="313" t="s">
        <v>382</v>
      </c>
      <c r="D1113" s="313" t="s">
        <v>341</v>
      </c>
      <c r="E1113" s="313" t="s">
        <v>2580</v>
      </c>
    </row>
    <row r="1114" customHeight="1" spans="1:5">
      <c r="A1114" s="470">
        <v>2876</v>
      </c>
      <c r="B1114" s="313" t="s">
        <v>2581</v>
      </c>
      <c r="C1114" s="313" t="s">
        <v>347</v>
      </c>
      <c r="D1114" s="313" t="s">
        <v>337</v>
      </c>
      <c r="E1114" s="313" t="s">
        <v>2582</v>
      </c>
    </row>
    <row r="1115" customHeight="1" spans="1:5">
      <c r="A1115" s="470">
        <v>2879</v>
      </c>
      <c r="B1115" s="313" t="s">
        <v>2583</v>
      </c>
      <c r="C1115" s="313" t="s">
        <v>393</v>
      </c>
      <c r="D1115" s="313" t="s">
        <v>337</v>
      </c>
      <c r="E1115" s="313" t="s">
        <v>2584</v>
      </c>
    </row>
    <row r="1116" customHeight="1" spans="1:5">
      <c r="A1116" s="470">
        <v>2880</v>
      </c>
      <c r="B1116" s="313" t="s">
        <v>2585</v>
      </c>
      <c r="C1116" s="313" t="s">
        <v>376</v>
      </c>
      <c r="D1116" s="313" t="s">
        <v>341</v>
      </c>
      <c r="E1116" s="313" t="s">
        <v>2586</v>
      </c>
    </row>
    <row r="1117" customHeight="1" spans="1:5">
      <c r="A1117" s="470">
        <v>2885</v>
      </c>
      <c r="B1117" s="313" t="s">
        <v>2587</v>
      </c>
      <c r="C1117" s="313" t="s">
        <v>336</v>
      </c>
      <c r="D1117" s="313" t="s">
        <v>337</v>
      </c>
      <c r="E1117" s="313" t="s">
        <v>2588</v>
      </c>
    </row>
    <row r="1118" customHeight="1" spans="1:5">
      <c r="A1118" s="470">
        <v>2887</v>
      </c>
      <c r="B1118" s="313" t="s">
        <v>2589</v>
      </c>
      <c r="C1118" s="313" t="s">
        <v>379</v>
      </c>
      <c r="D1118" s="313" t="s">
        <v>337</v>
      </c>
      <c r="E1118" s="313" t="s">
        <v>2590</v>
      </c>
    </row>
    <row r="1119" customHeight="1" spans="1:5">
      <c r="A1119" s="470">
        <v>2890</v>
      </c>
      <c r="B1119" s="313" t="s">
        <v>2591</v>
      </c>
      <c r="C1119" s="313" t="s">
        <v>373</v>
      </c>
      <c r="D1119" s="313" t="s">
        <v>341</v>
      </c>
      <c r="E1119" s="313" t="s">
        <v>2592</v>
      </c>
    </row>
    <row r="1120" customHeight="1" spans="1:5">
      <c r="A1120" s="470">
        <v>2892</v>
      </c>
      <c r="B1120" s="313" t="s">
        <v>2593</v>
      </c>
      <c r="C1120" s="313" t="s">
        <v>425</v>
      </c>
      <c r="D1120" s="313" t="s">
        <v>341</v>
      </c>
      <c r="E1120" s="313" t="s">
        <v>2594</v>
      </c>
    </row>
    <row r="1121" customHeight="1" spans="1:5">
      <c r="A1121" s="470">
        <v>2900</v>
      </c>
      <c r="B1121" s="313" t="s">
        <v>2595</v>
      </c>
      <c r="C1121" s="313" t="s">
        <v>379</v>
      </c>
      <c r="D1121" s="313" t="s">
        <v>337</v>
      </c>
      <c r="E1121" s="313" t="s">
        <v>2596</v>
      </c>
    </row>
    <row r="1122" customHeight="1" spans="1:5">
      <c r="A1122" s="470">
        <v>2901</v>
      </c>
      <c r="B1122" s="313" t="s">
        <v>2597</v>
      </c>
      <c r="C1122" s="313" t="s">
        <v>350</v>
      </c>
      <c r="D1122" s="313" t="s">
        <v>341</v>
      </c>
      <c r="E1122" s="313" t="s">
        <v>2598</v>
      </c>
    </row>
    <row r="1123" customHeight="1" spans="1:5">
      <c r="A1123" s="470">
        <v>2903</v>
      </c>
      <c r="B1123" s="313" t="s">
        <v>2599</v>
      </c>
      <c r="C1123" s="313" t="s">
        <v>361</v>
      </c>
      <c r="D1123" s="313" t="s">
        <v>337</v>
      </c>
      <c r="E1123" s="313" t="s">
        <v>2600</v>
      </c>
    </row>
    <row r="1124" customHeight="1" spans="1:5">
      <c r="A1124" s="470">
        <v>2905</v>
      </c>
      <c r="B1124" s="313" t="s">
        <v>2601</v>
      </c>
      <c r="C1124" s="313" t="s">
        <v>347</v>
      </c>
      <c r="D1124" s="313" t="s">
        <v>337</v>
      </c>
      <c r="E1124" s="313" t="s">
        <v>2602</v>
      </c>
    </row>
    <row r="1125" customHeight="1" spans="1:5">
      <c r="A1125" s="470">
        <v>2908</v>
      </c>
      <c r="B1125" s="313" t="s">
        <v>2603</v>
      </c>
      <c r="C1125" s="313" t="s">
        <v>425</v>
      </c>
      <c r="D1125" s="313" t="s">
        <v>341</v>
      </c>
      <c r="E1125" s="313" t="s">
        <v>2604</v>
      </c>
    </row>
    <row r="1126" customHeight="1" spans="1:5">
      <c r="A1126" s="470">
        <v>2910</v>
      </c>
      <c r="B1126" s="313" t="s">
        <v>2605</v>
      </c>
      <c r="C1126" s="313" t="s">
        <v>390</v>
      </c>
      <c r="D1126" s="313" t="s">
        <v>341</v>
      </c>
      <c r="E1126" s="313" t="s">
        <v>2606</v>
      </c>
    </row>
    <row r="1127" customHeight="1" spans="1:5">
      <c r="A1127" s="470">
        <v>2913</v>
      </c>
      <c r="B1127" s="313" t="s">
        <v>2607</v>
      </c>
      <c r="C1127" s="313" t="s">
        <v>336</v>
      </c>
      <c r="D1127" s="313" t="s">
        <v>337</v>
      </c>
      <c r="E1127" s="313" t="s">
        <v>2608</v>
      </c>
    </row>
    <row r="1128" customHeight="1" spans="1:5">
      <c r="A1128" s="470">
        <v>2922</v>
      </c>
      <c r="B1128" s="313" t="s">
        <v>2609</v>
      </c>
      <c r="C1128" s="313" t="s">
        <v>340</v>
      </c>
      <c r="D1128" s="313" t="s">
        <v>337</v>
      </c>
      <c r="E1128" s="313" t="s">
        <v>2610</v>
      </c>
    </row>
    <row r="1129" customHeight="1" spans="1:5">
      <c r="A1129" s="470">
        <v>2923</v>
      </c>
      <c r="B1129" s="313" t="s">
        <v>2611</v>
      </c>
      <c r="C1129" s="313" t="s">
        <v>393</v>
      </c>
      <c r="D1129" s="313" t="s">
        <v>337</v>
      </c>
      <c r="E1129" s="313" t="s">
        <v>2612</v>
      </c>
    </row>
    <row r="1130" customHeight="1" spans="1:5">
      <c r="A1130" s="470">
        <v>2924</v>
      </c>
      <c r="B1130" s="313" t="s">
        <v>2613</v>
      </c>
      <c r="C1130" s="313" t="s">
        <v>350</v>
      </c>
      <c r="D1130" s="313" t="s">
        <v>341</v>
      </c>
      <c r="E1130" s="313" t="s">
        <v>2614</v>
      </c>
    </row>
    <row r="1131" customHeight="1" spans="1:5">
      <c r="A1131" s="470">
        <v>2926</v>
      </c>
      <c r="B1131" s="313" t="s">
        <v>2615</v>
      </c>
      <c r="C1131" s="313" t="s">
        <v>382</v>
      </c>
      <c r="D1131" s="313" t="s">
        <v>341</v>
      </c>
      <c r="E1131" s="313" t="s">
        <v>2616</v>
      </c>
    </row>
    <row r="1132" customHeight="1" spans="1:5">
      <c r="A1132" s="470">
        <v>2927</v>
      </c>
      <c r="B1132" s="313" t="s">
        <v>2617</v>
      </c>
      <c r="C1132" s="313" t="s">
        <v>498</v>
      </c>
      <c r="D1132" s="313" t="s">
        <v>341</v>
      </c>
      <c r="E1132" s="313" t="s">
        <v>2618</v>
      </c>
    </row>
    <row r="1133" customHeight="1" spans="1:5">
      <c r="A1133" s="470">
        <v>2928</v>
      </c>
      <c r="B1133" s="313" t="s">
        <v>2619</v>
      </c>
      <c r="C1133" s="313" t="s">
        <v>340</v>
      </c>
      <c r="D1133" s="313" t="s">
        <v>337</v>
      </c>
      <c r="E1133" s="313" t="s">
        <v>2620</v>
      </c>
    </row>
    <row r="1134" customHeight="1" spans="1:5">
      <c r="A1134" s="470">
        <v>2931</v>
      </c>
      <c r="B1134" s="313" t="s">
        <v>2621</v>
      </c>
      <c r="C1134" s="313" t="s">
        <v>350</v>
      </c>
      <c r="D1134" s="313" t="s">
        <v>341</v>
      </c>
      <c r="E1134" s="313" t="s">
        <v>2622</v>
      </c>
    </row>
    <row r="1135" customHeight="1" spans="1:5">
      <c r="A1135" s="470">
        <v>2933</v>
      </c>
      <c r="B1135" s="313" t="s">
        <v>2623</v>
      </c>
      <c r="C1135" s="313" t="s">
        <v>390</v>
      </c>
      <c r="D1135" s="313" t="s">
        <v>341</v>
      </c>
      <c r="E1135" s="313" t="s">
        <v>2624</v>
      </c>
    </row>
    <row r="1136" customHeight="1" spans="1:5">
      <c r="A1136" s="470">
        <v>2934</v>
      </c>
      <c r="B1136" s="313" t="s">
        <v>2625</v>
      </c>
      <c r="C1136" s="313" t="s">
        <v>350</v>
      </c>
      <c r="D1136" s="313" t="s">
        <v>337</v>
      </c>
      <c r="E1136" s="313" t="s">
        <v>2626</v>
      </c>
    </row>
    <row r="1137" customHeight="1" spans="1:5">
      <c r="A1137" s="470">
        <v>2937</v>
      </c>
      <c r="B1137" s="313" t="s">
        <v>2627</v>
      </c>
      <c r="C1137" s="313" t="s">
        <v>353</v>
      </c>
      <c r="D1137" s="313" t="s">
        <v>341</v>
      </c>
      <c r="E1137" s="313" t="s">
        <v>2628</v>
      </c>
    </row>
    <row r="1138" customHeight="1" spans="1:5">
      <c r="A1138" s="470">
        <v>2938</v>
      </c>
      <c r="B1138" s="313" t="s">
        <v>2629</v>
      </c>
      <c r="C1138" s="313" t="s">
        <v>350</v>
      </c>
      <c r="D1138" s="313" t="s">
        <v>337</v>
      </c>
      <c r="E1138" s="313" t="s">
        <v>2630</v>
      </c>
    </row>
    <row r="1139" customHeight="1" spans="1:5">
      <c r="A1139" s="470">
        <v>2943</v>
      </c>
      <c r="B1139" s="313" t="s">
        <v>2631</v>
      </c>
      <c r="C1139" s="313" t="s">
        <v>382</v>
      </c>
      <c r="D1139" s="313" t="s">
        <v>337</v>
      </c>
      <c r="E1139" s="313" t="s">
        <v>2632</v>
      </c>
    </row>
    <row r="1140" customHeight="1" spans="1:5">
      <c r="A1140" s="470">
        <v>2952</v>
      </c>
      <c r="B1140" s="313" t="s">
        <v>2633</v>
      </c>
      <c r="C1140" s="313" t="s">
        <v>358</v>
      </c>
      <c r="D1140" s="313" t="s">
        <v>341</v>
      </c>
      <c r="E1140" s="313" t="s">
        <v>2634</v>
      </c>
    </row>
    <row r="1141" customHeight="1" spans="1:5">
      <c r="A1141" s="470">
        <v>2957</v>
      </c>
      <c r="B1141" s="313" t="s">
        <v>2635</v>
      </c>
      <c r="C1141" s="313" t="s">
        <v>336</v>
      </c>
      <c r="D1141" s="313" t="s">
        <v>337</v>
      </c>
      <c r="E1141" s="313" t="s">
        <v>2636</v>
      </c>
    </row>
    <row r="1142" customHeight="1" spans="1:5">
      <c r="A1142" s="470">
        <v>2960</v>
      </c>
      <c r="B1142" s="313" t="s">
        <v>2637</v>
      </c>
      <c r="C1142" s="313" t="s">
        <v>382</v>
      </c>
      <c r="D1142" s="313" t="s">
        <v>341</v>
      </c>
      <c r="E1142" s="313" t="s">
        <v>2638</v>
      </c>
    </row>
    <row r="1143" customHeight="1" spans="1:5">
      <c r="A1143" s="470">
        <v>2962</v>
      </c>
      <c r="B1143" s="313" t="s">
        <v>2639</v>
      </c>
      <c r="C1143" s="313" t="s">
        <v>425</v>
      </c>
      <c r="D1143" s="313" t="s">
        <v>341</v>
      </c>
      <c r="E1143" s="313" t="s">
        <v>2640</v>
      </c>
    </row>
    <row r="1144" customHeight="1" spans="1:5">
      <c r="A1144" s="470">
        <v>2963</v>
      </c>
      <c r="B1144" s="313" t="s">
        <v>2641</v>
      </c>
      <c r="C1144" s="313" t="s">
        <v>347</v>
      </c>
      <c r="D1144" s="313" t="s">
        <v>341</v>
      </c>
      <c r="E1144" s="313" t="s">
        <v>2642</v>
      </c>
    </row>
    <row r="1145" customHeight="1" spans="1:5">
      <c r="A1145" s="470">
        <v>2966</v>
      </c>
      <c r="B1145" s="313" t="s">
        <v>2643</v>
      </c>
      <c r="C1145" s="313" t="s">
        <v>560</v>
      </c>
      <c r="D1145" s="313" t="s">
        <v>337</v>
      </c>
      <c r="E1145" s="313" t="s">
        <v>2644</v>
      </c>
    </row>
    <row r="1146" customHeight="1" spans="1:5">
      <c r="A1146" s="470">
        <v>2968</v>
      </c>
      <c r="B1146" s="313" t="s">
        <v>2645</v>
      </c>
      <c r="C1146" s="313" t="s">
        <v>347</v>
      </c>
      <c r="D1146" s="313" t="s">
        <v>337</v>
      </c>
      <c r="E1146" s="313" t="s">
        <v>2646</v>
      </c>
    </row>
    <row r="1147" customHeight="1" spans="1:5">
      <c r="A1147" s="470">
        <v>2971</v>
      </c>
      <c r="B1147" s="313" t="s">
        <v>2647</v>
      </c>
      <c r="C1147" s="313" t="s">
        <v>347</v>
      </c>
      <c r="D1147" s="313" t="s">
        <v>337</v>
      </c>
      <c r="E1147" s="313" t="s">
        <v>2648</v>
      </c>
    </row>
    <row r="1148" customHeight="1" spans="1:5">
      <c r="A1148" s="470">
        <v>2973</v>
      </c>
      <c r="B1148" s="313" t="s">
        <v>2649</v>
      </c>
      <c r="C1148" s="313" t="s">
        <v>425</v>
      </c>
      <c r="D1148" s="313" t="s">
        <v>337</v>
      </c>
      <c r="E1148" s="313" t="s">
        <v>2650</v>
      </c>
    </row>
    <row r="1149" customHeight="1" spans="1:5">
      <c r="A1149" s="470">
        <v>2976</v>
      </c>
      <c r="B1149" s="313" t="s">
        <v>2651</v>
      </c>
      <c r="C1149" s="313" t="s">
        <v>379</v>
      </c>
      <c r="D1149" s="313" t="s">
        <v>341</v>
      </c>
      <c r="E1149" s="313" t="s">
        <v>2652</v>
      </c>
    </row>
    <row r="1150" customHeight="1" spans="1:5">
      <c r="A1150" s="470">
        <v>2978</v>
      </c>
      <c r="B1150" s="313" t="s">
        <v>2653</v>
      </c>
      <c r="C1150" s="313" t="s">
        <v>379</v>
      </c>
      <c r="D1150" s="313" t="s">
        <v>341</v>
      </c>
      <c r="E1150" s="313" t="s">
        <v>2654</v>
      </c>
    </row>
    <row r="1151" customHeight="1" spans="1:5">
      <c r="A1151" s="470">
        <v>2979</v>
      </c>
      <c r="B1151" s="313" t="s">
        <v>2655</v>
      </c>
      <c r="C1151" s="313" t="s">
        <v>425</v>
      </c>
      <c r="D1151" s="313" t="s">
        <v>337</v>
      </c>
      <c r="E1151" s="313" t="s">
        <v>2656</v>
      </c>
    </row>
    <row r="1152" customHeight="1" spans="1:5">
      <c r="A1152" s="470">
        <v>2984</v>
      </c>
      <c r="B1152" s="313" t="s">
        <v>2657</v>
      </c>
      <c r="C1152" s="313" t="s">
        <v>347</v>
      </c>
      <c r="D1152" s="313" t="s">
        <v>341</v>
      </c>
      <c r="E1152" s="313" t="s">
        <v>2658</v>
      </c>
    </row>
    <row r="1153" customHeight="1" spans="1:5">
      <c r="A1153" s="470">
        <v>2988</v>
      </c>
      <c r="B1153" s="313" t="s">
        <v>2659</v>
      </c>
      <c r="C1153" s="313" t="s">
        <v>340</v>
      </c>
      <c r="D1153" s="313" t="s">
        <v>337</v>
      </c>
      <c r="E1153" s="313" t="s">
        <v>2660</v>
      </c>
    </row>
    <row r="1154" customHeight="1" spans="1:5">
      <c r="A1154" s="470">
        <v>2991</v>
      </c>
      <c r="B1154" s="313" t="s">
        <v>2661</v>
      </c>
      <c r="C1154" s="313" t="s">
        <v>387</v>
      </c>
      <c r="D1154" s="313" t="s">
        <v>337</v>
      </c>
      <c r="E1154" s="313" t="s">
        <v>2638</v>
      </c>
    </row>
    <row r="1155" customHeight="1" spans="1:5">
      <c r="A1155" s="470">
        <v>2992</v>
      </c>
      <c r="B1155" s="313" t="s">
        <v>2662</v>
      </c>
      <c r="C1155" s="313" t="s">
        <v>390</v>
      </c>
      <c r="D1155" s="313" t="s">
        <v>337</v>
      </c>
      <c r="E1155" s="313" t="s">
        <v>2663</v>
      </c>
    </row>
    <row r="1156" customHeight="1" spans="1:5">
      <c r="A1156" s="470">
        <v>2993</v>
      </c>
      <c r="B1156" s="313" t="s">
        <v>2664</v>
      </c>
      <c r="C1156" s="313" t="s">
        <v>425</v>
      </c>
      <c r="D1156" s="313" t="s">
        <v>337</v>
      </c>
      <c r="E1156" s="313" t="s">
        <v>2665</v>
      </c>
    </row>
    <row r="1157" customHeight="1" spans="1:5">
      <c r="A1157" s="470">
        <v>2996</v>
      </c>
      <c r="B1157" s="313" t="s">
        <v>2666</v>
      </c>
      <c r="C1157" s="313" t="s">
        <v>393</v>
      </c>
      <c r="D1157" s="313" t="s">
        <v>337</v>
      </c>
      <c r="E1157" s="313" t="s">
        <v>2667</v>
      </c>
    </row>
    <row r="1158" customHeight="1" spans="1:5">
      <c r="A1158" s="470">
        <v>2997</v>
      </c>
      <c r="B1158" s="313" t="s">
        <v>2668</v>
      </c>
      <c r="C1158" s="313" t="s">
        <v>498</v>
      </c>
      <c r="D1158" s="313" t="s">
        <v>337</v>
      </c>
      <c r="E1158" s="313" t="s">
        <v>2669</v>
      </c>
    </row>
    <row r="1159" customHeight="1" spans="1:5">
      <c r="A1159" s="470">
        <v>3003</v>
      </c>
      <c r="B1159" s="313" t="s">
        <v>2670</v>
      </c>
      <c r="C1159" s="313" t="s">
        <v>412</v>
      </c>
      <c r="D1159" s="313" t="s">
        <v>341</v>
      </c>
      <c r="E1159" s="313" t="s">
        <v>2671</v>
      </c>
    </row>
    <row r="1160" customHeight="1" spans="1:5">
      <c r="A1160" s="470">
        <v>3006</v>
      </c>
      <c r="B1160" s="313" t="s">
        <v>2672</v>
      </c>
      <c r="C1160" s="313" t="s">
        <v>373</v>
      </c>
      <c r="D1160" s="313" t="s">
        <v>341</v>
      </c>
      <c r="E1160" s="313" t="s">
        <v>2673</v>
      </c>
    </row>
    <row r="1161" customHeight="1" spans="1:5">
      <c r="A1161" s="470">
        <v>3010</v>
      </c>
      <c r="B1161" s="313" t="s">
        <v>2674</v>
      </c>
      <c r="C1161" s="313" t="s">
        <v>350</v>
      </c>
      <c r="D1161" s="313" t="s">
        <v>337</v>
      </c>
      <c r="E1161" s="313" t="s">
        <v>2675</v>
      </c>
    </row>
    <row r="1162" customHeight="1" spans="1:5">
      <c r="A1162" s="470">
        <v>3013</v>
      </c>
      <c r="B1162" s="313" t="s">
        <v>2676</v>
      </c>
      <c r="C1162" s="313" t="s">
        <v>347</v>
      </c>
      <c r="D1162" s="313" t="s">
        <v>337</v>
      </c>
      <c r="E1162" s="313" t="s">
        <v>2677</v>
      </c>
    </row>
    <row r="1163" customHeight="1" spans="1:5">
      <c r="A1163" s="470">
        <v>3015</v>
      </c>
      <c r="B1163" s="313" t="s">
        <v>2678</v>
      </c>
      <c r="C1163" s="313" t="s">
        <v>353</v>
      </c>
      <c r="D1163" s="313" t="s">
        <v>341</v>
      </c>
      <c r="E1163" s="313" t="s">
        <v>2679</v>
      </c>
    </row>
    <row r="1164" customHeight="1" spans="1:5">
      <c r="A1164" s="470">
        <v>3018</v>
      </c>
      <c r="B1164" s="313" t="s">
        <v>2680</v>
      </c>
      <c r="C1164" s="313" t="s">
        <v>390</v>
      </c>
      <c r="D1164" s="313" t="s">
        <v>619</v>
      </c>
      <c r="E1164" s="313" t="s">
        <v>2681</v>
      </c>
    </row>
    <row r="1165" customHeight="1" spans="1:5">
      <c r="A1165" s="470">
        <v>3019</v>
      </c>
      <c r="B1165" s="313" t="s">
        <v>2682</v>
      </c>
      <c r="C1165" s="313" t="s">
        <v>353</v>
      </c>
      <c r="D1165" s="313" t="s">
        <v>337</v>
      </c>
      <c r="E1165" s="313" t="s">
        <v>2683</v>
      </c>
    </row>
    <row r="1166" customHeight="1" spans="1:5">
      <c r="A1166" s="470">
        <v>3020</v>
      </c>
      <c r="B1166" s="313" t="s">
        <v>2684</v>
      </c>
      <c r="C1166" s="313" t="s">
        <v>379</v>
      </c>
      <c r="D1166" s="313" t="s">
        <v>341</v>
      </c>
      <c r="E1166" s="313" t="s">
        <v>2685</v>
      </c>
    </row>
    <row r="1167" customHeight="1" spans="1:5">
      <c r="A1167" s="470">
        <v>3022</v>
      </c>
      <c r="B1167" s="313" t="s">
        <v>2686</v>
      </c>
      <c r="C1167" s="313" t="s">
        <v>393</v>
      </c>
      <c r="D1167" s="313" t="s">
        <v>337</v>
      </c>
      <c r="E1167" s="313" t="s">
        <v>2687</v>
      </c>
    </row>
    <row r="1168" customHeight="1" spans="1:5">
      <c r="A1168" s="470">
        <v>3023</v>
      </c>
      <c r="B1168" s="313" t="s">
        <v>2688</v>
      </c>
      <c r="C1168" s="313" t="s">
        <v>353</v>
      </c>
      <c r="D1168" s="313" t="s">
        <v>341</v>
      </c>
      <c r="E1168" s="313" t="s">
        <v>2689</v>
      </c>
    </row>
    <row r="1169" customHeight="1" spans="1:5">
      <c r="A1169" s="470">
        <v>3025</v>
      </c>
      <c r="B1169" s="313" t="s">
        <v>2690</v>
      </c>
      <c r="C1169" s="313" t="s">
        <v>376</v>
      </c>
      <c r="D1169" s="313" t="s">
        <v>337</v>
      </c>
      <c r="E1169" s="313" t="s">
        <v>2691</v>
      </c>
    </row>
    <row r="1170" customHeight="1" spans="1:5">
      <c r="A1170" s="470">
        <v>3027</v>
      </c>
      <c r="B1170" s="313" t="s">
        <v>2692</v>
      </c>
      <c r="C1170" s="313" t="s">
        <v>373</v>
      </c>
      <c r="D1170" s="313" t="s">
        <v>341</v>
      </c>
      <c r="E1170" s="313" t="s">
        <v>2693</v>
      </c>
    </row>
    <row r="1171" customHeight="1" spans="1:5">
      <c r="A1171" s="470">
        <v>3030</v>
      </c>
      <c r="B1171" s="313" t="s">
        <v>2694</v>
      </c>
      <c r="C1171" s="313" t="s">
        <v>407</v>
      </c>
      <c r="D1171" s="313" t="s">
        <v>341</v>
      </c>
      <c r="E1171" s="313" t="s">
        <v>2695</v>
      </c>
    </row>
    <row r="1172" customHeight="1" spans="1:5">
      <c r="A1172" s="470">
        <v>3032</v>
      </c>
      <c r="B1172" s="313" t="s">
        <v>2696</v>
      </c>
      <c r="C1172" s="313" t="s">
        <v>347</v>
      </c>
      <c r="D1172" s="313" t="s">
        <v>341</v>
      </c>
      <c r="E1172" s="313" t="s">
        <v>2697</v>
      </c>
    </row>
    <row r="1173" customHeight="1" spans="1:5">
      <c r="A1173" s="470">
        <v>3034</v>
      </c>
      <c r="B1173" s="313" t="s">
        <v>2698</v>
      </c>
      <c r="C1173" s="313" t="s">
        <v>340</v>
      </c>
      <c r="D1173" s="313" t="s">
        <v>341</v>
      </c>
      <c r="E1173" s="313" t="s">
        <v>2699</v>
      </c>
    </row>
    <row r="1174" customHeight="1" spans="1:5">
      <c r="A1174" s="470">
        <v>3036</v>
      </c>
      <c r="B1174" s="313" t="s">
        <v>2700</v>
      </c>
      <c r="C1174" s="313" t="s">
        <v>373</v>
      </c>
      <c r="D1174" s="313" t="s">
        <v>337</v>
      </c>
      <c r="E1174" s="313" t="s">
        <v>2701</v>
      </c>
    </row>
    <row r="1175" customHeight="1" spans="1:5">
      <c r="A1175" s="470">
        <v>3037</v>
      </c>
      <c r="B1175" s="313" t="s">
        <v>2702</v>
      </c>
      <c r="C1175" s="313" t="s">
        <v>531</v>
      </c>
      <c r="D1175" s="313" t="s">
        <v>341</v>
      </c>
      <c r="E1175" s="313" t="s">
        <v>2703</v>
      </c>
    </row>
    <row r="1176" customHeight="1" spans="1:5">
      <c r="A1176" s="470">
        <v>3041</v>
      </c>
      <c r="B1176" s="313" t="s">
        <v>2704</v>
      </c>
      <c r="C1176" s="313" t="s">
        <v>387</v>
      </c>
      <c r="D1176" s="313" t="s">
        <v>337</v>
      </c>
      <c r="E1176" s="313" t="s">
        <v>2705</v>
      </c>
    </row>
    <row r="1177" customHeight="1" spans="1:5">
      <c r="A1177" s="470">
        <v>3047</v>
      </c>
      <c r="B1177" s="313" t="s">
        <v>2706</v>
      </c>
      <c r="C1177" s="313" t="s">
        <v>347</v>
      </c>
      <c r="D1177" s="313" t="s">
        <v>341</v>
      </c>
      <c r="E1177" s="313" t="s">
        <v>2707</v>
      </c>
    </row>
    <row r="1178" customHeight="1" spans="1:5">
      <c r="A1178" s="470">
        <v>3049</v>
      </c>
      <c r="B1178" s="313" t="s">
        <v>2708</v>
      </c>
      <c r="C1178" s="313" t="s">
        <v>336</v>
      </c>
      <c r="D1178" s="313" t="s">
        <v>341</v>
      </c>
      <c r="E1178" s="313" t="s">
        <v>2709</v>
      </c>
    </row>
    <row r="1179" customHeight="1" spans="1:5">
      <c r="A1179" s="470">
        <v>3053</v>
      </c>
      <c r="B1179" s="313" t="s">
        <v>2710</v>
      </c>
      <c r="C1179" s="313" t="s">
        <v>340</v>
      </c>
      <c r="D1179" s="313" t="s">
        <v>337</v>
      </c>
      <c r="E1179" s="313" t="s">
        <v>2711</v>
      </c>
    </row>
    <row r="1180" customHeight="1" spans="1:5">
      <c r="A1180" s="470">
        <v>3054</v>
      </c>
      <c r="B1180" s="313" t="s">
        <v>2712</v>
      </c>
      <c r="C1180" s="313" t="s">
        <v>336</v>
      </c>
      <c r="D1180" s="313" t="s">
        <v>341</v>
      </c>
      <c r="E1180" s="313" t="s">
        <v>2713</v>
      </c>
    </row>
    <row r="1181" customHeight="1" spans="1:5">
      <c r="A1181" s="470">
        <v>3059</v>
      </c>
      <c r="B1181" s="313" t="s">
        <v>2714</v>
      </c>
      <c r="C1181" s="313" t="s">
        <v>393</v>
      </c>
      <c r="D1181" s="313" t="s">
        <v>337</v>
      </c>
      <c r="E1181" s="313" t="s">
        <v>2715</v>
      </c>
    </row>
    <row r="1182" customHeight="1" spans="1:5">
      <c r="A1182" s="470">
        <v>3070</v>
      </c>
      <c r="B1182" s="313" t="s">
        <v>2716</v>
      </c>
      <c r="C1182" s="313" t="s">
        <v>531</v>
      </c>
      <c r="D1182" s="313" t="s">
        <v>341</v>
      </c>
      <c r="E1182" s="313" t="s">
        <v>2717</v>
      </c>
    </row>
    <row r="1183" customHeight="1" spans="1:5">
      <c r="A1183" s="470">
        <v>3072</v>
      </c>
      <c r="B1183" s="313" t="s">
        <v>2718</v>
      </c>
      <c r="C1183" s="313" t="s">
        <v>336</v>
      </c>
      <c r="D1183" s="313" t="s">
        <v>337</v>
      </c>
      <c r="E1183" s="313" t="s">
        <v>2719</v>
      </c>
    </row>
    <row r="1184" customHeight="1" spans="1:5">
      <c r="A1184" s="470">
        <v>3074</v>
      </c>
      <c r="B1184" s="313" t="s">
        <v>2720</v>
      </c>
      <c r="C1184" s="313" t="s">
        <v>340</v>
      </c>
      <c r="D1184" s="313" t="s">
        <v>341</v>
      </c>
      <c r="E1184" s="313" t="s">
        <v>2721</v>
      </c>
    </row>
    <row r="1185" customHeight="1" spans="1:5">
      <c r="A1185" s="470">
        <v>3075</v>
      </c>
      <c r="B1185" s="313" t="s">
        <v>2722</v>
      </c>
      <c r="C1185" s="313" t="s">
        <v>344</v>
      </c>
      <c r="D1185" s="313" t="s">
        <v>337</v>
      </c>
      <c r="E1185" s="313" t="s">
        <v>2723</v>
      </c>
    </row>
    <row r="1186" customHeight="1" spans="1:5">
      <c r="A1186" s="470">
        <v>3076</v>
      </c>
      <c r="B1186" s="313" t="s">
        <v>2724</v>
      </c>
      <c r="C1186" s="313" t="s">
        <v>344</v>
      </c>
      <c r="D1186" s="313" t="s">
        <v>337</v>
      </c>
      <c r="E1186" s="313" t="s">
        <v>2725</v>
      </c>
    </row>
    <row r="1187" customHeight="1" spans="1:5">
      <c r="A1187" s="470">
        <v>3079</v>
      </c>
      <c r="B1187" s="313" t="s">
        <v>2726</v>
      </c>
      <c r="C1187" s="313" t="s">
        <v>412</v>
      </c>
      <c r="D1187" s="313" t="s">
        <v>341</v>
      </c>
      <c r="E1187" s="313" t="s">
        <v>2727</v>
      </c>
    </row>
    <row r="1188" customHeight="1" spans="1:5">
      <c r="A1188" s="470">
        <v>3090</v>
      </c>
      <c r="B1188" s="313" t="s">
        <v>2728</v>
      </c>
      <c r="C1188" s="313" t="s">
        <v>350</v>
      </c>
      <c r="D1188" s="313" t="s">
        <v>341</v>
      </c>
      <c r="E1188" s="313" t="s">
        <v>2729</v>
      </c>
    </row>
    <row r="1189" customHeight="1" spans="1:5">
      <c r="A1189" s="470">
        <v>3096</v>
      </c>
      <c r="B1189" s="313" t="s">
        <v>2730</v>
      </c>
      <c r="C1189" s="313" t="s">
        <v>350</v>
      </c>
      <c r="D1189" s="313" t="s">
        <v>337</v>
      </c>
      <c r="E1189" s="313" t="s">
        <v>2731</v>
      </c>
    </row>
    <row r="1190" customHeight="1" spans="1:5">
      <c r="A1190" s="470">
        <v>3098</v>
      </c>
      <c r="B1190" s="313" t="s">
        <v>2732</v>
      </c>
      <c r="C1190" s="313" t="s">
        <v>373</v>
      </c>
      <c r="D1190" s="313" t="s">
        <v>337</v>
      </c>
      <c r="E1190" s="313" t="s">
        <v>2733</v>
      </c>
    </row>
    <row r="1191" customHeight="1" spans="1:5">
      <c r="A1191" s="470">
        <v>3100</v>
      </c>
      <c r="B1191" s="313" t="s">
        <v>2734</v>
      </c>
      <c r="C1191" s="313" t="s">
        <v>350</v>
      </c>
      <c r="D1191" s="313" t="s">
        <v>341</v>
      </c>
      <c r="E1191" s="313" t="s">
        <v>2735</v>
      </c>
    </row>
    <row r="1192" customHeight="1" spans="1:5">
      <c r="A1192" s="470">
        <v>3103</v>
      </c>
      <c r="B1192" s="313" t="s">
        <v>2736</v>
      </c>
      <c r="C1192" s="313" t="s">
        <v>393</v>
      </c>
      <c r="D1192" s="313" t="s">
        <v>341</v>
      </c>
      <c r="E1192" s="313" t="s">
        <v>2737</v>
      </c>
    </row>
    <row r="1193" customHeight="1" spans="1:5">
      <c r="A1193" s="470">
        <v>3105</v>
      </c>
      <c r="B1193" s="313" t="s">
        <v>2738</v>
      </c>
      <c r="C1193" s="313" t="s">
        <v>344</v>
      </c>
      <c r="D1193" s="313" t="s">
        <v>337</v>
      </c>
      <c r="E1193" s="313" t="s">
        <v>2739</v>
      </c>
    </row>
    <row r="1194" customHeight="1" spans="1:5">
      <c r="A1194" s="470">
        <v>3106</v>
      </c>
      <c r="B1194" s="313" t="s">
        <v>2740</v>
      </c>
      <c r="C1194" s="313" t="s">
        <v>412</v>
      </c>
      <c r="D1194" s="313" t="s">
        <v>337</v>
      </c>
      <c r="E1194" s="313" t="s">
        <v>2741</v>
      </c>
    </row>
    <row r="1195" customHeight="1" spans="1:5">
      <c r="A1195" s="470">
        <v>3109</v>
      </c>
      <c r="B1195" s="313" t="s">
        <v>2742</v>
      </c>
      <c r="C1195" s="313" t="s">
        <v>376</v>
      </c>
      <c r="D1195" s="313" t="s">
        <v>337</v>
      </c>
      <c r="E1195" s="313" t="s">
        <v>2743</v>
      </c>
    </row>
    <row r="1196" customHeight="1" spans="1:5">
      <c r="A1196" s="470">
        <v>3110</v>
      </c>
      <c r="B1196" s="313" t="s">
        <v>2744</v>
      </c>
      <c r="C1196" s="313" t="s">
        <v>344</v>
      </c>
      <c r="D1196" s="313" t="s">
        <v>337</v>
      </c>
      <c r="E1196" s="313" t="s">
        <v>2745</v>
      </c>
    </row>
    <row r="1197" customHeight="1" spans="1:5">
      <c r="A1197" s="470">
        <v>3112</v>
      </c>
      <c r="B1197" s="313" t="s">
        <v>2746</v>
      </c>
      <c r="C1197" s="313" t="s">
        <v>353</v>
      </c>
      <c r="D1197" s="313" t="s">
        <v>341</v>
      </c>
      <c r="E1197" s="313" t="s">
        <v>2747</v>
      </c>
    </row>
    <row r="1198" customHeight="1" spans="1:5">
      <c r="A1198" s="470">
        <v>3113</v>
      </c>
      <c r="B1198" s="313" t="s">
        <v>2748</v>
      </c>
      <c r="C1198" s="313" t="s">
        <v>376</v>
      </c>
      <c r="D1198" s="313" t="s">
        <v>341</v>
      </c>
      <c r="E1198" s="313" t="s">
        <v>2749</v>
      </c>
    </row>
    <row r="1199" customHeight="1" spans="1:5">
      <c r="A1199" s="470">
        <v>3119</v>
      </c>
      <c r="B1199" s="313" t="s">
        <v>2750</v>
      </c>
      <c r="C1199" s="313" t="s">
        <v>382</v>
      </c>
      <c r="D1199" s="313" t="s">
        <v>337</v>
      </c>
      <c r="E1199" s="313" t="s">
        <v>2751</v>
      </c>
    </row>
    <row r="1200" customHeight="1" spans="1:5">
      <c r="A1200" s="470">
        <v>3121</v>
      </c>
      <c r="B1200" s="313" t="s">
        <v>2752</v>
      </c>
      <c r="C1200" s="313" t="s">
        <v>379</v>
      </c>
      <c r="D1200" s="313" t="s">
        <v>341</v>
      </c>
      <c r="E1200" s="313" t="s">
        <v>2753</v>
      </c>
    </row>
    <row r="1201" customHeight="1" spans="1:5">
      <c r="A1201" s="470">
        <v>3124</v>
      </c>
      <c r="B1201" s="313" t="s">
        <v>2754</v>
      </c>
      <c r="C1201" s="313" t="s">
        <v>393</v>
      </c>
      <c r="D1201" s="313" t="s">
        <v>341</v>
      </c>
      <c r="E1201" s="313" t="s">
        <v>2755</v>
      </c>
    </row>
    <row r="1202" customHeight="1" spans="1:5">
      <c r="A1202" s="470">
        <v>3128</v>
      </c>
      <c r="B1202" s="313" t="s">
        <v>2756</v>
      </c>
      <c r="C1202" s="313" t="s">
        <v>344</v>
      </c>
      <c r="D1202" s="313" t="s">
        <v>341</v>
      </c>
      <c r="E1202" s="313" t="s">
        <v>2757</v>
      </c>
    </row>
    <row r="1203" customHeight="1" spans="1:5">
      <c r="A1203" s="470">
        <v>3130</v>
      </c>
      <c r="B1203" s="313" t="s">
        <v>2758</v>
      </c>
      <c r="C1203" s="313" t="s">
        <v>387</v>
      </c>
      <c r="D1203" s="313" t="s">
        <v>341</v>
      </c>
      <c r="E1203" s="313" t="s">
        <v>2759</v>
      </c>
    </row>
    <row r="1204" customHeight="1" spans="1:5">
      <c r="A1204" s="470">
        <v>3138</v>
      </c>
      <c r="B1204" s="313" t="s">
        <v>2760</v>
      </c>
      <c r="C1204" s="313" t="s">
        <v>926</v>
      </c>
      <c r="D1204" s="313" t="s">
        <v>337</v>
      </c>
      <c r="E1204" s="313" t="s">
        <v>2761</v>
      </c>
    </row>
    <row r="1205" customHeight="1" spans="1:5">
      <c r="A1205" s="470">
        <v>3144</v>
      </c>
      <c r="B1205" s="313" t="s">
        <v>2762</v>
      </c>
      <c r="C1205" s="313" t="s">
        <v>390</v>
      </c>
      <c r="D1205" s="313" t="s">
        <v>337</v>
      </c>
      <c r="E1205" s="313" t="s">
        <v>2763</v>
      </c>
    </row>
    <row r="1206" customHeight="1" spans="1:5">
      <c r="A1206" s="470">
        <v>3146</v>
      </c>
      <c r="B1206" s="313" t="s">
        <v>2764</v>
      </c>
      <c r="C1206" s="313" t="s">
        <v>336</v>
      </c>
      <c r="D1206" s="313" t="s">
        <v>341</v>
      </c>
      <c r="E1206" s="313" t="s">
        <v>2765</v>
      </c>
    </row>
    <row r="1207" customHeight="1" spans="1:5">
      <c r="A1207" s="470">
        <v>3152</v>
      </c>
      <c r="B1207" s="313" t="s">
        <v>2766</v>
      </c>
      <c r="C1207" s="313" t="s">
        <v>412</v>
      </c>
      <c r="D1207" s="313" t="s">
        <v>341</v>
      </c>
      <c r="E1207" s="313" t="s">
        <v>2767</v>
      </c>
    </row>
    <row r="1208" customHeight="1" spans="1:5">
      <c r="A1208" s="470">
        <v>3154</v>
      </c>
      <c r="B1208" s="313" t="s">
        <v>2768</v>
      </c>
      <c r="C1208" s="313" t="s">
        <v>344</v>
      </c>
      <c r="D1208" s="313" t="s">
        <v>341</v>
      </c>
      <c r="E1208" s="313" t="s">
        <v>2769</v>
      </c>
    </row>
    <row r="1209" customHeight="1" spans="1:5">
      <c r="A1209" s="470">
        <v>3158</v>
      </c>
      <c r="B1209" s="313" t="s">
        <v>2770</v>
      </c>
      <c r="C1209" s="313" t="s">
        <v>387</v>
      </c>
      <c r="D1209" s="313" t="s">
        <v>337</v>
      </c>
      <c r="E1209" s="313" t="s">
        <v>2771</v>
      </c>
    </row>
    <row r="1210" customHeight="1" spans="1:5">
      <c r="A1210" s="470">
        <v>3159</v>
      </c>
      <c r="B1210" s="313" t="s">
        <v>2772</v>
      </c>
      <c r="C1210" s="313" t="s">
        <v>350</v>
      </c>
      <c r="D1210" s="313" t="s">
        <v>341</v>
      </c>
      <c r="E1210" s="313" t="s">
        <v>2773</v>
      </c>
    </row>
    <row r="1211" customHeight="1" spans="1:5">
      <c r="A1211" s="470">
        <v>3160</v>
      </c>
      <c r="B1211" s="313" t="s">
        <v>2774</v>
      </c>
      <c r="C1211" s="313" t="s">
        <v>373</v>
      </c>
      <c r="D1211" s="313" t="s">
        <v>337</v>
      </c>
      <c r="E1211" s="313" t="s">
        <v>2775</v>
      </c>
    </row>
    <row r="1212" customHeight="1" spans="1:5">
      <c r="A1212" s="470">
        <v>3161</v>
      </c>
      <c r="B1212" s="313" t="s">
        <v>2776</v>
      </c>
      <c r="C1212" s="313" t="s">
        <v>441</v>
      </c>
      <c r="D1212" s="313" t="s">
        <v>341</v>
      </c>
      <c r="E1212" s="313" t="s">
        <v>2777</v>
      </c>
    </row>
    <row r="1213" customHeight="1" spans="1:5">
      <c r="A1213" s="470">
        <v>3162</v>
      </c>
      <c r="B1213" s="313" t="s">
        <v>2778</v>
      </c>
      <c r="C1213" s="313" t="s">
        <v>382</v>
      </c>
      <c r="D1213" s="313" t="s">
        <v>337</v>
      </c>
      <c r="E1213" s="313" t="s">
        <v>2779</v>
      </c>
    </row>
    <row r="1214" customHeight="1" spans="1:5">
      <c r="A1214" s="470">
        <v>3163</v>
      </c>
      <c r="B1214" s="313" t="s">
        <v>2780</v>
      </c>
      <c r="C1214" s="313" t="s">
        <v>336</v>
      </c>
      <c r="D1214" s="313" t="s">
        <v>341</v>
      </c>
      <c r="E1214" s="313" t="s">
        <v>2781</v>
      </c>
    </row>
    <row r="1215" customHeight="1" spans="1:5">
      <c r="A1215" s="470">
        <v>3165</v>
      </c>
      <c r="B1215" s="313" t="s">
        <v>2782</v>
      </c>
      <c r="C1215" s="313" t="s">
        <v>390</v>
      </c>
      <c r="D1215" s="313" t="s">
        <v>337</v>
      </c>
      <c r="E1215" s="313" t="s">
        <v>2783</v>
      </c>
    </row>
    <row r="1216" customHeight="1" spans="1:5">
      <c r="A1216" s="470">
        <v>3166</v>
      </c>
      <c r="B1216" s="313" t="s">
        <v>2784</v>
      </c>
      <c r="C1216" s="313" t="s">
        <v>402</v>
      </c>
      <c r="D1216" s="313" t="s">
        <v>337</v>
      </c>
      <c r="E1216" s="313" t="s">
        <v>2785</v>
      </c>
    </row>
    <row r="1217" customHeight="1" spans="1:5">
      <c r="A1217" s="470">
        <v>3175</v>
      </c>
      <c r="B1217" s="313" t="s">
        <v>2786</v>
      </c>
      <c r="C1217" s="313" t="s">
        <v>361</v>
      </c>
      <c r="D1217" s="313" t="s">
        <v>341</v>
      </c>
      <c r="E1217" s="313" t="s">
        <v>2787</v>
      </c>
    </row>
    <row r="1218" customHeight="1" spans="1:5">
      <c r="A1218" s="470">
        <v>3178</v>
      </c>
      <c r="B1218" s="313" t="s">
        <v>2788</v>
      </c>
      <c r="C1218" s="313" t="s">
        <v>358</v>
      </c>
      <c r="D1218" s="313" t="s">
        <v>337</v>
      </c>
      <c r="E1218" s="313" t="s">
        <v>2789</v>
      </c>
    </row>
    <row r="1219" customHeight="1" spans="1:5">
      <c r="A1219" s="470">
        <v>3182</v>
      </c>
      <c r="B1219" s="313" t="s">
        <v>2790</v>
      </c>
      <c r="C1219" s="313" t="s">
        <v>350</v>
      </c>
      <c r="D1219" s="313" t="s">
        <v>337</v>
      </c>
      <c r="E1219" s="313" t="s">
        <v>2791</v>
      </c>
    </row>
    <row r="1220" customHeight="1" spans="1:5">
      <c r="A1220" s="470">
        <v>3186</v>
      </c>
      <c r="B1220" s="313" t="s">
        <v>2792</v>
      </c>
      <c r="C1220" s="313" t="s">
        <v>425</v>
      </c>
      <c r="D1220" s="313" t="s">
        <v>337</v>
      </c>
      <c r="E1220" s="313" t="s">
        <v>2793</v>
      </c>
    </row>
    <row r="1221" customHeight="1" spans="1:5">
      <c r="A1221" s="470">
        <v>3190</v>
      </c>
      <c r="B1221" s="313" t="s">
        <v>2794</v>
      </c>
      <c r="C1221" s="313" t="s">
        <v>344</v>
      </c>
      <c r="D1221" s="313" t="s">
        <v>337</v>
      </c>
      <c r="E1221" s="313" t="s">
        <v>2795</v>
      </c>
    </row>
    <row r="1222" customHeight="1" spans="1:5">
      <c r="A1222" s="470">
        <v>3191</v>
      </c>
      <c r="B1222" s="313" t="s">
        <v>2796</v>
      </c>
      <c r="C1222" s="313" t="s">
        <v>353</v>
      </c>
      <c r="D1222" s="313" t="s">
        <v>337</v>
      </c>
      <c r="E1222" s="313" t="s">
        <v>2797</v>
      </c>
    </row>
    <row r="1223" customHeight="1" spans="1:5">
      <c r="A1223" s="470">
        <v>3192</v>
      </c>
      <c r="B1223" s="313" t="s">
        <v>2798</v>
      </c>
      <c r="C1223" s="313" t="s">
        <v>390</v>
      </c>
      <c r="D1223" s="313" t="s">
        <v>337</v>
      </c>
      <c r="E1223" s="313" t="s">
        <v>2799</v>
      </c>
    </row>
    <row r="1224" customHeight="1" spans="1:5">
      <c r="A1224" s="470">
        <v>3198</v>
      </c>
      <c r="B1224" s="313" t="s">
        <v>2800</v>
      </c>
      <c r="C1224" s="313" t="s">
        <v>379</v>
      </c>
      <c r="D1224" s="313" t="s">
        <v>341</v>
      </c>
      <c r="E1224" s="313" t="s">
        <v>2801</v>
      </c>
    </row>
    <row r="1225" customHeight="1" spans="1:5">
      <c r="A1225" s="470">
        <v>3200</v>
      </c>
      <c r="B1225" s="313" t="s">
        <v>2802</v>
      </c>
      <c r="C1225" s="313" t="s">
        <v>350</v>
      </c>
      <c r="D1225" s="313" t="s">
        <v>341</v>
      </c>
      <c r="E1225" s="313" t="s">
        <v>2803</v>
      </c>
    </row>
    <row r="1226" customHeight="1" spans="1:5">
      <c r="A1226" s="470">
        <v>3202</v>
      </c>
      <c r="B1226" s="313" t="s">
        <v>2804</v>
      </c>
      <c r="C1226" s="313" t="s">
        <v>350</v>
      </c>
      <c r="D1226" s="313" t="s">
        <v>337</v>
      </c>
      <c r="E1226" s="313" t="s">
        <v>2805</v>
      </c>
    </row>
    <row r="1227" customHeight="1" spans="1:5">
      <c r="A1227" s="470">
        <v>3204</v>
      </c>
      <c r="B1227" s="313" t="s">
        <v>2806</v>
      </c>
      <c r="C1227" s="313" t="s">
        <v>387</v>
      </c>
      <c r="D1227" s="313" t="s">
        <v>341</v>
      </c>
      <c r="E1227" s="313" t="s">
        <v>2807</v>
      </c>
    </row>
    <row r="1228" customHeight="1" spans="1:5">
      <c r="A1228" s="470">
        <v>3205</v>
      </c>
      <c r="B1228" s="313" t="s">
        <v>2808</v>
      </c>
      <c r="C1228" s="313" t="s">
        <v>926</v>
      </c>
      <c r="D1228" s="313" t="s">
        <v>337</v>
      </c>
      <c r="E1228" s="313" t="s">
        <v>2809</v>
      </c>
    </row>
    <row r="1229" customHeight="1" spans="1:5">
      <c r="A1229" s="470">
        <v>3207</v>
      </c>
      <c r="B1229" s="313" t="s">
        <v>2810</v>
      </c>
      <c r="C1229" s="313" t="s">
        <v>353</v>
      </c>
      <c r="D1229" s="313" t="s">
        <v>337</v>
      </c>
      <c r="E1229" s="313" t="s">
        <v>2811</v>
      </c>
    </row>
    <row r="1230" customHeight="1" spans="1:5">
      <c r="A1230" s="470">
        <v>3209</v>
      </c>
      <c r="B1230" s="313" t="s">
        <v>2812</v>
      </c>
      <c r="C1230" s="313" t="s">
        <v>390</v>
      </c>
      <c r="D1230" s="313" t="s">
        <v>337</v>
      </c>
      <c r="E1230" s="313" t="s">
        <v>2813</v>
      </c>
    </row>
    <row r="1231" customHeight="1" spans="1:5">
      <c r="A1231" s="470">
        <v>3217</v>
      </c>
      <c r="B1231" s="313" t="s">
        <v>2814</v>
      </c>
      <c r="C1231" s="313" t="s">
        <v>674</v>
      </c>
      <c r="D1231" s="313" t="s">
        <v>341</v>
      </c>
      <c r="E1231" s="313" t="s">
        <v>2815</v>
      </c>
    </row>
    <row r="1232" customHeight="1" spans="1:5">
      <c r="A1232" s="470">
        <v>3219</v>
      </c>
      <c r="B1232" s="313" t="s">
        <v>2816</v>
      </c>
      <c r="C1232" s="313" t="s">
        <v>387</v>
      </c>
      <c r="D1232" s="313" t="s">
        <v>341</v>
      </c>
      <c r="E1232" s="313" t="s">
        <v>2817</v>
      </c>
    </row>
    <row r="1233" customHeight="1" spans="1:5">
      <c r="A1233" s="470">
        <v>3228</v>
      </c>
      <c r="B1233" s="313" t="s">
        <v>2818</v>
      </c>
      <c r="C1233" s="313" t="s">
        <v>353</v>
      </c>
      <c r="D1233" s="313" t="s">
        <v>337</v>
      </c>
      <c r="E1233" s="313" t="s">
        <v>2819</v>
      </c>
    </row>
    <row r="1234" customHeight="1" spans="1:5">
      <c r="A1234" s="470">
        <v>3229</v>
      </c>
      <c r="B1234" s="313" t="s">
        <v>2820</v>
      </c>
      <c r="C1234" s="313" t="s">
        <v>441</v>
      </c>
      <c r="D1234" s="313" t="s">
        <v>341</v>
      </c>
      <c r="E1234" s="313" t="s">
        <v>2821</v>
      </c>
    </row>
    <row r="1235" customHeight="1" spans="1:5">
      <c r="A1235" s="470">
        <v>3230</v>
      </c>
      <c r="B1235" s="313" t="s">
        <v>2822</v>
      </c>
      <c r="C1235" s="313" t="s">
        <v>390</v>
      </c>
      <c r="D1235" s="313" t="s">
        <v>337</v>
      </c>
      <c r="E1235" s="313" t="s">
        <v>2823</v>
      </c>
    </row>
    <row r="1236" customHeight="1" spans="1:5">
      <c r="A1236" s="470">
        <v>3231</v>
      </c>
      <c r="B1236" s="313" t="s">
        <v>2824</v>
      </c>
      <c r="C1236" s="313" t="s">
        <v>340</v>
      </c>
      <c r="D1236" s="313" t="s">
        <v>341</v>
      </c>
      <c r="E1236" s="313" t="s">
        <v>2825</v>
      </c>
    </row>
    <row r="1237" customHeight="1" spans="1:5">
      <c r="A1237" s="470">
        <v>3232</v>
      </c>
      <c r="B1237" s="313" t="s">
        <v>2826</v>
      </c>
      <c r="C1237" s="313" t="s">
        <v>336</v>
      </c>
      <c r="D1237" s="313" t="s">
        <v>337</v>
      </c>
      <c r="E1237" s="313" t="s">
        <v>2827</v>
      </c>
    </row>
    <row r="1238" customHeight="1" spans="1:5">
      <c r="A1238" s="470">
        <v>3233</v>
      </c>
      <c r="B1238" s="313" t="s">
        <v>2828</v>
      </c>
      <c r="C1238" s="313" t="s">
        <v>361</v>
      </c>
      <c r="D1238" s="313" t="s">
        <v>341</v>
      </c>
      <c r="E1238" s="313" t="s">
        <v>2829</v>
      </c>
    </row>
    <row r="1239" customHeight="1" spans="1:5">
      <c r="A1239" s="470">
        <v>3235</v>
      </c>
      <c r="B1239" s="313" t="s">
        <v>2830</v>
      </c>
      <c r="C1239" s="313" t="s">
        <v>373</v>
      </c>
      <c r="D1239" s="313" t="s">
        <v>341</v>
      </c>
      <c r="E1239" s="313" t="s">
        <v>2831</v>
      </c>
    </row>
    <row r="1240" customHeight="1" spans="1:5">
      <c r="A1240" s="470">
        <v>3236</v>
      </c>
      <c r="B1240" s="313" t="s">
        <v>2832</v>
      </c>
      <c r="C1240" s="313" t="s">
        <v>379</v>
      </c>
      <c r="D1240" s="313" t="s">
        <v>341</v>
      </c>
      <c r="E1240" s="313" t="s">
        <v>2833</v>
      </c>
    </row>
    <row r="1241" customHeight="1" spans="1:5">
      <c r="A1241" s="470">
        <v>3239</v>
      </c>
      <c r="B1241" s="313" t="s">
        <v>2834</v>
      </c>
      <c r="C1241" s="313" t="s">
        <v>393</v>
      </c>
      <c r="D1241" s="313" t="s">
        <v>341</v>
      </c>
      <c r="E1241" s="313" t="s">
        <v>2835</v>
      </c>
    </row>
    <row r="1242" customHeight="1" spans="1:5">
      <c r="A1242" s="470">
        <v>3240</v>
      </c>
      <c r="B1242" s="313" t="s">
        <v>2836</v>
      </c>
      <c r="C1242" s="313" t="s">
        <v>350</v>
      </c>
      <c r="D1242" s="313" t="s">
        <v>337</v>
      </c>
      <c r="E1242" s="313" t="s">
        <v>2837</v>
      </c>
    </row>
    <row r="1243" customHeight="1" spans="1:5">
      <c r="A1243" s="470">
        <v>3241</v>
      </c>
      <c r="B1243" s="313" t="s">
        <v>2838</v>
      </c>
      <c r="C1243" s="313" t="s">
        <v>376</v>
      </c>
      <c r="D1243" s="313" t="s">
        <v>341</v>
      </c>
      <c r="E1243" s="313" t="s">
        <v>2839</v>
      </c>
    </row>
    <row r="1244" customHeight="1" spans="1:5">
      <c r="A1244" s="470">
        <v>3242</v>
      </c>
      <c r="B1244" s="313" t="s">
        <v>2840</v>
      </c>
      <c r="C1244" s="313" t="s">
        <v>412</v>
      </c>
      <c r="D1244" s="313" t="s">
        <v>341</v>
      </c>
      <c r="E1244" s="313" t="s">
        <v>2841</v>
      </c>
    </row>
    <row r="1245" customHeight="1" spans="1:5">
      <c r="A1245" s="470">
        <v>3243</v>
      </c>
      <c r="B1245" s="313" t="s">
        <v>2842</v>
      </c>
      <c r="C1245" s="313" t="s">
        <v>393</v>
      </c>
      <c r="D1245" s="313" t="s">
        <v>341</v>
      </c>
      <c r="E1245" s="313" t="s">
        <v>2843</v>
      </c>
    </row>
    <row r="1246" customHeight="1" spans="1:5">
      <c r="A1246" s="470">
        <v>3244</v>
      </c>
      <c r="B1246" s="313" t="s">
        <v>2844</v>
      </c>
      <c r="C1246" s="313" t="s">
        <v>393</v>
      </c>
      <c r="D1246" s="313" t="s">
        <v>341</v>
      </c>
      <c r="E1246" s="313" t="s">
        <v>2845</v>
      </c>
    </row>
    <row r="1247" customHeight="1" spans="1:5">
      <c r="A1247" s="470">
        <v>3245</v>
      </c>
      <c r="B1247" s="313" t="s">
        <v>2846</v>
      </c>
      <c r="C1247" s="313" t="s">
        <v>336</v>
      </c>
      <c r="D1247" s="313" t="s">
        <v>337</v>
      </c>
      <c r="E1247" s="313" t="s">
        <v>2847</v>
      </c>
    </row>
    <row r="1248" customHeight="1" spans="1:5">
      <c r="A1248" s="470">
        <v>3251</v>
      </c>
      <c r="B1248" s="313" t="s">
        <v>2848</v>
      </c>
      <c r="C1248" s="313" t="s">
        <v>361</v>
      </c>
      <c r="D1248" s="313" t="s">
        <v>341</v>
      </c>
      <c r="E1248" s="313" t="s">
        <v>2849</v>
      </c>
    </row>
    <row r="1249" customHeight="1" spans="1:5">
      <c r="A1249" s="470">
        <v>3253</v>
      </c>
      <c r="B1249" s="313" t="s">
        <v>2850</v>
      </c>
      <c r="C1249" s="313" t="s">
        <v>379</v>
      </c>
      <c r="D1249" s="313" t="s">
        <v>337</v>
      </c>
      <c r="E1249" s="313" t="s">
        <v>2851</v>
      </c>
    </row>
    <row r="1250" customHeight="1" spans="1:5">
      <c r="A1250" s="470">
        <v>3266</v>
      </c>
      <c r="B1250" s="313" t="s">
        <v>2852</v>
      </c>
      <c r="C1250" s="313" t="s">
        <v>350</v>
      </c>
      <c r="D1250" s="313" t="s">
        <v>341</v>
      </c>
      <c r="E1250" s="313" t="s">
        <v>2853</v>
      </c>
    </row>
    <row r="1251" customHeight="1" spans="1:5">
      <c r="A1251" s="470">
        <v>3276</v>
      </c>
      <c r="B1251" s="313" t="s">
        <v>2854</v>
      </c>
      <c r="C1251" s="313" t="s">
        <v>373</v>
      </c>
      <c r="D1251" s="313" t="s">
        <v>337</v>
      </c>
      <c r="E1251" s="313" t="s">
        <v>2855</v>
      </c>
    </row>
    <row r="1252" customHeight="1" spans="1:5">
      <c r="A1252" s="470">
        <v>3278</v>
      </c>
      <c r="B1252" s="313" t="s">
        <v>2856</v>
      </c>
      <c r="C1252" s="313" t="s">
        <v>368</v>
      </c>
      <c r="D1252" s="313" t="s">
        <v>341</v>
      </c>
      <c r="E1252" s="313" t="s">
        <v>2857</v>
      </c>
    </row>
    <row r="1253" customHeight="1" spans="1:5">
      <c r="A1253" s="470">
        <v>3279</v>
      </c>
      <c r="B1253" s="313" t="s">
        <v>2858</v>
      </c>
      <c r="C1253" s="313" t="s">
        <v>340</v>
      </c>
      <c r="D1253" s="313" t="s">
        <v>337</v>
      </c>
      <c r="E1253" s="313" t="s">
        <v>2859</v>
      </c>
    </row>
    <row r="1254" customHeight="1" spans="1:5">
      <c r="A1254" s="470">
        <v>3288</v>
      </c>
      <c r="B1254" s="313" t="s">
        <v>2860</v>
      </c>
      <c r="C1254" s="313" t="s">
        <v>412</v>
      </c>
      <c r="D1254" s="313" t="s">
        <v>337</v>
      </c>
      <c r="E1254" s="313" t="s">
        <v>2861</v>
      </c>
    </row>
    <row r="1255" customHeight="1" spans="1:5">
      <c r="A1255" s="470">
        <v>3289</v>
      </c>
      <c r="B1255" s="313" t="s">
        <v>2862</v>
      </c>
      <c r="C1255" s="313" t="s">
        <v>412</v>
      </c>
      <c r="D1255" s="313" t="s">
        <v>341</v>
      </c>
      <c r="E1255" s="313" t="s">
        <v>2863</v>
      </c>
    </row>
    <row r="1256" customHeight="1" spans="1:5">
      <c r="A1256" s="470">
        <v>3294</v>
      </c>
      <c r="B1256" s="313" t="s">
        <v>2864</v>
      </c>
      <c r="C1256" s="313" t="s">
        <v>425</v>
      </c>
      <c r="D1256" s="313" t="s">
        <v>337</v>
      </c>
      <c r="E1256" s="313" t="s">
        <v>2865</v>
      </c>
    </row>
    <row r="1257" customHeight="1" spans="1:5">
      <c r="A1257" s="470">
        <v>3298</v>
      </c>
      <c r="B1257" s="313" t="s">
        <v>2866</v>
      </c>
      <c r="C1257" s="313" t="s">
        <v>368</v>
      </c>
      <c r="D1257" s="313" t="s">
        <v>341</v>
      </c>
      <c r="E1257" s="313" t="s">
        <v>2867</v>
      </c>
    </row>
    <row r="1258" customHeight="1" spans="1:5">
      <c r="A1258" s="470">
        <v>3302</v>
      </c>
      <c r="B1258" s="313" t="s">
        <v>2868</v>
      </c>
      <c r="C1258" s="313" t="s">
        <v>376</v>
      </c>
      <c r="D1258" s="313" t="s">
        <v>341</v>
      </c>
      <c r="E1258" s="313" t="s">
        <v>2869</v>
      </c>
    </row>
    <row r="1259" customHeight="1" spans="1:5">
      <c r="A1259" s="470">
        <v>3304</v>
      </c>
      <c r="B1259" s="313" t="s">
        <v>2870</v>
      </c>
      <c r="C1259" s="313" t="s">
        <v>353</v>
      </c>
      <c r="D1259" s="313" t="s">
        <v>341</v>
      </c>
      <c r="E1259" s="313" t="s">
        <v>2871</v>
      </c>
    </row>
    <row r="1260" customHeight="1" spans="1:5">
      <c r="A1260" s="470">
        <v>3306</v>
      </c>
      <c r="B1260" s="313" t="s">
        <v>2872</v>
      </c>
      <c r="C1260" s="313" t="s">
        <v>382</v>
      </c>
      <c r="D1260" s="313" t="s">
        <v>341</v>
      </c>
      <c r="E1260" s="313" t="s">
        <v>2873</v>
      </c>
    </row>
    <row r="1261" customHeight="1" spans="1:5">
      <c r="A1261" s="470">
        <v>3313</v>
      </c>
      <c r="B1261" s="313" t="s">
        <v>2874</v>
      </c>
      <c r="C1261" s="313" t="s">
        <v>350</v>
      </c>
      <c r="D1261" s="313" t="s">
        <v>337</v>
      </c>
      <c r="E1261" s="313" t="s">
        <v>2875</v>
      </c>
    </row>
    <row r="1262" customHeight="1" spans="1:5">
      <c r="A1262" s="470">
        <v>3318</v>
      </c>
      <c r="B1262" s="313" t="s">
        <v>2876</v>
      </c>
      <c r="C1262" s="313" t="s">
        <v>376</v>
      </c>
      <c r="D1262" s="313" t="s">
        <v>337</v>
      </c>
      <c r="E1262" s="313" t="s">
        <v>2877</v>
      </c>
    </row>
    <row r="1263" customHeight="1" spans="1:5">
      <c r="A1263" s="470">
        <v>3320</v>
      </c>
      <c r="B1263" s="313" t="s">
        <v>2878</v>
      </c>
      <c r="C1263" s="313" t="s">
        <v>393</v>
      </c>
      <c r="D1263" s="313" t="s">
        <v>337</v>
      </c>
      <c r="E1263" s="313" t="s">
        <v>2879</v>
      </c>
    </row>
    <row r="1264" customHeight="1" spans="1:5">
      <c r="A1264" s="470">
        <v>3322</v>
      </c>
      <c r="B1264" s="313" t="s">
        <v>2880</v>
      </c>
      <c r="C1264" s="313" t="s">
        <v>353</v>
      </c>
      <c r="D1264" s="313" t="s">
        <v>341</v>
      </c>
      <c r="E1264" s="313" t="s">
        <v>2881</v>
      </c>
    </row>
    <row r="1265" customHeight="1" spans="1:5">
      <c r="A1265" s="470">
        <v>3323</v>
      </c>
      <c r="B1265" s="313" t="s">
        <v>2882</v>
      </c>
      <c r="C1265" s="313" t="s">
        <v>393</v>
      </c>
      <c r="D1265" s="313" t="s">
        <v>337</v>
      </c>
      <c r="E1265" s="313" t="s">
        <v>2883</v>
      </c>
    </row>
    <row r="1266" customHeight="1" spans="1:5">
      <c r="A1266" s="470">
        <v>3326</v>
      </c>
      <c r="B1266" s="313" t="s">
        <v>2884</v>
      </c>
      <c r="C1266" s="313" t="s">
        <v>436</v>
      </c>
      <c r="D1266" s="313" t="s">
        <v>337</v>
      </c>
      <c r="E1266" s="313" t="s">
        <v>2885</v>
      </c>
    </row>
    <row r="1267" customHeight="1" spans="1:5">
      <c r="A1267" s="470">
        <v>3327</v>
      </c>
      <c r="B1267" s="313" t="s">
        <v>2886</v>
      </c>
      <c r="C1267" s="313" t="s">
        <v>531</v>
      </c>
      <c r="D1267" s="313" t="s">
        <v>341</v>
      </c>
      <c r="E1267" s="313" t="s">
        <v>2887</v>
      </c>
    </row>
    <row r="1268" customHeight="1" spans="1:5">
      <c r="A1268" s="470">
        <v>3333</v>
      </c>
      <c r="B1268" s="313" t="s">
        <v>2888</v>
      </c>
      <c r="C1268" s="313" t="s">
        <v>344</v>
      </c>
      <c r="D1268" s="313" t="s">
        <v>341</v>
      </c>
      <c r="E1268" s="313" t="s">
        <v>2889</v>
      </c>
    </row>
    <row r="1269" customHeight="1" spans="1:5">
      <c r="A1269" s="470">
        <v>3334</v>
      </c>
      <c r="B1269" s="313" t="s">
        <v>2890</v>
      </c>
      <c r="C1269" s="313" t="s">
        <v>344</v>
      </c>
      <c r="D1269" s="313" t="s">
        <v>341</v>
      </c>
      <c r="E1269" s="313" t="s">
        <v>2891</v>
      </c>
    </row>
    <row r="1270" customHeight="1" spans="1:5">
      <c r="A1270" s="470">
        <v>3339</v>
      </c>
      <c r="B1270" s="313" t="s">
        <v>2892</v>
      </c>
      <c r="C1270" s="313" t="s">
        <v>390</v>
      </c>
      <c r="D1270" s="313" t="s">
        <v>337</v>
      </c>
      <c r="E1270" s="313" t="s">
        <v>2893</v>
      </c>
    </row>
    <row r="1271" customHeight="1" spans="1:5">
      <c r="A1271" s="470">
        <v>3340</v>
      </c>
      <c r="B1271" s="313" t="s">
        <v>2894</v>
      </c>
      <c r="C1271" s="313" t="s">
        <v>379</v>
      </c>
      <c r="D1271" s="313" t="s">
        <v>341</v>
      </c>
      <c r="E1271" s="313" t="s">
        <v>2895</v>
      </c>
    </row>
    <row r="1272" customHeight="1" spans="1:5">
      <c r="A1272" s="470">
        <v>3341</v>
      </c>
      <c r="B1272" s="313" t="s">
        <v>2896</v>
      </c>
      <c r="C1272" s="313" t="s">
        <v>340</v>
      </c>
      <c r="D1272" s="313" t="s">
        <v>341</v>
      </c>
      <c r="E1272" s="313" t="s">
        <v>2897</v>
      </c>
    </row>
    <row r="1273" customHeight="1" spans="1:5">
      <c r="A1273" s="470">
        <v>3343</v>
      </c>
      <c r="B1273" s="313" t="s">
        <v>2898</v>
      </c>
      <c r="C1273" s="313" t="s">
        <v>336</v>
      </c>
      <c r="D1273" s="313" t="s">
        <v>341</v>
      </c>
      <c r="E1273" s="313" t="s">
        <v>2899</v>
      </c>
    </row>
    <row r="1274" customHeight="1" spans="1:5">
      <c r="A1274" s="470">
        <v>3351</v>
      </c>
      <c r="B1274" s="313" t="s">
        <v>2900</v>
      </c>
      <c r="C1274" s="313" t="s">
        <v>436</v>
      </c>
      <c r="D1274" s="313" t="s">
        <v>337</v>
      </c>
      <c r="E1274" s="313" t="s">
        <v>2901</v>
      </c>
    </row>
    <row r="1275" customHeight="1" spans="1:5">
      <c r="A1275" s="470">
        <v>3354</v>
      </c>
      <c r="B1275" s="313" t="s">
        <v>2902</v>
      </c>
      <c r="C1275" s="313" t="s">
        <v>560</v>
      </c>
      <c r="D1275" s="313" t="s">
        <v>337</v>
      </c>
      <c r="E1275" s="313" t="s">
        <v>2903</v>
      </c>
    </row>
    <row r="1276" customHeight="1" spans="1:5">
      <c r="A1276" s="470">
        <v>3359</v>
      </c>
      <c r="B1276" s="313" t="s">
        <v>2904</v>
      </c>
      <c r="C1276" s="313" t="s">
        <v>382</v>
      </c>
      <c r="D1276" s="313" t="s">
        <v>341</v>
      </c>
      <c r="E1276" s="313" t="s">
        <v>2905</v>
      </c>
    </row>
    <row r="1277" customHeight="1" spans="1:5">
      <c r="A1277" s="470">
        <v>3361</v>
      </c>
      <c r="B1277" s="313" t="s">
        <v>2906</v>
      </c>
      <c r="C1277" s="313" t="s">
        <v>390</v>
      </c>
      <c r="D1277" s="313" t="s">
        <v>337</v>
      </c>
      <c r="E1277" s="313" t="s">
        <v>2907</v>
      </c>
    </row>
    <row r="1278" customHeight="1" spans="1:5">
      <c r="A1278" s="470">
        <v>3370</v>
      </c>
      <c r="B1278" s="313" t="s">
        <v>2908</v>
      </c>
      <c r="C1278" s="313" t="s">
        <v>412</v>
      </c>
      <c r="D1278" s="313" t="s">
        <v>341</v>
      </c>
      <c r="E1278" s="313" t="s">
        <v>2909</v>
      </c>
    </row>
    <row r="1279" customHeight="1" spans="1:5">
      <c r="A1279" s="470">
        <v>3371</v>
      </c>
      <c r="B1279" s="313" t="s">
        <v>2910</v>
      </c>
      <c r="C1279" s="313" t="s">
        <v>390</v>
      </c>
      <c r="D1279" s="313" t="s">
        <v>337</v>
      </c>
      <c r="E1279" s="313" t="s">
        <v>2911</v>
      </c>
    </row>
    <row r="1280" customHeight="1" spans="1:5">
      <c r="A1280" s="470">
        <v>3374</v>
      </c>
      <c r="B1280" s="313" t="s">
        <v>2912</v>
      </c>
      <c r="C1280" s="313" t="s">
        <v>390</v>
      </c>
      <c r="D1280" s="313" t="s">
        <v>337</v>
      </c>
      <c r="E1280" s="313" t="s">
        <v>2913</v>
      </c>
    </row>
    <row r="1281" customHeight="1" spans="1:5">
      <c r="A1281" s="470">
        <v>3375</v>
      </c>
      <c r="B1281" s="313" t="s">
        <v>2914</v>
      </c>
      <c r="C1281" s="313" t="s">
        <v>379</v>
      </c>
      <c r="D1281" s="313" t="s">
        <v>337</v>
      </c>
      <c r="E1281" s="313" t="s">
        <v>2915</v>
      </c>
    </row>
    <row r="1282" customHeight="1" spans="1:5">
      <c r="A1282" s="470">
        <v>3379</v>
      </c>
      <c r="B1282" s="313" t="s">
        <v>2916</v>
      </c>
      <c r="C1282" s="313" t="s">
        <v>531</v>
      </c>
      <c r="D1282" s="313" t="s">
        <v>341</v>
      </c>
      <c r="E1282" s="313" t="s">
        <v>2917</v>
      </c>
    </row>
    <row r="1283" customHeight="1" spans="1:5">
      <c r="A1283" s="470">
        <v>3383</v>
      </c>
      <c r="B1283" s="313" t="s">
        <v>2918</v>
      </c>
      <c r="C1283" s="313" t="s">
        <v>376</v>
      </c>
      <c r="D1283" s="313" t="s">
        <v>337</v>
      </c>
      <c r="E1283" s="313" t="s">
        <v>2919</v>
      </c>
    </row>
    <row r="1284" customHeight="1" spans="1:5">
      <c r="A1284" s="470">
        <v>3386</v>
      </c>
      <c r="B1284" s="313" t="s">
        <v>2920</v>
      </c>
      <c r="C1284" s="313" t="s">
        <v>531</v>
      </c>
      <c r="D1284" s="313" t="s">
        <v>337</v>
      </c>
      <c r="E1284" s="313" t="s">
        <v>2921</v>
      </c>
    </row>
    <row r="1285" customHeight="1" spans="1:5">
      <c r="A1285" s="470">
        <v>3392</v>
      </c>
      <c r="B1285" s="313" t="s">
        <v>2922</v>
      </c>
      <c r="C1285" s="313" t="s">
        <v>407</v>
      </c>
      <c r="D1285" s="313" t="s">
        <v>341</v>
      </c>
      <c r="E1285" s="313" t="s">
        <v>2923</v>
      </c>
    </row>
    <row r="1286" customHeight="1" spans="1:5">
      <c r="A1286" s="470">
        <v>3394</v>
      </c>
      <c r="B1286" s="313" t="s">
        <v>2924</v>
      </c>
      <c r="C1286" s="313" t="s">
        <v>336</v>
      </c>
      <c r="D1286" s="313" t="s">
        <v>337</v>
      </c>
      <c r="E1286" s="313" t="s">
        <v>2925</v>
      </c>
    </row>
    <row r="1287" customHeight="1" spans="1:5">
      <c r="A1287" s="470">
        <v>3397</v>
      </c>
      <c r="B1287" s="313" t="s">
        <v>2926</v>
      </c>
      <c r="C1287" s="313" t="s">
        <v>379</v>
      </c>
      <c r="D1287" s="313" t="s">
        <v>337</v>
      </c>
      <c r="E1287" s="313" t="s">
        <v>2927</v>
      </c>
    </row>
    <row r="1288" customHeight="1" spans="1:5">
      <c r="A1288" s="470">
        <v>3401</v>
      </c>
      <c r="B1288" s="313" t="s">
        <v>2928</v>
      </c>
      <c r="C1288" s="313" t="s">
        <v>340</v>
      </c>
      <c r="D1288" s="313" t="s">
        <v>337</v>
      </c>
      <c r="E1288" s="313" t="s">
        <v>2929</v>
      </c>
    </row>
    <row r="1289" customHeight="1" spans="1:5">
      <c r="A1289" s="470">
        <v>3402</v>
      </c>
      <c r="B1289" s="313" t="s">
        <v>2930</v>
      </c>
      <c r="C1289" s="313" t="s">
        <v>412</v>
      </c>
      <c r="D1289" s="313" t="s">
        <v>341</v>
      </c>
      <c r="E1289" s="313" t="s">
        <v>2931</v>
      </c>
    </row>
    <row r="1290" customHeight="1" spans="1:5">
      <c r="A1290" s="470">
        <v>3403</v>
      </c>
      <c r="B1290" s="313" t="s">
        <v>2932</v>
      </c>
      <c r="C1290" s="313" t="s">
        <v>347</v>
      </c>
      <c r="D1290" s="313" t="s">
        <v>337</v>
      </c>
      <c r="E1290" s="313" t="s">
        <v>2933</v>
      </c>
    </row>
    <row r="1291" customHeight="1" spans="1:5">
      <c r="A1291" s="470">
        <v>3404</v>
      </c>
      <c r="B1291" s="313" t="s">
        <v>2934</v>
      </c>
      <c r="C1291" s="313" t="s">
        <v>353</v>
      </c>
      <c r="D1291" s="313" t="s">
        <v>337</v>
      </c>
      <c r="E1291" s="313" t="s">
        <v>2935</v>
      </c>
    </row>
    <row r="1292" customHeight="1" spans="1:5">
      <c r="A1292" s="470">
        <v>3405</v>
      </c>
      <c r="B1292" s="313" t="s">
        <v>2936</v>
      </c>
      <c r="C1292" s="313" t="s">
        <v>350</v>
      </c>
      <c r="D1292" s="313" t="s">
        <v>337</v>
      </c>
      <c r="E1292" s="313" t="s">
        <v>2937</v>
      </c>
    </row>
    <row r="1293" customHeight="1" spans="1:5">
      <c r="A1293" s="470">
        <v>3407</v>
      </c>
      <c r="B1293" s="313" t="s">
        <v>2938</v>
      </c>
      <c r="C1293" s="313" t="s">
        <v>373</v>
      </c>
      <c r="D1293" s="313" t="s">
        <v>341</v>
      </c>
      <c r="E1293" s="313" t="s">
        <v>2939</v>
      </c>
    </row>
    <row r="1294" customHeight="1" spans="1:5">
      <c r="A1294" s="470">
        <v>3409</v>
      </c>
      <c r="B1294" s="313" t="s">
        <v>2940</v>
      </c>
      <c r="C1294" s="313" t="s">
        <v>402</v>
      </c>
      <c r="D1294" s="313" t="s">
        <v>341</v>
      </c>
      <c r="E1294" s="313" t="s">
        <v>2941</v>
      </c>
    </row>
    <row r="1295" customHeight="1" spans="1:5">
      <c r="A1295" s="470">
        <v>3410</v>
      </c>
      <c r="B1295" s="313" t="s">
        <v>2942</v>
      </c>
      <c r="C1295" s="313" t="s">
        <v>531</v>
      </c>
      <c r="D1295" s="313" t="s">
        <v>341</v>
      </c>
      <c r="E1295" s="313" t="s">
        <v>2943</v>
      </c>
    </row>
    <row r="1296" customHeight="1" spans="1:5">
      <c r="A1296" s="470">
        <v>3413</v>
      </c>
      <c r="B1296" s="313" t="s">
        <v>2944</v>
      </c>
      <c r="C1296" s="313" t="s">
        <v>368</v>
      </c>
      <c r="D1296" s="313" t="s">
        <v>337</v>
      </c>
      <c r="E1296" s="313" t="s">
        <v>2945</v>
      </c>
    </row>
    <row r="1297" customHeight="1" spans="1:5">
      <c r="A1297" s="470">
        <v>3418</v>
      </c>
      <c r="B1297" s="313" t="s">
        <v>2946</v>
      </c>
      <c r="C1297" s="313" t="s">
        <v>353</v>
      </c>
      <c r="D1297" s="313" t="s">
        <v>341</v>
      </c>
      <c r="E1297" s="313" t="s">
        <v>2947</v>
      </c>
    </row>
    <row r="1298" customHeight="1" spans="1:5">
      <c r="A1298" s="470">
        <v>3422</v>
      </c>
      <c r="B1298" s="313" t="s">
        <v>2948</v>
      </c>
      <c r="C1298" s="313" t="s">
        <v>674</v>
      </c>
      <c r="D1298" s="313" t="s">
        <v>341</v>
      </c>
      <c r="E1298" s="313" t="s">
        <v>2949</v>
      </c>
    </row>
    <row r="1299" customHeight="1" spans="1:5">
      <c r="A1299" s="470">
        <v>3424</v>
      </c>
      <c r="B1299" s="313" t="s">
        <v>2950</v>
      </c>
      <c r="C1299" s="313" t="s">
        <v>336</v>
      </c>
      <c r="D1299" s="313" t="s">
        <v>337</v>
      </c>
      <c r="E1299" s="313" t="s">
        <v>2951</v>
      </c>
    </row>
    <row r="1300" customHeight="1" spans="1:5">
      <c r="A1300" s="470">
        <v>3426</v>
      </c>
      <c r="B1300" s="313" t="s">
        <v>2952</v>
      </c>
      <c r="C1300" s="313" t="s">
        <v>379</v>
      </c>
      <c r="D1300" s="313" t="s">
        <v>341</v>
      </c>
      <c r="E1300" s="313" t="s">
        <v>2953</v>
      </c>
    </row>
    <row r="1301" customHeight="1" spans="1:5">
      <c r="A1301" s="470">
        <v>3427</v>
      </c>
      <c r="B1301" s="313" t="s">
        <v>2954</v>
      </c>
      <c r="C1301" s="313" t="s">
        <v>379</v>
      </c>
      <c r="D1301" s="313" t="s">
        <v>337</v>
      </c>
      <c r="E1301" s="313" t="s">
        <v>2955</v>
      </c>
    </row>
    <row r="1302" customHeight="1" spans="1:5">
      <c r="A1302" s="470">
        <v>3428</v>
      </c>
      <c r="B1302" s="313" t="s">
        <v>2956</v>
      </c>
      <c r="C1302" s="313" t="s">
        <v>402</v>
      </c>
      <c r="D1302" s="313" t="s">
        <v>337</v>
      </c>
      <c r="E1302" s="313" t="s">
        <v>2957</v>
      </c>
    </row>
    <row r="1303" customHeight="1" spans="1:5">
      <c r="A1303" s="470">
        <v>3432</v>
      </c>
      <c r="B1303" s="313" t="s">
        <v>2958</v>
      </c>
      <c r="C1303" s="313" t="s">
        <v>382</v>
      </c>
      <c r="D1303" s="313" t="s">
        <v>341</v>
      </c>
      <c r="E1303" s="313" t="s">
        <v>2959</v>
      </c>
    </row>
    <row r="1304" customHeight="1" spans="1:5">
      <c r="A1304" s="470">
        <v>3433</v>
      </c>
      <c r="B1304" s="313" t="s">
        <v>2960</v>
      </c>
      <c r="C1304" s="313" t="s">
        <v>358</v>
      </c>
      <c r="D1304" s="313" t="s">
        <v>341</v>
      </c>
      <c r="E1304" s="313" t="s">
        <v>2961</v>
      </c>
    </row>
    <row r="1305" customHeight="1" spans="1:5">
      <c r="A1305" s="470">
        <v>3434</v>
      </c>
      <c r="B1305" s="313" t="s">
        <v>2962</v>
      </c>
      <c r="C1305" s="313" t="s">
        <v>387</v>
      </c>
      <c r="D1305" s="313" t="s">
        <v>337</v>
      </c>
      <c r="E1305" s="313" t="s">
        <v>2963</v>
      </c>
    </row>
    <row r="1306" customHeight="1" spans="1:5">
      <c r="A1306" s="470">
        <v>3436</v>
      </c>
      <c r="B1306" s="313" t="s">
        <v>2964</v>
      </c>
      <c r="C1306" s="313" t="s">
        <v>407</v>
      </c>
      <c r="D1306" s="313" t="s">
        <v>337</v>
      </c>
      <c r="E1306" s="313" t="s">
        <v>2965</v>
      </c>
    </row>
    <row r="1307" customHeight="1" spans="1:5">
      <c r="A1307" s="470">
        <v>3445</v>
      </c>
      <c r="B1307" s="313" t="s">
        <v>2966</v>
      </c>
      <c r="C1307" s="313" t="s">
        <v>373</v>
      </c>
      <c r="D1307" s="313" t="s">
        <v>341</v>
      </c>
      <c r="E1307" s="313" t="s">
        <v>2967</v>
      </c>
    </row>
    <row r="1308" customHeight="1" spans="1:5">
      <c r="A1308" s="470">
        <v>3446</v>
      </c>
      <c r="B1308" s="313" t="s">
        <v>2968</v>
      </c>
      <c r="C1308" s="313" t="s">
        <v>387</v>
      </c>
      <c r="D1308" s="313" t="s">
        <v>341</v>
      </c>
      <c r="E1308" s="313" t="s">
        <v>2969</v>
      </c>
    </row>
    <row r="1309" customHeight="1" spans="1:5">
      <c r="A1309" s="470">
        <v>3447</v>
      </c>
      <c r="B1309" s="313" t="s">
        <v>2970</v>
      </c>
      <c r="C1309" s="313" t="s">
        <v>350</v>
      </c>
      <c r="D1309" s="313" t="s">
        <v>341</v>
      </c>
      <c r="E1309" s="313" t="s">
        <v>2971</v>
      </c>
    </row>
    <row r="1310" customHeight="1" spans="1:5">
      <c r="A1310" s="470">
        <v>3448</v>
      </c>
      <c r="B1310" s="313" t="s">
        <v>2972</v>
      </c>
      <c r="C1310" s="313" t="s">
        <v>382</v>
      </c>
      <c r="D1310" s="313" t="s">
        <v>341</v>
      </c>
      <c r="E1310" s="313" t="s">
        <v>2973</v>
      </c>
    </row>
    <row r="1311" customHeight="1" spans="1:5">
      <c r="A1311" s="470">
        <v>3449</v>
      </c>
      <c r="B1311" s="313" t="s">
        <v>2974</v>
      </c>
      <c r="C1311" s="313" t="s">
        <v>353</v>
      </c>
      <c r="D1311" s="313" t="s">
        <v>341</v>
      </c>
      <c r="E1311" s="313" t="s">
        <v>2975</v>
      </c>
    </row>
    <row r="1312" customHeight="1" spans="1:5">
      <c r="A1312" s="470">
        <v>3452</v>
      </c>
      <c r="B1312" s="313" t="s">
        <v>2976</v>
      </c>
      <c r="C1312" s="313" t="s">
        <v>344</v>
      </c>
      <c r="D1312" s="313" t="s">
        <v>337</v>
      </c>
      <c r="E1312" s="313" t="s">
        <v>2977</v>
      </c>
    </row>
    <row r="1313" customHeight="1" spans="1:5">
      <c r="A1313" s="470">
        <v>3455</v>
      </c>
      <c r="B1313" s="313" t="s">
        <v>2978</v>
      </c>
      <c r="C1313" s="313" t="s">
        <v>402</v>
      </c>
      <c r="D1313" s="313" t="s">
        <v>337</v>
      </c>
      <c r="E1313" s="313" t="s">
        <v>2979</v>
      </c>
    </row>
    <row r="1314" customHeight="1" spans="1:5">
      <c r="A1314" s="470">
        <v>3457</v>
      </c>
      <c r="B1314" s="313" t="s">
        <v>2980</v>
      </c>
      <c r="C1314" s="313" t="s">
        <v>498</v>
      </c>
      <c r="D1314" s="313" t="s">
        <v>341</v>
      </c>
      <c r="E1314" s="313" t="s">
        <v>2981</v>
      </c>
    </row>
    <row r="1315" customHeight="1" spans="1:5">
      <c r="A1315" s="470">
        <v>3464</v>
      </c>
      <c r="B1315" s="313" t="s">
        <v>2982</v>
      </c>
      <c r="C1315" s="313" t="s">
        <v>379</v>
      </c>
      <c r="D1315" s="313" t="s">
        <v>341</v>
      </c>
      <c r="E1315" s="313" t="s">
        <v>2983</v>
      </c>
    </row>
    <row r="1316" customHeight="1" spans="1:5">
      <c r="A1316" s="470">
        <v>3466</v>
      </c>
      <c r="B1316" s="313" t="s">
        <v>2984</v>
      </c>
      <c r="C1316" s="313" t="s">
        <v>441</v>
      </c>
      <c r="D1316" s="313" t="s">
        <v>337</v>
      </c>
      <c r="E1316" s="313" t="s">
        <v>2985</v>
      </c>
    </row>
    <row r="1317" customHeight="1" spans="1:5">
      <c r="A1317" s="470">
        <v>3470</v>
      </c>
      <c r="B1317" s="313" t="s">
        <v>2986</v>
      </c>
      <c r="C1317" s="313" t="s">
        <v>498</v>
      </c>
      <c r="D1317" s="313" t="s">
        <v>341</v>
      </c>
      <c r="E1317" s="313" t="s">
        <v>2987</v>
      </c>
    </row>
    <row r="1318" customHeight="1" spans="1:5">
      <c r="A1318" s="470">
        <v>3474</v>
      </c>
      <c r="B1318" s="313" t="s">
        <v>2988</v>
      </c>
      <c r="C1318" s="313" t="s">
        <v>393</v>
      </c>
      <c r="D1318" s="313" t="s">
        <v>341</v>
      </c>
      <c r="E1318" s="313" t="s">
        <v>2989</v>
      </c>
    </row>
    <row r="1319" customHeight="1" spans="1:5">
      <c r="A1319" s="470">
        <v>3480</v>
      </c>
      <c r="B1319" s="313" t="s">
        <v>2990</v>
      </c>
      <c r="C1319" s="313" t="s">
        <v>441</v>
      </c>
      <c r="D1319" s="313" t="s">
        <v>337</v>
      </c>
      <c r="E1319" s="313" t="s">
        <v>2991</v>
      </c>
    </row>
    <row r="1320" customHeight="1" spans="1:5">
      <c r="A1320" s="470">
        <v>3481</v>
      </c>
      <c r="B1320" s="313" t="s">
        <v>2992</v>
      </c>
      <c r="C1320" s="313" t="s">
        <v>353</v>
      </c>
      <c r="D1320" s="313" t="s">
        <v>337</v>
      </c>
      <c r="E1320" s="313" t="s">
        <v>2993</v>
      </c>
    </row>
    <row r="1321" customHeight="1" spans="1:5">
      <c r="A1321" s="470">
        <v>3482</v>
      </c>
      <c r="B1321" s="313" t="s">
        <v>2994</v>
      </c>
      <c r="C1321" s="313" t="s">
        <v>350</v>
      </c>
      <c r="D1321" s="313" t="s">
        <v>337</v>
      </c>
      <c r="E1321" s="313" t="s">
        <v>2995</v>
      </c>
    </row>
    <row r="1322" customHeight="1" spans="1:5">
      <c r="A1322" s="470">
        <v>3489</v>
      </c>
      <c r="B1322" s="313" t="s">
        <v>2996</v>
      </c>
      <c r="C1322" s="313" t="s">
        <v>674</v>
      </c>
      <c r="D1322" s="313" t="s">
        <v>337</v>
      </c>
      <c r="E1322" s="313" t="s">
        <v>2997</v>
      </c>
    </row>
    <row r="1323" customHeight="1" spans="1:5">
      <c r="A1323" s="470">
        <v>3493</v>
      </c>
      <c r="B1323" s="313" t="s">
        <v>2998</v>
      </c>
      <c r="C1323" s="313" t="s">
        <v>358</v>
      </c>
      <c r="D1323" s="313" t="s">
        <v>337</v>
      </c>
      <c r="E1323" s="313" t="s">
        <v>2999</v>
      </c>
    </row>
    <row r="1324" customHeight="1" spans="1:5">
      <c r="A1324" s="470">
        <v>3498</v>
      </c>
      <c r="B1324" s="313" t="s">
        <v>3000</v>
      </c>
      <c r="C1324" s="313" t="s">
        <v>336</v>
      </c>
      <c r="D1324" s="313" t="s">
        <v>341</v>
      </c>
      <c r="E1324" s="313" t="s">
        <v>3001</v>
      </c>
    </row>
    <row r="1325" customHeight="1" spans="1:5">
      <c r="A1325" s="470">
        <v>3500</v>
      </c>
      <c r="B1325" s="313" t="s">
        <v>3002</v>
      </c>
      <c r="C1325" s="313" t="s">
        <v>350</v>
      </c>
      <c r="D1325" s="313" t="s">
        <v>341</v>
      </c>
      <c r="E1325" s="313" t="s">
        <v>3003</v>
      </c>
    </row>
    <row r="1326" customHeight="1" spans="1:5">
      <c r="A1326" s="470">
        <v>3505</v>
      </c>
      <c r="B1326" s="313" t="s">
        <v>3004</v>
      </c>
      <c r="C1326" s="313" t="s">
        <v>353</v>
      </c>
      <c r="D1326" s="313" t="s">
        <v>337</v>
      </c>
      <c r="E1326" s="313" t="s">
        <v>3005</v>
      </c>
    </row>
    <row r="1327" customHeight="1" spans="1:5">
      <c r="A1327" s="470">
        <v>3507</v>
      </c>
      <c r="B1327" s="313" t="s">
        <v>3006</v>
      </c>
      <c r="C1327" s="313" t="s">
        <v>350</v>
      </c>
      <c r="D1327" s="313" t="s">
        <v>337</v>
      </c>
      <c r="E1327" s="313" t="s">
        <v>3007</v>
      </c>
    </row>
    <row r="1328" customHeight="1" spans="1:5">
      <c r="A1328" s="470">
        <v>3511</v>
      </c>
      <c r="B1328" s="313" t="s">
        <v>3008</v>
      </c>
      <c r="C1328" s="313" t="s">
        <v>350</v>
      </c>
      <c r="D1328" s="313" t="s">
        <v>337</v>
      </c>
      <c r="E1328" s="313" t="s">
        <v>3009</v>
      </c>
    </row>
    <row r="1329" customHeight="1" spans="1:5">
      <c r="A1329" s="470">
        <v>3512</v>
      </c>
      <c r="B1329" s="313" t="s">
        <v>3010</v>
      </c>
      <c r="C1329" s="313" t="s">
        <v>347</v>
      </c>
      <c r="D1329" s="313" t="s">
        <v>341</v>
      </c>
      <c r="E1329" s="313" t="s">
        <v>3011</v>
      </c>
    </row>
    <row r="1330" customHeight="1" spans="1:5">
      <c r="A1330" s="470">
        <v>3514</v>
      </c>
      <c r="B1330" s="313" t="s">
        <v>3012</v>
      </c>
      <c r="C1330" s="313" t="s">
        <v>402</v>
      </c>
      <c r="D1330" s="313" t="s">
        <v>341</v>
      </c>
      <c r="E1330" s="313" t="s">
        <v>3013</v>
      </c>
    </row>
    <row r="1331" customHeight="1" spans="1:5">
      <c r="A1331" s="470">
        <v>3519</v>
      </c>
      <c r="B1331" s="313" t="s">
        <v>3014</v>
      </c>
      <c r="C1331" s="313" t="s">
        <v>368</v>
      </c>
      <c r="D1331" s="313" t="s">
        <v>337</v>
      </c>
      <c r="E1331" s="313" t="s">
        <v>3015</v>
      </c>
    </row>
    <row r="1332" customHeight="1" spans="1:5">
      <c r="A1332" s="470">
        <v>3522</v>
      </c>
      <c r="B1332" s="313" t="s">
        <v>3016</v>
      </c>
      <c r="C1332" s="313" t="s">
        <v>436</v>
      </c>
      <c r="D1332" s="313" t="s">
        <v>337</v>
      </c>
      <c r="E1332" s="313" t="s">
        <v>3017</v>
      </c>
    </row>
    <row r="1333" customHeight="1" spans="1:5">
      <c r="A1333" s="470">
        <v>3523</v>
      </c>
      <c r="B1333" s="313" t="s">
        <v>3018</v>
      </c>
      <c r="C1333" s="313" t="s">
        <v>560</v>
      </c>
      <c r="D1333" s="313" t="s">
        <v>341</v>
      </c>
      <c r="E1333" s="313" t="s">
        <v>3019</v>
      </c>
    </row>
    <row r="1334" customHeight="1" spans="1:5">
      <c r="A1334" s="470">
        <v>3530</v>
      </c>
      <c r="B1334" s="313" t="s">
        <v>3020</v>
      </c>
      <c r="C1334" s="313" t="s">
        <v>373</v>
      </c>
      <c r="D1334" s="313" t="s">
        <v>337</v>
      </c>
      <c r="E1334" s="313" t="s">
        <v>3021</v>
      </c>
    </row>
    <row r="1335" customHeight="1" spans="1:5">
      <c r="A1335" s="470">
        <v>3531</v>
      </c>
      <c r="B1335" s="313" t="s">
        <v>3022</v>
      </c>
      <c r="C1335" s="313" t="s">
        <v>353</v>
      </c>
      <c r="D1335" s="313" t="s">
        <v>337</v>
      </c>
      <c r="E1335" s="313" t="s">
        <v>3023</v>
      </c>
    </row>
    <row r="1336" customHeight="1" spans="1:5">
      <c r="A1336" s="470">
        <v>3535</v>
      </c>
      <c r="B1336" s="313" t="s">
        <v>3024</v>
      </c>
      <c r="C1336" s="313" t="s">
        <v>412</v>
      </c>
      <c r="D1336" s="313" t="s">
        <v>337</v>
      </c>
      <c r="E1336" s="313" t="s">
        <v>3025</v>
      </c>
    </row>
    <row r="1337" customHeight="1" spans="1:5">
      <c r="A1337" s="470">
        <v>3537</v>
      </c>
      <c r="B1337" s="313" t="s">
        <v>3026</v>
      </c>
      <c r="C1337" s="313" t="s">
        <v>350</v>
      </c>
      <c r="D1337" s="313" t="s">
        <v>341</v>
      </c>
      <c r="E1337" s="313" t="s">
        <v>3027</v>
      </c>
    </row>
    <row r="1338" customHeight="1" spans="1:5">
      <c r="A1338" s="470">
        <v>3539</v>
      </c>
      <c r="B1338" s="313" t="s">
        <v>3028</v>
      </c>
      <c r="C1338" s="313" t="s">
        <v>350</v>
      </c>
      <c r="D1338" s="313" t="s">
        <v>337</v>
      </c>
      <c r="E1338" s="313" t="s">
        <v>3029</v>
      </c>
    </row>
    <row r="1339" customHeight="1" spans="1:5">
      <c r="A1339" s="470">
        <v>3540</v>
      </c>
      <c r="B1339" s="313" t="s">
        <v>3030</v>
      </c>
      <c r="C1339" s="313" t="s">
        <v>412</v>
      </c>
      <c r="D1339" s="313" t="s">
        <v>341</v>
      </c>
      <c r="E1339" s="313" t="s">
        <v>3031</v>
      </c>
    </row>
    <row r="1340" customHeight="1" spans="1:5">
      <c r="A1340" s="470">
        <v>3542</v>
      </c>
      <c r="B1340" s="313" t="s">
        <v>3032</v>
      </c>
      <c r="C1340" s="313" t="s">
        <v>376</v>
      </c>
      <c r="D1340" s="313" t="s">
        <v>337</v>
      </c>
      <c r="E1340" s="313" t="s">
        <v>3033</v>
      </c>
    </row>
    <row r="1341" customHeight="1" spans="1:5">
      <c r="A1341" s="470">
        <v>3543</v>
      </c>
      <c r="B1341" s="313" t="s">
        <v>3034</v>
      </c>
      <c r="C1341" s="313" t="s">
        <v>387</v>
      </c>
      <c r="D1341" s="313" t="s">
        <v>341</v>
      </c>
      <c r="E1341" s="313" t="s">
        <v>3035</v>
      </c>
    </row>
    <row r="1342" customHeight="1" spans="1:5">
      <c r="A1342" s="470">
        <v>3546</v>
      </c>
      <c r="B1342" s="313" t="s">
        <v>3036</v>
      </c>
      <c r="C1342" s="313" t="s">
        <v>382</v>
      </c>
      <c r="D1342" s="313" t="s">
        <v>341</v>
      </c>
      <c r="E1342" s="313" t="s">
        <v>3037</v>
      </c>
    </row>
    <row r="1343" customHeight="1" spans="1:5">
      <c r="A1343" s="470">
        <v>3552</v>
      </c>
      <c r="B1343" s="313" t="s">
        <v>3038</v>
      </c>
      <c r="C1343" s="313" t="s">
        <v>376</v>
      </c>
      <c r="D1343" s="313" t="s">
        <v>341</v>
      </c>
      <c r="E1343" s="313" t="s">
        <v>3039</v>
      </c>
    </row>
    <row r="1344" customHeight="1" spans="1:5">
      <c r="A1344" s="470">
        <v>3553</v>
      </c>
      <c r="B1344" s="313" t="s">
        <v>3040</v>
      </c>
      <c r="C1344" s="313" t="s">
        <v>350</v>
      </c>
      <c r="D1344" s="313" t="s">
        <v>337</v>
      </c>
      <c r="E1344" s="313" t="s">
        <v>3041</v>
      </c>
    </row>
    <row r="1345" customHeight="1" spans="1:5">
      <c r="A1345" s="470">
        <v>3556</v>
      </c>
      <c r="B1345" s="313" t="s">
        <v>3042</v>
      </c>
      <c r="C1345" s="313" t="s">
        <v>340</v>
      </c>
      <c r="D1345" s="313" t="s">
        <v>337</v>
      </c>
      <c r="E1345" s="313" t="s">
        <v>3043</v>
      </c>
    </row>
    <row r="1346" customHeight="1" spans="1:5">
      <c r="A1346" s="470">
        <v>3558</v>
      </c>
      <c r="B1346" s="313" t="s">
        <v>3044</v>
      </c>
      <c r="C1346" s="313" t="s">
        <v>350</v>
      </c>
      <c r="D1346" s="313" t="s">
        <v>341</v>
      </c>
      <c r="E1346" s="313" t="s">
        <v>3045</v>
      </c>
    </row>
    <row r="1347" customHeight="1" spans="1:5">
      <c r="A1347" s="470">
        <v>3561</v>
      </c>
      <c r="B1347" s="313" t="s">
        <v>3046</v>
      </c>
      <c r="C1347" s="313" t="s">
        <v>350</v>
      </c>
      <c r="D1347" s="313" t="s">
        <v>341</v>
      </c>
      <c r="E1347" s="313" t="s">
        <v>3047</v>
      </c>
    </row>
    <row r="1348" customHeight="1" spans="1:5">
      <c r="A1348" s="470">
        <v>3562</v>
      </c>
      <c r="B1348" s="313" t="s">
        <v>3048</v>
      </c>
      <c r="C1348" s="313" t="s">
        <v>361</v>
      </c>
      <c r="D1348" s="313" t="s">
        <v>337</v>
      </c>
      <c r="E1348" s="313" t="s">
        <v>3049</v>
      </c>
    </row>
    <row r="1349" customHeight="1" spans="1:5">
      <c r="A1349" s="470">
        <v>3568</v>
      </c>
      <c r="B1349" s="313" t="s">
        <v>3050</v>
      </c>
      <c r="C1349" s="313" t="s">
        <v>393</v>
      </c>
      <c r="D1349" s="313" t="s">
        <v>341</v>
      </c>
      <c r="E1349" s="313" t="s">
        <v>3051</v>
      </c>
    </row>
    <row r="1350" customHeight="1" spans="1:5">
      <c r="A1350" s="470">
        <v>3572</v>
      </c>
      <c r="B1350" s="313" t="s">
        <v>3052</v>
      </c>
      <c r="C1350" s="313" t="s">
        <v>560</v>
      </c>
      <c r="D1350" s="313" t="s">
        <v>341</v>
      </c>
      <c r="E1350" s="313" t="s">
        <v>3053</v>
      </c>
    </row>
    <row r="1351" customHeight="1" spans="1:5">
      <c r="A1351" s="470">
        <v>3574</v>
      </c>
      <c r="B1351" s="313" t="s">
        <v>3054</v>
      </c>
      <c r="C1351" s="313" t="s">
        <v>344</v>
      </c>
      <c r="D1351" s="313" t="s">
        <v>337</v>
      </c>
      <c r="E1351" s="313" t="s">
        <v>3055</v>
      </c>
    </row>
    <row r="1352" customHeight="1" spans="1:5">
      <c r="A1352" s="470">
        <v>3576</v>
      </c>
      <c r="B1352" s="313" t="s">
        <v>3056</v>
      </c>
      <c r="C1352" s="313" t="s">
        <v>361</v>
      </c>
      <c r="D1352" s="313" t="s">
        <v>337</v>
      </c>
      <c r="E1352" s="313" t="s">
        <v>3057</v>
      </c>
    </row>
    <row r="1353" customHeight="1" spans="1:5">
      <c r="A1353" s="470">
        <v>3578</v>
      </c>
      <c r="B1353" s="313" t="s">
        <v>3058</v>
      </c>
      <c r="C1353" s="313" t="s">
        <v>379</v>
      </c>
      <c r="D1353" s="313" t="s">
        <v>341</v>
      </c>
      <c r="E1353" s="313" t="s">
        <v>3059</v>
      </c>
    </row>
    <row r="1354" customHeight="1" spans="1:5">
      <c r="A1354" s="470">
        <v>3580</v>
      </c>
      <c r="B1354" s="313" t="s">
        <v>3060</v>
      </c>
      <c r="C1354" s="313" t="s">
        <v>344</v>
      </c>
      <c r="D1354" s="313" t="s">
        <v>341</v>
      </c>
      <c r="E1354" s="313" t="s">
        <v>3061</v>
      </c>
    </row>
    <row r="1355" customHeight="1" spans="1:5">
      <c r="A1355" s="470">
        <v>3586</v>
      </c>
      <c r="B1355" s="313" t="s">
        <v>3062</v>
      </c>
      <c r="C1355" s="313" t="s">
        <v>390</v>
      </c>
      <c r="D1355" s="313" t="s">
        <v>337</v>
      </c>
      <c r="E1355" s="313" t="s">
        <v>3063</v>
      </c>
    </row>
    <row r="1356" customHeight="1" spans="1:5">
      <c r="A1356" s="470">
        <v>3588</v>
      </c>
      <c r="B1356" s="313" t="s">
        <v>3064</v>
      </c>
      <c r="C1356" s="313" t="s">
        <v>347</v>
      </c>
      <c r="D1356" s="313" t="s">
        <v>337</v>
      </c>
      <c r="E1356" s="313" t="s">
        <v>3065</v>
      </c>
    </row>
    <row r="1357" customHeight="1" spans="1:5">
      <c r="A1357" s="470">
        <v>3590</v>
      </c>
      <c r="B1357" s="313" t="s">
        <v>3066</v>
      </c>
      <c r="C1357" s="313" t="s">
        <v>379</v>
      </c>
      <c r="D1357" s="313" t="s">
        <v>337</v>
      </c>
      <c r="E1357" s="313" t="s">
        <v>3067</v>
      </c>
    </row>
    <row r="1358" customHeight="1" spans="1:5">
      <c r="A1358" s="470">
        <v>3595</v>
      </c>
      <c r="B1358" s="313" t="s">
        <v>3068</v>
      </c>
      <c r="C1358" s="313" t="s">
        <v>353</v>
      </c>
      <c r="D1358" s="313" t="s">
        <v>341</v>
      </c>
      <c r="E1358" s="313" t="s">
        <v>3069</v>
      </c>
    </row>
    <row r="1359" customHeight="1" spans="1:5">
      <c r="A1359" s="470">
        <v>3601</v>
      </c>
      <c r="B1359" s="313" t="s">
        <v>3070</v>
      </c>
      <c r="C1359" s="313" t="s">
        <v>347</v>
      </c>
      <c r="D1359" s="313" t="s">
        <v>337</v>
      </c>
      <c r="E1359" s="313" t="s">
        <v>3071</v>
      </c>
    </row>
    <row r="1360" customHeight="1" spans="1:5">
      <c r="A1360" s="470">
        <v>3603</v>
      </c>
      <c r="B1360" s="313" t="s">
        <v>3072</v>
      </c>
      <c r="C1360" s="313" t="s">
        <v>425</v>
      </c>
      <c r="D1360" s="313" t="s">
        <v>337</v>
      </c>
      <c r="E1360" s="313" t="s">
        <v>3073</v>
      </c>
    </row>
    <row r="1361" customHeight="1" spans="1:5">
      <c r="A1361" s="470">
        <v>3604</v>
      </c>
      <c r="B1361" s="313" t="s">
        <v>3074</v>
      </c>
      <c r="C1361" s="313" t="s">
        <v>498</v>
      </c>
      <c r="D1361" s="313" t="s">
        <v>337</v>
      </c>
      <c r="E1361" s="313" t="s">
        <v>3075</v>
      </c>
    </row>
    <row r="1362" customHeight="1" spans="1:5">
      <c r="A1362" s="470">
        <v>3605</v>
      </c>
      <c r="B1362" s="313" t="s">
        <v>3076</v>
      </c>
      <c r="C1362" s="313" t="s">
        <v>379</v>
      </c>
      <c r="D1362" s="313" t="s">
        <v>341</v>
      </c>
      <c r="E1362" s="313" t="s">
        <v>3077</v>
      </c>
    </row>
    <row r="1363" customHeight="1" spans="1:5">
      <c r="A1363" s="470">
        <v>3606</v>
      </c>
      <c r="B1363" s="313" t="s">
        <v>3078</v>
      </c>
      <c r="C1363" s="313" t="s">
        <v>358</v>
      </c>
      <c r="D1363" s="313" t="s">
        <v>341</v>
      </c>
      <c r="E1363" s="313" t="s">
        <v>3079</v>
      </c>
    </row>
    <row r="1364" customHeight="1" spans="1:5">
      <c r="A1364" s="470">
        <v>3607</v>
      </c>
      <c r="B1364" s="313" t="s">
        <v>3080</v>
      </c>
      <c r="C1364" s="313" t="s">
        <v>353</v>
      </c>
      <c r="D1364" s="313" t="s">
        <v>341</v>
      </c>
      <c r="E1364" s="313" t="s">
        <v>3081</v>
      </c>
    </row>
    <row r="1365" customHeight="1" spans="1:5">
      <c r="A1365" s="470">
        <v>3608</v>
      </c>
      <c r="B1365" s="313" t="s">
        <v>3082</v>
      </c>
      <c r="C1365" s="313" t="s">
        <v>412</v>
      </c>
      <c r="D1365" s="313" t="s">
        <v>337</v>
      </c>
      <c r="E1365" s="313" t="s">
        <v>3083</v>
      </c>
    </row>
    <row r="1366" customHeight="1" spans="1:5">
      <c r="A1366" s="470">
        <v>3609</v>
      </c>
      <c r="B1366" s="313" t="s">
        <v>3084</v>
      </c>
      <c r="C1366" s="313" t="s">
        <v>390</v>
      </c>
      <c r="D1366" s="313" t="s">
        <v>337</v>
      </c>
      <c r="E1366" s="313" t="s">
        <v>3085</v>
      </c>
    </row>
    <row r="1367" customHeight="1" spans="1:5">
      <c r="A1367" s="470">
        <v>3613</v>
      </c>
      <c r="B1367" s="313" t="s">
        <v>3086</v>
      </c>
      <c r="C1367" s="313" t="s">
        <v>531</v>
      </c>
      <c r="D1367" s="313" t="s">
        <v>337</v>
      </c>
      <c r="E1367" s="313" t="s">
        <v>1995</v>
      </c>
    </row>
    <row r="1368" customHeight="1" spans="1:5">
      <c r="A1368" s="470">
        <v>3617</v>
      </c>
      <c r="B1368" s="313" t="s">
        <v>3087</v>
      </c>
      <c r="C1368" s="313" t="s">
        <v>402</v>
      </c>
      <c r="D1368" s="313" t="s">
        <v>341</v>
      </c>
      <c r="E1368" s="313" t="s">
        <v>3088</v>
      </c>
    </row>
    <row r="1369" customHeight="1" spans="1:5">
      <c r="A1369" s="470">
        <v>3618</v>
      </c>
      <c r="B1369" s="313" t="s">
        <v>3089</v>
      </c>
      <c r="C1369" s="313" t="s">
        <v>350</v>
      </c>
      <c r="D1369" s="313" t="s">
        <v>337</v>
      </c>
      <c r="E1369" s="313" t="s">
        <v>3090</v>
      </c>
    </row>
    <row r="1370" customHeight="1" spans="1:5">
      <c r="A1370" s="470">
        <v>3621</v>
      </c>
      <c r="B1370" s="313" t="s">
        <v>3091</v>
      </c>
      <c r="C1370" s="313" t="s">
        <v>347</v>
      </c>
      <c r="D1370" s="313" t="s">
        <v>341</v>
      </c>
      <c r="E1370" s="313" t="s">
        <v>3092</v>
      </c>
    </row>
    <row r="1371" customHeight="1" spans="1:5">
      <c r="A1371" s="470">
        <v>3622</v>
      </c>
      <c r="B1371" s="313" t="s">
        <v>3093</v>
      </c>
      <c r="C1371" s="313" t="s">
        <v>376</v>
      </c>
      <c r="D1371" s="313" t="s">
        <v>341</v>
      </c>
      <c r="E1371" s="313" t="s">
        <v>3094</v>
      </c>
    </row>
    <row r="1372" customHeight="1" spans="1:5">
      <c r="A1372" s="470">
        <v>3623</v>
      </c>
      <c r="B1372" s="313" t="s">
        <v>3095</v>
      </c>
      <c r="C1372" s="313" t="s">
        <v>353</v>
      </c>
      <c r="D1372" s="313" t="s">
        <v>337</v>
      </c>
      <c r="E1372" s="313" t="s">
        <v>3096</v>
      </c>
    </row>
    <row r="1373" customHeight="1" spans="1:5">
      <c r="A1373" s="470">
        <v>3624</v>
      </c>
      <c r="B1373" s="313" t="s">
        <v>3097</v>
      </c>
      <c r="C1373" s="313" t="s">
        <v>425</v>
      </c>
      <c r="D1373" s="313" t="s">
        <v>341</v>
      </c>
      <c r="E1373" s="313" t="s">
        <v>3098</v>
      </c>
    </row>
    <row r="1374" customHeight="1" spans="1:5">
      <c r="A1374" s="470">
        <v>3629</v>
      </c>
      <c r="B1374" s="313" t="s">
        <v>3099</v>
      </c>
      <c r="C1374" s="313" t="s">
        <v>353</v>
      </c>
      <c r="D1374" s="313" t="s">
        <v>337</v>
      </c>
      <c r="E1374" s="313" t="s">
        <v>3100</v>
      </c>
    </row>
    <row r="1375" customHeight="1" spans="1:5">
      <c r="A1375" s="470">
        <v>3631</v>
      </c>
      <c r="B1375" s="313" t="s">
        <v>3101</v>
      </c>
      <c r="C1375" s="313" t="s">
        <v>441</v>
      </c>
      <c r="D1375" s="313" t="s">
        <v>337</v>
      </c>
      <c r="E1375" s="313" t="s">
        <v>3102</v>
      </c>
    </row>
    <row r="1376" customHeight="1" spans="1:5">
      <c r="A1376" s="470">
        <v>3633</v>
      </c>
      <c r="B1376" s="313" t="s">
        <v>3103</v>
      </c>
      <c r="C1376" s="313" t="s">
        <v>379</v>
      </c>
      <c r="D1376" s="313" t="s">
        <v>341</v>
      </c>
      <c r="E1376" s="313" t="s">
        <v>3104</v>
      </c>
    </row>
    <row r="1377" customHeight="1" spans="1:5">
      <c r="A1377" s="470">
        <v>3634</v>
      </c>
      <c r="B1377" s="313" t="s">
        <v>3105</v>
      </c>
      <c r="C1377" s="313" t="s">
        <v>531</v>
      </c>
      <c r="D1377" s="313" t="s">
        <v>341</v>
      </c>
      <c r="E1377" s="313" t="s">
        <v>3106</v>
      </c>
    </row>
    <row r="1378" customHeight="1" spans="1:5">
      <c r="A1378" s="470">
        <v>3635</v>
      </c>
      <c r="B1378" s="313" t="s">
        <v>3107</v>
      </c>
      <c r="C1378" s="313" t="s">
        <v>441</v>
      </c>
      <c r="D1378" s="313" t="s">
        <v>337</v>
      </c>
      <c r="E1378" s="313" t="s">
        <v>3108</v>
      </c>
    </row>
    <row r="1379" customHeight="1" spans="1:5">
      <c r="A1379" s="470">
        <v>3639</v>
      </c>
      <c r="B1379" s="313" t="s">
        <v>3109</v>
      </c>
      <c r="C1379" s="313" t="s">
        <v>393</v>
      </c>
      <c r="D1379" s="313" t="s">
        <v>341</v>
      </c>
      <c r="E1379" s="313" t="s">
        <v>3110</v>
      </c>
    </row>
    <row r="1380" customHeight="1" spans="1:5">
      <c r="A1380" s="470">
        <v>3644</v>
      </c>
      <c r="B1380" s="313" t="s">
        <v>3111</v>
      </c>
      <c r="C1380" s="313" t="s">
        <v>344</v>
      </c>
      <c r="D1380" s="313" t="s">
        <v>341</v>
      </c>
      <c r="E1380" s="313" t="s">
        <v>3112</v>
      </c>
    </row>
    <row r="1381" customHeight="1" spans="1:5">
      <c r="A1381" s="470">
        <v>3645</v>
      </c>
      <c r="B1381" s="313" t="s">
        <v>3113</v>
      </c>
      <c r="C1381" s="313" t="s">
        <v>347</v>
      </c>
      <c r="D1381" s="313" t="s">
        <v>341</v>
      </c>
      <c r="E1381" s="313" t="s">
        <v>3114</v>
      </c>
    </row>
    <row r="1382" customHeight="1" spans="1:5">
      <c r="A1382" s="470">
        <v>3647</v>
      </c>
      <c r="B1382" s="313" t="s">
        <v>3115</v>
      </c>
      <c r="C1382" s="313" t="s">
        <v>376</v>
      </c>
      <c r="D1382" s="313" t="s">
        <v>341</v>
      </c>
      <c r="E1382" s="313" t="s">
        <v>3116</v>
      </c>
    </row>
    <row r="1383" customHeight="1" spans="1:5">
      <c r="A1383" s="470">
        <v>3648</v>
      </c>
      <c r="B1383" s="313" t="s">
        <v>3117</v>
      </c>
      <c r="C1383" s="313" t="s">
        <v>498</v>
      </c>
      <c r="D1383" s="313" t="s">
        <v>341</v>
      </c>
      <c r="E1383" s="313" t="s">
        <v>3118</v>
      </c>
    </row>
    <row r="1384" customHeight="1" spans="1:5">
      <c r="A1384" s="470">
        <v>3650</v>
      </c>
      <c r="B1384" s="313" t="s">
        <v>3119</v>
      </c>
      <c r="C1384" s="313" t="s">
        <v>373</v>
      </c>
      <c r="D1384" s="313" t="s">
        <v>337</v>
      </c>
      <c r="E1384" s="313" t="s">
        <v>3120</v>
      </c>
    </row>
    <row r="1385" customHeight="1" spans="1:5">
      <c r="A1385" s="470">
        <v>3653</v>
      </c>
      <c r="B1385" s="313" t="s">
        <v>3121</v>
      </c>
      <c r="C1385" s="313" t="s">
        <v>361</v>
      </c>
      <c r="D1385" s="313" t="s">
        <v>341</v>
      </c>
      <c r="E1385" s="313" t="s">
        <v>3122</v>
      </c>
    </row>
    <row r="1386" customHeight="1" spans="1:5">
      <c r="A1386" s="470">
        <v>3657</v>
      </c>
      <c r="B1386" s="313" t="s">
        <v>3123</v>
      </c>
      <c r="C1386" s="313" t="s">
        <v>376</v>
      </c>
      <c r="D1386" s="313" t="s">
        <v>337</v>
      </c>
      <c r="E1386" s="313" t="s">
        <v>3124</v>
      </c>
    </row>
    <row r="1387" customHeight="1" spans="1:5">
      <c r="A1387" s="470">
        <v>3658</v>
      </c>
      <c r="B1387" s="313" t="s">
        <v>3125</v>
      </c>
      <c r="C1387" s="313" t="s">
        <v>382</v>
      </c>
      <c r="D1387" s="313" t="s">
        <v>341</v>
      </c>
      <c r="E1387" s="313" t="s">
        <v>3126</v>
      </c>
    </row>
    <row r="1388" customHeight="1" spans="1:5">
      <c r="A1388" s="470">
        <v>3661</v>
      </c>
      <c r="B1388" s="313" t="s">
        <v>3127</v>
      </c>
      <c r="C1388" s="313" t="s">
        <v>498</v>
      </c>
      <c r="D1388" s="313" t="s">
        <v>341</v>
      </c>
      <c r="E1388" s="313" t="s">
        <v>3128</v>
      </c>
    </row>
    <row r="1389" customHeight="1" spans="1:5">
      <c r="A1389" s="470">
        <v>3662</v>
      </c>
      <c r="B1389" s="313" t="s">
        <v>3129</v>
      </c>
      <c r="C1389" s="313" t="s">
        <v>340</v>
      </c>
      <c r="D1389" s="313" t="s">
        <v>337</v>
      </c>
      <c r="E1389" s="313" t="s">
        <v>3130</v>
      </c>
    </row>
    <row r="1390" customHeight="1" spans="1:5">
      <c r="A1390" s="470">
        <v>3663</v>
      </c>
      <c r="B1390" s="313" t="s">
        <v>3131</v>
      </c>
      <c r="C1390" s="313" t="s">
        <v>376</v>
      </c>
      <c r="D1390" s="313" t="s">
        <v>337</v>
      </c>
      <c r="E1390" s="313" t="s">
        <v>3132</v>
      </c>
    </row>
    <row r="1391" customHeight="1" spans="1:5">
      <c r="A1391" s="470">
        <v>3665</v>
      </c>
      <c r="B1391" s="313" t="s">
        <v>3133</v>
      </c>
      <c r="C1391" s="313" t="s">
        <v>350</v>
      </c>
      <c r="D1391" s="313" t="s">
        <v>341</v>
      </c>
      <c r="E1391" s="313" t="s">
        <v>3134</v>
      </c>
    </row>
    <row r="1392" customHeight="1" spans="1:5">
      <c r="A1392" s="470">
        <v>3671</v>
      </c>
      <c r="B1392" s="313" t="s">
        <v>3135</v>
      </c>
      <c r="C1392" s="313" t="s">
        <v>353</v>
      </c>
      <c r="D1392" s="313" t="s">
        <v>337</v>
      </c>
      <c r="E1392" s="313" t="s">
        <v>3136</v>
      </c>
    </row>
    <row r="1393" customHeight="1" spans="1:5">
      <c r="A1393" s="470">
        <v>3674</v>
      </c>
      <c r="B1393" s="313" t="s">
        <v>3137</v>
      </c>
      <c r="C1393" s="313" t="s">
        <v>412</v>
      </c>
      <c r="D1393" s="313" t="s">
        <v>337</v>
      </c>
      <c r="E1393" s="313" t="s">
        <v>3138</v>
      </c>
    </row>
    <row r="1394" customHeight="1" spans="1:5">
      <c r="A1394" s="470">
        <v>3676</v>
      </c>
      <c r="B1394" s="313" t="s">
        <v>3139</v>
      </c>
      <c r="C1394" s="313" t="s">
        <v>344</v>
      </c>
      <c r="D1394" s="313" t="s">
        <v>337</v>
      </c>
      <c r="E1394" s="313" t="s">
        <v>3140</v>
      </c>
    </row>
    <row r="1395" customHeight="1" spans="1:5">
      <c r="A1395" s="470">
        <v>3677</v>
      </c>
      <c r="B1395" s="313" t="s">
        <v>3141</v>
      </c>
      <c r="C1395" s="313" t="s">
        <v>340</v>
      </c>
      <c r="D1395" s="313" t="s">
        <v>337</v>
      </c>
      <c r="E1395" s="313" t="s">
        <v>3142</v>
      </c>
    </row>
    <row r="1396" customHeight="1" spans="1:5">
      <c r="A1396" s="470">
        <v>3678</v>
      </c>
      <c r="B1396" s="313" t="s">
        <v>3143</v>
      </c>
      <c r="C1396" s="313" t="s">
        <v>353</v>
      </c>
      <c r="D1396" s="313" t="s">
        <v>341</v>
      </c>
      <c r="E1396" s="313" t="s">
        <v>3144</v>
      </c>
    </row>
    <row r="1397" customHeight="1" spans="1:5">
      <c r="A1397" s="470">
        <v>3680</v>
      </c>
      <c r="B1397" s="313" t="s">
        <v>3145</v>
      </c>
      <c r="C1397" s="313" t="s">
        <v>340</v>
      </c>
      <c r="D1397" s="313" t="s">
        <v>341</v>
      </c>
      <c r="E1397" s="313" t="s">
        <v>3146</v>
      </c>
    </row>
    <row r="1398" customHeight="1" spans="1:5">
      <c r="A1398" s="470">
        <v>3681</v>
      </c>
      <c r="B1398" s="313" t="s">
        <v>3147</v>
      </c>
      <c r="C1398" s="313" t="s">
        <v>382</v>
      </c>
      <c r="D1398" s="313" t="s">
        <v>341</v>
      </c>
      <c r="E1398" s="313" t="s">
        <v>3148</v>
      </c>
    </row>
    <row r="1399" customHeight="1" spans="1:5">
      <c r="A1399" s="470">
        <v>3682</v>
      </c>
      <c r="B1399" s="313" t="s">
        <v>3149</v>
      </c>
      <c r="C1399" s="313" t="s">
        <v>393</v>
      </c>
      <c r="D1399" s="313" t="s">
        <v>341</v>
      </c>
      <c r="E1399" s="313" t="s">
        <v>3150</v>
      </c>
    </row>
    <row r="1400" customHeight="1" spans="1:5">
      <c r="A1400" s="470">
        <v>3688</v>
      </c>
      <c r="B1400" s="313" t="s">
        <v>3151</v>
      </c>
      <c r="C1400" s="313" t="s">
        <v>498</v>
      </c>
      <c r="D1400" s="313" t="s">
        <v>337</v>
      </c>
      <c r="E1400" s="313" t="s">
        <v>3152</v>
      </c>
    </row>
    <row r="1401" customHeight="1" spans="1:5">
      <c r="A1401" s="470">
        <v>3691</v>
      </c>
      <c r="B1401" s="313" t="s">
        <v>3153</v>
      </c>
      <c r="C1401" s="313" t="s">
        <v>376</v>
      </c>
      <c r="D1401" s="313" t="s">
        <v>337</v>
      </c>
      <c r="E1401" s="313" t="s">
        <v>3154</v>
      </c>
    </row>
    <row r="1402" customHeight="1" spans="1:5">
      <c r="A1402" s="470">
        <v>3695</v>
      </c>
      <c r="B1402" s="313" t="s">
        <v>3155</v>
      </c>
      <c r="C1402" s="313" t="s">
        <v>340</v>
      </c>
      <c r="D1402" s="313" t="s">
        <v>341</v>
      </c>
      <c r="E1402" s="313" t="s">
        <v>3156</v>
      </c>
    </row>
    <row r="1403" customHeight="1" spans="1:5">
      <c r="A1403" s="470">
        <v>3697</v>
      </c>
      <c r="B1403" s="313" t="s">
        <v>3157</v>
      </c>
      <c r="C1403" s="313" t="s">
        <v>347</v>
      </c>
      <c r="D1403" s="313" t="s">
        <v>337</v>
      </c>
      <c r="E1403" s="313" t="s">
        <v>3158</v>
      </c>
    </row>
    <row r="1404" customHeight="1" spans="1:5">
      <c r="A1404" s="470">
        <v>3699</v>
      </c>
      <c r="B1404" s="313" t="s">
        <v>3159</v>
      </c>
      <c r="C1404" s="313" t="s">
        <v>382</v>
      </c>
      <c r="D1404" s="313" t="s">
        <v>337</v>
      </c>
      <c r="E1404" s="313" t="s">
        <v>3160</v>
      </c>
    </row>
    <row r="1405" customHeight="1" spans="1:5">
      <c r="A1405" s="470">
        <v>3706</v>
      </c>
      <c r="B1405" s="313" t="s">
        <v>3161</v>
      </c>
      <c r="C1405" s="313" t="s">
        <v>390</v>
      </c>
      <c r="D1405" s="313" t="s">
        <v>337</v>
      </c>
      <c r="E1405" s="313" t="s">
        <v>3162</v>
      </c>
    </row>
    <row r="1406" customHeight="1" spans="1:5">
      <c r="A1406" s="470">
        <v>3709</v>
      </c>
      <c r="B1406" s="313" t="s">
        <v>3163</v>
      </c>
      <c r="C1406" s="313" t="s">
        <v>382</v>
      </c>
      <c r="D1406" s="313" t="s">
        <v>341</v>
      </c>
      <c r="E1406" s="313" t="s">
        <v>3164</v>
      </c>
    </row>
    <row r="1407" customHeight="1" spans="1:5">
      <c r="A1407" s="470">
        <v>3712</v>
      </c>
      <c r="B1407" s="313" t="s">
        <v>3165</v>
      </c>
      <c r="C1407" s="313" t="s">
        <v>390</v>
      </c>
      <c r="D1407" s="313" t="s">
        <v>337</v>
      </c>
      <c r="E1407" s="313" t="s">
        <v>3166</v>
      </c>
    </row>
    <row r="1408" customHeight="1" spans="1:5">
      <c r="A1408" s="470">
        <v>3713</v>
      </c>
      <c r="B1408" s="313" t="s">
        <v>3167</v>
      </c>
      <c r="C1408" s="313" t="s">
        <v>376</v>
      </c>
      <c r="D1408" s="313" t="s">
        <v>341</v>
      </c>
      <c r="E1408" s="313" t="s">
        <v>3168</v>
      </c>
    </row>
    <row r="1409" customHeight="1" spans="1:5">
      <c r="A1409" s="470">
        <v>3714</v>
      </c>
      <c r="B1409" s="313" t="s">
        <v>3169</v>
      </c>
      <c r="C1409" s="313" t="s">
        <v>382</v>
      </c>
      <c r="D1409" s="313" t="s">
        <v>337</v>
      </c>
      <c r="E1409" s="313" t="s">
        <v>3170</v>
      </c>
    </row>
    <row r="1410" customHeight="1" spans="1:5">
      <c r="A1410" s="470">
        <v>3720</v>
      </c>
      <c r="B1410" s="313" t="s">
        <v>3171</v>
      </c>
      <c r="C1410" s="313" t="s">
        <v>347</v>
      </c>
      <c r="D1410" s="313" t="s">
        <v>337</v>
      </c>
      <c r="E1410" s="313" t="s">
        <v>3172</v>
      </c>
    </row>
    <row r="1411" customHeight="1" spans="1:5">
      <c r="A1411" s="470">
        <v>3725</v>
      </c>
      <c r="B1411" s="313" t="s">
        <v>3173</v>
      </c>
      <c r="C1411" s="313" t="s">
        <v>436</v>
      </c>
      <c r="D1411" s="313" t="s">
        <v>341</v>
      </c>
      <c r="E1411" s="313" t="s">
        <v>3174</v>
      </c>
    </row>
    <row r="1412" customHeight="1" spans="1:5">
      <c r="A1412" s="470">
        <v>3726</v>
      </c>
      <c r="B1412" s="313" t="s">
        <v>3175</v>
      </c>
      <c r="C1412" s="313" t="s">
        <v>531</v>
      </c>
      <c r="D1412" s="313" t="s">
        <v>337</v>
      </c>
      <c r="E1412" s="313" t="s">
        <v>3176</v>
      </c>
    </row>
    <row r="1413" customHeight="1" spans="1:5">
      <c r="A1413" s="470">
        <v>3729</v>
      </c>
      <c r="B1413" s="313" t="s">
        <v>3177</v>
      </c>
      <c r="C1413" s="313" t="s">
        <v>340</v>
      </c>
      <c r="D1413" s="313" t="s">
        <v>337</v>
      </c>
      <c r="E1413" s="313" t="s">
        <v>3178</v>
      </c>
    </row>
    <row r="1414" customHeight="1" spans="1:5">
      <c r="A1414" s="470">
        <v>3730</v>
      </c>
      <c r="B1414" s="313" t="s">
        <v>3179</v>
      </c>
      <c r="C1414" s="313" t="s">
        <v>441</v>
      </c>
      <c r="D1414" s="313" t="s">
        <v>341</v>
      </c>
      <c r="E1414" s="313" t="s">
        <v>3180</v>
      </c>
    </row>
    <row r="1415" customHeight="1" spans="1:5">
      <c r="A1415" s="470">
        <v>3732</v>
      </c>
      <c r="B1415" s="313" t="s">
        <v>3181</v>
      </c>
      <c r="C1415" s="313" t="s">
        <v>412</v>
      </c>
      <c r="D1415" s="313" t="s">
        <v>337</v>
      </c>
      <c r="E1415" s="313" t="s">
        <v>3182</v>
      </c>
    </row>
    <row r="1416" customHeight="1" spans="1:5">
      <c r="A1416" s="470">
        <v>3735</v>
      </c>
      <c r="B1416" s="313" t="s">
        <v>3183</v>
      </c>
      <c r="C1416" s="313" t="s">
        <v>344</v>
      </c>
      <c r="D1416" s="313" t="s">
        <v>341</v>
      </c>
      <c r="E1416" s="313" t="s">
        <v>3184</v>
      </c>
    </row>
    <row r="1417" customHeight="1" spans="1:5">
      <c r="A1417" s="470">
        <v>3740</v>
      </c>
      <c r="B1417" s="313" t="s">
        <v>3185</v>
      </c>
      <c r="C1417" s="313" t="s">
        <v>340</v>
      </c>
      <c r="D1417" s="313" t="s">
        <v>341</v>
      </c>
      <c r="E1417" s="313" t="s">
        <v>3186</v>
      </c>
    </row>
    <row r="1418" customHeight="1" spans="1:5">
      <c r="A1418" s="470">
        <v>3742</v>
      </c>
      <c r="B1418" s="313" t="s">
        <v>3187</v>
      </c>
      <c r="C1418" s="313" t="s">
        <v>390</v>
      </c>
      <c r="D1418" s="313" t="s">
        <v>341</v>
      </c>
      <c r="E1418" s="313" t="s">
        <v>3188</v>
      </c>
    </row>
    <row r="1419" customHeight="1" spans="1:5">
      <c r="A1419" s="470">
        <v>3743</v>
      </c>
      <c r="B1419" s="313" t="s">
        <v>3189</v>
      </c>
      <c r="C1419" s="313" t="s">
        <v>393</v>
      </c>
      <c r="D1419" s="313" t="s">
        <v>341</v>
      </c>
      <c r="E1419" s="313" t="s">
        <v>3190</v>
      </c>
    </row>
    <row r="1420" customHeight="1" spans="1:5">
      <c r="A1420" s="470">
        <v>3744</v>
      </c>
      <c r="B1420" s="313" t="s">
        <v>3191</v>
      </c>
      <c r="C1420" s="313" t="s">
        <v>382</v>
      </c>
      <c r="D1420" s="313" t="s">
        <v>341</v>
      </c>
      <c r="E1420" s="313" t="s">
        <v>3192</v>
      </c>
    </row>
    <row r="1421" customHeight="1" spans="1:5">
      <c r="A1421" s="470">
        <v>3745</v>
      </c>
      <c r="B1421" s="313" t="s">
        <v>3193</v>
      </c>
      <c r="C1421" s="313" t="s">
        <v>393</v>
      </c>
      <c r="D1421" s="313" t="s">
        <v>337</v>
      </c>
      <c r="E1421" s="313" t="s">
        <v>3194</v>
      </c>
    </row>
    <row r="1422" customHeight="1" spans="1:5">
      <c r="A1422" s="470">
        <v>3752</v>
      </c>
      <c r="B1422" s="313" t="s">
        <v>3195</v>
      </c>
      <c r="C1422" s="313" t="s">
        <v>382</v>
      </c>
      <c r="D1422" s="313" t="s">
        <v>337</v>
      </c>
      <c r="E1422" s="313" t="s">
        <v>3196</v>
      </c>
    </row>
    <row r="1423" customHeight="1" spans="1:5">
      <c r="A1423" s="470">
        <v>3755</v>
      </c>
      <c r="B1423" s="313" t="s">
        <v>3197</v>
      </c>
      <c r="C1423" s="313" t="s">
        <v>350</v>
      </c>
      <c r="D1423" s="313" t="s">
        <v>341</v>
      </c>
      <c r="E1423" s="313" t="s">
        <v>3198</v>
      </c>
    </row>
    <row r="1424" customHeight="1" spans="1:5">
      <c r="A1424" s="470">
        <v>3756</v>
      </c>
      <c r="B1424" s="313" t="s">
        <v>3199</v>
      </c>
      <c r="C1424" s="313" t="s">
        <v>390</v>
      </c>
      <c r="D1424" s="313" t="s">
        <v>337</v>
      </c>
      <c r="E1424" s="313" t="s">
        <v>3200</v>
      </c>
    </row>
    <row r="1425" customHeight="1" spans="1:5">
      <c r="A1425" s="470">
        <v>3760</v>
      </c>
      <c r="B1425" s="313" t="s">
        <v>3201</v>
      </c>
      <c r="C1425" s="313" t="s">
        <v>336</v>
      </c>
      <c r="D1425" s="313" t="s">
        <v>337</v>
      </c>
      <c r="E1425" s="313" t="s">
        <v>3202</v>
      </c>
    </row>
    <row r="1426" customHeight="1" spans="1:5">
      <c r="A1426" s="470">
        <v>3767</v>
      </c>
      <c r="B1426" s="313" t="s">
        <v>3203</v>
      </c>
      <c r="C1426" s="313" t="s">
        <v>340</v>
      </c>
      <c r="D1426" s="313" t="s">
        <v>337</v>
      </c>
      <c r="E1426" s="313" t="s">
        <v>3204</v>
      </c>
    </row>
    <row r="1427" customHeight="1" spans="1:5">
      <c r="A1427" s="470">
        <v>3769</v>
      </c>
      <c r="B1427" s="313" t="s">
        <v>3205</v>
      </c>
      <c r="C1427" s="313" t="s">
        <v>402</v>
      </c>
      <c r="D1427" s="313" t="s">
        <v>341</v>
      </c>
      <c r="E1427" s="313" t="s">
        <v>3206</v>
      </c>
    </row>
    <row r="1428" customHeight="1" spans="1:5">
      <c r="A1428" s="470">
        <v>3771</v>
      </c>
      <c r="B1428" s="313" t="s">
        <v>3207</v>
      </c>
      <c r="C1428" s="313" t="s">
        <v>382</v>
      </c>
      <c r="D1428" s="313" t="s">
        <v>337</v>
      </c>
      <c r="E1428" s="313" t="s">
        <v>3208</v>
      </c>
    </row>
    <row r="1429" customHeight="1" spans="1:5">
      <c r="A1429" s="470">
        <v>3773</v>
      </c>
      <c r="B1429" s="313" t="s">
        <v>3209</v>
      </c>
      <c r="C1429" s="313" t="s">
        <v>390</v>
      </c>
      <c r="D1429" s="313" t="s">
        <v>337</v>
      </c>
      <c r="E1429" s="313" t="s">
        <v>3210</v>
      </c>
    </row>
    <row r="1430" customHeight="1" spans="1:5">
      <c r="A1430" s="470">
        <v>3777</v>
      </c>
      <c r="B1430" s="313" t="s">
        <v>3211</v>
      </c>
      <c r="C1430" s="313" t="s">
        <v>393</v>
      </c>
      <c r="D1430" s="313" t="s">
        <v>341</v>
      </c>
      <c r="E1430" s="313" t="s">
        <v>3212</v>
      </c>
    </row>
    <row r="1431" customHeight="1" spans="1:5">
      <c r="A1431" s="470">
        <v>3787</v>
      </c>
      <c r="B1431" s="313" t="s">
        <v>3213</v>
      </c>
      <c r="C1431" s="313" t="s">
        <v>347</v>
      </c>
      <c r="D1431" s="313" t="s">
        <v>341</v>
      </c>
      <c r="E1431" s="313" t="s">
        <v>3214</v>
      </c>
    </row>
    <row r="1432" customHeight="1" spans="1:5">
      <c r="A1432" s="470">
        <v>3789</v>
      </c>
      <c r="B1432" s="313" t="s">
        <v>3215</v>
      </c>
      <c r="C1432" s="313" t="s">
        <v>393</v>
      </c>
      <c r="D1432" s="313" t="s">
        <v>337</v>
      </c>
      <c r="E1432" s="313" t="s">
        <v>3216</v>
      </c>
    </row>
    <row r="1433" customHeight="1" spans="1:5">
      <c r="A1433" s="470">
        <v>3799</v>
      </c>
      <c r="B1433" s="313" t="s">
        <v>3217</v>
      </c>
      <c r="C1433" s="313" t="s">
        <v>350</v>
      </c>
      <c r="D1433" s="313" t="s">
        <v>337</v>
      </c>
      <c r="E1433" s="313" t="s">
        <v>3218</v>
      </c>
    </row>
    <row r="1434" customHeight="1" spans="1:5">
      <c r="A1434" s="470">
        <v>3802</v>
      </c>
      <c r="B1434" s="313" t="s">
        <v>3219</v>
      </c>
      <c r="C1434" s="313" t="s">
        <v>336</v>
      </c>
      <c r="D1434" s="313" t="s">
        <v>337</v>
      </c>
      <c r="E1434" s="313" t="s">
        <v>3220</v>
      </c>
    </row>
    <row r="1435" customHeight="1" spans="1:5">
      <c r="A1435" s="470">
        <v>3808</v>
      </c>
      <c r="B1435" s="313" t="s">
        <v>3221</v>
      </c>
      <c r="C1435" s="313" t="s">
        <v>393</v>
      </c>
      <c r="D1435" s="313" t="s">
        <v>337</v>
      </c>
      <c r="E1435" s="313" t="s">
        <v>3222</v>
      </c>
    </row>
    <row r="1436" customHeight="1" spans="1:5">
      <c r="A1436" s="470">
        <v>3809</v>
      </c>
      <c r="B1436" s="313" t="s">
        <v>3223</v>
      </c>
      <c r="C1436" s="313" t="s">
        <v>358</v>
      </c>
      <c r="D1436" s="313" t="s">
        <v>341</v>
      </c>
      <c r="E1436" s="313" t="s">
        <v>3224</v>
      </c>
    </row>
    <row r="1437" customHeight="1" spans="1:5">
      <c r="A1437" s="470">
        <v>3813</v>
      </c>
      <c r="B1437" s="313" t="s">
        <v>3225</v>
      </c>
      <c r="C1437" s="313" t="s">
        <v>340</v>
      </c>
      <c r="D1437" s="313" t="s">
        <v>341</v>
      </c>
      <c r="E1437" s="313" t="s">
        <v>3226</v>
      </c>
    </row>
    <row r="1438" customHeight="1" spans="1:5">
      <c r="A1438" s="470">
        <v>3815</v>
      </c>
      <c r="B1438" s="313" t="s">
        <v>3227</v>
      </c>
      <c r="C1438" s="313" t="s">
        <v>531</v>
      </c>
      <c r="D1438" s="313" t="s">
        <v>341</v>
      </c>
      <c r="E1438" s="313" t="s">
        <v>3228</v>
      </c>
    </row>
    <row r="1439" customHeight="1" spans="1:5">
      <c r="A1439" s="470">
        <v>3818</v>
      </c>
      <c r="B1439" s="313" t="s">
        <v>3229</v>
      </c>
      <c r="C1439" s="313" t="s">
        <v>402</v>
      </c>
      <c r="D1439" s="313" t="s">
        <v>337</v>
      </c>
      <c r="E1439" s="313" t="s">
        <v>3230</v>
      </c>
    </row>
    <row r="1440" customHeight="1" spans="1:5">
      <c r="A1440" s="470">
        <v>3819</v>
      </c>
      <c r="B1440" s="313" t="s">
        <v>3231</v>
      </c>
      <c r="C1440" s="313" t="s">
        <v>412</v>
      </c>
      <c r="D1440" s="313" t="s">
        <v>341</v>
      </c>
      <c r="E1440" s="313" t="s">
        <v>3232</v>
      </c>
    </row>
    <row r="1441" customHeight="1" spans="1:5">
      <c r="A1441" s="470">
        <v>3824</v>
      </c>
      <c r="B1441" s="313" t="s">
        <v>3233</v>
      </c>
      <c r="C1441" s="313" t="s">
        <v>382</v>
      </c>
      <c r="D1441" s="313" t="s">
        <v>337</v>
      </c>
      <c r="E1441" s="313" t="s">
        <v>3234</v>
      </c>
    </row>
    <row r="1442" customHeight="1" spans="1:5">
      <c r="A1442" s="470">
        <v>3826</v>
      </c>
      <c r="B1442" s="313" t="s">
        <v>3235</v>
      </c>
      <c r="C1442" s="313" t="s">
        <v>353</v>
      </c>
      <c r="D1442" s="313" t="s">
        <v>337</v>
      </c>
      <c r="E1442" s="313" t="s">
        <v>3236</v>
      </c>
    </row>
    <row r="1443" customHeight="1" spans="1:5">
      <c r="A1443" s="470">
        <v>3827</v>
      </c>
      <c r="B1443" s="313" t="s">
        <v>3237</v>
      </c>
      <c r="C1443" s="313" t="s">
        <v>350</v>
      </c>
      <c r="D1443" s="313" t="s">
        <v>341</v>
      </c>
      <c r="E1443" s="313" t="s">
        <v>3238</v>
      </c>
    </row>
    <row r="1444" customHeight="1" spans="1:5">
      <c r="A1444" s="470">
        <v>3831</v>
      </c>
      <c r="B1444" s="313" t="s">
        <v>3239</v>
      </c>
      <c r="C1444" s="313" t="s">
        <v>340</v>
      </c>
      <c r="D1444" s="313" t="s">
        <v>337</v>
      </c>
      <c r="E1444" s="313" t="s">
        <v>3240</v>
      </c>
    </row>
    <row r="1445" customHeight="1" spans="1:5">
      <c r="A1445" s="470">
        <v>3832</v>
      </c>
      <c r="B1445" s="313" t="s">
        <v>3241</v>
      </c>
      <c r="C1445" s="313" t="s">
        <v>560</v>
      </c>
      <c r="D1445" s="313" t="s">
        <v>337</v>
      </c>
      <c r="E1445" s="313" t="s">
        <v>3242</v>
      </c>
    </row>
    <row r="1446" customHeight="1" spans="1:5">
      <c r="A1446" s="470">
        <v>3835</v>
      </c>
      <c r="B1446" s="313" t="s">
        <v>3243</v>
      </c>
      <c r="C1446" s="313" t="s">
        <v>390</v>
      </c>
      <c r="D1446" s="313" t="s">
        <v>337</v>
      </c>
      <c r="E1446" s="313" t="s">
        <v>3244</v>
      </c>
    </row>
    <row r="1447" customHeight="1" spans="1:5">
      <c r="A1447" s="470">
        <v>3838</v>
      </c>
      <c r="B1447" s="313" t="s">
        <v>3245</v>
      </c>
      <c r="C1447" s="313" t="s">
        <v>412</v>
      </c>
      <c r="D1447" s="313" t="s">
        <v>341</v>
      </c>
      <c r="E1447" s="313" t="s">
        <v>3246</v>
      </c>
    </row>
    <row r="1448" customHeight="1" spans="1:5">
      <c r="A1448" s="470">
        <v>3848</v>
      </c>
      <c r="B1448" s="313" t="s">
        <v>3247</v>
      </c>
      <c r="C1448" s="313" t="s">
        <v>344</v>
      </c>
      <c r="D1448" s="313" t="s">
        <v>341</v>
      </c>
      <c r="E1448" s="313" t="s">
        <v>3248</v>
      </c>
    </row>
    <row r="1449" customHeight="1" spans="1:5">
      <c r="A1449" s="470">
        <v>3851</v>
      </c>
      <c r="B1449" s="313" t="s">
        <v>3249</v>
      </c>
      <c r="C1449" s="313" t="s">
        <v>350</v>
      </c>
      <c r="D1449" s="313" t="s">
        <v>337</v>
      </c>
      <c r="E1449" s="313" t="s">
        <v>3250</v>
      </c>
    </row>
    <row r="1450" customHeight="1" spans="1:5">
      <c r="A1450" s="470">
        <v>3854</v>
      </c>
      <c r="B1450" s="313" t="s">
        <v>3251</v>
      </c>
      <c r="C1450" s="313" t="s">
        <v>390</v>
      </c>
      <c r="D1450" s="313" t="s">
        <v>337</v>
      </c>
      <c r="E1450" s="313" t="s">
        <v>3252</v>
      </c>
    </row>
    <row r="1451" customHeight="1" spans="1:5">
      <c r="A1451" s="470">
        <v>3860</v>
      </c>
      <c r="B1451" s="313" t="s">
        <v>3253</v>
      </c>
      <c r="C1451" s="313" t="s">
        <v>353</v>
      </c>
      <c r="D1451" s="313" t="s">
        <v>337</v>
      </c>
      <c r="E1451" s="313" t="s">
        <v>3254</v>
      </c>
    </row>
    <row r="1452" customHeight="1" spans="1:5">
      <c r="A1452" s="470">
        <v>3862</v>
      </c>
      <c r="B1452" s="313" t="s">
        <v>3255</v>
      </c>
      <c r="C1452" s="313" t="s">
        <v>441</v>
      </c>
      <c r="D1452" s="313" t="s">
        <v>337</v>
      </c>
      <c r="E1452" s="313" t="s">
        <v>3256</v>
      </c>
    </row>
    <row r="1453" customHeight="1" spans="1:5">
      <c r="A1453" s="470">
        <v>3865</v>
      </c>
      <c r="B1453" s="313" t="s">
        <v>3257</v>
      </c>
      <c r="C1453" s="313" t="s">
        <v>402</v>
      </c>
      <c r="D1453" s="313" t="s">
        <v>337</v>
      </c>
      <c r="E1453" s="313" t="s">
        <v>3258</v>
      </c>
    </row>
    <row r="1454" customHeight="1" spans="1:5">
      <c r="A1454" s="470">
        <v>3868</v>
      </c>
      <c r="B1454" s="313" t="s">
        <v>3259</v>
      </c>
      <c r="C1454" s="313" t="s">
        <v>425</v>
      </c>
      <c r="D1454" s="313" t="s">
        <v>337</v>
      </c>
      <c r="E1454" s="313" t="s">
        <v>3260</v>
      </c>
    </row>
    <row r="1455" customHeight="1" spans="1:5">
      <c r="A1455" s="470">
        <v>3870</v>
      </c>
      <c r="B1455" s="313" t="s">
        <v>3261</v>
      </c>
      <c r="C1455" s="313" t="s">
        <v>347</v>
      </c>
      <c r="D1455" s="313" t="s">
        <v>337</v>
      </c>
      <c r="E1455" s="313" t="s">
        <v>3262</v>
      </c>
    </row>
    <row r="1456" customHeight="1" spans="1:5">
      <c r="A1456" s="470">
        <v>3880</v>
      </c>
      <c r="B1456" s="313" t="s">
        <v>3263</v>
      </c>
      <c r="C1456" s="313" t="s">
        <v>353</v>
      </c>
      <c r="D1456" s="313" t="s">
        <v>337</v>
      </c>
      <c r="E1456" s="313" t="s">
        <v>3264</v>
      </c>
    </row>
    <row r="1457" customHeight="1" spans="1:5">
      <c r="A1457" s="470">
        <v>3882</v>
      </c>
      <c r="B1457" s="313" t="s">
        <v>3265</v>
      </c>
      <c r="C1457" s="313" t="s">
        <v>336</v>
      </c>
      <c r="D1457" s="313" t="s">
        <v>341</v>
      </c>
      <c r="E1457" s="313" t="s">
        <v>3266</v>
      </c>
    </row>
    <row r="1458" customHeight="1" spans="1:5">
      <c r="A1458" s="470">
        <v>3883</v>
      </c>
      <c r="B1458" s="313" t="s">
        <v>3267</v>
      </c>
      <c r="C1458" s="313" t="s">
        <v>358</v>
      </c>
      <c r="D1458" s="313" t="s">
        <v>337</v>
      </c>
      <c r="E1458" s="313" t="s">
        <v>3268</v>
      </c>
    </row>
    <row r="1459" customHeight="1" spans="1:5">
      <c r="A1459" s="470">
        <v>3886</v>
      </c>
      <c r="B1459" s="313" t="s">
        <v>3269</v>
      </c>
      <c r="C1459" s="313" t="s">
        <v>353</v>
      </c>
      <c r="D1459" s="313" t="s">
        <v>341</v>
      </c>
      <c r="E1459" s="313" t="s">
        <v>3270</v>
      </c>
    </row>
    <row r="1460" customHeight="1" spans="1:5">
      <c r="A1460" s="470">
        <v>3891</v>
      </c>
      <c r="B1460" s="313" t="s">
        <v>3271</v>
      </c>
      <c r="C1460" s="313" t="s">
        <v>382</v>
      </c>
      <c r="D1460" s="313" t="s">
        <v>337</v>
      </c>
      <c r="E1460" s="313" t="s">
        <v>3272</v>
      </c>
    </row>
    <row r="1461" customHeight="1" spans="1:5">
      <c r="A1461" s="470">
        <v>3893</v>
      </c>
      <c r="B1461" s="313" t="s">
        <v>3273</v>
      </c>
      <c r="C1461" s="313" t="s">
        <v>376</v>
      </c>
      <c r="D1461" s="313" t="s">
        <v>341</v>
      </c>
      <c r="E1461" s="313" t="s">
        <v>3274</v>
      </c>
    </row>
    <row r="1462" customHeight="1" spans="1:5">
      <c r="A1462" s="470">
        <v>3894</v>
      </c>
      <c r="B1462" s="313" t="s">
        <v>3275</v>
      </c>
      <c r="C1462" s="313" t="s">
        <v>353</v>
      </c>
      <c r="D1462" s="313" t="s">
        <v>341</v>
      </c>
      <c r="E1462" s="313" t="s">
        <v>3276</v>
      </c>
    </row>
    <row r="1463" customHeight="1" spans="1:5">
      <c r="A1463" s="470">
        <v>3895</v>
      </c>
      <c r="B1463" s="313" t="s">
        <v>3277</v>
      </c>
      <c r="C1463" s="313" t="s">
        <v>379</v>
      </c>
      <c r="D1463" s="313" t="s">
        <v>341</v>
      </c>
      <c r="E1463" s="313" t="s">
        <v>3278</v>
      </c>
    </row>
    <row r="1464" customHeight="1" spans="1:5">
      <c r="A1464" s="470">
        <v>3896</v>
      </c>
      <c r="B1464" s="313" t="s">
        <v>3279</v>
      </c>
      <c r="C1464" s="313" t="s">
        <v>379</v>
      </c>
      <c r="D1464" s="313" t="s">
        <v>337</v>
      </c>
      <c r="E1464" s="313" t="s">
        <v>3280</v>
      </c>
    </row>
    <row r="1465" customHeight="1" spans="1:5">
      <c r="A1465" s="470">
        <v>3898</v>
      </c>
      <c r="B1465" s="313" t="s">
        <v>3281</v>
      </c>
      <c r="C1465" s="313" t="s">
        <v>347</v>
      </c>
      <c r="D1465" s="313" t="s">
        <v>337</v>
      </c>
      <c r="E1465" s="313" t="s">
        <v>3282</v>
      </c>
    </row>
    <row r="1466" customHeight="1" spans="1:5">
      <c r="A1466" s="470">
        <v>3899</v>
      </c>
      <c r="B1466" s="313" t="s">
        <v>3283</v>
      </c>
      <c r="C1466" s="313" t="s">
        <v>376</v>
      </c>
      <c r="D1466" s="313" t="s">
        <v>341</v>
      </c>
      <c r="E1466" s="313" t="s">
        <v>3284</v>
      </c>
    </row>
    <row r="1467" customHeight="1" spans="1:5">
      <c r="A1467" s="470">
        <v>3905</v>
      </c>
      <c r="B1467" s="313" t="s">
        <v>3285</v>
      </c>
      <c r="C1467" s="313" t="s">
        <v>390</v>
      </c>
      <c r="D1467" s="313" t="s">
        <v>341</v>
      </c>
      <c r="E1467" s="313" t="s">
        <v>3286</v>
      </c>
    </row>
    <row r="1468" customHeight="1" spans="1:5">
      <c r="A1468" s="470">
        <v>3906</v>
      </c>
      <c r="B1468" s="313" t="s">
        <v>3287</v>
      </c>
      <c r="C1468" s="313" t="s">
        <v>353</v>
      </c>
      <c r="D1468" s="313" t="s">
        <v>337</v>
      </c>
      <c r="E1468" s="313" t="s">
        <v>3288</v>
      </c>
    </row>
    <row r="1469" customHeight="1" spans="1:5">
      <c r="A1469" s="470">
        <v>3907</v>
      </c>
      <c r="B1469" s="313" t="s">
        <v>3289</v>
      </c>
      <c r="C1469" s="313" t="s">
        <v>390</v>
      </c>
      <c r="D1469" s="313" t="s">
        <v>337</v>
      </c>
      <c r="E1469" s="313" t="s">
        <v>3290</v>
      </c>
    </row>
    <row r="1470" customHeight="1" spans="1:5">
      <c r="A1470" s="470">
        <v>3909</v>
      </c>
      <c r="B1470" s="313" t="s">
        <v>3291</v>
      </c>
      <c r="C1470" s="313" t="s">
        <v>353</v>
      </c>
      <c r="D1470" s="313" t="s">
        <v>341</v>
      </c>
      <c r="E1470" s="313" t="s">
        <v>3292</v>
      </c>
    </row>
    <row r="1471" customHeight="1" spans="1:5">
      <c r="A1471" s="470">
        <v>3911</v>
      </c>
      <c r="B1471" s="313" t="s">
        <v>3293</v>
      </c>
      <c r="C1471" s="313" t="s">
        <v>336</v>
      </c>
      <c r="D1471" s="313" t="s">
        <v>341</v>
      </c>
      <c r="E1471" s="313" t="s">
        <v>3294</v>
      </c>
    </row>
    <row r="1472" customHeight="1" spans="1:5">
      <c r="A1472" s="470">
        <v>3912</v>
      </c>
      <c r="B1472" s="313" t="s">
        <v>3295</v>
      </c>
      <c r="C1472" s="313" t="s">
        <v>350</v>
      </c>
      <c r="D1472" s="313" t="s">
        <v>341</v>
      </c>
      <c r="E1472" s="313" t="s">
        <v>3296</v>
      </c>
    </row>
    <row r="1473" customHeight="1" spans="1:5">
      <c r="A1473" s="470">
        <v>3915</v>
      </c>
      <c r="B1473" s="313" t="s">
        <v>3297</v>
      </c>
      <c r="C1473" s="313" t="s">
        <v>336</v>
      </c>
      <c r="D1473" s="313" t="s">
        <v>337</v>
      </c>
      <c r="E1473" s="313" t="s">
        <v>3298</v>
      </c>
    </row>
    <row r="1474" customHeight="1" spans="1:5">
      <c r="A1474" s="470">
        <v>3919</v>
      </c>
      <c r="B1474" s="313" t="s">
        <v>3299</v>
      </c>
      <c r="C1474" s="313" t="s">
        <v>336</v>
      </c>
      <c r="D1474" s="313" t="s">
        <v>341</v>
      </c>
      <c r="E1474" s="313" t="s">
        <v>3300</v>
      </c>
    </row>
    <row r="1475" customHeight="1" spans="1:5">
      <c r="A1475" s="470">
        <v>3923</v>
      </c>
      <c r="B1475" s="313" t="s">
        <v>3301</v>
      </c>
      <c r="C1475" s="313" t="s">
        <v>376</v>
      </c>
      <c r="D1475" s="313" t="s">
        <v>337</v>
      </c>
      <c r="E1475" s="313" t="s">
        <v>3302</v>
      </c>
    </row>
    <row r="1476" customHeight="1" spans="1:5">
      <c r="A1476" s="470">
        <v>3924</v>
      </c>
      <c r="B1476" s="313" t="s">
        <v>3303</v>
      </c>
      <c r="C1476" s="313" t="s">
        <v>361</v>
      </c>
      <c r="D1476" s="313" t="s">
        <v>337</v>
      </c>
      <c r="E1476" s="313" t="s">
        <v>3304</v>
      </c>
    </row>
    <row r="1477" customHeight="1" spans="1:5">
      <c r="A1477" s="470">
        <v>3930</v>
      </c>
      <c r="B1477" s="313" t="s">
        <v>3305</v>
      </c>
      <c r="C1477" s="313" t="s">
        <v>344</v>
      </c>
      <c r="D1477" s="313" t="s">
        <v>341</v>
      </c>
      <c r="E1477" s="313" t="s">
        <v>3306</v>
      </c>
    </row>
    <row r="1478" customHeight="1" spans="1:5">
      <c r="A1478" s="470">
        <v>3931</v>
      </c>
      <c r="B1478" s="313" t="s">
        <v>3307</v>
      </c>
      <c r="C1478" s="313" t="s">
        <v>382</v>
      </c>
      <c r="D1478" s="313" t="s">
        <v>337</v>
      </c>
      <c r="E1478" s="313" t="s">
        <v>3308</v>
      </c>
    </row>
    <row r="1479" customHeight="1" spans="1:5">
      <c r="A1479" s="470">
        <v>3936</v>
      </c>
      <c r="B1479" s="313" t="s">
        <v>3309</v>
      </c>
      <c r="C1479" s="313" t="s">
        <v>382</v>
      </c>
      <c r="D1479" s="313" t="s">
        <v>341</v>
      </c>
      <c r="E1479" s="313" t="s">
        <v>3310</v>
      </c>
    </row>
    <row r="1480" customHeight="1" spans="1:5">
      <c r="A1480" s="470">
        <v>3937</v>
      </c>
      <c r="B1480" s="313" t="s">
        <v>3311</v>
      </c>
      <c r="C1480" s="313" t="s">
        <v>336</v>
      </c>
      <c r="D1480" s="313" t="s">
        <v>337</v>
      </c>
      <c r="E1480" s="313" t="s">
        <v>3312</v>
      </c>
    </row>
    <row r="1481" customHeight="1" spans="1:5">
      <c r="A1481" s="470">
        <v>3938</v>
      </c>
      <c r="B1481" s="313" t="s">
        <v>3313</v>
      </c>
      <c r="C1481" s="313" t="s">
        <v>368</v>
      </c>
      <c r="D1481" s="313" t="s">
        <v>341</v>
      </c>
      <c r="E1481" s="313" t="s">
        <v>3314</v>
      </c>
    </row>
    <row r="1482" customHeight="1" spans="1:5">
      <c r="A1482" s="470">
        <v>3946</v>
      </c>
      <c r="B1482" s="313" t="s">
        <v>3315</v>
      </c>
      <c r="C1482" s="313" t="s">
        <v>350</v>
      </c>
      <c r="D1482" s="313" t="s">
        <v>341</v>
      </c>
      <c r="E1482" s="313" t="s">
        <v>3316</v>
      </c>
    </row>
    <row r="1483" customHeight="1" spans="1:5">
      <c r="A1483" s="470">
        <v>3951</v>
      </c>
      <c r="B1483" s="313" t="s">
        <v>3317</v>
      </c>
      <c r="C1483" s="313" t="s">
        <v>387</v>
      </c>
      <c r="D1483" s="313" t="s">
        <v>341</v>
      </c>
      <c r="E1483" s="313" t="s">
        <v>3318</v>
      </c>
    </row>
    <row r="1484" customHeight="1" spans="1:5">
      <c r="A1484" s="470">
        <v>3958</v>
      </c>
      <c r="B1484" s="313" t="s">
        <v>3319</v>
      </c>
      <c r="C1484" s="313" t="s">
        <v>498</v>
      </c>
      <c r="D1484" s="313" t="s">
        <v>341</v>
      </c>
      <c r="E1484" s="313" t="s">
        <v>3320</v>
      </c>
    </row>
    <row r="1485" customHeight="1" spans="1:5">
      <c r="A1485" s="470">
        <v>3959</v>
      </c>
      <c r="B1485" s="313" t="s">
        <v>3321</v>
      </c>
      <c r="C1485" s="313" t="s">
        <v>412</v>
      </c>
      <c r="D1485" s="313" t="s">
        <v>341</v>
      </c>
      <c r="E1485" s="313" t="s">
        <v>3322</v>
      </c>
    </row>
    <row r="1486" customHeight="1" spans="1:5">
      <c r="A1486" s="470">
        <v>3961</v>
      </c>
      <c r="B1486" s="313" t="s">
        <v>3323</v>
      </c>
      <c r="C1486" s="313" t="s">
        <v>390</v>
      </c>
      <c r="D1486" s="313" t="s">
        <v>337</v>
      </c>
      <c r="E1486" s="313" t="s">
        <v>3324</v>
      </c>
    </row>
    <row r="1487" customHeight="1" spans="1:5">
      <c r="A1487" s="470">
        <v>3964</v>
      </c>
      <c r="B1487" s="313" t="s">
        <v>3325</v>
      </c>
      <c r="C1487" s="313" t="s">
        <v>379</v>
      </c>
      <c r="D1487" s="313" t="s">
        <v>337</v>
      </c>
      <c r="E1487" s="313" t="s">
        <v>3326</v>
      </c>
    </row>
    <row r="1488" customHeight="1" spans="1:5">
      <c r="A1488" s="470">
        <v>3965</v>
      </c>
      <c r="B1488" s="313" t="s">
        <v>3327</v>
      </c>
      <c r="C1488" s="313" t="s">
        <v>393</v>
      </c>
      <c r="D1488" s="313" t="s">
        <v>337</v>
      </c>
      <c r="E1488" s="313" t="s">
        <v>3328</v>
      </c>
    </row>
    <row r="1489" customHeight="1" spans="1:5">
      <c r="A1489" s="470">
        <v>3966</v>
      </c>
      <c r="B1489" s="313" t="s">
        <v>3329</v>
      </c>
      <c r="C1489" s="313" t="s">
        <v>498</v>
      </c>
      <c r="D1489" s="313" t="s">
        <v>337</v>
      </c>
      <c r="E1489" s="313" t="s">
        <v>3330</v>
      </c>
    </row>
    <row r="1490" customHeight="1" spans="1:5">
      <c r="A1490" s="470">
        <v>3969</v>
      </c>
      <c r="B1490" s="313" t="s">
        <v>3331</v>
      </c>
      <c r="C1490" s="313" t="s">
        <v>361</v>
      </c>
      <c r="D1490" s="313" t="s">
        <v>341</v>
      </c>
      <c r="E1490" s="313" t="s">
        <v>3332</v>
      </c>
    </row>
    <row r="1491" customHeight="1" spans="1:5">
      <c r="A1491" s="470">
        <v>3973</v>
      </c>
      <c r="B1491" s="313" t="s">
        <v>3333</v>
      </c>
      <c r="C1491" s="313" t="s">
        <v>353</v>
      </c>
      <c r="D1491" s="313" t="s">
        <v>337</v>
      </c>
      <c r="E1491" s="313" t="s">
        <v>3334</v>
      </c>
    </row>
    <row r="1492" customHeight="1" spans="1:5">
      <c r="A1492" s="470">
        <v>3974</v>
      </c>
      <c r="B1492" s="313" t="s">
        <v>3335</v>
      </c>
      <c r="C1492" s="313" t="s">
        <v>390</v>
      </c>
      <c r="D1492" s="313" t="s">
        <v>341</v>
      </c>
      <c r="E1492" s="313" t="s">
        <v>3336</v>
      </c>
    </row>
    <row r="1493" customHeight="1" spans="1:5">
      <c r="A1493" s="470">
        <v>3975</v>
      </c>
      <c r="B1493" s="313" t="s">
        <v>3337</v>
      </c>
      <c r="C1493" s="313" t="s">
        <v>425</v>
      </c>
      <c r="D1493" s="313" t="s">
        <v>341</v>
      </c>
      <c r="E1493" s="313" t="s">
        <v>3338</v>
      </c>
    </row>
    <row r="1494" customHeight="1" spans="1:5">
      <c r="A1494" s="470">
        <v>3978</v>
      </c>
      <c r="B1494" s="313" t="s">
        <v>3339</v>
      </c>
      <c r="C1494" s="313" t="s">
        <v>353</v>
      </c>
      <c r="D1494" s="313" t="s">
        <v>341</v>
      </c>
      <c r="E1494" s="313" t="s">
        <v>3340</v>
      </c>
    </row>
    <row r="1495" customHeight="1" spans="1:5">
      <c r="A1495" s="470">
        <v>3983</v>
      </c>
      <c r="B1495" s="313" t="s">
        <v>3341</v>
      </c>
      <c r="C1495" s="313" t="s">
        <v>340</v>
      </c>
      <c r="D1495" s="313" t="s">
        <v>337</v>
      </c>
      <c r="E1495" s="313" t="s">
        <v>3342</v>
      </c>
    </row>
    <row r="1496" customHeight="1" spans="1:5">
      <c r="A1496" s="470">
        <v>3987</v>
      </c>
      <c r="B1496" s="313" t="s">
        <v>3343</v>
      </c>
      <c r="C1496" s="313" t="s">
        <v>498</v>
      </c>
      <c r="D1496" s="313" t="s">
        <v>341</v>
      </c>
      <c r="E1496" s="313" t="s">
        <v>3344</v>
      </c>
    </row>
    <row r="1497" customHeight="1" spans="1:5">
      <c r="A1497" s="470">
        <v>3988</v>
      </c>
      <c r="B1497" s="313" t="s">
        <v>3345</v>
      </c>
      <c r="C1497" s="313" t="s">
        <v>344</v>
      </c>
      <c r="D1497" s="313" t="s">
        <v>337</v>
      </c>
      <c r="E1497" s="313" t="s">
        <v>3346</v>
      </c>
    </row>
    <row r="1498" customHeight="1" spans="1:5">
      <c r="A1498" s="470">
        <v>3991</v>
      </c>
      <c r="B1498" s="313" t="s">
        <v>3347</v>
      </c>
      <c r="C1498" s="313" t="s">
        <v>350</v>
      </c>
      <c r="D1498" s="313" t="s">
        <v>337</v>
      </c>
      <c r="E1498" s="313" t="s">
        <v>3348</v>
      </c>
    </row>
    <row r="1499" customHeight="1" spans="1:5">
      <c r="A1499" s="470">
        <v>3994</v>
      </c>
      <c r="B1499" s="313" t="s">
        <v>3349</v>
      </c>
      <c r="C1499" s="313" t="s">
        <v>379</v>
      </c>
      <c r="D1499" s="313" t="s">
        <v>341</v>
      </c>
      <c r="E1499" s="313" t="s">
        <v>3350</v>
      </c>
    </row>
    <row r="1500" customHeight="1" spans="1:5">
      <c r="A1500" s="470">
        <v>4001</v>
      </c>
      <c r="B1500" s="313" t="s">
        <v>3351</v>
      </c>
      <c r="C1500" s="313" t="s">
        <v>336</v>
      </c>
      <c r="D1500" s="313" t="s">
        <v>337</v>
      </c>
      <c r="E1500" s="313" t="s">
        <v>3352</v>
      </c>
    </row>
    <row r="1501" customHeight="1" spans="1:5">
      <c r="A1501" s="470">
        <v>4005</v>
      </c>
      <c r="B1501" s="313" t="s">
        <v>3353</v>
      </c>
      <c r="C1501" s="313" t="s">
        <v>379</v>
      </c>
      <c r="D1501" s="313" t="s">
        <v>341</v>
      </c>
      <c r="E1501" s="313" t="s">
        <v>3354</v>
      </c>
    </row>
    <row r="1502" customHeight="1" spans="1:5">
      <c r="A1502" s="470">
        <v>4008</v>
      </c>
      <c r="B1502" s="313" t="s">
        <v>3355</v>
      </c>
      <c r="C1502" s="313" t="s">
        <v>402</v>
      </c>
      <c r="D1502" s="313" t="s">
        <v>341</v>
      </c>
      <c r="E1502" s="313" t="s">
        <v>3356</v>
      </c>
    </row>
    <row r="1503" customHeight="1" spans="1:5">
      <c r="A1503" s="470">
        <v>4013</v>
      </c>
      <c r="B1503" s="313" t="s">
        <v>3357</v>
      </c>
      <c r="C1503" s="313" t="s">
        <v>412</v>
      </c>
      <c r="D1503" s="313" t="s">
        <v>341</v>
      </c>
      <c r="E1503" s="313" t="s">
        <v>3358</v>
      </c>
    </row>
    <row r="1504" customHeight="1" spans="1:5">
      <c r="A1504" s="470">
        <v>4017</v>
      </c>
      <c r="B1504" s="313" t="s">
        <v>3359</v>
      </c>
      <c r="C1504" s="313" t="s">
        <v>350</v>
      </c>
      <c r="D1504" s="313" t="s">
        <v>341</v>
      </c>
      <c r="E1504" s="313" t="s">
        <v>3360</v>
      </c>
    </row>
    <row r="1505" customHeight="1" spans="1:5">
      <c r="A1505" s="470">
        <v>4020</v>
      </c>
      <c r="B1505" s="313" t="s">
        <v>3361</v>
      </c>
      <c r="C1505" s="313" t="s">
        <v>347</v>
      </c>
      <c r="D1505" s="313" t="s">
        <v>341</v>
      </c>
      <c r="E1505" s="313" t="s">
        <v>3362</v>
      </c>
    </row>
    <row r="1506" customHeight="1" spans="1:5">
      <c r="A1506" s="470">
        <v>4023</v>
      </c>
      <c r="B1506" s="313" t="s">
        <v>3363</v>
      </c>
      <c r="C1506" s="313" t="s">
        <v>368</v>
      </c>
      <c r="D1506" s="313" t="s">
        <v>337</v>
      </c>
      <c r="E1506" s="313" t="s">
        <v>3364</v>
      </c>
    </row>
    <row r="1507" customHeight="1" spans="1:5">
      <c r="A1507" s="470">
        <v>4030</v>
      </c>
      <c r="B1507" s="313" t="s">
        <v>3365</v>
      </c>
      <c r="C1507" s="313" t="s">
        <v>336</v>
      </c>
      <c r="D1507" s="313" t="s">
        <v>337</v>
      </c>
      <c r="E1507" s="313" t="s">
        <v>3366</v>
      </c>
    </row>
    <row r="1508" customHeight="1" spans="1:5">
      <c r="A1508" s="470">
        <v>4032</v>
      </c>
      <c r="B1508" s="313" t="s">
        <v>3367</v>
      </c>
      <c r="C1508" s="313" t="s">
        <v>358</v>
      </c>
      <c r="D1508" s="313" t="s">
        <v>341</v>
      </c>
      <c r="E1508" s="313" t="s">
        <v>3368</v>
      </c>
    </row>
    <row r="1509" customHeight="1" spans="1:5">
      <c r="A1509" s="470">
        <v>4034</v>
      </c>
      <c r="B1509" s="313" t="s">
        <v>3369</v>
      </c>
      <c r="C1509" s="313" t="s">
        <v>373</v>
      </c>
      <c r="D1509" s="313" t="s">
        <v>341</v>
      </c>
      <c r="E1509" s="313" t="s">
        <v>3370</v>
      </c>
    </row>
    <row r="1510" customHeight="1" spans="1:5">
      <c r="A1510" s="470">
        <v>4037</v>
      </c>
      <c r="B1510" s="313" t="s">
        <v>3371</v>
      </c>
      <c r="C1510" s="313" t="s">
        <v>368</v>
      </c>
      <c r="D1510" s="313" t="s">
        <v>341</v>
      </c>
      <c r="E1510" s="313" t="s">
        <v>3372</v>
      </c>
    </row>
    <row r="1511" customHeight="1" spans="1:5">
      <c r="A1511" s="470">
        <v>4042</v>
      </c>
      <c r="B1511" s="313" t="s">
        <v>3373</v>
      </c>
      <c r="C1511" s="313" t="s">
        <v>412</v>
      </c>
      <c r="D1511" s="313" t="s">
        <v>341</v>
      </c>
      <c r="E1511" s="313" t="s">
        <v>3374</v>
      </c>
    </row>
    <row r="1512" customHeight="1" spans="1:5">
      <c r="A1512" s="470">
        <v>4046</v>
      </c>
      <c r="B1512" s="313" t="s">
        <v>3375</v>
      </c>
      <c r="C1512" s="313" t="s">
        <v>412</v>
      </c>
      <c r="D1512" s="313" t="s">
        <v>341</v>
      </c>
      <c r="E1512" s="313" t="s">
        <v>3376</v>
      </c>
    </row>
    <row r="1513" customHeight="1" spans="1:5">
      <c r="A1513" s="470">
        <v>4049</v>
      </c>
      <c r="B1513" s="313" t="s">
        <v>3377</v>
      </c>
      <c r="C1513" s="313" t="s">
        <v>390</v>
      </c>
      <c r="D1513" s="313" t="s">
        <v>341</v>
      </c>
      <c r="E1513" s="313" t="s">
        <v>3378</v>
      </c>
    </row>
    <row r="1514" customHeight="1" spans="1:5">
      <c r="A1514" s="470">
        <v>4050</v>
      </c>
      <c r="B1514" s="313" t="s">
        <v>3379</v>
      </c>
      <c r="C1514" s="313" t="s">
        <v>382</v>
      </c>
      <c r="D1514" s="313" t="s">
        <v>337</v>
      </c>
      <c r="E1514" s="313" t="s">
        <v>3380</v>
      </c>
    </row>
    <row r="1515" customHeight="1" spans="1:5">
      <c r="A1515" s="470">
        <v>4051</v>
      </c>
      <c r="B1515" s="313" t="s">
        <v>3381</v>
      </c>
      <c r="C1515" s="313" t="s">
        <v>353</v>
      </c>
      <c r="D1515" s="313" t="s">
        <v>341</v>
      </c>
      <c r="E1515" s="313" t="s">
        <v>3382</v>
      </c>
    </row>
    <row r="1516" customHeight="1" spans="1:5">
      <c r="A1516" s="470">
        <v>4052</v>
      </c>
      <c r="B1516" s="313" t="s">
        <v>3383</v>
      </c>
      <c r="C1516" s="313" t="s">
        <v>379</v>
      </c>
      <c r="D1516" s="313" t="s">
        <v>337</v>
      </c>
      <c r="E1516" s="313" t="s">
        <v>3384</v>
      </c>
    </row>
    <row r="1517" customHeight="1" spans="1:5">
      <c r="A1517" s="470">
        <v>4057</v>
      </c>
      <c r="B1517" s="313" t="s">
        <v>3385</v>
      </c>
      <c r="C1517" s="313" t="s">
        <v>402</v>
      </c>
      <c r="D1517" s="313" t="s">
        <v>337</v>
      </c>
      <c r="E1517" s="313" t="s">
        <v>3386</v>
      </c>
    </row>
    <row r="1518" customHeight="1" spans="1:5">
      <c r="A1518" s="470">
        <v>4059</v>
      </c>
      <c r="B1518" s="313" t="s">
        <v>3387</v>
      </c>
      <c r="C1518" s="313" t="s">
        <v>379</v>
      </c>
      <c r="D1518" s="313" t="s">
        <v>337</v>
      </c>
      <c r="E1518" s="313" t="s">
        <v>3388</v>
      </c>
    </row>
    <row r="1519" customHeight="1" spans="1:5">
      <c r="A1519" s="470">
        <v>4060</v>
      </c>
      <c r="B1519" s="313" t="s">
        <v>3389</v>
      </c>
      <c r="C1519" s="313" t="s">
        <v>412</v>
      </c>
      <c r="D1519" s="313" t="s">
        <v>341</v>
      </c>
      <c r="E1519" s="313" t="s">
        <v>3390</v>
      </c>
    </row>
    <row r="1520" customHeight="1" spans="1:5">
      <c r="A1520" s="470">
        <v>4061</v>
      </c>
      <c r="B1520" s="313" t="s">
        <v>3391</v>
      </c>
      <c r="C1520" s="313" t="s">
        <v>350</v>
      </c>
      <c r="D1520" s="313" t="s">
        <v>341</v>
      </c>
      <c r="E1520" s="313" t="s">
        <v>3392</v>
      </c>
    </row>
    <row r="1521" customHeight="1" spans="1:5">
      <c r="A1521" s="470">
        <v>4063</v>
      </c>
      <c r="B1521" s="313" t="s">
        <v>3393</v>
      </c>
      <c r="C1521" s="313" t="s">
        <v>340</v>
      </c>
      <c r="D1521" s="313" t="s">
        <v>337</v>
      </c>
      <c r="E1521" s="313" t="s">
        <v>3394</v>
      </c>
    </row>
    <row r="1522" customHeight="1" spans="1:5">
      <c r="A1522" s="470">
        <v>4066</v>
      </c>
      <c r="B1522" s="313" t="s">
        <v>3395</v>
      </c>
      <c r="C1522" s="313" t="s">
        <v>358</v>
      </c>
      <c r="D1522" s="313" t="s">
        <v>337</v>
      </c>
      <c r="E1522" s="313" t="s">
        <v>3396</v>
      </c>
    </row>
    <row r="1523" customHeight="1" spans="1:5">
      <c r="A1523" s="470">
        <v>4070</v>
      </c>
      <c r="B1523" s="313" t="s">
        <v>3397</v>
      </c>
      <c r="C1523" s="313" t="s">
        <v>425</v>
      </c>
      <c r="D1523" s="313" t="s">
        <v>337</v>
      </c>
      <c r="E1523" s="313" t="s">
        <v>3398</v>
      </c>
    </row>
    <row r="1524" customHeight="1" spans="1:5">
      <c r="A1524" s="470">
        <v>4077</v>
      </c>
      <c r="B1524" s="313" t="s">
        <v>3399</v>
      </c>
      <c r="C1524" s="313" t="s">
        <v>373</v>
      </c>
      <c r="D1524" s="313" t="s">
        <v>337</v>
      </c>
      <c r="E1524" s="313" t="s">
        <v>3400</v>
      </c>
    </row>
    <row r="1525" customHeight="1" spans="1:5">
      <c r="A1525" s="470">
        <v>4083</v>
      </c>
      <c r="B1525" s="313" t="s">
        <v>3401</v>
      </c>
      <c r="C1525" s="313" t="s">
        <v>390</v>
      </c>
      <c r="D1525" s="313" t="s">
        <v>341</v>
      </c>
      <c r="E1525" s="313" t="s">
        <v>3402</v>
      </c>
    </row>
    <row r="1526" customHeight="1" spans="1:5">
      <c r="A1526" s="470">
        <v>4085</v>
      </c>
      <c r="B1526" s="313" t="s">
        <v>3403</v>
      </c>
      <c r="C1526" s="313" t="s">
        <v>358</v>
      </c>
      <c r="D1526" s="313" t="s">
        <v>337</v>
      </c>
      <c r="E1526" s="313" t="s">
        <v>3404</v>
      </c>
    </row>
    <row r="1527" customHeight="1" spans="1:5">
      <c r="A1527" s="470">
        <v>4087</v>
      </c>
      <c r="B1527" s="313" t="s">
        <v>3405</v>
      </c>
      <c r="C1527" s="313" t="s">
        <v>390</v>
      </c>
      <c r="D1527" s="313" t="s">
        <v>341</v>
      </c>
      <c r="E1527" s="313" t="s">
        <v>3406</v>
      </c>
    </row>
    <row r="1528" customHeight="1" spans="1:5">
      <c r="A1528" s="470">
        <v>4089</v>
      </c>
      <c r="B1528" s="313" t="s">
        <v>3407</v>
      </c>
      <c r="C1528" s="313" t="s">
        <v>531</v>
      </c>
      <c r="D1528" s="313" t="s">
        <v>341</v>
      </c>
      <c r="E1528" s="313" t="s">
        <v>3408</v>
      </c>
    </row>
    <row r="1529" customHeight="1" spans="1:5">
      <c r="A1529" s="470">
        <v>4093</v>
      </c>
      <c r="B1529" s="313" t="s">
        <v>3409</v>
      </c>
      <c r="C1529" s="313" t="s">
        <v>382</v>
      </c>
      <c r="D1529" s="313" t="s">
        <v>341</v>
      </c>
      <c r="E1529" s="313" t="s">
        <v>3410</v>
      </c>
    </row>
    <row r="1530" customHeight="1" spans="1:5">
      <c r="A1530" s="470">
        <v>4094</v>
      </c>
      <c r="B1530" s="313" t="s">
        <v>3411</v>
      </c>
      <c r="C1530" s="313" t="s">
        <v>390</v>
      </c>
      <c r="D1530" s="313" t="s">
        <v>341</v>
      </c>
      <c r="E1530" s="313" t="s">
        <v>3412</v>
      </c>
    </row>
    <row r="1531" customHeight="1" spans="1:5">
      <c r="A1531" s="470">
        <v>4095</v>
      </c>
      <c r="B1531" s="313" t="s">
        <v>3413</v>
      </c>
      <c r="C1531" s="313" t="s">
        <v>498</v>
      </c>
      <c r="D1531" s="313" t="s">
        <v>337</v>
      </c>
      <c r="E1531" s="313" t="s">
        <v>3414</v>
      </c>
    </row>
    <row r="1532" customHeight="1" spans="1:5">
      <c r="A1532" s="470">
        <v>4098</v>
      </c>
      <c r="B1532" s="313" t="s">
        <v>3415</v>
      </c>
      <c r="C1532" s="313" t="s">
        <v>350</v>
      </c>
      <c r="D1532" s="313" t="s">
        <v>337</v>
      </c>
      <c r="E1532" s="313" t="s">
        <v>3416</v>
      </c>
    </row>
    <row r="1533" customHeight="1" spans="1:5">
      <c r="A1533" s="470">
        <v>4104</v>
      </c>
      <c r="B1533" s="313" t="s">
        <v>3417</v>
      </c>
      <c r="C1533" s="313" t="s">
        <v>412</v>
      </c>
      <c r="D1533" s="313" t="s">
        <v>341</v>
      </c>
      <c r="E1533" s="313" t="s">
        <v>1886</v>
      </c>
    </row>
    <row r="1534" customHeight="1" spans="1:5">
      <c r="A1534" s="470">
        <v>4105</v>
      </c>
      <c r="B1534" s="313" t="s">
        <v>3418</v>
      </c>
      <c r="C1534" s="313" t="s">
        <v>344</v>
      </c>
      <c r="D1534" s="313" t="s">
        <v>337</v>
      </c>
      <c r="E1534" s="313" t="s">
        <v>3419</v>
      </c>
    </row>
    <row r="1535" customHeight="1" spans="1:5">
      <c r="A1535" s="470">
        <v>4106</v>
      </c>
      <c r="B1535" s="313" t="s">
        <v>3420</v>
      </c>
      <c r="C1535" s="313" t="s">
        <v>498</v>
      </c>
      <c r="D1535" s="313" t="s">
        <v>337</v>
      </c>
      <c r="E1535" s="313" t="s">
        <v>3421</v>
      </c>
    </row>
    <row r="1536" customHeight="1" spans="1:5">
      <c r="A1536" s="470">
        <v>4107</v>
      </c>
      <c r="B1536" s="313" t="s">
        <v>3422</v>
      </c>
      <c r="C1536" s="313" t="s">
        <v>340</v>
      </c>
      <c r="D1536" s="313" t="s">
        <v>341</v>
      </c>
      <c r="E1536" s="313" t="s">
        <v>3423</v>
      </c>
    </row>
    <row r="1537" customHeight="1" spans="1:5">
      <c r="A1537" s="470">
        <v>4113</v>
      </c>
      <c r="B1537" s="313" t="s">
        <v>3424</v>
      </c>
      <c r="C1537" s="313" t="s">
        <v>353</v>
      </c>
      <c r="D1537" s="313" t="s">
        <v>337</v>
      </c>
      <c r="E1537" s="313" t="s">
        <v>3425</v>
      </c>
    </row>
    <row r="1538" customHeight="1" spans="1:5">
      <c r="A1538" s="470">
        <v>4118</v>
      </c>
      <c r="B1538" s="313" t="s">
        <v>3426</v>
      </c>
      <c r="C1538" s="313" t="s">
        <v>498</v>
      </c>
      <c r="D1538" s="313" t="s">
        <v>337</v>
      </c>
      <c r="E1538" s="313" t="s">
        <v>3427</v>
      </c>
    </row>
    <row r="1539" customHeight="1" spans="1:5">
      <c r="A1539" s="470">
        <v>4120</v>
      </c>
      <c r="B1539" s="313" t="s">
        <v>3428</v>
      </c>
      <c r="C1539" s="313" t="s">
        <v>390</v>
      </c>
      <c r="D1539" s="313" t="s">
        <v>337</v>
      </c>
      <c r="E1539" s="313" t="s">
        <v>3429</v>
      </c>
    </row>
    <row r="1540" customHeight="1" spans="1:5">
      <c r="A1540" s="470">
        <v>4124</v>
      </c>
      <c r="B1540" s="313" t="s">
        <v>3430</v>
      </c>
      <c r="C1540" s="313" t="s">
        <v>412</v>
      </c>
      <c r="D1540" s="313" t="s">
        <v>341</v>
      </c>
      <c r="E1540" s="313" t="s">
        <v>3431</v>
      </c>
    </row>
    <row r="1541" customHeight="1" spans="1:5">
      <c r="A1541" s="470">
        <v>4126</v>
      </c>
      <c r="B1541" s="313" t="s">
        <v>3432</v>
      </c>
      <c r="C1541" s="313" t="s">
        <v>560</v>
      </c>
      <c r="D1541" s="313" t="s">
        <v>337</v>
      </c>
      <c r="E1541" s="313" t="s">
        <v>3433</v>
      </c>
    </row>
    <row r="1542" customHeight="1" spans="1:5">
      <c r="A1542" s="470">
        <v>4129</v>
      </c>
      <c r="B1542" s="313" t="s">
        <v>3434</v>
      </c>
      <c r="C1542" s="313" t="s">
        <v>361</v>
      </c>
      <c r="D1542" s="313" t="s">
        <v>337</v>
      </c>
      <c r="E1542" s="313" t="s">
        <v>3435</v>
      </c>
    </row>
    <row r="1543" customHeight="1" spans="1:5">
      <c r="A1543" s="470">
        <v>4132</v>
      </c>
      <c r="B1543" s="313" t="s">
        <v>3436</v>
      </c>
      <c r="C1543" s="313" t="s">
        <v>350</v>
      </c>
      <c r="D1543" s="313" t="s">
        <v>341</v>
      </c>
      <c r="E1543" s="313" t="s">
        <v>3437</v>
      </c>
    </row>
    <row r="1544" customHeight="1" spans="1:5">
      <c r="A1544" s="470">
        <v>4135</v>
      </c>
      <c r="B1544" s="313" t="s">
        <v>3438</v>
      </c>
      <c r="C1544" s="313" t="s">
        <v>390</v>
      </c>
      <c r="D1544" s="313" t="s">
        <v>337</v>
      </c>
      <c r="E1544" s="313" t="s">
        <v>3439</v>
      </c>
    </row>
    <row r="1545" customHeight="1" spans="1:5">
      <c r="A1545" s="470">
        <v>4136</v>
      </c>
      <c r="B1545" s="313" t="s">
        <v>3440</v>
      </c>
      <c r="C1545" s="313" t="s">
        <v>436</v>
      </c>
      <c r="D1545" s="313" t="s">
        <v>341</v>
      </c>
      <c r="E1545" s="313" t="s">
        <v>3441</v>
      </c>
    </row>
    <row r="1546" customHeight="1" spans="1:5">
      <c r="A1546" s="470">
        <v>4137</v>
      </c>
      <c r="B1546" s="313" t="s">
        <v>3442</v>
      </c>
      <c r="C1546" s="313" t="s">
        <v>347</v>
      </c>
      <c r="D1546" s="313" t="s">
        <v>341</v>
      </c>
      <c r="E1546" s="313" t="s">
        <v>3443</v>
      </c>
    </row>
    <row r="1547" customHeight="1" spans="1:5">
      <c r="A1547" s="470">
        <v>4138</v>
      </c>
      <c r="B1547" s="313" t="s">
        <v>3444</v>
      </c>
      <c r="C1547" s="313" t="s">
        <v>358</v>
      </c>
      <c r="D1547" s="313" t="s">
        <v>337</v>
      </c>
      <c r="E1547" s="313" t="s">
        <v>3445</v>
      </c>
    </row>
    <row r="1548" customHeight="1" spans="1:5">
      <c r="A1548" s="470">
        <v>4139</v>
      </c>
      <c r="B1548" s="313" t="s">
        <v>3446</v>
      </c>
      <c r="C1548" s="313" t="s">
        <v>560</v>
      </c>
      <c r="D1548" s="313" t="s">
        <v>341</v>
      </c>
      <c r="E1548" s="313" t="s">
        <v>3447</v>
      </c>
    </row>
    <row r="1549" customHeight="1" spans="1:5">
      <c r="A1549" s="470">
        <v>4142</v>
      </c>
      <c r="B1549" s="313" t="s">
        <v>3448</v>
      </c>
      <c r="C1549" s="313" t="s">
        <v>382</v>
      </c>
      <c r="D1549" s="313" t="s">
        <v>341</v>
      </c>
      <c r="E1549" s="313" t="s">
        <v>3449</v>
      </c>
    </row>
    <row r="1550" customHeight="1" spans="1:5">
      <c r="A1550" s="470">
        <v>4145</v>
      </c>
      <c r="B1550" s="313" t="s">
        <v>3450</v>
      </c>
      <c r="C1550" s="313" t="s">
        <v>361</v>
      </c>
      <c r="D1550" s="313" t="s">
        <v>337</v>
      </c>
      <c r="E1550" s="313" t="s">
        <v>3451</v>
      </c>
    </row>
    <row r="1551" customHeight="1" spans="1:5">
      <c r="A1551" s="470">
        <v>4148</v>
      </c>
      <c r="B1551" s="313" t="s">
        <v>3452</v>
      </c>
      <c r="C1551" s="313" t="s">
        <v>390</v>
      </c>
      <c r="D1551" s="313" t="s">
        <v>341</v>
      </c>
      <c r="E1551" s="313" t="s">
        <v>3453</v>
      </c>
    </row>
    <row r="1552" customHeight="1" spans="1:5">
      <c r="A1552" s="470">
        <v>4152</v>
      </c>
      <c r="B1552" s="313" t="s">
        <v>3454</v>
      </c>
      <c r="C1552" s="313" t="s">
        <v>344</v>
      </c>
      <c r="D1552" s="313" t="s">
        <v>341</v>
      </c>
      <c r="E1552" s="313" t="s">
        <v>3455</v>
      </c>
    </row>
    <row r="1553" customHeight="1" spans="1:5">
      <c r="A1553" s="470">
        <v>4153</v>
      </c>
      <c r="B1553" s="313" t="s">
        <v>3456</v>
      </c>
      <c r="C1553" s="313" t="s">
        <v>353</v>
      </c>
      <c r="D1553" s="313" t="s">
        <v>337</v>
      </c>
      <c r="E1553" s="313" t="s">
        <v>3457</v>
      </c>
    </row>
    <row r="1554" customHeight="1" spans="1:5">
      <c r="A1554" s="470">
        <v>4154</v>
      </c>
      <c r="B1554" s="313" t="s">
        <v>3458</v>
      </c>
      <c r="C1554" s="313" t="s">
        <v>353</v>
      </c>
      <c r="D1554" s="313" t="s">
        <v>341</v>
      </c>
      <c r="E1554" s="313" t="s">
        <v>3459</v>
      </c>
    </row>
    <row r="1555" customHeight="1" spans="1:5">
      <c r="A1555" s="470">
        <v>4157</v>
      </c>
      <c r="B1555" s="313" t="s">
        <v>3460</v>
      </c>
      <c r="C1555" s="313" t="s">
        <v>402</v>
      </c>
      <c r="D1555" s="313" t="s">
        <v>341</v>
      </c>
      <c r="E1555" s="313" t="s">
        <v>3461</v>
      </c>
    </row>
    <row r="1556" customHeight="1" spans="1:5">
      <c r="A1556" s="470">
        <v>4159</v>
      </c>
      <c r="B1556" s="313" t="s">
        <v>3462</v>
      </c>
      <c r="C1556" s="313" t="s">
        <v>347</v>
      </c>
      <c r="D1556" s="313" t="s">
        <v>337</v>
      </c>
      <c r="E1556" s="313" t="s">
        <v>3463</v>
      </c>
    </row>
    <row r="1557" customHeight="1" spans="1:5">
      <c r="A1557" s="470">
        <v>4161</v>
      </c>
      <c r="B1557" s="313" t="s">
        <v>3464</v>
      </c>
      <c r="C1557" s="313" t="s">
        <v>344</v>
      </c>
      <c r="D1557" s="313" t="s">
        <v>337</v>
      </c>
      <c r="E1557" s="313" t="s">
        <v>3465</v>
      </c>
    </row>
    <row r="1558" customHeight="1" spans="1:5">
      <c r="A1558" s="470">
        <v>4162</v>
      </c>
      <c r="B1558" s="313" t="s">
        <v>3466</v>
      </c>
      <c r="C1558" s="313" t="s">
        <v>531</v>
      </c>
      <c r="D1558" s="313" t="s">
        <v>341</v>
      </c>
      <c r="E1558" s="313" t="s">
        <v>3467</v>
      </c>
    </row>
    <row r="1559" customHeight="1" spans="1:5">
      <c r="A1559" s="470">
        <v>4168</v>
      </c>
      <c r="B1559" s="313" t="s">
        <v>3468</v>
      </c>
      <c r="C1559" s="313" t="s">
        <v>353</v>
      </c>
      <c r="D1559" s="313" t="s">
        <v>337</v>
      </c>
      <c r="E1559" s="313" t="s">
        <v>3469</v>
      </c>
    </row>
    <row r="1560" customHeight="1" spans="1:5">
      <c r="A1560" s="470">
        <v>4170</v>
      </c>
      <c r="B1560" s="313" t="s">
        <v>3470</v>
      </c>
      <c r="C1560" s="313" t="s">
        <v>350</v>
      </c>
      <c r="D1560" s="313" t="s">
        <v>337</v>
      </c>
      <c r="E1560" s="313" t="s">
        <v>3471</v>
      </c>
    </row>
    <row r="1561" customHeight="1" spans="1:5">
      <c r="A1561" s="470">
        <v>4171</v>
      </c>
      <c r="B1561" s="313" t="s">
        <v>3472</v>
      </c>
      <c r="C1561" s="313" t="s">
        <v>336</v>
      </c>
      <c r="D1561" s="313" t="s">
        <v>337</v>
      </c>
      <c r="E1561" s="313" t="s">
        <v>3473</v>
      </c>
    </row>
    <row r="1562" customHeight="1" spans="1:5">
      <c r="A1562" s="470">
        <v>4172</v>
      </c>
      <c r="B1562" s="313" t="s">
        <v>3474</v>
      </c>
      <c r="C1562" s="313" t="s">
        <v>350</v>
      </c>
      <c r="D1562" s="313" t="s">
        <v>341</v>
      </c>
      <c r="E1562" s="313" t="s">
        <v>3475</v>
      </c>
    </row>
    <row r="1563" customHeight="1" spans="1:5">
      <c r="A1563" s="470">
        <v>4176</v>
      </c>
      <c r="B1563" s="313" t="s">
        <v>3476</v>
      </c>
      <c r="C1563" s="313" t="s">
        <v>402</v>
      </c>
      <c r="D1563" s="313" t="s">
        <v>341</v>
      </c>
      <c r="E1563" s="313" t="s">
        <v>3477</v>
      </c>
    </row>
    <row r="1564" customHeight="1" spans="1:5">
      <c r="A1564" s="470">
        <v>4177</v>
      </c>
      <c r="B1564" s="313" t="s">
        <v>3478</v>
      </c>
      <c r="C1564" s="313" t="s">
        <v>347</v>
      </c>
      <c r="D1564" s="313" t="s">
        <v>337</v>
      </c>
      <c r="E1564" s="313" t="s">
        <v>3479</v>
      </c>
    </row>
    <row r="1565" customHeight="1" spans="1:5">
      <c r="A1565" s="470">
        <v>4178</v>
      </c>
      <c r="B1565" s="313" t="s">
        <v>3480</v>
      </c>
      <c r="C1565" s="313" t="s">
        <v>353</v>
      </c>
      <c r="D1565" s="313" t="s">
        <v>341</v>
      </c>
      <c r="E1565" s="313" t="s">
        <v>3481</v>
      </c>
    </row>
    <row r="1566" customHeight="1" spans="1:5">
      <c r="A1566" s="470">
        <v>4188</v>
      </c>
      <c r="B1566" s="313" t="s">
        <v>3482</v>
      </c>
      <c r="C1566" s="313" t="s">
        <v>361</v>
      </c>
      <c r="D1566" s="313" t="s">
        <v>337</v>
      </c>
      <c r="E1566" s="313" t="s">
        <v>3483</v>
      </c>
    </row>
    <row r="1567" customHeight="1" spans="1:5">
      <c r="A1567" s="470">
        <v>4189</v>
      </c>
      <c r="B1567" s="313" t="s">
        <v>3484</v>
      </c>
      <c r="C1567" s="313" t="s">
        <v>350</v>
      </c>
      <c r="D1567" s="313" t="s">
        <v>341</v>
      </c>
      <c r="E1567" s="313" t="s">
        <v>3485</v>
      </c>
    </row>
    <row r="1568" customHeight="1" spans="1:5">
      <c r="A1568" s="470">
        <v>4193</v>
      </c>
      <c r="B1568" s="313" t="s">
        <v>3486</v>
      </c>
      <c r="C1568" s="313" t="s">
        <v>412</v>
      </c>
      <c r="D1568" s="313" t="s">
        <v>341</v>
      </c>
      <c r="E1568" s="313" t="s">
        <v>3487</v>
      </c>
    </row>
    <row r="1569" customHeight="1" spans="1:5">
      <c r="A1569" s="470">
        <v>4194</v>
      </c>
      <c r="B1569" s="313" t="s">
        <v>3488</v>
      </c>
      <c r="C1569" s="313" t="s">
        <v>344</v>
      </c>
      <c r="D1569" s="313" t="s">
        <v>337</v>
      </c>
      <c r="E1569" s="313" t="s">
        <v>3489</v>
      </c>
    </row>
    <row r="1570" customHeight="1" spans="1:5">
      <c r="A1570" s="470">
        <v>4198</v>
      </c>
      <c r="B1570" s="313" t="s">
        <v>3490</v>
      </c>
      <c r="C1570" s="313" t="s">
        <v>560</v>
      </c>
      <c r="D1570" s="313" t="s">
        <v>337</v>
      </c>
      <c r="E1570" s="313" t="s">
        <v>3491</v>
      </c>
    </row>
    <row r="1571" customHeight="1" spans="1:5">
      <c r="A1571" s="470">
        <v>4200</v>
      </c>
      <c r="B1571" s="313" t="s">
        <v>3492</v>
      </c>
      <c r="C1571" s="313" t="s">
        <v>531</v>
      </c>
      <c r="D1571" s="313" t="s">
        <v>341</v>
      </c>
      <c r="E1571" s="313" t="s">
        <v>3493</v>
      </c>
    </row>
    <row r="1572" customHeight="1" spans="1:5">
      <c r="A1572" s="470">
        <v>4202</v>
      </c>
      <c r="B1572" s="313" t="s">
        <v>3494</v>
      </c>
      <c r="C1572" s="313" t="s">
        <v>425</v>
      </c>
      <c r="D1572" s="313" t="s">
        <v>337</v>
      </c>
      <c r="E1572" s="313" t="s">
        <v>3495</v>
      </c>
    </row>
    <row r="1573" customHeight="1" spans="1:5">
      <c r="A1573" s="470">
        <v>4206</v>
      </c>
      <c r="B1573" s="313" t="s">
        <v>3496</v>
      </c>
      <c r="C1573" s="313" t="s">
        <v>347</v>
      </c>
      <c r="D1573" s="313" t="s">
        <v>341</v>
      </c>
      <c r="E1573" s="313" t="s">
        <v>3497</v>
      </c>
    </row>
    <row r="1574" customHeight="1" spans="1:5">
      <c r="A1574" s="470">
        <v>4210</v>
      </c>
      <c r="B1574" s="313" t="s">
        <v>3498</v>
      </c>
      <c r="C1574" s="313" t="s">
        <v>368</v>
      </c>
      <c r="D1574" s="313" t="s">
        <v>337</v>
      </c>
      <c r="E1574" s="313" t="s">
        <v>3499</v>
      </c>
    </row>
    <row r="1575" customHeight="1" spans="1:5">
      <c r="A1575" s="470">
        <v>4220</v>
      </c>
      <c r="B1575" s="313" t="s">
        <v>3500</v>
      </c>
      <c r="C1575" s="313" t="s">
        <v>393</v>
      </c>
      <c r="D1575" s="313" t="s">
        <v>341</v>
      </c>
      <c r="E1575" s="313" t="s">
        <v>3501</v>
      </c>
    </row>
    <row r="1576" customHeight="1" spans="1:5">
      <c r="A1576" s="470">
        <v>4225</v>
      </c>
      <c r="B1576" s="313" t="s">
        <v>3502</v>
      </c>
      <c r="C1576" s="313" t="s">
        <v>340</v>
      </c>
      <c r="D1576" s="313" t="s">
        <v>341</v>
      </c>
      <c r="E1576" s="313" t="s">
        <v>3503</v>
      </c>
    </row>
    <row r="1577" customHeight="1" spans="1:5">
      <c r="A1577" s="470">
        <v>4226</v>
      </c>
      <c r="B1577" s="313" t="s">
        <v>3504</v>
      </c>
      <c r="C1577" s="313" t="s">
        <v>336</v>
      </c>
      <c r="D1577" s="313" t="s">
        <v>337</v>
      </c>
      <c r="E1577" s="313" t="s">
        <v>3505</v>
      </c>
    </row>
    <row r="1578" customHeight="1" spans="1:5">
      <c r="A1578" s="470">
        <v>4227</v>
      </c>
      <c r="B1578" s="313" t="s">
        <v>3506</v>
      </c>
      <c r="C1578" s="313" t="s">
        <v>361</v>
      </c>
      <c r="D1578" s="313" t="s">
        <v>341</v>
      </c>
      <c r="E1578" s="313" t="s">
        <v>3507</v>
      </c>
    </row>
    <row r="1579" customHeight="1" spans="1:5">
      <c r="A1579" s="470">
        <v>4228</v>
      </c>
      <c r="B1579" s="313" t="s">
        <v>3508</v>
      </c>
      <c r="C1579" s="313" t="s">
        <v>393</v>
      </c>
      <c r="D1579" s="313" t="s">
        <v>341</v>
      </c>
      <c r="E1579" s="313" t="s">
        <v>3509</v>
      </c>
    </row>
    <row r="1580" customHeight="1" spans="1:5">
      <c r="A1580" s="470">
        <v>4229</v>
      </c>
      <c r="B1580" s="313" t="s">
        <v>3510</v>
      </c>
      <c r="C1580" s="313" t="s">
        <v>390</v>
      </c>
      <c r="D1580" s="313" t="s">
        <v>337</v>
      </c>
      <c r="E1580" s="313" t="s">
        <v>3511</v>
      </c>
    </row>
    <row r="1581" customHeight="1" spans="1:5">
      <c r="A1581" s="470">
        <v>4233</v>
      </c>
      <c r="B1581" s="313" t="s">
        <v>3512</v>
      </c>
      <c r="C1581" s="313" t="s">
        <v>350</v>
      </c>
      <c r="D1581" s="313" t="s">
        <v>341</v>
      </c>
      <c r="E1581" s="313" t="s">
        <v>3513</v>
      </c>
    </row>
    <row r="1582" customHeight="1" spans="1:5">
      <c r="A1582" s="470">
        <v>4236</v>
      </c>
      <c r="B1582" s="313" t="s">
        <v>3514</v>
      </c>
      <c r="C1582" s="313" t="s">
        <v>350</v>
      </c>
      <c r="D1582" s="313" t="s">
        <v>337</v>
      </c>
      <c r="E1582" s="313" t="s">
        <v>3515</v>
      </c>
    </row>
    <row r="1583" customHeight="1" spans="1:5">
      <c r="A1583" s="470">
        <v>4240</v>
      </c>
      <c r="B1583" s="313" t="s">
        <v>3516</v>
      </c>
      <c r="C1583" s="313" t="s">
        <v>441</v>
      </c>
      <c r="D1583" s="313" t="s">
        <v>341</v>
      </c>
      <c r="E1583" s="313" t="s">
        <v>3517</v>
      </c>
    </row>
    <row r="1584" customHeight="1" spans="1:5">
      <c r="A1584" s="470">
        <v>4241</v>
      </c>
      <c r="B1584" s="313" t="s">
        <v>3518</v>
      </c>
      <c r="C1584" s="313" t="s">
        <v>344</v>
      </c>
      <c r="D1584" s="313" t="s">
        <v>3519</v>
      </c>
      <c r="E1584" s="313" t="s">
        <v>3520</v>
      </c>
    </row>
    <row r="1585" customHeight="1" spans="1:5">
      <c r="A1585" s="470">
        <v>4243</v>
      </c>
      <c r="B1585" s="313" t="s">
        <v>3521</v>
      </c>
      <c r="C1585" s="313" t="s">
        <v>350</v>
      </c>
      <c r="D1585" s="313" t="s">
        <v>341</v>
      </c>
      <c r="E1585" s="313" t="s">
        <v>3522</v>
      </c>
    </row>
    <row r="1586" customHeight="1" spans="1:5">
      <c r="A1586" s="470">
        <v>4248</v>
      </c>
      <c r="B1586" s="313" t="s">
        <v>3523</v>
      </c>
      <c r="C1586" s="313" t="s">
        <v>393</v>
      </c>
      <c r="D1586" s="313" t="s">
        <v>341</v>
      </c>
      <c r="E1586" s="313" t="s">
        <v>3524</v>
      </c>
    </row>
    <row r="1587" customHeight="1" spans="1:5">
      <c r="A1587" s="470">
        <v>4251</v>
      </c>
      <c r="B1587" s="313" t="s">
        <v>3525</v>
      </c>
      <c r="C1587" s="313" t="s">
        <v>340</v>
      </c>
      <c r="D1587" s="313" t="s">
        <v>337</v>
      </c>
      <c r="E1587" s="313" t="s">
        <v>3526</v>
      </c>
    </row>
    <row r="1588" customHeight="1" spans="1:5">
      <c r="A1588" s="470">
        <v>4253</v>
      </c>
      <c r="B1588" s="313" t="s">
        <v>3527</v>
      </c>
      <c r="C1588" s="313" t="s">
        <v>376</v>
      </c>
      <c r="D1588" s="313" t="s">
        <v>341</v>
      </c>
      <c r="E1588" s="313" t="s">
        <v>3528</v>
      </c>
    </row>
    <row r="1589" customHeight="1" spans="1:5">
      <c r="A1589" s="470">
        <v>4256</v>
      </c>
      <c r="B1589" s="313" t="s">
        <v>3529</v>
      </c>
      <c r="C1589" s="313" t="s">
        <v>336</v>
      </c>
      <c r="D1589" s="313" t="s">
        <v>337</v>
      </c>
      <c r="E1589" s="313" t="s">
        <v>3530</v>
      </c>
    </row>
    <row r="1590" customHeight="1" spans="1:5">
      <c r="A1590" s="470">
        <v>4258</v>
      </c>
      <c r="B1590" s="313" t="s">
        <v>3531</v>
      </c>
      <c r="C1590" s="313" t="s">
        <v>340</v>
      </c>
      <c r="D1590" s="313" t="s">
        <v>337</v>
      </c>
      <c r="E1590" s="313" t="s">
        <v>3532</v>
      </c>
    </row>
    <row r="1591" customHeight="1" spans="1:5">
      <c r="A1591" s="470">
        <v>4261</v>
      </c>
      <c r="B1591" s="313" t="s">
        <v>3533</v>
      </c>
      <c r="C1591" s="313" t="s">
        <v>441</v>
      </c>
      <c r="D1591" s="313" t="s">
        <v>341</v>
      </c>
      <c r="E1591" s="313" t="s">
        <v>3534</v>
      </c>
    </row>
    <row r="1592" customHeight="1" spans="1:5">
      <c r="A1592" s="470">
        <v>4263</v>
      </c>
      <c r="B1592" s="313" t="s">
        <v>3535</v>
      </c>
      <c r="C1592" s="313" t="s">
        <v>368</v>
      </c>
      <c r="D1592" s="313" t="s">
        <v>337</v>
      </c>
      <c r="E1592" s="313" t="s">
        <v>3536</v>
      </c>
    </row>
    <row r="1593" customHeight="1" spans="1:5">
      <c r="A1593" s="470">
        <v>4268</v>
      </c>
      <c r="B1593" s="313" t="s">
        <v>3537</v>
      </c>
      <c r="C1593" s="313" t="s">
        <v>379</v>
      </c>
      <c r="D1593" s="313" t="s">
        <v>337</v>
      </c>
      <c r="E1593" s="313" t="s">
        <v>3538</v>
      </c>
    </row>
    <row r="1594" customHeight="1" spans="1:5">
      <c r="A1594" s="470">
        <v>4269</v>
      </c>
      <c r="B1594" s="313" t="s">
        <v>3539</v>
      </c>
      <c r="C1594" s="313" t="s">
        <v>560</v>
      </c>
      <c r="D1594" s="313" t="s">
        <v>341</v>
      </c>
      <c r="E1594" s="313" t="s">
        <v>3540</v>
      </c>
    </row>
    <row r="1595" customHeight="1" spans="1:5">
      <c r="A1595" s="470">
        <v>4273</v>
      </c>
      <c r="B1595" s="313" t="s">
        <v>3541</v>
      </c>
      <c r="C1595" s="313" t="s">
        <v>387</v>
      </c>
      <c r="D1595" s="313" t="s">
        <v>341</v>
      </c>
      <c r="E1595" s="313" t="s">
        <v>3542</v>
      </c>
    </row>
    <row r="1596" customHeight="1" spans="1:5">
      <c r="A1596" s="470">
        <v>4277</v>
      </c>
      <c r="B1596" s="313" t="s">
        <v>3543</v>
      </c>
      <c r="C1596" s="313" t="s">
        <v>560</v>
      </c>
      <c r="D1596" s="313" t="s">
        <v>341</v>
      </c>
      <c r="E1596" s="313" t="s">
        <v>3544</v>
      </c>
    </row>
    <row r="1597" customHeight="1" spans="1:5">
      <c r="A1597" s="470">
        <v>4280</v>
      </c>
      <c r="B1597" s="313" t="s">
        <v>3545</v>
      </c>
      <c r="C1597" s="313" t="s">
        <v>376</v>
      </c>
      <c r="D1597" s="313" t="s">
        <v>337</v>
      </c>
      <c r="E1597" s="313" t="s">
        <v>3546</v>
      </c>
    </row>
    <row r="1598" customHeight="1" spans="1:5">
      <c r="A1598" s="470">
        <v>4286</v>
      </c>
      <c r="B1598" s="313" t="s">
        <v>3547</v>
      </c>
      <c r="C1598" s="313" t="s">
        <v>350</v>
      </c>
      <c r="D1598" s="313" t="s">
        <v>337</v>
      </c>
      <c r="E1598" s="313" t="s">
        <v>3548</v>
      </c>
    </row>
    <row r="1599" customHeight="1" spans="1:5">
      <c r="A1599" s="470">
        <v>4289</v>
      </c>
      <c r="B1599" s="313" t="s">
        <v>3549</v>
      </c>
      <c r="C1599" s="313" t="s">
        <v>353</v>
      </c>
      <c r="D1599" s="313" t="s">
        <v>337</v>
      </c>
      <c r="E1599" s="313" t="s">
        <v>3550</v>
      </c>
    </row>
    <row r="1600" customHeight="1" spans="1:5">
      <c r="A1600" s="470">
        <v>4290</v>
      </c>
      <c r="B1600" s="313" t="s">
        <v>3551</v>
      </c>
      <c r="C1600" s="313" t="s">
        <v>368</v>
      </c>
      <c r="D1600" s="313" t="s">
        <v>341</v>
      </c>
      <c r="E1600" s="313" t="s">
        <v>3552</v>
      </c>
    </row>
    <row r="1601" customHeight="1" spans="1:5">
      <c r="A1601" s="470">
        <v>4291</v>
      </c>
      <c r="B1601" s="313" t="s">
        <v>3553</v>
      </c>
      <c r="C1601" s="313" t="s">
        <v>347</v>
      </c>
      <c r="D1601" s="313" t="s">
        <v>337</v>
      </c>
      <c r="E1601" s="313" t="s">
        <v>3554</v>
      </c>
    </row>
    <row r="1602" customHeight="1" spans="1:5">
      <c r="A1602" s="470">
        <v>4295</v>
      </c>
      <c r="B1602" s="313" t="s">
        <v>3555</v>
      </c>
      <c r="C1602" s="313" t="s">
        <v>531</v>
      </c>
      <c r="D1602" s="313" t="s">
        <v>341</v>
      </c>
      <c r="E1602" s="313" t="s">
        <v>3556</v>
      </c>
    </row>
    <row r="1603" customHeight="1" spans="1:5">
      <c r="A1603" s="470">
        <v>4296</v>
      </c>
      <c r="B1603" s="313" t="s">
        <v>3557</v>
      </c>
      <c r="C1603" s="313" t="s">
        <v>340</v>
      </c>
      <c r="D1603" s="313" t="s">
        <v>341</v>
      </c>
      <c r="E1603" s="313" t="s">
        <v>3558</v>
      </c>
    </row>
    <row r="1604" customHeight="1" spans="1:5">
      <c r="A1604" s="470">
        <v>4298</v>
      </c>
      <c r="B1604" s="313" t="s">
        <v>3559</v>
      </c>
      <c r="C1604" s="313" t="s">
        <v>387</v>
      </c>
      <c r="D1604" s="313" t="s">
        <v>337</v>
      </c>
      <c r="E1604" s="313" t="s">
        <v>3560</v>
      </c>
    </row>
    <row r="1605" customHeight="1" spans="1:5">
      <c r="A1605" s="470">
        <v>4302</v>
      </c>
      <c r="B1605" s="313" t="s">
        <v>3561</v>
      </c>
      <c r="C1605" s="313" t="s">
        <v>340</v>
      </c>
      <c r="D1605" s="313" t="s">
        <v>341</v>
      </c>
      <c r="E1605" s="313" t="s">
        <v>3562</v>
      </c>
    </row>
    <row r="1606" customHeight="1" spans="1:5">
      <c r="A1606" s="470">
        <v>4304</v>
      </c>
      <c r="B1606" s="313" t="s">
        <v>3563</v>
      </c>
      <c r="C1606" s="313" t="s">
        <v>498</v>
      </c>
      <c r="D1606" s="313" t="s">
        <v>341</v>
      </c>
      <c r="E1606" s="313" t="s">
        <v>3564</v>
      </c>
    </row>
    <row r="1607" customHeight="1" spans="1:5">
      <c r="A1607" s="470">
        <v>4313</v>
      </c>
      <c r="B1607" s="313" t="s">
        <v>3565</v>
      </c>
      <c r="C1607" s="313" t="s">
        <v>436</v>
      </c>
      <c r="D1607" s="313" t="s">
        <v>337</v>
      </c>
      <c r="E1607" s="313" t="s">
        <v>3566</v>
      </c>
    </row>
    <row r="1608" customHeight="1" spans="1:5">
      <c r="A1608" s="470">
        <v>4314</v>
      </c>
      <c r="B1608" s="313" t="s">
        <v>3567</v>
      </c>
      <c r="C1608" s="313" t="s">
        <v>350</v>
      </c>
      <c r="D1608" s="313" t="s">
        <v>341</v>
      </c>
      <c r="E1608" s="313" t="s">
        <v>3568</v>
      </c>
    </row>
    <row r="1609" customHeight="1" spans="1:5">
      <c r="A1609" s="470">
        <v>4316</v>
      </c>
      <c r="B1609" s="313" t="s">
        <v>3569</v>
      </c>
      <c r="C1609" s="313" t="s">
        <v>336</v>
      </c>
      <c r="D1609" s="313" t="s">
        <v>341</v>
      </c>
      <c r="E1609" s="313" t="s">
        <v>3570</v>
      </c>
    </row>
    <row r="1610" customHeight="1" spans="1:5">
      <c r="A1610" s="470">
        <v>4322</v>
      </c>
      <c r="B1610" s="313" t="s">
        <v>3571</v>
      </c>
      <c r="C1610" s="313" t="s">
        <v>560</v>
      </c>
      <c r="D1610" s="313" t="s">
        <v>337</v>
      </c>
      <c r="E1610" s="313" t="s">
        <v>3572</v>
      </c>
    </row>
    <row r="1611" customHeight="1" spans="1:5">
      <c r="A1611" s="470">
        <v>4323</v>
      </c>
      <c r="B1611" s="313" t="s">
        <v>3573</v>
      </c>
      <c r="C1611" s="313" t="s">
        <v>436</v>
      </c>
      <c r="D1611" s="313" t="s">
        <v>341</v>
      </c>
      <c r="E1611" s="313" t="s">
        <v>3574</v>
      </c>
    </row>
    <row r="1612" customHeight="1" spans="1:5">
      <c r="A1612" s="470">
        <v>4325</v>
      </c>
      <c r="B1612" s="313" t="s">
        <v>3575</v>
      </c>
      <c r="C1612" s="313" t="s">
        <v>531</v>
      </c>
      <c r="D1612" s="313" t="s">
        <v>341</v>
      </c>
      <c r="E1612" s="313" t="s">
        <v>3576</v>
      </c>
    </row>
    <row r="1613" customHeight="1" spans="1:5">
      <c r="A1613" s="470">
        <v>4328</v>
      </c>
      <c r="B1613" s="313" t="s">
        <v>3577</v>
      </c>
      <c r="C1613" s="313" t="s">
        <v>531</v>
      </c>
      <c r="D1613" s="313" t="s">
        <v>341</v>
      </c>
      <c r="E1613" s="313" t="s">
        <v>3578</v>
      </c>
    </row>
    <row r="1614" customHeight="1" spans="1:5">
      <c r="A1614" s="470">
        <v>4333</v>
      </c>
      <c r="B1614" s="313" t="s">
        <v>3579</v>
      </c>
      <c r="C1614" s="313" t="s">
        <v>350</v>
      </c>
      <c r="D1614" s="313" t="s">
        <v>341</v>
      </c>
      <c r="E1614" s="313" t="s">
        <v>3580</v>
      </c>
    </row>
    <row r="1615" customHeight="1" spans="1:5">
      <c r="A1615" s="470">
        <v>4339</v>
      </c>
      <c r="B1615" s="313" t="s">
        <v>3581</v>
      </c>
      <c r="C1615" s="313" t="s">
        <v>353</v>
      </c>
      <c r="D1615" s="313" t="s">
        <v>341</v>
      </c>
      <c r="E1615" s="313" t="s">
        <v>3582</v>
      </c>
    </row>
    <row r="1616" customHeight="1" spans="1:5">
      <c r="A1616" s="470">
        <v>4340</v>
      </c>
      <c r="B1616" s="313" t="s">
        <v>3583</v>
      </c>
      <c r="C1616" s="313" t="s">
        <v>368</v>
      </c>
      <c r="D1616" s="313" t="s">
        <v>337</v>
      </c>
      <c r="E1616" s="313" t="s">
        <v>3584</v>
      </c>
    </row>
    <row r="1617" customHeight="1" spans="1:5">
      <c r="A1617" s="470">
        <v>4341</v>
      </c>
      <c r="B1617" s="313" t="s">
        <v>3585</v>
      </c>
      <c r="C1617" s="313" t="s">
        <v>402</v>
      </c>
      <c r="D1617" s="313" t="s">
        <v>341</v>
      </c>
      <c r="E1617" s="313" t="s">
        <v>3586</v>
      </c>
    </row>
    <row r="1618" customHeight="1" spans="1:5">
      <c r="A1618" s="470">
        <v>4343</v>
      </c>
      <c r="B1618" s="313" t="s">
        <v>3587</v>
      </c>
      <c r="C1618" s="313" t="s">
        <v>390</v>
      </c>
      <c r="D1618" s="313" t="s">
        <v>337</v>
      </c>
      <c r="E1618" s="313" t="s">
        <v>3588</v>
      </c>
    </row>
    <row r="1619" customHeight="1" spans="1:5">
      <c r="A1619" s="470">
        <v>4344</v>
      </c>
      <c r="B1619" s="313" t="s">
        <v>3589</v>
      </c>
      <c r="C1619" s="313" t="s">
        <v>361</v>
      </c>
      <c r="D1619" s="313" t="s">
        <v>337</v>
      </c>
      <c r="E1619" s="313" t="s">
        <v>3590</v>
      </c>
    </row>
    <row r="1620" customHeight="1" spans="1:5">
      <c r="A1620" s="470">
        <v>4350</v>
      </c>
      <c r="B1620" s="313" t="s">
        <v>3591</v>
      </c>
      <c r="C1620" s="313" t="s">
        <v>350</v>
      </c>
      <c r="D1620" s="313" t="s">
        <v>337</v>
      </c>
      <c r="E1620" s="313" t="s">
        <v>3592</v>
      </c>
    </row>
    <row r="1621" customHeight="1" spans="1:5">
      <c r="A1621" s="470">
        <v>4358</v>
      </c>
      <c r="B1621" s="313" t="s">
        <v>3593</v>
      </c>
      <c r="C1621" s="313" t="s">
        <v>498</v>
      </c>
      <c r="D1621" s="313" t="s">
        <v>337</v>
      </c>
      <c r="E1621" s="313" t="s">
        <v>3594</v>
      </c>
    </row>
    <row r="1622" customHeight="1" spans="1:5">
      <c r="A1622" s="470">
        <v>4360</v>
      </c>
      <c r="B1622" s="313" t="s">
        <v>3595</v>
      </c>
      <c r="C1622" s="313" t="s">
        <v>361</v>
      </c>
      <c r="D1622" s="313" t="s">
        <v>341</v>
      </c>
      <c r="E1622" s="313" t="s">
        <v>3596</v>
      </c>
    </row>
    <row r="1623" customHeight="1" spans="1:5">
      <c r="A1623" s="470">
        <v>4362</v>
      </c>
      <c r="B1623" s="313" t="s">
        <v>3597</v>
      </c>
      <c r="C1623" s="313" t="s">
        <v>441</v>
      </c>
      <c r="D1623" s="313" t="s">
        <v>341</v>
      </c>
      <c r="E1623" s="313" t="s">
        <v>3598</v>
      </c>
    </row>
    <row r="1624" customHeight="1" spans="1:5">
      <c r="A1624" s="470">
        <v>4363</v>
      </c>
      <c r="B1624" s="313" t="s">
        <v>3599</v>
      </c>
      <c r="C1624" s="313" t="s">
        <v>382</v>
      </c>
      <c r="D1624" s="313" t="s">
        <v>341</v>
      </c>
      <c r="E1624" s="313" t="s">
        <v>3600</v>
      </c>
    </row>
    <row r="1625" customHeight="1" spans="1:5">
      <c r="A1625" s="470">
        <v>4365</v>
      </c>
      <c r="B1625" s="313" t="s">
        <v>3601</v>
      </c>
      <c r="C1625" s="313" t="s">
        <v>379</v>
      </c>
      <c r="D1625" s="313" t="s">
        <v>341</v>
      </c>
      <c r="E1625" s="313" t="s">
        <v>3602</v>
      </c>
    </row>
    <row r="1626" customHeight="1" spans="1:5">
      <c r="A1626" s="470">
        <v>4368</v>
      </c>
      <c r="B1626" s="313" t="s">
        <v>3603</v>
      </c>
      <c r="C1626" s="313" t="s">
        <v>376</v>
      </c>
      <c r="D1626" s="313" t="s">
        <v>337</v>
      </c>
      <c r="E1626" s="313" t="s">
        <v>3604</v>
      </c>
    </row>
    <row r="1627" customHeight="1" spans="1:5">
      <c r="A1627" s="470">
        <v>4369</v>
      </c>
      <c r="B1627" s="313" t="s">
        <v>3605</v>
      </c>
      <c r="C1627" s="313" t="s">
        <v>340</v>
      </c>
      <c r="D1627" s="313" t="s">
        <v>337</v>
      </c>
      <c r="E1627" s="313" t="s">
        <v>3606</v>
      </c>
    </row>
    <row r="1628" customHeight="1" spans="1:5">
      <c r="A1628" s="470">
        <v>4373</v>
      </c>
      <c r="B1628" s="313" t="s">
        <v>3607</v>
      </c>
      <c r="C1628" s="313" t="s">
        <v>340</v>
      </c>
      <c r="D1628" s="313" t="s">
        <v>337</v>
      </c>
      <c r="E1628" s="313" t="s">
        <v>3608</v>
      </c>
    </row>
    <row r="1629" customHeight="1" spans="1:5">
      <c r="A1629" s="470">
        <v>4374</v>
      </c>
      <c r="B1629" s="313" t="s">
        <v>3609</v>
      </c>
      <c r="C1629" s="313" t="s">
        <v>393</v>
      </c>
      <c r="D1629" s="313" t="s">
        <v>337</v>
      </c>
      <c r="E1629" s="313" t="s">
        <v>3610</v>
      </c>
    </row>
    <row r="1630" customHeight="1" spans="1:5">
      <c r="A1630" s="470">
        <v>4378</v>
      </c>
      <c r="B1630" s="313" t="s">
        <v>3611</v>
      </c>
      <c r="C1630" s="313" t="s">
        <v>436</v>
      </c>
      <c r="D1630" s="313" t="s">
        <v>337</v>
      </c>
      <c r="E1630" s="313" t="s">
        <v>3612</v>
      </c>
    </row>
    <row r="1631" customHeight="1" spans="1:5">
      <c r="A1631" s="470">
        <v>4382</v>
      </c>
      <c r="B1631" s="313" t="s">
        <v>3613</v>
      </c>
      <c r="C1631" s="313" t="s">
        <v>926</v>
      </c>
      <c r="D1631" s="313" t="s">
        <v>341</v>
      </c>
      <c r="E1631" s="313" t="s">
        <v>3614</v>
      </c>
    </row>
    <row r="1632" customHeight="1" spans="1:5">
      <c r="A1632" s="470">
        <v>4383</v>
      </c>
      <c r="B1632" s="313" t="s">
        <v>3615</v>
      </c>
      <c r="C1632" s="313" t="s">
        <v>376</v>
      </c>
      <c r="D1632" s="313" t="s">
        <v>337</v>
      </c>
      <c r="E1632" s="313" t="s">
        <v>3616</v>
      </c>
    </row>
    <row r="1633" customHeight="1" spans="1:5">
      <c r="A1633" s="470">
        <v>4385</v>
      </c>
      <c r="B1633" s="313" t="s">
        <v>3617</v>
      </c>
      <c r="C1633" s="313" t="s">
        <v>390</v>
      </c>
      <c r="D1633" s="313" t="s">
        <v>337</v>
      </c>
      <c r="E1633" s="313" t="s">
        <v>3618</v>
      </c>
    </row>
    <row r="1634" customHeight="1" spans="1:5">
      <c r="A1634" s="470">
        <v>4386</v>
      </c>
      <c r="B1634" s="313" t="s">
        <v>3619</v>
      </c>
      <c r="C1634" s="313" t="s">
        <v>412</v>
      </c>
      <c r="D1634" s="313" t="s">
        <v>341</v>
      </c>
      <c r="E1634" s="313" t="s">
        <v>3620</v>
      </c>
    </row>
    <row r="1635" customHeight="1" spans="1:5">
      <c r="A1635" s="470">
        <v>4387</v>
      </c>
      <c r="B1635" s="313" t="s">
        <v>3621</v>
      </c>
      <c r="C1635" s="313" t="s">
        <v>390</v>
      </c>
      <c r="D1635" s="313" t="s">
        <v>341</v>
      </c>
      <c r="E1635" s="313" t="s">
        <v>3622</v>
      </c>
    </row>
    <row r="1636" customHeight="1" spans="1:5">
      <c r="A1636" s="470">
        <v>4388</v>
      </c>
      <c r="B1636" s="313" t="s">
        <v>3623</v>
      </c>
      <c r="C1636" s="313" t="s">
        <v>344</v>
      </c>
      <c r="D1636" s="313" t="s">
        <v>337</v>
      </c>
      <c r="E1636" s="313" t="s">
        <v>3624</v>
      </c>
    </row>
    <row r="1637" customHeight="1" spans="1:5">
      <c r="A1637" s="470">
        <v>4394</v>
      </c>
      <c r="B1637" s="313" t="s">
        <v>3625</v>
      </c>
      <c r="C1637" s="313" t="s">
        <v>531</v>
      </c>
      <c r="D1637" s="313" t="s">
        <v>341</v>
      </c>
      <c r="E1637" s="313" t="s">
        <v>3626</v>
      </c>
    </row>
    <row r="1638" customHeight="1" spans="1:5">
      <c r="A1638" s="470">
        <v>4398</v>
      </c>
      <c r="B1638" s="313" t="s">
        <v>3627</v>
      </c>
      <c r="C1638" s="313" t="s">
        <v>376</v>
      </c>
      <c r="D1638" s="313" t="s">
        <v>337</v>
      </c>
      <c r="E1638" s="313" t="s">
        <v>3628</v>
      </c>
    </row>
    <row r="1639" customHeight="1" spans="1:5">
      <c r="A1639" s="470">
        <v>4402</v>
      </c>
      <c r="B1639" s="313" t="s">
        <v>3629</v>
      </c>
      <c r="C1639" s="313" t="s">
        <v>387</v>
      </c>
      <c r="D1639" s="313" t="s">
        <v>337</v>
      </c>
      <c r="E1639" s="313" t="s">
        <v>3630</v>
      </c>
    </row>
    <row r="1640" customHeight="1" spans="1:5">
      <c r="A1640" s="470">
        <v>4404</v>
      </c>
      <c r="B1640" s="313" t="s">
        <v>3631</v>
      </c>
      <c r="C1640" s="313" t="s">
        <v>368</v>
      </c>
      <c r="D1640" s="313" t="s">
        <v>341</v>
      </c>
      <c r="E1640" s="313" t="s">
        <v>3632</v>
      </c>
    </row>
    <row r="1641" customHeight="1" spans="1:5">
      <c r="A1641" s="470">
        <v>4408</v>
      </c>
      <c r="B1641" s="313" t="s">
        <v>3633</v>
      </c>
      <c r="C1641" s="313" t="s">
        <v>382</v>
      </c>
      <c r="D1641" s="313" t="s">
        <v>341</v>
      </c>
      <c r="E1641" s="313" t="s">
        <v>3634</v>
      </c>
    </row>
    <row r="1642" customHeight="1" spans="1:5">
      <c r="A1642" s="470">
        <v>4413</v>
      </c>
      <c r="B1642" s="313" t="s">
        <v>3635</v>
      </c>
      <c r="C1642" s="313" t="s">
        <v>361</v>
      </c>
      <c r="D1642" s="313" t="s">
        <v>341</v>
      </c>
      <c r="E1642" s="313" t="s">
        <v>3636</v>
      </c>
    </row>
    <row r="1643" customHeight="1" spans="1:5">
      <c r="A1643" s="470">
        <v>4416</v>
      </c>
      <c r="B1643" s="313" t="s">
        <v>3637</v>
      </c>
      <c r="C1643" s="313" t="s">
        <v>382</v>
      </c>
      <c r="D1643" s="313" t="s">
        <v>341</v>
      </c>
      <c r="E1643" s="313" t="s">
        <v>3638</v>
      </c>
    </row>
    <row r="1644" customHeight="1" spans="1:5">
      <c r="A1644" s="470">
        <v>4417</v>
      </c>
      <c r="B1644" s="313" t="s">
        <v>3639</v>
      </c>
      <c r="C1644" s="313" t="s">
        <v>498</v>
      </c>
      <c r="D1644" s="313" t="s">
        <v>341</v>
      </c>
      <c r="E1644" s="313" t="s">
        <v>3640</v>
      </c>
    </row>
    <row r="1645" customHeight="1" spans="1:5">
      <c r="A1645" s="470">
        <v>4418</v>
      </c>
      <c r="B1645" s="313" t="s">
        <v>3641</v>
      </c>
      <c r="C1645" s="313" t="s">
        <v>498</v>
      </c>
      <c r="D1645" s="313" t="s">
        <v>337</v>
      </c>
      <c r="E1645" s="313" t="s">
        <v>3642</v>
      </c>
    </row>
    <row r="1646" customHeight="1" spans="1:5">
      <c r="A1646" s="470">
        <v>4419</v>
      </c>
      <c r="B1646" s="313" t="s">
        <v>3643</v>
      </c>
      <c r="C1646" s="313" t="s">
        <v>347</v>
      </c>
      <c r="D1646" s="313" t="s">
        <v>337</v>
      </c>
      <c r="E1646" s="313" t="s">
        <v>3644</v>
      </c>
    </row>
    <row r="1647" customHeight="1" spans="1:5">
      <c r="A1647" s="470">
        <v>4421</v>
      </c>
      <c r="B1647" s="313" t="s">
        <v>3645</v>
      </c>
      <c r="C1647" s="313" t="s">
        <v>336</v>
      </c>
      <c r="D1647" s="313" t="s">
        <v>337</v>
      </c>
      <c r="E1647" s="313" t="s">
        <v>3646</v>
      </c>
    </row>
    <row r="1648" customHeight="1" spans="1:5">
      <c r="A1648" s="470">
        <v>4422</v>
      </c>
      <c r="B1648" s="313" t="s">
        <v>3647</v>
      </c>
      <c r="C1648" s="313" t="s">
        <v>412</v>
      </c>
      <c r="D1648" s="313" t="s">
        <v>341</v>
      </c>
      <c r="E1648" s="313" t="s">
        <v>3648</v>
      </c>
    </row>
    <row r="1649" customHeight="1" spans="1:5">
      <c r="A1649" s="470">
        <v>4423</v>
      </c>
      <c r="B1649" s="313" t="s">
        <v>3649</v>
      </c>
      <c r="C1649" s="313" t="s">
        <v>390</v>
      </c>
      <c r="D1649" s="313" t="s">
        <v>337</v>
      </c>
      <c r="E1649" s="313" t="s">
        <v>3650</v>
      </c>
    </row>
    <row r="1650" customHeight="1" spans="1:5">
      <c r="A1650" s="470">
        <v>4427</v>
      </c>
      <c r="B1650" s="313" t="s">
        <v>3651</v>
      </c>
      <c r="C1650" s="313" t="s">
        <v>412</v>
      </c>
      <c r="D1650" s="313" t="s">
        <v>341</v>
      </c>
      <c r="E1650" s="313" t="s">
        <v>3652</v>
      </c>
    </row>
    <row r="1651" customHeight="1" spans="1:5">
      <c r="A1651" s="470">
        <v>4436</v>
      </c>
      <c r="B1651" s="313" t="s">
        <v>3653</v>
      </c>
      <c r="C1651" s="313" t="s">
        <v>336</v>
      </c>
      <c r="D1651" s="313" t="s">
        <v>341</v>
      </c>
      <c r="E1651" s="313" t="s">
        <v>3654</v>
      </c>
    </row>
    <row r="1652" customHeight="1" spans="1:5">
      <c r="A1652" s="470">
        <v>4451</v>
      </c>
      <c r="B1652" s="313" t="s">
        <v>3655</v>
      </c>
      <c r="C1652" s="313" t="s">
        <v>353</v>
      </c>
      <c r="D1652" s="313" t="s">
        <v>341</v>
      </c>
      <c r="E1652" s="313" t="s">
        <v>3656</v>
      </c>
    </row>
    <row r="1653" customHeight="1" spans="1:5">
      <c r="A1653" s="470">
        <v>4454</v>
      </c>
      <c r="B1653" s="313" t="s">
        <v>3657</v>
      </c>
      <c r="C1653" s="313" t="s">
        <v>340</v>
      </c>
      <c r="D1653" s="313" t="s">
        <v>341</v>
      </c>
      <c r="E1653" s="313" t="s">
        <v>3658</v>
      </c>
    </row>
    <row r="1654" customHeight="1" spans="1:5">
      <c r="A1654" s="470">
        <v>4458</v>
      </c>
      <c r="B1654" s="313" t="s">
        <v>3659</v>
      </c>
      <c r="C1654" s="313" t="s">
        <v>379</v>
      </c>
      <c r="D1654" s="313" t="s">
        <v>341</v>
      </c>
      <c r="E1654" s="313" t="s">
        <v>3660</v>
      </c>
    </row>
    <row r="1655" customHeight="1" spans="1:5">
      <c r="A1655" s="470">
        <v>4462</v>
      </c>
      <c r="B1655" s="313" t="s">
        <v>3661</v>
      </c>
      <c r="C1655" s="313" t="s">
        <v>560</v>
      </c>
      <c r="D1655" s="313" t="s">
        <v>341</v>
      </c>
      <c r="E1655" s="313" t="s">
        <v>3662</v>
      </c>
    </row>
    <row r="1656" customHeight="1" spans="1:5">
      <c r="A1656" s="470">
        <v>4466</v>
      </c>
      <c r="B1656" s="313" t="s">
        <v>3663</v>
      </c>
      <c r="C1656" s="313" t="s">
        <v>358</v>
      </c>
      <c r="D1656" s="313" t="s">
        <v>337</v>
      </c>
      <c r="E1656" s="313" t="s">
        <v>3664</v>
      </c>
    </row>
    <row r="1657" customHeight="1" spans="1:5">
      <c r="A1657" s="470">
        <v>4469</v>
      </c>
      <c r="B1657" s="313" t="s">
        <v>3665</v>
      </c>
      <c r="C1657" s="313" t="s">
        <v>379</v>
      </c>
      <c r="D1657" s="313" t="s">
        <v>341</v>
      </c>
      <c r="E1657" s="313" t="s">
        <v>3666</v>
      </c>
    </row>
    <row r="1658" customHeight="1" spans="1:5">
      <c r="A1658" s="470">
        <v>4476</v>
      </c>
      <c r="B1658" s="313" t="s">
        <v>3667</v>
      </c>
      <c r="C1658" s="313" t="s">
        <v>379</v>
      </c>
      <c r="D1658" s="313" t="s">
        <v>337</v>
      </c>
      <c r="E1658" s="313" t="s">
        <v>3668</v>
      </c>
    </row>
    <row r="1659" customHeight="1" spans="1:5">
      <c r="A1659" s="470">
        <v>4477</v>
      </c>
      <c r="B1659" s="313" t="s">
        <v>3669</v>
      </c>
      <c r="C1659" s="313" t="s">
        <v>376</v>
      </c>
      <c r="D1659" s="313" t="s">
        <v>341</v>
      </c>
      <c r="E1659" s="313" t="s">
        <v>3670</v>
      </c>
    </row>
    <row r="1660" customHeight="1" spans="1:5">
      <c r="A1660" s="470">
        <v>4481</v>
      </c>
      <c r="B1660" s="313" t="s">
        <v>3671</v>
      </c>
      <c r="C1660" s="313" t="s">
        <v>344</v>
      </c>
      <c r="D1660" s="313" t="s">
        <v>341</v>
      </c>
      <c r="E1660" s="313" t="s">
        <v>3672</v>
      </c>
    </row>
    <row r="1661" customHeight="1" spans="1:5">
      <c r="A1661" s="470">
        <v>4485</v>
      </c>
      <c r="B1661" s="313" t="s">
        <v>3673</v>
      </c>
      <c r="C1661" s="313" t="s">
        <v>361</v>
      </c>
      <c r="D1661" s="313" t="s">
        <v>341</v>
      </c>
      <c r="E1661" s="313" t="s">
        <v>3674</v>
      </c>
    </row>
    <row r="1662" customHeight="1" spans="1:5">
      <c r="A1662" s="470">
        <v>4487</v>
      </c>
      <c r="B1662" s="313" t="s">
        <v>3675</v>
      </c>
      <c r="C1662" s="313" t="s">
        <v>353</v>
      </c>
      <c r="D1662" s="313" t="s">
        <v>341</v>
      </c>
      <c r="E1662" s="313" t="s">
        <v>3676</v>
      </c>
    </row>
    <row r="1663" customHeight="1" spans="1:5">
      <c r="A1663" s="470">
        <v>4488</v>
      </c>
      <c r="B1663" s="313" t="s">
        <v>3677</v>
      </c>
      <c r="C1663" s="313" t="s">
        <v>336</v>
      </c>
      <c r="D1663" s="313" t="s">
        <v>337</v>
      </c>
      <c r="E1663" s="313" t="s">
        <v>3678</v>
      </c>
    </row>
    <row r="1664" customHeight="1" spans="1:5">
      <c r="A1664" s="470">
        <v>4491</v>
      </c>
      <c r="B1664" s="313" t="s">
        <v>3679</v>
      </c>
      <c r="C1664" s="313" t="s">
        <v>390</v>
      </c>
      <c r="D1664" s="313" t="s">
        <v>337</v>
      </c>
      <c r="E1664" s="313" t="s">
        <v>3680</v>
      </c>
    </row>
    <row r="1665" customHeight="1" spans="1:5">
      <c r="A1665" s="470">
        <v>4497</v>
      </c>
      <c r="B1665" s="313" t="s">
        <v>3681</v>
      </c>
      <c r="C1665" s="313" t="s">
        <v>350</v>
      </c>
      <c r="D1665" s="313" t="s">
        <v>337</v>
      </c>
      <c r="E1665" s="313" t="s">
        <v>3682</v>
      </c>
    </row>
    <row r="1666" customHeight="1" spans="1:5">
      <c r="A1666" s="470">
        <v>4500</v>
      </c>
      <c r="B1666" s="313" t="s">
        <v>3683</v>
      </c>
      <c r="C1666" s="313" t="s">
        <v>412</v>
      </c>
      <c r="D1666" s="313" t="s">
        <v>337</v>
      </c>
      <c r="E1666" s="313" t="s">
        <v>3684</v>
      </c>
    </row>
    <row r="1667" customHeight="1" spans="1:5">
      <c r="A1667" s="470">
        <v>4502</v>
      </c>
      <c r="B1667" s="313" t="s">
        <v>3685</v>
      </c>
      <c r="C1667" s="313" t="s">
        <v>350</v>
      </c>
      <c r="D1667" s="313" t="s">
        <v>337</v>
      </c>
      <c r="E1667" s="313" t="s">
        <v>3686</v>
      </c>
    </row>
    <row r="1668" customHeight="1" spans="1:5">
      <c r="A1668" s="470">
        <v>4505</v>
      </c>
      <c r="B1668" s="313" t="s">
        <v>3687</v>
      </c>
      <c r="C1668" s="313" t="s">
        <v>412</v>
      </c>
      <c r="D1668" s="313" t="s">
        <v>341</v>
      </c>
      <c r="E1668" s="313" t="s">
        <v>3688</v>
      </c>
    </row>
    <row r="1669" customHeight="1" spans="1:5">
      <c r="A1669" s="470">
        <v>4512</v>
      </c>
      <c r="B1669" s="313" t="s">
        <v>3689</v>
      </c>
      <c r="C1669" s="313" t="s">
        <v>376</v>
      </c>
      <c r="D1669" s="313" t="s">
        <v>341</v>
      </c>
      <c r="E1669" s="313" t="s">
        <v>3690</v>
      </c>
    </row>
    <row r="1670" customHeight="1" spans="1:5">
      <c r="A1670" s="470">
        <v>4520</v>
      </c>
      <c r="B1670" s="313" t="s">
        <v>3691</v>
      </c>
      <c r="C1670" s="313" t="s">
        <v>350</v>
      </c>
      <c r="D1670" s="313" t="s">
        <v>337</v>
      </c>
      <c r="E1670" s="313" t="s">
        <v>3692</v>
      </c>
    </row>
    <row r="1671" customHeight="1" spans="1:5">
      <c r="A1671" s="470">
        <v>4526</v>
      </c>
      <c r="B1671" s="313" t="s">
        <v>3693</v>
      </c>
      <c r="C1671" s="313" t="s">
        <v>350</v>
      </c>
      <c r="D1671" s="313" t="s">
        <v>341</v>
      </c>
      <c r="E1671" s="313" t="s">
        <v>3694</v>
      </c>
    </row>
    <row r="1672" customHeight="1" spans="1:5">
      <c r="A1672" s="470">
        <v>4527</v>
      </c>
      <c r="B1672" s="313" t="s">
        <v>3695</v>
      </c>
      <c r="C1672" s="313" t="s">
        <v>390</v>
      </c>
      <c r="D1672" s="313" t="s">
        <v>337</v>
      </c>
      <c r="E1672" s="313" t="s">
        <v>3696</v>
      </c>
    </row>
    <row r="1673" customHeight="1" spans="1:5">
      <c r="A1673" s="470">
        <v>4530</v>
      </c>
      <c r="B1673" s="313" t="s">
        <v>3697</v>
      </c>
      <c r="C1673" s="313" t="s">
        <v>425</v>
      </c>
      <c r="D1673" s="313" t="s">
        <v>337</v>
      </c>
      <c r="E1673" s="313" t="s">
        <v>3698</v>
      </c>
    </row>
    <row r="1674" customHeight="1" spans="1:5">
      <c r="A1674" s="470">
        <v>4534</v>
      </c>
      <c r="B1674" s="313" t="s">
        <v>3699</v>
      </c>
      <c r="C1674" s="313" t="s">
        <v>560</v>
      </c>
      <c r="D1674" s="313" t="s">
        <v>341</v>
      </c>
      <c r="E1674" s="313" t="s">
        <v>3700</v>
      </c>
    </row>
    <row r="1675" customHeight="1" spans="1:5">
      <c r="A1675" s="470">
        <v>4537</v>
      </c>
      <c r="B1675" s="313" t="s">
        <v>3701</v>
      </c>
      <c r="C1675" s="313" t="s">
        <v>336</v>
      </c>
      <c r="D1675" s="313" t="s">
        <v>337</v>
      </c>
      <c r="E1675" s="313" t="s">
        <v>3702</v>
      </c>
    </row>
    <row r="1676" customHeight="1" spans="1:5">
      <c r="A1676" s="470">
        <v>4539</v>
      </c>
      <c r="B1676" s="313" t="s">
        <v>3703</v>
      </c>
      <c r="C1676" s="313" t="s">
        <v>350</v>
      </c>
      <c r="D1676" s="313" t="s">
        <v>341</v>
      </c>
      <c r="E1676" s="313" t="s">
        <v>3704</v>
      </c>
    </row>
    <row r="1677" customHeight="1" spans="1:5">
      <c r="A1677" s="470">
        <v>4544</v>
      </c>
      <c r="B1677" s="313" t="s">
        <v>3705</v>
      </c>
      <c r="C1677" s="313" t="s">
        <v>926</v>
      </c>
      <c r="D1677" s="313" t="s">
        <v>341</v>
      </c>
      <c r="E1677" s="313" t="s">
        <v>3706</v>
      </c>
    </row>
    <row r="1678" customHeight="1" spans="1:5">
      <c r="A1678" s="470">
        <v>4548</v>
      </c>
      <c r="B1678" s="313" t="s">
        <v>3707</v>
      </c>
      <c r="C1678" s="313" t="s">
        <v>353</v>
      </c>
      <c r="D1678" s="313" t="s">
        <v>341</v>
      </c>
      <c r="E1678" s="313" t="s">
        <v>3708</v>
      </c>
    </row>
    <row r="1679" customHeight="1" spans="1:5">
      <c r="A1679" s="470">
        <v>4552</v>
      </c>
      <c r="B1679" s="313" t="s">
        <v>3709</v>
      </c>
      <c r="C1679" s="313" t="s">
        <v>350</v>
      </c>
      <c r="D1679" s="313" t="s">
        <v>341</v>
      </c>
      <c r="E1679" s="313" t="s">
        <v>3710</v>
      </c>
    </row>
    <row r="1680" customHeight="1" spans="1:5">
      <c r="A1680" s="470">
        <v>4555</v>
      </c>
      <c r="B1680" s="313" t="s">
        <v>3711</v>
      </c>
      <c r="C1680" s="313" t="s">
        <v>350</v>
      </c>
      <c r="D1680" s="313" t="s">
        <v>341</v>
      </c>
      <c r="E1680" s="313" t="s">
        <v>3712</v>
      </c>
    </row>
    <row r="1681" customHeight="1" spans="1:5">
      <c r="A1681" s="470">
        <v>4557</v>
      </c>
      <c r="B1681" s="313" t="s">
        <v>3713</v>
      </c>
      <c r="C1681" s="313" t="s">
        <v>358</v>
      </c>
      <c r="D1681" s="313" t="s">
        <v>341</v>
      </c>
      <c r="E1681" s="313" t="s">
        <v>3714</v>
      </c>
    </row>
    <row r="1682" customHeight="1" spans="1:5">
      <c r="A1682" s="470">
        <v>4558</v>
      </c>
      <c r="B1682" s="313" t="s">
        <v>3715</v>
      </c>
      <c r="C1682" s="313" t="s">
        <v>344</v>
      </c>
      <c r="D1682" s="313" t="s">
        <v>341</v>
      </c>
      <c r="E1682" s="313" t="s">
        <v>3716</v>
      </c>
    </row>
    <row r="1683" customHeight="1" spans="1:5">
      <c r="A1683" s="470">
        <v>4561</v>
      </c>
      <c r="B1683" s="313" t="s">
        <v>3717</v>
      </c>
      <c r="C1683" s="313" t="s">
        <v>498</v>
      </c>
      <c r="D1683" s="313" t="s">
        <v>341</v>
      </c>
      <c r="E1683" s="313" t="s">
        <v>3718</v>
      </c>
    </row>
    <row r="1684" customHeight="1" spans="1:5">
      <c r="A1684" s="470">
        <v>4563</v>
      </c>
      <c r="B1684" s="313" t="s">
        <v>3719</v>
      </c>
      <c r="C1684" s="313" t="s">
        <v>425</v>
      </c>
      <c r="D1684" s="313" t="s">
        <v>619</v>
      </c>
      <c r="E1684" s="313" t="s">
        <v>3720</v>
      </c>
    </row>
    <row r="1685" customHeight="1" spans="1:5">
      <c r="A1685" s="470">
        <v>4565</v>
      </c>
      <c r="B1685" s="313" t="s">
        <v>3721</v>
      </c>
      <c r="C1685" s="313" t="s">
        <v>358</v>
      </c>
      <c r="D1685" s="313" t="s">
        <v>341</v>
      </c>
      <c r="E1685" s="313" t="s">
        <v>3722</v>
      </c>
    </row>
    <row r="1686" customHeight="1" spans="1:5">
      <c r="A1686" s="470">
        <v>4568</v>
      </c>
      <c r="B1686" s="313" t="s">
        <v>3723</v>
      </c>
      <c r="C1686" s="313" t="s">
        <v>336</v>
      </c>
      <c r="D1686" s="313" t="s">
        <v>341</v>
      </c>
      <c r="E1686" s="313" t="s">
        <v>3724</v>
      </c>
    </row>
    <row r="1687" customHeight="1" spans="1:5">
      <c r="A1687" s="470">
        <v>4570</v>
      </c>
      <c r="B1687" s="313" t="s">
        <v>3725</v>
      </c>
      <c r="C1687" s="313" t="s">
        <v>350</v>
      </c>
      <c r="D1687" s="313" t="s">
        <v>337</v>
      </c>
      <c r="E1687" s="313" t="s">
        <v>3726</v>
      </c>
    </row>
    <row r="1688" customHeight="1" spans="1:5">
      <c r="A1688" s="470">
        <v>4574</v>
      </c>
      <c r="B1688" s="313" t="s">
        <v>3727</v>
      </c>
      <c r="C1688" s="313" t="s">
        <v>376</v>
      </c>
      <c r="D1688" s="313" t="s">
        <v>341</v>
      </c>
      <c r="E1688" s="313" t="s">
        <v>3728</v>
      </c>
    </row>
    <row r="1689" customHeight="1" spans="1:5">
      <c r="A1689" s="470">
        <v>4575</v>
      </c>
      <c r="B1689" s="313" t="s">
        <v>3729</v>
      </c>
      <c r="C1689" s="313" t="s">
        <v>340</v>
      </c>
      <c r="D1689" s="313" t="s">
        <v>341</v>
      </c>
      <c r="E1689" s="313" t="s">
        <v>3730</v>
      </c>
    </row>
    <row r="1690" customHeight="1" spans="1:5">
      <c r="A1690" s="470">
        <v>4576</v>
      </c>
      <c r="B1690" s="313" t="s">
        <v>3731</v>
      </c>
      <c r="C1690" s="313" t="s">
        <v>531</v>
      </c>
      <c r="D1690" s="313" t="s">
        <v>337</v>
      </c>
      <c r="E1690" s="313" t="s">
        <v>3732</v>
      </c>
    </row>
    <row r="1691" customHeight="1" spans="1:5">
      <c r="A1691" s="470">
        <v>4578</v>
      </c>
      <c r="B1691" s="313" t="s">
        <v>3733</v>
      </c>
      <c r="C1691" s="313" t="s">
        <v>402</v>
      </c>
      <c r="D1691" s="313" t="s">
        <v>341</v>
      </c>
      <c r="E1691" s="313" t="s">
        <v>3734</v>
      </c>
    </row>
    <row r="1692" customHeight="1" spans="1:5">
      <c r="A1692" s="470">
        <v>4583</v>
      </c>
      <c r="B1692" s="313" t="s">
        <v>3735</v>
      </c>
      <c r="C1692" s="313" t="s">
        <v>361</v>
      </c>
      <c r="D1692" s="313" t="s">
        <v>341</v>
      </c>
      <c r="E1692" s="313" t="s">
        <v>3736</v>
      </c>
    </row>
    <row r="1693" customHeight="1" spans="1:5">
      <c r="A1693" s="470">
        <v>4585</v>
      </c>
      <c r="B1693" s="313" t="s">
        <v>3737</v>
      </c>
      <c r="C1693" s="313" t="s">
        <v>368</v>
      </c>
      <c r="D1693" s="313" t="s">
        <v>337</v>
      </c>
      <c r="E1693" s="313" t="s">
        <v>3738</v>
      </c>
    </row>
    <row r="1694" customHeight="1" spans="1:5">
      <c r="A1694" s="470">
        <v>4587</v>
      </c>
      <c r="B1694" s="313" t="s">
        <v>3739</v>
      </c>
      <c r="C1694" s="313" t="s">
        <v>336</v>
      </c>
      <c r="D1694" s="313" t="s">
        <v>337</v>
      </c>
      <c r="E1694" s="313" t="s">
        <v>3740</v>
      </c>
    </row>
    <row r="1695" customHeight="1" spans="1:5">
      <c r="A1695" s="470">
        <v>4588</v>
      </c>
      <c r="B1695" s="313" t="s">
        <v>3741</v>
      </c>
      <c r="C1695" s="313" t="s">
        <v>436</v>
      </c>
      <c r="D1695" s="313" t="s">
        <v>341</v>
      </c>
      <c r="E1695" s="313" t="s">
        <v>3742</v>
      </c>
    </row>
    <row r="1696" customHeight="1" spans="1:5">
      <c r="A1696" s="470">
        <v>4594</v>
      </c>
      <c r="B1696" s="313" t="s">
        <v>3743</v>
      </c>
      <c r="C1696" s="313" t="s">
        <v>340</v>
      </c>
      <c r="D1696" s="313" t="s">
        <v>341</v>
      </c>
      <c r="E1696" s="313" t="s">
        <v>3744</v>
      </c>
    </row>
    <row r="1697" customHeight="1" spans="1:5">
      <c r="A1697" s="470">
        <v>4602</v>
      </c>
      <c r="B1697" s="313" t="s">
        <v>3745</v>
      </c>
      <c r="C1697" s="313" t="s">
        <v>379</v>
      </c>
      <c r="D1697" s="313" t="s">
        <v>337</v>
      </c>
      <c r="E1697" s="313" t="s">
        <v>3746</v>
      </c>
    </row>
    <row r="1698" customHeight="1" spans="1:5">
      <c r="A1698" s="470">
        <v>4604</v>
      </c>
      <c r="B1698" s="313" t="s">
        <v>3747</v>
      </c>
      <c r="C1698" s="313" t="s">
        <v>390</v>
      </c>
      <c r="D1698" s="313" t="s">
        <v>341</v>
      </c>
      <c r="E1698" s="313" t="s">
        <v>3748</v>
      </c>
    </row>
    <row r="1699" customHeight="1" spans="1:5">
      <c r="A1699" s="470">
        <v>4607</v>
      </c>
      <c r="B1699" s="313" t="s">
        <v>3749</v>
      </c>
      <c r="C1699" s="313" t="s">
        <v>387</v>
      </c>
      <c r="D1699" s="313" t="s">
        <v>337</v>
      </c>
      <c r="E1699" s="313" t="s">
        <v>3750</v>
      </c>
    </row>
    <row r="1700" customHeight="1" spans="1:5">
      <c r="A1700" s="470">
        <v>4608</v>
      </c>
      <c r="B1700" s="313" t="s">
        <v>3751</v>
      </c>
      <c r="C1700" s="313" t="s">
        <v>350</v>
      </c>
      <c r="D1700" s="313" t="s">
        <v>341</v>
      </c>
      <c r="E1700" s="313" t="s">
        <v>3752</v>
      </c>
    </row>
    <row r="1701" customHeight="1" spans="1:5">
      <c r="A1701" s="470">
        <v>4618</v>
      </c>
      <c r="B1701" s="313" t="s">
        <v>3753</v>
      </c>
      <c r="C1701" s="313" t="s">
        <v>379</v>
      </c>
      <c r="D1701" s="313" t="s">
        <v>341</v>
      </c>
      <c r="E1701" s="313" t="s">
        <v>3754</v>
      </c>
    </row>
    <row r="1702" customHeight="1" spans="1:5">
      <c r="A1702" s="470">
        <v>4620</v>
      </c>
      <c r="B1702" s="313" t="s">
        <v>3755</v>
      </c>
      <c r="C1702" s="313" t="s">
        <v>402</v>
      </c>
      <c r="D1702" s="313" t="s">
        <v>337</v>
      </c>
      <c r="E1702" s="313" t="s">
        <v>3756</v>
      </c>
    </row>
    <row r="1703" customHeight="1" spans="1:5">
      <c r="A1703" s="470">
        <v>4628</v>
      </c>
      <c r="B1703" s="313" t="s">
        <v>3757</v>
      </c>
      <c r="C1703" s="313" t="s">
        <v>390</v>
      </c>
      <c r="D1703" s="313" t="s">
        <v>341</v>
      </c>
      <c r="E1703" s="313" t="s">
        <v>3758</v>
      </c>
    </row>
    <row r="1704" customHeight="1" spans="1:5">
      <c r="A1704" s="470">
        <v>4629</v>
      </c>
      <c r="B1704" s="313" t="s">
        <v>3759</v>
      </c>
      <c r="C1704" s="313" t="s">
        <v>407</v>
      </c>
      <c r="D1704" s="313" t="s">
        <v>341</v>
      </c>
      <c r="E1704" s="313" t="s">
        <v>3760</v>
      </c>
    </row>
    <row r="1705" customHeight="1" spans="1:5">
      <c r="A1705" s="470">
        <v>4633</v>
      </c>
      <c r="B1705" s="313" t="s">
        <v>3761</v>
      </c>
      <c r="C1705" s="313" t="s">
        <v>336</v>
      </c>
      <c r="D1705" s="313" t="s">
        <v>337</v>
      </c>
      <c r="E1705" s="313" t="s">
        <v>3762</v>
      </c>
    </row>
    <row r="1706" customHeight="1" spans="1:5">
      <c r="A1706" s="470">
        <v>4635</v>
      </c>
      <c r="B1706" s="313" t="s">
        <v>3763</v>
      </c>
      <c r="C1706" s="313" t="s">
        <v>926</v>
      </c>
      <c r="D1706" s="313" t="s">
        <v>337</v>
      </c>
      <c r="E1706" s="313" t="s">
        <v>3764</v>
      </c>
    </row>
    <row r="1707" customHeight="1" spans="1:5">
      <c r="A1707" s="470">
        <v>4639</v>
      </c>
      <c r="B1707" s="313" t="s">
        <v>3765</v>
      </c>
      <c r="C1707" s="313" t="s">
        <v>412</v>
      </c>
      <c r="D1707" s="313" t="s">
        <v>337</v>
      </c>
      <c r="E1707" s="313" t="s">
        <v>3766</v>
      </c>
    </row>
    <row r="1708" customHeight="1" spans="1:5">
      <c r="A1708" s="470">
        <v>4648</v>
      </c>
      <c r="B1708" s="313" t="s">
        <v>3767</v>
      </c>
      <c r="C1708" s="313" t="s">
        <v>674</v>
      </c>
      <c r="D1708" s="313" t="s">
        <v>341</v>
      </c>
      <c r="E1708" s="313" t="s">
        <v>3768</v>
      </c>
    </row>
    <row r="1709" customHeight="1" spans="1:5">
      <c r="A1709" s="470">
        <v>4649</v>
      </c>
      <c r="B1709" s="313" t="s">
        <v>3769</v>
      </c>
      <c r="C1709" s="313" t="s">
        <v>358</v>
      </c>
      <c r="D1709" s="313" t="s">
        <v>337</v>
      </c>
      <c r="E1709" s="313" t="s">
        <v>3770</v>
      </c>
    </row>
    <row r="1710" customHeight="1" spans="1:5">
      <c r="A1710" s="470">
        <v>4653</v>
      </c>
      <c r="B1710" s="313" t="s">
        <v>3771</v>
      </c>
      <c r="C1710" s="313" t="s">
        <v>361</v>
      </c>
      <c r="D1710" s="313" t="s">
        <v>341</v>
      </c>
      <c r="E1710" s="313" t="s">
        <v>3772</v>
      </c>
    </row>
    <row r="1711" customHeight="1" spans="1:5">
      <c r="A1711" s="470">
        <v>4656</v>
      </c>
      <c r="B1711" s="313" t="s">
        <v>3773</v>
      </c>
      <c r="C1711" s="313" t="s">
        <v>373</v>
      </c>
      <c r="D1711" s="313" t="s">
        <v>341</v>
      </c>
      <c r="E1711" s="313" t="s">
        <v>3774</v>
      </c>
    </row>
    <row r="1712" customHeight="1" spans="1:5">
      <c r="A1712" s="470">
        <v>4658</v>
      </c>
      <c r="B1712" s="313" t="s">
        <v>3775</v>
      </c>
      <c r="C1712" s="313" t="s">
        <v>361</v>
      </c>
      <c r="D1712" s="313" t="s">
        <v>341</v>
      </c>
      <c r="E1712" s="313" t="s">
        <v>3776</v>
      </c>
    </row>
    <row r="1713" customHeight="1" spans="1:5">
      <c r="A1713" s="470">
        <v>4663</v>
      </c>
      <c r="B1713" s="313" t="s">
        <v>3777</v>
      </c>
      <c r="C1713" s="313" t="s">
        <v>353</v>
      </c>
      <c r="D1713" s="313" t="s">
        <v>337</v>
      </c>
      <c r="E1713" s="313" t="s">
        <v>3778</v>
      </c>
    </row>
    <row r="1714" customHeight="1" spans="1:5">
      <c r="A1714" s="470">
        <v>4668</v>
      </c>
      <c r="B1714" s="313" t="s">
        <v>3779</v>
      </c>
      <c r="C1714" s="313" t="s">
        <v>350</v>
      </c>
      <c r="D1714" s="313" t="s">
        <v>337</v>
      </c>
      <c r="E1714" s="313" t="s">
        <v>3780</v>
      </c>
    </row>
    <row r="1715" customHeight="1" spans="1:5">
      <c r="A1715" s="470">
        <v>4677</v>
      </c>
      <c r="B1715" s="313" t="s">
        <v>3781</v>
      </c>
      <c r="C1715" s="313" t="s">
        <v>340</v>
      </c>
      <c r="D1715" s="313" t="s">
        <v>337</v>
      </c>
      <c r="E1715" s="313" t="s">
        <v>3782</v>
      </c>
    </row>
    <row r="1716" customHeight="1" spans="1:5">
      <c r="A1716" s="470">
        <v>4679</v>
      </c>
      <c r="B1716" s="313" t="s">
        <v>3783</v>
      </c>
      <c r="C1716" s="313" t="s">
        <v>340</v>
      </c>
      <c r="D1716" s="313" t="s">
        <v>337</v>
      </c>
      <c r="E1716" s="313" t="s">
        <v>3784</v>
      </c>
    </row>
    <row r="1717" customHeight="1" spans="1:5">
      <c r="A1717" s="470">
        <v>4681</v>
      </c>
      <c r="B1717" s="313" t="s">
        <v>3785</v>
      </c>
      <c r="C1717" s="313" t="s">
        <v>336</v>
      </c>
      <c r="D1717" s="313" t="s">
        <v>341</v>
      </c>
      <c r="E1717" s="313" t="s">
        <v>3786</v>
      </c>
    </row>
    <row r="1718" customHeight="1" spans="1:5">
      <c r="A1718" s="470">
        <v>4684</v>
      </c>
      <c r="B1718" s="313" t="s">
        <v>3787</v>
      </c>
      <c r="C1718" s="313" t="s">
        <v>347</v>
      </c>
      <c r="D1718" s="313" t="s">
        <v>337</v>
      </c>
      <c r="E1718" s="313" t="s">
        <v>3788</v>
      </c>
    </row>
    <row r="1719" customHeight="1" spans="1:5">
      <c r="A1719" s="470">
        <v>4690</v>
      </c>
      <c r="B1719" s="313" t="s">
        <v>3789</v>
      </c>
      <c r="C1719" s="313" t="s">
        <v>412</v>
      </c>
      <c r="D1719" s="313" t="s">
        <v>341</v>
      </c>
      <c r="E1719" s="313" t="s">
        <v>3790</v>
      </c>
    </row>
    <row r="1720" customHeight="1" spans="1:5">
      <c r="A1720" s="470">
        <v>4702</v>
      </c>
      <c r="B1720" s="313" t="s">
        <v>3791</v>
      </c>
      <c r="C1720" s="313" t="s">
        <v>340</v>
      </c>
      <c r="D1720" s="313" t="s">
        <v>341</v>
      </c>
      <c r="E1720" s="313" t="s">
        <v>3792</v>
      </c>
    </row>
    <row r="1721" customHeight="1" spans="1:5">
      <c r="A1721" s="470">
        <v>4703</v>
      </c>
      <c r="B1721" s="313" t="s">
        <v>3793</v>
      </c>
      <c r="C1721" s="313" t="s">
        <v>498</v>
      </c>
      <c r="D1721" s="313" t="s">
        <v>337</v>
      </c>
      <c r="E1721" s="313" t="s">
        <v>3794</v>
      </c>
    </row>
    <row r="1722" customHeight="1" spans="1:5">
      <c r="A1722" s="470">
        <v>4704</v>
      </c>
      <c r="B1722" s="313" t="s">
        <v>3795</v>
      </c>
      <c r="C1722" s="313" t="s">
        <v>498</v>
      </c>
      <c r="D1722" s="313" t="s">
        <v>337</v>
      </c>
      <c r="E1722" s="313" t="s">
        <v>3796</v>
      </c>
    </row>
    <row r="1723" customHeight="1" spans="1:5">
      <c r="A1723" s="470">
        <v>4706</v>
      </c>
      <c r="B1723" s="313" t="s">
        <v>3797</v>
      </c>
      <c r="C1723" s="313" t="s">
        <v>376</v>
      </c>
      <c r="D1723" s="313" t="s">
        <v>337</v>
      </c>
      <c r="E1723" s="313" t="s">
        <v>3798</v>
      </c>
    </row>
    <row r="1724" customHeight="1" spans="1:5">
      <c r="A1724" s="470">
        <v>4711</v>
      </c>
      <c r="B1724" s="313" t="s">
        <v>3799</v>
      </c>
      <c r="C1724" s="313" t="s">
        <v>382</v>
      </c>
      <c r="D1724" s="313" t="s">
        <v>341</v>
      </c>
      <c r="E1724" s="313" t="s">
        <v>3800</v>
      </c>
    </row>
    <row r="1725" customHeight="1" spans="1:5">
      <c r="A1725" s="470">
        <v>4713</v>
      </c>
      <c r="B1725" s="313" t="s">
        <v>3801</v>
      </c>
      <c r="C1725" s="313" t="s">
        <v>353</v>
      </c>
      <c r="D1725" s="313" t="s">
        <v>337</v>
      </c>
      <c r="E1725" s="313" t="s">
        <v>3802</v>
      </c>
    </row>
    <row r="1726" customHeight="1" spans="1:5">
      <c r="A1726" s="470">
        <v>4715</v>
      </c>
      <c r="B1726" s="313" t="s">
        <v>3803</v>
      </c>
      <c r="C1726" s="313" t="s">
        <v>373</v>
      </c>
      <c r="D1726" s="313" t="s">
        <v>341</v>
      </c>
      <c r="E1726" s="313" t="s">
        <v>3804</v>
      </c>
    </row>
    <row r="1727" customHeight="1" spans="1:5">
      <c r="A1727" s="470">
        <v>4718</v>
      </c>
      <c r="B1727" s="313" t="s">
        <v>3805</v>
      </c>
      <c r="C1727" s="313" t="s">
        <v>425</v>
      </c>
      <c r="D1727" s="313" t="s">
        <v>341</v>
      </c>
      <c r="E1727" s="313" t="s">
        <v>3806</v>
      </c>
    </row>
    <row r="1728" customHeight="1" spans="1:5">
      <c r="A1728" s="470">
        <v>4721</v>
      </c>
      <c r="B1728" s="313" t="s">
        <v>3807</v>
      </c>
      <c r="C1728" s="313" t="s">
        <v>425</v>
      </c>
      <c r="D1728" s="313" t="s">
        <v>337</v>
      </c>
      <c r="E1728" s="313" t="s">
        <v>3808</v>
      </c>
    </row>
    <row r="1729" customHeight="1" spans="1:5">
      <c r="A1729" s="470">
        <v>4724</v>
      </c>
      <c r="B1729" s="313" t="s">
        <v>3809</v>
      </c>
      <c r="C1729" s="313" t="s">
        <v>390</v>
      </c>
      <c r="D1729" s="313" t="s">
        <v>341</v>
      </c>
      <c r="E1729" s="313" t="s">
        <v>3810</v>
      </c>
    </row>
    <row r="1730" customHeight="1" spans="1:5">
      <c r="A1730" s="470">
        <v>4726</v>
      </c>
      <c r="B1730" s="313" t="s">
        <v>3811</v>
      </c>
      <c r="C1730" s="313" t="s">
        <v>340</v>
      </c>
      <c r="D1730" s="313" t="s">
        <v>337</v>
      </c>
      <c r="E1730" s="313" t="s">
        <v>3812</v>
      </c>
    </row>
    <row r="1731" customHeight="1" spans="1:5">
      <c r="A1731" s="470">
        <v>4728</v>
      </c>
      <c r="B1731" s="313" t="s">
        <v>3813</v>
      </c>
      <c r="C1731" s="313" t="s">
        <v>373</v>
      </c>
      <c r="D1731" s="313" t="s">
        <v>341</v>
      </c>
      <c r="E1731" s="313" t="s">
        <v>3814</v>
      </c>
    </row>
    <row r="1732" customHeight="1" spans="1:5">
      <c r="A1732" s="470">
        <v>4730</v>
      </c>
      <c r="B1732" s="313" t="s">
        <v>3815</v>
      </c>
      <c r="C1732" s="313" t="s">
        <v>531</v>
      </c>
      <c r="D1732" s="313" t="s">
        <v>341</v>
      </c>
      <c r="E1732" s="313" t="s">
        <v>3816</v>
      </c>
    </row>
    <row r="1733" customHeight="1" spans="1:5">
      <c r="A1733" s="470">
        <v>4733</v>
      </c>
      <c r="B1733" s="313" t="s">
        <v>3817</v>
      </c>
      <c r="C1733" s="313" t="s">
        <v>340</v>
      </c>
      <c r="D1733" s="313" t="s">
        <v>337</v>
      </c>
      <c r="E1733" s="313" t="s">
        <v>3818</v>
      </c>
    </row>
    <row r="1734" customHeight="1" spans="1:5">
      <c r="A1734" s="470">
        <v>4734</v>
      </c>
      <c r="B1734" s="313" t="s">
        <v>3819</v>
      </c>
      <c r="C1734" s="313" t="s">
        <v>336</v>
      </c>
      <c r="D1734" s="313" t="s">
        <v>341</v>
      </c>
      <c r="E1734" s="313" t="s">
        <v>3820</v>
      </c>
    </row>
    <row r="1735" customHeight="1" spans="1:5">
      <c r="A1735" s="470">
        <v>4737</v>
      </c>
      <c r="B1735" s="313" t="s">
        <v>3821</v>
      </c>
      <c r="C1735" s="313" t="s">
        <v>393</v>
      </c>
      <c r="D1735" s="313" t="s">
        <v>341</v>
      </c>
      <c r="E1735" s="313" t="s">
        <v>3822</v>
      </c>
    </row>
    <row r="1736" customHeight="1" spans="1:5">
      <c r="A1736" s="470">
        <v>4741</v>
      </c>
      <c r="B1736" s="313" t="s">
        <v>3823</v>
      </c>
      <c r="C1736" s="313" t="s">
        <v>361</v>
      </c>
      <c r="D1736" s="313" t="s">
        <v>341</v>
      </c>
      <c r="E1736" s="313" t="s">
        <v>3824</v>
      </c>
    </row>
    <row r="1737" customHeight="1" spans="1:5">
      <c r="A1737" s="470">
        <v>4744</v>
      </c>
      <c r="B1737" s="313" t="s">
        <v>3825</v>
      </c>
      <c r="C1737" s="313" t="s">
        <v>373</v>
      </c>
      <c r="D1737" s="313" t="s">
        <v>337</v>
      </c>
      <c r="E1737" s="313" t="s">
        <v>3826</v>
      </c>
    </row>
    <row r="1738" customHeight="1" spans="1:5">
      <c r="A1738" s="470">
        <v>4754</v>
      </c>
      <c r="B1738" s="313" t="s">
        <v>3827</v>
      </c>
      <c r="C1738" s="313" t="s">
        <v>353</v>
      </c>
      <c r="D1738" s="313" t="s">
        <v>341</v>
      </c>
      <c r="E1738" s="313" t="s">
        <v>3828</v>
      </c>
    </row>
    <row r="1739" customHeight="1" spans="1:5">
      <c r="A1739" s="470">
        <v>4756</v>
      </c>
      <c r="B1739" s="313" t="s">
        <v>3829</v>
      </c>
      <c r="C1739" s="313" t="s">
        <v>336</v>
      </c>
      <c r="D1739" s="313" t="s">
        <v>341</v>
      </c>
      <c r="E1739" s="313" t="s">
        <v>3830</v>
      </c>
    </row>
    <row r="1740" customHeight="1" spans="1:5">
      <c r="A1740" s="470">
        <v>4759</v>
      </c>
      <c r="B1740" s="313" t="s">
        <v>3831</v>
      </c>
      <c r="C1740" s="313" t="s">
        <v>347</v>
      </c>
      <c r="D1740" s="313" t="s">
        <v>341</v>
      </c>
      <c r="E1740" s="313" t="s">
        <v>3832</v>
      </c>
    </row>
    <row r="1741" customHeight="1" spans="1:5">
      <c r="A1741" s="470">
        <v>4762</v>
      </c>
      <c r="B1741" s="313" t="s">
        <v>3833</v>
      </c>
      <c r="C1741" s="313" t="s">
        <v>436</v>
      </c>
      <c r="D1741" s="313" t="s">
        <v>341</v>
      </c>
      <c r="E1741" s="313" t="s">
        <v>3834</v>
      </c>
    </row>
    <row r="1742" customHeight="1" spans="1:5">
      <c r="A1742" s="470">
        <v>4763</v>
      </c>
      <c r="B1742" s="313" t="s">
        <v>3835</v>
      </c>
      <c r="C1742" s="313" t="s">
        <v>344</v>
      </c>
      <c r="D1742" s="313" t="s">
        <v>341</v>
      </c>
      <c r="E1742" s="313" t="s">
        <v>3836</v>
      </c>
    </row>
    <row r="1743" customHeight="1" spans="1:5">
      <c r="A1743" s="470">
        <v>4765</v>
      </c>
      <c r="B1743" s="313" t="s">
        <v>3837</v>
      </c>
      <c r="C1743" s="313" t="s">
        <v>382</v>
      </c>
      <c r="D1743" s="313" t="s">
        <v>337</v>
      </c>
      <c r="E1743" s="313" t="s">
        <v>3838</v>
      </c>
    </row>
    <row r="1744" customHeight="1" spans="1:5">
      <c r="A1744" s="470">
        <v>4772</v>
      </c>
      <c r="B1744" s="313" t="s">
        <v>3839</v>
      </c>
      <c r="C1744" s="313" t="s">
        <v>350</v>
      </c>
      <c r="D1744" s="313" t="s">
        <v>341</v>
      </c>
      <c r="E1744" s="313" t="s">
        <v>3840</v>
      </c>
    </row>
    <row r="1745" customHeight="1" spans="1:5">
      <c r="A1745" s="470">
        <v>4773</v>
      </c>
      <c r="B1745" s="313" t="s">
        <v>3841</v>
      </c>
      <c r="C1745" s="313" t="s">
        <v>390</v>
      </c>
      <c r="D1745" s="313" t="s">
        <v>337</v>
      </c>
      <c r="E1745" s="313" t="s">
        <v>3842</v>
      </c>
    </row>
    <row r="1746" customHeight="1" spans="1:5">
      <c r="A1746" s="470">
        <v>4776</v>
      </c>
      <c r="B1746" s="313" t="s">
        <v>3843</v>
      </c>
      <c r="C1746" s="313" t="s">
        <v>412</v>
      </c>
      <c r="D1746" s="313" t="s">
        <v>337</v>
      </c>
      <c r="E1746" s="313" t="s">
        <v>3844</v>
      </c>
    </row>
    <row r="1747" customHeight="1" spans="1:5">
      <c r="A1747" s="470">
        <v>4778</v>
      </c>
      <c r="B1747" s="313" t="s">
        <v>3845</v>
      </c>
      <c r="C1747" s="313" t="s">
        <v>390</v>
      </c>
      <c r="D1747" s="313" t="s">
        <v>341</v>
      </c>
      <c r="E1747" s="313" t="s">
        <v>3846</v>
      </c>
    </row>
    <row r="1748" customHeight="1" spans="1:5">
      <c r="A1748" s="470">
        <v>4779</v>
      </c>
      <c r="B1748" s="313" t="s">
        <v>3847</v>
      </c>
      <c r="C1748" s="313" t="s">
        <v>361</v>
      </c>
      <c r="D1748" s="313" t="s">
        <v>337</v>
      </c>
      <c r="E1748" s="313" t="s">
        <v>3848</v>
      </c>
    </row>
    <row r="1749" customHeight="1" spans="1:5">
      <c r="A1749" s="470">
        <v>4783</v>
      </c>
      <c r="B1749" s="313" t="s">
        <v>3849</v>
      </c>
      <c r="C1749" s="313" t="s">
        <v>350</v>
      </c>
      <c r="D1749" s="313" t="s">
        <v>341</v>
      </c>
      <c r="E1749" s="313" t="s">
        <v>3850</v>
      </c>
    </row>
    <row r="1750" customHeight="1" spans="1:5">
      <c r="A1750" s="470">
        <v>4788</v>
      </c>
      <c r="B1750" s="313" t="s">
        <v>3851</v>
      </c>
      <c r="C1750" s="313" t="s">
        <v>353</v>
      </c>
      <c r="D1750" s="313" t="s">
        <v>337</v>
      </c>
      <c r="E1750" s="313" t="s">
        <v>3852</v>
      </c>
    </row>
    <row r="1751" customHeight="1" spans="1:5">
      <c r="A1751" s="470">
        <v>4789</v>
      </c>
      <c r="B1751" s="313" t="s">
        <v>3853</v>
      </c>
      <c r="C1751" s="313" t="s">
        <v>336</v>
      </c>
      <c r="D1751" s="313" t="s">
        <v>341</v>
      </c>
      <c r="E1751" s="313" t="s">
        <v>3854</v>
      </c>
    </row>
    <row r="1752" customHeight="1" spans="1:5">
      <c r="A1752" s="470">
        <v>4790</v>
      </c>
      <c r="B1752" s="313" t="s">
        <v>3855</v>
      </c>
      <c r="C1752" s="313" t="s">
        <v>379</v>
      </c>
      <c r="D1752" s="313" t="s">
        <v>341</v>
      </c>
      <c r="E1752" s="313" t="s">
        <v>3856</v>
      </c>
    </row>
    <row r="1753" customHeight="1" spans="1:5">
      <c r="A1753" s="470">
        <v>4792</v>
      </c>
      <c r="B1753" s="313" t="s">
        <v>3857</v>
      </c>
      <c r="C1753" s="313" t="s">
        <v>353</v>
      </c>
      <c r="D1753" s="313" t="s">
        <v>337</v>
      </c>
      <c r="E1753" s="313" t="s">
        <v>3858</v>
      </c>
    </row>
    <row r="1754" customHeight="1" spans="1:5">
      <c r="A1754" s="470">
        <v>4801</v>
      </c>
      <c r="B1754" s="313" t="s">
        <v>3859</v>
      </c>
      <c r="C1754" s="313" t="s">
        <v>361</v>
      </c>
      <c r="D1754" s="313" t="s">
        <v>341</v>
      </c>
      <c r="E1754" s="313" t="s">
        <v>3860</v>
      </c>
    </row>
    <row r="1755" customHeight="1" spans="1:5">
      <c r="A1755" s="470">
        <v>4803</v>
      </c>
      <c r="B1755" s="313" t="s">
        <v>3861</v>
      </c>
      <c r="C1755" s="313" t="s">
        <v>531</v>
      </c>
      <c r="D1755" s="313" t="s">
        <v>341</v>
      </c>
      <c r="E1755" s="313" t="s">
        <v>3862</v>
      </c>
    </row>
    <row r="1756" customHeight="1" spans="1:5">
      <c r="A1756" s="470">
        <v>4808</v>
      </c>
      <c r="B1756" s="313" t="s">
        <v>3863</v>
      </c>
      <c r="C1756" s="313" t="s">
        <v>344</v>
      </c>
      <c r="D1756" s="313" t="s">
        <v>341</v>
      </c>
      <c r="E1756" s="313" t="s">
        <v>3864</v>
      </c>
    </row>
    <row r="1757" customHeight="1" spans="1:5">
      <c r="A1757" s="470">
        <v>4812</v>
      </c>
      <c r="B1757" s="313" t="s">
        <v>3865</v>
      </c>
      <c r="C1757" s="313" t="s">
        <v>402</v>
      </c>
      <c r="D1757" s="313" t="s">
        <v>341</v>
      </c>
      <c r="E1757" s="313" t="s">
        <v>3866</v>
      </c>
    </row>
    <row r="1758" customHeight="1" spans="1:5">
      <c r="A1758" s="470">
        <v>4813</v>
      </c>
      <c r="B1758" s="313" t="s">
        <v>3867</v>
      </c>
      <c r="C1758" s="313" t="s">
        <v>340</v>
      </c>
      <c r="D1758" s="313" t="s">
        <v>341</v>
      </c>
      <c r="E1758" s="313" t="s">
        <v>3868</v>
      </c>
    </row>
    <row r="1759" customHeight="1" spans="1:5">
      <c r="A1759" s="470">
        <v>4817</v>
      </c>
      <c r="B1759" s="313" t="s">
        <v>3869</v>
      </c>
      <c r="C1759" s="313" t="s">
        <v>358</v>
      </c>
      <c r="D1759" s="313" t="s">
        <v>337</v>
      </c>
      <c r="E1759" s="313" t="s">
        <v>3870</v>
      </c>
    </row>
    <row r="1760" customHeight="1" spans="1:5">
      <c r="A1760" s="470">
        <v>4819</v>
      </c>
      <c r="B1760" s="313" t="s">
        <v>3871</v>
      </c>
      <c r="C1760" s="313" t="s">
        <v>390</v>
      </c>
      <c r="D1760" s="313" t="s">
        <v>341</v>
      </c>
      <c r="E1760" s="313" t="s">
        <v>3872</v>
      </c>
    </row>
    <row r="1761" customHeight="1" spans="1:5">
      <c r="A1761" s="470">
        <v>4823</v>
      </c>
      <c r="B1761" s="313" t="s">
        <v>3873</v>
      </c>
      <c r="C1761" s="313" t="s">
        <v>498</v>
      </c>
      <c r="D1761" s="313" t="s">
        <v>341</v>
      </c>
      <c r="E1761" s="313" t="s">
        <v>3874</v>
      </c>
    </row>
    <row r="1762" customHeight="1" spans="1:5">
      <c r="A1762" s="470">
        <v>4831</v>
      </c>
      <c r="B1762" s="313" t="s">
        <v>3875</v>
      </c>
      <c r="C1762" s="313" t="s">
        <v>368</v>
      </c>
      <c r="D1762" s="313" t="s">
        <v>341</v>
      </c>
      <c r="E1762" s="313" t="s">
        <v>3876</v>
      </c>
    </row>
    <row r="1763" customHeight="1" spans="1:5">
      <c r="A1763" s="470">
        <v>4836</v>
      </c>
      <c r="B1763" s="313" t="s">
        <v>3877</v>
      </c>
      <c r="C1763" s="313" t="s">
        <v>376</v>
      </c>
      <c r="D1763" s="313" t="s">
        <v>337</v>
      </c>
      <c r="E1763" s="313" t="s">
        <v>3878</v>
      </c>
    </row>
    <row r="1764" customHeight="1" spans="1:5">
      <c r="A1764" s="470">
        <v>4839</v>
      </c>
      <c r="B1764" s="313" t="s">
        <v>3879</v>
      </c>
      <c r="C1764" s="313" t="s">
        <v>376</v>
      </c>
      <c r="D1764" s="313" t="s">
        <v>341</v>
      </c>
      <c r="E1764" s="313" t="s">
        <v>3880</v>
      </c>
    </row>
    <row r="1765" customHeight="1" spans="1:5">
      <c r="A1765" s="470">
        <v>4841</v>
      </c>
      <c r="B1765" s="313" t="s">
        <v>3881</v>
      </c>
      <c r="C1765" s="313" t="s">
        <v>353</v>
      </c>
      <c r="D1765" s="313" t="s">
        <v>337</v>
      </c>
      <c r="E1765" s="313" t="s">
        <v>3882</v>
      </c>
    </row>
    <row r="1766" customHeight="1" spans="1:5">
      <c r="A1766" s="470">
        <v>4844</v>
      </c>
      <c r="B1766" s="313" t="s">
        <v>3883</v>
      </c>
      <c r="C1766" s="313" t="s">
        <v>390</v>
      </c>
      <c r="D1766" s="313" t="s">
        <v>341</v>
      </c>
      <c r="E1766" s="313" t="s">
        <v>3884</v>
      </c>
    </row>
    <row r="1767" customHeight="1" spans="1:5">
      <c r="A1767" s="470">
        <v>4846</v>
      </c>
      <c r="B1767" s="313" t="s">
        <v>3885</v>
      </c>
      <c r="C1767" s="313" t="s">
        <v>358</v>
      </c>
      <c r="D1767" s="313" t="s">
        <v>337</v>
      </c>
      <c r="E1767" s="313" t="s">
        <v>3886</v>
      </c>
    </row>
    <row r="1768" customHeight="1" spans="1:5">
      <c r="A1768" s="470">
        <v>4848</v>
      </c>
      <c r="B1768" s="313" t="s">
        <v>3887</v>
      </c>
      <c r="C1768" s="313" t="s">
        <v>340</v>
      </c>
      <c r="D1768" s="313" t="s">
        <v>337</v>
      </c>
      <c r="E1768" s="313" t="s">
        <v>3888</v>
      </c>
    </row>
    <row r="1769" customHeight="1" spans="1:5">
      <c r="A1769" s="470">
        <v>4850</v>
      </c>
      <c r="B1769" s="313" t="s">
        <v>3889</v>
      </c>
      <c r="C1769" s="313" t="s">
        <v>390</v>
      </c>
      <c r="D1769" s="313" t="s">
        <v>337</v>
      </c>
      <c r="E1769" s="313" t="s">
        <v>3890</v>
      </c>
    </row>
    <row r="1770" customHeight="1" spans="1:5">
      <c r="A1770" s="470">
        <v>4860</v>
      </c>
      <c r="B1770" s="313" t="s">
        <v>3891</v>
      </c>
      <c r="C1770" s="313" t="s">
        <v>382</v>
      </c>
      <c r="D1770" s="313" t="s">
        <v>337</v>
      </c>
      <c r="E1770" s="313" t="s">
        <v>3892</v>
      </c>
    </row>
    <row r="1771" customHeight="1" spans="1:5">
      <c r="A1771" s="470">
        <v>4865</v>
      </c>
      <c r="B1771" s="313" t="s">
        <v>3893</v>
      </c>
      <c r="C1771" s="313" t="s">
        <v>361</v>
      </c>
      <c r="D1771" s="313" t="s">
        <v>341</v>
      </c>
      <c r="E1771" s="313" t="s">
        <v>3894</v>
      </c>
    </row>
    <row r="1772" customHeight="1" spans="1:5">
      <c r="A1772" s="470">
        <v>4876</v>
      </c>
      <c r="B1772" s="313" t="s">
        <v>3895</v>
      </c>
      <c r="C1772" s="313" t="s">
        <v>441</v>
      </c>
      <c r="D1772" s="313" t="s">
        <v>341</v>
      </c>
      <c r="E1772" s="313" t="s">
        <v>3896</v>
      </c>
    </row>
    <row r="1773" customHeight="1" spans="1:5">
      <c r="A1773" s="470">
        <v>4879</v>
      </c>
      <c r="B1773" s="313" t="s">
        <v>3897</v>
      </c>
      <c r="C1773" s="313" t="s">
        <v>368</v>
      </c>
      <c r="D1773" s="313" t="s">
        <v>337</v>
      </c>
      <c r="E1773" s="313" t="s">
        <v>3898</v>
      </c>
    </row>
    <row r="1774" customHeight="1" spans="1:5">
      <c r="A1774" s="470">
        <v>4887</v>
      </c>
      <c r="B1774" s="313" t="s">
        <v>3899</v>
      </c>
      <c r="C1774" s="313" t="s">
        <v>376</v>
      </c>
      <c r="D1774" s="313" t="s">
        <v>341</v>
      </c>
      <c r="E1774" s="313" t="s">
        <v>3900</v>
      </c>
    </row>
    <row r="1775" customHeight="1" spans="1:5">
      <c r="A1775" s="470">
        <v>4893</v>
      </c>
      <c r="B1775" s="313" t="s">
        <v>3901</v>
      </c>
      <c r="C1775" s="313" t="s">
        <v>379</v>
      </c>
      <c r="D1775" s="313" t="s">
        <v>337</v>
      </c>
      <c r="E1775" s="313" t="s">
        <v>3902</v>
      </c>
    </row>
    <row r="1776" customHeight="1" spans="1:5">
      <c r="A1776" s="470">
        <v>4895</v>
      </c>
      <c r="B1776" s="313" t="s">
        <v>3903</v>
      </c>
      <c r="C1776" s="313" t="s">
        <v>336</v>
      </c>
      <c r="D1776" s="313" t="s">
        <v>337</v>
      </c>
      <c r="E1776" s="313" t="s">
        <v>3904</v>
      </c>
    </row>
    <row r="1777" customHeight="1" spans="1:5">
      <c r="A1777" s="470">
        <v>4901</v>
      </c>
      <c r="B1777" s="313" t="s">
        <v>3905</v>
      </c>
      <c r="C1777" s="313" t="s">
        <v>393</v>
      </c>
      <c r="D1777" s="313" t="s">
        <v>341</v>
      </c>
      <c r="E1777" s="313" t="s">
        <v>3906</v>
      </c>
    </row>
    <row r="1778" customHeight="1" spans="1:5">
      <c r="A1778" s="470">
        <v>4902</v>
      </c>
      <c r="B1778" s="313" t="s">
        <v>3907</v>
      </c>
      <c r="C1778" s="313" t="s">
        <v>353</v>
      </c>
      <c r="D1778" s="313" t="s">
        <v>337</v>
      </c>
      <c r="E1778" s="313" t="s">
        <v>3908</v>
      </c>
    </row>
    <row r="1779" customHeight="1" spans="1:5">
      <c r="A1779" s="470">
        <v>4907</v>
      </c>
      <c r="B1779" s="313" t="s">
        <v>3909</v>
      </c>
      <c r="C1779" s="313" t="s">
        <v>390</v>
      </c>
      <c r="D1779" s="313" t="s">
        <v>341</v>
      </c>
      <c r="E1779" s="313" t="s">
        <v>3910</v>
      </c>
    </row>
    <row r="1780" customHeight="1" spans="1:5">
      <c r="A1780" s="470">
        <v>4914</v>
      </c>
      <c r="B1780" s="313" t="s">
        <v>3911</v>
      </c>
      <c r="C1780" s="313" t="s">
        <v>368</v>
      </c>
      <c r="D1780" s="313" t="s">
        <v>337</v>
      </c>
      <c r="E1780" s="313" t="s">
        <v>3912</v>
      </c>
    </row>
    <row r="1781" customHeight="1" spans="1:5">
      <c r="A1781" s="470">
        <v>4917</v>
      </c>
      <c r="B1781" s="313" t="s">
        <v>3913</v>
      </c>
      <c r="C1781" s="313" t="s">
        <v>358</v>
      </c>
      <c r="D1781" s="313" t="s">
        <v>337</v>
      </c>
      <c r="E1781" s="313" t="s">
        <v>3914</v>
      </c>
    </row>
    <row r="1782" customHeight="1" spans="1:5">
      <c r="A1782" s="470">
        <v>4921</v>
      </c>
      <c r="B1782" s="313" t="s">
        <v>3915</v>
      </c>
      <c r="C1782" s="313" t="s">
        <v>347</v>
      </c>
      <c r="D1782" s="313" t="s">
        <v>337</v>
      </c>
      <c r="E1782" s="313" t="s">
        <v>3916</v>
      </c>
    </row>
    <row r="1783" customHeight="1" spans="1:5">
      <c r="A1783" s="470">
        <v>4922</v>
      </c>
      <c r="B1783" s="313" t="s">
        <v>3917</v>
      </c>
      <c r="C1783" s="313" t="s">
        <v>336</v>
      </c>
      <c r="D1783" s="313" t="s">
        <v>341</v>
      </c>
      <c r="E1783" s="313" t="s">
        <v>3918</v>
      </c>
    </row>
    <row r="1784" customHeight="1" spans="1:5">
      <c r="A1784" s="470">
        <v>4926</v>
      </c>
      <c r="B1784" s="313" t="s">
        <v>3919</v>
      </c>
      <c r="C1784" s="313" t="s">
        <v>347</v>
      </c>
      <c r="D1784" s="313" t="s">
        <v>341</v>
      </c>
      <c r="E1784" s="313" t="s">
        <v>3920</v>
      </c>
    </row>
    <row r="1785" customHeight="1" spans="1:5">
      <c r="A1785" s="470">
        <v>4935</v>
      </c>
      <c r="B1785" s="313" t="s">
        <v>3921</v>
      </c>
      <c r="C1785" s="313" t="s">
        <v>350</v>
      </c>
      <c r="D1785" s="313" t="s">
        <v>341</v>
      </c>
      <c r="E1785" s="313" t="s">
        <v>3922</v>
      </c>
    </row>
    <row r="1786" customHeight="1" spans="1:5">
      <c r="A1786" s="470">
        <v>4936</v>
      </c>
      <c r="B1786" s="313" t="s">
        <v>3923</v>
      </c>
      <c r="C1786" s="313" t="s">
        <v>376</v>
      </c>
      <c r="D1786" s="313" t="s">
        <v>337</v>
      </c>
      <c r="E1786" s="313" t="s">
        <v>3924</v>
      </c>
    </row>
    <row r="1787" customHeight="1" spans="1:5">
      <c r="A1787" s="470">
        <v>4937</v>
      </c>
      <c r="B1787" s="313" t="s">
        <v>3925</v>
      </c>
      <c r="C1787" s="313" t="s">
        <v>340</v>
      </c>
      <c r="D1787" s="313" t="s">
        <v>337</v>
      </c>
      <c r="E1787" s="313" t="s">
        <v>3926</v>
      </c>
    </row>
    <row r="1788" customHeight="1" spans="1:5">
      <c r="A1788" s="470">
        <v>4944</v>
      </c>
      <c r="B1788" s="313" t="s">
        <v>3927</v>
      </c>
      <c r="C1788" s="313" t="s">
        <v>350</v>
      </c>
      <c r="D1788" s="313" t="s">
        <v>341</v>
      </c>
      <c r="E1788" s="313" t="s">
        <v>3928</v>
      </c>
    </row>
    <row r="1789" customHeight="1" spans="1:5">
      <c r="A1789" s="470">
        <v>4945</v>
      </c>
      <c r="B1789" s="313" t="s">
        <v>3929</v>
      </c>
      <c r="C1789" s="313" t="s">
        <v>926</v>
      </c>
      <c r="D1789" s="313" t="s">
        <v>337</v>
      </c>
      <c r="E1789" s="313" t="s">
        <v>3930</v>
      </c>
    </row>
    <row r="1790" customHeight="1" spans="1:5">
      <c r="A1790" s="470">
        <v>4946</v>
      </c>
      <c r="B1790" s="313" t="s">
        <v>3931</v>
      </c>
      <c r="C1790" s="313" t="s">
        <v>379</v>
      </c>
      <c r="D1790" s="313" t="s">
        <v>337</v>
      </c>
      <c r="E1790" s="313" t="s">
        <v>3932</v>
      </c>
    </row>
    <row r="1791" customHeight="1" spans="1:5">
      <c r="A1791" s="470">
        <v>4954</v>
      </c>
      <c r="B1791" s="313" t="s">
        <v>3933</v>
      </c>
      <c r="C1791" s="313" t="s">
        <v>353</v>
      </c>
      <c r="D1791" s="313" t="s">
        <v>337</v>
      </c>
      <c r="E1791" s="313" t="s">
        <v>3934</v>
      </c>
    </row>
    <row r="1792" customHeight="1" spans="1:5">
      <c r="A1792" s="470">
        <v>4955</v>
      </c>
      <c r="B1792" s="313" t="s">
        <v>3935</v>
      </c>
      <c r="C1792" s="313" t="s">
        <v>382</v>
      </c>
      <c r="D1792" s="313" t="s">
        <v>341</v>
      </c>
      <c r="E1792" s="313" t="s">
        <v>3936</v>
      </c>
    </row>
    <row r="1793" customHeight="1" spans="1:5">
      <c r="A1793" s="470">
        <v>4958</v>
      </c>
      <c r="B1793" s="313" t="s">
        <v>3937</v>
      </c>
      <c r="C1793" s="313" t="s">
        <v>344</v>
      </c>
      <c r="D1793" s="313" t="s">
        <v>341</v>
      </c>
      <c r="E1793" s="313" t="s">
        <v>3938</v>
      </c>
    </row>
    <row r="1794" customHeight="1" spans="1:5">
      <c r="A1794" s="470">
        <v>4963</v>
      </c>
      <c r="B1794" s="313" t="s">
        <v>3939</v>
      </c>
      <c r="C1794" s="313" t="s">
        <v>382</v>
      </c>
      <c r="D1794" s="313" t="s">
        <v>341</v>
      </c>
      <c r="E1794" s="313" t="s">
        <v>3940</v>
      </c>
    </row>
    <row r="1795" customHeight="1" spans="1:5">
      <c r="A1795" s="470">
        <v>4965</v>
      </c>
      <c r="B1795" s="313" t="s">
        <v>3941</v>
      </c>
      <c r="C1795" s="313" t="s">
        <v>340</v>
      </c>
      <c r="D1795" s="313" t="s">
        <v>337</v>
      </c>
      <c r="E1795" s="313" t="s">
        <v>3942</v>
      </c>
    </row>
    <row r="1796" customHeight="1" spans="1:5">
      <c r="A1796" s="470">
        <v>4968</v>
      </c>
      <c r="B1796" s="313" t="s">
        <v>3943</v>
      </c>
      <c r="C1796" s="313" t="s">
        <v>379</v>
      </c>
      <c r="D1796" s="313" t="s">
        <v>337</v>
      </c>
      <c r="E1796" s="313" t="s">
        <v>3944</v>
      </c>
    </row>
    <row r="1797" customHeight="1" spans="1:5">
      <c r="A1797" s="470">
        <v>4970</v>
      </c>
      <c r="B1797" s="313" t="s">
        <v>3945</v>
      </c>
      <c r="C1797" s="313" t="s">
        <v>350</v>
      </c>
      <c r="D1797" s="313" t="s">
        <v>337</v>
      </c>
      <c r="E1797" s="313" t="s">
        <v>3946</v>
      </c>
    </row>
    <row r="1798" customHeight="1" spans="1:5">
      <c r="A1798" s="470">
        <v>4975</v>
      </c>
      <c r="B1798" s="313" t="s">
        <v>3947</v>
      </c>
      <c r="C1798" s="313" t="s">
        <v>393</v>
      </c>
      <c r="D1798" s="313" t="s">
        <v>341</v>
      </c>
      <c r="E1798" s="313" t="s">
        <v>3948</v>
      </c>
    </row>
    <row r="1799" customHeight="1" spans="1:5">
      <c r="A1799" s="470">
        <v>4977</v>
      </c>
      <c r="B1799" s="313" t="s">
        <v>3949</v>
      </c>
      <c r="C1799" s="313" t="s">
        <v>344</v>
      </c>
      <c r="D1799" s="313" t="s">
        <v>341</v>
      </c>
      <c r="E1799" s="313" t="s">
        <v>3950</v>
      </c>
    </row>
    <row r="1800" customHeight="1" spans="1:5">
      <c r="A1800" s="470">
        <v>4979</v>
      </c>
      <c r="B1800" s="313" t="s">
        <v>3951</v>
      </c>
      <c r="C1800" s="313" t="s">
        <v>344</v>
      </c>
      <c r="D1800" s="313" t="s">
        <v>337</v>
      </c>
      <c r="E1800" s="313" t="s">
        <v>3952</v>
      </c>
    </row>
    <row r="1801" customHeight="1" spans="1:5">
      <c r="A1801" s="470">
        <v>4980</v>
      </c>
      <c r="B1801" s="313" t="s">
        <v>3953</v>
      </c>
      <c r="C1801" s="313" t="s">
        <v>353</v>
      </c>
      <c r="D1801" s="313" t="s">
        <v>337</v>
      </c>
      <c r="E1801" s="313" t="s">
        <v>3954</v>
      </c>
    </row>
    <row r="1802" customHeight="1" spans="1:5">
      <c r="A1802" s="470">
        <v>4993</v>
      </c>
      <c r="B1802" s="313" t="s">
        <v>3955</v>
      </c>
      <c r="C1802" s="313" t="s">
        <v>344</v>
      </c>
      <c r="D1802" s="313" t="s">
        <v>341</v>
      </c>
      <c r="E1802" s="313" t="s">
        <v>3956</v>
      </c>
    </row>
    <row r="1803" customHeight="1" spans="1:5">
      <c r="A1803" s="470">
        <v>4994</v>
      </c>
      <c r="B1803" s="313" t="s">
        <v>3957</v>
      </c>
      <c r="C1803" s="313" t="s">
        <v>361</v>
      </c>
      <c r="D1803" s="313" t="s">
        <v>341</v>
      </c>
      <c r="E1803" s="313" t="s">
        <v>3958</v>
      </c>
    </row>
    <row r="1804" customHeight="1" spans="1:5">
      <c r="A1804" s="470">
        <v>4998</v>
      </c>
      <c r="B1804" s="313" t="s">
        <v>3959</v>
      </c>
      <c r="C1804" s="313" t="s">
        <v>390</v>
      </c>
      <c r="D1804" s="313" t="s">
        <v>337</v>
      </c>
      <c r="E1804" s="313" t="s">
        <v>3960</v>
      </c>
    </row>
    <row r="1805" customHeight="1" spans="1:5">
      <c r="A1805" s="470">
        <v>5005</v>
      </c>
      <c r="B1805" s="313" t="s">
        <v>3961</v>
      </c>
      <c r="C1805" s="313" t="s">
        <v>412</v>
      </c>
      <c r="D1805" s="313" t="s">
        <v>341</v>
      </c>
      <c r="E1805" s="313" t="s">
        <v>3962</v>
      </c>
    </row>
    <row r="1806" customHeight="1" spans="1:5">
      <c r="A1806" s="470">
        <v>5006</v>
      </c>
      <c r="B1806" s="313" t="s">
        <v>3963</v>
      </c>
      <c r="C1806" s="313" t="s">
        <v>425</v>
      </c>
      <c r="D1806" s="313" t="s">
        <v>337</v>
      </c>
      <c r="E1806" s="313" t="s">
        <v>3964</v>
      </c>
    </row>
    <row r="1807" customHeight="1" spans="1:5">
      <c r="A1807" s="470">
        <v>5011</v>
      </c>
      <c r="B1807" s="313" t="s">
        <v>3965</v>
      </c>
      <c r="C1807" s="313" t="s">
        <v>379</v>
      </c>
      <c r="D1807" s="313" t="s">
        <v>337</v>
      </c>
      <c r="E1807" s="313" t="s">
        <v>3966</v>
      </c>
    </row>
    <row r="1808" customHeight="1" spans="1:5">
      <c r="A1808" s="470">
        <v>5016</v>
      </c>
      <c r="B1808" s="313" t="s">
        <v>3967</v>
      </c>
      <c r="C1808" s="313" t="s">
        <v>382</v>
      </c>
      <c r="D1808" s="313" t="s">
        <v>341</v>
      </c>
      <c r="E1808" s="313" t="s">
        <v>3968</v>
      </c>
    </row>
    <row r="1809" customHeight="1" spans="1:5">
      <c r="A1809" s="470">
        <v>5018</v>
      </c>
      <c r="B1809" s="313" t="s">
        <v>3969</v>
      </c>
      <c r="C1809" s="313" t="s">
        <v>425</v>
      </c>
      <c r="D1809" s="313" t="s">
        <v>341</v>
      </c>
      <c r="E1809" s="313" t="s">
        <v>3970</v>
      </c>
    </row>
    <row r="1810" customHeight="1" spans="1:5">
      <c r="A1810" s="470">
        <v>5023</v>
      </c>
      <c r="B1810" s="313" t="s">
        <v>3971</v>
      </c>
      <c r="C1810" s="313" t="s">
        <v>350</v>
      </c>
      <c r="D1810" s="313" t="s">
        <v>337</v>
      </c>
      <c r="E1810" s="313" t="s">
        <v>3972</v>
      </c>
    </row>
    <row r="1811" customHeight="1" spans="1:5">
      <c r="A1811" s="470">
        <v>5027</v>
      </c>
      <c r="B1811" s="313" t="s">
        <v>3973</v>
      </c>
      <c r="C1811" s="313" t="s">
        <v>340</v>
      </c>
      <c r="D1811" s="313" t="s">
        <v>337</v>
      </c>
      <c r="E1811" s="313" t="s">
        <v>3974</v>
      </c>
    </row>
    <row r="1812" customHeight="1" spans="1:5">
      <c r="A1812" s="470">
        <v>5029</v>
      </c>
      <c r="B1812" s="313" t="s">
        <v>3975</v>
      </c>
      <c r="C1812" s="313" t="s">
        <v>531</v>
      </c>
      <c r="D1812" s="313" t="s">
        <v>337</v>
      </c>
      <c r="E1812" s="313" t="s">
        <v>3976</v>
      </c>
    </row>
    <row r="1813" customHeight="1" spans="1:5">
      <c r="A1813" s="470">
        <v>5030</v>
      </c>
      <c r="B1813" s="313" t="s">
        <v>3977</v>
      </c>
      <c r="C1813" s="313" t="s">
        <v>441</v>
      </c>
      <c r="D1813" s="313" t="s">
        <v>341</v>
      </c>
      <c r="E1813" s="313" t="s">
        <v>3978</v>
      </c>
    </row>
    <row r="1814" customHeight="1" spans="1:5">
      <c r="A1814" s="470">
        <v>5031</v>
      </c>
      <c r="B1814" s="313" t="s">
        <v>3979</v>
      </c>
      <c r="C1814" s="313" t="s">
        <v>390</v>
      </c>
      <c r="D1814" s="313" t="s">
        <v>337</v>
      </c>
      <c r="E1814" s="313" t="s">
        <v>3980</v>
      </c>
    </row>
    <row r="1815" customHeight="1" spans="1:5">
      <c r="A1815" s="470">
        <v>5033</v>
      </c>
      <c r="B1815" s="313" t="s">
        <v>3981</v>
      </c>
      <c r="C1815" s="313" t="s">
        <v>350</v>
      </c>
      <c r="D1815" s="313" t="s">
        <v>341</v>
      </c>
      <c r="E1815" s="313" t="s">
        <v>3982</v>
      </c>
    </row>
    <row r="1816" customHeight="1" spans="1:5">
      <c r="A1816" s="470">
        <v>5035</v>
      </c>
      <c r="B1816" s="313" t="s">
        <v>3983</v>
      </c>
      <c r="C1816" s="313" t="s">
        <v>425</v>
      </c>
      <c r="D1816" s="313" t="s">
        <v>619</v>
      </c>
      <c r="E1816" s="313" t="s">
        <v>3984</v>
      </c>
    </row>
    <row r="1817" customHeight="1" spans="1:5">
      <c r="A1817" s="470">
        <v>5036</v>
      </c>
      <c r="B1817" s="313" t="s">
        <v>3985</v>
      </c>
      <c r="C1817" s="313" t="s">
        <v>390</v>
      </c>
      <c r="D1817" s="313" t="s">
        <v>337</v>
      </c>
      <c r="E1817" s="313" t="s">
        <v>3986</v>
      </c>
    </row>
    <row r="1818" customHeight="1" spans="1:5">
      <c r="A1818" s="470">
        <v>5039</v>
      </c>
      <c r="B1818" s="313" t="s">
        <v>3987</v>
      </c>
      <c r="C1818" s="313" t="s">
        <v>379</v>
      </c>
      <c r="D1818" s="313" t="s">
        <v>337</v>
      </c>
      <c r="E1818" s="313" t="s">
        <v>3988</v>
      </c>
    </row>
    <row r="1819" customHeight="1" spans="1:5">
      <c r="A1819" s="470">
        <v>5044</v>
      </c>
      <c r="B1819" s="313" t="s">
        <v>3989</v>
      </c>
      <c r="C1819" s="313" t="s">
        <v>412</v>
      </c>
      <c r="D1819" s="313" t="s">
        <v>337</v>
      </c>
      <c r="E1819" s="313" t="s">
        <v>3990</v>
      </c>
    </row>
    <row r="1820" customHeight="1" spans="1:5">
      <c r="A1820" s="470">
        <v>5046</v>
      </c>
      <c r="B1820" s="313" t="s">
        <v>3991</v>
      </c>
      <c r="C1820" s="313" t="s">
        <v>353</v>
      </c>
      <c r="D1820" s="313" t="s">
        <v>341</v>
      </c>
      <c r="E1820" s="313" t="s">
        <v>3992</v>
      </c>
    </row>
    <row r="1821" customHeight="1" spans="1:5">
      <c r="A1821" s="470">
        <v>5048</v>
      </c>
      <c r="B1821" s="313" t="s">
        <v>3993</v>
      </c>
      <c r="C1821" s="313" t="s">
        <v>373</v>
      </c>
      <c r="D1821" s="313" t="s">
        <v>341</v>
      </c>
      <c r="E1821" s="313" t="s">
        <v>3994</v>
      </c>
    </row>
    <row r="1822" customHeight="1" spans="1:5">
      <c r="A1822" s="470">
        <v>5052</v>
      </c>
      <c r="B1822" s="313" t="s">
        <v>3995</v>
      </c>
      <c r="C1822" s="313" t="s">
        <v>368</v>
      </c>
      <c r="D1822" s="313" t="s">
        <v>337</v>
      </c>
      <c r="E1822" s="313" t="s">
        <v>3996</v>
      </c>
    </row>
    <row r="1823" customHeight="1" spans="1:5">
      <c r="A1823" s="470">
        <v>5054</v>
      </c>
      <c r="B1823" s="313" t="s">
        <v>3997</v>
      </c>
      <c r="C1823" s="313" t="s">
        <v>358</v>
      </c>
      <c r="D1823" s="313" t="s">
        <v>337</v>
      </c>
      <c r="E1823" s="313" t="s">
        <v>3998</v>
      </c>
    </row>
    <row r="1824" customHeight="1" spans="1:5">
      <c r="A1824" s="470">
        <v>5057</v>
      </c>
      <c r="B1824" s="313" t="s">
        <v>3999</v>
      </c>
      <c r="C1824" s="313" t="s">
        <v>353</v>
      </c>
      <c r="D1824" s="313" t="s">
        <v>337</v>
      </c>
      <c r="E1824" s="313" t="s">
        <v>4000</v>
      </c>
    </row>
    <row r="1825" customHeight="1" spans="1:5">
      <c r="A1825" s="470">
        <v>5059</v>
      </c>
      <c r="B1825" s="313" t="s">
        <v>4001</v>
      </c>
      <c r="C1825" s="313" t="s">
        <v>390</v>
      </c>
      <c r="D1825" s="313" t="s">
        <v>337</v>
      </c>
      <c r="E1825" s="313" t="s">
        <v>4002</v>
      </c>
    </row>
    <row r="1826" customHeight="1" spans="1:5">
      <c r="A1826" s="470">
        <v>5063</v>
      </c>
      <c r="B1826" s="313" t="s">
        <v>4003</v>
      </c>
      <c r="C1826" s="313" t="s">
        <v>350</v>
      </c>
      <c r="D1826" s="313" t="s">
        <v>337</v>
      </c>
      <c r="E1826" s="313" t="s">
        <v>4004</v>
      </c>
    </row>
    <row r="1827" customHeight="1" spans="1:5">
      <c r="A1827" s="470">
        <v>5070</v>
      </c>
      <c r="B1827" s="313" t="s">
        <v>4005</v>
      </c>
      <c r="C1827" s="313" t="s">
        <v>390</v>
      </c>
      <c r="D1827" s="313" t="s">
        <v>337</v>
      </c>
      <c r="E1827" s="313" t="s">
        <v>4006</v>
      </c>
    </row>
    <row r="1828" customHeight="1" spans="1:5">
      <c r="A1828" s="470">
        <v>5074</v>
      </c>
      <c r="B1828" s="313" t="s">
        <v>4007</v>
      </c>
      <c r="C1828" s="313" t="s">
        <v>358</v>
      </c>
      <c r="D1828" s="313" t="s">
        <v>341</v>
      </c>
      <c r="E1828" s="313" t="s">
        <v>4008</v>
      </c>
    </row>
    <row r="1829" customHeight="1" spans="1:5">
      <c r="A1829" s="470">
        <v>5075</v>
      </c>
      <c r="B1829" s="313" t="s">
        <v>4009</v>
      </c>
      <c r="C1829" s="313" t="s">
        <v>340</v>
      </c>
      <c r="D1829" s="313" t="s">
        <v>337</v>
      </c>
      <c r="E1829" s="313" t="s">
        <v>4010</v>
      </c>
    </row>
    <row r="1830" customHeight="1" spans="1:5">
      <c r="A1830" s="470">
        <v>5077</v>
      </c>
      <c r="B1830" s="313" t="s">
        <v>4011</v>
      </c>
      <c r="C1830" s="313" t="s">
        <v>390</v>
      </c>
      <c r="D1830" s="313" t="s">
        <v>341</v>
      </c>
      <c r="E1830" s="313" t="s">
        <v>4012</v>
      </c>
    </row>
    <row r="1831" customHeight="1" spans="1:5">
      <c r="A1831" s="470">
        <v>5079</v>
      </c>
      <c r="B1831" s="313" t="s">
        <v>4013</v>
      </c>
      <c r="C1831" s="313" t="s">
        <v>344</v>
      </c>
      <c r="D1831" s="313" t="s">
        <v>341</v>
      </c>
      <c r="E1831" s="313" t="s">
        <v>4014</v>
      </c>
    </row>
    <row r="1832" customHeight="1" spans="1:5">
      <c r="A1832" s="470">
        <v>5083</v>
      </c>
      <c r="B1832" s="313" t="s">
        <v>4015</v>
      </c>
      <c r="C1832" s="313" t="s">
        <v>436</v>
      </c>
      <c r="D1832" s="313" t="s">
        <v>337</v>
      </c>
      <c r="E1832" s="313" t="s">
        <v>4016</v>
      </c>
    </row>
    <row r="1833" customHeight="1" spans="1:5">
      <c r="A1833" s="470">
        <v>5089</v>
      </c>
      <c r="B1833" s="313" t="s">
        <v>4017</v>
      </c>
      <c r="C1833" s="313" t="s">
        <v>382</v>
      </c>
      <c r="D1833" s="313" t="s">
        <v>337</v>
      </c>
      <c r="E1833" s="313" t="s">
        <v>4018</v>
      </c>
    </row>
    <row r="1834" customHeight="1" spans="1:5">
      <c r="A1834" s="470">
        <v>5090</v>
      </c>
      <c r="B1834" s="313" t="s">
        <v>4019</v>
      </c>
      <c r="C1834" s="313" t="s">
        <v>336</v>
      </c>
      <c r="D1834" s="313" t="s">
        <v>341</v>
      </c>
      <c r="E1834" s="313" t="s">
        <v>4020</v>
      </c>
    </row>
    <row r="1835" customHeight="1" spans="1:5">
      <c r="A1835" s="470">
        <v>5093</v>
      </c>
      <c r="B1835" s="313" t="s">
        <v>4021</v>
      </c>
      <c r="C1835" s="313" t="s">
        <v>376</v>
      </c>
      <c r="D1835" s="313" t="s">
        <v>341</v>
      </c>
      <c r="E1835" s="313" t="s">
        <v>4022</v>
      </c>
    </row>
    <row r="1836" customHeight="1" spans="1:5">
      <c r="A1836" s="470">
        <v>5094</v>
      </c>
      <c r="B1836" s="313" t="s">
        <v>4023</v>
      </c>
      <c r="C1836" s="313" t="s">
        <v>498</v>
      </c>
      <c r="D1836" s="313" t="s">
        <v>341</v>
      </c>
      <c r="E1836" s="313" t="s">
        <v>4024</v>
      </c>
    </row>
    <row r="1837" customHeight="1" spans="1:5">
      <c r="A1837" s="470">
        <v>5103</v>
      </c>
      <c r="B1837" s="313" t="s">
        <v>4025</v>
      </c>
      <c r="C1837" s="313" t="s">
        <v>387</v>
      </c>
      <c r="D1837" s="313" t="s">
        <v>341</v>
      </c>
      <c r="E1837" s="313" t="s">
        <v>4026</v>
      </c>
    </row>
    <row r="1838" customHeight="1" spans="1:5">
      <c r="A1838" s="470">
        <v>5105</v>
      </c>
      <c r="B1838" s="313" t="s">
        <v>4027</v>
      </c>
      <c r="C1838" s="313" t="s">
        <v>336</v>
      </c>
      <c r="D1838" s="313" t="s">
        <v>337</v>
      </c>
      <c r="E1838" s="313" t="s">
        <v>4028</v>
      </c>
    </row>
    <row r="1839" customHeight="1" spans="1:5">
      <c r="A1839" s="470">
        <v>5106</v>
      </c>
      <c r="B1839" s="313" t="s">
        <v>4029</v>
      </c>
      <c r="C1839" s="313" t="s">
        <v>926</v>
      </c>
      <c r="D1839" s="313" t="s">
        <v>337</v>
      </c>
      <c r="E1839" s="313" t="s">
        <v>4030</v>
      </c>
    </row>
    <row r="1840" customHeight="1" spans="1:5">
      <c r="A1840" s="470">
        <v>5116</v>
      </c>
      <c r="B1840" s="313" t="s">
        <v>4031</v>
      </c>
      <c r="C1840" s="313" t="s">
        <v>498</v>
      </c>
      <c r="D1840" s="313" t="s">
        <v>341</v>
      </c>
      <c r="E1840" s="313" t="s">
        <v>4032</v>
      </c>
    </row>
    <row r="1841" customHeight="1" spans="1:5">
      <c r="A1841" s="470">
        <v>5117</v>
      </c>
      <c r="B1841" s="313" t="s">
        <v>4033</v>
      </c>
      <c r="C1841" s="313" t="s">
        <v>387</v>
      </c>
      <c r="D1841" s="313" t="s">
        <v>341</v>
      </c>
      <c r="E1841" s="313" t="s">
        <v>4034</v>
      </c>
    </row>
    <row r="1842" customHeight="1" spans="1:5">
      <c r="A1842" s="470">
        <v>5125</v>
      </c>
      <c r="B1842" s="313" t="s">
        <v>4035</v>
      </c>
      <c r="C1842" s="313" t="s">
        <v>531</v>
      </c>
      <c r="D1842" s="313" t="s">
        <v>341</v>
      </c>
      <c r="E1842" s="313" t="s">
        <v>4036</v>
      </c>
    </row>
    <row r="1843" customHeight="1" spans="1:5">
      <c r="A1843" s="470">
        <v>5129</v>
      </c>
      <c r="B1843" s="313" t="s">
        <v>4037</v>
      </c>
      <c r="C1843" s="313" t="s">
        <v>531</v>
      </c>
      <c r="D1843" s="313" t="s">
        <v>341</v>
      </c>
      <c r="E1843" s="313" t="s">
        <v>4038</v>
      </c>
    </row>
    <row r="1844" customHeight="1" spans="1:5">
      <c r="A1844" s="470">
        <v>5132</v>
      </c>
      <c r="B1844" s="313" t="s">
        <v>4039</v>
      </c>
      <c r="C1844" s="313" t="s">
        <v>436</v>
      </c>
      <c r="D1844" s="313" t="s">
        <v>341</v>
      </c>
      <c r="E1844" s="313" t="s">
        <v>4040</v>
      </c>
    </row>
    <row r="1845" customHeight="1" spans="1:5">
      <c r="A1845" s="470">
        <v>5134</v>
      </c>
      <c r="B1845" s="313" t="s">
        <v>4041</v>
      </c>
      <c r="C1845" s="313" t="s">
        <v>379</v>
      </c>
      <c r="D1845" s="313" t="s">
        <v>341</v>
      </c>
      <c r="E1845" s="313" t="s">
        <v>4042</v>
      </c>
    </row>
    <row r="1846" customHeight="1" spans="1:5">
      <c r="A1846" s="470">
        <v>5137</v>
      </c>
      <c r="B1846" s="313" t="s">
        <v>4043</v>
      </c>
      <c r="C1846" s="313" t="s">
        <v>340</v>
      </c>
      <c r="D1846" s="313" t="s">
        <v>337</v>
      </c>
      <c r="E1846" s="313" t="s">
        <v>4044</v>
      </c>
    </row>
    <row r="1847" customHeight="1" spans="1:5">
      <c r="A1847" s="470">
        <v>5147</v>
      </c>
      <c r="B1847" s="313" t="s">
        <v>4045</v>
      </c>
      <c r="C1847" s="313" t="s">
        <v>531</v>
      </c>
      <c r="D1847" s="313" t="s">
        <v>337</v>
      </c>
      <c r="E1847" s="313" t="s">
        <v>4046</v>
      </c>
    </row>
    <row r="1848" customHeight="1" spans="1:5">
      <c r="A1848" s="470">
        <v>5149</v>
      </c>
      <c r="B1848" s="313" t="s">
        <v>4047</v>
      </c>
      <c r="C1848" s="313" t="s">
        <v>350</v>
      </c>
      <c r="D1848" s="313" t="s">
        <v>341</v>
      </c>
      <c r="E1848" s="313" t="s">
        <v>4048</v>
      </c>
    </row>
    <row r="1849" customHeight="1" spans="1:5">
      <c r="A1849" s="470">
        <v>5150</v>
      </c>
      <c r="B1849" s="313" t="s">
        <v>4049</v>
      </c>
      <c r="C1849" s="313" t="s">
        <v>350</v>
      </c>
      <c r="D1849" s="313" t="s">
        <v>341</v>
      </c>
      <c r="E1849" s="313" t="s">
        <v>4050</v>
      </c>
    </row>
    <row r="1850" customHeight="1" spans="1:5">
      <c r="A1850" s="470">
        <v>5155</v>
      </c>
      <c r="B1850" s="313" t="s">
        <v>4051</v>
      </c>
      <c r="C1850" s="313" t="s">
        <v>336</v>
      </c>
      <c r="D1850" s="313" t="s">
        <v>337</v>
      </c>
      <c r="E1850" s="313" t="s">
        <v>4052</v>
      </c>
    </row>
    <row r="1851" customHeight="1" spans="1:5">
      <c r="A1851" s="470">
        <v>5156</v>
      </c>
      <c r="B1851" s="313" t="s">
        <v>4053</v>
      </c>
      <c r="C1851" s="313" t="s">
        <v>531</v>
      </c>
      <c r="D1851" s="313" t="s">
        <v>337</v>
      </c>
      <c r="E1851" s="313" t="s">
        <v>4054</v>
      </c>
    </row>
    <row r="1852" customHeight="1" spans="1:5">
      <c r="A1852" s="470">
        <v>5166</v>
      </c>
      <c r="B1852" s="313" t="s">
        <v>4055</v>
      </c>
      <c r="C1852" s="313" t="s">
        <v>353</v>
      </c>
      <c r="D1852" s="313" t="s">
        <v>337</v>
      </c>
      <c r="E1852" s="313" t="s">
        <v>4056</v>
      </c>
    </row>
    <row r="1853" customHeight="1" spans="1:5">
      <c r="A1853" s="470">
        <v>5173</v>
      </c>
      <c r="B1853" s="313" t="s">
        <v>4057</v>
      </c>
      <c r="C1853" s="313" t="s">
        <v>387</v>
      </c>
      <c r="D1853" s="313" t="s">
        <v>337</v>
      </c>
      <c r="E1853" s="313" t="s">
        <v>4058</v>
      </c>
    </row>
    <row r="1854" customHeight="1" spans="1:5">
      <c r="A1854" s="470">
        <v>5175</v>
      </c>
      <c r="B1854" s="313" t="s">
        <v>4059</v>
      </c>
      <c r="C1854" s="313" t="s">
        <v>382</v>
      </c>
      <c r="D1854" s="313" t="s">
        <v>341</v>
      </c>
      <c r="E1854" s="313" t="s">
        <v>4060</v>
      </c>
    </row>
    <row r="1855" customHeight="1" spans="1:5">
      <c r="A1855" s="470">
        <v>5178</v>
      </c>
      <c r="B1855" s="313" t="s">
        <v>4061</v>
      </c>
      <c r="C1855" s="313" t="s">
        <v>531</v>
      </c>
      <c r="D1855" s="313" t="s">
        <v>337</v>
      </c>
      <c r="E1855" s="313" t="s">
        <v>4062</v>
      </c>
    </row>
    <row r="1856" customHeight="1" spans="1:5">
      <c r="A1856" s="470">
        <v>5180</v>
      </c>
      <c r="B1856" s="313" t="s">
        <v>4063</v>
      </c>
      <c r="C1856" s="313" t="s">
        <v>350</v>
      </c>
      <c r="D1856" s="313" t="s">
        <v>341</v>
      </c>
      <c r="E1856" s="313" t="s">
        <v>4064</v>
      </c>
    </row>
    <row r="1857" customHeight="1" spans="1:5">
      <c r="A1857" s="470">
        <v>5182</v>
      </c>
      <c r="B1857" s="313" t="s">
        <v>4065</v>
      </c>
      <c r="C1857" s="313" t="s">
        <v>350</v>
      </c>
      <c r="D1857" s="313" t="s">
        <v>341</v>
      </c>
      <c r="E1857" s="313" t="s">
        <v>4066</v>
      </c>
    </row>
    <row r="1858" customHeight="1" spans="1:5">
      <c r="A1858" s="470">
        <v>5184</v>
      </c>
      <c r="B1858" s="313" t="s">
        <v>4067</v>
      </c>
      <c r="C1858" s="313" t="s">
        <v>376</v>
      </c>
      <c r="D1858" s="313" t="s">
        <v>341</v>
      </c>
      <c r="E1858" s="313" t="s">
        <v>4068</v>
      </c>
    </row>
    <row r="1859" customHeight="1" spans="1:5">
      <c r="A1859" s="470">
        <v>5189</v>
      </c>
      <c r="B1859" s="313" t="s">
        <v>4069</v>
      </c>
      <c r="C1859" s="313" t="s">
        <v>340</v>
      </c>
      <c r="D1859" s="313" t="s">
        <v>341</v>
      </c>
      <c r="E1859" s="313" t="s">
        <v>4070</v>
      </c>
    </row>
    <row r="1860" customHeight="1" spans="1:5">
      <c r="A1860" s="470">
        <v>5193</v>
      </c>
      <c r="B1860" s="313" t="s">
        <v>4071</v>
      </c>
      <c r="C1860" s="313" t="s">
        <v>436</v>
      </c>
      <c r="D1860" s="313" t="s">
        <v>341</v>
      </c>
      <c r="E1860" s="313" t="s">
        <v>4072</v>
      </c>
    </row>
    <row r="1861" customHeight="1" spans="1:5">
      <c r="A1861" s="470">
        <v>5195</v>
      </c>
      <c r="B1861" s="313" t="s">
        <v>4073</v>
      </c>
      <c r="C1861" s="313" t="s">
        <v>350</v>
      </c>
      <c r="D1861" s="313" t="s">
        <v>341</v>
      </c>
      <c r="E1861" s="313" t="s">
        <v>4074</v>
      </c>
    </row>
    <row r="1862" customHeight="1" spans="1:5">
      <c r="A1862" s="470">
        <v>5199</v>
      </c>
      <c r="B1862" s="313" t="s">
        <v>4075</v>
      </c>
      <c r="C1862" s="313" t="s">
        <v>344</v>
      </c>
      <c r="D1862" s="313" t="s">
        <v>337</v>
      </c>
      <c r="E1862" s="313" t="s">
        <v>4076</v>
      </c>
    </row>
    <row r="1863" customHeight="1" spans="1:5">
      <c r="A1863" s="470">
        <v>5201</v>
      </c>
      <c r="B1863" s="313" t="s">
        <v>4077</v>
      </c>
      <c r="C1863" s="313" t="s">
        <v>353</v>
      </c>
      <c r="D1863" s="313" t="s">
        <v>341</v>
      </c>
      <c r="E1863" s="313" t="s">
        <v>4078</v>
      </c>
    </row>
    <row r="1864" customHeight="1" spans="1:5">
      <c r="A1864" s="470">
        <v>5203</v>
      </c>
      <c r="B1864" s="313" t="s">
        <v>4079</v>
      </c>
      <c r="C1864" s="313" t="s">
        <v>390</v>
      </c>
      <c r="D1864" s="313" t="s">
        <v>337</v>
      </c>
      <c r="E1864" s="313" t="s">
        <v>4080</v>
      </c>
    </row>
    <row r="1865" customHeight="1" spans="1:5">
      <c r="A1865" s="470">
        <v>5204</v>
      </c>
      <c r="B1865" s="313" t="s">
        <v>4081</v>
      </c>
      <c r="C1865" s="313" t="s">
        <v>390</v>
      </c>
      <c r="D1865" s="313" t="s">
        <v>337</v>
      </c>
      <c r="E1865" s="313" t="s">
        <v>4082</v>
      </c>
    </row>
    <row r="1866" customHeight="1" spans="1:5">
      <c r="A1866" s="470">
        <v>5209</v>
      </c>
      <c r="B1866" s="313" t="s">
        <v>4083</v>
      </c>
      <c r="C1866" s="313" t="s">
        <v>531</v>
      </c>
      <c r="D1866" s="313" t="s">
        <v>341</v>
      </c>
      <c r="E1866" s="313" t="s">
        <v>4084</v>
      </c>
    </row>
    <row r="1867" customHeight="1" spans="1:5">
      <c r="A1867" s="470">
        <v>5211</v>
      </c>
      <c r="B1867" s="313" t="s">
        <v>4085</v>
      </c>
      <c r="C1867" s="313" t="s">
        <v>425</v>
      </c>
      <c r="D1867" s="313" t="s">
        <v>337</v>
      </c>
      <c r="E1867" s="313" t="s">
        <v>4086</v>
      </c>
    </row>
    <row r="1868" customHeight="1" spans="1:5">
      <c r="A1868" s="470">
        <v>5215</v>
      </c>
      <c r="B1868" s="313" t="s">
        <v>4087</v>
      </c>
      <c r="C1868" s="313" t="s">
        <v>390</v>
      </c>
      <c r="D1868" s="313" t="s">
        <v>337</v>
      </c>
      <c r="E1868" s="313" t="s">
        <v>4088</v>
      </c>
    </row>
    <row r="1869" customHeight="1" spans="1:5">
      <c r="A1869" s="470">
        <v>5220</v>
      </c>
      <c r="B1869" s="313" t="s">
        <v>4089</v>
      </c>
      <c r="C1869" s="313" t="s">
        <v>336</v>
      </c>
      <c r="D1869" s="313" t="s">
        <v>337</v>
      </c>
      <c r="E1869" s="313" t="s">
        <v>4090</v>
      </c>
    </row>
    <row r="1870" customHeight="1" spans="1:5">
      <c r="A1870" s="470">
        <v>5228</v>
      </c>
      <c r="B1870" s="313" t="s">
        <v>4091</v>
      </c>
      <c r="C1870" s="313" t="s">
        <v>390</v>
      </c>
      <c r="D1870" s="313" t="s">
        <v>337</v>
      </c>
      <c r="E1870" s="313" t="s">
        <v>4092</v>
      </c>
    </row>
    <row r="1871" customHeight="1" spans="1:5">
      <c r="A1871" s="470">
        <v>5231</v>
      </c>
      <c r="B1871" s="313" t="s">
        <v>4093</v>
      </c>
      <c r="C1871" s="313" t="s">
        <v>347</v>
      </c>
      <c r="D1871" s="313" t="s">
        <v>341</v>
      </c>
      <c r="E1871" s="313" t="s">
        <v>4094</v>
      </c>
    </row>
    <row r="1872" customHeight="1" spans="1:5">
      <c r="A1872" s="470">
        <v>5232</v>
      </c>
      <c r="B1872" s="313" t="s">
        <v>4095</v>
      </c>
      <c r="C1872" s="313" t="s">
        <v>436</v>
      </c>
      <c r="D1872" s="313" t="s">
        <v>341</v>
      </c>
      <c r="E1872" s="313" t="s">
        <v>4096</v>
      </c>
    </row>
    <row r="1873" customHeight="1" spans="1:5">
      <c r="A1873" s="470">
        <v>5242</v>
      </c>
      <c r="B1873" s="313" t="s">
        <v>4097</v>
      </c>
      <c r="C1873" s="313" t="s">
        <v>379</v>
      </c>
      <c r="D1873" s="313" t="s">
        <v>337</v>
      </c>
      <c r="E1873" s="313" t="s">
        <v>4098</v>
      </c>
    </row>
    <row r="1874" customHeight="1" spans="1:5">
      <c r="A1874" s="470">
        <v>5245</v>
      </c>
      <c r="B1874" s="313" t="s">
        <v>4099</v>
      </c>
      <c r="C1874" s="313" t="s">
        <v>390</v>
      </c>
      <c r="D1874" s="313" t="s">
        <v>341</v>
      </c>
      <c r="E1874" s="313" t="s">
        <v>4100</v>
      </c>
    </row>
    <row r="1875" customHeight="1" spans="1:5">
      <c r="A1875" s="470">
        <v>5258</v>
      </c>
      <c r="B1875" s="313" t="s">
        <v>4101</v>
      </c>
      <c r="C1875" s="313" t="s">
        <v>407</v>
      </c>
      <c r="D1875" s="313" t="s">
        <v>341</v>
      </c>
      <c r="E1875" s="313" t="s">
        <v>4102</v>
      </c>
    </row>
    <row r="1876" customHeight="1" spans="1:5">
      <c r="A1876" s="470">
        <v>5259</v>
      </c>
      <c r="B1876" s="313" t="s">
        <v>4103</v>
      </c>
      <c r="C1876" s="313" t="s">
        <v>379</v>
      </c>
      <c r="D1876" s="313" t="s">
        <v>337</v>
      </c>
      <c r="E1876" s="313" t="s">
        <v>4104</v>
      </c>
    </row>
    <row r="1877" customHeight="1" spans="1:5">
      <c r="A1877" s="470">
        <v>5260</v>
      </c>
      <c r="B1877" s="313" t="s">
        <v>4105</v>
      </c>
      <c r="C1877" s="313" t="s">
        <v>560</v>
      </c>
      <c r="D1877" s="313" t="s">
        <v>341</v>
      </c>
      <c r="E1877" s="313" t="s">
        <v>4106</v>
      </c>
    </row>
    <row r="1878" customHeight="1" spans="1:5">
      <c r="A1878" s="470">
        <v>5261</v>
      </c>
      <c r="B1878" s="313" t="s">
        <v>4107</v>
      </c>
      <c r="C1878" s="313" t="s">
        <v>373</v>
      </c>
      <c r="D1878" s="313" t="s">
        <v>337</v>
      </c>
      <c r="E1878" s="313" t="s">
        <v>4108</v>
      </c>
    </row>
    <row r="1879" customHeight="1" spans="1:5">
      <c r="A1879" s="470">
        <v>5264</v>
      </c>
      <c r="B1879" s="313" t="s">
        <v>4109</v>
      </c>
      <c r="C1879" s="313" t="s">
        <v>336</v>
      </c>
      <c r="D1879" s="313" t="s">
        <v>337</v>
      </c>
      <c r="E1879" s="313" t="s">
        <v>4110</v>
      </c>
    </row>
    <row r="1880" customHeight="1" spans="1:5">
      <c r="A1880" s="470">
        <v>5265</v>
      </c>
      <c r="B1880" s="313" t="s">
        <v>4111</v>
      </c>
      <c r="C1880" s="313" t="s">
        <v>390</v>
      </c>
      <c r="D1880" s="313" t="s">
        <v>337</v>
      </c>
      <c r="E1880" s="313" t="s">
        <v>4112</v>
      </c>
    </row>
    <row r="1881" customHeight="1" spans="1:5">
      <c r="A1881" s="470">
        <v>5266</v>
      </c>
      <c r="B1881" s="313" t="s">
        <v>4113</v>
      </c>
      <c r="C1881" s="313" t="s">
        <v>353</v>
      </c>
      <c r="D1881" s="313" t="s">
        <v>337</v>
      </c>
      <c r="E1881" s="313" t="s">
        <v>4114</v>
      </c>
    </row>
    <row r="1882" customHeight="1" spans="1:5">
      <c r="A1882" s="470">
        <v>5276</v>
      </c>
      <c r="B1882" s="313" t="s">
        <v>4115</v>
      </c>
      <c r="C1882" s="313" t="s">
        <v>412</v>
      </c>
      <c r="D1882" s="313" t="s">
        <v>337</v>
      </c>
      <c r="E1882" s="313" t="s">
        <v>4116</v>
      </c>
    </row>
    <row r="1883" customHeight="1" spans="1:5">
      <c r="A1883" s="470">
        <v>5277</v>
      </c>
      <c r="B1883" s="313" t="s">
        <v>4117</v>
      </c>
      <c r="C1883" s="313" t="s">
        <v>390</v>
      </c>
      <c r="D1883" s="313" t="s">
        <v>337</v>
      </c>
      <c r="E1883" s="313" t="s">
        <v>4118</v>
      </c>
    </row>
    <row r="1884" customHeight="1" spans="1:5">
      <c r="A1884" s="470">
        <v>5279</v>
      </c>
      <c r="B1884" s="313" t="s">
        <v>4119</v>
      </c>
      <c r="C1884" s="313" t="s">
        <v>347</v>
      </c>
      <c r="D1884" s="313" t="s">
        <v>341</v>
      </c>
      <c r="E1884" s="313" t="s">
        <v>4120</v>
      </c>
    </row>
    <row r="1885" customHeight="1" spans="1:5">
      <c r="A1885" s="470">
        <v>5283</v>
      </c>
      <c r="B1885" s="313" t="s">
        <v>4121</v>
      </c>
      <c r="C1885" s="313" t="s">
        <v>336</v>
      </c>
      <c r="D1885" s="313" t="s">
        <v>341</v>
      </c>
      <c r="E1885" s="313" t="s">
        <v>4122</v>
      </c>
    </row>
    <row r="1886" customHeight="1" spans="1:5">
      <c r="A1886" s="470">
        <v>5285</v>
      </c>
      <c r="B1886" s="313" t="s">
        <v>4123</v>
      </c>
      <c r="C1886" s="313" t="s">
        <v>353</v>
      </c>
      <c r="D1886" s="313" t="s">
        <v>337</v>
      </c>
      <c r="E1886" s="313" t="s">
        <v>4124</v>
      </c>
    </row>
    <row r="1887" customHeight="1" spans="1:5">
      <c r="A1887" s="470">
        <v>5300</v>
      </c>
      <c r="B1887" s="313" t="s">
        <v>4125</v>
      </c>
      <c r="C1887" s="313" t="s">
        <v>382</v>
      </c>
      <c r="D1887" s="313" t="s">
        <v>337</v>
      </c>
      <c r="E1887" s="313" t="s">
        <v>4126</v>
      </c>
    </row>
    <row r="1888" customHeight="1" spans="1:5">
      <c r="A1888" s="470">
        <v>5303</v>
      </c>
      <c r="B1888" s="313" t="s">
        <v>4127</v>
      </c>
      <c r="C1888" s="313" t="s">
        <v>387</v>
      </c>
      <c r="D1888" s="313" t="s">
        <v>341</v>
      </c>
      <c r="E1888" s="313" t="s">
        <v>4128</v>
      </c>
    </row>
    <row r="1889" customHeight="1" spans="1:5">
      <c r="A1889" s="470">
        <v>5306</v>
      </c>
      <c r="B1889" s="313" t="s">
        <v>4129</v>
      </c>
      <c r="C1889" s="313" t="s">
        <v>373</v>
      </c>
      <c r="D1889" s="313" t="s">
        <v>337</v>
      </c>
      <c r="E1889" s="313" t="s">
        <v>4108</v>
      </c>
    </row>
    <row r="1890" customHeight="1" spans="1:5">
      <c r="A1890" s="470">
        <v>5312</v>
      </c>
      <c r="B1890" s="313" t="s">
        <v>4130</v>
      </c>
      <c r="C1890" s="313" t="s">
        <v>674</v>
      </c>
      <c r="D1890" s="313" t="s">
        <v>337</v>
      </c>
      <c r="E1890" s="313" t="s">
        <v>4131</v>
      </c>
    </row>
    <row r="1891" customHeight="1" spans="1:5">
      <c r="A1891" s="470">
        <v>5313</v>
      </c>
      <c r="B1891" s="313" t="s">
        <v>4132</v>
      </c>
      <c r="C1891" s="313" t="s">
        <v>382</v>
      </c>
      <c r="D1891" s="313" t="s">
        <v>341</v>
      </c>
      <c r="E1891" s="313" t="s">
        <v>4133</v>
      </c>
    </row>
    <row r="1892" customHeight="1" spans="1:5">
      <c r="A1892" s="470">
        <v>5317</v>
      </c>
      <c r="B1892" s="313" t="s">
        <v>4134</v>
      </c>
      <c r="C1892" s="313" t="s">
        <v>390</v>
      </c>
      <c r="D1892" s="313" t="s">
        <v>341</v>
      </c>
      <c r="E1892" s="313" t="s">
        <v>4135</v>
      </c>
    </row>
    <row r="1893" customHeight="1" spans="1:5">
      <c r="A1893" s="470">
        <v>5318</v>
      </c>
      <c r="B1893" s="313" t="s">
        <v>4136</v>
      </c>
      <c r="C1893" s="313" t="s">
        <v>353</v>
      </c>
      <c r="D1893" s="313" t="s">
        <v>337</v>
      </c>
      <c r="E1893" s="313" t="s">
        <v>4137</v>
      </c>
    </row>
    <row r="1894" customHeight="1" spans="1:5">
      <c r="A1894" s="470">
        <v>5321</v>
      </c>
      <c r="B1894" s="313" t="s">
        <v>4138</v>
      </c>
      <c r="C1894" s="313" t="s">
        <v>347</v>
      </c>
      <c r="D1894" s="313" t="s">
        <v>337</v>
      </c>
      <c r="E1894" s="313" t="s">
        <v>4139</v>
      </c>
    </row>
    <row r="1895" customHeight="1" spans="1:5">
      <c r="A1895" s="470">
        <v>5328</v>
      </c>
      <c r="B1895" s="313" t="s">
        <v>4140</v>
      </c>
      <c r="C1895" s="313" t="s">
        <v>347</v>
      </c>
      <c r="D1895" s="313" t="s">
        <v>337</v>
      </c>
      <c r="E1895" s="313" t="s">
        <v>4141</v>
      </c>
    </row>
    <row r="1896" customHeight="1" spans="1:5">
      <c r="A1896" s="470">
        <v>5329</v>
      </c>
      <c r="B1896" s="313" t="s">
        <v>4142</v>
      </c>
      <c r="C1896" s="313" t="s">
        <v>402</v>
      </c>
      <c r="D1896" s="313" t="s">
        <v>341</v>
      </c>
      <c r="E1896" s="313" t="s">
        <v>4143</v>
      </c>
    </row>
    <row r="1897" customHeight="1" spans="1:5">
      <c r="A1897" s="470">
        <v>5334</v>
      </c>
      <c r="B1897" s="313" t="s">
        <v>4144</v>
      </c>
      <c r="C1897" s="313" t="s">
        <v>340</v>
      </c>
      <c r="D1897" s="313" t="s">
        <v>337</v>
      </c>
      <c r="E1897" s="313" t="s">
        <v>4145</v>
      </c>
    </row>
    <row r="1898" customHeight="1" spans="1:5">
      <c r="A1898" s="470">
        <v>5335</v>
      </c>
      <c r="B1898" s="313" t="s">
        <v>4146</v>
      </c>
      <c r="C1898" s="313" t="s">
        <v>382</v>
      </c>
      <c r="D1898" s="313" t="s">
        <v>337</v>
      </c>
      <c r="E1898" s="313" t="s">
        <v>4147</v>
      </c>
    </row>
    <row r="1899" customHeight="1" spans="1:5">
      <c r="A1899" s="470">
        <v>5338</v>
      </c>
      <c r="B1899" s="313" t="s">
        <v>4148</v>
      </c>
      <c r="C1899" s="313" t="s">
        <v>353</v>
      </c>
      <c r="D1899" s="313" t="s">
        <v>341</v>
      </c>
      <c r="E1899" s="313" t="s">
        <v>4149</v>
      </c>
    </row>
    <row r="1900" customHeight="1" spans="1:5">
      <c r="A1900" s="470">
        <v>5339</v>
      </c>
      <c r="B1900" s="313" t="s">
        <v>4150</v>
      </c>
      <c r="C1900" s="313" t="s">
        <v>387</v>
      </c>
      <c r="D1900" s="313" t="s">
        <v>337</v>
      </c>
      <c r="E1900" s="313" t="s">
        <v>4151</v>
      </c>
    </row>
    <row r="1901" customHeight="1" spans="1:5">
      <c r="A1901" s="470">
        <v>5344</v>
      </c>
      <c r="B1901" s="313" t="s">
        <v>4152</v>
      </c>
      <c r="C1901" s="313" t="s">
        <v>340</v>
      </c>
      <c r="D1901" s="313" t="s">
        <v>341</v>
      </c>
      <c r="E1901" s="313" t="s">
        <v>4153</v>
      </c>
    </row>
    <row r="1902" customHeight="1" spans="1:5">
      <c r="A1902" s="470">
        <v>5347</v>
      </c>
      <c r="B1902" s="313" t="s">
        <v>4154</v>
      </c>
      <c r="C1902" s="313" t="s">
        <v>926</v>
      </c>
      <c r="D1902" s="313" t="s">
        <v>337</v>
      </c>
      <c r="E1902" s="313" t="s">
        <v>4155</v>
      </c>
    </row>
    <row r="1903" customHeight="1" spans="1:5">
      <c r="A1903" s="470">
        <v>5348</v>
      </c>
      <c r="B1903" s="313" t="s">
        <v>4156</v>
      </c>
      <c r="C1903" s="313" t="s">
        <v>340</v>
      </c>
      <c r="D1903" s="313" t="s">
        <v>337</v>
      </c>
      <c r="E1903" s="313" t="s">
        <v>4157</v>
      </c>
    </row>
    <row r="1904" customHeight="1" spans="1:5">
      <c r="A1904" s="470">
        <v>5351</v>
      </c>
      <c r="B1904" s="313" t="s">
        <v>4158</v>
      </c>
      <c r="C1904" s="313" t="s">
        <v>353</v>
      </c>
      <c r="D1904" s="313" t="s">
        <v>337</v>
      </c>
      <c r="E1904" s="313" t="s">
        <v>4159</v>
      </c>
    </row>
    <row r="1905" customHeight="1" spans="1:5">
      <c r="A1905" s="470">
        <v>5355</v>
      </c>
      <c r="B1905" s="313" t="s">
        <v>4160</v>
      </c>
      <c r="C1905" s="313" t="s">
        <v>393</v>
      </c>
      <c r="D1905" s="313" t="s">
        <v>341</v>
      </c>
      <c r="E1905" s="313" t="s">
        <v>4161</v>
      </c>
    </row>
    <row r="1906" customHeight="1" spans="1:5">
      <c r="A1906" s="470">
        <v>5361</v>
      </c>
      <c r="B1906" s="313" t="s">
        <v>4162</v>
      </c>
      <c r="C1906" s="313" t="s">
        <v>353</v>
      </c>
      <c r="D1906" s="313" t="s">
        <v>341</v>
      </c>
      <c r="E1906" s="313" t="s">
        <v>4163</v>
      </c>
    </row>
    <row r="1907" customHeight="1" spans="1:5">
      <c r="A1907" s="470">
        <v>5362</v>
      </c>
      <c r="B1907" s="313" t="s">
        <v>4164</v>
      </c>
      <c r="C1907" s="313" t="s">
        <v>350</v>
      </c>
      <c r="D1907" s="313" t="s">
        <v>337</v>
      </c>
      <c r="E1907" s="313" t="s">
        <v>4165</v>
      </c>
    </row>
    <row r="1908" customHeight="1" spans="1:5">
      <c r="A1908" s="470">
        <v>5364</v>
      </c>
      <c r="B1908" s="313" t="s">
        <v>4166</v>
      </c>
      <c r="C1908" s="313" t="s">
        <v>379</v>
      </c>
      <c r="D1908" s="313" t="s">
        <v>337</v>
      </c>
      <c r="E1908" s="313" t="s">
        <v>4167</v>
      </c>
    </row>
    <row r="1909" customHeight="1" spans="1:5">
      <c r="A1909" s="470">
        <v>5366</v>
      </c>
      <c r="B1909" s="313" t="s">
        <v>4168</v>
      </c>
      <c r="C1909" s="313" t="s">
        <v>393</v>
      </c>
      <c r="D1909" s="313" t="s">
        <v>337</v>
      </c>
      <c r="E1909" s="313" t="s">
        <v>4169</v>
      </c>
    </row>
    <row r="1910" customHeight="1" spans="1:5">
      <c r="A1910" s="470">
        <v>5367</v>
      </c>
      <c r="B1910" s="313" t="s">
        <v>4170</v>
      </c>
      <c r="C1910" s="313" t="s">
        <v>347</v>
      </c>
      <c r="D1910" s="313" t="s">
        <v>341</v>
      </c>
      <c r="E1910" s="313" t="s">
        <v>4171</v>
      </c>
    </row>
    <row r="1911" customHeight="1" spans="1:5">
      <c r="A1911" s="470">
        <v>5368</v>
      </c>
      <c r="B1911" s="313" t="s">
        <v>4172</v>
      </c>
      <c r="C1911" s="313" t="s">
        <v>336</v>
      </c>
      <c r="D1911" s="313" t="s">
        <v>341</v>
      </c>
      <c r="E1911" s="313" t="s">
        <v>4173</v>
      </c>
    </row>
    <row r="1912" customHeight="1" spans="1:5">
      <c r="A1912" s="470">
        <v>5369</v>
      </c>
      <c r="B1912" s="313" t="s">
        <v>4174</v>
      </c>
      <c r="C1912" s="313" t="s">
        <v>376</v>
      </c>
      <c r="D1912" s="313" t="s">
        <v>341</v>
      </c>
      <c r="E1912" s="313" t="s">
        <v>4175</v>
      </c>
    </row>
    <row r="1913" customHeight="1" spans="1:5">
      <c r="A1913" s="470">
        <v>5373</v>
      </c>
      <c r="B1913" s="313" t="s">
        <v>4176</v>
      </c>
      <c r="C1913" s="313" t="s">
        <v>425</v>
      </c>
      <c r="D1913" s="313" t="s">
        <v>337</v>
      </c>
      <c r="E1913" s="313" t="s">
        <v>4177</v>
      </c>
    </row>
    <row r="1914" customHeight="1" spans="1:5">
      <c r="A1914" s="470">
        <v>5383</v>
      </c>
      <c r="B1914" s="313" t="s">
        <v>4178</v>
      </c>
      <c r="C1914" s="313" t="s">
        <v>361</v>
      </c>
      <c r="D1914" s="313" t="s">
        <v>337</v>
      </c>
      <c r="E1914" s="313" t="s">
        <v>4179</v>
      </c>
    </row>
    <row r="1915" customHeight="1" spans="1:5">
      <c r="A1915" s="470">
        <v>5386</v>
      </c>
      <c r="B1915" s="313" t="s">
        <v>4180</v>
      </c>
      <c r="C1915" s="313" t="s">
        <v>390</v>
      </c>
      <c r="D1915" s="313" t="s">
        <v>341</v>
      </c>
      <c r="E1915" s="313" t="s">
        <v>4181</v>
      </c>
    </row>
    <row r="1916" customHeight="1" spans="1:5">
      <c r="A1916" s="470">
        <v>5387</v>
      </c>
      <c r="B1916" s="313" t="s">
        <v>4182</v>
      </c>
      <c r="C1916" s="313" t="s">
        <v>347</v>
      </c>
      <c r="D1916" s="313" t="s">
        <v>337</v>
      </c>
      <c r="E1916" s="313" t="s">
        <v>4183</v>
      </c>
    </row>
    <row r="1917" customHeight="1" spans="1:5">
      <c r="A1917" s="470">
        <v>5392</v>
      </c>
      <c r="B1917" s="313" t="s">
        <v>4184</v>
      </c>
      <c r="C1917" s="313" t="s">
        <v>376</v>
      </c>
      <c r="D1917" s="313" t="s">
        <v>337</v>
      </c>
      <c r="E1917" s="313" t="s">
        <v>4185</v>
      </c>
    </row>
    <row r="1918" customHeight="1" spans="1:5">
      <c r="A1918" s="470">
        <v>5401</v>
      </c>
      <c r="B1918" s="313" t="s">
        <v>4186</v>
      </c>
      <c r="C1918" s="313" t="s">
        <v>340</v>
      </c>
      <c r="D1918" s="313" t="s">
        <v>341</v>
      </c>
      <c r="E1918" s="313" t="s">
        <v>4187</v>
      </c>
    </row>
    <row r="1919" customHeight="1" spans="1:5">
      <c r="A1919" s="470">
        <v>5403</v>
      </c>
      <c r="B1919" s="313" t="s">
        <v>4188</v>
      </c>
      <c r="C1919" s="313" t="s">
        <v>425</v>
      </c>
      <c r="D1919" s="313" t="s">
        <v>341</v>
      </c>
      <c r="E1919" s="313" t="s">
        <v>4189</v>
      </c>
    </row>
    <row r="1920" customHeight="1" spans="1:5">
      <c r="A1920" s="470">
        <v>5411</v>
      </c>
      <c r="B1920" s="313" t="s">
        <v>4190</v>
      </c>
      <c r="C1920" s="313" t="s">
        <v>353</v>
      </c>
      <c r="D1920" s="313" t="s">
        <v>337</v>
      </c>
      <c r="E1920" s="313" t="s">
        <v>4191</v>
      </c>
    </row>
    <row r="1921" customHeight="1" spans="1:5">
      <c r="A1921" s="470">
        <v>5417</v>
      </c>
      <c r="B1921" s="313" t="s">
        <v>4192</v>
      </c>
      <c r="C1921" s="313" t="s">
        <v>336</v>
      </c>
      <c r="D1921" s="313" t="s">
        <v>337</v>
      </c>
      <c r="E1921" s="313" t="s">
        <v>4193</v>
      </c>
    </row>
    <row r="1922" customHeight="1" spans="1:5">
      <c r="A1922" s="470">
        <v>5419</v>
      </c>
      <c r="B1922" s="313" t="s">
        <v>4194</v>
      </c>
      <c r="C1922" s="313" t="s">
        <v>498</v>
      </c>
      <c r="D1922" s="313" t="s">
        <v>341</v>
      </c>
      <c r="E1922" s="313" t="s">
        <v>4195</v>
      </c>
    </row>
    <row r="1923" customHeight="1" spans="1:5">
      <c r="A1923" s="470">
        <v>5422</v>
      </c>
      <c r="B1923" s="313" t="s">
        <v>4196</v>
      </c>
      <c r="C1923" s="313" t="s">
        <v>340</v>
      </c>
      <c r="D1923" s="313" t="s">
        <v>337</v>
      </c>
      <c r="E1923" s="313" t="s">
        <v>4197</v>
      </c>
    </row>
    <row r="1924" customHeight="1" spans="1:5">
      <c r="A1924" s="470">
        <v>5428</v>
      </c>
      <c r="B1924" s="313" t="s">
        <v>4198</v>
      </c>
      <c r="C1924" s="313" t="s">
        <v>379</v>
      </c>
      <c r="D1924" s="313" t="s">
        <v>337</v>
      </c>
      <c r="E1924" s="313" t="s">
        <v>4199</v>
      </c>
    </row>
    <row r="1925" customHeight="1" spans="1:5">
      <c r="A1925" s="470">
        <v>5432</v>
      </c>
      <c r="B1925" s="313" t="s">
        <v>4200</v>
      </c>
      <c r="C1925" s="313" t="s">
        <v>390</v>
      </c>
      <c r="D1925" s="313" t="s">
        <v>341</v>
      </c>
      <c r="E1925" s="313" t="s">
        <v>4201</v>
      </c>
    </row>
    <row r="1926" customHeight="1" spans="1:5">
      <c r="A1926" s="470">
        <v>5438</v>
      </c>
      <c r="B1926" s="313" t="s">
        <v>4202</v>
      </c>
      <c r="C1926" s="313" t="s">
        <v>498</v>
      </c>
      <c r="D1926" s="313" t="s">
        <v>337</v>
      </c>
      <c r="E1926" s="313" t="s">
        <v>4203</v>
      </c>
    </row>
    <row r="1927" customHeight="1" spans="1:5">
      <c r="A1927" s="470">
        <v>5439</v>
      </c>
      <c r="B1927" s="313" t="s">
        <v>4204</v>
      </c>
      <c r="C1927" s="313" t="s">
        <v>373</v>
      </c>
      <c r="D1927" s="313" t="s">
        <v>337</v>
      </c>
      <c r="E1927" s="313" t="s">
        <v>4205</v>
      </c>
    </row>
    <row r="1928" customHeight="1" spans="1:5">
      <c r="A1928" s="470">
        <v>5446</v>
      </c>
      <c r="B1928" s="313" t="s">
        <v>4206</v>
      </c>
      <c r="C1928" s="313" t="s">
        <v>347</v>
      </c>
      <c r="D1928" s="313" t="s">
        <v>341</v>
      </c>
      <c r="E1928" s="313" t="s">
        <v>4207</v>
      </c>
    </row>
    <row r="1929" customHeight="1" spans="1:5">
      <c r="A1929" s="470">
        <v>5453</v>
      </c>
      <c r="B1929" s="313" t="s">
        <v>4208</v>
      </c>
      <c r="C1929" s="313" t="s">
        <v>353</v>
      </c>
      <c r="D1929" s="313" t="s">
        <v>341</v>
      </c>
      <c r="E1929" s="313" t="s">
        <v>4209</v>
      </c>
    </row>
    <row r="1930" customHeight="1" spans="1:5">
      <c r="A1930" s="470">
        <v>5457</v>
      </c>
      <c r="B1930" s="313" t="s">
        <v>4210</v>
      </c>
      <c r="C1930" s="313" t="s">
        <v>379</v>
      </c>
      <c r="D1930" s="313" t="s">
        <v>337</v>
      </c>
      <c r="E1930" s="313" t="s">
        <v>4211</v>
      </c>
    </row>
    <row r="1931" customHeight="1" spans="1:5">
      <c r="A1931" s="470">
        <v>5458</v>
      </c>
      <c r="B1931" s="313" t="s">
        <v>4212</v>
      </c>
      <c r="C1931" s="313" t="s">
        <v>382</v>
      </c>
      <c r="D1931" s="313" t="s">
        <v>341</v>
      </c>
      <c r="E1931" s="313" t="s">
        <v>4213</v>
      </c>
    </row>
    <row r="1932" customHeight="1" spans="1:5">
      <c r="A1932" s="470">
        <v>5465</v>
      </c>
      <c r="B1932" s="313" t="s">
        <v>4214</v>
      </c>
      <c r="C1932" s="313" t="s">
        <v>436</v>
      </c>
      <c r="D1932" s="313" t="s">
        <v>337</v>
      </c>
      <c r="E1932" s="313" t="s">
        <v>4215</v>
      </c>
    </row>
    <row r="1933" customHeight="1" spans="1:5">
      <c r="A1933" s="470">
        <v>5468</v>
      </c>
      <c r="B1933" s="313" t="s">
        <v>4216</v>
      </c>
      <c r="C1933" s="313" t="s">
        <v>336</v>
      </c>
      <c r="D1933" s="313" t="s">
        <v>337</v>
      </c>
      <c r="E1933" s="313" t="s">
        <v>4217</v>
      </c>
    </row>
    <row r="1934" customHeight="1" spans="1:5">
      <c r="A1934" s="470">
        <v>5469</v>
      </c>
      <c r="B1934" s="313" t="s">
        <v>4218</v>
      </c>
      <c r="C1934" s="313" t="s">
        <v>350</v>
      </c>
      <c r="D1934" s="313" t="s">
        <v>337</v>
      </c>
      <c r="E1934" s="313" t="s">
        <v>4219</v>
      </c>
    </row>
    <row r="1935" customHeight="1" spans="1:5">
      <c r="A1935" s="470">
        <v>5472</v>
      </c>
      <c r="B1935" s="313" t="s">
        <v>4220</v>
      </c>
      <c r="C1935" s="313" t="s">
        <v>390</v>
      </c>
      <c r="D1935" s="313" t="s">
        <v>337</v>
      </c>
      <c r="E1935" s="313" t="s">
        <v>4221</v>
      </c>
    </row>
    <row r="1936" customHeight="1" spans="1:5">
      <c r="A1936" s="470">
        <v>5475</v>
      </c>
      <c r="B1936" s="313" t="s">
        <v>4222</v>
      </c>
      <c r="C1936" s="313" t="s">
        <v>407</v>
      </c>
      <c r="D1936" s="313" t="s">
        <v>341</v>
      </c>
      <c r="E1936" s="313" t="s">
        <v>4223</v>
      </c>
    </row>
    <row r="1937" customHeight="1" spans="1:5">
      <c r="A1937" s="470">
        <v>5478</v>
      </c>
      <c r="B1937" s="313" t="s">
        <v>4224</v>
      </c>
      <c r="C1937" s="313" t="s">
        <v>350</v>
      </c>
      <c r="D1937" s="313" t="s">
        <v>341</v>
      </c>
      <c r="E1937" s="313" t="s">
        <v>4225</v>
      </c>
    </row>
    <row r="1938" customHeight="1" spans="1:5">
      <c r="A1938" s="470">
        <v>5481</v>
      </c>
      <c r="B1938" s="313" t="s">
        <v>4226</v>
      </c>
      <c r="C1938" s="313" t="s">
        <v>379</v>
      </c>
      <c r="D1938" s="313" t="s">
        <v>341</v>
      </c>
      <c r="E1938" s="313" t="s">
        <v>4227</v>
      </c>
    </row>
    <row r="1939" customHeight="1" spans="1:5">
      <c r="A1939" s="470">
        <v>5490</v>
      </c>
      <c r="B1939" s="313" t="s">
        <v>4228</v>
      </c>
      <c r="C1939" s="313" t="s">
        <v>336</v>
      </c>
      <c r="D1939" s="313" t="s">
        <v>341</v>
      </c>
      <c r="E1939" s="313" t="s">
        <v>4229</v>
      </c>
    </row>
    <row r="1940" customHeight="1" spans="1:5">
      <c r="A1940" s="470">
        <v>5491</v>
      </c>
      <c r="B1940" s="313" t="s">
        <v>4230</v>
      </c>
      <c r="C1940" s="313" t="s">
        <v>373</v>
      </c>
      <c r="D1940" s="313" t="s">
        <v>337</v>
      </c>
      <c r="E1940" s="313" t="s">
        <v>4231</v>
      </c>
    </row>
    <row r="1941" customHeight="1" spans="1:5">
      <c r="A1941" s="470">
        <v>5493</v>
      </c>
      <c r="B1941" s="313" t="s">
        <v>4232</v>
      </c>
      <c r="C1941" s="313" t="s">
        <v>441</v>
      </c>
      <c r="D1941" s="313" t="s">
        <v>341</v>
      </c>
      <c r="E1941" s="313" t="s">
        <v>4233</v>
      </c>
    </row>
    <row r="1942" customHeight="1" spans="1:5">
      <c r="A1942" s="470">
        <v>5506</v>
      </c>
      <c r="B1942" s="313" t="s">
        <v>4234</v>
      </c>
      <c r="C1942" s="313" t="s">
        <v>498</v>
      </c>
      <c r="D1942" s="313" t="s">
        <v>337</v>
      </c>
      <c r="E1942" s="313" t="s">
        <v>4235</v>
      </c>
    </row>
    <row r="1943" customHeight="1" spans="1:5">
      <c r="A1943" s="470">
        <v>5507</v>
      </c>
      <c r="B1943" s="313" t="s">
        <v>4236</v>
      </c>
      <c r="C1943" s="313" t="s">
        <v>412</v>
      </c>
      <c r="D1943" s="313" t="s">
        <v>341</v>
      </c>
      <c r="E1943" s="313" t="s">
        <v>4237</v>
      </c>
    </row>
    <row r="1944" customHeight="1" spans="1:5">
      <c r="A1944" s="470">
        <v>5511</v>
      </c>
      <c r="B1944" s="313" t="s">
        <v>4238</v>
      </c>
      <c r="C1944" s="313" t="s">
        <v>340</v>
      </c>
      <c r="D1944" s="313" t="s">
        <v>337</v>
      </c>
      <c r="E1944" s="313" t="s">
        <v>4239</v>
      </c>
    </row>
    <row r="1945" customHeight="1" spans="1:5">
      <c r="A1945" s="470">
        <v>5513</v>
      </c>
      <c r="B1945" s="313" t="s">
        <v>4240</v>
      </c>
      <c r="C1945" s="313" t="s">
        <v>407</v>
      </c>
      <c r="D1945" s="313" t="s">
        <v>341</v>
      </c>
      <c r="E1945" s="313" t="s">
        <v>4241</v>
      </c>
    </row>
    <row r="1946" customHeight="1" spans="1:5">
      <c r="A1946" s="470">
        <v>5523</v>
      </c>
      <c r="B1946" s="313" t="s">
        <v>4242</v>
      </c>
      <c r="C1946" s="313" t="s">
        <v>353</v>
      </c>
      <c r="D1946" s="313" t="s">
        <v>337</v>
      </c>
      <c r="E1946" s="313" t="s">
        <v>4243</v>
      </c>
    </row>
    <row r="1947" customHeight="1" spans="1:5">
      <c r="A1947" s="470">
        <v>5525</v>
      </c>
      <c r="B1947" s="313" t="s">
        <v>4244</v>
      </c>
      <c r="C1947" s="313" t="s">
        <v>340</v>
      </c>
      <c r="D1947" s="313" t="s">
        <v>337</v>
      </c>
      <c r="E1947" s="313" t="s">
        <v>4245</v>
      </c>
    </row>
    <row r="1948" customHeight="1" spans="1:5">
      <c r="A1948" s="470">
        <v>5530</v>
      </c>
      <c r="B1948" s="313" t="s">
        <v>4246</v>
      </c>
      <c r="C1948" s="313" t="s">
        <v>350</v>
      </c>
      <c r="D1948" s="313" t="s">
        <v>341</v>
      </c>
      <c r="E1948" s="313" t="s">
        <v>4247</v>
      </c>
    </row>
    <row r="1949" customHeight="1" spans="1:5">
      <c r="A1949" s="470">
        <v>5537</v>
      </c>
      <c r="B1949" s="313" t="s">
        <v>4248</v>
      </c>
      <c r="C1949" s="313" t="s">
        <v>390</v>
      </c>
      <c r="D1949" s="313" t="s">
        <v>337</v>
      </c>
      <c r="E1949" s="313" t="s">
        <v>4249</v>
      </c>
    </row>
    <row r="1950" customHeight="1" spans="1:5">
      <c r="A1950" s="470">
        <v>5542</v>
      </c>
      <c r="B1950" s="313" t="s">
        <v>4250</v>
      </c>
      <c r="C1950" s="313" t="s">
        <v>358</v>
      </c>
      <c r="D1950" s="313" t="s">
        <v>337</v>
      </c>
      <c r="E1950" s="313" t="s">
        <v>4251</v>
      </c>
    </row>
    <row r="1951" customHeight="1" spans="1:5">
      <c r="A1951" s="470">
        <v>5556</v>
      </c>
      <c r="B1951" s="313" t="s">
        <v>4252</v>
      </c>
      <c r="C1951" s="313" t="s">
        <v>674</v>
      </c>
      <c r="D1951" s="313" t="s">
        <v>341</v>
      </c>
      <c r="E1951" s="313" t="s">
        <v>4253</v>
      </c>
    </row>
    <row r="1952" customHeight="1" spans="1:5">
      <c r="A1952" s="470">
        <v>5563</v>
      </c>
      <c r="B1952" s="313" t="s">
        <v>4254</v>
      </c>
      <c r="C1952" s="313" t="s">
        <v>531</v>
      </c>
      <c r="D1952" s="313" t="s">
        <v>337</v>
      </c>
      <c r="E1952" s="313" t="s">
        <v>4255</v>
      </c>
    </row>
    <row r="1953" customHeight="1" spans="1:5">
      <c r="A1953" s="470">
        <v>5565</v>
      </c>
      <c r="B1953" s="313" t="s">
        <v>4256</v>
      </c>
      <c r="C1953" s="313" t="s">
        <v>436</v>
      </c>
      <c r="D1953" s="313" t="s">
        <v>341</v>
      </c>
      <c r="E1953" s="313" t="s">
        <v>4257</v>
      </c>
    </row>
    <row r="1954" customHeight="1" spans="1:5">
      <c r="A1954" s="470">
        <v>5570</v>
      </c>
      <c r="B1954" s="313" t="s">
        <v>4258</v>
      </c>
      <c r="C1954" s="313" t="s">
        <v>353</v>
      </c>
      <c r="D1954" s="313" t="s">
        <v>341</v>
      </c>
      <c r="E1954" s="313" t="s">
        <v>4259</v>
      </c>
    </row>
    <row r="1955" customHeight="1" spans="1:5">
      <c r="A1955" s="470">
        <v>5571</v>
      </c>
      <c r="B1955" s="313" t="s">
        <v>4260</v>
      </c>
      <c r="C1955" s="313" t="s">
        <v>436</v>
      </c>
      <c r="D1955" s="313" t="s">
        <v>341</v>
      </c>
      <c r="E1955" s="313" t="s">
        <v>4261</v>
      </c>
    </row>
    <row r="1956" customHeight="1" spans="1:5">
      <c r="A1956" s="470">
        <v>5583</v>
      </c>
      <c r="B1956" s="313" t="s">
        <v>4262</v>
      </c>
      <c r="C1956" s="313" t="s">
        <v>390</v>
      </c>
      <c r="D1956" s="313" t="s">
        <v>341</v>
      </c>
      <c r="E1956" s="313" t="s">
        <v>4263</v>
      </c>
    </row>
    <row r="1957" customHeight="1" spans="1:5">
      <c r="A1957" s="470">
        <v>5587</v>
      </c>
      <c r="B1957" s="313" t="s">
        <v>4264</v>
      </c>
      <c r="C1957" s="313" t="s">
        <v>373</v>
      </c>
      <c r="D1957" s="313" t="s">
        <v>337</v>
      </c>
      <c r="E1957" s="313" t="s">
        <v>4265</v>
      </c>
    </row>
    <row r="1958" customHeight="1" spans="1:5">
      <c r="A1958" s="470">
        <v>5592</v>
      </c>
      <c r="B1958" s="313" t="s">
        <v>4266</v>
      </c>
      <c r="C1958" s="313" t="s">
        <v>336</v>
      </c>
      <c r="D1958" s="313" t="s">
        <v>341</v>
      </c>
      <c r="E1958" s="313" t="s">
        <v>4267</v>
      </c>
    </row>
    <row r="1959" customHeight="1" spans="1:5">
      <c r="A1959" s="470">
        <v>5597</v>
      </c>
      <c r="B1959" s="313" t="s">
        <v>4268</v>
      </c>
      <c r="C1959" s="313" t="s">
        <v>336</v>
      </c>
      <c r="D1959" s="313" t="s">
        <v>341</v>
      </c>
      <c r="E1959" s="313" t="s">
        <v>4269</v>
      </c>
    </row>
    <row r="1960" customHeight="1" spans="1:5">
      <c r="A1960" s="470">
        <v>5598</v>
      </c>
      <c r="B1960" s="313" t="s">
        <v>4270</v>
      </c>
      <c r="C1960" s="313" t="s">
        <v>393</v>
      </c>
      <c r="D1960" s="313" t="s">
        <v>337</v>
      </c>
      <c r="E1960" s="313" t="s">
        <v>4271</v>
      </c>
    </row>
    <row r="1961" customHeight="1" spans="1:5">
      <c r="A1961" s="470">
        <v>5599</v>
      </c>
      <c r="B1961" s="313" t="s">
        <v>4272</v>
      </c>
      <c r="C1961" s="313" t="s">
        <v>350</v>
      </c>
      <c r="D1961" s="313" t="s">
        <v>337</v>
      </c>
      <c r="E1961" s="313" t="s">
        <v>4273</v>
      </c>
    </row>
    <row r="1962" customHeight="1" spans="1:5">
      <c r="A1962" s="470">
        <v>5600</v>
      </c>
      <c r="B1962" s="313" t="s">
        <v>4274</v>
      </c>
      <c r="C1962" s="313" t="s">
        <v>353</v>
      </c>
      <c r="D1962" s="313" t="s">
        <v>341</v>
      </c>
      <c r="E1962" s="313" t="s">
        <v>4275</v>
      </c>
    </row>
    <row r="1963" customHeight="1" spans="1:5">
      <c r="A1963" s="470">
        <v>5603</v>
      </c>
      <c r="B1963" s="313" t="s">
        <v>4276</v>
      </c>
      <c r="C1963" s="313" t="s">
        <v>373</v>
      </c>
      <c r="D1963" s="313" t="s">
        <v>337</v>
      </c>
      <c r="E1963" s="313" t="s">
        <v>4277</v>
      </c>
    </row>
    <row r="1964" customHeight="1" spans="1:5">
      <c r="A1964" s="470">
        <v>5606</v>
      </c>
      <c r="B1964" s="313" t="s">
        <v>4278</v>
      </c>
      <c r="C1964" s="313" t="s">
        <v>441</v>
      </c>
      <c r="D1964" s="313" t="s">
        <v>341</v>
      </c>
      <c r="E1964" s="313" t="s">
        <v>4279</v>
      </c>
    </row>
    <row r="1965" customHeight="1" spans="1:5">
      <c r="A1965" s="470">
        <v>5607</v>
      </c>
      <c r="B1965" s="313" t="s">
        <v>4280</v>
      </c>
      <c r="C1965" s="313" t="s">
        <v>376</v>
      </c>
      <c r="D1965" s="313" t="s">
        <v>341</v>
      </c>
      <c r="E1965" s="313" t="s">
        <v>4281</v>
      </c>
    </row>
    <row r="1966" customHeight="1" spans="1:5">
      <c r="A1966" s="470">
        <v>5611</v>
      </c>
      <c r="B1966" s="313" t="s">
        <v>4282</v>
      </c>
      <c r="C1966" s="313" t="s">
        <v>373</v>
      </c>
      <c r="D1966" s="313" t="s">
        <v>341</v>
      </c>
      <c r="E1966" s="313" t="s">
        <v>4283</v>
      </c>
    </row>
    <row r="1967" customHeight="1" spans="1:5">
      <c r="A1967" s="470">
        <v>5620</v>
      </c>
      <c r="B1967" s="313" t="s">
        <v>4284</v>
      </c>
      <c r="C1967" s="313" t="s">
        <v>347</v>
      </c>
      <c r="D1967" s="313" t="s">
        <v>337</v>
      </c>
      <c r="E1967" s="313" t="s">
        <v>4285</v>
      </c>
    </row>
    <row r="1968" customHeight="1" spans="1:5">
      <c r="A1968" s="470">
        <v>5627</v>
      </c>
      <c r="B1968" s="313" t="s">
        <v>4286</v>
      </c>
      <c r="C1968" s="313" t="s">
        <v>498</v>
      </c>
      <c r="D1968" s="313" t="s">
        <v>337</v>
      </c>
      <c r="E1968" s="313" t="s">
        <v>4287</v>
      </c>
    </row>
    <row r="1969" customHeight="1" spans="1:5">
      <c r="A1969" s="470">
        <v>5630</v>
      </c>
      <c r="B1969" s="313" t="s">
        <v>4288</v>
      </c>
      <c r="C1969" s="313" t="s">
        <v>336</v>
      </c>
      <c r="D1969" s="313" t="s">
        <v>337</v>
      </c>
      <c r="E1969" s="313" t="s">
        <v>4289</v>
      </c>
    </row>
    <row r="1970" customHeight="1" spans="1:5">
      <c r="A1970" s="470">
        <v>5633</v>
      </c>
      <c r="B1970" s="313" t="s">
        <v>4290</v>
      </c>
      <c r="C1970" s="313" t="s">
        <v>353</v>
      </c>
      <c r="D1970" s="313" t="s">
        <v>341</v>
      </c>
      <c r="E1970" s="313" t="s">
        <v>4291</v>
      </c>
    </row>
    <row r="1971" customHeight="1" spans="1:5">
      <c r="A1971" s="470">
        <v>5634</v>
      </c>
      <c r="B1971" s="313" t="s">
        <v>4292</v>
      </c>
      <c r="C1971" s="313" t="s">
        <v>368</v>
      </c>
      <c r="D1971" s="313" t="s">
        <v>341</v>
      </c>
      <c r="E1971" s="313" t="s">
        <v>4293</v>
      </c>
    </row>
    <row r="1972" customHeight="1" spans="1:5">
      <c r="A1972" s="470">
        <v>5637</v>
      </c>
      <c r="B1972" s="313" t="s">
        <v>4294</v>
      </c>
      <c r="C1972" s="313" t="s">
        <v>390</v>
      </c>
      <c r="D1972" s="313" t="s">
        <v>337</v>
      </c>
      <c r="E1972" s="313" t="s">
        <v>4295</v>
      </c>
    </row>
    <row r="1973" customHeight="1" spans="1:5">
      <c r="A1973" s="470">
        <v>5641</v>
      </c>
      <c r="B1973" s="313" t="s">
        <v>4296</v>
      </c>
      <c r="C1973" s="313" t="s">
        <v>358</v>
      </c>
      <c r="D1973" s="313" t="s">
        <v>341</v>
      </c>
      <c r="E1973" s="313" t="s">
        <v>4297</v>
      </c>
    </row>
    <row r="1974" customHeight="1" spans="1:5">
      <c r="A1974" s="470">
        <v>5657</v>
      </c>
      <c r="B1974" s="313" t="s">
        <v>4298</v>
      </c>
      <c r="C1974" s="313" t="s">
        <v>347</v>
      </c>
      <c r="D1974" s="313" t="s">
        <v>341</v>
      </c>
      <c r="E1974" s="313" t="s">
        <v>4299</v>
      </c>
    </row>
    <row r="1975" customHeight="1" spans="1:5">
      <c r="A1975" s="470">
        <v>5673</v>
      </c>
      <c r="B1975" s="313" t="s">
        <v>4300</v>
      </c>
      <c r="C1975" s="313" t="s">
        <v>347</v>
      </c>
      <c r="D1975" s="313" t="s">
        <v>337</v>
      </c>
      <c r="E1975" s="313" t="s">
        <v>4301</v>
      </c>
    </row>
    <row r="1976" customHeight="1" spans="1:5">
      <c r="A1976" s="470">
        <v>5680</v>
      </c>
      <c r="B1976" s="313" t="s">
        <v>4302</v>
      </c>
      <c r="C1976" s="313" t="s">
        <v>498</v>
      </c>
      <c r="D1976" s="313" t="s">
        <v>341</v>
      </c>
      <c r="E1976" s="313" t="s">
        <v>4303</v>
      </c>
    </row>
    <row r="1977" customHeight="1" spans="1:5">
      <c r="A1977" s="470">
        <v>5694</v>
      </c>
      <c r="B1977" s="313" t="s">
        <v>4304</v>
      </c>
      <c r="C1977" s="313" t="s">
        <v>382</v>
      </c>
      <c r="D1977" s="313" t="s">
        <v>341</v>
      </c>
      <c r="E1977" s="313" t="s">
        <v>4305</v>
      </c>
    </row>
    <row r="1978" customHeight="1" spans="1:5">
      <c r="A1978" s="470">
        <v>5704</v>
      </c>
      <c r="B1978" s="313" t="s">
        <v>4306</v>
      </c>
      <c r="C1978" s="313" t="s">
        <v>358</v>
      </c>
      <c r="D1978" s="313" t="s">
        <v>341</v>
      </c>
      <c r="E1978" s="313" t="s">
        <v>4307</v>
      </c>
    </row>
    <row r="1979" customHeight="1" spans="1:5">
      <c r="A1979" s="470">
        <v>5707</v>
      </c>
      <c r="B1979" s="313" t="s">
        <v>4308</v>
      </c>
      <c r="C1979" s="313" t="s">
        <v>412</v>
      </c>
      <c r="D1979" s="313" t="s">
        <v>337</v>
      </c>
      <c r="E1979" s="313" t="s">
        <v>4309</v>
      </c>
    </row>
    <row r="1980" customHeight="1" spans="1:5">
      <c r="A1980" s="470">
        <v>5721</v>
      </c>
      <c r="B1980" s="313" t="s">
        <v>4310</v>
      </c>
      <c r="C1980" s="313" t="s">
        <v>531</v>
      </c>
      <c r="D1980" s="313" t="s">
        <v>341</v>
      </c>
      <c r="E1980" s="313" t="s">
        <v>4311</v>
      </c>
    </row>
    <row r="1981" customHeight="1" spans="1:5">
      <c r="A1981" s="470">
        <v>5725</v>
      </c>
      <c r="B1981" s="313" t="s">
        <v>4312</v>
      </c>
      <c r="C1981" s="313" t="s">
        <v>926</v>
      </c>
      <c r="D1981" s="313" t="s">
        <v>341</v>
      </c>
      <c r="E1981" s="313" t="s">
        <v>4313</v>
      </c>
    </row>
    <row r="1982" customHeight="1" spans="1:5">
      <c r="A1982" s="470">
        <v>5729</v>
      </c>
      <c r="B1982" s="313" t="s">
        <v>4314</v>
      </c>
      <c r="C1982" s="313" t="s">
        <v>347</v>
      </c>
      <c r="D1982" s="313" t="s">
        <v>341</v>
      </c>
      <c r="E1982" s="313" t="s">
        <v>4315</v>
      </c>
    </row>
    <row r="1983" customHeight="1" spans="1:5">
      <c r="A1983" s="470">
        <v>5730</v>
      </c>
      <c r="B1983" s="313" t="s">
        <v>4316</v>
      </c>
      <c r="C1983" s="313" t="s">
        <v>358</v>
      </c>
      <c r="D1983" s="313" t="s">
        <v>337</v>
      </c>
      <c r="E1983" s="313" t="s">
        <v>4317</v>
      </c>
    </row>
    <row r="1984" customHeight="1" spans="1:5">
      <c r="A1984" s="470">
        <v>5740</v>
      </c>
      <c r="B1984" s="313" t="s">
        <v>4318</v>
      </c>
      <c r="C1984" s="313" t="s">
        <v>402</v>
      </c>
      <c r="D1984" s="313" t="s">
        <v>341</v>
      </c>
      <c r="E1984" s="313" t="s">
        <v>4319</v>
      </c>
    </row>
    <row r="1985" customHeight="1" spans="1:5">
      <c r="A1985" s="470">
        <v>5742</v>
      </c>
      <c r="B1985" s="313" t="s">
        <v>4320</v>
      </c>
      <c r="C1985" s="313" t="s">
        <v>382</v>
      </c>
      <c r="D1985" s="313" t="s">
        <v>341</v>
      </c>
      <c r="E1985" s="313" t="s">
        <v>4321</v>
      </c>
    </row>
    <row r="1986" customHeight="1" spans="1:5">
      <c r="A1986" s="470">
        <v>5754</v>
      </c>
      <c r="B1986" s="313" t="s">
        <v>4322</v>
      </c>
      <c r="C1986" s="313" t="s">
        <v>347</v>
      </c>
      <c r="D1986" s="313" t="s">
        <v>341</v>
      </c>
      <c r="E1986" s="313" t="s">
        <v>4323</v>
      </c>
    </row>
    <row r="1987" customHeight="1" spans="1:5">
      <c r="A1987" s="470">
        <v>5760</v>
      </c>
      <c r="B1987" s="313" t="s">
        <v>4324</v>
      </c>
      <c r="C1987" s="313" t="s">
        <v>402</v>
      </c>
      <c r="D1987" s="313" t="s">
        <v>337</v>
      </c>
      <c r="E1987" s="313" t="s">
        <v>4325</v>
      </c>
    </row>
    <row r="1988" customHeight="1" spans="1:5">
      <c r="A1988" s="470">
        <v>5764</v>
      </c>
      <c r="B1988" s="313" t="s">
        <v>4326</v>
      </c>
      <c r="C1988" s="313" t="s">
        <v>412</v>
      </c>
      <c r="D1988" s="313" t="s">
        <v>337</v>
      </c>
      <c r="E1988" s="313" t="s">
        <v>4327</v>
      </c>
    </row>
    <row r="1989" customHeight="1" spans="1:5">
      <c r="A1989" s="470">
        <v>5767</v>
      </c>
      <c r="B1989" s="313" t="s">
        <v>4328</v>
      </c>
      <c r="C1989" s="313" t="s">
        <v>390</v>
      </c>
      <c r="D1989" s="313" t="s">
        <v>341</v>
      </c>
      <c r="E1989" s="313" t="s">
        <v>4329</v>
      </c>
    </row>
    <row r="1990" customHeight="1" spans="1:5">
      <c r="A1990" s="470">
        <v>5768</v>
      </c>
      <c r="B1990" s="313" t="s">
        <v>4330</v>
      </c>
      <c r="C1990" s="313" t="s">
        <v>393</v>
      </c>
      <c r="D1990" s="313" t="s">
        <v>341</v>
      </c>
      <c r="E1990" s="313" t="s">
        <v>4331</v>
      </c>
    </row>
    <row r="1991" customHeight="1" spans="1:5">
      <c r="A1991" s="470">
        <v>5771</v>
      </c>
      <c r="B1991" s="313" t="s">
        <v>4332</v>
      </c>
      <c r="C1991" s="313" t="s">
        <v>393</v>
      </c>
      <c r="D1991" s="313" t="s">
        <v>341</v>
      </c>
      <c r="E1991" s="313" t="s">
        <v>4333</v>
      </c>
    </row>
    <row r="1992" customHeight="1" spans="1:5">
      <c r="A1992" s="470">
        <v>5782</v>
      </c>
      <c r="B1992" s="313" t="s">
        <v>4334</v>
      </c>
      <c r="C1992" s="313" t="s">
        <v>350</v>
      </c>
      <c r="D1992" s="313" t="s">
        <v>337</v>
      </c>
      <c r="E1992" s="313" t="s">
        <v>4335</v>
      </c>
    </row>
    <row r="1993" customHeight="1" spans="1:5">
      <c r="A1993" s="470">
        <v>5791</v>
      </c>
      <c r="B1993" s="313" t="s">
        <v>4336</v>
      </c>
      <c r="C1993" s="313" t="s">
        <v>393</v>
      </c>
      <c r="D1993" s="313" t="s">
        <v>341</v>
      </c>
      <c r="E1993" s="313" t="s">
        <v>4337</v>
      </c>
    </row>
    <row r="1994" customHeight="1" spans="1:5">
      <c r="A1994" s="470">
        <v>5797</v>
      </c>
      <c r="B1994" s="313" t="s">
        <v>4338</v>
      </c>
      <c r="C1994" s="313" t="s">
        <v>350</v>
      </c>
      <c r="D1994" s="313" t="s">
        <v>337</v>
      </c>
      <c r="E1994" s="313" t="s">
        <v>4339</v>
      </c>
    </row>
    <row r="1995" customHeight="1" spans="1:5">
      <c r="A1995" s="470">
        <v>5800</v>
      </c>
      <c r="B1995" s="313" t="s">
        <v>4340</v>
      </c>
      <c r="C1995" s="313" t="s">
        <v>336</v>
      </c>
      <c r="D1995" s="313" t="s">
        <v>341</v>
      </c>
      <c r="E1995" s="313" t="s">
        <v>4341</v>
      </c>
    </row>
    <row r="1996" customHeight="1" spans="1:5">
      <c r="A1996" s="470">
        <v>5806</v>
      </c>
      <c r="B1996" s="313" t="s">
        <v>4342</v>
      </c>
      <c r="C1996" s="313" t="s">
        <v>393</v>
      </c>
      <c r="D1996" s="313" t="s">
        <v>337</v>
      </c>
      <c r="E1996" s="313" t="s">
        <v>4343</v>
      </c>
    </row>
    <row r="1997" customHeight="1" spans="1:5">
      <c r="A1997" s="470">
        <v>5813</v>
      </c>
      <c r="B1997" s="313" t="s">
        <v>4344</v>
      </c>
      <c r="C1997" s="313" t="s">
        <v>393</v>
      </c>
      <c r="D1997" s="313" t="s">
        <v>341</v>
      </c>
      <c r="E1997" s="313" t="s">
        <v>4345</v>
      </c>
    </row>
    <row r="1998" customHeight="1" spans="1:5">
      <c r="A1998" s="470">
        <v>5822</v>
      </c>
      <c r="B1998" s="313" t="s">
        <v>4346</v>
      </c>
      <c r="C1998" s="313" t="s">
        <v>390</v>
      </c>
      <c r="D1998" s="313" t="s">
        <v>341</v>
      </c>
      <c r="E1998" s="313" t="s">
        <v>4347</v>
      </c>
    </row>
    <row r="1999" customHeight="1" spans="1:5">
      <c r="A1999" s="470">
        <v>5824</v>
      </c>
      <c r="B1999" s="313" t="s">
        <v>4348</v>
      </c>
      <c r="C1999" s="313" t="s">
        <v>407</v>
      </c>
      <c r="D1999" s="313" t="s">
        <v>337</v>
      </c>
      <c r="E1999" s="313" t="s">
        <v>4349</v>
      </c>
    </row>
    <row r="2000" customHeight="1" spans="1:5">
      <c r="A2000" s="470">
        <v>5838</v>
      </c>
      <c r="B2000" s="313" t="s">
        <v>4350</v>
      </c>
      <c r="C2000" s="313" t="s">
        <v>425</v>
      </c>
      <c r="D2000" s="313" t="s">
        <v>341</v>
      </c>
      <c r="E2000" s="313" t="s">
        <v>4351</v>
      </c>
    </row>
    <row r="2001" customHeight="1" spans="1:5">
      <c r="A2001" s="470">
        <v>5840</v>
      </c>
      <c r="B2001" s="313" t="s">
        <v>4352</v>
      </c>
      <c r="C2001" s="313" t="s">
        <v>336</v>
      </c>
      <c r="D2001" s="313" t="s">
        <v>341</v>
      </c>
      <c r="E2001" s="313" t="s">
        <v>4353</v>
      </c>
    </row>
    <row r="2002" customHeight="1" spans="1:5">
      <c r="A2002" s="470">
        <v>5841</v>
      </c>
      <c r="B2002" s="313" t="s">
        <v>4354</v>
      </c>
      <c r="C2002" s="313" t="s">
        <v>393</v>
      </c>
      <c r="D2002" s="313" t="s">
        <v>337</v>
      </c>
      <c r="E2002" s="313" t="s">
        <v>4355</v>
      </c>
    </row>
    <row r="2003" customHeight="1" spans="1:5">
      <c r="A2003" s="470">
        <v>5844</v>
      </c>
      <c r="B2003" s="313" t="s">
        <v>4356</v>
      </c>
      <c r="C2003" s="313" t="s">
        <v>390</v>
      </c>
      <c r="D2003" s="313" t="s">
        <v>341</v>
      </c>
      <c r="E2003" s="313" t="s">
        <v>4357</v>
      </c>
    </row>
    <row r="2004" customHeight="1" spans="1:5">
      <c r="A2004" s="470">
        <v>5845</v>
      </c>
      <c r="B2004" s="313" t="s">
        <v>4358</v>
      </c>
      <c r="C2004" s="313" t="s">
        <v>368</v>
      </c>
      <c r="D2004" s="313" t="s">
        <v>337</v>
      </c>
      <c r="E2004" s="313" t="s">
        <v>4359</v>
      </c>
    </row>
    <row r="2005" customHeight="1" spans="1:5">
      <c r="A2005" s="470">
        <v>5849</v>
      </c>
      <c r="B2005" s="313" t="s">
        <v>4360</v>
      </c>
      <c r="C2005" s="313" t="s">
        <v>498</v>
      </c>
      <c r="D2005" s="313" t="s">
        <v>337</v>
      </c>
      <c r="E2005" s="313" t="s">
        <v>4361</v>
      </c>
    </row>
    <row r="2006" customHeight="1" spans="1:5">
      <c r="A2006" s="470">
        <v>5852</v>
      </c>
      <c r="B2006" s="313" t="s">
        <v>4362</v>
      </c>
      <c r="C2006" s="313" t="s">
        <v>373</v>
      </c>
      <c r="D2006" s="313" t="s">
        <v>337</v>
      </c>
      <c r="E2006" s="313" t="s">
        <v>4363</v>
      </c>
    </row>
    <row r="2007" customHeight="1" spans="1:5">
      <c r="A2007" s="470">
        <v>5864</v>
      </c>
      <c r="B2007" s="313" t="s">
        <v>4364</v>
      </c>
      <c r="C2007" s="313" t="s">
        <v>347</v>
      </c>
      <c r="D2007" s="313" t="s">
        <v>341</v>
      </c>
      <c r="E2007" s="313" t="s">
        <v>4365</v>
      </c>
    </row>
    <row r="2008" customHeight="1" spans="1:5">
      <c r="A2008" s="470">
        <v>5866</v>
      </c>
      <c r="B2008" s="313" t="s">
        <v>4366</v>
      </c>
      <c r="C2008" s="313" t="s">
        <v>350</v>
      </c>
      <c r="D2008" s="313" t="s">
        <v>337</v>
      </c>
      <c r="E2008" s="313" t="s">
        <v>4367</v>
      </c>
    </row>
    <row r="2009" customHeight="1" spans="1:5">
      <c r="A2009" s="470">
        <v>5874</v>
      </c>
      <c r="B2009" s="313" t="s">
        <v>4368</v>
      </c>
      <c r="C2009" s="313" t="s">
        <v>353</v>
      </c>
      <c r="D2009" s="313" t="s">
        <v>337</v>
      </c>
      <c r="E2009" s="313" t="s">
        <v>4369</v>
      </c>
    </row>
    <row r="2010" customHeight="1" spans="1:5">
      <c r="A2010" s="470">
        <v>5879</v>
      </c>
      <c r="B2010" s="313" t="s">
        <v>4370</v>
      </c>
      <c r="C2010" s="313" t="s">
        <v>382</v>
      </c>
      <c r="D2010" s="313" t="s">
        <v>341</v>
      </c>
      <c r="E2010" s="313" t="s">
        <v>4371</v>
      </c>
    </row>
    <row r="2011" customHeight="1" spans="1:5">
      <c r="A2011" s="470">
        <v>5887</v>
      </c>
      <c r="B2011" s="313" t="s">
        <v>4372</v>
      </c>
      <c r="C2011" s="313" t="s">
        <v>353</v>
      </c>
      <c r="D2011" s="313" t="s">
        <v>337</v>
      </c>
      <c r="E2011" s="313" t="s">
        <v>4373</v>
      </c>
    </row>
    <row r="2012" customHeight="1" spans="1:5">
      <c r="A2012" s="470">
        <v>5896</v>
      </c>
      <c r="B2012" s="313" t="s">
        <v>4374</v>
      </c>
      <c r="C2012" s="313" t="s">
        <v>379</v>
      </c>
      <c r="D2012" s="313" t="s">
        <v>337</v>
      </c>
      <c r="E2012" s="313" t="s">
        <v>4375</v>
      </c>
    </row>
    <row r="2013" customHeight="1" spans="1:5">
      <c r="A2013" s="313" t="s">
        <v>4376</v>
      </c>
      <c r="B2013" s="313" t="s">
        <v>4377</v>
      </c>
      <c r="C2013" s="313" t="s">
        <v>368</v>
      </c>
      <c r="D2013" s="313" t="s">
        <v>341</v>
      </c>
      <c r="E2013" s="313" t="s">
        <v>4378</v>
      </c>
    </row>
    <row r="2014" customHeight="1" spans="1:5">
      <c r="A2014" s="313" t="s">
        <v>4379</v>
      </c>
      <c r="B2014" s="313" t="s">
        <v>4380</v>
      </c>
      <c r="C2014" s="313" t="s">
        <v>390</v>
      </c>
      <c r="D2014" s="313" t="s">
        <v>341</v>
      </c>
      <c r="E2014" s="313" t="s">
        <v>4381</v>
      </c>
    </row>
    <row r="2015" customHeight="1" spans="1:5">
      <c r="A2015" s="313" t="s">
        <v>4382</v>
      </c>
      <c r="B2015" s="313" t="s">
        <v>4383</v>
      </c>
      <c r="C2015" s="313" t="s">
        <v>358</v>
      </c>
      <c r="D2015" s="313" t="s">
        <v>337</v>
      </c>
      <c r="E2015" s="313" t="s">
        <v>4384</v>
      </c>
    </row>
    <row r="2016" customHeight="1" spans="1:5">
      <c r="A2016" s="313" t="s">
        <v>4385</v>
      </c>
      <c r="B2016" s="313" t="s">
        <v>4386</v>
      </c>
      <c r="C2016" s="313" t="s">
        <v>498</v>
      </c>
      <c r="D2016" s="313" t="s">
        <v>337</v>
      </c>
      <c r="E2016" s="313" t="s">
        <v>4387</v>
      </c>
    </row>
    <row r="2017" customHeight="1" spans="1:5">
      <c r="A2017" s="313" t="s">
        <v>4388</v>
      </c>
      <c r="B2017" s="313" t="s">
        <v>4389</v>
      </c>
      <c r="C2017" s="313" t="s">
        <v>425</v>
      </c>
      <c r="D2017" s="313" t="s">
        <v>341</v>
      </c>
      <c r="E2017" s="313" t="s">
        <v>4390</v>
      </c>
    </row>
    <row r="2018" customHeight="1" spans="1:5">
      <c r="A2018" s="313" t="s">
        <v>4391</v>
      </c>
      <c r="B2018" s="313" t="s">
        <v>4392</v>
      </c>
      <c r="C2018" s="313" t="s">
        <v>347</v>
      </c>
      <c r="D2018" s="313" t="s">
        <v>337</v>
      </c>
      <c r="E2018" s="313" t="s">
        <v>4393</v>
      </c>
    </row>
    <row r="2019" customHeight="1" spans="1:5">
      <c r="A2019" s="313" t="s">
        <v>4394</v>
      </c>
      <c r="B2019" s="313" t="s">
        <v>4395</v>
      </c>
      <c r="C2019" s="313" t="s">
        <v>347</v>
      </c>
      <c r="D2019" s="313" t="s">
        <v>341</v>
      </c>
      <c r="E2019" s="313" t="s">
        <v>4396</v>
      </c>
    </row>
    <row r="2020" customHeight="1" spans="1:5">
      <c r="A2020" s="313" t="s">
        <v>4397</v>
      </c>
      <c r="B2020" s="313" t="s">
        <v>4398</v>
      </c>
      <c r="C2020" s="313" t="s">
        <v>373</v>
      </c>
      <c r="D2020" s="313" t="s">
        <v>341</v>
      </c>
      <c r="E2020" s="313" t="s">
        <v>4399</v>
      </c>
    </row>
    <row r="2021" customHeight="1" spans="1:5">
      <c r="A2021" s="313" t="s">
        <v>4400</v>
      </c>
      <c r="B2021" s="313" t="s">
        <v>4401</v>
      </c>
      <c r="C2021" s="313" t="s">
        <v>373</v>
      </c>
      <c r="D2021" s="313" t="s">
        <v>337</v>
      </c>
      <c r="E2021" s="313" t="s">
        <v>4402</v>
      </c>
    </row>
    <row r="2022" customHeight="1" spans="1:5">
      <c r="A2022" s="313" t="s">
        <v>4403</v>
      </c>
      <c r="B2022" s="313" t="s">
        <v>4404</v>
      </c>
      <c r="C2022" s="313" t="s">
        <v>344</v>
      </c>
      <c r="D2022" s="313" t="s">
        <v>341</v>
      </c>
      <c r="E2022" s="313" t="s">
        <v>4405</v>
      </c>
    </row>
    <row r="2023" customHeight="1" spans="1:5">
      <c r="A2023" s="313" t="s">
        <v>4406</v>
      </c>
      <c r="B2023" s="313" t="s">
        <v>4407</v>
      </c>
      <c r="C2023" s="313" t="s">
        <v>390</v>
      </c>
      <c r="D2023" s="313" t="s">
        <v>341</v>
      </c>
      <c r="E2023" s="313" t="s">
        <v>4408</v>
      </c>
    </row>
    <row r="2024" customHeight="1" spans="1:5">
      <c r="A2024" s="313" t="s">
        <v>4409</v>
      </c>
      <c r="B2024" s="313" t="s">
        <v>4410</v>
      </c>
      <c r="C2024" s="313" t="s">
        <v>402</v>
      </c>
      <c r="D2024" s="313" t="s">
        <v>341</v>
      </c>
      <c r="E2024" s="313" t="s">
        <v>4411</v>
      </c>
    </row>
    <row r="2025" customHeight="1" spans="1:5">
      <c r="A2025" s="313" t="s">
        <v>4412</v>
      </c>
      <c r="B2025" s="313" t="s">
        <v>4413</v>
      </c>
      <c r="C2025" s="313" t="s">
        <v>353</v>
      </c>
      <c r="D2025" s="313" t="s">
        <v>337</v>
      </c>
      <c r="E2025" s="313" t="s">
        <v>4414</v>
      </c>
    </row>
    <row r="2026" customHeight="1" spans="1:5">
      <c r="A2026" s="313" t="s">
        <v>4415</v>
      </c>
      <c r="B2026" s="313" t="s">
        <v>4416</v>
      </c>
      <c r="C2026" s="313" t="s">
        <v>361</v>
      </c>
      <c r="D2026" s="313" t="s">
        <v>337</v>
      </c>
      <c r="E2026" s="313" t="s">
        <v>4417</v>
      </c>
    </row>
    <row r="2027" customHeight="1" spans="1:5">
      <c r="A2027" s="313" t="s">
        <v>4418</v>
      </c>
      <c r="B2027" s="313" t="s">
        <v>4419</v>
      </c>
      <c r="C2027" s="313" t="s">
        <v>382</v>
      </c>
      <c r="D2027" s="313" t="s">
        <v>341</v>
      </c>
      <c r="E2027" s="313" t="s">
        <v>4420</v>
      </c>
    </row>
    <row r="2028" customHeight="1" spans="1:5">
      <c r="A2028" s="313" t="s">
        <v>4421</v>
      </c>
      <c r="B2028" s="313" t="s">
        <v>4422</v>
      </c>
      <c r="C2028" s="313" t="s">
        <v>498</v>
      </c>
      <c r="D2028" s="313" t="s">
        <v>337</v>
      </c>
      <c r="E2028" s="313" t="s">
        <v>4423</v>
      </c>
    </row>
    <row r="2029" customHeight="1" spans="1:5">
      <c r="A2029" s="313" t="s">
        <v>4424</v>
      </c>
      <c r="B2029" s="313" t="s">
        <v>4425</v>
      </c>
      <c r="C2029" s="313" t="s">
        <v>425</v>
      </c>
      <c r="D2029" s="313" t="s">
        <v>341</v>
      </c>
      <c r="E2029" s="313" t="s">
        <v>4426</v>
      </c>
    </row>
    <row r="2030" customHeight="1" spans="1:5">
      <c r="A2030" s="313" t="s">
        <v>4427</v>
      </c>
      <c r="B2030" s="313" t="s">
        <v>4428</v>
      </c>
      <c r="C2030" s="313" t="s">
        <v>347</v>
      </c>
      <c r="D2030" s="313" t="s">
        <v>341</v>
      </c>
      <c r="E2030" s="313" t="s">
        <v>4429</v>
      </c>
    </row>
    <row r="2031" customHeight="1" spans="1:5">
      <c r="A2031" s="313" t="s">
        <v>4430</v>
      </c>
      <c r="B2031" s="313" t="s">
        <v>4431</v>
      </c>
      <c r="C2031" s="313" t="s">
        <v>393</v>
      </c>
      <c r="D2031" s="313" t="s">
        <v>337</v>
      </c>
      <c r="E2031" s="313" t="s">
        <v>4432</v>
      </c>
    </row>
    <row r="2032" customHeight="1" spans="1:5">
      <c r="A2032" s="313" t="s">
        <v>4433</v>
      </c>
      <c r="B2032" s="313" t="s">
        <v>4434</v>
      </c>
      <c r="C2032" s="313" t="s">
        <v>393</v>
      </c>
      <c r="D2032" s="313" t="s">
        <v>341</v>
      </c>
      <c r="E2032" s="313" t="s">
        <v>4435</v>
      </c>
    </row>
    <row r="2033" customHeight="1" spans="1:5">
      <c r="A2033" s="313" t="s">
        <v>4436</v>
      </c>
      <c r="B2033" s="313" t="s">
        <v>4437</v>
      </c>
      <c r="C2033" s="313" t="s">
        <v>340</v>
      </c>
      <c r="D2033" s="313" t="s">
        <v>337</v>
      </c>
      <c r="E2033" s="313" t="s">
        <v>4438</v>
      </c>
    </row>
    <row r="2034" customHeight="1" spans="1:5">
      <c r="A2034" s="313" t="s">
        <v>4439</v>
      </c>
      <c r="B2034" s="313" t="s">
        <v>4440</v>
      </c>
      <c r="C2034" s="313" t="s">
        <v>382</v>
      </c>
      <c r="D2034" s="313" t="s">
        <v>341</v>
      </c>
      <c r="E2034" s="313" t="s">
        <v>4441</v>
      </c>
    </row>
    <row r="2035" customHeight="1" spans="1:5">
      <c r="A2035" s="313" t="s">
        <v>4442</v>
      </c>
      <c r="B2035" s="313" t="s">
        <v>4443</v>
      </c>
      <c r="C2035" s="313" t="s">
        <v>390</v>
      </c>
      <c r="D2035" s="313" t="s">
        <v>341</v>
      </c>
      <c r="E2035" s="313" t="s">
        <v>4444</v>
      </c>
    </row>
    <row r="2036" customHeight="1" spans="1:5">
      <c r="A2036" s="313" t="s">
        <v>4445</v>
      </c>
      <c r="B2036" s="313" t="s">
        <v>4446</v>
      </c>
      <c r="C2036" s="313" t="s">
        <v>350</v>
      </c>
      <c r="D2036" s="313" t="s">
        <v>341</v>
      </c>
      <c r="E2036" s="313" t="s">
        <v>4447</v>
      </c>
    </row>
    <row r="2037" customHeight="1" spans="1:5">
      <c r="A2037" s="313" t="s">
        <v>4448</v>
      </c>
      <c r="B2037" s="313" t="s">
        <v>4449</v>
      </c>
      <c r="C2037" s="313" t="s">
        <v>344</v>
      </c>
      <c r="D2037" s="313" t="s">
        <v>341</v>
      </c>
      <c r="E2037" s="313" t="s">
        <v>4450</v>
      </c>
    </row>
    <row r="2038" customHeight="1" spans="1:5">
      <c r="A2038" s="313" t="s">
        <v>4451</v>
      </c>
      <c r="B2038" s="313" t="s">
        <v>4452</v>
      </c>
      <c r="C2038" s="313" t="s">
        <v>531</v>
      </c>
      <c r="D2038" s="313" t="s">
        <v>341</v>
      </c>
      <c r="E2038" s="313" t="s">
        <v>4453</v>
      </c>
    </row>
    <row r="2039" customHeight="1" spans="1:5">
      <c r="A2039" s="313" t="s">
        <v>4454</v>
      </c>
      <c r="B2039" s="313" t="s">
        <v>4455</v>
      </c>
      <c r="C2039" s="313" t="s">
        <v>393</v>
      </c>
      <c r="D2039" s="313" t="s">
        <v>341</v>
      </c>
      <c r="E2039" s="313" t="s">
        <v>4456</v>
      </c>
    </row>
    <row r="2040" customHeight="1" spans="1:5">
      <c r="A2040" s="313" t="s">
        <v>4457</v>
      </c>
      <c r="B2040" s="313" t="s">
        <v>4458</v>
      </c>
      <c r="C2040" s="313" t="s">
        <v>390</v>
      </c>
      <c r="D2040" s="313" t="s">
        <v>341</v>
      </c>
      <c r="E2040" s="313" t="s">
        <v>4459</v>
      </c>
    </row>
    <row r="2041" customHeight="1" spans="1:5">
      <c r="A2041" s="313" t="s">
        <v>4460</v>
      </c>
      <c r="B2041" s="313" t="s">
        <v>4461</v>
      </c>
      <c r="C2041" s="313" t="s">
        <v>347</v>
      </c>
      <c r="D2041" s="313" t="s">
        <v>341</v>
      </c>
      <c r="E2041" s="313" t="s">
        <v>4462</v>
      </c>
    </row>
    <row r="2042" customHeight="1" spans="1:5">
      <c r="A2042" s="313" t="s">
        <v>4463</v>
      </c>
      <c r="B2042" s="313" t="s">
        <v>4464</v>
      </c>
      <c r="C2042" s="313" t="s">
        <v>336</v>
      </c>
      <c r="D2042" s="313" t="s">
        <v>341</v>
      </c>
      <c r="E2042" s="313" t="s">
        <v>3776</v>
      </c>
    </row>
    <row r="2043" customHeight="1" spans="1:5">
      <c r="A2043" s="313" t="s">
        <v>4465</v>
      </c>
      <c r="B2043" s="313" t="s">
        <v>4466</v>
      </c>
      <c r="C2043" s="313" t="s">
        <v>347</v>
      </c>
      <c r="D2043" s="313" t="s">
        <v>341</v>
      </c>
      <c r="E2043" s="313" t="s">
        <v>4467</v>
      </c>
    </row>
    <row r="2044" customHeight="1" spans="1:5">
      <c r="A2044" s="313" t="s">
        <v>4468</v>
      </c>
      <c r="B2044" s="313" t="s">
        <v>4469</v>
      </c>
      <c r="C2044" s="313" t="s">
        <v>373</v>
      </c>
      <c r="D2044" s="313" t="s">
        <v>337</v>
      </c>
      <c r="E2044" s="313" t="s">
        <v>4470</v>
      </c>
    </row>
    <row r="2045" customHeight="1" spans="1:5">
      <c r="A2045" s="313" t="s">
        <v>4471</v>
      </c>
      <c r="B2045" s="313" t="s">
        <v>4472</v>
      </c>
      <c r="C2045" s="313" t="s">
        <v>387</v>
      </c>
      <c r="D2045" s="313" t="s">
        <v>337</v>
      </c>
      <c r="E2045" s="313" t="s">
        <v>4473</v>
      </c>
    </row>
    <row r="2046" customHeight="1" spans="1:5">
      <c r="A2046" s="313" t="s">
        <v>4474</v>
      </c>
      <c r="B2046" s="313" t="s">
        <v>4475</v>
      </c>
      <c r="C2046" s="313" t="s">
        <v>402</v>
      </c>
      <c r="D2046" s="313" t="s">
        <v>337</v>
      </c>
      <c r="E2046" s="313" t="s">
        <v>4476</v>
      </c>
    </row>
    <row r="2047" customHeight="1" spans="1:5">
      <c r="A2047" s="313" t="s">
        <v>4477</v>
      </c>
      <c r="B2047" s="313" t="s">
        <v>4478</v>
      </c>
      <c r="C2047" s="313" t="s">
        <v>376</v>
      </c>
      <c r="D2047" s="313" t="s">
        <v>341</v>
      </c>
      <c r="E2047" s="313" t="s">
        <v>4479</v>
      </c>
    </row>
    <row r="2048" customHeight="1" spans="1:5">
      <c r="A2048" s="313" t="s">
        <v>4480</v>
      </c>
      <c r="B2048" s="313" t="s">
        <v>4481</v>
      </c>
      <c r="C2048" s="313" t="s">
        <v>350</v>
      </c>
      <c r="D2048" s="313" t="s">
        <v>341</v>
      </c>
      <c r="E2048" s="313" t="s">
        <v>4482</v>
      </c>
    </row>
    <row r="2049" customHeight="1" spans="1:5">
      <c r="A2049" s="313" t="s">
        <v>4483</v>
      </c>
      <c r="B2049" s="313" t="s">
        <v>4484</v>
      </c>
      <c r="C2049" s="313" t="s">
        <v>361</v>
      </c>
      <c r="D2049" s="313" t="s">
        <v>337</v>
      </c>
      <c r="E2049" s="313" t="s">
        <v>4485</v>
      </c>
    </row>
    <row r="2050" customHeight="1" spans="1:5">
      <c r="A2050" s="313" t="s">
        <v>4486</v>
      </c>
      <c r="B2050" s="313" t="s">
        <v>4487</v>
      </c>
      <c r="C2050" s="313" t="s">
        <v>382</v>
      </c>
      <c r="D2050" s="313" t="s">
        <v>337</v>
      </c>
      <c r="E2050" s="313" t="s">
        <v>4488</v>
      </c>
    </row>
    <row r="2051" customHeight="1" spans="1:5">
      <c r="A2051" s="313" t="s">
        <v>4489</v>
      </c>
      <c r="B2051" s="313" t="s">
        <v>4490</v>
      </c>
      <c r="C2051" s="313" t="s">
        <v>344</v>
      </c>
      <c r="D2051" s="313" t="s">
        <v>341</v>
      </c>
      <c r="E2051" s="313" t="s">
        <v>4491</v>
      </c>
    </row>
    <row r="2052" customHeight="1" spans="1:5">
      <c r="A2052" s="313" t="s">
        <v>4492</v>
      </c>
      <c r="B2052" s="313" t="s">
        <v>4493</v>
      </c>
      <c r="C2052" s="313" t="s">
        <v>393</v>
      </c>
      <c r="D2052" s="313" t="s">
        <v>341</v>
      </c>
      <c r="E2052" s="313" t="s">
        <v>4494</v>
      </c>
    </row>
    <row r="2053" customHeight="1" spans="1:5">
      <c r="A2053" s="313" t="s">
        <v>4495</v>
      </c>
      <c r="B2053" s="313" t="s">
        <v>4496</v>
      </c>
      <c r="C2053" s="313" t="s">
        <v>361</v>
      </c>
      <c r="D2053" s="313" t="s">
        <v>337</v>
      </c>
      <c r="E2053" s="313" t="s">
        <v>4497</v>
      </c>
    </row>
    <row r="2054" customHeight="1" spans="1:5">
      <c r="A2054" s="313" t="s">
        <v>4498</v>
      </c>
      <c r="B2054" s="313" t="s">
        <v>4499</v>
      </c>
      <c r="C2054" s="313" t="s">
        <v>340</v>
      </c>
      <c r="D2054" s="313" t="s">
        <v>337</v>
      </c>
      <c r="E2054" s="313" t="s">
        <v>4500</v>
      </c>
    </row>
    <row r="2055" customHeight="1" spans="1:5">
      <c r="A2055" s="313" t="s">
        <v>4501</v>
      </c>
      <c r="B2055" s="313" t="s">
        <v>4502</v>
      </c>
      <c r="C2055" s="313" t="s">
        <v>402</v>
      </c>
      <c r="D2055" s="313" t="s">
        <v>337</v>
      </c>
      <c r="E2055" s="313" t="s">
        <v>4503</v>
      </c>
    </row>
    <row r="2056" customHeight="1" spans="1:5">
      <c r="A2056" s="313" t="s">
        <v>4504</v>
      </c>
      <c r="B2056" s="313" t="s">
        <v>4505</v>
      </c>
      <c r="C2056" s="313" t="s">
        <v>376</v>
      </c>
      <c r="D2056" s="313" t="s">
        <v>337</v>
      </c>
      <c r="E2056" s="313" t="s">
        <v>4506</v>
      </c>
    </row>
    <row r="2057" customHeight="1" spans="1:5">
      <c r="A2057" s="313" t="s">
        <v>4507</v>
      </c>
      <c r="B2057" s="313" t="s">
        <v>4508</v>
      </c>
      <c r="C2057" s="313" t="s">
        <v>358</v>
      </c>
      <c r="D2057" s="313" t="s">
        <v>341</v>
      </c>
      <c r="E2057" s="313" t="s">
        <v>4509</v>
      </c>
    </row>
    <row r="2058" customHeight="1" spans="1:5">
      <c r="A2058" s="313" t="s">
        <v>4510</v>
      </c>
      <c r="B2058" s="313" t="s">
        <v>4511</v>
      </c>
      <c r="C2058" s="313" t="s">
        <v>350</v>
      </c>
      <c r="D2058" s="313" t="s">
        <v>341</v>
      </c>
      <c r="E2058" s="313" t="s">
        <v>4512</v>
      </c>
    </row>
    <row r="2059" customHeight="1" spans="1:5">
      <c r="A2059" s="313" t="s">
        <v>4513</v>
      </c>
      <c r="B2059" s="313" t="s">
        <v>4514</v>
      </c>
      <c r="C2059" s="313" t="s">
        <v>350</v>
      </c>
      <c r="D2059" s="313" t="s">
        <v>337</v>
      </c>
      <c r="E2059" s="313" t="s">
        <v>4515</v>
      </c>
    </row>
    <row r="2060" customHeight="1" spans="1:5">
      <c r="A2060" s="313" t="s">
        <v>4516</v>
      </c>
      <c r="B2060" s="313" t="s">
        <v>4517</v>
      </c>
      <c r="C2060" s="313" t="s">
        <v>379</v>
      </c>
      <c r="D2060" s="313" t="s">
        <v>337</v>
      </c>
      <c r="E2060" s="313" t="s">
        <v>4518</v>
      </c>
    </row>
    <row r="2061" customHeight="1" spans="1:5">
      <c r="A2061" s="313" t="s">
        <v>4519</v>
      </c>
      <c r="B2061" s="313" t="s">
        <v>4520</v>
      </c>
      <c r="C2061" s="313" t="s">
        <v>368</v>
      </c>
      <c r="D2061" s="313" t="s">
        <v>341</v>
      </c>
      <c r="E2061" s="313" t="s">
        <v>4521</v>
      </c>
    </row>
    <row r="2062" customHeight="1" spans="1:5">
      <c r="A2062" s="313" t="s">
        <v>4522</v>
      </c>
      <c r="B2062" s="313" t="s">
        <v>4523</v>
      </c>
      <c r="C2062" s="313" t="s">
        <v>407</v>
      </c>
      <c r="D2062" s="313" t="s">
        <v>337</v>
      </c>
      <c r="E2062" s="313" t="s">
        <v>4524</v>
      </c>
    </row>
    <row r="2063" customHeight="1" spans="1:5">
      <c r="A2063" s="313" t="s">
        <v>4525</v>
      </c>
      <c r="B2063" s="313" t="s">
        <v>4526</v>
      </c>
      <c r="C2063" s="313" t="s">
        <v>407</v>
      </c>
      <c r="D2063" s="313" t="s">
        <v>337</v>
      </c>
      <c r="E2063" s="313" t="s">
        <v>4527</v>
      </c>
    </row>
    <row r="2064" customHeight="1" spans="1:5">
      <c r="A2064" s="313" t="s">
        <v>4528</v>
      </c>
      <c r="B2064" s="313" t="s">
        <v>4529</v>
      </c>
      <c r="C2064" s="313" t="s">
        <v>361</v>
      </c>
      <c r="D2064" s="313" t="s">
        <v>341</v>
      </c>
      <c r="E2064" s="313" t="s">
        <v>4530</v>
      </c>
    </row>
    <row r="2065" customHeight="1" spans="1:5">
      <c r="A2065" s="313" t="s">
        <v>4531</v>
      </c>
      <c r="B2065" s="313" t="s">
        <v>4532</v>
      </c>
      <c r="C2065" s="313" t="s">
        <v>387</v>
      </c>
      <c r="D2065" s="313" t="s">
        <v>341</v>
      </c>
      <c r="E2065" s="313" t="s">
        <v>4533</v>
      </c>
    </row>
    <row r="2066" customHeight="1" spans="1:5">
      <c r="A2066" s="313" t="s">
        <v>4534</v>
      </c>
      <c r="B2066" s="313" t="s">
        <v>4535</v>
      </c>
      <c r="C2066" s="313" t="s">
        <v>498</v>
      </c>
      <c r="D2066" s="313" t="s">
        <v>337</v>
      </c>
      <c r="E2066" s="313" t="s">
        <v>4536</v>
      </c>
    </row>
    <row r="2067" customHeight="1" spans="1:5">
      <c r="A2067" s="313" t="s">
        <v>4537</v>
      </c>
      <c r="B2067" s="313" t="s">
        <v>4538</v>
      </c>
      <c r="C2067" s="313" t="s">
        <v>531</v>
      </c>
      <c r="D2067" s="313" t="s">
        <v>341</v>
      </c>
      <c r="E2067" s="313" t="s">
        <v>4539</v>
      </c>
    </row>
    <row r="2068" customHeight="1" spans="1:5">
      <c r="A2068" s="313" t="s">
        <v>4540</v>
      </c>
      <c r="B2068" s="313" t="s">
        <v>4541</v>
      </c>
      <c r="C2068" s="313" t="s">
        <v>379</v>
      </c>
      <c r="D2068" s="313" t="s">
        <v>341</v>
      </c>
      <c r="E2068" s="313" t="s">
        <v>4542</v>
      </c>
    </row>
    <row r="2069" customHeight="1" spans="1:5">
      <c r="A2069" s="313" t="s">
        <v>4543</v>
      </c>
      <c r="B2069" s="313" t="s">
        <v>4544</v>
      </c>
      <c r="C2069" s="313" t="s">
        <v>412</v>
      </c>
      <c r="D2069" s="313" t="s">
        <v>337</v>
      </c>
      <c r="E2069" s="313" t="s">
        <v>4545</v>
      </c>
    </row>
    <row r="2070" customHeight="1" spans="1:5">
      <c r="A2070" s="313" t="s">
        <v>4546</v>
      </c>
      <c r="B2070" s="313" t="s">
        <v>4547</v>
      </c>
      <c r="C2070" s="313" t="s">
        <v>376</v>
      </c>
      <c r="D2070" s="313" t="s">
        <v>337</v>
      </c>
      <c r="E2070" s="313" t="s">
        <v>4548</v>
      </c>
    </row>
    <row r="2071" customHeight="1" spans="1:5">
      <c r="A2071" s="313" t="s">
        <v>4549</v>
      </c>
      <c r="B2071" s="313" t="s">
        <v>4550</v>
      </c>
      <c r="C2071" s="313" t="s">
        <v>376</v>
      </c>
      <c r="D2071" s="313" t="s">
        <v>337</v>
      </c>
      <c r="E2071" s="313" t="s">
        <v>4551</v>
      </c>
    </row>
    <row r="2072" customHeight="1" spans="1:5">
      <c r="A2072" s="313" t="s">
        <v>4552</v>
      </c>
      <c r="B2072" s="313" t="s">
        <v>4553</v>
      </c>
      <c r="C2072" s="313" t="s">
        <v>531</v>
      </c>
      <c r="D2072" s="313" t="s">
        <v>337</v>
      </c>
      <c r="E2072" s="313" t="s">
        <v>4554</v>
      </c>
    </row>
    <row r="2073" customHeight="1" spans="1:5">
      <c r="A2073" s="313" t="s">
        <v>4555</v>
      </c>
      <c r="B2073" s="313" t="s">
        <v>4556</v>
      </c>
      <c r="C2073" s="313" t="s">
        <v>390</v>
      </c>
      <c r="D2073" s="313" t="s">
        <v>341</v>
      </c>
      <c r="E2073" s="313" t="s">
        <v>4557</v>
      </c>
    </row>
    <row r="2074" customHeight="1" spans="1:5">
      <c r="A2074" s="313" t="s">
        <v>4558</v>
      </c>
      <c r="B2074" s="313" t="s">
        <v>4559</v>
      </c>
      <c r="C2074" s="313" t="s">
        <v>368</v>
      </c>
      <c r="D2074" s="313" t="s">
        <v>337</v>
      </c>
      <c r="E2074" s="313" t="s">
        <v>4560</v>
      </c>
    </row>
    <row r="2075" customHeight="1" spans="1:5">
      <c r="A2075" s="313" t="s">
        <v>4561</v>
      </c>
      <c r="B2075" s="313" t="s">
        <v>4562</v>
      </c>
      <c r="C2075" s="313" t="s">
        <v>425</v>
      </c>
      <c r="D2075" s="313" t="s">
        <v>337</v>
      </c>
      <c r="E2075" s="313" t="s">
        <v>4563</v>
      </c>
    </row>
    <row r="2076" customHeight="1" spans="1:5">
      <c r="A2076" s="313" t="s">
        <v>4564</v>
      </c>
      <c r="B2076" s="313" t="s">
        <v>4565</v>
      </c>
      <c r="C2076" s="313" t="s">
        <v>350</v>
      </c>
      <c r="D2076" s="313" t="s">
        <v>337</v>
      </c>
      <c r="E2076" s="313" t="s">
        <v>4566</v>
      </c>
    </row>
    <row r="2077" customHeight="1" spans="1:5">
      <c r="A2077" s="313" t="s">
        <v>4567</v>
      </c>
      <c r="B2077" s="313" t="s">
        <v>4568</v>
      </c>
      <c r="C2077" s="313" t="s">
        <v>412</v>
      </c>
      <c r="D2077" s="313" t="s">
        <v>341</v>
      </c>
      <c r="E2077" s="313" t="s">
        <v>4569</v>
      </c>
    </row>
    <row r="2078" customHeight="1" spans="1:5">
      <c r="A2078" s="313" t="s">
        <v>4570</v>
      </c>
      <c r="B2078" s="313" t="s">
        <v>4571</v>
      </c>
      <c r="C2078" s="313" t="s">
        <v>350</v>
      </c>
      <c r="D2078" s="313" t="s">
        <v>337</v>
      </c>
      <c r="E2078" s="313" t="s">
        <v>4572</v>
      </c>
    </row>
    <row r="2079" customHeight="1" spans="1:5">
      <c r="A2079" s="313" t="s">
        <v>4573</v>
      </c>
      <c r="B2079" s="313" t="s">
        <v>4574</v>
      </c>
      <c r="C2079" s="313" t="s">
        <v>382</v>
      </c>
      <c r="D2079" s="313" t="s">
        <v>341</v>
      </c>
      <c r="E2079" s="313" t="s">
        <v>4575</v>
      </c>
    </row>
    <row r="2080" customHeight="1" spans="1:5">
      <c r="A2080" s="313" t="s">
        <v>4576</v>
      </c>
      <c r="B2080" s="313" t="s">
        <v>4577</v>
      </c>
      <c r="C2080" s="313" t="s">
        <v>361</v>
      </c>
      <c r="D2080" s="313" t="s">
        <v>341</v>
      </c>
      <c r="E2080" s="313" t="s">
        <v>4578</v>
      </c>
    </row>
    <row r="2081" customHeight="1" spans="1:5">
      <c r="A2081" s="313" t="s">
        <v>4579</v>
      </c>
      <c r="B2081" s="313" t="s">
        <v>4580</v>
      </c>
      <c r="C2081" s="313" t="s">
        <v>350</v>
      </c>
      <c r="D2081" s="313" t="s">
        <v>337</v>
      </c>
      <c r="E2081" s="313" t="s">
        <v>4581</v>
      </c>
    </row>
    <row r="2082" customHeight="1" spans="1:5">
      <c r="A2082" s="313" t="s">
        <v>4582</v>
      </c>
      <c r="B2082" s="313" t="s">
        <v>4583</v>
      </c>
      <c r="C2082" s="313" t="s">
        <v>347</v>
      </c>
      <c r="D2082" s="313" t="s">
        <v>341</v>
      </c>
      <c r="E2082" s="313" t="s">
        <v>4584</v>
      </c>
    </row>
    <row r="2083" customHeight="1" spans="1:5">
      <c r="A2083" s="313" t="s">
        <v>4585</v>
      </c>
      <c r="B2083" s="313" t="s">
        <v>4586</v>
      </c>
      <c r="C2083" s="313" t="s">
        <v>379</v>
      </c>
      <c r="D2083" s="313" t="s">
        <v>341</v>
      </c>
      <c r="E2083" s="313" t="s">
        <v>4587</v>
      </c>
    </row>
    <row r="2084" customHeight="1" spans="1:5">
      <c r="A2084" s="313" t="s">
        <v>4588</v>
      </c>
      <c r="B2084" s="313" t="s">
        <v>4589</v>
      </c>
      <c r="C2084" s="313" t="s">
        <v>358</v>
      </c>
      <c r="D2084" s="313" t="s">
        <v>337</v>
      </c>
      <c r="E2084" s="313" t="s">
        <v>4590</v>
      </c>
    </row>
    <row r="2085" customHeight="1" spans="1:5">
      <c r="A2085" s="313" t="s">
        <v>4591</v>
      </c>
      <c r="B2085" s="313" t="s">
        <v>4592</v>
      </c>
      <c r="C2085" s="313" t="s">
        <v>390</v>
      </c>
      <c r="D2085" s="313" t="s">
        <v>341</v>
      </c>
      <c r="E2085" s="313" t="s">
        <v>4593</v>
      </c>
    </row>
    <row r="2086" customHeight="1" spans="1:5">
      <c r="A2086" s="313" t="s">
        <v>4594</v>
      </c>
      <c r="B2086" s="313" t="s">
        <v>4595</v>
      </c>
      <c r="C2086" s="313" t="s">
        <v>402</v>
      </c>
      <c r="D2086" s="313" t="s">
        <v>341</v>
      </c>
      <c r="E2086" s="313" t="s">
        <v>4596</v>
      </c>
    </row>
    <row r="2087" customHeight="1" spans="1:5">
      <c r="A2087" s="313" t="s">
        <v>4597</v>
      </c>
      <c r="B2087" s="313" t="s">
        <v>4598</v>
      </c>
      <c r="C2087" s="313" t="s">
        <v>390</v>
      </c>
      <c r="D2087" s="313" t="s">
        <v>337</v>
      </c>
      <c r="E2087" s="313" t="s">
        <v>4599</v>
      </c>
    </row>
    <row r="2088" customHeight="1" spans="1:5">
      <c r="A2088" s="313" t="s">
        <v>4600</v>
      </c>
      <c r="B2088" s="313" t="s">
        <v>4601</v>
      </c>
      <c r="C2088" s="313" t="s">
        <v>340</v>
      </c>
      <c r="D2088" s="313" t="s">
        <v>337</v>
      </c>
      <c r="E2088" s="313" t="s">
        <v>4602</v>
      </c>
    </row>
    <row r="2089" customHeight="1" spans="1:5">
      <c r="A2089" s="313" t="s">
        <v>4603</v>
      </c>
      <c r="B2089" s="313" t="s">
        <v>4604</v>
      </c>
      <c r="C2089" s="313" t="s">
        <v>402</v>
      </c>
      <c r="D2089" s="313" t="s">
        <v>341</v>
      </c>
      <c r="E2089" s="313" t="s">
        <v>4605</v>
      </c>
    </row>
    <row r="2090" customHeight="1" spans="1:5">
      <c r="A2090" s="313" t="s">
        <v>4606</v>
      </c>
      <c r="B2090" s="313" t="s">
        <v>4607</v>
      </c>
      <c r="C2090" s="313" t="s">
        <v>390</v>
      </c>
      <c r="D2090" s="313" t="s">
        <v>341</v>
      </c>
      <c r="E2090" s="313" t="s">
        <v>4608</v>
      </c>
    </row>
    <row r="2091" customHeight="1" spans="1:5">
      <c r="A2091" s="313" t="s">
        <v>4609</v>
      </c>
      <c r="B2091" s="313" t="s">
        <v>4610</v>
      </c>
      <c r="C2091" s="313" t="s">
        <v>393</v>
      </c>
      <c r="D2091" s="313" t="s">
        <v>341</v>
      </c>
      <c r="E2091" s="313" t="s">
        <v>4611</v>
      </c>
    </row>
    <row r="2092" customHeight="1" spans="1:5">
      <c r="A2092" s="313" t="s">
        <v>4612</v>
      </c>
      <c r="B2092" s="313" t="s">
        <v>4613</v>
      </c>
      <c r="C2092" s="313" t="s">
        <v>390</v>
      </c>
      <c r="D2092" s="313" t="s">
        <v>337</v>
      </c>
      <c r="E2092" s="313" t="s">
        <v>4614</v>
      </c>
    </row>
    <row r="2093" customHeight="1" spans="1:5">
      <c r="A2093" s="313" t="s">
        <v>4615</v>
      </c>
      <c r="B2093" s="313" t="s">
        <v>4616</v>
      </c>
      <c r="C2093" s="313" t="s">
        <v>350</v>
      </c>
      <c r="D2093" s="313" t="s">
        <v>341</v>
      </c>
      <c r="E2093" s="313" t="s">
        <v>4617</v>
      </c>
    </row>
    <row r="2094" customHeight="1" spans="1:5">
      <c r="A2094" s="313" t="s">
        <v>4618</v>
      </c>
      <c r="B2094" s="313" t="s">
        <v>4619</v>
      </c>
      <c r="C2094" s="313" t="s">
        <v>390</v>
      </c>
      <c r="D2094" s="313" t="s">
        <v>337</v>
      </c>
      <c r="E2094" s="313" t="s">
        <v>4620</v>
      </c>
    </row>
    <row r="2095" customHeight="1" spans="1:5">
      <c r="A2095" s="313" t="s">
        <v>4621</v>
      </c>
      <c r="B2095" s="313" t="s">
        <v>4622</v>
      </c>
      <c r="C2095" s="313" t="s">
        <v>393</v>
      </c>
      <c r="D2095" s="313" t="s">
        <v>341</v>
      </c>
      <c r="E2095" s="313" t="s">
        <v>4623</v>
      </c>
    </row>
    <row r="2096" customHeight="1" spans="1:5">
      <c r="A2096" s="313" t="s">
        <v>4624</v>
      </c>
      <c r="B2096" s="313" t="s">
        <v>4625</v>
      </c>
      <c r="C2096" s="313" t="s">
        <v>347</v>
      </c>
      <c r="D2096" s="313" t="s">
        <v>341</v>
      </c>
      <c r="E2096" s="313" t="s">
        <v>4626</v>
      </c>
    </row>
    <row r="2097" customHeight="1" spans="1:5">
      <c r="A2097" s="313" t="s">
        <v>4627</v>
      </c>
      <c r="B2097" s="313" t="s">
        <v>4628</v>
      </c>
      <c r="C2097" s="313" t="s">
        <v>340</v>
      </c>
      <c r="D2097" s="313" t="s">
        <v>337</v>
      </c>
      <c r="E2097" s="313" t="s">
        <v>4629</v>
      </c>
    </row>
    <row r="2098" customHeight="1" spans="1:5">
      <c r="A2098" s="313" t="s">
        <v>4630</v>
      </c>
      <c r="B2098" s="313" t="s">
        <v>4631</v>
      </c>
      <c r="C2098" s="313" t="s">
        <v>361</v>
      </c>
      <c r="D2098" s="313" t="s">
        <v>341</v>
      </c>
      <c r="E2098" s="313" t="s">
        <v>4632</v>
      </c>
    </row>
    <row r="2099" customHeight="1" spans="1:5">
      <c r="A2099" s="313" t="s">
        <v>4633</v>
      </c>
      <c r="B2099" s="313" t="s">
        <v>4634</v>
      </c>
      <c r="C2099" s="313" t="s">
        <v>390</v>
      </c>
      <c r="D2099" s="313" t="s">
        <v>341</v>
      </c>
      <c r="E2099" s="313" t="s">
        <v>4635</v>
      </c>
    </row>
    <row r="2100" customHeight="1" spans="1:5">
      <c r="A2100" s="313" t="s">
        <v>4636</v>
      </c>
      <c r="B2100" s="313" t="s">
        <v>4637</v>
      </c>
      <c r="C2100" s="313" t="s">
        <v>390</v>
      </c>
      <c r="D2100" s="313" t="s">
        <v>341</v>
      </c>
      <c r="E2100" s="313" t="s">
        <v>4638</v>
      </c>
    </row>
    <row r="2101" customHeight="1" spans="1:5">
      <c r="A2101" s="313" t="s">
        <v>4639</v>
      </c>
      <c r="B2101" s="313" t="s">
        <v>4640</v>
      </c>
      <c r="C2101" s="313" t="s">
        <v>531</v>
      </c>
      <c r="D2101" s="313" t="s">
        <v>337</v>
      </c>
      <c r="E2101" s="313" t="s">
        <v>4641</v>
      </c>
    </row>
    <row r="2102" customHeight="1" spans="1:5">
      <c r="A2102" s="313" t="s">
        <v>4642</v>
      </c>
      <c r="B2102" s="313" t="s">
        <v>4643</v>
      </c>
      <c r="C2102" s="313" t="s">
        <v>390</v>
      </c>
      <c r="D2102" s="313" t="s">
        <v>341</v>
      </c>
      <c r="E2102" s="313" t="s">
        <v>4644</v>
      </c>
    </row>
    <row r="2103" customHeight="1" spans="1:5">
      <c r="A2103" s="313" t="s">
        <v>4645</v>
      </c>
      <c r="B2103" s="313" t="s">
        <v>4646</v>
      </c>
      <c r="C2103" s="313" t="s">
        <v>390</v>
      </c>
      <c r="D2103" s="313" t="s">
        <v>341</v>
      </c>
      <c r="E2103" s="313" t="s">
        <v>4647</v>
      </c>
    </row>
    <row r="2104" customHeight="1" spans="1:5">
      <c r="A2104" s="313" t="s">
        <v>4648</v>
      </c>
      <c r="B2104" s="313" t="s">
        <v>4649</v>
      </c>
      <c r="C2104" s="313" t="s">
        <v>376</v>
      </c>
      <c r="D2104" s="313" t="s">
        <v>337</v>
      </c>
      <c r="E2104" s="313" t="s">
        <v>4650</v>
      </c>
    </row>
    <row r="2105" customHeight="1" spans="1:5">
      <c r="A2105" s="313" t="s">
        <v>4651</v>
      </c>
      <c r="B2105" s="313" t="s">
        <v>4652</v>
      </c>
      <c r="C2105" s="313" t="s">
        <v>390</v>
      </c>
      <c r="D2105" s="313" t="s">
        <v>337</v>
      </c>
      <c r="E2105" s="313" t="s">
        <v>4653</v>
      </c>
    </row>
    <row r="2106" customHeight="1" spans="1:5">
      <c r="A2106" s="313" t="s">
        <v>4654</v>
      </c>
      <c r="B2106" s="313" t="s">
        <v>4655</v>
      </c>
      <c r="C2106" s="313" t="s">
        <v>376</v>
      </c>
      <c r="D2106" s="313" t="s">
        <v>337</v>
      </c>
      <c r="E2106" s="313" t="s">
        <v>4656</v>
      </c>
    </row>
    <row r="2107" customHeight="1" spans="1:5">
      <c r="A2107" s="313" t="s">
        <v>4657</v>
      </c>
      <c r="B2107" s="313" t="s">
        <v>4658</v>
      </c>
      <c r="C2107" s="313" t="s">
        <v>390</v>
      </c>
      <c r="D2107" s="313" t="s">
        <v>337</v>
      </c>
      <c r="E2107" s="313" t="s">
        <v>4659</v>
      </c>
    </row>
    <row r="2108" customHeight="1" spans="1:5">
      <c r="A2108" s="313" t="s">
        <v>4660</v>
      </c>
      <c r="B2108" s="313" t="s">
        <v>4661</v>
      </c>
      <c r="C2108" s="313" t="s">
        <v>382</v>
      </c>
      <c r="D2108" s="313" t="s">
        <v>337</v>
      </c>
      <c r="E2108" s="313" t="s">
        <v>4662</v>
      </c>
    </row>
    <row r="2109" customHeight="1" spans="1:5">
      <c r="A2109" s="313" t="s">
        <v>4663</v>
      </c>
      <c r="B2109" s="313" t="s">
        <v>4664</v>
      </c>
      <c r="C2109" s="313" t="s">
        <v>425</v>
      </c>
      <c r="D2109" s="313" t="s">
        <v>337</v>
      </c>
      <c r="E2109" s="313" t="s">
        <v>4665</v>
      </c>
    </row>
    <row r="2110" customHeight="1" spans="1:5">
      <c r="A2110" s="313" t="s">
        <v>4666</v>
      </c>
      <c r="B2110" s="313" t="s">
        <v>4667</v>
      </c>
      <c r="C2110" s="313" t="s">
        <v>4668</v>
      </c>
      <c r="D2110" s="313" t="s">
        <v>4669</v>
      </c>
      <c r="E2110" s="313" t="s">
        <v>4670</v>
      </c>
    </row>
    <row r="2111" customHeight="1" spans="1:5">
      <c r="A2111" s="313" t="s">
        <v>4671</v>
      </c>
      <c r="B2111" s="313" t="s">
        <v>4672</v>
      </c>
      <c r="C2111" s="313" t="s">
        <v>358</v>
      </c>
      <c r="D2111" s="313" t="s">
        <v>4669</v>
      </c>
      <c r="E2111" s="313" t="s">
        <v>4673</v>
      </c>
    </row>
    <row r="2112" customHeight="1" spans="1:5">
      <c r="A2112" s="313" t="s">
        <v>4674</v>
      </c>
      <c r="B2112" s="313" t="s">
        <v>4675</v>
      </c>
      <c r="C2112" s="313" t="s">
        <v>376</v>
      </c>
      <c r="D2112" s="313" t="s">
        <v>4669</v>
      </c>
      <c r="E2112" s="313" t="s">
        <v>4676</v>
      </c>
    </row>
    <row r="2113" customHeight="1" spans="1:5">
      <c r="A2113" s="313" t="s">
        <v>4677</v>
      </c>
      <c r="B2113" s="313" t="s">
        <v>4678</v>
      </c>
      <c r="C2113" s="313" t="s">
        <v>379</v>
      </c>
      <c r="D2113" s="313" t="s">
        <v>4669</v>
      </c>
      <c r="E2113" s="313" t="s">
        <v>4679</v>
      </c>
    </row>
    <row r="2114" customHeight="1" spans="1:5">
      <c r="A2114" s="313" t="s">
        <v>4680</v>
      </c>
      <c r="B2114" s="313" t="s">
        <v>4681</v>
      </c>
      <c r="C2114" s="313" t="s">
        <v>373</v>
      </c>
      <c r="D2114" s="313" t="s">
        <v>4669</v>
      </c>
      <c r="E2114" s="313" t="s">
        <v>4682</v>
      </c>
    </row>
    <row r="2115" customHeight="1" spans="1:5">
      <c r="A2115" s="313" t="s">
        <v>4683</v>
      </c>
      <c r="B2115" s="313" t="s">
        <v>4684</v>
      </c>
      <c r="C2115" s="313" t="s">
        <v>358</v>
      </c>
      <c r="D2115" s="313" t="s">
        <v>4669</v>
      </c>
      <c r="E2115" s="313" t="s">
        <v>4685</v>
      </c>
    </row>
    <row r="2116" customHeight="1" spans="1:5">
      <c r="A2116" s="313" t="s">
        <v>4686</v>
      </c>
      <c r="B2116" s="313" t="s">
        <v>4687</v>
      </c>
      <c r="C2116" s="313" t="s">
        <v>361</v>
      </c>
      <c r="D2116" s="313" t="s">
        <v>4669</v>
      </c>
      <c r="E2116" s="313" t="s">
        <v>4688</v>
      </c>
    </row>
    <row r="2117" customHeight="1" spans="1:5">
      <c r="A2117" s="313" t="s">
        <v>4689</v>
      </c>
      <c r="B2117" s="313" t="s">
        <v>4690</v>
      </c>
      <c r="C2117" s="313" t="s">
        <v>498</v>
      </c>
      <c r="D2117" s="313" t="s">
        <v>4669</v>
      </c>
      <c r="E2117" s="313" t="s">
        <v>4691</v>
      </c>
    </row>
    <row r="2118" customHeight="1" spans="1:5">
      <c r="A2118" s="313" t="s">
        <v>4692</v>
      </c>
      <c r="B2118" s="313" t="s">
        <v>4693</v>
      </c>
      <c r="C2118" s="313" t="s">
        <v>393</v>
      </c>
      <c r="D2118" s="313" t="s">
        <v>4669</v>
      </c>
      <c r="E2118" s="313" t="s">
        <v>4694</v>
      </c>
    </row>
    <row r="2119" customHeight="1" spans="1:5">
      <c r="A2119" s="313" t="s">
        <v>4695</v>
      </c>
      <c r="B2119" s="313" t="s">
        <v>4696</v>
      </c>
      <c r="C2119" s="313" t="s">
        <v>387</v>
      </c>
      <c r="D2119" s="313" t="s">
        <v>4669</v>
      </c>
      <c r="E2119" s="313" t="s">
        <v>4697</v>
      </c>
    </row>
    <row r="2120" customHeight="1" spans="1:5">
      <c r="A2120" s="313" t="s">
        <v>4698</v>
      </c>
      <c r="B2120" s="313" t="s">
        <v>4699</v>
      </c>
      <c r="C2120" s="313" t="s">
        <v>376</v>
      </c>
      <c r="D2120" s="313" t="s">
        <v>4669</v>
      </c>
      <c r="E2120" s="313" t="s">
        <v>4700</v>
      </c>
    </row>
    <row r="2121" customHeight="1" spans="1:5">
      <c r="A2121" s="313" t="s">
        <v>4701</v>
      </c>
      <c r="B2121" s="313" t="s">
        <v>4702</v>
      </c>
      <c r="C2121" s="313" t="s">
        <v>4668</v>
      </c>
      <c r="D2121" s="313" t="s">
        <v>4669</v>
      </c>
      <c r="E2121" s="313" t="s">
        <v>4703</v>
      </c>
    </row>
    <row r="2122" customHeight="1" spans="1:5">
      <c r="A2122" s="313" t="s">
        <v>4704</v>
      </c>
      <c r="B2122" s="313" t="s">
        <v>4705</v>
      </c>
      <c r="C2122" s="313" t="s">
        <v>376</v>
      </c>
      <c r="D2122" s="313" t="s">
        <v>4669</v>
      </c>
      <c r="E2122" s="313" t="s">
        <v>4706</v>
      </c>
    </row>
    <row r="2123" customHeight="1" spans="1:5">
      <c r="A2123" s="313" t="s">
        <v>4707</v>
      </c>
      <c r="B2123" s="313" t="s">
        <v>4708</v>
      </c>
      <c r="C2123" s="313" t="s">
        <v>350</v>
      </c>
      <c r="D2123" s="313" t="s">
        <v>4669</v>
      </c>
      <c r="E2123" s="313" t="s">
        <v>4709</v>
      </c>
    </row>
    <row r="2124" customHeight="1" spans="1:5">
      <c r="A2124" s="313" t="s">
        <v>4710</v>
      </c>
      <c r="B2124" s="313" t="s">
        <v>4711</v>
      </c>
      <c r="C2124" s="313" t="s">
        <v>350</v>
      </c>
      <c r="D2124" s="313" t="s">
        <v>4669</v>
      </c>
      <c r="E2124" s="313" t="s">
        <v>4712</v>
      </c>
    </row>
    <row r="2125" customHeight="1" spans="1:5">
      <c r="A2125" s="313" t="s">
        <v>4713</v>
      </c>
      <c r="B2125" s="313" t="s">
        <v>4714</v>
      </c>
      <c r="C2125" s="313" t="s">
        <v>350</v>
      </c>
      <c r="D2125" s="313" t="s">
        <v>4669</v>
      </c>
      <c r="E2125" s="313" t="s">
        <v>4715</v>
      </c>
    </row>
    <row r="2126" customHeight="1" spans="1:5">
      <c r="A2126" s="313" t="s">
        <v>4716</v>
      </c>
      <c r="B2126" s="313" t="s">
        <v>4717</v>
      </c>
      <c r="C2126" s="313" t="s">
        <v>4668</v>
      </c>
      <c r="D2126" s="313" t="s">
        <v>4669</v>
      </c>
      <c r="E2126" s="313" t="s">
        <v>4718</v>
      </c>
    </row>
    <row r="2127" customHeight="1" spans="1:5">
      <c r="A2127" s="313" t="s">
        <v>4719</v>
      </c>
      <c r="B2127" s="313" t="s">
        <v>4720</v>
      </c>
      <c r="C2127" s="313" t="s">
        <v>390</v>
      </c>
      <c r="D2127" s="313" t="s">
        <v>4669</v>
      </c>
      <c r="E2127" s="313" t="s">
        <v>4721</v>
      </c>
    </row>
    <row r="2128" customHeight="1" spans="1:5">
      <c r="A2128" s="313" t="s">
        <v>4722</v>
      </c>
      <c r="B2128" s="313" t="s">
        <v>4723</v>
      </c>
      <c r="C2128" s="313" t="s">
        <v>387</v>
      </c>
      <c r="D2128" s="313" t="s">
        <v>4669</v>
      </c>
      <c r="E2128" s="313" t="s">
        <v>4724</v>
      </c>
    </row>
    <row r="2129" customHeight="1" spans="1:5">
      <c r="A2129" s="313" t="s">
        <v>4725</v>
      </c>
      <c r="B2129" s="313" t="s">
        <v>4726</v>
      </c>
      <c r="C2129" s="313" t="s">
        <v>4668</v>
      </c>
      <c r="D2129" s="313" t="s">
        <v>4669</v>
      </c>
      <c r="E2129" s="313" t="s">
        <v>4727</v>
      </c>
    </row>
    <row r="2130" customHeight="1" spans="1:5">
      <c r="A2130" s="313" t="s">
        <v>4728</v>
      </c>
      <c r="B2130" s="313" t="s">
        <v>4729</v>
      </c>
      <c r="C2130" s="313" t="s">
        <v>350</v>
      </c>
      <c r="D2130" s="313" t="s">
        <v>4669</v>
      </c>
      <c r="E2130" s="313" t="s">
        <v>4730</v>
      </c>
    </row>
    <row r="2131" customHeight="1" spans="1:5">
      <c r="A2131" s="313" t="s">
        <v>4731</v>
      </c>
      <c r="B2131" s="313" t="s">
        <v>4732</v>
      </c>
      <c r="C2131" s="313" t="s">
        <v>379</v>
      </c>
      <c r="D2131" s="313" t="s">
        <v>4669</v>
      </c>
      <c r="E2131" s="313" t="s">
        <v>4733</v>
      </c>
    </row>
    <row r="2132" customHeight="1" spans="1:5">
      <c r="A2132" s="313" t="s">
        <v>4734</v>
      </c>
      <c r="B2132" s="313" t="s">
        <v>4735</v>
      </c>
      <c r="C2132" s="313" t="s">
        <v>379</v>
      </c>
      <c r="D2132" s="313" t="s">
        <v>4669</v>
      </c>
      <c r="E2132" s="313" t="s">
        <v>4736</v>
      </c>
    </row>
    <row r="2133" customHeight="1" spans="1:5">
      <c r="A2133" s="313" t="s">
        <v>4737</v>
      </c>
      <c r="B2133" s="313" t="s">
        <v>4738</v>
      </c>
      <c r="C2133" s="313" t="s">
        <v>382</v>
      </c>
      <c r="D2133" s="313" t="s">
        <v>4669</v>
      </c>
      <c r="E2133" s="313" t="s">
        <v>4739</v>
      </c>
    </row>
    <row r="2134" customHeight="1" spans="1:5">
      <c r="A2134" s="313" t="s">
        <v>4740</v>
      </c>
      <c r="B2134" s="313" t="s">
        <v>4741</v>
      </c>
      <c r="C2134" s="313" t="s">
        <v>393</v>
      </c>
      <c r="D2134" s="313" t="s">
        <v>4669</v>
      </c>
      <c r="E2134" s="313" t="s">
        <v>4742</v>
      </c>
    </row>
    <row r="2135" customHeight="1" spans="1:5">
      <c r="A2135" s="313" t="s">
        <v>4743</v>
      </c>
      <c r="B2135" s="313" t="s">
        <v>4744</v>
      </c>
      <c r="C2135" s="313" t="s">
        <v>361</v>
      </c>
      <c r="D2135" s="313" t="s">
        <v>4669</v>
      </c>
      <c r="E2135" s="313" t="s">
        <v>4745</v>
      </c>
    </row>
    <row r="2136" customHeight="1" spans="1:5">
      <c r="A2136" s="313" t="s">
        <v>4746</v>
      </c>
      <c r="B2136" s="313" t="s">
        <v>4747</v>
      </c>
      <c r="C2136" s="313" t="s">
        <v>350</v>
      </c>
      <c r="D2136" s="313" t="s">
        <v>4669</v>
      </c>
      <c r="E2136" s="313" t="s">
        <v>4748</v>
      </c>
    </row>
    <row r="2137" customHeight="1" spans="1:5">
      <c r="A2137" s="313" t="s">
        <v>4749</v>
      </c>
      <c r="B2137" s="313" t="s">
        <v>4750</v>
      </c>
      <c r="C2137" s="313" t="s">
        <v>407</v>
      </c>
      <c r="D2137" s="313" t="s">
        <v>4669</v>
      </c>
      <c r="E2137" s="313" t="s">
        <v>4751</v>
      </c>
    </row>
    <row r="2138" customHeight="1" spans="1:5">
      <c r="A2138" s="313" t="s">
        <v>4752</v>
      </c>
      <c r="B2138" s="313" t="s">
        <v>4753</v>
      </c>
      <c r="C2138" s="313" t="s">
        <v>358</v>
      </c>
      <c r="D2138" s="313" t="s">
        <v>4669</v>
      </c>
      <c r="E2138" s="313" t="s">
        <v>4754</v>
      </c>
    </row>
    <row r="2139" customHeight="1" spans="1:5">
      <c r="A2139" s="313" t="s">
        <v>4755</v>
      </c>
      <c r="B2139" s="313" t="s">
        <v>4756</v>
      </c>
      <c r="C2139" s="313" t="s">
        <v>368</v>
      </c>
      <c r="D2139" s="313" t="s">
        <v>4669</v>
      </c>
      <c r="E2139" s="313" t="s">
        <v>4757</v>
      </c>
    </row>
    <row r="2140" customHeight="1" spans="1:5">
      <c r="A2140" s="313" t="s">
        <v>4758</v>
      </c>
      <c r="B2140" s="313" t="s">
        <v>4759</v>
      </c>
      <c r="C2140" s="313" t="s">
        <v>350</v>
      </c>
      <c r="D2140" s="313" t="s">
        <v>4669</v>
      </c>
      <c r="E2140" s="313" t="s">
        <v>4760</v>
      </c>
    </row>
    <row r="2141" customHeight="1" spans="1:5">
      <c r="A2141" s="313" t="s">
        <v>4761</v>
      </c>
      <c r="B2141" s="313" t="s">
        <v>4762</v>
      </c>
      <c r="C2141" s="313" t="s">
        <v>382</v>
      </c>
      <c r="D2141" s="313" t="s">
        <v>4669</v>
      </c>
      <c r="E2141" s="313" t="s">
        <v>4763</v>
      </c>
    </row>
    <row r="2142" customHeight="1" spans="1:5">
      <c r="A2142" s="313" t="s">
        <v>4764</v>
      </c>
      <c r="B2142" s="313" t="s">
        <v>4765</v>
      </c>
      <c r="C2142" s="313" t="s">
        <v>379</v>
      </c>
      <c r="D2142" s="313" t="s">
        <v>4669</v>
      </c>
      <c r="E2142" s="313" t="s">
        <v>4766</v>
      </c>
    </row>
    <row r="2143" customHeight="1" spans="1:5">
      <c r="A2143" s="313" t="s">
        <v>4767</v>
      </c>
      <c r="B2143" s="313" t="s">
        <v>4768</v>
      </c>
      <c r="C2143" s="313" t="s">
        <v>361</v>
      </c>
      <c r="D2143" s="313" t="s">
        <v>4669</v>
      </c>
      <c r="E2143" s="313" t="s">
        <v>4769</v>
      </c>
    </row>
    <row r="2144" customHeight="1" spans="1:5">
      <c r="A2144" s="313" t="s">
        <v>4770</v>
      </c>
      <c r="B2144" s="313" t="s">
        <v>4771</v>
      </c>
      <c r="C2144" s="313" t="s">
        <v>361</v>
      </c>
      <c r="D2144" s="313" t="s">
        <v>4669</v>
      </c>
      <c r="E2144" s="313" t="s">
        <v>4772</v>
      </c>
    </row>
    <row r="2145" customHeight="1" spans="1:5">
      <c r="A2145" s="313" t="s">
        <v>4773</v>
      </c>
      <c r="B2145" s="313" t="s">
        <v>4774</v>
      </c>
      <c r="C2145" s="313" t="s">
        <v>373</v>
      </c>
      <c r="D2145" s="313" t="s">
        <v>4669</v>
      </c>
      <c r="E2145" s="313" t="s">
        <v>4775</v>
      </c>
    </row>
    <row r="2146" customHeight="1" spans="1:5">
      <c r="A2146" s="313" t="s">
        <v>4776</v>
      </c>
      <c r="B2146" s="313" t="s">
        <v>4777</v>
      </c>
      <c r="C2146" s="313" t="s">
        <v>498</v>
      </c>
      <c r="D2146" s="313" t="s">
        <v>4669</v>
      </c>
      <c r="E2146" s="313" t="s">
        <v>4778</v>
      </c>
    </row>
    <row r="2147" customHeight="1" spans="1:5">
      <c r="A2147" s="313" t="s">
        <v>4779</v>
      </c>
      <c r="B2147" s="313" t="s">
        <v>4780</v>
      </c>
      <c r="C2147" s="313" t="s">
        <v>390</v>
      </c>
      <c r="D2147" s="313" t="s">
        <v>4669</v>
      </c>
      <c r="E2147" s="313" t="s">
        <v>4781</v>
      </c>
    </row>
    <row r="2148" customHeight="1" spans="1:5">
      <c r="A2148" s="313" t="s">
        <v>4782</v>
      </c>
      <c r="B2148" s="313" t="s">
        <v>4783</v>
      </c>
      <c r="C2148" s="313" t="s">
        <v>379</v>
      </c>
      <c r="D2148" s="313" t="s">
        <v>4669</v>
      </c>
      <c r="E2148" s="313" t="s">
        <v>4784</v>
      </c>
    </row>
    <row r="2149" customHeight="1" spans="1:5">
      <c r="A2149" s="313" t="s">
        <v>4785</v>
      </c>
      <c r="B2149" s="313" t="s">
        <v>4786</v>
      </c>
      <c r="C2149" s="313" t="s">
        <v>4787</v>
      </c>
      <c r="D2149" s="313" t="s">
        <v>4669</v>
      </c>
      <c r="E2149" s="313" t="s">
        <v>4788</v>
      </c>
    </row>
    <row r="2150" customHeight="1" spans="1:5">
      <c r="A2150" s="313" t="s">
        <v>4789</v>
      </c>
      <c r="B2150" s="313" t="s">
        <v>4790</v>
      </c>
      <c r="C2150" s="313" t="s">
        <v>531</v>
      </c>
      <c r="D2150" s="313" t="s">
        <v>4669</v>
      </c>
      <c r="E2150" s="313" t="s">
        <v>4791</v>
      </c>
    </row>
    <row r="2151" customHeight="1" spans="1:5">
      <c r="A2151" s="313" t="s">
        <v>4792</v>
      </c>
      <c r="B2151" s="313" t="s">
        <v>4793</v>
      </c>
      <c r="C2151" s="313" t="s">
        <v>498</v>
      </c>
      <c r="D2151" s="313" t="s">
        <v>4669</v>
      </c>
      <c r="E2151" s="313" t="s">
        <v>4794</v>
      </c>
    </row>
    <row r="2152" customHeight="1" spans="1:5">
      <c r="A2152" s="313" t="s">
        <v>4795</v>
      </c>
      <c r="B2152" s="313" t="s">
        <v>4796</v>
      </c>
      <c r="C2152" s="313" t="s">
        <v>358</v>
      </c>
      <c r="D2152" s="313" t="s">
        <v>4669</v>
      </c>
      <c r="E2152" s="313" t="s">
        <v>4797</v>
      </c>
    </row>
    <row r="2153" customHeight="1" spans="1:5">
      <c r="A2153" s="313" t="s">
        <v>4798</v>
      </c>
      <c r="B2153" s="313" t="s">
        <v>4799</v>
      </c>
      <c r="C2153" s="313" t="s">
        <v>498</v>
      </c>
      <c r="D2153" s="313" t="s">
        <v>4669</v>
      </c>
      <c r="E2153" s="313" t="s">
        <v>4800</v>
      </c>
    </row>
    <row r="2154" customHeight="1" spans="1:5">
      <c r="A2154" s="313" t="s">
        <v>4801</v>
      </c>
      <c r="B2154" s="313" t="s">
        <v>4802</v>
      </c>
      <c r="C2154" s="313" t="s">
        <v>4668</v>
      </c>
      <c r="D2154" s="313" t="s">
        <v>4669</v>
      </c>
      <c r="E2154" s="313" t="s">
        <v>4803</v>
      </c>
    </row>
    <row r="2155" customHeight="1" spans="1:5">
      <c r="A2155" s="313" t="s">
        <v>4804</v>
      </c>
      <c r="B2155" s="313" t="s">
        <v>4805</v>
      </c>
      <c r="C2155" s="313" t="s">
        <v>350</v>
      </c>
      <c r="D2155" s="313" t="s">
        <v>4669</v>
      </c>
      <c r="E2155" s="313" t="s">
        <v>4806</v>
      </c>
    </row>
    <row r="2156" customHeight="1" spans="1:5">
      <c r="A2156" s="313" t="s">
        <v>4807</v>
      </c>
      <c r="B2156" s="313" t="s">
        <v>4808</v>
      </c>
      <c r="C2156" s="313" t="s">
        <v>350</v>
      </c>
      <c r="D2156" s="313" t="s">
        <v>4669</v>
      </c>
      <c r="E2156" s="313" t="s">
        <v>4809</v>
      </c>
    </row>
    <row r="2157" customHeight="1" spans="1:5">
      <c r="A2157" s="313" t="s">
        <v>4810</v>
      </c>
      <c r="B2157" s="313" t="s">
        <v>4811</v>
      </c>
      <c r="C2157" s="313" t="s">
        <v>350</v>
      </c>
      <c r="D2157" s="313" t="s">
        <v>4669</v>
      </c>
      <c r="E2157" s="313" t="s">
        <v>4812</v>
      </c>
    </row>
    <row r="2158" customHeight="1" spans="1:5">
      <c r="A2158" s="313" t="s">
        <v>4813</v>
      </c>
      <c r="B2158" s="313" t="s">
        <v>4814</v>
      </c>
      <c r="C2158" s="313" t="s">
        <v>441</v>
      </c>
      <c r="D2158" s="313" t="s">
        <v>4669</v>
      </c>
      <c r="E2158" s="313" t="s">
        <v>4815</v>
      </c>
    </row>
    <row r="2159" customHeight="1" spans="1:5">
      <c r="A2159" s="313" t="s">
        <v>4816</v>
      </c>
      <c r="B2159" s="313" t="s">
        <v>4817</v>
      </c>
      <c r="C2159" s="313" t="s">
        <v>531</v>
      </c>
      <c r="D2159" s="313" t="s">
        <v>4818</v>
      </c>
      <c r="E2159" s="313" t="s">
        <v>4819</v>
      </c>
    </row>
    <row r="2160" customHeight="1" spans="1:5">
      <c r="A2160" s="313" t="s">
        <v>4820</v>
      </c>
      <c r="B2160" s="313" t="s">
        <v>4821</v>
      </c>
      <c r="C2160" s="313" t="s">
        <v>390</v>
      </c>
      <c r="D2160" s="313" t="s">
        <v>4818</v>
      </c>
      <c r="E2160" s="313" t="s">
        <v>4822</v>
      </c>
    </row>
    <row r="2161" customHeight="1" spans="1:5">
      <c r="A2161" s="313" t="s">
        <v>4823</v>
      </c>
      <c r="B2161" s="313" t="s">
        <v>4824</v>
      </c>
      <c r="C2161" s="313" t="s">
        <v>674</v>
      </c>
      <c r="D2161" s="313" t="s">
        <v>4818</v>
      </c>
      <c r="E2161" s="313" t="s">
        <v>4825</v>
      </c>
    </row>
    <row r="2162" customHeight="1" spans="1:5">
      <c r="A2162" s="313" t="s">
        <v>4826</v>
      </c>
      <c r="B2162" s="313" t="s">
        <v>4827</v>
      </c>
      <c r="C2162" s="313" t="s">
        <v>674</v>
      </c>
      <c r="D2162" s="313" t="s">
        <v>4818</v>
      </c>
      <c r="E2162" s="313" t="s">
        <v>4828</v>
      </c>
    </row>
    <row r="2163" customHeight="1" spans="1:5">
      <c r="A2163" s="313" t="s">
        <v>4829</v>
      </c>
      <c r="B2163" s="313" t="s">
        <v>4830</v>
      </c>
      <c r="C2163" s="313" t="s">
        <v>373</v>
      </c>
      <c r="D2163" s="313" t="s">
        <v>4818</v>
      </c>
      <c r="E2163" s="313" t="s">
        <v>4831</v>
      </c>
    </row>
    <row r="2164" customHeight="1" spans="1:5">
      <c r="A2164" s="313" t="s">
        <v>4832</v>
      </c>
      <c r="B2164" s="313" t="s">
        <v>4833</v>
      </c>
      <c r="C2164" s="313" t="s">
        <v>336</v>
      </c>
      <c r="D2164" s="313" t="s">
        <v>4818</v>
      </c>
      <c r="E2164" s="313" t="s">
        <v>4834</v>
      </c>
    </row>
    <row r="2165" customHeight="1" spans="1:5">
      <c r="A2165" s="313" t="s">
        <v>4835</v>
      </c>
      <c r="B2165" s="313" t="s">
        <v>4836</v>
      </c>
      <c r="C2165" s="313" t="s">
        <v>674</v>
      </c>
      <c r="D2165" s="313" t="s">
        <v>4818</v>
      </c>
      <c r="E2165" s="313" t="s">
        <v>4837</v>
      </c>
    </row>
    <row r="2166" customHeight="1" spans="1:5">
      <c r="A2166" s="313" t="s">
        <v>4838</v>
      </c>
      <c r="B2166" s="313" t="s">
        <v>4839</v>
      </c>
      <c r="C2166" s="313" t="s">
        <v>379</v>
      </c>
      <c r="D2166" s="313" t="s">
        <v>4818</v>
      </c>
      <c r="E2166" s="313" t="s">
        <v>4840</v>
      </c>
    </row>
    <row r="2167" customHeight="1" spans="1:5">
      <c r="A2167" s="313" t="s">
        <v>4841</v>
      </c>
      <c r="B2167" s="313" t="s">
        <v>4842</v>
      </c>
      <c r="C2167" s="313" t="s">
        <v>674</v>
      </c>
      <c r="D2167" s="313" t="s">
        <v>4818</v>
      </c>
      <c r="E2167" s="313" t="s">
        <v>4843</v>
      </c>
    </row>
    <row r="2168" customHeight="1" spans="1:5">
      <c r="A2168" s="313" t="s">
        <v>4844</v>
      </c>
      <c r="B2168" s="313" t="s">
        <v>4845</v>
      </c>
      <c r="C2168" s="313" t="s">
        <v>4846</v>
      </c>
      <c r="D2168" s="313" t="s">
        <v>4847</v>
      </c>
      <c r="E2168" s="313" t="s">
        <v>4848</v>
      </c>
    </row>
    <row r="2169" customHeight="1" spans="1:5">
      <c r="A2169" s="313" t="s">
        <v>4849</v>
      </c>
      <c r="B2169" s="313" t="s">
        <v>4850</v>
      </c>
      <c r="C2169" s="313" t="s">
        <v>4846</v>
      </c>
      <c r="D2169" s="313" t="s">
        <v>4847</v>
      </c>
      <c r="E2169" s="313" t="s">
        <v>4851</v>
      </c>
    </row>
    <row r="2170" customHeight="1" spans="1:5">
      <c r="A2170" s="313" t="s">
        <v>4852</v>
      </c>
      <c r="B2170" s="313" t="s">
        <v>4853</v>
      </c>
      <c r="C2170" s="313" t="s">
        <v>4846</v>
      </c>
      <c r="D2170" s="313" t="s">
        <v>4847</v>
      </c>
      <c r="E2170" s="313" t="s">
        <v>4854</v>
      </c>
    </row>
    <row r="2171" customHeight="1" spans="1:5">
      <c r="A2171" s="313" t="s">
        <v>4855</v>
      </c>
      <c r="B2171" s="313" t="s">
        <v>4856</v>
      </c>
      <c r="C2171" s="313" t="s">
        <v>4846</v>
      </c>
      <c r="D2171" s="313" t="s">
        <v>4847</v>
      </c>
      <c r="E2171" s="313" t="s">
        <v>4857</v>
      </c>
    </row>
    <row r="2172" customHeight="1" spans="1:5">
      <c r="A2172" s="313" t="s">
        <v>4858</v>
      </c>
      <c r="B2172" s="313" t="s">
        <v>4859</v>
      </c>
      <c r="C2172" s="313" t="s">
        <v>4846</v>
      </c>
      <c r="D2172" s="313" t="s">
        <v>4847</v>
      </c>
      <c r="E2172" s="313" t="s">
        <v>4860</v>
      </c>
    </row>
    <row r="2173" customHeight="1" spans="1:5">
      <c r="A2173" s="313" t="s">
        <v>4861</v>
      </c>
      <c r="B2173" s="313" t="s">
        <v>4862</v>
      </c>
      <c r="C2173" s="313" t="s">
        <v>4846</v>
      </c>
      <c r="D2173" s="313" t="s">
        <v>4847</v>
      </c>
      <c r="E2173" s="313" t="s">
        <v>4863</v>
      </c>
    </row>
    <row r="2174" customHeight="1" spans="1:5">
      <c r="A2174" s="313" t="s">
        <v>4864</v>
      </c>
      <c r="B2174" s="313" t="s">
        <v>4865</v>
      </c>
      <c r="C2174" s="313" t="s">
        <v>4846</v>
      </c>
      <c r="D2174" s="313" t="s">
        <v>4847</v>
      </c>
      <c r="E2174" s="313" t="s">
        <v>4866</v>
      </c>
    </row>
    <row r="2175" customHeight="1" spans="1:5">
      <c r="A2175" s="313" t="s">
        <v>4867</v>
      </c>
      <c r="B2175" s="313" t="s">
        <v>4868</v>
      </c>
      <c r="C2175" s="313" t="s">
        <v>4846</v>
      </c>
      <c r="D2175" s="313" t="s">
        <v>4847</v>
      </c>
      <c r="E2175" s="313" t="s">
        <v>4869</v>
      </c>
    </row>
    <row r="2176" customHeight="1" spans="1:5">
      <c r="A2176" s="313" t="s">
        <v>4870</v>
      </c>
      <c r="B2176" s="313" t="s">
        <v>4871</v>
      </c>
      <c r="C2176" s="313" t="s">
        <v>4846</v>
      </c>
      <c r="D2176" s="313" t="s">
        <v>4847</v>
      </c>
      <c r="E2176" s="313" t="s">
        <v>4872</v>
      </c>
    </row>
    <row r="2177" customHeight="1" spans="1:5">
      <c r="A2177" s="313" t="s">
        <v>4873</v>
      </c>
      <c r="B2177" s="313" t="s">
        <v>4874</v>
      </c>
      <c r="C2177" s="313" t="s">
        <v>4846</v>
      </c>
      <c r="D2177" s="313" t="s">
        <v>4847</v>
      </c>
      <c r="E2177" s="313" t="s">
        <v>4875</v>
      </c>
    </row>
    <row r="2178" customHeight="1" spans="1:5">
      <c r="A2178" s="313" t="s">
        <v>4876</v>
      </c>
      <c r="B2178" s="313" t="s">
        <v>4877</v>
      </c>
      <c r="C2178" s="313" t="s">
        <v>4846</v>
      </c>
      <c r="D2178" s="313" t="s">
        <v>4847</v>
      </c>
      <c r="E2178" s="313" t="s">
        <v>4878</v>
      </c>
    </row>
    <row r="2179" customHeight="1" spans="1:5">
      <c r="A2179" s="313" t="s">
        <v>4879</v>
      </c>
      <c r="B2179" s="313" t="s">
        <v>4880</v>
      </c>
      <c r="C2179" s="313" t="s">
        <v>4846</v>
      </c>
      <c r="D2179" s="313" t="s">
        <v>4847</v>
      </c>
      <c r="E2179" s="313" t="s">
        <v>4881</v>
      </c>
    </row>
    <row r="2180" customHeight="1" spans="1:5">
      <c r="A2180" s="313" t="s">
        <v>4882</v>
      </c>
      <c r="B2180" s="313" t="s">
        <v>4883</v>
      </c>
      <c r="C2180" s="313" t="s">
        <v>4846</v>
      </c>
      <c r="D2180" s="313" t="s">
        <v>4847</v>
      </c>
      <c r="E2180" s="313" t="s">
        <v>4884</v>
      </c>
    </row>
    <row r="2181" customHeight="1" spans="1:5">
      <c r="A2181" s="313" t="s">
        <v>4885</v>
      </c>
      <c r="B2181" s="313" t="s">
        <v>4886</v>
      </c>
      <c r="C2181" s="313" t="s">
        <v>4846</v>
      </c>
      <c r="D2181" s="313" t="s">
        <v>4847</v>
      </c>
      <c r="E2181" s="313" t="s">
        <v>4887</v>
      </c>
    </row>
    <row r="2182" customHeight="1" spans="1:5">
      <c r="A2182" s="313" t="s">
        <v>4888</v>
      </c>
      <c r="B2182" s="313" t="s">
        <v>4889</v>
      </c>
      <c r="C2182" s="313" t="s">
        <v>4846</v>
      </c>
      <c r="D2182" s="313" t="s">
        <v>4847</v>
      </c>
      <c r="E2182" s="313" t="s">
        <v>4890</v>
      </c>
    </row>
    <row r="2183" customHeight="1" spans="1:5">
      <c r="A2183" s="313" t="s">
        <v>4891</v>
      </c>
      <c r="B2183" s="313" t="s">
        <v>4892</v>
      </c>
      <c r="C2183" s="313" t="s">
        <v>4846</v>
      </c>
      <c r="D2183" s="313" t="s">
        <v>4847</v>
      </c>
      <c r="E2183" s="313" t="s">
        <v>4893</v>
      </c>
    </row>
    <row r="2184" customHeight="1" spans="1:5">
      <c r="A2184" s="313" t="s">
        <v>4894</v>
      </c>
      <c r="B2184" s="313" t="s">
        <v>4895</v>
      </c>
      <c r="C2184" s="313" t="s">
        <v>4846</v>
      </c>
      <c r="D2184" s="313" t="s">
        <v>4847</v>
      </c>
      <c r="E2184" s="313" t="s">
        <v>4896</v>
      </c>
    </row>
    <row r="2185" customHeight="1" spans="1:5">
      <c r="A2185" s="313" t="s">
        <v>4897</v>
      </c>
      <c r="B2185" s="313" t="s">
        <v>4898</v>
      </c>
      <c r="C2185" s="313" t="s">
        <v>4846</v>
      </c>
      <c r="D2185" s="313" t="s">
        <v>4847</v>
      </c>
      <c r="E2185" s="313" t="s">
        <v>4899</v>
      </c>
    </row>
    <row r="2186" customHeight="1" spans="1:5">
      <c r="A2186" s="313" t="s">
        <v>4900</v>
      </c>
      <c r="B2186" s="313" t="s">
        <v>4901</v>
      </c>
      <c r="C2186" s="313" t="s">
        <v>4846</v>
      </c>
      <c r="D2186" s="313" t="s">
        <v>4847</v>
      </c>
      <c r="E2186" s="313" t="s">
        <v>4902</v>
      </c>
    </row>
    <row r="2187" customHeight="1" spans="1:5">
      <c r="A2187" s="313" t="s">
        <v>4903</v>
      </c>
      <c r="B2187" s="313" t="s">
        <v>4904</v>
      </c>
      <c r="C2187" s="313" t="s">
        <v>4846</v>
      </c>
      <c r="D2187" s="313" t="s">
        <v>4847</v>
      </c>
      <c r="E2187" s="313" t="s">
        <v>4905</v>
      </c>
    </row>
    <row r="2188" customHeight="1" spans="1:5">
      <c r="A2188" s="313" t="s">
        <v>4906</v>
      </c>
      <c r="B2188" s="313" t="s">
        <v>4907</v>
      </c>
      <c r="C2188" s="313" t="s">
        <v>4846</v>
      </c>
      <c r="D2188" s="313" t="s">
        <v>4847</v>
      </c>
      <c r="E2188" s="313" t="s">
        <v>4908</v>
      </c>
    </row>
    <row r="2189" customHeight="1" spans="1:5">
      <c r="A2189" s="313" t="s">
        <v>4909</v>
      </c>
      <c r="B2189" s="313" t="s">
        <v>4910</v>
      </c>
      <c r="C2189" s="313" t="s">
        <v>4846</v>
      </c>
      <c r="D2189" s="313" t="s">
        <v>4847</v>
      </c>
      <c r="E2189" s="313" t="s">
        <v>4911</v>
      </c>
    </row>
    <row r="2190" customHeight="1" spans="1:5">
      <c r="A2190" s="313" t="s">
        <v>4912</v>
      </c>
      <c r="B2190" s="313" t="s">
        <v>4913</v>
      </c>
      <c r="C2190" s="313" t="s">
        <v>4846</v>
      </c>
      <c r="D2190" s="313" t="s">
        <v>4847</v>
      </c>
      <c r="E2190" s="313" t="s">
        <v>4914</v>
      </c>
    </row>
    <row r="2191" customHeight="1" spans="1:5">
      <c r="A2191" s="313" t="s">
        <v>4915</v>
      </c>
      <c r="B2191" s="313" t="s">
        <v>4916</v>
      </c>
      <c r="C2191" s="313" t="s">
        <v>4846</v>
      </c>
      <c r="D2191" s="313" t="s">
        <v>4847</v>
      </c>
      <c r="E2191" s="313" t="s">
        <v>4917</v>
      </c>
    </row>
    <row r="2192" customHeight="1" spans="1:5">
      <c r="A2192" s="313" t="s">
        <v>4918</v>
      </c>
      <c r="B2192" s="313" t="s">
        <v>4919</v>
      </c>
      <c r="C2192" s="313" t="s">
        <v>4846</v>
      </c>
      <c r="D2192" s="313" t="s">
        <v>4847</v>
      </c>
      <c r="E2192" s="313" t="s">
        <v>4920</v>
      </c>
    </row>
    <row r="2193" customHeight="1" spans="1:5">
      <c r="A2193" s="313" t="s">
        <v>4921</v>
      </c>
      <c r="B2193" s="313" t="s">
        <v>4922</v>
      </c>
      <c r="C2193" s="313" t="s">
        <v>4846</v>
      </c>
      <c r="D2193" s="313" t="s">
        <v>4847</v>
      </c>
      <c r="E2193" s="313" t="s">
        <v>4923</v>
      </c>
    </row>
    <row r="2194" customHeight="1" spans="1:5">
      <c r="A2194" s="313" t="s">
        <v>4924</v>
      </c>
      <c r="B2194" s="313" t="s">
        <v>4925</v>
      </c>
      <c r="C2194" s="313" t="s">
        <v>4846</v>
      </c>
      <c r="D2194" s="313" t="s">
        <v>4847</v>
      </c>
      <c r="E2194" s="313" t="s">
        <v>4926</v>
      </c>
    </row>
    <row r="2195" customHeight="1" spans="1:5">
      <c r="A2195" s="313" t="s">
        <v>4927</v>
      </c>
      <c r="B2195" s="313" t="s">
        <v>4928</v>
      </c>
      <c r="C2195" s="313" t="s">
        <v>4846</v>
      </c>
      <c r="D2195" s="313" t="s">
        <v>4847</v>
      </c>
      <c r="E2195" s="313" t="s">
        <v>4929</v>
      </c>
    </row>
    <row r="2196" customHeight="1" spans="1:5">
      <c r="A2196" s="313" t="s">
        <v>4930</v>
      </c>
      <c r="B2196" s="313" t="s">
        <v>4931</v>
      </c>
      <c r="C2196" s="313" t="s">
        <v>4846</v>
      </c>
      <c r="D2196" s="313" t="s">
        <v>4847</v>
      </c>
      <c r="E2196" s="313" t="s">
        <v>4932</v>
      </c>
    </row>
    <row r="2197" customHeight="1" spans="1:5">
      <c r="A2197" s="313" t="s">
        <v>4933</v>
      </c>
      <c r="B2197" s="313" t="s">
        <v>4934</v>
      </c>
      <c r="C2197" s="313" t="s">
        <v>4846</v>
      </c>
      <c r="D2197" s="313" t="s">
        <v>4847</v>
      </c>
      <c r="E2197" s="313" t="s">
        <v>4935</v>
      </c>
    </row>
    <row r="2198" customHeight="1" spans="1:5">
      <c r="A2198" s="313" t="s">
        <v>4936</v>
      </c>
      <c r="B2198" s="313" t="s">
        <v>4937</v>
      </c>
      <c r="C2198" s="313" t="s">
        <v>4846</v>
      </c>
      <c r="D2198" s="313" t="s">
        <v>4847</v>
      </c>
      <c r="E2198" s="313" t="s">
        <v>4938</v>
      </c>
    </row>
    <row r="2199" customHeight="1" spans="1:5">
      <c r="A2199" s="313" t="s">
        <v>4939</v>
      </c>
      <c r="B2199" s="313" t="s">
        <v>4940</v>
      </c>
      <c r="C2199" s="313" t="s">
        <v>4846</v>
      </c>
      <c r="D2199" s="313" t="s">
        <v>4847</v>
      </c>
      <c r="E2199" s="313" t="s">
        <v>4941</v>
      </c>
    </row>
    <row r="2200" customHeight="1" spans="1:5">
      <c r="A2200" s="313" t="s">
        <v>4942</v>
      </c>
      <c r="B2200" s="313" t="s">
        <v>4943</v>
      </c>
      <c r="C2200" s="313" t="s">
        <v>4846</v>
      </c>
      <c r="D2200" s="313" t="s">
        <v>4847</v>
      </c>
      <c r="E2200" s="313" t="s">
        <v>4944</v>
      </c>
    </row>
    <row r="2201" customHeight="1" spans="1:5">
      <c r="A2201" s="313" t="s">
        <v>4945</v>
      </c>
      <c r="B2201" s="313" t="s">
        <v>4946</v>
      </c>
      <c r="C2201" s="313" t="s">
        <v>4846</v>
      </c>
      <c r="D2201" s="313" t="s">
        <v>4847</v>
      </c>
      <c r="E2201" s="313" t="s">
        <v>4947</v>
      </c>
    </row>
    <row r="2202" customHeight="1" spans="1:5">
      <c r="A2202" s="313" t="s">
        <v>4948</v>
      </c>
      <c r="B2202" s="313" t="s">
        <v>4949</v>
      </c>
      <c r="C2202" s="313" t="s">
        <v>4846</v>
      </c>
      <c r="D2202" s="313" t="s">
        <v>4847</v>
      </c>
      <c r="E2202" s="313" t="s">
        <v>4950</v>
      </c>
    </row>
    <row r="2203" customHeight="1" spans="1:5">
      <c r="A2203" s="313" t="s">
        <v>4951</v>
      </c>
      <c r="B2203" s="313" t="s">
        <v>4952</v>
      </c>
      <c r="C2203" s="313" t="s">
        <v>4846</v>
      </c>
      <c r="D2203" s="313" t="s">
        <v>4847</v>
      </c>
      <c r="E2203" s="313" t="s">
        <v>4953</v>
      </c>
    </row>
    <row r="2204" customHeight="1" spans="1:5">
      <c r="A2204" s="313" t="s">
        <v>4954</v>
      </c>
      <c r="B2204" s="313" t="s">
        <v>4955</v>
      </c>
      <c r="C2204" s="313" t="s">
        <v>4846</v>
      </c>
      <c r="D2204" s="313" t="s">
        <v>4847</v>
      </c>
      <c r="E2204" s="313" t="s">
        <v>4956</v>
      </c>
    </row>
    <row r="2205" customHeight="1" spans="1:5">
      <c r="A2205" s="313" t="s">
        <v>4957</v>
      </c>
      <c r="B2205" s="313" t="s">
        <v>4958</v>
      </c>
      <c r="C2205" s="313" t="s">
        <v>4846</v>
      </c>
      <c r="D2205" s="313" t="s">
        <v>4847</v>
      </c>
      <c r="E2205" s="313" t="s">
        <v>4959</v>
      </c>
    </row>
    <row r="2206" customHeight="1" spans="1:5">
      <c r="A2206" s="313" t="s">
        <v>4960</v>
      </c>
      <c r="B2206" s="313" t="s">
        <v>4961</v>
      </c>
      <c r="C2206" s="313" t="s">
        <v>4846</v>
      </c>
      <c r="D2206" s="313" t="s">
        <v>4847</v>
      </c>
      <c r="E2206" s="313" t="s">
        <v>4962</v>
      </c>
    </row>
    <row r="2207" customHeight="1" spans="1:5">
      <c r="A2207" s="313" t="s">
        <v>4963</v>
      </c>
      <c r="B2207" s="313" t="s">
        <v>4964</v>
      </c>
      <c r="C2207" s="313" t="s">
        <v>4846</v>
      </c>
      <c r="D2207" s="313" t="s">
        <v>4847</v>
      </c>
      <c r="E2207" s="313" t="s">
        <v>4965</v>
      </c>
    </row>
    <row r="2208" customHeight="1" spans="1:5">
      <c r="A2208" s="313" t="s">
        <v>4966</v>
      </c>
      <c r="B2208" s="313" t="s">
        <v>4967</v>
      </c>
      <c r="C2208" s="313" t="s">
        <v>4846</v>
      </c>
      <c r="D2208" s="313" t="s">
        <v>4847</v>
      </c>
      <c r="E2208" s="313" t="s">
        <v>4968</v>
      </c>
    </row>
    <row r="2209" customHeight="1" spans="1:5">
      <c r="A2209" s="313" t="s">
        <v>4969</v>
      </c>
      <c r="B2209" s="313" t="s">
        <v>4970</v>
      </c>
      <c r="C2209" s="313" t="s">
        <v>4846</v>
      </c>
      <c r="D2209" s="313" t="s">
        <v>4847</v>
      </c>
      <c r="E2209" s="313" t="s">
        <v>4971</v>
      </c>
    </row>
    <row r="2210" customHeight="1" spans="1:5">
      <c r="A2210" s="313" t="s">
        <v>4972</v>
      </c>
      <c r="B2210" s="313" t="s">
        <v>4973</v>
      </c>
      <c r="C2210" s="313" t="s">
        <v>4846</v>
      </c>
      <c r="D2210" s="313" t="s">
        <v>4847</v>
      </c>
      <c r="E2210" s="313" t="s">
        <v>4974</v>
      </c>
    </row>
    <row r="2211" customHeight="1" spans="1:5">
      <c r="A2211" s="313" t="s">
        <v>4975</v>
      </c>
      <c r="B2211" s="313" t="s">
        <v>4976</v>
      </c>
      <c r="C2211" s="313" t="s">
        <v>4846</v>
      </c>
      <c r="D2211" s="313" t="s">
        <v>4847</v>
      </c>
      <c r="E2211" s="313" t="s">
        <v>4977</v>
      </c>
    </row>
    <row r="2212" customHeight="1" spans="1:5">
      <c r="A2212" s="313" t="s">
        <v>4978</v>
      </c>
      <c r="B2212" s="313" t="s">
        <v>4979</v>
      </c>
      <c r="C2212" s="313" t="s">
        <v>4846</v>
      </c>
      <c r="D2212" s="313" t="s">
        <v>4847</v>
      </c>
      <c r="E2212" s="313" t="s">
        <v>4980</v>
      </c>
    </row>
    <row r="2213" customHeight="1" spans="1:5">
      <c r="A2213" s="313" t="s">
        <v>4981</v>
      </c>
      <c r="B2213" s="313" t="s">
        <v>4982</v>
      </c>
      <c r="C2213" s="313" t="s">
        <v>4846</v>
      </c>
      <c r="D2213" s="313" t="s">
        <v>4847</v>
      </c>
      <c r="E2213" s="313" t="s">
        <v>4983</v>
      </c>
    </row>
    <row r="2214" customHeight="1" spans="1:5">
      <c r="A2214" s="313" t="s">
        <v>4984</v>
      </c>
      <c r="B2214" s="313" t="s">
        <v>4985</v>
      </c>
      <c r="C2214" s="313" t="s">
        <v>4846</v>
      </c>
      <c r="D2214" s="313" t="s">
        <v>4847</v>
      </c>
      <c r="E2214" s="313" t="s">
        <v>4986</v>
      </c>
    </row>
    <row r="2215" customHeight="1" spans="1:5">
      <c r="A2215" s="313" t="s">
        <v>4987</v>
      </c>
      <c r="B2215" s="313" t="s">
        <v>4988</v>
      </c>
      <c r="C2215" s="313" t="s">
        <v>4846</v>
      </c>
      <c r="D2215" s="313" t="s">
        <v>4847</v>
      </c>
      <c r="E2215" s="313" t="s">
        <v>4989</v>
      </c>
    </row>
    <row r="2216" customHeight="1" spans="1:5">
      <c r="A2216" s="313" t="s">
        <v>4990</v>
      </c>
      <c r="B2216" s="313" t="s">
        <v>4991</v>
      </c>
      <c r="C2216" s="313" t="s">
        <v>4846</v>
      </c>
      <c r="D2216" s="313" t="s">
        <v>4847</v>
      </c>
      <c r="E2216" s="313" t="s">
        <v>4992</v>
      </c>
    </row>
    <row r="2217" customHeight="1" spans="1:5">
      <c r="A2217" s="313" t="s">
        <v>4993</v>
      </c>
      <c r="B2217" s="313" t="s">
        <v>4994</v>
      </c>
      <c r="C2217" s="313" t="s">
        <v>4846</v>
      </c>
      <c r="D2217" s="313" t="s">
        <v>4847</v>
      </c>
      <c r="E2217" s="313" t="s">
        <v>4995</v>
      </c>
    </row>
    <row r="2218" customHeight="1" spans="1:5">
      <c r="A2218" s="313" t="s">
        <v>4996</v>
      </c>
      <c r="B2218" s="313" t="s">
        <v>4997</v>
      </c>
      <c r="C2218" s="313" t="s">
        <v>4846</v>
      </c>
      <c r="D2218" s="313" t="s">
        <v>4847</v>
      </c>
      <c r="E2218" s="313" t="s">
        <v>4998</v>
      </c>
    </row>
    <row r="2219" customHeight="1" spans="1:5">
      <c r="A2219" s="313" t="s">
        <v>4999</v>
      </c>
      <c r="B2219" s="313" t="s">
        <v>5000</v>
      </c>
      <c r="C2219" s="313" t="s">
        <v>4846</v>
      </c>
      <c r="D2219" s="313" t="s">
        <v>4847</v>
      </c>
      <c r="E2219" s="313" t="s">
        <v>5001</v>
      </c>
    </row>
    <row r="2220" customHeight="1" spans="1:5">
      <c r="A2220" s="313" t="s">
        <v>5002</v>
      </c>
      <c r="B2220" s="313" t="s">
        <v>5003</v>
      </c>
      <c r="C2220" s="313" t="s">
        <v>4846</v>
      </c>
      <c r="D2220" s="313" t="s">
        <v>4847</v>
      </c>
      <c r="E2220" s="313" t="s">
        <v>5004</v>
      </c>
    </row>
    <row r="2221" customHeight="1" spans="1:5">
      <c r="A2221" s="313" t="s">
        <v>5005</v>
      </c>
      <c r="B2221" s="313" t="s">
        <v>5006</v>
      </c>
      <c r="C2221" s="313" t="s">
        <v>4846</v>
      </c>
      <c r="D2221" s="313" t="s">
        <v>4847</v>
      </c>
      <c r="E2221" s="313" t="s">
        <v>5007</v>
      </c>
    </row>
    <row r="2222" customHeight="1" spans="1:5">
      <c r="A2222" s="313" t="s">
        <v>5008</v>
      </c>
      <c r="B2222" s="313" t="s">
        <v>5009</v>
      </c>
      <c r="C2222" s="313" t="s">
        <v>4846</v>
      </c>
      <c r="D2222" s="313" t="s">
        <v>4847</v>
      </c>
      <c r="E2222" s="313" t="s">
        <v>5010</v>
      </c>
    </row>
    <row r="2223" customHeight="1" spans="1:5">
      <c r="A2223" s="313" t="s">
        <v>5011</v>
      </c>
      <c r="B2223" s="313" t="s">
        <v>5012</v>
      </c>
      <c r="C2223" s="313" t="s">
        <v>4846</v>
      </c>
      <c r="D2223" s="313" t="s">
        <v>4847</v>
      </c>
      <c r="E2223" s="313" t="s">
        <v>5013</v>
      </c>
    </row>
    <row r="2224" customHeight="1" spans="1:5">
      <c r="A2224" s="313" t="s">
        <v>5014</v>
      </c>
      <c r="B2224" s="313" t="s">
        <v>5015</v>
      </c>
      <c r="C2224" s="313" t="s">
        <v>4846</v>
      </c>
      <c r="D2224" s="313" t="s">
        <v>4847</v>
      </c>
      <c r="E2224" s="313" t="s">
        <v>5016</v>
      </c>
    </row>
    <row r="2225" customHeight="1" spans="1:5">
      <c r="A2225" s="313" t="s">
        <v>5017</v>
      </c>
      <c r="B2225" s="313" t="s">
        <v>5018</v>
      </c>
      <c r="C2225" s="313" t="s">
        <v>4846</v>
      </c>
      <c r="D2225" s="313" t="s">
        <v>4847</v>
      </c>
      <c r="E2225" s="313" t="s">
        <v>5019</v>
      </c>
    </row>
    <row r="2226" customHeight="1" spans="1:5">
      <c r="A2226" s="313" t="s">
        <v>5020</v>
      </c>
      <c r="B2226" s="313" t="s">
        <v>5021</v>
      </c>
      <c r="C2226" s="313" t="s">
        <v>4846</v>
      </c>
      <c r="D2226" s="313" t="s">
        <v>4847</v>
      </c>
      <c r="E2226" s="313" t="s">
        <v>5022</v>
      </c>
    </row>
    <row r="2227" customHeight="1" spans="1:5">
      <c r="A2227" s="313" t="s">
        <v>5023</v>
      </c>
      <c r="B2227" s="313" t="s">
        <v>5024</v>
      </c>
      <c r="C2227" s="313" t="s">
        <v>4846</v>
      </c>
      <c r="D2227" s="313" t="s">
        <v>4847</v>
      </c>
      <c r="E2227" s="313" t="s">
        <v>5025</v>
      </c>
    </row>
    <row r="2228" customHeight="1" spans="1:5">
      <c r="A2228" s="313" t="s">
        <v>5026</v>
      </c>
      <c r="B2228" s="313" t="s">
        <v>5027</v>
      </c>
      <c r="C2228" s="313" t="s">
        <v>4846</v>
      </c>
      <c r="D2228" s="313" t="s">
        <v>4847</v>
      </c>
      <c r="E2228" s="313" t="s">
        <v>5028</v>
      </c>
    </row>
    <row r="2229" customHeight="1" spans="1:5">
      <c r="A2229" s="313" t="s">
        <v>5029</v>
      </c>
      <c r="B2229" s="313" t="s">
        <v>5030</v>
      </c>
      <c r="C2229" s="313" t="s">
        <v>4846</v>
      </c>
      <c r="D2229" s="313" t="s">
        <v>4847</v>
      </c>
      <c r="E2229" s="313" t="s">
        <v>5031</v>
      </c>
    </row>
    <row r="2230" customHeight="1" spans="1:5">
      <c r="A2230" s="313" t="s">
        <v>5032</v>
      </c>
      <c r="B2230" s="313" t="s">
        <v>5033</v>
      </c>
      <c r="C2230" s="313" t="s">
        <v>4846</v>
      </c>
      <c r="D2230" s="313" t="s">
        <v>4847</v>
      </c>
      <c r="E2230" s="313" t="s">
        <v>5034</v>
      </c>
    </row>
    <row r="2231" customHeight="1" spans="1:5">
      <c r="A2231" s="313" t="s">
        <v>5035</v>
      </c>
      <c r="B2231" s="313" t="s">
        <v>5036</v>
      </c>
      <c r="C2231" s="313" t="s">
        <v>4846</v>
      </c>
      <c r="D2231" s="313" t="s">
        <v>4847</v>
      </c>
      <c r="E2231" s="313" t="s">
        <v>5037</v>
      </c>
    </row>
    <row r="2232" customHeight="1" spans="1:5">
      <c r="A2232" s="313" t="s">
        <v>5038</v>
      </c>
      <c r="B2232" s="313" t="s">
        <v>5039</v>
      </c>
      <c r="C2232" s="313" t="s">
        <v>4846</v>
      </c>
      <c r="D2232" s="313" t="s">
        <v>4847</v>
      </c>
      <c r="E2232" s="313" t="s">
        <v>5040</v>
      </c>
    </row>
    <row r="2233" customHeight="1" spans="1:5">
      <c r="A2233" s="313" t="s">
        <v>5041</v>
      </c>
      <c r="B2233" s="313" t="s">
        <v>5042</v>
      </c>
      <c r="C2233" s="313" t="s">
        <v>4846</v>
      </c>
      <c r="D2233" s="313" t="s">
        <v>4847</v>
      </c>
      <c r="E2233" s="313" t="s">
        <v>5043</v>
      </c>
    </row>
    <row r="2234" customHeight="1" spans="1:5">
      <c r="A2234" s="313" t="s">
        <v>5044</v>
      </c>
      <c r="B2234" s="313" t="s">
        <v>5045</v>
      </c>
      <c r="C2234" s="313" t="s">
        <v>4846</v>
      </c>
      <c r="D2234" s="313" t="s">
        <v>4847</v>
      </c>
      <c r="E2234" s="313" t="s">
        <v>5046</v>
      </c>
    </row>
    <row r="2235" customHeight="1" spans="1:5">
      <c r="A2235" s="313" t="s">
        <v>5047</v>
      </c>
      <c r="B2235" s="313" t="s">
        <v>5048</v>
      </c>
      <c r="C2235" s="313" t="s">
        <v>4846</v>
      </c>
      <c r="D2235" s="313" t="s">
        <v>4847</v>
      </c>
      <c r="E2235" s="313" t="s">
        <v>5049</v>
      </c>
    </row>
    <row r="2236" customHeight="1" spans="1:5">
      <c r="A2236" s="313" t="s">
        <v>5050</v>
      </c>
      <c r="B2236" s="313" t="s">
        <v>5051</v>
      </c>
      <c r="C2236" s="313" t="s">
        <v>4846</v>
      </c>
      <c r="D2236" s="313" t="s">
        <v>4847</v>
      </c>
      <c r="E2236" s="313" t="s">
        <v>5052</v>
      </c>
    </row>
    <row r="2237" customHeight="1" spans="1:5">
      <c r="A2237" s="313" t="s">
        <v>5053</v>
      </c>
      <c r="B2237" s="313" t="s">
        <v>5054</v>
      </c>
      <c r="C2237" s="313" t="s">
        <v>4846</v>
      </c>
      <c r="D2237" s="313" t="s">
        <v>4847</v>
      </c>
      <c r="E2237" s="313" t="s">
        <v>5055</v>
      </c>
    </row>
    <row r="2238" customHeight="1" spans="1:5">
      <c r="A2238" s="313" t="s">
        <v>5056</v>
      </c>
      <c r="B2238" s="313" t="s">
        <v>5057</v>
      </c>
      <c r="C2238" s="313" t="s">
        <v>4846</v>
      </c>
      <c r="D2238" s="313" t="s">
        <v>4847</v>
      </c>
      <c r="E2238" s="313" t="s">
        <v>5058</v>
      </c>
    </row>
    <row r="2239" customHeight="1" spans="1:5">
      <c r="A2239" s="313" t="s">
        <v>5059</v>
      </c>
      <c r="B2239" s="313" t="s">
        <v>5060</v>
      </c>
      <c r="C2239" s="313" t="s">
        <v>4846</v>
      </c>
      <c r="D2239" s="313" t="s">
        <v>4847</v>
      </c>
      <c r="E2239" s="313" t="s">
        <v>5061</v>
      </c>
    </row>
    <row r="2240" customHeight="1" spans="1:5">
      <c r="A2240" s="313" t="s">
        <v>5062</v>
      </c>
      <c r="B2240" s="313" t="s">
        <v>5063</v>
      </c>
      <c r="C2240" s="313" t="s">
        <v>4846</v>
      </c>
      <c r="D2240" s="313" t="s">
        <v>4847</v>
      </c>
      <c r="E2240" s="313" t="s">
        <v>5064</v>
      </c>
    </row>
    <row r="2241" customHeight="1" spans="1:5">
      <c r="A2241" s="313" t="s">
        <v>5065</v>
      </c>
      <c r="B2241" s="313" t="s">
        <v>5066</v>
      </c>
      <c r="C2241" s="313" t="s">
        <v>4846</v>
      </c>
      <c r="D2241" s="313" t="s">
        <v>4847</v>
      </c>
      <c r="E2241" s="313" t="s">
        <v>5067</v>
      </c>
    </row>
    <row r="2242" customHeight="1" spans="1:5">
      <c r="A2242" s="313" t="s">
        <v>5068</v>
      </c>
      <c r="B2242" s="313" t="s">
        <v>5069</v>
      </c>
      <c r="C2242" s="313" t="s">
        <v>4846</v>
      </c>
      <c r="D2242" s="313" t="s">
        <v>4847</v>
      </c>
      <c r="E2242" s="313" t="s">
        <v>5070</v>
      </c>
    </row>
    <row r="2243" customHeight="1" spans="1:5">
      <c r="A2243" s="313" t="s">
        <v>5071</v>
      </c>
      <c r="B2243" s="313" t="s">
        <v>5072</v>
      </c>
      <c r="C2243" s="313" t="s">
        <v>4846</v>
      </c>
      <c r="D2243" s="313" t="s">
        <v>4847</v>
      </c>
      <c r="E2243" s="313" t="s">
        <v>5073</v>
      </c>
    </row>
    <row r="2244" customHeight="1" spans="1:5">
      <c r="A2244" s="313" t="s">
        <v>5074</v>
      </c>
      <c r="B2244" s="313" t="s">
        <v>5075</v>
      </c>
      <c r="C2244" s="313" t="s">
        <v>4846</v>
      </c>
      <c r="D2244" s="313" t="s">
        <v>4847</v>
      </c>
      <c r="E2244" s="313" t="s">
        <v>5076</v>
      </c>
    </row>
    <row r="2245" customHeight="1" spans="1:5">
      <c r="A2245" s="313" t="s">
        <v>5077</v>
      </c>
      <c r="B2245" s="313" t="s">
        <v>5078</v>
      </c>
      <c r="C2245" s="313" t="s">
        <v>5079</v>
      </c>
      <c r="D2245" s="313" t="s">
        <v>5080</v>
      </c>
      <c r="E2245" s="313" t="s">
        <v>5081</v>
      </c>
    </row>
    <row r="2246" customHeight="1" spans="1:5">
      <c r="A2246" s="313" t="s">
        <v>5082</v>
      </c>
      <c r="B2246" s="313" t="s">
        <v>5083</v>
      </c>
      <c r="C2246" s="313" t="s">
        <v>5079</v>
      </c>
      <c r="D2246" s="313" t="s">
        <v>5080</v>
      </c>
      <c r="E2246" s="313" t="s">
        <v>5084</v>
      </c>
    </row>
    <row r="2247" customHeight="1" spans="1:5">
      <c r="A2247" s="313" t="s">
        <v>5085</v>
      </c>
      <c r="B2247" s="313" t="s">
        <v>5086</v>
      </c>
      <c r="C2247" s="313" t="s">
        <v>5079</v>
      </c>
      <c r="D2247" s="313" t="s">
        <v>5080</v>
      </c>
      <c r="E2247" s="313" t="s">
        <v>5087</v>
      </c>
    </row>
    <row r="2248" customHeight="1" spans="1:5">
      <c r="A2248" s="313" t="s">
        <v>5088</v>
      </c>
      <c r="B2248" s="313" t="s">
        <v>5089</v>
      </c>
      <c r="C2248" s="313" t="s">
        <v>5079</v>
      </c>
      <c r="D2248" s="313" t="s">
        <v>5080</v>
      </c>
      <c r="E2248" s="313" t="s">
        <v>5090</v>
      </c>
    </row>
    <row r="2249" customHeight="1" spans="1:5">
      <c r="A2249" s="313" t="s">
        <v>5091</v>
      </c>
      <c r="B2249" s="313" t="s">
        <v>5092</v>
      </c>
      <c r="C2249" s="313" t="s">
        <v>5079</v>
      </c>
      <c r="D2249" s="313" t="s">
        <v>5080</v>
      </c>
      <c r="E2249" s="313" t="s">
        <v>5093</v>
      </c>
    </row>
    <row r="2250" customHeight="1" spans="1:5">
      <c r="A2250" s="313" t="s">
        <v>5094</v>
      </c>
      <c r="B2250" s="313" t="s">
        <v>5095</v>
      </c>
      <c r="C2250" s="313" t="s">
        <v>5079</v>
      </c>
      <c r="D2250" s="313" t="s">
        <v>5080</v>
      </c>
      <c r="E2250" s="313" t="s">
        <v>5096</v>
      </c>
    </row>
    <row r="2251" customHeight="1" spans="1:5">
      <c r="A2251" s="313" t="s">
        <v>5097</v>
      </c>
      <c r="B2251" s="313" t="s">
        <v>5098</v>
      </c>
      <c r="C2251" s="313" t="s">
        <v>5079</v>
      </c>
      <c r="D2251" s="313" t="s">
        <v>5080</v>
      </c>
      <c r="E2251" s="313" t="s">
        <v>5099</v>
      </c>
    </row>
    <row r="2252" customHeight="1" spans="1:5">
      <c r="A2252" s="313" t="s">
        <v>5100</v>
      </c>
      <c r="B2252" s="313" t="s">
        <v>5101</v>
      </c>
      <c r="C2252" s="313" t="s">
        <v>5079</v>
      </c>
      <c r="D2252" s="313" t="s">
        <v>5080</v>
      </c>
      <c r="E2252" s="313" t="s">
        <v>5102</v>
      </c>
    </row>
    <row r="2253" customHeight="1" spans="1:5">
      <c r="A2253" s="313" t="s">
        <v>5103</v>
      </c>
      <c r="B2253" s="313" t="s">
        <v>5104</v>
      </c>
      <c r="C2253" s="313" t="s">
        <v>5079</v>
      </c>
      <c r="D2253" s="313" t="s">
        <v>5080</v>
      </c>
      <c r="E2253" s="313" t="s">
        <v>5105</v>
      </c>
    </row>
    <row r="2254" customHeight="1" spans="1:5">
      <c r="A2254" s="313" t="s">
        <v>5106</v>
      </c>
      <c r="B2254" s="313" t="s">
        <v>5107</v>
      </c>
      <c r="C2254" s="313" t="s">
        <v>5079</v>
      </c>
      <c r="D2254" s="313" t="s">
        <v>5080</v>
      </c>
      <c r="E2254" s="313" t="s">
        <v>5108</v>
      </c>
    </row>
    <row r="2255" customHeight="1" spans="1:5">
      <c r="A2255" s="313" t="s">
        <v>5109</v>
      </c>
      <c r="B2255" s="313" t="s">
        <v>5110</v>
      </c>
      <c r="C2255" s="313" t="s">
        <v>5079</v>
      </c>
      <c r="D2255" s="313" t="s">
        <v>5080</v>
      </c>
      <c r="E2255" s="313" t="s">
        <v>5111</v>
      </c>
    </row>
    <row r="2256" customHeight="1" spans="1:5">
      <c r="A2256" s="313" t="s">
        <v>5112</v>
      </c>
      <c r="B2256" s="313" t="s">
        <v>5113</v>
      </c>
      <c r="C2256" s="313" t="s">
        <v>5079</v>
      </c>
      <c r="D2256" s="313" t="s">
        <v>5080</v>
      </c>
      <c r="E2256" s="313" t="s">
        <v>5114</v>
      </c>
    </row>
    <row r="2257" customHeight="1" spans="1:5">
      <c r="A2257" s="313" t="s">
        <v>5115</v>
      </c>
      <c r="B2257" s="313" t="s">
        <v>5116</v>
      </c>
      <c r="C2257" s="313" t="s">
        <v>5079</v>
      </c>
      <c r="D2257" s="313" t="s">
        <v>5080</v>
      </c>
      <c r="E2257" s="313" t="s">
        <v>5117</v>
      </c>
    </row>
    <row r="2258" customHeight="1" spans="1:5">
      <c r="A2258" s="313" t="s">
        <v>5118</v>
      </c>
      <c r="B2258" s="313" t="s">
        <v>5119</v>
      </c>
      <c r="C2258" s="313" t="s">
        <v>5079</v>
      </c>
      <c r="D2258" s="313" t="s">
        <v>5080</v>
      </c>
      <c r="E2258" s="313" t="s">
        <v>5120</v>
      </c>
    </row>
    <row r="2259" customHeight="1" spans="1:5">
      <c r="A2259" s="313" t="s">
        <v>5121</v>
      </c>
      <c r="B2259" s="313" t="s">
        <v>5122</v>
      </c>
      <c r="C2259" s="313" t="s">
        <v>5079</v>
      </c>
      <c r="D2259" s="313" t="s">
        <v>5080</v>
      </c>
      <c r="E2259" s="313" t="s">
        <v>5123</v>
      </c>
    </row>
    <row r="2260" customHeight="1" spans="1:5">
      <c r="A2260" s="313" t="s">
        <v>5124</v>
      </c>
      <c r="B2260" s="313" t="s">
        <v>5125</v>
      </c>
      <c r="C2260" s="313" t="s">
        <v>5079</v>
      </c>
      <c r="D2260" s="313" t="s">
        <v>5080</v>
      </c>
      <c r="E2260" s="313" t="s">
        <v>5126</v>
      </c>
    </row>
    <row r="2261" customHeight="1" spans="1:5">
      <c r="A2261" s="313" t="s">
        <v>5127</v>
      </c>
      <c r="B2261" s="313" t="s">
        <v>5128</v>
      </c>
      <c r="C2261" s="313" t="s">
        <v>5079</v>
      </c>
      <c r="D2261" s="313" t="s">
        <v>5080</v>
      </c>
      <c r="E2261" s="313" t="s">
        <v>5129</v>
      </c>
    </row>
    <row r="2262" customHeight="1" spans="1:5">
      <c r="A2262" s="313" t="s">
        <v>5130</v>
      </c>
      <c r="B2262" s="313" t="s">
        <v>5131</v>
      </c>
      <c r="C2262" s="313" t="s">
        <v>5079</v>
      </c>
      <c r="D2262" s="313" t="s">
        <v>5080</v>
      </c>
      <c r="E2262" s="313" t="s">
        <v>5132</v>
      </c>
    </row>
    <row r="2263" customHeight="1" spans="1:5">
      <c r="A2263" s="313" t="s">
        <v>5133</v>
      </c>
      <c r="B2263" s="313" t="s">
        <v>5134</v>
      </c>
      <c r="C2263" s="313" t="s">
        <v>5079</v>
      </c>
      <c r="D2263" s="313" t="s">
        <v>5080</v>
      </c>
      <c r="E2263" s="313" t="s">
        <v>5135</v>
      </c>
    </row>
    <row r="2264" customHeight="1" spans="1:5">
      <c r="A2264" s="313" t="s">
        <v>5136</v>
      </c>
      <c r="B2264" s="313" t="s">
        <v>5137</v>
      </c>
      <c r="C2264" s="313" t="s">
        <v>5079</v>
      </c>
      <c r="D2264" s="313" t="s">
        <v>5080</v>
      </c>
      <c r="E2264" s="313" t="s">
        <v>5138</v>
      </c>
    </row>
    <row r="2265" customHeight="1" spans="1:5">
      <c r="A2265" s="313" t="s">
        <v>5139</v>
      </c>
      <c r="B2265" s="313" t="s">
        <v>5140</v>
      </c>
      <c r="C2265" s="313" t="s">
        <v>5079</v>
      </c>
      <c r="D2265" s="313" t="s">
        <v>5080</v>
      </c>
      <c r="E2265" s="313" t="s">
        <v>5141</v>
      </c>
    </row>
    <row r="2266" customHeight="1" spans="1:5">
      <c r="A2266" s="313" t="s">
        <v>5142</v>
      </c>
      <c r="B2266" s="313" t="s">
        <v>5143</v>
      </c>
      <c r="C2266" s="313" t="s">
        <v>5079</v>
      </c>
      <c r="D2266" s="313" t="s">
        <v>5080</v>
      </c>
      <c r="E2266" s="313" t="s">
        <v>5144</v>
      </c>
    </row>
    <row r="2267" customHeight="1" spans="1:5">
      <c r="A2267" s="313" t="s">
        <v>5145</v>
      </c>
      <c r="B2267" s="313" t="s">
        <v>5146</v>
      </c>
      <c r="C2267" s="313" t="s">
        <v>5079</v>
      </c>
      <c r="D2267" s="313" t="s">
        <v>5080</v>
      </c>
      <c r="E2267" s="313" t="s">
        <v>5147</v>
      </c>
    </row>
    <row r="2268" customHeight="1" spans="1:5">
      <c r="A2268" s="313" t="s">
        <v>5148</v>
      </c>
      <c r="B2268" s="313" t="s">
        <v>5149</v>
      </c>
      <c r="C2268" s="313" t="s">
        <v>5079</v>
      </c>
      <c r="D2268" s="313" t="s">
        <v>5080</v>
      </c>
      <c r="E2268" s="313" t="s">
        <v>5150</v>
      </c>
    </row>
    <row r="2269" customHeight="1" spans="1:5">
      <c r="A2269" s="313" t="s">
        <v>5151</v>
      </c>
      <c r="B2269" s="313" t="s">
        <v>5152</v>
      </c>
      <c r="C2269" s="313" t="s">
        <v>5079</v>
      </c>
      <c r="D2269" s="313" t="s">
        <v>5080</v>
      </c>
      <c r="E2269" s="313" t="s">
        <v>5153</v>
      </c>
    </row>
    <row r="2270" customHeight="1" spans="1:5">
      <c r="A2270" s="313" t="s">
        <v>5154</v>
      </c>
      <c r="B2270" s="313" t="s">
        <v>5155</v>
      </c>
      <c r="C2270" s="313" t="s">
        <v>5079</v>
      </c>
      <c r="D2270" s="313" t="s">
        <v>5080</v>
      </c>
      <c r="E2270" s="313" t="s">
        <v>5156</v>
      </c>
    </row>
    <row r="2271" customHeight="1" spans="1:5">
      <c r="A2271" s="313" t="s">
        <v>5157</v>
      </c>
      <c r="B2271" s="313" t="s">
        <v>5158</v>
      </c>
      <c r="C2271" s="313" t="s">
        <v>5079</v>
      </c>
      <c r="D2271" s="313" t="s">
        <v>5080</v>
      </c>
      <c r="E2271" s="313" t="s">
        <v>5159</v>
      </c>
    </row>
    <row r="2272" customHeight="1" spans="1:5">
      <c r="A2272" s="313" t="s">
        <v>5160</v>
      </c>
      <c r="B2272" s="313" t="s">
        <v>5161</v>
      </c>
      <c r="C2272" s="313" t="s">
        <v>5079</v>
      </c>
      <c r="D2272" s="313" t="s">
        <v>5080</v>
      </c>
      <c r="E2272" s="313" t="s">
        <v>5162</v>
      </c>
    </row>
    <row r="2273" customHeight="1" spans="1:5">
      <c r="A2273" s="313" t="s">
        <v>5163</v>
      </c>
      <c r="B2273" s="313" t="s">
        <v>5164</v>
      </c>
      <c r="C2273" s="313" t="s">
        <v>5079</v>
      </c>
      <c r="D2273" s="313" t="s">
        <v>5080</v>
      </c>
      <c r="E2273" s="313" t="s">
        <v>5165</v>
      </c>
    </row>
    <row r="2274" customHeight="1" spans="1:5">
      <c r="A2274" s="313" t="s">
        <v>5166</v>
      </c>
      <c r="B2274" s="313" t="s">
        <v>5167</v>
      </c>
      <c r="C2274" s="313" t="s">
        <v>5079</v>
      </c>
      <c r="D2274" s="313" t="s">
        <v>5080</v>
      </c>
      <c r="E2274" s="313" t="s">
        <v>5168</v>
      </c>
    </row>
    <row r="2275" customHeight="1" spans="1:5">
      <c r="A2275" s="313" t="s">
        <v>5169</v>
      </c>
      <c r="B2275" s="313" t="s">
        <v>5170</v>
      </c>
      <c r="C2275" s="313" t="s">
        <v>5079</v>
      </c>
      <c r="D2275" s="313" t="s">
        <v>5080</v>
      </c>
      <c r="E2275" s="313" t="s">
        <v>5171</v>
      </c>
    </row>
    <row r="2276" customHeight="1" spans="1:5">
      <c r="A2276" s="313" t="s">
        <v>5172</v>
      </c>
      <c r="B2276" s="313" t="s">
        <v>5173</v>
      </c>
      <c r="C2276" s="313" t="s">
        <v>5079</v>
      </c>
      <c r="D2276" s="313" t="s">
        <v>5080</v>
      </c>
      <c r="E2276" s="313" t="s">
        <v>5174</v>
      </c>
    </row>
    <row r="2277" customHeight="1" spans="1:5">
      <c r="A2277" s="313" t="s">
        <v>5175</v>
      </c>
      <c r="B2277" s="313" t="s">
        <v>5176</v>
      </c>
      <c r="C2277" s="313" t="s">
        <v>5079</v>
      </c>
      <c r="D2277" s="313" t="s">
        <v>5080</v>
      </c>
      <c r="E2277" s="313" t="s">
        <v>5177</v>
      </c>
    </row>
    <row r="2278" customHeight="1" spans="1:5">
      <c r="A2278" s="313" t="s">
        <v>5178</v>
      </c>
      <c r="B2278" s="313" t="s">
        <v>5179</v>
      </c>
      <c r="C2278" s="313" t="s">
        <v>5079</v>
      </c>
      <c r="D2278" s="313" t="s">
        <v>5080</v>
      </c>
      <c r="E2278" s="313" t="s">
        <v>5180</v>
      </c>
    </row>
    <row r="2279" customHeight="1" spans="1:5">
      <c r="A2279" s="313" t="s">
        <v>5181</v>
      </c>
      <c r="B2279" s="313" t="s">
        <v>5182</v>
      </c>
      <c r="C2279" s="313" t="s">
        <v>5079</v>
      </c>
      <c r="D2279" s="313" t="s">
        <v>5080</v>
      </c>
      <c r="E2279" s="313" t="s">
        <v>5183</v>
      </c>
    </row>
    <row r="2280" customHeight="1" spans="1:5">
      <c r="A2280" s="313" t="s">
        <v>5184</v>
      </c>
      <c r="B2280" s="313" t="s">
        <v>5185</v>
      </c>
      <c r="C2280" s="313" t="s">
        <v>5079</v>
      </c>
      <c r="D2280" s="313" t="s">
        <v>5080</v>
      </c>
      <c r="E2280" s="313" t="s">
        <v>5186</v>
      </c>
    </row>
    <row r="2281" customHeight="1" spans="1:5">
      <c r="A2281" s="313" t="s">
        <v>5187</v>
      </c>
      <c r="B2281" s="313" t="s">
        <v>5188</v>
      </c>
      <c r="C2281" s="313" t="s">
        <v>5079</v>
      </c>
      <c r="D2281" s="313" t="s">
        <v>5080</v>
      </c>
      <c r="E2281" s="313" t="s">
        <v>5189</v>
      </c>
    </row>
    <row r="2282" customHeight="1" spans="1:5">
      <c r="A2282" s="313" t="s">
        <v>5190</v>
      </c>
      <c r="B2282" s="313" t="s">
        <v>5191</v>
      </c>
      <c r="C2282" s="313" t="s">
        <v>5079</v>
      </c>
      <c r="D2282" s="313" t="s">
        <v>5080</v>
      </c>
      <c r="E2282" s="313" t="s">
        <v>5192</v>
      </c>
    </row>
    <row r="2283" customHeight="1" spans="1:5">
      <c r="A2283" s="313" t="s">
        <v>5193</v>
      </c>
      <c r="B2283" s="313" t="s">
        <v>5194</v>
      </c>
      <c r="C2283" s="313" t="s">
        <v>5079</v>
      </c>
      <c r="D2283" s="313" t="s">
        <v>5080</v>
      </c>
      <c r="E2283" s="313" t="s">
        <v>5195</v>
      </c>
    </row>
    <row r="2284" customHeight="1" spans="1:5">
      <c r="A2284" s="313" t="s">
        <v>5196</v>
      </c>
      <c r="B2284" s="313" t="s">
        <v>5197</v>
      </c>
      <c r="C2284" s="313" t="s">
        <v>5079</v>
      </c>
      <c r="D2284" s="313" t="s">
        <v>5080</v>
      </c>
      <c r="E2284" s="313" t="s">
        <v>5198</v>
      </c>
    </row>
    <row r="2285" customHeight="1" spans="1:5">
      <c r="A2285" s="313" t="s">
        <v>5199</v>
      </c>
      <c r="B2285" s="313" t="s">
        <v>5200</v>
      </c>
      <c r="C2285" s="313" t="s">
        <v>5079</v>
      </c>
      <c r="D2285" s="313" t="s">
        <v>5080</v>
      </c>
      <c r="E2285" s="313" t="s">
        <v>5201</v>
      </c>
    </row>
    <row r="2286" customHeight="1" spans="1:5">
      <c r="A2286" s="313" t="s">
        <v>5202</v>
      </c>
      <c r="B2286" s="313" t="s">
        <v>5203</v>
      </c>
      <c r="C2286" s="313" t="s">
        <v>5079</v>
      </c>
      <c r="D2286" s="313" t="s">
        <v>5080</v>
      </c>
      <c r="E2286" s="313" t="s">
        <v>5204</v>
      </c>
    </row>
    <row r="2287" customHeight="1" spans="1:5">
      <c r="A2287" s="313" t="s">
        <v>5205</v>
      </c>
      <c r="B2287" s="313" t="s">
        <v>5206</v>
      </c>
      <c r="C2287" s="313" t="s">
        <v>5079</v>
      </c>
      <c r="D2287" s="313" t="s">
        <v>5080</v>
      </c>
      <c r="E2287" s="313" t="s">
        <v>5207</v>
      </c>
    </row>
    <row r="2288" customHeight="1" spans="1:5">
      <c r="A2288" s="313" t="s">
        <v>5208</v>
      </c>
      <c r="B2288" s="313" t="s">
        <v>5209</v>
      </c>
      <c r="C2288" s="313" t="s">
        <v>5079</v>
      </c>
      <c r="D2288" s="313" t="s">
        <v>5080</v>
      </c>
      <c r="E2288" s="313" t="s">
        <v>5210</v>
      </c>
    </row>
    <row r="2289" customHeight="1" spans="1:5">
      <c r="A2289" s="313" t="s">
        <v>5211</v>
      </c>
      <c r="B2289" s="313" t="s">
        <v>5212</v>
      </c>
      <c r="C2289" s="313" t="s">
        <v>5079</v>
      </c>
      <c r="D2289" s="313" t="s">
        <v>5080</v>
      </c>
      <c r="E2289" s="313" t="s">
        <v>5213</v>
      </c>
    </row>
    <row r="2290" customHeight="1" spans="1:5">
      <c r="A2290" s="313" t="s">
        <v>5214</v>
      </c>
      <c r="B2290" s="313" t="s">
        <v>5215</v>
      </c>
      <c r="C2290" s="313" t="s">
        <v>5079</v>
      </c>
      <c r="D2290" s="313" t="s">
        <v>5080</v>
      </c>
      <c r="E2290" s="313" t="s">
        <v>5216</v>
      </c>
    </row>
    <row r="2291" customHeight="1" spans="1:5">
      <c r="A2291" s="313" t="s">
        <v>5217</v>
      </c>
      <c r="B2291" s="313" t="s">
        <v>5218</v>
      </c>
      <c r="C2291" s="313" t="s">
        <v>5079</v>
      </c>
      <c r="D2291" s="313" t="s">
        <v>5080</v>
      </c>
      <c r="E2291" s="313" t="s">
        <v>5219</v>
      </c>
    </row>
    <row r="2292" customHeight="1" spans="1:5">
      <c r="A2292" s="313" t="s">
        <v>5220</v>
      </c>
      <c r="B2292" s="313" t="s">
        <v>5221</v>
      </c>
      <c r="C2292" s="313" t="s">
        <v>5079</v>
      </c>
      <c r="D2292" s="313" t="s">
        <v>5080</v>
      </c>
      <c r="E2292" s="313" t="s">
        <v>5222</v>
      </c>
    </row>
    <row r="2293" customHeight="1" spans="1:5">
      <c r="A2293" s="313" t="s">
        <v>5223</v>
      </c>
      <c r="B2293" s="313" t="s">
        <v>5224</v>
      </c>
      <c r="C2293" s="313" t="s">
        <v>5079</v>
      </c>
      <c r="D2293" s="313" t="s">
        <v>5080</v>
      </c>
      <c r="E2293" s="313" t="s">
        <v>5225</v>
      </c>
    </row>
    <row r="2294" customHeight="1" spans="1:5">
      <c r="A2294" s="313" t="s">
        <v>5226</v>
      </c>
      <c r="B2294" s="313" t="s">
        <v>5227</v>
      </c>
      <c r="C2294" s="313" t="s">
        <v>5079</v>
      </c>
      <c r="D2294" s="313" t="s">
        <v>5080</v>
      </c>
      <c r="E2294" s="313" t="s">
        <v>5228</v>
      </c>
    </row>
    <row r="2295" customHeight="1" spans="1:5">
      <c r="A2295" s="313" t="s">
        <v>5229</v>
      </c>
      <c r="B2295" s="313" t="s">
        <v>5230</v>
      </c>
      <c r="C2295" s="313" t="s">
        <v>5079</v>
      </c>
      <c r="D2295" s="313" t="s">
        <v>5080</v>
      </c>
      <c r="E2295" s="313" t="s">
        <v>5231</v>
      </c>
    </row>
    <row r="2296" customHeight="1" spans="1:5">
      <c r="A2296" s="313" t="s">
        <v>5232</v>
      </c>
      <c r="B2296" s="313" t="s">
        <v>5233</v>
      </c>
      <c r="C2296" s="313" t="s">
        <v>5079</v>
      </c>
      <c r="D2296" s="313" t="s">
        <v>5080</v>
      </c>
      <c r="E2296" s="313" t="s">
        <v>5234</v>
      </c>
    </row>
  </sheetData>
  <autoFilter ref="A1:Z2296">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S97"/>
  <sheetViews>
    <sheetView workbookViewId="0">
      <selection activeCell="A1" sqref="A1"/>
    </sheetView>
  </sheetViews>
  <sheetFormatPr defaultColWidth="12.6339285714286" defaultRowHeight="15.75" customHeight="1"/>
  <cols>
    <col min="1" max="1" width="10.1339285714286" customWidth="1"/>
    <col min="2" max="2" width="19.6339285714286" customWidth="1"/>
    <col min="3" max="4" width="8.25" customWidth="1"/>
    <col min="5" max="5" width="23.5" customWidth="1"/>
    <col min="6" max="6" width="7.75" customWidth="1"/>
    <col min="7" max="7" width="8.75" customWidth="1"/>
    <col min="8" max="8" width="8.13392857142857" customWidth="1"/>
    <col min="9" max="9" width="9" customWidth="1"/>
    <col min="10" max="11" width="8.25" customWidth="1"/>
    <col min="12" max="12" width="8.13392857142857" customWidth="1"/>
    <col min="13" max="13" width="8" customWidth="1"/>
    <col min="14" max="17" width="9.5" customWidth="1"/>
    <col min="18" max="19" width="8.13392857142857" customWidth="1"/>
    <col min="20" max="32" width="6.88392857142857" customWidth="1"/>
    <col min="33" max="33" width="7.63392857142857" customWidth="1"/>
    <col min="34" max="36" width="6.88392857142857" customWidth="1"/>
    <col min="37" max="37" width="7.75" customWidth="1"/>
    <col min="38" max="38" width="9.25" customWidth="1"/>
    <col min="39" max="39" width="9" customWidth="1"/>
    <col min="40" max="40" width="9.63392857142857" customWidth="1"/>
    <col min="41" max="42" width="6.88392857142857" customWidth="1"/>
    <col min="43" max="43" width="6.75" customWidth="1"/>
    <col min="44" max="45" width="28" customWidth="1"/>
  </cols>
  <sheetData>
    <row r="1" customHeight="1" spans="1:45">
      <c r="A1" s="72"/>
      <c r="B1" s="72"/>
      <c r="C1" s="519"/>
      <c r="E1" s="519"/>
      <c r="F1" s="519"/>
      <c r="G1" s="519" t="s">
        <v>5235</v>
      </c>
      <c r="AR1" s="519" t="s">
        <v>5236</v>
      </c>
      <c r="AS1" s="519"/>
    </row>
    <row r="2" customHeight="1" spans="1:45">
      <c r="A2" s="520"/>
      <c r="B2" s="521"/>
      <c r="C2" s="522"/>
      <c r="D2" s="522"/>
      <c r="E2" s="521"/>
      <c r="F2" s="529"/>
      <c r="G2" s="529"/>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521"/>
      <c r="AP2" s="521"/>
      <c r="AQ2" s="521"/>
      <c r="AR2" s="521"/>
      <c r="AS2" s="521"/>
    </row>
    <row r="3" customHeight="1" spans="1:45">
      <c r="A3" s="2" t="s">
        <v>260</v>
      </c>
      <c r="B3" s="2" t="s">
        <v>5237</v>
      </c>
      <c r="C3" s="2" t="s">
        <v>5238</v>
      </c>
      <c r="D3" s="2" t="s">
        <v>5239</v>
      </c>
      <c r="E3" s="2" t="s">
        <v>5240</v>
      </c>
      <c r="F3" s="29" t="s">
        <v>5241</v>
      </c>
      <c r="G3" s="29" t="s">
        <v>5242</v>
      </c>
      <c r="H3" s="30" t="s">
        <v>5243</v>
      </c>
      <c r="I3" s="30" t="s">
        <v>5244</v>
      </c>
      <c r="J3" s="30" t="s">
        <v>5245</v>
      </c>
      <c r="K3" s="30" t="s">
        <v>5246</v>
      </c>
      <c r="L3" s="30" t="s">
        <v>5247</v>
      </c>
      <c r="M3" s="30" t="s">
        <v>5248</v>
      </c>
      <c r="N3" s="57" t="s">
        <v>5249</v>
      </c>
      <c r="O3" s="57" t="s">
        <v>5250</v>
      </c>
      <c r="P3" s="57" t="s">
        <v>5251</v>
      </c>
      <c r="Q3" s="57" t="s">
        <v>5252</v>
      </c>
      <c r="R3" s="57" t="s">
        <v>5253</v>
      </c>
      <c r="S3" s="57" t="s">
        <v>5254</v>
      </c>
      <c r="T3" s="57" t="s">
        <v>5255</v>
      </c>
      <c r="U3" s="57" t="s">
        <v>5256</v>
      </c>
      <c r="V3" s="57" t="s">
        <v>5257</v>
      </c>
      <c r="W3" s="57" t="s">
        <v>5258</v>
      </c>
      <c r="X3" s="57" t="s">
        <v>5259</v>
      </c>
      <c r="Y3" s="57" t="s">
        <v>5260</v>
      </c>
      <c r="Z3" s="57" t="s">
        <v>5261</v>
      </c>
      <c r="AA3" s="57" t="s">
        <v>5262</v>
      </c>
      <c r="AB3" s="57" t="s">
        <v>5263</v>
      </c>
      <c r="AC3" s="57" t="s">
        <v>5264</v>
      </c>
      <c r="AD3" s="57" t="s">
        <v>5265</v>
      </c>
      <c r="AE3" s="57" t="s">
        <v>5266</v>
      </c>
      <c r="AF3" s="57" t="s">
        <v>5267</v>
      </c>
      <c r="AG3" s="57" t="s">
        <v>5268</v>
      </c>
      <c r="AH3" s="57" t="s">
        <v>5269</v>
      </c>
      <c r="AI3" s="30" t="s">
        <v>5270</v>
      </c>
      <c r="AJ3" s="30" t="s">
        <v>5271</v>
      </c>
      <c r="AK3" s="30" t="s">
        <v>5272</v>
      </c>
      <c r="AL3" s="30" t="s">
        <v>5273</v>
      </c>
      <c r="AM3" s="30" t="s">
        <v>5274</v>
      </c>
      <c r="AN3" s="30" t="s">
        <v>5275</v>
      </c>
      <c r="AO3" s="546"/>
      <c r="AP3" s="546"/>
      <c r="AQ3" s="546"/>
      <c r="AR3" s="547"/>
      <c r="AS3" s="547"/>
    </row>
    <row r="4" customHeight="1" spans="1:45">
      <c r="A4" s="18"/>
      <c r="B4" s="18"/>
      <c r="C4" s="18"/>
      <c r="D4" s="18"/>
      <c r="E4" s="18"/>
      <c r="F4" s="530" t="s">
        <v>5276</v>
      </c>
      <c r="G4" s="530" t="s">
        <v>5277</v>
      </c>
      <c r="H4" s="530" t="s">
        <v>5278</v>
      </c>
      <c r="I4" s="530" t="s">
        <v>5279</v>
      </c>
      <c r="J4" s="530" t="s">
        <v>5278</v>
      </c>
      <c r="K4" s="530" t="s">
        <v>5278</v>
      </c>
      <c r="L4" s="530" t="s">
        <v>5278</v>
      </c>
      <c r="M4" s="530" t="s">
        <v>5278</v>
      </c>
      <c r="N4" s="70" t="s">
        <v>5278</v>
      </c>
      <c r="O4" s="70" t="s">
        <v>5278</v>
      </c>
      <c r="P4" s="70" t="s">
        <v>5278</v>
      </c>
      <c r="Q4" s="70" t="s">
        <v>5280</v>
      </c>
      <c r="R4" s="70" t="s">
        <v>5278</v>
      </c>
      <c r="S4" s="70" t="s">
        <v>5278</v>
      </c>
      <c r="T4" s="70" t="s">
        <v>5278</v>
      </c>
      <c r="U4" s="70" t="s">
        <v>5278</v>
      </c>
      <c r="V4" s="70" t="s">
        <v>5278</v>
      </c>
      <c r="W4" s="70" t="s">
        <v>5278</v>
      </c>
      <c r="X4" s="70" t="s">
        <v>5278</v>
      </c>
      <c r="Y4" s="70" t="s">
        <v>5278</v>
      </c>
      <c r="Z4" s="70" t="s">
        <v>5278</v>
      </c>
      <c r="AA4" s="70" t="s">
        <v>5278</v>
      </c>
      <c r="AB4" s="70" t="s">
        <v>5278</v>
      </c>
      <c r="AC4" s="70" t="s">
        <v>5278</v>
      </c>
      <c r="AD4" s="70" t="s">
        <v>5278</v>
      </c>
      <c r="AE4" s="70" t="s">
        <v>5278</v>
      </c>
      <c r="AF4" s="70" t="s">
        <v>5281</v>
      </c>
      <c r="AG4" s="70" t="s">
        <v>5282</v>
      </c>
      <c r="AH4" s="70" t="s">
        <v>5283</v>
      </c>
      <c r="AI4" s="530" t="s">
        <v>5284</v>
      </c>
      <c r="AJ4" s="530" t="s">
        <v>5285</v>
      </c>
      <c r="AK4" s="530" t="s">
        <v>5286</v>
      </c>
      <c r="AL4" s="530" t="s">
        <v>5287</v>
      </c>
      <c r="AM4" s="530" t="s">
        <v>5288</v>
      </c>
      <c r="AN4" s="530" t="s">
        <v>5289</v>
      </c>
      <c r="AO4" s="548"/>
      <c r="AP4" s="548"/>
      <c r="AQ4" s="548"/>
      <c r="AR4" s="548"/>
      <c r="AS4" s="548"/>
    </row>
    <row r="5" customHeight="1" spans="1:45">
      <c r="A5" s="523">
        <v>45264</v>
      </c>
      <c r="B5" s="26" t="s">
        <v>5290</v>
      </c>
      <c r="C5" s="524">
        <v>0.4375</v>
      </c>
      <c r="D5" s="524">
        <v>0.5</v>
      </c>
      <c r="E5" s="26" t="s">
        <v>5291</v>
      </c>
      <c r="F5" s="531"/>
      <c r="G5" s="531"/>
      <c r="H5" s="531"/>
      <c r="I5" s="531"/>
      <c r="J5" s="531"/>
      <c r="K5" s="531"/>
      <c r="L5" s="531"/>
      <c r="M5" s="531"/>
      <c r="N5" s="59" t="s">
        <v>5292</v>
      </c>
      <c r="O5" s="59" t="s">
        <v>5292</v>
      </c>
      <c r="P5" s="59" t="s">
        <v>5292</v>
      </c>
      <c r="Q5" s="59" t="s">
        <v>5292</v>
      </c>
      <c r="R5" s="59" t="s">
        <v>5292</v>
      </c>
      <c r="S5" s="59" t="s">
        <v>5292</v>
      </c>
      <c r="T5" s="59" t="s">
        <v>5292</v>
      </c>
      <c r="U5" s="59" t="s">
        <v>5292</v>
      </c>
      <c r="V5" s="59" t="s">
        <v>5292</v>
      </c>
      <c r="W5" s="59" t="s">
        <v>5292</v>
      </c>
      <c r="X5" s="59" t="s">
        <v>5292</v>
      </c>
      <c r="Y5" s="59" t="s">
        <v>5292</v>
      </c>
      <c r="Z5" s="59" t="s">
        <v>5292</v>
      </c>
      <c r="AA5" s="59" t="s">
        <v>5292</v>
      </c>
      <c r="AB5" s="59" t="s">
        <v>5292</v>
      </c>
      <c r="AC5" s="59" t="s">
        <v>5292</v>
      </c>
      <c r="AD5" s="59" t="s">
        <v>5292</v>
      </c>
      <c r="AE5" s="59" t="s">
        <v>5292</v>
      </c>
      <c r="AF5" s="59" t="s">
        <v>5292</v>
      </c>
      <c r="AG5" s="59" t="s">
        <v>5292</v>
      </c>
      <c r="AH5" s="59" t="s">
        <v>5292</v>
      </c>
      <c r="AI5" s="531"/>
      <c r="AJ5" s="531"/>
      <c r="AK5" s="531"/>
      <c r="AL5" s="531"/>
      <c r="AM5" s="531"/>
      <c r="AN5" s="531"/>
      <c r="AO5" s="22"/>
      <c r="AP5" s="22"/>
      <c r="AQ5" s="22"/>
      <c r="AR5" s="22"/>
      <c r="AS5" s="22"/>
    </row>
    <row r="6" customHeight="1" spans="1:45">
      <c r="A6" s="523">
        <v>45264</v>
      </c>
      <c r="B6" s="26" t="s">
        <v>5290</v>
      </c>
      <c r="C6" s="524">
        <v>0.375</v>
      </c>
      <c r="D6" s="524">
        <v>0.708333333333333</v>
      </c>
      <c r="E6" s="26" t="s">
        <v>5293</v>
      </c>
      <c r="F6" s="31"/>
      <c r="G6" s="31"/>
      <c r="H6" s="31"/>
      <c r="I6" s="31"/>
      <c r="J6" s="31"/>
      <c r="K6" s="31"/>
      <c r="L6" s="31"/>
      <c r="M6" s="31"/>
      <c r="N6" s="59"/>
      <c r="O6" s="59"/>
      <c r="P6" s="59"/>
      <c r="Q6" s="59"/>
      <c r="R6" s="59"/>
      <c r="S6" s="59"/>
      <c r="T6" s="59"/>
      <c r="U6" s="59"/>
      <c r="V6" s="59"/>
      <c r="W6" s="59"/>
      <c r="X6" s="59"/>
      <c r="Y6" s="59"/>
      <c r="Z6" s="59"/>
      <c r="AA6" s="59"/>
      <c r="AB6" s="59"/>
      <c r="AC6" s="59"/>
      <c r="AD6" s="59"/>
      <c r="AE6" s="59"/>
      <c r="AF6" s="59"/>
      <c r="AG6" s="59"/>
      <c r="AH6" s="59"/>
      <c r="AI6" s="31"/>
      <c r="AJ6" s="31"/>
      <c r="AK6" s="31"/>
      <c r="AL6" s="31"/>
      <c r="AM6" s="31"/>
      <c r="AN6" s="31"/>
      <c r="AO6" s="22"/>
      <c r="AP6" s="22"/>
      <c r="AQ6" s="22"/>
      <c r="AR6" s="22"/>
      <c r="AS6" s="22"/>
    </row>
    <row r="7" customHeight="1" spans="1:45">
      <c r="A7" s="520"/>
      <c r="B7" s="521"/>
      <c r="C7" s="522"/>
      <c r="D7" s="522"/>
      <c r="E7" s="521"/>
      <c r="F7" s="529"/>
      <c r="G7" s="529"/>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521"/>
      <c r="AP7" s="521"/>
      <c r="AQ7" s="521"/>
      <c r="AR7" s="521"/>
      <c r="AS7" s="521"/>
    </row>
    <row r="8" customHeight="1" spans="1:45">
      <c r="A8" s="2" t="s">
        <v>260</v>
      </c>
      <c r="B8" s="2" t="s">
        <v>5237</v>
      </c>
      <c r="C8" s="2" t="s">
        <v>5238</v>
      </c>
      <c r="D8" s="2" t="s">
        <v>5239</v>
      </c>
      <c r="E8" s="2" t="s">
        <v>5240</v>
      </c>
      <c r="F8" s="29" t="s">
        <v>5241</v>
      </c>
      <c r="G8" s="29" t="s">
        <v>5242</v>
      </c>
      <c r="H8" s="30" t="s">
        <v>5243</v>
      </c>
      <c r="I8" s="30" t="s">
        <v>5244</v>
      </c>
      <c r="J8" s="30" t="s">
        <v>5245</v>
      </c>
      <c r="K8" s="30" t="s">
        <v>5246</v>
      </c>
      <c r="L8" s="30" t="s">
        <v>5247</v>
      </c>
      <c r="M8" s="30" t="s">
        <v>5248</v>
      </c>
      <c r="N8" s="57" t="s">
        <v>5249</v>
      </c>
      <c r="O8" s="57" t="s">
        <v>5250</v>
      </c>
      <c r="P8" s="57" t="s">
        <v>5251</v>
      </c>
      <c r="Q8" s="57" t="s">
        <v>5252</v>
      </c>
      <c r="R8" s="57" t="s">
        <v>5253</v>
      </c>
      <c r="S8" s="57" t="s">
        <v>5254</v>
      </c>
      <c r="T8" s="57" t="s">
        <v>5255</v>
      </c>
      <c r="U8" s="57" t="s">
        <v>5256</v>
      </c>
      <c r="V8" s="57" t="s">
        <v>5257</v>
      </c>
      <c r="W8" s="57" t="s">
        <v>5258</v>
      </c>
      <c r="X8" s="57" t="s">
        <v>5259</v>
      </c>
      <c r="Y8" s="57" t="s">
        <v>5260</v>
      </c>
      <c r="Z8" s="57" t="s">
        <v>5261</v>
      </c>
      <c r="AA8" s="57" t="s">
        <v>5262</v>
      </c>
      <c r="AB8" s="57" t="s">
        <v>5263</v>
      </c>
      <c r="AC8" s="57" t="s">
        <v>5264</v>
      </c>
      <c r="AD8" s="57" t="s">
        <v>5265</v>
      </c>
      <c r="AE8" s="57" t="s">
        <v>5266</v>
      </c>
      <c r="AF8" s="57" t="s">
        <v>5267</v>
      </c>
      <c r="AG8" s="57" t="s">
        <v>5268</v>
      </c>
      <c r="AH8" s="57" t="s">
        <v>5269</v>
      </c>
      <c r="AI8" s="30" t="s">
        <v>5270</v>
      </c>
      <c r="AJ8" s="30" t="s">
        <v>5271</v>
      </c>
      <c r="AK8" s="30" t="s">
        <v>5272</v>
      </c>
      <c r="AL8" s="30" t="s">
        <v>5273</v>
      </c>
      <c r="AM8" s="30" t="s">
        <v>5274</v>
      </c>
      <c r="AN8" s="30" t="s">
        <v>5275</v>
      </c>
      <c r="AO8" s="549"/>
      <c r="AP8" s="549"/>
      <c r="AQ8" s="549"/>
      <c r="AR8" s="550"/>
      <c r="AS8" s="550"/>
    </row>
    <row r="9" customHeight="1" spans="1:45">
      <c r="A9" s="18"/>
      <c r="B9" s="18"/>
      <c r="C9" s="18"/>
      <c r="D9" s="18"/>
      <c r="E9" s="18"/>
      <c r="F9" s="530" t="s">
        <v>5276</v>
      </c>
      <c r="G9" s="530" t="s">
        <v>5277</v>
      </c>
      <c r="H9" s="530" t="s">
        <v>5278</v>
      </c>
      <c r="I9" s="530" t="s">
        <v>5279</v>
      </c>
      <c r="J9" s="530" t="s">
        <v>5278</v>
      </c>
      <c r="K9" s="530" t="s">
        <v>5278</v>
      </c>
      <c r="L9" s="530" t="s">
        <v>5278</v>
      </c>
      <c r="M9" s="530" t="s">
        <v>5278</v>
      </c>
      <c r="N9" s="70" t="s">
        <v>5278</v>
      </c>
      <c r="O9" s="70" t="s">
        <v>5278</v>
      </c>
      <c r="P9" s="70" t="s">
        <v>5278</v>
      </c>
      <c r="Q9" s="70" t="s">
        <v>5280</v>
      </c>
      <c r="R9" s="70" t="s">
        <v>5278</v>
      </c>
      <c r="S9" s="70" t="s">
        <v>5278</v>
      </c>
      <c r="T9" s="70" t="s">
        <v>5278</v>
      </c>
      <c r="U9" s="70" t="s">
        <v>5278</v>
      </c>
      <c r="V9" s="70" t="s">
        <v>5278</v>
      </c>
      <c r="W9" s="70" t="s">
        <v>5278</v>
      </c>
      <c r="X9" s="70" t="s">
        <v>5278</v>
      </c>
      <c r="Y9" s="70" t="s">
        <v>5278</v>
      </c>
      <c r="Z9" s="70" t="s">
        <v>5278</v>
      </c>
      <c r="AA9" s="70" t="s">
        <v>5278</v>
      </c>
      <c r="AB9" s="70" t="s">
        <v>5278</v>
      </c>
      <c r="AC9" s="70" t="s">
        <v>5278</v>
      </c>
      <c r="AD9" s="70" t="s">
        <v>5278</v>
      </c>
      <c r="AE9" s="70" t="s">
        <v>5278</v>
      </c>
      <c r="AF9" s="70" t="s">
        <v>5281</v>
      </c>
      <c r="AG9" s="70" t="s">
        <v>5282</v>
      </c>
      <c r="AH9" s="70" t="s">
        <v>5283</v>
      </c>
      <c r="AI9" s="530" t="s">
        <v>5284</v>
      </c>
      <c r="AJ9" s="530" t="s">
        <v>5285</v>
      </c>
      <c r="AK9" s="530" t="s">
        <v>5286</v>
      </c>
      <c r="AL9" s="530" t="s">
        <v>5287</v>
      </c>
      <c r="AM9" s="530" t="s">
        <v>5288</v>
      </c>
      <c r="AN9" s="530" t="s">
        <v>5289</v>
      </c>
      <c r="AO9" s="548"/>
      <c r="AP9" s="548"/>
      <c r="AQ9" s="548"/>
      <c r="AR9" s="548"/>
      <c r="AS9" s="548"/>
    </row>
    <row r="10" customHeight="1" spans="1:45">
      <c r="A10" s="525">
        <v>45265</v>
      </c>
      <c r="B10" s="26"/>
      <c r="C10" s="26"/>
      <c r="D10" s="26"/>
      <c r="E10" s="26" t="s">
        <v>5294</v>
      </c>
      <c r="F10" s="31" t="s">
        <v>5292</v>
      </c>
      <c r="G10" s="531" t="s">
        <v>261</v>
      </c>
      <c r="H10" s="31" t="s">
        <v>5292</v>
      </c>
      <c r="I10" s="31"/>
      <c r="J10" s="31" t="s">
        <v>5292</v>
      </c>
      <c r="K10" s="31" t="s">
        <v>5292</v>
      </c>
      <c r="L10" s="31" t="s">
        <v>5292</v>
      </c>
      <c r="M10" s="31" t="s">
        <v>5292</v>
      </c>
      <c r="N10" s="59" t="s">
        <v>5292</v>
      </c>
      <c r="O10" s="59" t="s">
        <v>5292</v>
      </c>
      <c r="P10" s="59" t="s">
        <v>5292</v>
      </c>
      <c r="Q10" s="59" t="s">
        <v>5292</v>
      </c>
      <c r="R10" s="59" t="s">
        <v>5292</v>
      </c>
      <c r="S10" s="59" t="s">
        <v>5292</v>
      </c>
      <c r="T10" s="59" t="s">
        <v>5292</v>
      </c>
      <c r="U10" s="59" t="s">
        <v>5292</v>
      </c>
      <c r="V10" s="59" t="s">
        <v>5292</v>
      </c>
      <c r="W10" s="59" t="s">
        <v>5292</v>
      </c>
      <c r="X10" s="59" t="s">
        <v>5292</v>
      </c>
      <c r="Y10" s="59" t="s">
        <v>5292</v>
      </c>
      <c r="Z10" s="59" t="s">
        <v>5292</v>
      </c>
      <c r="AA10" s="59" t="s">
        <v>5292</v>
      </c>
      <c r="AB10" s="59" t="s">
        <v>5292</v>
      </c>
      <c r="AC10" s="59" t="s">
        <v>5292</v>
      </c>
      <c r="AD10" s="59" t="s">
        <v>5292</v>
      </c>
      <c r="AE10" s="59" t="s">
        <v>5292</v>
      </c>
      <c r="AF10" s="59" t="s">
        <v>5292</v>
      </c>
      <c r="AG10" s="59" t="s">
        <v>5292</v>
      </c>
      <c r="AH10" s="59" t="s">
        <v>5292</v>
      </c>
      <c r="AI10" s="31" t="s">
        <v>5292</v>
      </c>
      <c r="AJ10" s="31" t="s">
        <v>5292</v>
      </c>
      <c r="AK10" s="31" t="s">
        <v>5292</v>
      </c>
      <c r="AL10" s="31" t="s">
        <v>5292</v>
      </c>
      <c r="AM10" s="31" t="s">
        <v>5292</v>
      </c>
      <c r="AN10" s="31" t="s">
        <v>5295</v>
      </c>
      <c r="AO10" s="22"/>
      <c r="AP10" s="22"/>
      <c r="AQ10" s="22"/>
      <c r="AR10" s="22"/>
      <c r="AS10" s="22"/>
    </row>
    <row r="11" customHeight="1" spans="1:45">
      <c r="A11" s="525"/>
      <c r="B11" s="26" t="s">
        <v>5296</v>
      </c>
      <c r="C11" s="524">
        <v>0.416666666666667</v>
      </c>
      <c r="D11" s="524">
        <v>0.708333333333333</v>
      </c>
      <c r="E11" s="26" t="s">
        <v>5297</v>
      </c>
      <c r="F11" s="31"/>
      <c r="G11" s="31"/>
      <c r="H11" s="31"/>
      <c r="I11" s="31"/>
      <c r="J11" s="31"/>
      <c r="K11" s="31"/>
      <c r="L11" s="31"/>
      <c r="M11" s="31"/>
      <c r="N11" s="59"/>
      <c r="O11" s="59"/>
      <c r="P11" s="59"/>
      <c r="Q11" s="59"/>
      <c r="R11" s="59"/>
      <c r="S11" s="59"/>
      <c r="T11" s="59"/>
      <c r="U11" s="59"/>
      <c r="V11" s="59"/>
      <c r="W11" s="59"/>
      <c r="X11" s="59"/>
      <c r="Y11" s="59"/>
      <c r="Z11" s="59"/>
      <c r="AA11" s="59"/>
      <c r="AB11" s="59"/>
      <c r="AC11" s="59"/>
      <c r="AD11" s="59"/>
      <c r="AE11" s="59"/>
      <c r="AF11" s="59"/>
      <c r="AG11" s="59"/>
      <c r="AH11" s="59"/>
      <c r="AI11" s="31"/>
      <c r="AJ11" s="31"/>
      <c r="AK11" s="31"/>
      <c r="AL11" s="31"/>
      <c r="AM11" s="31"/>
      <c r="AN11" s="31"/>
      <c r="AO11" s="22"/>
      <c r="AP11" s="22"/>
      <c r="AQ11" s="22"/>
      <c r="AR11" s="22"/>
      <c r="AS11" s="22"/>
    </row>
    <row r="12" customHeight="1" spans="1:45">
      <c r="A12" s="525">
        <v>45265</v>
      </c>
      <c r="B12" s="26" t="s">
        <v>5298</v>
      </c>
      <c r="C12" s="524">
        <v>0.75</v>
      </c>
      <c r="D12" s="524">
        <v>0.875</v>
      </c>
      <c r="E12" s="26" t="s">
        <v>5299</v>
      </c>
      <c r="F12" s="31" t="s">
        <v>261</v>
      </c>
      <c r="G12" s="31" t="s">
        <v>261</v>
      </c>
      <c r="H12" s="31"/>
      <c r="I12" s="31"/>
      <c r="J12" s="31"/>
      <c r="K12" s="31"/>
      <c r="L12" s="31"/>
      <c r="M12" s="31"/>
      <c r="N12" s="59"/>
      <c r="O12" s="59"/>
      <c r="P12" s="59"/>
      <c r="Q12" s="59"/>
      <c r="R12" s="59"/>
      <c r="S12" s="59"/>
      <c r="T12" s="59"/>
      <c r="U12" s="59"/>
      <c r="V12" s="59"/>
      <c r="W12" s="59"/>
      <c r="X12" s="59"/>
      <c r="Y12" s="59"/>
      <c r="Z12" s="59"/>
      <c r="AA12" s="59"/>
      <c r="AB12" s="59"/>
      <c r="AC12" s="59"/>
      <c r="AD12" s="59"/>
      <c r="AE12" s="59"/>
      <c r="AF12" s="59"/>
      <c r="AG12" s="59"/>
      <c r="AH12" s="59"/>
      <c r="AI12" s="31"/>
      <c r="AJ12" s="31" t="s">
        <v>5285</v>
      </c>
      <c r="AK12" s="31"/>
      <c r="AL12" s="31"/>
      <c r="AM12" s="31"/>
      <c r="AN12" s="31"/>
      <c r="AO12" s="22"/>
      <c r="AP12" s="22"/>
      <c r="AQ12" s="22"/>
      <c r="AR12" s="22"/>
      <c r="AS12" s="22"/>
    </row>
    <row r="13" customHeight="1" spans="1:45">
      <c r="A13" s="520"/>
      <c r="B13" s="521"/>
      <c r="C13" s="522"/>
      <c r="D13" s="522"/>
      <c r="E13" s="521"/>
      <c r="F13" s="529"/>
      <c r="G13" s="529"/>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551"/>
      <c r="AP13" s="551"/>
      <c r="AQ13" s="551"/>
      <c r="AR13" s="551"/>
      <c r="AS13" s="551"/>
    </row>
    <row r="14" customHeight="1" spans="1:45">
      <c r="A14" s="2" t="s">
        <v>260</v>
      </c>
      <c r="B14" s="2" t="s">
        <v>5237</v>
      </c>
      <c r="C14" s="2" t="s">
        <v>5238</v>
      </c>
      <c r="D14" s="2" t="s">
        <v>5239</v>
      </c>
      <c r="E14" s="2" t="s">
        <v>5240</v>
      </c>
      <c r="F14" s="29" t="s">
        <v>5241</v>
      </c>
      <c r="G14" s="29" t="s">
        <v>5242</v>
      </c>
      <c r="H14" s="30" t="s">
        <v>5243</v>
      </c>
      <c r="I14" s="30" t="s">
        <v>5244</v>
      </c>
      <c r="J14" s="30" t="s">
        <v>5245</v>
      </c>
      <c r="K14" s="30" t="s">
        <v>5246</v>
      </c>
      <c r="L14" s="30" t="s">
        <v>5247</v>
      </c>
      <c r="M14" s="30" t="s">
        <v>5248</v>
      </c>
      <c r="N14" s="57" t="s">
        <v>5249</v>
      </c>
      <c r="O14" s="57" t="s">
        <v>5250</v>
      </c>
      <c r="P14" s="57" t="s">
        <v>5251</v>
      </c>
      <c r="Q14" s="57" t="s">
        <v>5252</v>
      </c>
      <c r="R14" s="57" t="s">
        <v>5253</v>
      </c>
      <c r="S14" s="57" t="s">
        <v>5254</v>
      </c>
      <c r="T14" s="57" t="s">
        <v>5255</v>
      </c>
      <c r="U14" s="57" t="s">
        <v>5256</v>
      </c>
      <c r="V14" s="57" t="s">
        <v>5257</v>
      </c>
      <c r="W14" s="57" t="s">
        <v>5258</v>
      </c>
      <c r="X14" s="57" t="s">
        <v>5259</v>
      </c>
      <c r="Y14" s="57" t="s">
        <v>5260</v>
      </c>
      <c r="Z14" s="57" t="s">
        <v>5261</v>
      </c>
      <c r="AA14" s="57" t="s">
        <v>5262</v>
      </c>
      <c r="AB14" s="57" t="s">
        <v>5263</v>
      </c>
      <c r="AC14" s="57" t="s">
        <v>5264</v>
      </c>
      <c r="AD14" s="57" t="s">
        <v>5265</v>
      </c>
      <c r="AE14" s="57" t="s">
        <v>5266</v>
      </c>
      <c r="AF14" s="57" t="s">
        <v>5267</v>
      </c>
      <c r="AG14" s="57" t="s">
        <v>5268</v>
      </c>
      <c r="AH14" s="57" t="s">
        <v>5269</v>
      </c>
      <c r="AI14" s="30" t="s">
        <v>5270</v>
      </c>
      <c r="AJ14" s="30" t="s">
        <v>5271</v>
      </c>
      <c r="AK14" s="30" t="s">
        <v>5272</v>
      </c>
      <c r="AL14" s="30" t="s">
        <v>5273</v>
      </c>
      <c r="AM14" s="30" t="s">
        <v>5274</v>
      </c>
      <c r="AN14" s="30" t="s">
        <v>5275</v>
      </c>
      <c r="AO14" s="549"/>
      <c r="AP14" s="549"/>
      <c r="AQ14" s="549"/>
      <c r="AR14" s="550"/>
      <c r="AS14" s="550"/>
    </row>
    <row r="15" customHeight="1" spans="1:45">
      <c r="A15" s="18"/>
      <c r="B15" s="18"/>
      <c r="C15" s="18"/>
      <c r="D15" s="18"/>
      <c r="E15" s="18"/>
      <c r="F15" s="530" t="s">
        <v>5276</v>
      </c>
      <c r="G15" s="530" t="s">
        <v>5277</v>
      </c>
      <c r="H15" s="532" t="s">
        <v>5300</v>
      </c>
      <c r="I15" s="532" t="s">
        <v>5301</v>
      </c>
      <c r="J15" s="532" t="s">
        <v>5302</v>
      </c>
      <c r="K15" s="532" t="s">
        <v>5303</v>
      </c>
      <c r="L15" s="532" t="s">
        <v>5304</v>
      </c>
      <c r="M15" s="532" t="s">
        <v>5305</v>
      </c>
      <c r="N15" s="70" t="s">
        <v>5306</v>
      </c>
      <c r="O15" s="70" t="s">
        <v>5306</v>
      </c>
      <c r="P15" s="70" t="s">
        <v>5306</v>
      </c>
      <c r="Q15" s="70" t="s">
        <v>5280</v>
      </c>
      <c r="R15" s="70" t="s">
        <v>5306</v>
      </c>
      <c r="S15" s="70" t="s">
        <v>5306</v>
      </c>
      <c r="T15" s="70" t="s">
        <v>5307</v>
      </c>
      <c r="U15" s="70" t="s">
        <v>5308</v>
      </c>
      <c r="V15" s="543" t="s">
        <v>5309</v>
      </c>
      <c r="W15" s="46"/>
      <c r="X15" s="544" t="s">
        <v>5310</v>
      </c>
      <c r="Y15" s="543" t="s">
        <v>5311</v>
      </c>
      <c r="Z15" s="46"/>
      <c r="AA15" s="544" t="s">
        <v>5312</v>
      </c>
      <c r="AB15" s="70" t="s">
        <v>5313</v>
      </c>
      <c r="AC15" s="70" t="s">
        <v>5314</v>
      </c>
      <c r="AD15" s="544" t="s">
        <v>5315</v>
      </c>
      <c r="AE15" s="544" t="s">
        <v>5316</v>
      </c>
      <c r="AF15" s="70" t="s">
        <v>5281</v>
      </c>
      <c r="AG15" s="70" t="s">
        <v>5282</v>
      </c>
      <c r="AH15" s="70" t="s">
        <v>5283</v>
      </c>
      <c r="AI15" s="530" t="s">
        <v>5284</v>
      </c>
      <c r="AJ15" s="530" t="s">
        <v>5285</v>
      </c>
      <c r="AK15" s="530" t="s">
        <v>5286</v>
      </c>
      <c r="AL15" s="530" t="s">
        <v>5287</v>
      </c>
      <c r="AM15" s="530" t="s">
        <v>5288</v>
      </c>
      <c r="AN15" s="530" t="s">
        <v>5289</v>
      </c>
      <c r="AO15" s="548"/>
      <c r="AP15" s="548"/>
      <c r="AQ15" s="548"/>
      <c r="AR15" s="548"/>
      <c r="AS15" s="548"/>
    </row>
    <row r="16" customHeight="1" spans="1:45">
      <c r="A16" s="523">
        <v>45266</v>
      </c>
      <c r="B16" s="26" t="s">
        <v>5317</v>
      </c>
      <c r="C16" s="526">
        <v>0.3125</v>
      </c>
      <c r="D16" s="526">
        <v>0.34375</v>
      </c>
      <c r="E16" s="24" t="s">
        <v>5318</v>
      </c>
      <c r="F16" s="31" t="s">
        <v>5276</v>
      </c>
      <c r="G16" s="31" t="s">
        <v>5292</v>
      </c>
      <c r="H16" s="31" t="s">
        <v>5319</v>
      </c>
      <c r="I16" s="31" t="s">
        <v>5320</v>
      </c>
      <c r="J16" s="31" t="s">
        <v>5319</v>
      </c>
      <c r="K16" s="31" t="s">
        <v>5319</v>
      </c>
      <c r="L16" s="31" t="s">
        <v>5319</v>
      </c>
      <c r="M16" s="31" t="s">
        <v>5319</v>
      </c>
      <c r="N16" s="59" t="s">
        <v>5319</v>
      </c>
      <c r="O16" s="59" t="s">
        <v>5319</v>
      </c>
      <c r="P16" s="59" t="s">
        <v>5319</v>
      </c>
      <c r="Q16" s="59" t="s">
        <v>5319</v>
      </c>
      <c r="R16" s="59" t="s">
        <v>5319</v>
      </c>
      <c r="S16" s="59" t="s">
        <v>5319</v>
      </c>
      <c r="T16" s="59" t="s">
        <v>5319</v>
      </c>
      <c r="U16" s="59" t="s">
        <v>5319</v>
      </c>
      <c r="V16" s="59" t="s">
        <v>5319</v>
      </c>
      <c r="W16" s="59" t="s">
        <v>5319</v>
      </c>
      <c r="X16" s="59" t="s">
        <v>5319</v>
      </c>
      <c r="Y16" s="59" t="s">
        <v>5319</v>
      </c>
      <c r="Z16" s="59" t="s">
        <v>5319</v>
      </c>
      <c r="AA16" s="59" t="s">
        <v>5319</v>
      </c>
      <c r="AB16" s="59" t="s">
        <v>5319</v>
      </c>
      <c r="AC16" s="59" t="s">
        <v>5319</v>
      </c>
      <c r="AD16" s="59" t="s">
        <v>5319</v>
      </c>
      <c r="AE16" s="59" t="s">
        <v>5319</v>
      </c>
      <c r="AF16" s="70" t="s">
        <v>5281</v>
      </c>
      <c r="AG16" s="70" t="s">
        <v>5282</v>
      </c>
      <c r="AH16" s="70" t="s">
        <v>5283</v>
      </c>
      <c r="AI16" s="31" t="s">
        <v>5292</v>
      </c>
      <c r="AJ16" s="31" t="s">
        <v>5321</v>
      </c>
      <c r="AK16" s="31" t="s">
        <v>5319</v>
      </c>
      <c r="AL16" s="31" t="s">
        <v>5319</v>
      </c>
      <c r="AM16" s="31" t="s">
        <v>5319</v>
      </c>
      <c r="AN16" s="31" t="s">
        <v>5319</v>
      </c>
      <c r="AO16" s="552"/>
      <c r="AP16" s="552"/>
      <c r="AQ16" s="552"/>
      <c r="AR16" s="552"/>
      <c r="AS16" s="552"/>
    </row>
    <row r="17" customHeight="1" spans="1:45">
      <c r="A17" s="523">
        <v>45266</v>
      </c>
      <c r="B17" s="26" t="s">
        <v>5317</v>
      </c>
      <c r="C17" s="526">
        <v>0.291666666666667</v>
      </c>
      <c r="D17" s="526">
        <v>0.3125</v>
      </c>
      <c r="E17" s="24" t="s">
        <v>5322</v>
      </c>
      <c r="F17" s="533"/>
      <c r="G17" s="533"/>
      <c r="H17" s="31"/>
      <c r="I17" s="31"/>
      <c r="J17" s="31"/>
      <c r="K17" s="31"/>
      <c r="L17" s="31"/>
      <c r="M17" s="31"/>
      <c r="N17" s="59"/>
      <c r="O17" s="59"/>
      <c r="P17" s="59"/>
      <c r="Q17" s="59"/>
      <c r="R17" s="59"/>
      <c r="S17" s="59"/>
      <c r="T17" s="59"/>
      <c r="U17" s="59"/>
      <c r="V17" s="59"/>
      <c r="W17" s="59"/>
      <c r="X17" s="59"/>
      <c r="Y17" s="59"/>
      <c r="Z17" s="59"/>
      <c r="AA17" s="59"/>
      <c r="AB17" s="59"/>
      <c r="AC17" s="59"/>
      <c r="AD17" s="59"/>
      <c r="AE17" s="59"/>
      <c r="AF17" s="70" t="s">
        <v>5281</v>
      </c>
      <c r="AG17" s="70" t="s">
        <v>5282</v>
      </c>
      <c r="AH17" s="70" t="s">
        <v>5283</v>
      </c>
      <c r="AI17" s="31"/>
      <c r="AJ17" s="31"/>
      <c r="AK17" s="31"/>
      <c r="AL17" s="31"/>
      <c r="AM17" s="31"/>
      <c r="AN17" s="31"/>
      <c r="AO17" s="552"/>
      <c r="AP17" s="552"/>
      <c r="AQ17" s="552"/>
      <c r="AR17" s="552"/>
      <c r="AS17" s="552"/>
    </row>
    <row r="18" customHeight="1" spans="1:45">
      <c r="A18" s="523">
        <v>45266</v>
      </c>
      <c r="B18" s="26" t="s">
        <v>5317</v>
      </c>
      <c r="C18" s="526">
        <v>0.3125</v>
      </c>
      <c r="D18" s="526">
        <v>0.729166666666667</v>
      </c>
      <c r="E18" s="24" t="s">
        <v>5298</v>
      </c>
      <c r="F18" s="533"/>
      <c r="G18" s="533"/>
      <c r="H18" s="31"/>
      <c r="I18" s="31"/>
      <c r="J18" s="31"/>
      <c r="K18" s="31"/>
      <c r="L18" s="31"/>
      <c r="M18" s="31"/>
      <c r="N18" s="59"/>
      <c r="O18" s="59"/>
      <c r="P18" s="59"/>
      <c r="Q18" s="59"/>
      <c r="R18" s="59"/>
      <c r="S18" s="59"/>
      <c r="T18" s="59"/>
      <c r="U18" s="59"/>
      <c r="V18" s="59"/>
      <c r="W18" s="59"/>
      <c r="X18" s="59"/>
      <c r="Y18" s="59"/>
      <c r="Z18" s="59"/>
      <c r="AA18" s="59"/>
      <c r="AB18" s="59"/>
      <c r="AC18" s="59"/>
      <c r="AD18" s="59"/>
      <c r="AE18" s="59"/>
      <c r="AF18" s="70" t="s">
        <v>5281</v>
      </c>
      <c r="AG18" s="70" t="s">
        <v>5282</v>
      </c>
      <c r="AH18" s="70" t="s">
        <v>5283</v>
      </c>
      <c r="AI18" s="31"/>
      <c r="AJ18" s="31"/>
      <c r="AK18" s="31"/>
      <c r="AL18" s="31"/>
      <c r="AM18" s="31"/>
      <c r="AN18" s="31"/>
      <c r="AO18" s="552"/>
      <c r="AP18" s="552"/>
      <c r="AQ18" s="552"/>
      <c r="AR18" s="552"/>
      <c r="AS18" s="552"/>
    </row>
    <row r="19" customHeight="1" spans="1:45">
      <c r="A19" s="523">
        <v>45266</v>
      </c>
      <c r="B19" s="26" t="s">
        <v>5317</v>
      </c>
      <c r="C19" s="526">
        <v>0.375</v>
      </c>
      <c r="D19" s="526">
        <v>0.4375</v>
      </c>
      <c r="E19" s="534" t="s">
        <v>5323</v>
      </c>
      <c r="F19" s="31" t="s">
        <v>5276</v>
      </c>
      <c r="G19" s="533"/>
      <c r="H19" s="31"/>
      <c r="I19" s="31"/>
      <c r="J19" s="31"/>
      <c r="K19" s="31"/>
      <c r="L19" s="31"/>
      <c r="M19" s="31"/>
      <c r="N19" s="59"/>
      <c r="O19" s="59"/>
      <c r="P19" s="59"/>
      <c r="Q19" s="59"/>
      <c r="R19" s="59"/>
      <c r="S19" s="59"/>
      <c r="T19" s="59"/>
      <c r="U19" s="59"/>
      <c r="V19" s="59"/>
      <c r="W19" s="59"/>
      <c r="X19" s="59"/>
      <c r="Y19" s="59"/>
      <c r="Z19" s="59"/>
      <c r="AA19" s="59"/>
      <c r="AB19" s="59"/>
      <c r="AC19" s="59"/>
      <c r="AD19" s="59"/>
      <c r="AE19" s="59"/>
      <c r="AF19" s="70" t="s">
        <v>5281</v>
      </c>
      <c r="AG19" s="70" t="s">
        <v>5282</v>
      </c>
      <c r="AH19" s="70" t="s">
        <v>5283</v>
      </c>
      <c r="AI19" s="31"/>
      <c r="AJ19" s="31"/>
      <c r="AK19" s="31"/>
      <c r="AL19" s="31"/>
      <c r="AM19" s="31"/>
      <c r="AN19" s="31"/>
      <c r="AO19" s="552"/>
      <c r="AP19" s="552"/>
      <c r="AQ19" s="552"/>
      <c r="AR19" s="552"/>
      <c r="AS19" s="552"/>
    </row>
    <row r="20" customHeight="1" spans="1:45">
      <c r="A20" s="523">
        <v>45266</v>
      </c>
      <c r="B20" s="26" t="s">
        <v>5317</v>
      </c>
      <c r="C20" s="526">
        <v>0.4375</v>
      </c>
      <c r="D20" s="526">
        <v>0.458333333333333</v>
      </c>
      <c r="E20" s="24" t="s">
        <v>5324</v>
      </c>
      <c r="F20" s="31" t="s">
        <v>5276</v>
      </c>
      <c r="G20" s="533"/>
      <c r="H20" s="31" t="s">
        <v>5319</v>
      </c>
      <c r="I20" s="31"/>
      <c r="J20" s="31" t="s">
        <v>5319</v>
      </c>
      <c r="K20" s="31" t="s">
        <v>5319</v>
      </c>
      <c r="L20" s="31" t="s">
        <v>5319</v>
      </c>
      <c r="M20" s="31" t="s">
        <v>5319</v>
      </c>
      <c r="N20" s="59" t="s">
        <v>5319</v>
      </c>
      <c r="O20" s="59" t="s">
        <v>5319</v>
      </c>
      <c r="P20" s="59" t="s">
        <v>5319</v>
      </c>
      <c r="Q20" s="59" t="s">
        <v>5319</v>
      </c>
      <c r="R20" s="59" t="s">
        <v>5319</v>
      </c>
      <c r="S20" s="59" t="s">
        <v>5319</v>
      </c>
      <c r="T20" s="59" t="s">
        <v>5319</v>
      </c>
      <c r="U20" s="59" t="s">
        <v>5319</v>
      </c>
      <c r="V20" s="59" t="s">
        <v>5319</v>
      </c>
      <c r="W20" s="59" t="s">
        <v>5319</v>
      </c>
      <c r="X20" s="59" t="s">
        <v>5319</v>
      </c>
      <c r="Y20" s="59" t="s">
        <v>5319</v>
      </c>
      <c r="Z20" s="59" t="s">
        <v>5319</v>
      </c>
      <c r="AA20" s="59" t="s">
        <v>5319</v>
      </c>
      <c r="AB20" s="59" t="s">
        <v>5319</v>
      </c>
      <c r="AC20" s="59" t="s">
        <v>5319</v>
      </c>
      <c r="AD20" s="59" t="s">
        <v>5319</v>
      </c>
      <c r="AE20" s="59" t="s">
        <v>5319</v>
      </c>
      <c r="AF20" s="70" t="s">
        <v>5281</v>
      </c>
      <c r="AG20" s="70" t="s">
        <v>5282</v>
      </c>
      <c r="AH20" s="70" t="s">
        <v>5283</v>
      </c>
      <c r="AI20" s="31" t="s">
        <v>5319</v>
      </c>
      <c r="AJ20" s="31" t="s">
        <v>5319</v>
      </c>
      <c r="AK20" s="31" t="s">
        <v>5319</v>
      </c>
      <c r="AL20" s="31" t="s">
        <v>5319</v>
      </c>
      <c r="AM20" s="31" t="s">
        <v>5319</v>
      </c>
      <c r="AN20" s="31" t="s">
        <v>5319</v>
      </c>
      <c r="AO20" s="552"/>
      <c r="AP20" s="552"/>
      <c r="AQ20" s="552"/>
      <c r="AR20" s="552"/>
      <c r="AS20" s="552"/>
    </row>
    <row r="21" customHeight="1" spans="1:45">
      <c r="A21" s="523">
        <v>45266</v>
      </c>
      <c r="B21" s="26" t="s">
        <v>5317</v>
      </c>
      <c r="C21" s="526">
        <v>0.520833333333333</v>
      </c>
      <c r="D21" s="526">
        <v>0.583333333333333</v>
      </c>
      <c r="E21" s="24" t="s">
        <v>5325</v>
      </c>
      <c r="F21" s="31" t="s">
        <v>5276</v>
      </c>
      <c r="G21" s="533"/>
      <c r="H21" s="31"/>
      <c r="I21" s="31"/>
      <c r="J21" s="31"/>
      <c r="K21" s="31"/>
      <c r="L21" s="31"/>
      <c r="M21" s="31"/>
      <c r="N21" s="59"/>
      <c r="O21" s="59"/>
      <c r="P21" s="59"/>
      <c r="Q21" s="59"/>
      <c r="R21" s="59"/>
      <c r="S21" s="59"/>
      <c r="T21" s="59"/>
      <c r="U21" s="59"/>
      <c r="V21" s="59"/>
      <c r="W21" s="59"/>
      <c r="X21" s="59"/>
      <c r="Y21" s="59"/>
      <c r="Z21" s="59"/>
      <c r="AA21" s="59"/>
      <c r="AB21" s="59"/>
      <c r="AC21" s="59"/>
      <c r="AD21" s="59"/>
      <c r="AE21" s="59"/>
      <c r="AF21" s="70" t="s">
        <v>5281</v>
      </c>
      <c r="AG21" s="70" t="s">
        <v>5282</v>
      </c>
      <c r="AH21" s="70" t="s">
        <v>5283</v>
      </c>
      <c r="AI21" s="31"/>
      <c r="AJ21" s="31"/>
      <c r="AK21" s="31"/>
      <c r="AL21" s="31"/>
      <c r="AM21" s="31"/>
      <c r="AN21" s="31"/>
      <c r="AO21" s="552"/>
      <c r="AP21" s="552"/>
      <c r="AQ21" s="552"/>
      <c r="AR21" s="552"/>
      <c r="AS21" s="552"/>
    </row>
    <row r="22" customHeight="1" spans="1:45">
      <c r="A22" s="523">
        <v>45266</v>
      </c>
      <c r="B22" s="26" t="s">
        <v>5317</v>
      </c>
      <c r="C22" s="526">
        <v>0.583333333333333</v>
      </c>
      <c r="D22" s="526">
        <v>0.645833333333333</v>
      </c>
      <c r="E22" s="24" t="s">
        <v>5323</v>
      </c>
      <c r="F22" s="31" t="s">
        <v>5276</v>
      </c>
      <c r="G22" s="533"/>
      <c r="H22" s="31"/>
      <c r="I22" s="31"/>
      <c r="J22" s="31"/>
      <c r="K22" s="31"/>
      <c r="L22" s="31"/>
      <c r="M22" s="31"/>
      <c r="N22" s="59"/>
      <c r="O22" s="59"/>
      <c r="P22" s="59"/>
      <c r="Q22" s="59"/>
      <c r="R22" s="59"/>
      <c r="S22" s="59"/>
      <c r="T22" s="59"/>
      <c r="U22" s="59"/>
      <c r="V22" s="59"/>
      <c r="W22" s="59"/>
      <c r="X22" s="59"/>
      <c r="Y22" s="59"/>
      <c r="Z22" s="59"/>
      <c r="AA22" s="59"/>
      <c r="AB22" s="59"/>
      <c r="AC22" s="59"/>
      <c r="AD22" s="59"/>
      <c r="AE22" s="59"/>
      <c r="AF22" s="70" t="s">
        <v>5281</v>
      </c>
      <c r="AG22" s="70" t="s">
        <v>5282</v>
      </c>
      <c r="AH22" s="70" t="s">
        <v>5283</v>
      </c>
      <c r="AI22" s="31"/>
      <c r="AJ22" s="31"/>
      <c r="AK22" s="31"/>
      <c r="AL22" s="31"/>
      <c r="AM22" s="31"/>
      <c r="AN22" s="31"/>
      <c r="AO22" s="552"/>
      <c r="AP22" s="552"/>
      <c r="AQ22" s="552"/>
      <c r="AR22" s="552"/>
      <c r="AS22" s="552"/>
    </row>
    <row r="23" customHeight="1" spans="1:45">
      <c r="A23" s="523">
        <v>45266</v>
      </c>
      <c r="B23" s="26" t="s">
        <v>5317</v>
      </c>
      <c r="C23" s="526">
        <v>0.645833333333333</v>
      </c>
      <c r="D23" s="526">
        <v>0.666666666666667</v>
      </c>
      <c r="E23" s="24" t="s">
        <v>5326</v>
      </c>
      <c r="F23" s="31" t="s">
        <v>5276</v>
      </c>
      <c r="G23" s="533"/>
      <c r="H23" s="31"/>
      <c r="I23" s="31"/>
      <c r="J23" s="31"/>
      <c r="K23" s="31"/>
      <c r="L23" s="31"/>
      <c r="M23" s="31"/>
      <c r="N23" s="59"/>
      <c r="O23" s="59"/>
      <c r="P23" s="59"/>
      <c r="Q23" s="59"/>
      <c r="R23" s="59"/>
      <c r="S23" s="59"/>
      <c r="T23" s="59"/>
      <c r="U23" s="59"/>
      <c r="V23" s="59"/>
      <c r="W23" s="59"/>
      <c r="X23" s="59"/>
      <c r="Y23" s="59"/>
      <c r="Z23" s="59"/>
      <c r="AA23" s="59"/>
      <c r="AB23" s="59"/>
      <c r="AC23" s="59"/>
      <c r="AD23" s="59"/>
      <c r="AE23" s="59"/>
      <c r="AF23" s="70" t="s">
        <v>5281</v>
      </c>
      <c r="AG23" s="70" t="s">
        <v>5282</v>
      </c>
      <c r="AH23" s="70" t="s">
        <v>5283</v>
      </c>
      <c r="AI23" s="31"/>
      <c r="AJ23" s="31"/>
      <c r="AK23" s="31"/>
      <c r="AL23" s="31"/>
      <c r="AM23" s="31"/>
      <c r="AN23" s="31"/>
      <c r="AO23" s="552"/>
      <c r="AP23" s="552"/>
      <c r="AQ23" s="552"/>
      <c r="AR23" s="552"/>
      <c r="AS23" s="552"/>
    </row>
    <row r="24" customHeight="1" spans="1:45">
      <c r="A24" s="523">
        <v>45266</v>
      </c>
      <c r="B24" s="26" t="s">
        <v>5317</v>
      </c>
      <c r="C24" s="526">
        <v>0.729166666666667</v>
      </c>
      <c r="D24" s="526"/>
      <c r="E24" s="534" t="s">
        <v>5327</v>
      </c>
      <c r="F24" s="533"/>
      <c r="G24" s="533"/>
      <c r="H24" s="31" t="s">
        <v>5319</v>
      </c>
      <c r="I24" s="31" t="s">
        <v>261</v>
      </c>
      <c r="J24" s="31" t="s">
        <v>5319</v>
      </c>
      <c r="K24" s="31" t="s">
        <v>5319</v>
      </c>
      <c r="L24" s="31" t="s">
        <v>5319</v>
      </c>
      <c r="M24" s="31" t="s">
        <v>5319</v>
      </c>
      <c r="N24" s="59" t="s">
        <v>5319</v>
      </c>
      <c r="O24" s="59" t="s">
        <v>5319</v>
      </c>
      <c r="P24" s="59" t="s">
        <v>5319</v>
      </c>
      <c r="Q24" s="59" t="s">
        <v>5319</v>
      </c>
      <c r="R24" s="59" t="s">
        <v>5319</v>
      </c>
      <c r="S24" s="59" t="s">
        <v>5319</v>
      </c>
      <c r="T24" s="59" t="s">
        <v>5319</v>
      </c>
      <c r="U24" s="59" t="s">
        <v>5319</v>
      </c>
      <c r="V24" s="59" t="s">
        <v>5319</v>
      </c>
      <c r="W24" s="59" t="s">
        <v>5319</v>
      </c>
      <c r="X24" s="59" t="s">
        <v>5319</v>
      </c>
      <c r="Y24" s="59" t="s">
        <v>5319</v>
      </c>
      <c r="Z24" s="59" t="s">
        <v>5319</v>
      </c>
      <c r="AA24" s="59" t="s">
        <v>5319</v>
      </c>
      <c r="AB24" s="59" t="s">
        <v>5319</v>
      </c>
      <c r="AC24" s="59" t="s">
        <v>5319</v>
      </c>
      <c r="AD24" s="59" t="s">
        <v>5319</v>
      </c>
      <c r="AE24" s="59" t="s">
        <v>5319</v>
      </c>
      <c r="AF24" s="70" t="s">
        <v>5281</v>
      </c>
      <c r="AG24" s="70" t="s">
        <v>5282</v>
      </c>
      <c r="AH24" s="70" t="s">
        <v>5283</v>
      </c>
      <c r="AI24" s="31" t="s">
        <v>5319</v>
      </c>
      <c r="AJ24" s="31" t="s">
        <v>5319</v>
      </c>
      <c r="AK24" s="31" t="s">
        <v>5319</v>
      </c>
      <c r="AL24" s="31" t="s">
        <v>5319</v>
      </c>
      <c r="AM24" s="31" t="s">
        <v>5319</v>
      </c>
      <c r="AN24" s="31" t="s">
        <v>5319</v>
      </c>
      <c r="AO24" s="552"/>
      <c r="AP24" s="552"/>
      <c r="AQ24" s="552"/>
      <c r="AR24" s="552"/>
      <c r="AS24" s="552"/>
    </row>
    <row r="25" customHeight="1" spans="1:45">
      <c r="A25" s="523">
        <v>45266</v>
      </c>
      <c r="B25" s="26" t="s">
        <v>5317</v>
      </c>
      <c r="C25" s="526">
        <v>0.739583333333333</v>
      </c>
      <c r="D25" s="526">
        <v>0.822916666666667</v>
      </c>
      <c r="E25" s="24" t="s">
        <v>5328</v>
      </c>
      <c r="F25" s="533"/>
      <c r="G25" s="533"/>
      <c r="H25" s="31"/>
      <c r="I25" s="31" t="s">
        <v>261</v>
      </c>
      <c r="J25" s="31"/>
      <c r="K25" s="31"/>
      <c r="L25" s="31"/>
      <c r="M25" s="31"/>
      <c r="N25" s="59"/>
      <c r="O25" s="59"/>
      <c r="P25" s="59"/>
      <c r="Q25" s="59"/>
      <c r="R25" s="59"/>
      <c r="S25" s="59"/>
      <c r="T25" s="59"/>
      <c r="U25" s="59"/>
      <c r="V25" s="59"/>
      <c r="W25" s="59"/>
      <c r="X25" s="59"/>
      <c r="Y25" s="59"/>
      <c r="Z25" s="59"/>
      <c r="AA25" s="59"/>
      <c r="AB25" s="59"/>
      <c r="AC25" s="59"/>
      <c r="AD25" s="59"/>
      <c r="AE25" s="59"/>
      <c r="AF25" s="70" t="s">
        <v>5281</v>
      </c>
      <c r="AG25" s="70" t="s">
        <v>5282</v>
      </c>
      <c r="AH25" s="70" t="s">
        <v>5283</v>
      </c>
      <c r="AI25" s="31"/>
      <c r="AJ25" s="31"/>
      <c r="AK25" s="31"/>
      <c r="AL25" s="31"/>
      <c r="AM25" s="31"/>
      <c r="AN25" s="31"/>
      <c r="AO25" s="552"/>
      <c r="AP25" s="552"/>
      <c r="AQ25" s="552"/>
      <c r="AR25" s="552"/>
      <c r="AS25" s="552"/>
    </row>
    <row r="26" customHeight="1" spans="1:45">
      <c r="A26" s="520"/>
      <c r="B26" s="521"/>
      <c r="C26" s="522"/>
      <c r="D26" s="522"/>
      <c r="E26" s="521"/>
      <c r="F26" s="529"/>
      <c r="G26" s="529"/>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521"/>
      <c r="AP26" s="521"/>
      <c r="AQ26" s="521"/>
      <c r="AR26" s="521"/>
      <c r="AS26" s="521"/>
    </row>
    <row r="27" customHeight="1" spans="1:45">
      <c r="A27" s="2" t="s">
        <v>260</v>
      </c>
      <c r="B27" s="2" t="s">
        <v>5237</v>
      </c>
      <c r="C27" s="2" t="s">
        <v>5238</v>
      </c>
      <c r="D27" s="2" t="s">
        <v>5239</v>
      </c>
      <c r="E27" s="2" t="s">
        <v>5240</v>
      </c>
      <c r="F27" s="29" t="s">
        <v>5241</v>
      </c>
      <c r="G27" s="29" t="s">
        <v>5242</v>
      </c>
      <c r="H27" s="30" t="s">
        <v>5243</v>
      </c>
      <c r="I27" s="30" t="s">
        <v>5244</v>
      </c>
      <c r="J27" s="30" t="s">
        <v>5245</v>
      </c>
      <c r="K27" s="30" t="s">
        <v>5246</v>
      </c>
      <c r="L27" s="30" t="s">
        <v>5247</v>
      </c>
      <c r="M27" s="30" t="s">
        <v>5248</v>
      </c>
      <c r="N27" s="57" t="s">
        <v>5249</v>
      </c>
      <c r="O27" s="57" t="s">
        <v>5250</v>
      </c>
      <c r="P27" s="57" t="s">
        <v>5251</v>
      </c>
      <c r="Q27" s="57" t="s">
        <v>5252</v>
      </c>
      <c r="R27" s="57" t="s">
        <v>5253</v>
      </c>
      <c r="S27" s="57" t="s">
        <v>5254</v>
      </c>
      <c r="T27" s="57" t="s">
        <v>5255</v>
      </c>
      <c r="U27" s="57" t="s">
        <v>5256</v>
      </c>
      <c r="V27" s="57" t="s">
        <v>5257</v>
      </c>
      <c r="W27" s="57" t="s">
        <v>5258</v>
      </c>
      <c r="X27" s="57" t="s">
        <v>5259</v>
      </c>
      <c r="Y27" s="57" t="s">
        <v>5260</v>
      </c>
      <c r="Z27" s="57" t="s">
        <v>5261</v>
      </c>
      <c r="AA27" s="57" t="s">
        <v>5262</v>
      </c>
      <c r="AB27" s="57" t="s">
        <v>5263</v>
      </c>
      <c r="AC27" s="57" t="s">
        <v>5264</v>
      </c>
      <c r="AD27" s="57" t="s">
        <v>5265</v>
      </c>
      <c r="AE27" s="57" t="s">
        <v>5266</v>
      </c>
      <c r="AF27" s="57" t="s">
        <v>5267</v>
      </c>
      <c r="AG27" s="57" t="s">
        <v>5268</v>
      </c>
      <c r="AH27" s="57" t="s">
        <v>5269</v>
      </c>
      <c r="AI27" s="30" t="s">
        <v>5270</v>
      </c>
      <c r="AJ27" s="30" t="s">
        <v>5271</v>
      </c>
      <c r="AK27" s="30" t="s">
        <v>5272</v>
      </c>
      <c r="AL27" s="30" t="s">
        <v>5273</v>
      </c>
      <c r="AM27" s="30" t="s">
        <v>5274</v>
      </c>
      <c r="AN27" s="30" t="s">
        <v>5275</v>
      </c>
      <c r="AO27" s="73" t="s">
        <v>5329</v>
      </c>
      <c r="AP27" s="73" t="s">
        <v>5330</v>
      </c>
      <c r="AQ27" s="73" t="s">
        <v>5331</v>
      </c>
      <c r="AR27" s="553"/>
      <c r="AS27" s="553"/>
    </row>
    <row r="28" customHeight="1" spans="1:45">
      <c r="A28" s="18"/>
      <c r="B28" s="18"/>
      <c r="C28" s="18"/>
      <c r="D28" s="18"/>
      <c r="E28" s="18"/>
      <c r="F28" s="530" t="s">
        <v>5276</v>
      </c>
      <c r="G28" s="530" t="s">
        <v>5277</v>
      </c>
      <c r="H28" s="532" t="s">
        <v>5300</v>
      </c>
      <c r="I28" s="532" t="s">
        <v>5301</v>
      </c>
      <c r="J28" s="532" t="s">
        <v>5332</v>
      </c>
      <c r="K28" s="532" t="s">
        <v>5303</v>
      </c>
      <c r="L28" s="532" t="s">
        <v>5333</v>
      </c>
      <c r="M28" s="532" t="s">
        <v>5305</v>
      </c>
      <c r="N28" s="70" t="s">
        <v>5306</v>
      </c>
      <c r="O28" s="70" t="s">
        <v>5306</v>
      </c>
      <c r="P28" s="70" t="s">
        <v>5306</v>
      </c>
      <c r="Q28" s="70" t="s">
        <v>5280</v>
      </c>
      <c r="R28" s="70" t="s">
        <v>5306</v>
      </c>
      <c r="S28" s="70" t="s">
        <v>5306</v>
      </c>
      <c r="T28" s="540" t="s">
        <v>5334</v>
      </c>
      <c r="U28" s="46"/>
      <c r="V28" s="540" t="s">
        <v>5335</v>
      </c>
      <c r="W28" s="46"/>
      <c r="X28" s="544" t="s">
        <v>5336</v>
      </c>
      <c r="Y28" s="540" t="s">
        <v>5337</v>
      </c>
      <c r="Z28" s="46"/>
      <c r="AA28" s="544" t="s">
        <v>5338</v>
      </c>
      <c r="AB28" s="545" t="s">
        <v>5339</v>
      </c>
      <c r="AC28" s="46"/>
      <c r="AD28" s="544" t="s">
        <v>5340</v>
      </c>
      <c r="AE28" s="70" t="s">
        <v>5316</v>
      </c>
      <c r="AF28" s="70" t="s">
        <v>5281</v>
      </c>
      <c r="AG28" s="70" t="s">
        <v>5282</v>
      </c>
      <c r="AH28" s="70" t="s">
        <v>5283</v>
      </c>
      <c r="AI28" s="530" t="s">
        <v>5284</v>
      </c>
      <c r="AJ28" s="530" t="s">
        <v>5285</v>
      </c>
      <c r="AK28" s="530" t="s">
        <v>5286</v>
      </c>
      <c r="AL28" s="530" t="s">
        <v>5287</v>
      </c>
      <c r="AM28" s="530" t="s">
        <v>5288</v>
      </c>
      <c r="AN28" s="530" t="s">
        <v>5289</v>
      </c>
      <c r="AO28" s="548"/>
      <c r="AP28" s="548"/>
      <c r="AQ28" s="548"/>
      <c r="AR28" s="548"/>
      <c r="AS28" s="548"/>
    </row>
    <row r="29" customHeight="1" spans="1:45">
      <c r="A29" s="523">
        <v>45267</v>
      </c>
      <c r="B29" s="26" t="s">
        <v>5317</v>
      </c>
      <c r="C29" s="526">
        <v>0.3125</v>
      </c>
      <c r="D29" s="526">
        <v>0.34375</v>
      </c>
      <c r="E29" s="24" t="s">
        <v>5318</v>
      </c>
      <c r="F29" s="31" t="s">
        <v>5276</v>
      </c>
      <c r="G29" s="31" t="s">
        <v>5292</v>
      </c>
      <c r="H29" s="31" t="s">
        <v>5319</v>
      </c>
      <c r="I29" s="31" t="s">
        <v>5319</v>
      </c>
      <c r="J29" s="31" t="s">
        <v>5319</v>
      </c>
      <c r="K29" s="31" t="s">
        <v>5319</v>
      </c>
      <c r="L29" s="31" t="s">
        <v>5319</v>
      </c>
      <c r="M29" s="31" t="s">
        <v>5319</v>
      </c>
      <c r="N29" s="59" t="s">
        <v>5319</v>
      </c>
      <c r="O29" s="59" t="s">
        <v>5319</v>
      </c>
      <c r="P29" s="59" t="s">
        <v>5319</v>
      </c>
      <c r="Q29" s="59" t="s">
        <v>5319</v>
      </c>
      <c r="R29" s="59" t="s">
        <v>5319</v>
      </c>
      <c r="S29" s="59" t="s">
        <v>5319</v>
      </c>
      <c r="T29" s="59" t="s">
        <v>5319</v>
      </c>
      <c r="U29" s="59" t="s">
        <v>5319</v>
      </c>
      <c r="V29" s="59" t="s">
        <v>5319</v>
      </c>
      <c r="W29" s="59" t="s">
        <v>5319</v>
      </c>
      <c r="X29" s="59" t="s">
        <v>5319</v>
      </c>
      <c r="Y29" s="59" t="s">
        <v>5319</v>
      </c>
      <c r="Z29" s="59" t="s">
        <v>5319</v>
      </c>
      <c r="AA29" s="59" t="s">
        <v>5319</v>
      </c>
      <c r="AB29" s="59" t="s">
        <v>5319</v>
      </c>
      <c r="AC29" s="59" t="s">
        <v>5319</v>
      </c>
      <c r="AD29" s="59" t="s">
        <v>5319</v>
      </c>
      <c r="AE29" s="59" t="s">
        <v>5319</v>
      </c>
      <c r="AF29" s="70" t="s">
        <v>5281</v>
      </c>
      <c r="AG29" s="70" t="s">
        <v>5282</v>
      </c>
      <c r="AH29" s="70" t="s">
        <v>5283</v>
      </c>
      <c r="AI29" s="31" t="s">
        <v>5341</v>
      </c>
      <c r="AJ29" s="31" t="s">
        <v>5321</v>
      </c>
      <c r="AK29" s="31" t="s">
        <v>5319</v>
      </c>
      <c r="AL29" s="31" t="s">
        <v>5319</v>
      </c>
      <c r="AM29" s="31" t="s">
        <v>5319</v>
      </c>
      <c r="AN29" s="31" t="s">
        <v>5319</v>
      </c>
      <c r="AO29" s="552"/>
      <c r="AP29" s="552"/>
      <c r="AQ29" s="552"/>
      <c r="AR29" s="552"/>
      <c r="AS29" s="552"/>
    </row>
    <row r="30" customHeight="1" spans="1:45">
      <c r="A30" s="523">
        <v>45267</v>
      </c>
      <c r="B30" s="26" t="s">
        <v>5317</v>
      </c>
      <c r="C30" s="526">
        <v>0.291666666666667</v>
      </c>
      <c r="D30" s="526">
        <v>0.3125</v>
      </c>
      <c r="E30" s="24" t="s">
        <v>5322</v>
      </c>
      <c r="F30" s="533"/>
      <c r="G30" s="533"/>
      <c r="H30" s="31"/>
      <c r="I30" s="31"/>
      <c r="J30" s="31"/>
      <c r="K30" s="31"/>
      <c r="L30" s="31"/>
      <c r="M30" s="31"/>
      <c r="N30" s="59"/>
      <c r="O30" s="59"/>
      <c r="P30" s="59"/>
      <c r="Q30" s="59"/>
      <c r="R30" s="59"/>
      <c r="S30" s="59"/>
      <c r="T30" s="59"/>
      <c r="U30" s="59"/>
      <c r="V30" s="59"/>
      <c r="W30" s="59"/>
      <c r="X30" s="59"/>
      <c r="Y30" s="59"/>
      <c r="Z30" s="59"/>
      <c r="AA30" s="59"/>
      <c r="AB30" s="59"/>
      <c r="AC30" s="59"/>
      <c r="AD30" s="59"/>
      <c r="AE30" s="59"/>
      <c r="AF30" s="70" t="s">
        <v>5281</v>
      </c>
      <c r="AG30" s="70" t="s">
        <v>5282</v>
      </c>
      <c r="AH30" s="70" t="s">
        <v>5283</v>
      </c>
      <c r="AI30" s="31"/>
      <c r="AJ30" s="31"/>
      <c r="AK30" s="31"/>
      <c r="AL30" s="31"/>
      <c r="AM30" s="31"/>
      <c r="AN30" s="31"/>
      <c r="AO30" s="552"/>
      <c r="AP30" s="552"/>
      <c r="AQ30" s="552"/>
      <c r="AR30" s="552"/>
      <c r="AS30" s="552"/>
    </row>
    <row r="31" customHeight="1" spans="1:45">
      <c r="A31" s="523">
        <v>45267</v>
      </c>
      <c r="B31" s="26" t="s">
        <v>5317</v>
      </c>
      <c r="C31" s="526">
        <v>0.3125</v>
      </c>
      <c r="D31" s="526">
        <v>0.729166666666667</v>
      </c>
      <c r="E31" s="24" t="s">
        <v>5298</v>
      </c>
      <c r="F31" s="533"/>
      <c r="G31" s="533"/>
      <c r="H31" s="31"/>
      <c r="I31" s="31"/>
      <c r="J31" s="31"/>
      <c r="K31" s="31"/>
      <c r="L31" s="31"/>
      <c r="M31" s="31"/>
      <c r="N31" s="59"/>
      <c r="O31" s="59"/>
      <c r="P31" s="59"/>
      <c r="Q31" s="59"/>
      <c r="R31" s="59"/>
      <c r="S31" s="59"/>
      <c r="T31" s="59"/>
      <c r="U31" s="59"/>
      <c r="V31" s="59"/>
      <c r="W31" s="59"/>
      <c r="X31" s="59"/>
      <c r="Y31" s="59"/>
      <c r="Z31" s="59"/>
      <c r="AA31" s="59"/>
      <c r="AB31" s="59"/>
      <c r="AC31" s="59"/>
      <c r="AD31" s="59"/>
      <c r="AE31" s="59"/>
      <c r="AF31" s="70" t="s">
        <v>5281</v>
      </c>
      <c r="AG31" s="70" t="s">
        <v>5282</v>
      </c>
      <c r="AH31" s="70" t="s">
        <v>5283</v>
      </c>
      <c r="AI31" s="31"/>
      <c r="AJ31" s="31"/>
      <c r="AK31" s="31"/>
      <c r="AL31" s="31"/>
      <c r="AM31" s="31"/>
      <c r="AN31" s="31"/>
      <c r="AO31" s="552"/>
      <c r="AP31" s="552"/>
      <c r="AQ31" s="552"/>
      <c r="AR31" s="552"/>
      <c r="AS31" s="552"/>
    </row>
    <row r="32" customHeight="1" spans="1:45">
      <c r="A32" s="523">
        <v>45267</v>
      </c>
      <c r="B32" s="26" t="s">
        <v>5317</v>
      </c>
      <c r="C32" s="526">
        <v>0.375</v>
      </c>
      <c r="D32" s="526">
        <v>0.4375</v>
      </c>
      <c r="E32" s="534" t="s">
        <v>5323</v>
      </c>
      <c r="F32" s="31" t="s">
        <v>5276</v>
      </c>
      <c r="G32" s="533"/>
      <c r="H32" s="31" t="s">
        <v>5342</v>
      </c>
      <c r="I32" s="31"/>
      <c r="J32" s="31" t="s">
        <v>5342</v>
      </c>
      <c r="K32" s="31" t="s">
        <v>5342</v>
      </c>
      <c r="L32" s="31" t="s">
        <v>5342</v>
      </c>
      <c r="M32" s="31" t="s">
        <v>5342</v>
      </c>
      <c r="N32" s="59" t="s">
        <v>5342</v>
      </c>
      <c r="O32" s="59" t="s">
        <v>5342</v>
      </c>
      <c r="P32" s="59" t="s">
        <v>5342</v>
      </c>
      <c r="Q32" s="59" t="s">
        <v>5342</v>
      </c>
      <c r="R32" s="59" t="s">
        <v>5342</v>
      </c>
      <c r="S32" s="59" t="s">
        <v>5342</v>
      </c>
      <c r="T32" s="59" t="s">
        <v>5342</v>
      </c>
      <c r="U32" s="59" t="s">
        <v>5342</v>
      </c>
      <c r="V32" s="59" t="s">
        <v>5342</v>
      </c>
      <c r="W32" s="59" t="s">
        <v>5342</v>
      </c>
      <c r="X32" s="59" t="s">
        <v>5342</v>
      </c>
      <c r="Y32" s="59" t="s">
        <v>5342</v>
      </c>
      <c r="Z32" s="59" t="s">
        <v>5342</v>
      </c>
      <c r="AA32" s="59" t="s">
        <v>5342</v>
      </c>
      <c r="AB32" s="59" t="s">
        <v>5342</v>
      </c>
      <c r="AC32" s="59" t="s">
        <v>5342</v>
      </c>
      <c r="AD32" s="59" t="s">
        <v>5342</v>
      </c>
      <c r="AE32" s="59" t="s">
        <v>5342</v>
      </c>
      <c r="AF32" s="70" t="s">
        <v>5281</v>
      </c>
      <c r="AG32" s="70" t="s">
        <v>5282</v>
      </c>
      <c r="AH32" s="70" t="s">
        <v>5283</v>
      </c>
      <c r="AI32" s="31"/>
      <c r="AJ32" s="31"/>
      <c r="AK32" s="31"/>
      <c r="AL32" s="31"/>
      <c r="AM32" s="31"/>
      <c r="AN32" s="31"/>
      <c r="AO32" s="552"/>
      <c r="AP32" s="552"/>
      <c r="AQ32" s="552"/>
      <c r="AR32" s="552"/>
      <c r="AS32" s="552"/>
    </row>
    <row r="33" customHeight="1" spans="1:45">
      <c r="A33" s="523">
        <v>45267</v>
      </c>
      <c r="B33" s="26" t="s">
        <v>5317</v>
      </c>
      <c r="C33" s="526">
        <v>0.4375</v>
      </c>
      <c r="D33" s="526">
        <v>0.458333333333333</v>
      </c>
      <c r="E33" s="24" t="s">
        <v>5324</v>
      </c>
      <c r="F33" s="31" t="s">
        <v>5276</v>
      </c>
      <c r="G33" s="533"/>
      <c r="H33" s="31" t="s">
        <v>5319</v>
      </c>
      <c r="I33" s="31"/>
      <c r="J33" s="31" t="s">
        <v>5319</v>
      </c>
      <c r="K33" s="31" t="s">
        <v>5319</v>
      </c>
      <c r="L33" s="31" t="s">
        <v>5319</v>
      </c>
      <c r="M33" s="31" t="s">
        <v>5319</v>
      </c>
      <c r="N33" s="59" t="s">
        <v>5319</v>
      </c>
      <c r="O33" s="59" t="s">
        <v>5319</v>
      </c>
      <c r="P33" s="59" t="s">
        <v>5319</v>
      </c>
      <c r="Q33" s="59" t="s">
        <v>5319</v>
      </c>
      <c r="R33" s="59" t="s">
        <v>5319</v>
      </c>
      <c r="S33" s="59" t="s">
        <v>5319</v>
      </c>
      <c r="T33" s="59" t="s">
        <v>5319</v>
      </c>
      <c r="U33" s="59" t="s">
        <v>5319</v>
      </c>
      <c r="V33" s="59" t="s">
        <v>5319</v>
      </c>
      <c r="W33" s="59" t="s">
        <v>5319</v>
      </c>
      <c r="X33" s="59" t="s">
        <v>5319</v>
      </c>
      <c r="Y33" s="59" t="s">
        <v>5319</v>
      </c>
      <c r="Z33" s="59" t="s">
        <v>5319</v>
      </c>
      <c r="AA33" s="59" t="s">
        <v>5319</v>
      </c>
      <c r="AB33" s="59" t="s">
        <v>5319</v>
      </c>
      <c r="AC33" s="59" t="s">
        <v>5319</v>
      </c>
      <c r="AD33" s="59" t="s">
        <v>5319</v>
      </c>
      <c r="AE33" s="59" t="s">
        <v>5319</v>
      </c>
      <c r="AF33" s="70" t="s">
        <v>5281</v>
      </c>
      <c r="AG33" s="70" t="s">
        <v>5282</v>
      </c>
      <c r="AH33" s="70" t="s">
        <v>5283</v>
      </c>
      <c r="AI33" s="31" t="s">
        <v>5319</v>
      </c>
      <c r="AJ33" s="31" t="s">
        <v>5319</v>
      </c>
      <c r="AK33" s="31" t="s">
        <v>5319</v>
      </c>
      <c r="AL33" s="31" t="s">
        <v>5319</v>
      </c>
      <c r="AM33" s="31" t="s">
        <v>5319</v>
      </c>
      <c r="AN33" s="31" t="s">
        <v>5319</v>
      </c>
      <c r="AO33" s="552"/>
      <c r="AP33" s="552"/>
      <c r="AQ33" s="552"/>
      <c r="AR33" s="552"/>
      <c r="AS33" s="552"/>
    </row>
    <row r="34" customHeight="1" spans="1:45">
      <c r="A34" s="523">
        <v>45267</v>
      </c>
      <c r="B34" s="26" t="s">
        <v>5317</v>
      </c>
      <c r="C34" s="526">
        <v>0.520833333333333</v>
      </c>
      <c r="D34" s="526">
        <v>0.583333333333333</v>
      </c>
      <c r="E34" s="24" t="s">
        <v>5325</v>
      </c>
      <c r="F34" s="31" t="s">
        <v>5276</v>
      </c>
      <c r="G34" s="533"/>
      <c r="H34" s="31" t="s">
        <v>5342</v>
      </c>
      <c r="I34" s="539" t="s">
        <v>5343</v>
      </c>
      <c r="J34" s="31" t="s">
        <v>5342</v>
      </c>
      <c r="K34" s="31" t="s">
        <v>5342</v>
      </c>
      <c r="L34" s="31" t="s">
        <v>5342</v>
      </c>
      <c r="M34" s="31" t="s">
        <v>5342</v>
      </c>
      <c r="N34" s="59" t="s">
        <v>5342</v>
      </c>
      <c r="O34" s="59" t="s">
        <v>5342</v>
      </c>
      <c r="P34" s="59" t="s">
        <v>5342</v>
      </c>
      <c r="Q34" s="59" t="s">
        <v>5342</v>
      </c>
      <c r="R34" s="59" t="s">
        <v>5342</v>
      </c>
      <c r="S34" s="59" t="s">
        <v>5342</v>
      </c>
      <c r="T34" s="59" t="s">
        <v>5342</v>
      </c>
      <c r="U34" s="59" t="s">
        <v>5342</v>
      </c>
      <c r="V34" s="59" t="s">
        <v>5342</v>
      </c>
      <c r="W34" s="59" t="s">
        <v>5342</v>
      </c>
      <c r="X34" s="59" t="s">
        <v>5342</v>
      </c>
      <c r="Y34" s="59" t="s">
        <v>5342</v>
      </c>
      <c r="Z34" s="59" t="s">
        <v>5342</v>
      </c>
      <c r="AA34" s="59" t="s">
        <v>5342</v>
      </c>
      <c r="AB34" s="59" t="s">
        <v>5342</v>
      </c>
      <c r="AC34" s="59" t="s">
        <v>5342</v>
      </c>
      <c r="AD34" s="59" t="s">
        <v>5342</v>
      </c>
      <c r="AE34" s="59" t="s">
        <v>5342</v>
      </c>
      <c r="AF34" s="70" t="s">
        <v>5281</v>
      </c>
      <c r="AG34" s="70" t="s">
        <v>5282</v>
      </c>
      <c r="AH34" s="70" t="s">
        <v>5283</v>
      </c>
      <c r="AI34" s="31"/>
      <c r="AJ34" s="31"/>
      <c r="AK34" s="31"/>
      <c r="AL34" s="31"/>
      <c r="AM34" s="31"/>
      <c r="AN34" s="31"/>
      <c r="AO34" s="552"/>
      <c r="AP34" s="552"/>
      <c r="AQ34" s="552"/>
      <c r="AR34" s="552"/>
      <c r="AS34" s="552"/>
    </row>
    <row r="35" customHeight="1" spans="1:45">
      <c r="A35" s="523">
        <v>45267</v>
      </c>
      <c r="B35" s="26" t="s">
        <v>5317</v>
      </c>
      <c r="C35" s="526">
        <v>0.583333333333333</v>
      </c>
      <c r="D35" s="526">
        <v>0.645833333333333</v>
      </c>
      <c r="E35" s="24" t="s">
        <v>5323</v>
      </c>
      <c r="F35" s="31" t="s">
        <v>5276</v>
      </c>
      <c r="G35" s="533"/>
      <c r="H35" s="31" t="s">
        <v>5342</v>
      </c>
      <c r="I35" s="455"/>
      <c r="J35" s="31" t="s">
        <v>5342</v>
      </c>
      <c r="K35" s="31" t="s">
        <v>5342</v>
      </c>
      <c r="L35" s="31" t="s">
        <v>5342</v>
      </c>
      <c r="M35" s="31" t="s">
        <v>5342</v>
      </c>
      <c r="N35" s="59" t="s">
        <v>5342</v>
      </c>
      <c r="O35" s="59" t="s">
        <v>5342</v>
      </c>
      <c r="P35" s="59" t="s">
        <v>5342</v>
      </c>
      <c r="Q35" s="59" t="s">
        <v>5342</v>
      </c>
      <c r="R35" s="59" t="s">
        <v>5342</v>
      </c>
      <c r="S35" s="59" t="s">
        <v>5342</v>
      </c>
      <c r="T35" s="59" t="s">
        <v>5342</v>
      </c>
      <c r="U35" s="59" t="s">
        <v>5342</v>
      </c>
      <c r="V35" s="59" t="s">
        <v>5342</v>
      </c>
      <c r="W35" s="59" t="s">
        <v>5342</v>
      </c>
      <c r="X35" s="59" t="s">
        <v>5342</v>
      </c>
      <c r="Y35" s="59" t="s">
        <v>5342</v>
      </c>
      <c r="Z35" s="59" t="s">
        <v>5342</v>
      </c>
      <c r="AA35" s="59" t="s">
        <v>5342</v>
      </c>
      <c r="AB35" s="59" t="s">
        <v>5342</v>
      </c>
      <c r="AC35" s="59" t="s">
        <v>5342</v>
      </c>
      <c r="AD35" s="59" t="s">
        <v>5342</v>
      </c>
      <c r="AE35" s="59" t="s">
        <v>5342</v>
      </c>
      <c r="AF35" s="70" t="s">
        <v>5281</v>
      </c>
      <c r="AG35" s="70" t="s">
        <v>5282</v>
      </c>
      <c r="AH35" s="70" t="s">
        <v>5283</v>
      </c>
      <c r="AI35" s="31"/>
      <c r="AJ35" s="31"/>
      <c r="AK35" s="31"/>
      <c r="AL35" s="31"/>
      <c r="AM35" s="31"/>
      <c r="AN35" s="31"/>
      <c r="AO35" s="552"/>
      <c r="AP35" s="552"/>
      <c r="AQ35" s="552"/>
      <c r="AR35" s="552"/>
      <c r="AS35" s="552"/>
    </row>
    <row r="36" customHeight="1" spans="1:45">
      <c r="A36" s="523">
        <v>45267</v>
      </c>
      <c r="B36" s="26" t="s">
        <v>5317</v>
      </c>
      <c r="C36" s="526">
        <v>0.645833333333333</v>
      </c>
      <c r="D36" s="526">
        <v>0.666666666666667</v>
      </c>
      <c r="E36" s="24" t="s">
        <v>5326</v>
      </c>
      <c r="F36" s="31" t="s">
        <v>5276</v>
      </c>
      <c r="G36" s="533"/>
      <c r="H36" s="31" t="s">
        <v>5319</v>
      </c>
      <c r="I36" s="455"/>
      <c r="J36" s="31" t="s">
        <v>5319</v>
      </c>
      <c r="K36" s="31" t="s">
        <v>5319</v>
      </c>
      <c r="L36" s="31" t="s">
        <v>5319</v>
      </c>
      <c r="M36" s="31" t="s">
        <v>5319</v>
      </c>
      <c r="N36" s="59" t="s">
        <v>5319</v>
      </c>
      <c r="O36" s="59" t="s">
        <v>5319</v>
      </c>
      <c r="P36" s="59" t="s">
        <v>5319</v>
      </c>
      <c r="Q36" s="59" t="s">
        <v>5319</v>
      </c>
      <c r="R36" s="59" t="s">
        <v>5319</v>
      </c>
      <c r="S36" s="59" t="s">
        <v>5319</v>
      </c>
      <c r="T36" s="59" t="s">
        <v>5319</v>
      </c>
      <c r="U36" s="59" t="s">
        <v>5319</v>
      </c>
      <c r="V36" s="59" t="s">
        <v>5319</v>
      </c>
      <c r="W36" s="59" t="s">
        <v>5319</v>
      </c>
      <c r="X36" s="59" t="s">
        <v>5319</v>
      </c>
      <c r="Y36" s="59" t="s">
        <v>5319</v>
      </c>
      <c r="Z36" s="59" t="s">
        <v>5319</v>
      </c>
      <c r="AA36" s="59" t="s">
        <v>5319</v>
      </c>
      <c r="AB36" s="59" t="s">
        <v>5319</v>
      </c>
      <c r="AC36" s="59" t="s">
        <v>5319</v>
      </c>
      <c r="AD36" s="59" t="s">
        <v>5319</v>
      </c>
      <c r="AE36" s="59" t="s">
        <v>5319</v>
      </c>
      <c r="AF36" s="70" t="s">
        <v>5281</v>
      </c>
      <c r="AG36" s="70" t="s">
        <v>5282</v>
      </c>
      <c r="AH36" s="70" t="s">
        <v>5283</v>
      </c>
      <c r="AI36" s="31"/>
      <c r="AJ36" s="31"/>
      <c r="AK36" s="31"/>
      <c r="AL36" s="31"/>
      <c r="AM36" s="31"/>
      <c r="AN36" s="31"/>
      <c r="AO36" s="552"/>
      <c r="AP36" s="552"/>
      <c r="AQ36" s="552"/>
      <c r="AR36" s="552"/>
      <c r="AS36" s="552"/>
    </row>
    <row r="37" customHeight="1" spans="1:45">
      <c r="A37" s="523">
        <v>45267</v>
      </c>
      <c r="B37" s="26" t="s">
        <v>5317</v>
      </c>
      <c r="C37" s="526">
        <v>0.729166666666667</v>
      </c>
      <c r="D37" s="526"/>
      <c r="E37" s="534" t="s">
        <v>5327</v>
      </c>
      <c r="F37" s="533"/>
      <c r="G37" s="533"/>
      <c r="H37" s="31" t="s">
        <v>5342</v>
      </c>
      <c r="I37" s="18"/>
      <c r="J37" s="31" t="s">
        <v>5342</v>
      </c>
      <c r="K37" s="31" t="s">
        <v>5342</v>
      </c>
      <c r="L37" s="31" t="s">
        <v>5342</v>
      </c>
      <c r="M37" s="31" t="s">
        <v>5342</v>
      </c>
      <c r="N37" s="59" t="s">
        <v>5342</v>
      </c>
      <c r="O37" s="59" t="s">
        <v>5342</v>
      </c>
      <c r="P37" s="59" t="s">
        <v>5342</v>
      </c>
      <c r="Q37" s="59" t="s">
        <v>5342</v>
      </c>
      <c r="R37" s="59" t="s">
        <v>5342</v>
      </c>
      <c r="S37" s="59" t="s">
        <v>5342</v>
      </c>
      <c r="T37" s="59" t="s">
        <v>5342</v>
      </c>
      <c r="U37" s="59" t="s">
        <v>5342</v>
      </c>
      <c r="V37" s="59" t="s">
        <v>5342</v>
      </c>
      <c r="W37" s="59" t="s">
        <v>5342</v>
      </c>
      <c r="X37" s="59" t="s">
        <v>5342</v>
      </c>
      <c r="Y37" s="59" t="s">
        <v>5342</v>
      </c>
      <c r="Z37" s="59" t="s">
        <v>5342</v>
      </c>
      <c r="AA37" s="59" t="s">
        <v>5342</v>
      </c>
      <c r="AB37" s="59" t="s">
        <v>5342</v>
      </c>
      <c r="AC37" s="59" t="s">
        <v>5342</v>
      </c>
      <c r="AD37" s="59" t="s">
        <v>5342</v>
      </c>
      <c r="AE37" s="59" t="s">
        <v>5342</v>
      </c>
      <c r="AF37" s="70" t="s">
        <v>5281</v>
      </c>
      <c r="AG37" s="70" t="s">
        <v>5282</v>
      </c>
      <c r="AH37" s="70" t="s">
        <v>5283</v>
      </c>
      <c r="AI37" s="31" t="s">
        <v>5319</v>
      </c>
      <c r="AJ37" s="31" t="s">
        <v>5319</v>
      </c>
      <c r="AK37" s="31" t="s">
        <v>5319</v>
      </c>
      <c r="AL37" s="31" t="s">
        <v>5319</v>
      </c>
      <c r="AM37" s="31" t="s">
        <v>5319</v>
      </c>
      <c r="AN37" s="31" t="s">
        <v>5319</v>
      </c>
      <c r="AO37" s="552"/>
      <c r="AP37" s="552"/>
      <c r="AQ37" s="552"/>
      <c r="AR37" s="552"/>
      <c r="AS37" s="552"/>
    </row>
    <row r="38" customHeight="1" spans="1:45">
      <c r="A38" s="523">
        <v>45267</v>
      </c>
      <c r="B38" s="24" t="s">
        <v>5328</v>
      </c>
      <c r="C38" s="524"/>
      <c r="D38" s="524"/>
      <c r="E38" s="26"/>
      <c r="F38" s="31"/>
      <c r="G38" s="535"/>
      <c r="H38" s="536" t="s">
        <v>5344</v>
      </c>
      <c r="I38" s="43"/>
      <c r="J38" s="43"/>
      <c r="K38" s="31" t="s">
        <v>5319</v>
      </c>
      <c r="L38" s="31" t="s">
        <v>5319</v>
      </c>
      <c r="M38" s="31" t="s">
        <v>5319</v>
      </c>
      <c r="N38" s="59"/>
      <c r="O38" s="59"/>
      <c r="P38" s="59"/>
      <c r="Q38" s="59"/>
      <c r="R38" s="59"/>
      <c r="S38" s="59"/>
      <c r="T38" s="59"/>
      <c r="U38" s="59"/>
      <c r="V38" s="59"/>
      <c r="W38" s="59"/>
      <c r="X38" s="59"/>
      <c r="Y38" s="59"/>
      <c r="Z38" s="59"/>
      <c r="AA38" s="59"/>
      <c r="AB38" s="59"/>
      <c r="AC38" s="59"/>
      <c r="AD38" s="59"/>
      <c r="AE38" s="59"/>
      <c r="AF38" s="70" t="s">
        <v>5281</v>
      </c>
      <c r="AG38" s="70" t="s">
        <v>5282</v>
      </c>
      <c r="AH38" s="70" t="s">
        <v>5283</v>
      </c>
      <c r="AI38" s="31"/>
      <c r="AJ38" s="31"/>
      <c r="AK38" s="31"/>
      <c r="AL38" s="31"/>
      <c r="AM38" s="31"/>
      <c r="AN38" s="31"/>
      <c r="AO38" s="22"/>
      <c r="AP38" s="22"/>
      <c r="AQ38" s="22"/>
      <c r="AR38" s="22"/>
      <c r="AS38" s="22"/>
    </row>
    <row r="39" customHeight="1" spans="1:45">
      <c r="A39" s="523">
        <v>45267</v>
      </c>
      <c r="B39" s="26" t="s">
        <v>5345</v>
      </c>
      <c r="C39" s="524">
        <v>0.791666666666667</v>
      </c>
      <c r="D39" s="524">
        <v>0.895833333333333</v>
      </c>
      <c r="E39" s="26"/>
      <c r="F39" s="31"/>
      <c r="G39" s="31"/>
      <c r="H39" s="537" t="s">
        <v>319</v>
      </c>
      <c r="I39" s="43"/>
      <c r="J39" s="46"/>
      <c r="K39" s="31"/>
      <c r="L39" s="31"/>
      <c r="M39" s="31"/>
      <c r="N39" s="59"/>
      <c r="O39" s="59"/>
      <c r="P39" s="59"/>
      <c r="Q39" s="59"/>
      <c r="R39" s="59"/>
      <c r="S39" s="59"/>
      <c r="T39" s="59"/>
      <c r="U39" s="59"/>
      <c r="V39" s="59"/>
      <c r="W39" s="59"/>
      <c r="X39" s="59"/>
      <c r="Y39" s="59"/>
      <c r="Z39" s="59"/>
      <c r="AA39" s="59"/>
      <c r="AB39" s="59"/>
      <c r="AC39" s="59"/>
      <c r="AD39" s="59"/>
      <c r="AE39" s="59"/>
      <c r="AF39" s="70" t="s">
        <v>5281</v>
      </c>
      <c r="AG39" s="70" t="s">
        <v>5282</v>
      </c>
      <c r="AH39" s="70" t="s">
        <v>5283</v>
      </c>
      <c r="AI39" s="31"/>
      <c r="AJ39" s="31"/>
      <c r="AK39" s="31"/>
      <c r="AL39" s="31"/>
      <c r="AM39" s="31"/>
      <c r="AN39" s="31"/>
      <c r="AO39" s="22"/>
      <c r="AP39" s="22"/>
      <c r="AQ39" s="22"/>
      <c r="AR39" s="22"/>
      <c r="AS39" s="22"/>
    </row>
    <row r="40" customHeight="1" spans="1:45">
      <c r="A40" s="525">
        <v>45267</v>
      </c>
      <c r="B40" s="22" t="s">
        <v>5346</v>
      </c>
      <c r="C40" s="22"/>
      <c r="D40" s="22"/>
      <c r="E40" s="22"/>
      <c r="F40" s="538"/>
      <c r="G40" s="538" t="s">
        <v>5347</v>
      </c>
      <c r="H40" s="538"/>
      <c r="I40" s="538"/>
      <c r="J40" s="538"/>
      <c r="K40" s="538"/>
      <c r="L40" s="538"/>
      <c r="M40" s="538"/>
      <c r="N40" s="60"/>
      <c r="O40" s="60"/>
      <c r="P40" s="60"/>
      <c r="Q40" s="60"/>
      <c r="R40" s="60"/>
      <c r="S40" s="60"/>
      <c r="T40" s="60"/>
      <c r="U40" s="60"/>
      <c r="V40" s="60"/>
      <c r="W40" s="60"/>
      <c r="X40" s="60"/>
      <c r="Y40" s="60"/>
      <c r="Z40" s="60"/>
      <c r="AA40" s="60"/>
      <c r="AB40" s="60"/>
      <c r="AC40" s="60"/>
      <c r="AD40" s="60"/>
      <c r="AE40" s="60"/>
      <c r="AF40" s="60"/>
      <c r="AG40" s="60"/>
      <c r="AH40" s="60"/>
      <c r="AI40" s="538"/>
      <c r="AJ40" s="538"/>
      <c r="AK40" s="538"/>
      <c r="AL40" s="538"/>
      <c r="AM40" s="538"/>
      <c r="AN40" s="538"/>
      <c r="AO40" s="22"/>
      <c r="AP40" s="22"/>
      <c r="AQ40" s="22"/>
      <c r="AR40" s="22" t="s">
        <v>261</v>
      </c>
      <c r="AS40" s="22"/>
    </row>
    <row r="41" customHeight="1" spans="1:45">
      <c r="A41" s="520"/>
      <c r="B41" s="521"/>
      <c r="C41" s="522"/>
      <c r="D41" s="522"/>
      <c r="E41" s="521"/>
      <c r="F41" s="529"/>
      <c r="G41" s="529"/>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521"/>
      <c r="AP41" s="521"/>
      <c r="AQ41" s="521"/>
      <c r="AR41" s="521"/>
      <c r="AS41" s="521"/>
    </row>
    <row r="42" customHeight="1" spans="1:45">
      <c r="A42" s="2" t="s">
        <v>260</v>
      </c>
      <c r="B42" s="2" t="s">
        <v>5237</v>
      </c>
      <c r="C42" s="2" t="s">
        <v>5238</v>
      </c>
      <c r="D42" s="2" t="s">
        <v>5239</v>
      </c>
      <c r="E42" s="2" t="s">
        <v>5240</v>
      </c>
      <c r="F42" s="29" t="s">
        <v>5241</v>
      </c>
      <c r="G42" s="29" t="s">
        <v>5242</v>
      </c>
      <c r="H42" s="30" t="s">
        <v>5243</v>
      </c>
      <c r="I42" s="30" t="s">
        <v>5244</v>
      </c>
      <c r="J42" s="30" t="s">
        <v>5245</v>
      </c>
      <c r="K42" s="30" t="s">
        <v>5246</v>
      </c>
      <c r="L42" s="30" t="s">
        <v>5247</v>
      </c>
      <c r="M42" s="30" t="s">
        <v>5248</v>
      </c>
      <c r="N42" s="57" t="s">
        <v>5249</v>
      </c>
      <c r="O42" s="57" t="s">
        <v>5250</v>
      </c>
      <c r="P42" s="57" t="s">
        <v>5251</v>
      </c>
      <c r="Q42" s="57" t="s">
        <v>5252</v>
      </c>
      <c r="R42" s="57" t="s">
        <v>5253</v>
      </c>
      <c r="S42" s="57" t="s">
        <v>5254</v>
      </c>
      <c r="T42" s="57" t="s">
        <v>5255</v>
      </c>
      <c r="U42" s="57" t="s">
        <v>5256</v>
      </c>
      <c r="V42" s="57" t="s">
        <v>5257</v>
      </c>
      <c r="W42" s="57" t="s">
        <v>5258</v>
      </c>
      <c r="X42" s="57" t="s">
        <v>5259</v>
      </c>
      <c r="Y42" s="57" t="s">
        <v>5260</v>
      </c>
      <c r="Z42" s="57" t="s">
        <v>5261</v>
      </c>
      <c r="AA42" s="57" t="s">
        <v>5262</v>
      </c>
      <c r="AB42" s="57" t="s">
        <v>5263</v>
      </c>
      <c r="AC42" s="57" t="s">
        <v>5264</v>
      </c>
      <c r="AD42" s="57" t="s">
        <v>5265</v>
      </c>
      <c r="AE42" s="57" t="s">
        <v>5266</v>
      </c>
      <c r="AF42" s="57" t="s">
        <v>5267</v>
      </c>
      <c r="AG42" s="57" t="s">
        <v>5268</v>
      </c>
      <c r="AH42" s="57" t="s">
        <v>5269</v>
      </c>
      <c r="AI42" s="30" t="s">
        <v>5270</v>
      </c>
      <c r="AJ42" s="30" t="s">
        <v>5271</v>
      </c>
      <c r="AK42" s="30" t="s">
        <v>5272</v>
      </c>
      <c r="AL42" s="30" t="s">
        <v>5273</v>
      </c>
      <c r="AM42" s="30" t="s">
        <v>5274</v>
      </c>
      <c r="AN42" s="30" t="s">
        <v>5275</v>
      </c>
      <c r="AO42" s="73" t="s">
        <v>5329</v>
      </c>
      <c r="AP42" s="73" t="s">
        <v>5330</v>
      </c>
      <c r="AQ42" s="73" t="s">
        <v>5331</v>
      </c>
      <c r="AR42" s="554"/>
      <c r="AS42" s="554"/>
    </row>
    <row r="43" customHeight="1" spans="1:45">
      <c r="A43" s="18"/>
      <c r="B43" s="18"/>
      <c r="C43" s="18"/>
      <c r="D43" s="18"/>
      <c r="E43" s="18"/>
      <c r="F43" s="31" t="s">
        <v>5348</v>
      </c>
      <c r="G43" s="31" t="s">
        <v>5349</v>
      </c>
      <c r="H43" s="31" t="s">
        <v>5350</v>
      </c>
      <c r="I43" s="31" t="s">
        <v>5351</v>
      </c>
      <c r="J43" s="31" t="s">
        <v>5352</v>
      </c>
      <c r="K43" s="31" t="s">
        <v>5353</v>
      </c>
      <c r="L43" s="31" t="s">
        <v>5354</v>
      </c>
      <c r="M43" s="31" t="s">
        <v>5355</v>
      </c>
      <c r="N43" s="59" t="s">
        <v>5356</v>
      </c>
      <c r="O43" s="59" t="s">
        <v>5356</v>
      </c>
      <c r="P43" s="59" t="s">
        <v>5356</v>
      </c>
      <c r="Q43" s="59" t="s">
        <v>5356</v>
      </c>
      <c r="R43" s="541"/>
      <c r="S43" s="541"/>
      <c r="T43" s="541"/>
      <c r="U43" s="541"/>
      <c r="V43" s="541"/>
      <c r="W43" s="541"/>
      <c r="X43" s="541"/>
      <c r="Y43" s="541"/>
      <c r="Z43" s="541"/>
      <c r="AA43" s="541"/>
      <c r="AB43" s="541"/>
      <c r="AC43" s="541"/>
      <c r="AD43" s="541"/>
      <c r="AE43" s="541"/>
      <c r="AF43" s="70" t="s">
        <v>5281</v>
      </c>
      <c r="AG43" s="70" t="s">
        <v>5282</v>
      </c>
      <c r="AH43" s="70" t="s">
        <v>5283</v>
      </c>
      <c r="AI43" s="530" t="s">
        <v>5284</v>
      </c>
      <c r="AJ43" s="530" t="s">
        <v>5285</v>
      </c>
      <c r="AK43" s="530" t="s">
        <v>5286</v>
      </c>
      <c r="AL43" s="530" t="s">
        <v>5287</v>
      </c>
      <c r="AM43" s="530" t="s">
        <v>5288</v>
      </c>
      <c r="AN43" s="530" t="s">
        <v>5289</v>
      </c>
      <c r="AO43" s="22"/>
      <c r="AP43" s="22"/>
      <c r="AQ43" s="22"/>
      <c r="AR43" s="22"/>
      <c r="AS43" s="22"/>
    </row>
    <row r="44" customHeight="1" spans="1:45">
      <c r="A44" s="523">
        <v>45268</v>
      </c>
      <c r="B44" s="24" t="s">
        <v>5318</v>
      </c>
      <c r="C44" s="526"/>
      <c r="D44" s="526"/>
      <c r="E44" s="24"/>
      <c r="F44" s="31" t="s">
        <v>5276</v>
      </c>
      <c r="G44" s="31" t="s">
        <v>5292</v>
      </c>
      <c r="H44" s="31" t="s">
        <v>5319</v>
      </c>
      <c r="I44" s="31"/>
      <c r="J44" s="31" t="s">
        <v>5319</v>
      </c>
      <c r="K44" s="31" t="s">
        <v>5319</v>
      </c>
      <c r="L44" s="31" t="s">
        <v>5319</v>
      </c>
      <c r="M44" s="31" t="s">
        <v>5319</v>
      </c>
      <c r="N44" s="59" t="s">
        <v>5319</v>
      </c>
      <c r="O44" s="59" t="s">
        <v>5319</v>
      </c>
      <c r="P44" s="59" t="s">
        <v>5319</v>
      </c>
      <c r="Q44" s="59" t="s">
        <v>5319</v>
      </c>
      <c r="R44" s="541"/>
      <c r="S44" s="541"/>
      <c r="T44" s="541"/>
      <c r="U44" s="541"/>
      <c r="V44" s="541"/>
      <c r="W44" s="541"/>
      <c r="X44" s="541"/>
      <c r="Y44" s="541"/>
      <c r="Z44" s="541"/>
      <c r="AA44" s="541"/>
      <c r="AB44" s="541"/>
      <c r="AC44" s="541"/>
      <c r="AD44" s="541"/>
      <c r="AE44" s="541"/>
      <c r="AF44" s="70" t="s">
        <v>5281</v>
      </c>
      <c r="AG44" s="70" t="s">
        <v>5357</v>
      </c>
      <c r="AH44" s="70" t="s">
        <v>5283</v>
      </c>
      <c r="AI44" s="31" t="s">
        <v>5341</v>
      </c>
      <c r="AJ44" s="31" t="s">
        <v>5321</v>
      </c>
      <c r="AK44" s="31" t="s">
        <v>5319</v>
      </c>
      <c r="AL44" s="31" t="s">
        <v>5319</v>
      </c>
      <c r="AM44" s="31" t="s">
        <v>5319</v>
      </c>
      <c r="AN44" s="31" t="s">
        <v>5319</v>
      </c>
      <c r="AO44" s="552"/>
      <c r="AP44" s="552"/>
      <c r="AQ44" s="552"/>
      <c r="AR44" s="552"/>
      <c r="AS44" s="22"/>
    </row>
    <row r="45" customHeight="1" spans="1:45">
      <c r="A45" s="523">
        <v>45268</v>
      </c>
      <c r="B45" s="26" t="s">
        <v>5358</v>
      </c>
      <c r="C45" s="524">
        <v>0.291666666666667</v>
      </c>
      <c r="D45" s="524">
        <v>0.302083333333333</v>
      </c>
      <c r="E45" s="26" t="s">
        <v>5359</v>
      </c>
      <c r="F45" s="31"/>
      <c r="G45" s="31"/>
      <c r="H45" s="31"/>
      <c r="I45" s="31"/>
      <c r="J45" s="31"/>
      <c r="K45" s="31"/>
      <c r="L45" s="31"/>
      <c r="M45" s="31"/>
      <c r="N45" s="59"/>
      <c r="O45" s="59"/>
      <c r="P45" s="59"/>
      <c r="Q45" s="59"/>
      <c r="R45" s="541"/>
      <c r="S45" s="541"/>
      <c r="T45" s="541"/>
      <c r="U45" s="541"/>
      <c r="V45" s="541"/>
      <c r="W45" s="541"/>
      <c r="X45" s="541"/>
      <c r="Y45" s="541"/>
      <c r="Z45" s="541"/>
      <c r="AA45" s="541"/>
      <c r="AB45" s="541"/>
      <c r="AC45" s="541"/>
      <c r="AD45" s="541"/>
      <c r="AE45" s="541"/>
      <c r="AF45" s="70" t="s">
        <v>5281</v>
      </c>
      <c r="AG45" s="70" t="s">
        <v>5357</v>
      </c>
      <c r="AH45" s="70" t="s">
        <v>5283</v>
      </c>
      <c r="AI45" s="31"/>
      <c r="AJ45" s="31"/>
      <c r="AK45" s="31"/>
      <c r="AL45" s="31"/>
      <c r="AM45" s="31"/>
      <c r="AN45" s="31"/>
      <c r="AO45" s="22"/>
      <c r="AP45" s="22"/>
      <c r="AQ45" s="22"/>
      <c r="AR45" s="554"/>
      <c r="AS45" s="22"/>
    </row>
    <row r="46" customHeight="1" spans="1:45">
      <c r="A46" s="523">
        <v>45268</v>
      </c>
      <c r="B46" s="26" t="s">
        <v>5360</v>
      </c>
      <c r="C46" s="524">
        <v>0.302083333333333</v>
      </c>
      <c r="D46" s="524">
        <v>0.729166666666667</v>
      </c>
      <c r="E46" s="26" t="s">
        <v>5360</v>
      </c>
      <c r="F46" s="31"/>
      <c r="G46" s="31"/>
      <c r="H46" s="31"/>
      <c r="I46" s="31"/>
      <c r="J46" s="31"/>
      <c r="K46" s="31"/>
      <c r="L46" s="31"/>
      <c r="M46" s="31"/>
      <c r="N46" s="59"/>
      <c r="O46" s="59"/>
      <c r="P46" s="59"/>
      <c r="Q46" s="59"/>
      <c r="R46" s="541"/>
      <c r="S46" s="541"/>
      <c r="T46" s="541"/>
      <c r="U46" s="541"/>
      <c r="V46" s="541"/>
      <c r="W46" s="541"/>
      <c r="X46" s="541"/>
      <c r="Y46" s="541"/>
      <c r="Z46" s="541"/>
      <c r="AA46" s="541"/>
      <c r="AB46" s="541"/>
      <c r="AC46" s="541"/>
      <c r="AD46" s="541"/>
      <c r="AE46" s="541"/>
      <c r="AF46" s="70" t="s">
        <v>5281</v>
      </c>
      <c r="AG46" s="70" t="s">
        <v>5357</v>
      </c>
      <c r="AH46" s="70" t="s">
        <v>5283</v>
      </c>
      <c r="AI46" s="31"/>
      <c r="AJ46" s="31"/>
      <c r="AK46" s="31"/>
      <c r="AL46" s="31"/>
      <c r="AM46" s="31"/>
      <c r="AN46" s="31"/>
      <c r="AO46" s="22"/>
      <c r="AP46" s="22"/>
      <c r="AQ46" s="22"/>
      <c r="AR46" s="554"/>
      <c r="AS46" s="22"/>
    </row>
    <row r="47" customHeight="1" spans="1:45">
      <c r="A47" s="523">
        <v>45268</v>
      </c>
      <c r="B47" s="26" t="s">
        <v>25</v>
      </c>
      <c r="C47" s="524">
        <v>0.375</v>
      </c>
      <c r="D47" s="524">
        <v>0.4375</v>
      </c>
      <c r="E47" s="26" t="s">
        <v>5361</v>
      </c>
      <c r="F47" s="31"/>
      <c r="G47" s="537" t="s">
        <v>5362</v>
      </c>
      <c r="H47" s="43"/>
      <c r="I47" s="43"/>
      <c r="J47" s="46"/>
      <c r="K47" s="63"/>
      <c r="L47" s="63"/>
      <c r="M47" s="63"/>
      <c r="N47" s="63"/>
      <c r="O47" s="63"/>
      <c r="P47" s="63"/>
      <c r="Q47" s="63"/>
      <c r="R47" s="541"/>
      <c r="S47" s="541"/>
      <c r="T47" s="541"/>
      <c r="U47" s="541"/>
      <c r="V47" s="541"/>
      <c r="W47" s="541"/>
      <c r="X47" s="541"/>
      <c r="Y47" s="541"/>
      <c r="Z47" s="541"/>
      <c r="AA47" s="541"/>
      <c r="AB47" s="541"/>
      <c r="AC47" s="541"/>
      <c r="AD47" s="541"/>
      <c r="AE47" s="541"/>
      <c r="AF47" s="70" t="s">
        <v>5281</v>
      </c>
      <c r="AG47" s="70" t="s">
        <v>5357</v>
      </c>
      <c r="AH47" s="70" t="s">
        <v>5283</v>
      </c>
      <c r="AI47" s="31" t="s">
        <v>5363</v>
      </c>
      <c r="AJ47" s="31" t="s">
        <v>5363</v>
      </c>
      <c r="AK47" s="31"/>
      <c r="AL47" s="31"/>
      <c r="AM47" s="31"/>
      <c r="AN47" s="31"/>
      <c r="AO47" s="22"/>
      <c r="AP47" s="22"/>
      <c r="AQ47" s="22"/>
      <c r="AR47" s="554"/>
      <c r="AS47" s="22"/>
    </row>
    <row r="48" customHeight="1" spans="1:45">
      <c r="A48" s="523">
        <v>45268</v>
      </c>
      <c r="B48" s="26" t="s">
        <v>25</v>
      </c>
      <c r="C48" s="524">
        <v>0.4375</v>
      </c>
      <c r="D48" s="524">
        <v>0.458333333333333</v>
      </c>
      <c r="E48" s="26" t="s">
        <v>5364</v>
      </c>
      <c r="F48" s="31"/>
      <c r="G48" s="537" t="s">
        <v>5365</v>
      </c>
      <c r="H48" s="43"/>
      <c r="I48" s="43"/>
      <c r="J48" s="43"/>
      <c r="K48" s="31"/>
      <c r="L48" s="31"/>
      <c r="M48" s="31"/>
      <c r="N48" s="59" t="s">
        <v>5319</v>
      </c>
      <c r="O48" s="59" t="s">
        <v>5319</v>
      </c>
      <c r="P48" s="59" t="s">
        <v>5319</v>
      </c>
      <c r="Q48" s="59" t="s">
        <v>5319</v>
      </c>
      <c r="R48" s="541"/>
      <c r="S48" s="541"/>
      <c r="T48" s="541"/>
      <c r="U48" s="541"/>
      <c r="V48" s="541"/>
      <c r="W48" s="541"/>
      <c r="X48" s="541"/>
      <c r="Y48" s="541"/>
      <c r="Z48" s="541"/>
      <c r="AA48" s="541"/>
      <c r="AB48" s="541"/>
      <c r="AC48" s="541"/>
      <c r="AD48" s="541"/>
      <c r="AE48" s="541"/>
      <c r="AF48" s="70" t="s">
        <v>5281</v>
      </c>
      <c r="AG48" s="70" t="s">
        <v>5357</v>
      </c>
      <c r="AH48" s="70" t="s">
        <v>5283</v>
      </c>
      <c r="AI48" s="31"/>
      <c r="AJ48" s="31"/>
      <c r="AK48" s="31"/>
      <c r="AL48" s="31"/>
      <c r="AM48" s="31"/>
      <c r="AN48" s="31"/>
      <c r="AO48" s="22"/>
      <c r="AP48" s="22"/>
      <c r="AQ48" s="22"/>
      <c r="AR48" s="554"/>
      <c r="AS48" s="22"/>
    </row>
    <row r="49" customHeight="1" spans="1:45">
      <c r="A49" s="523">
        <v>45268</v>
      </c>
      <c r="B49" s="26" t="s">
        <v>25</v>
      </c>
      <c r="C49" s="524">
        <v>0.458333333333333</v>
      </c>
      <c r="D49" s="524">
        <v>0.520833333333333</v>
      </c>
      <c r="E49" s="26" t="s">
        <v>5366</v>
      </c>
      <c r="F49" s="31" t="s">
        <v>5367</v>
      </c>
      <c r="G49" s="31" t="s">
        <v>5368</v>
      </c>
      <c r="H49" s="537" t="s">
        <v>5369</v>
      </c>
      <c r="I49" s="43"/>
      <c r="J49" s="46"/>
      <c r="K49" s="31" t="s">
        <v>5370</v>
      </c>
      <c r="L49" s="31" t="s">
        <v>5371</v>
      </c>
      <c r="M49" s="31" t="s">
        <v>5372</v>
      </c>
      <c r="N49" s="63"/>
      <c r="O49" s="63"/>
      <c r="P49" s="63"/>
      <c r="Q49" s="63"/>
      <c r="R49" s="541"/>
      <c r="S49" s="541"/>
      <c r="T49" s="541"/>
      <c r="U49" s="541"/>
      <c r="V49" s="541"/>
      <c r="W49" s="541"/>
      <c r="X49" s="541"/>
      <c r="Y49" s="541"/>
      <c r="Z49" s="541"/>
      <c r="AA49" s="541"/>
      <c r="AB49" s="541"/>
      <c r="AC49" s="541"/>
      <c r="AD49" s="541"/>
      <c r="AE49" s="541"/>
      <c r="AF49" s="70" t="s">
        <v>5281</v>
      </c>
      <c r="AG49" s="70" t="s">
        <v>5357</v>
      </c>
      <c r="AH49" s="70" t="s">
        <v>5283</v>
      </c>
      <c r="AI49" s="31"/>
      <c r="AJ49" s="31"/>
      <c r="AK49" s="31"/>
      <c r="AL49" s="31"/>
      <c r="AM49" s="31"/>
      <c r="AN49" s="31"/>
      <c r="AO49" s="22"/>
      <c r="AP49" s="22"/>
      <c r="AQ49" s="22"/>
      <c r="AR49" s="22"/>
      <c r="AS49" s="22"/>
    </row>
    <row r="50" customHeight="1" spans="1:45">
      <c r="A50" s="523">
        <v>45268</v>
      </c>
      <c r="B50" s="26" t="s">
        <v>25</v>
      </c>
      <c r="C50" s="524">
        <v>0.520833333333333</v>
      </c>
      <c r="D50" s="524">
        <v>0.583333333333333</v>
      </c>
      <c r="E50" s="26" t="s">
        <v>5373</v>
      </c>
      <c r="F50" s="31"/>
      <c r="G50" s="31"/>
      <c r="H50" s="31"/>
      <c r="I50" s="31"/>
      <c r="J50" s="31"/>
      <c r="K50" s="31"/>
      <c r="L50" s="31"/>
      <c r="M50" s="31"/>
      <c r="N50" s="59" t="s">
        <v>5319</v>
      </c>
      <c r="O50" s="59" t="s">
        <v>5319</v>
      </c>
      <c r="P50" s="59" t="s">
        <v>5319</v>
      </c>
      <c r="Q50" s="59" t="s">
        <v>5319</v>
      </c>
      <c r="R50" s="541"/>
      <c r="S50" s="541"/>
      <c r="T50" s="541"/>
      <c r="U50" s="541"/>
      <c r="V50" s="541"/>
      <c r="W50" s="541"/>
      <c r="X50" s="541"/>
      <c r="Y50" s="541"/>
      <c r="Z50" s="541"/>
      <c r="AA50" s="541"/>
      <c r="AB50" s="541"/>
      <c r="AC50" s="541"/>
      <c r="AD50" s="541"/>
      <c r="AE50" s="541"/>
      <c r="AF50" s="70" t="s">
        <v>5281</v>
      </c>
      <c r="AG50" s="70" t="s">
        <v>5357</v>
      </c>
      <c r="AH50" s="70" t="s">
        <v>5283</v>
      </c>
      <c r="AI50" s="31"/>
      <c r="AJ50" s="31"/>
      <c r="AK50" s="31"/>
      <c r="AL50" s="31"/>
      <c r="AM50" s="31"/>
      <c r="AN50" s="31"/>
      <c r="AO50" s="22"/>
      <c r="AP50" s="22"/>
      <c r="AQ50" s="22"/>
      <c r="AR50" s="22"/>
      <c r="AS50" s="22"/>
    </row>
    <row r="51" customHeight="1" spans="1:45">
      <c r="A51" s="523">
        <v>45268</v>
      </c>
      <c r="B51" s="26" t="s">
        <v>25</v>
      </c>
      <c r="C51" s="524">
        <v>0.583333333333333</v>
      </c>
      <c r="D51" s="524">
        <v>0.645833333333333</v>
      </c>
      <c r="E51" s="26" t="s">
        <v>5374</v>
      </c>
      <c r="F51" s="31" t="s">
        <v>5375</v>
      </c>
      <c r="G51" s="31" t="s">
        <v>5376</v>
      </c>
      <c r="H51" s="31" t="s">
        <v>5377</v>
      </c>
      <c r="I51" s="31"/>
      <c r="J51" s="31" t="s">
        <v>5378</v>
      </c>
      <c r="K51" s="31" t="s">
        <v>5379</v>
      </c>
      <c r="L51" s="31" t="s">
        <v>5380</v>
      </c>
      <c r="M51" s="31" t="s">
        <v>5381</v>
      </c>
      <c r="N51" s="59" t="s">
        <v>5382</v>
      </c>
      <c r="O51" s="59" t="s">
        <v>5382</v>
      </c>
      <c r="P51" s="59" t="s">
        <v>5382</v>
      </c>
      <c r="Q51" s="59" t="s">
        <v>5383</v>
      </c>
      <c r="R51" s="541"/>
      <c r="S51" s="541"/>
      <c r="T51" s="541"/>
      <c r="U51" s="541"/>
      <c r="V51" s="541"/>
      <c r="W51" s="541"/>
      <c r="X51" s="541"/>
      <c r="Y51" s="541"/>
      <c r="Z51" s="541"/>
      <c r="AA51" s="541"/>
      <c r="AB51" s="541"/>
      <c r="AC51" s="541"/>
      <c r="AD51" s="541"/>
      <c r="AE51" s="541"/>
      <c r="AF51" s="70" t="s">
        <v>5281</v>
      </c>
      <c r="AG51" s="70" t="s">
        <v>5357</v>
      </c>
      <c r="AH51" s="70" t="s">
        <v>5283</v>
      </c>
      <c r="AI51" s="31" t="s">
        <v>5363</v>
      </c>
      <c r="AJ51" s="31" t="s">
        <v>5363</v>
      </c>
      <c r="AK51" s="31"/>
      <c r="AL51" s="31"/>
      <c r="AM51" s="31"/>
      <c r="AN51" s="31"/>
      <c r="AO51" s="22"/>
      <c r="AP51" s="22"/>
      <c r="AQ51" s="22"/>
      <c r="AR51" s="22"/>
      <c r="AS51" s="22"/>
    </row>
    <row r="52" customHeight="1" spans="1:45">
      <c r="A52" s="523">
        <v>45268</v>
      </c>
      <c r="B52" s="26" t="s">
        <v>25</v>
      </c>
      <c r="C52" s="524">
        <v>0.645833333333333</v>
      </c>
      <c r="D52" s="524">
        <v>0.666666666666667</v>
      </c>
      <c r="E52" s="26" t="s">
        <v>5364</v>
      </c>
      <c r="F52" s="31"/>
      <c r="G52" s="31"/>
      <c r="H52" s="31"/>
      <c r="I52" s="31"/>
      <c r="J52" s="31"/>
      <c r="K52" s="31"/>
      <c r="L52" s="31"/>
      <c r="M52" s="31"/>
      <c r="N52" s="59" t="s">
        <v>5319</v>
      </c>
      <c r="O52" s="59" t="s">
        <v>5319</v>
      </c>
      <c r="P52" s="59" t="s">
        <v>5319</v>
      </c>
      <c r="Q52" s="59" t="s">
        <v>5319</v>
      </c>
      <c r="R52" s="541"/>
      <c r="S52" s="541"/>
      <c r="T52" s="541"/>
      <c r="U52" s="541"/>
      <c r="V52" s="541"/>
      <c r="W52" s="541"/>
      <c r="X52" s="541"/>
      <c r="Y52" s="541"/>
      <c r="Z52" s="541"/>
      <c r="AA52" s="541"/>
      <c r="AB52" s="541"/>
      <c r="AC52" s="541"/>
      <c r="AD52" s="541"/>
      <c r="AE52" s="541"/>
      <c r="AF52" s="70" t="s">
        <v>5281</v>
      </c>
      <c r="AG52" s="70" t="s">
        <v>5357</v>
      </c>
      <c r="AH52" s="70" t="s">
        <v>5283</v>
      </c>
      <c r="AI52" s="31"/>
      <c r="AJ52" s="31"/>
      <c r="AK52" s="31"/>
      <c r="AL52" s="31"/>
      <c r="AM52" s="31"/>
      <c r="AN52" s="31"/>
      <c r="AO52" s="22"/>
      <c r="AP52" s="22"/>
      <c r="AQ52" s="22"/>
      <c r="AR52" s="22"/>
      <c r="AS52" s="22"/>
    </row>
    <row r="53" customHeight="1" spans="1:45">
      <c r="A53" s="523">
        <v>45268</v>
      </c>
      <c r="B53" s="26" t="s">
        <v>25</v>
      </c>
      <c r="C53" s="524">
        <v>0.666666666666667</v>
      </c>
      <c r="D53" s="524">
        <v>0.729166666666667</v>
      </c>
      <c r="E53" s="26" t="s">
        <v>5384</v>
      </c>
      <c r="F53" s="31" t="s">
        <v>5385</v>
      </c>
      <c r="G53" s="31" t="s">
        <v>5386</v>
      </c>
      <c r="H53" s="31" t="s">
        <v>5387</v>
      </c>
      <c r="I53" s="31"/>
      <c r="J53" s="31" t="s">
        <v>5388</v>
      </c>
      <c r="K53" s="31" t="s">
        <v>5389</v>
      </c>
      <c r="L53" s="31" t="s">
        <v>5390</v>
      </c>
      <c r="M53" s="31" t="s">
        <v>5391</v>
      </c>
      <c r="N53" s="59" t="s">
        <v>5382</v>
      </c>
      <c r="O53" s="59" t="s">
        <v>5382</v>
      </c>
      <c r="P53" s="59" t="s">
        <v>5382</v>
      </c>
      <c r="Q53" s="59" t="s">
        <v>5383</v>
      </c>
      <c r="R53" s="541"/>
      <c r="S53" s="541"/>
      <c r="T53" s="541"/>
      <c r="U53" s="541"/>
      <c r="V53" s="541"/>
      <c r="W53" s="541"/>
      <c r="X53" s="541"/>
      <c r="Y53" s="541"/>
      <c r="Z53" s="541"/>
      <c r="AA53" s="541"/>
      <c r="AB53" s="541"/>
      <c r="AC53" s="541"/>
      <c r="AD53" s="541"/>
      <c r="AE53" s="541"/>
      <c r="AF53" s="70" t="s">
        <v>5281</v>
      </c>
      <c r="AG53" s="70" t="s">
        <v>5357</v>
      </c>
      <c r="AH53" s="70" t="s">
        <v>5283</v>
      </c>
      <c r="AI53" s="31"/>
      <c r="AJ53" s="31"/>
      <c r="AK53" s="31"/>
      <c r="AL53" s="31"/>
      <c r="AM53" s="31"/>
      <c r="AN53" s="31"/>
      <c r="AO53" s="22"/>
      <c r="AP53" s="22"/>
      <c r="AQ53" s="22"/>
      <c r="AR53" s="22"/>
      <c r="AS53" s="22"/>
    </row>
    <row r="54" customHeight="1" spans="1:45">
      <c r="A54" s="523">
        <v>45268</v>
      </c>
      <c r="B54" s="26" t="s">
        <v>25</v>
      </c>
      <c r="C54" s="524">
        <v>0.729166666666667</v>
      </c>
      <c r="D54" s="26" t="s">
        <v>261</v>
      </c>
      <c r="E54" s="26" t="s">
        <v>5327</v>
      </c>
      <c r="F54" s="31"/>
      <c r="G54" s="31"/>
      <c r="H54" s="31"/>
      <c r="I54" s="31"/>
      <c r="J54" s="31"/>
      <c r="K54" s="31"/>
      <c r="L54" s="31"/>
      <c r="M54" s="31"/>
      <c r="N54" s="65"/>
      <c r="O54" s="59"/>
      <c r="P54" s="59"/>
      <c r="Q54" s="59"/>
      <c r="R54" s="541"/>
      <c r="S54" s="541"/>
      <c r="T54" s="541"/>
      <c r="U54" s="541"/>
      <c r="V54" s="541"/>
      <c r="W54" s="541"/>
      <c r="X54" s="541"/>
      <c r="Y54" s="541"/>
      <c r="Z54" s="541"/>
      <c r="AA54" s="541"/>
      <c r="AB54" s="541"/>
      <c r="AC54" s="541"/>
      <c r="AD54" s="541"/>
      <c r="AE54" s="541"/>
      <c r="AF54" s="70" t="s">
        <v>5281</v>
      </c>
      <c r="AG54" s="70" t="s">
        <v>5357</v>
      </c>
      <c r="AH54" s="70" t="s">
        <v>5283</v>
      </c>
      <c r="AI54" s="31"/>
      <c r="AJ54" s="31"/>
      <c r="AK54" s="31"/>
      <c r="AL54" s="31"/>
      <c r="AM54" s="31"/>
      <c r="AN54" s="31"/>
      <c r="AO54" s="22"/>
      <c r="AP54" s="22"/>
      <c r="AQ54" s="22"/>
      <c r="AR54" s="22"/>
      <c r="AS54" s="22"/>
    </row>
    <row r="55" customHeight="1" spans="1:45">
      <c r="A55" s="523">
        <v>45268</v>
      </c>
      <c r="B55" s="26" t="s">
        <v>5392</v>
      </c>
      <c r="C55" s="524">
        <v>0.770833333333333</v>
      </c>
      <c r="D55" s="524">
        <v>0.854166666666667</v>
      </c>
      <c r="E55" s="26" t="s">
        <v>5393</v>
      </c>
      <c r="F55" s="31"/>
      <c r="G55" s="31" t="s">
        <v>261</v>
      </c>
      <c r="H55" s="31" t="s">
        <v>261</v>
      </c>
      <c r="I55" s="31"/>
      <c r="J55" s="31"/>
      <c r="K55" s="31"/>
      <c r="L55" s="31"/>
      <c r="M55" s="31"/>
      <c r="N55" s="59"/>
      <c r="O55" s="59"/>
      <c r="P55" s="59"/>
      <c r="Q55" s="59"/>
      <c r="R55" s="59"/>
      <c r="S55" s="59"/>
      <c r="T55" s="59"/>
      <c r="U55" s="59"/>
      <c r="V55" s="59"/>
      <c r="W55" s="59"/>
      <c r="X55" s="59"/>
      <c r="Y55" s="59"/>
      <c r="Z55" s="59"/>
      <c r="AA55" s="59"/>
      <c r="AB55" s="59"/>
      <c r="AC55" s="59"/>
      <c r="AD55" s="59"/>
      <c r="AE55" s="59"/>
      <c r="AF55" s="70" t="s">
        <v>5281</v>
      </c>
      <c r="AG55" s="70" t="s">
        <v>5357</v>
      </c>
      <c r="AH55" s="70" t="s">
        <v>5283</v>
      </c>
      <c r="AI55" s="31"/>
      <c r="AJ55" s="31"/>
      <c r="AK55" s="31"/>
      <c r="AL55" s="31"/>
      <c r="AM55" s="31"/>
      <c r="AN55" s="31"/>
      <c r="AO55" s="26"/>
      <c r="AP55" s="26"/>
      <c r="AQ55" s="26"/>
      <c r="AR55" s="26"/>
      <c r="AS55" s="22"/>
    </row>
    <row r="56" customHeight="1" spans="1:45">
      <c r="A56" s="523">
        <v>45268</v>
      </c>
      <c r="B56" s="26" t="s">
        <v>25</v>
      </c>
      <c r="C56" s="524">
        <v>0.75</v>
      </c>
      <c r="D56" s="26" t="s">
        <v>261</v>
      </c>
      <c r="E56" s="26" t="s">
        <v>5327</v>
      </c>
      <c r="F56" s="31"/>
      <c r="G56" s="31"/>
      <c r="H56" s="31"/>
      <c r="I56" s="31"/>
      <c r="J56" s="31"/>
      <c r="K56" s="31"/>
      <c r="L56" s="31"/>
      <c r="M56" s="31"/>
      <c r="N56" s="65"/>
      <c r="O56" s="59"/>
      <c r="P56" s="59"/>
      <c r="Q56" s="59"/>
      <c r="R56" s="541"/>
      <c r="S56" s="541"/>
      <c r="T56" s="541"/>
      <c r="U56" s="541"/>
      <c r="V56" s="541"/>
      <c r="W56" s="541"/>
      <c r="X56" s="541"/>
      <c r="Y56" s="541"/>
      <c r="Z56" s="541"/>
      <c r="AA56" s="541"/>
      <c r="AB56" s="541"/>
      <c r="AC56" s="541"/>
      <c r="AD56" s="541"/>
      <c r="AE56" s="541"/>
      <c r="AF56" s="70" t="s">
        <v>5281</v>
      </c>
      <c r="AG56" s="70" t="s">
        <v>5282</v>
      </c>
      <c r="AH56" s="70" t="s">
        <v>5283</v>
      </c>
      <c r="AI56" s="31"/>
      <c r="AJ56" s="31"/>
      <c r="AK56" s="31"/>
      <c r="AL56" s="31"/>
      <c r="AM56" s="31"/>
      <c r="AN56" s="31"/>
      <c r="AO56" s="22"/>
      <c r="AP56" s="22"/>
      <c r="AQ56" s="22"/>
      <c r="AR56" s="22"/>
      <c r="AS56" s="22"/>
    </row>
    <row r="57" customHeight="1" spans="1:45">
      <c r="A57" s="523">
        <v>45268</v>
      </c>
      <c r="B57" s="26" t="s">
        <v>5392</v>
      </c>
      <c r="C57" s="524">
        <v>0.791666666666667</v>
      </c>
      <c r="D57" s="524">
        <v>0.854166666666667</v>
      </c>
      <c r="E57" s="26" t="s">
        <v>5393</v>
      </c>
      <c r="F57" s="31"/>
      <c r="G57" s="31" t="s">
        <v>261</v>
      </c>
      <c r="H57" s="31" t="s">
        <v>261</v>
      </c>
      <c r="I57" s="31"/>
      <c r="J57" s="31"/>
      <c r="K57" s="31"/>
      <c r="L57" s="31"/>
      <c r="M57" s="31"/>
      <c r="N57" s="59"/>
      <c r="O57" s="59"/>
      <c r="P57" s="59"/>
      <c r="Q57" s="59"/>
      <c r="R57" s="59"/>
      <c r="S57" s="59"/>
      <c r="T57" s="59"/>
      <c r="U57" s="59"/>
      <c r="V57" s="59"/>
      <c r="W57" s="59"/>
      <c r="X57" s="59"/>
      <c r="Y57" s="59"/>
      <c r="Z57" s="59"/>
      <c r="AA57" s="59"/>
      <c r="AB57" s="59"/>
      <c r="AC57" s="59"/>
      <c r="AD57" s="59"/>
      <c r="AE57" s="59"/>
      <c r="AF57" s="70" t="s">
        <v>5281</v>
      </c>
      <c r="AG57" s="70" t="s">
        <v>5282</v>
      </c>
      <c r="AH57" s="70" t="s">
        <v>5283</v>
      </c>
      <c r="AI57" s="31"/>
      <c r="AJ57" s="31"/>
      <c r="AK57" s="31"/>
      <c r="AL57" s="31"/>
      <c r="AM57" s="31"/>
      <c r="AN57" s="31"/>
      <c r="AO57" s="26"/>
      <c r="AP57" s="26"/>
      <c r="AQ57" s="26"/>
      <c r="AR57" s="26"/>
      <c r="AS57" s="22"/>
    </row>
    <row r="58" customHeight="1" spans="1:45">
      <c r="A58" s="525"/>
      <c r="B58" s="22"/>
      <c r="C58" s="527"/>
      <c r="D58" s="527"/>
      <c r="E58" s="22"/>
      <c r="F58" s="538"/>
      <c r="G58" s="538" t="s">
        <v>261</v>
      </c>
      <c r="H58" s="538" t="s">
        <v>261</v>
      </c>
      <c r="I58" s="538"/>
      <c r="J58" s="538"/>
      <c r="K58" s="538"/>
      <c r="L58" s="538"/>
      <c r="M58" s="538"/>
      <c r="N58" s="60"/>
      <c r="O58" s="60"/>
      <c r="P58" s="60"/>
      <c r="Q58" s="60"/>
      <c r="R58" s="60"/>
      <c r="S58" s="60"/>
      <c r="T58" s="60"/>
      <c r="U58" s="60"/>
      <c r="V58" s="60"/>
      <c r="W58" s="60"/>
      <c r="X58" s="60"/>
      <c r="Y58" s="60"/>
      <c r="Z58" s="60"/>
      <c r="AA58" s="60"/>
      <c r="AB58" s="60"/>
      <c r="AC58" s="60"/>
      <c r="AD58" s="60"/>
      <c r="AE58" s="60"/>
      <c r="AF58" s="60"/>
      <c r="AG58" s="60"/>
      <c r="AH58" s="60"/>
      <c r="AI58" s="538"/>
      <c r="AJ58" s="538"/>
      <c r="AK58" s="538"/>
      <c r="AL58" s="538"/>
      <c r="AM58" s="538"/>
      <c r="AN58" s="538"/>
      <c r="AO58" s="22"/>
      <c r="AP58" s="22"/>
      <c r="AQ58" s="22"/>
      <c r="AR58" s="22"/>
      <c r="AS58" s="22"/>
    </row>
    <row r="59" customHeight="1" spans="1:45">
      <c r="A59" s="520"/>
      <c r="B59" s="521"/>
      <c r="C59" s="522"/>
      <c r="D59" s="522"/>
      <c r="E59" s="521"/>
      <c r="F59" s="529"/>
      <c r="G59" s="529"/>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521"/>
      <c r="AP59" s="521"/>
      <c r="AQ59" s="521"/>
      <c r="AR59" s="521"/>
      <c r="AS59" s="521"/>
    </row>
    <row r="60" customHeight="1" spans="1:45">
      <c r="A60" s="2" t="s">
        <v>260</v>
      </c>
      <c r="B60" s="2" t="s">
        <v>5237</v>
      </c>
      <c r="C60" s="2" t="s">
        <v>5238</v>
      </c>
      <c r="D60" s="2" t="s">
        <v>5239</v>
      </c>
      <c r="E60" s="2" t="s">
        <v>5240</v>
      </c>
      <c r="F60" s="29" t="s">
        <v>5241</v>
      </c>
      <c r="G60" s="29" t="s">
        <v>5242</v>
      </c>
      <c r="H60" s="30" t="s">
        <v>5243</v>
      </c>
      <c r="I60" s="30" t="s">
        <v>5244</v>
      </c>
      <c r="J60" s="30" t="s">
        <v>5245</v>
      </c>
      <c r="K60" s="30" t="s">
        <v>5246</v>
      </c>
      <c r="L60" s="30" t="s">
        <v>5247</v>
      </c>
      <c r="M60" s="30" t="s">
        <v>5248</v>
      </c>
      <c r="N60" s="57" t="s">
        <v>5249</v>
      </c>
      <c r="O60" s="57" t="s">
        <v>5250</v>
      </c>
      <c r="P60" s="57" t="s">
        <v>5251</v>
      </c>
      <c r="Q60" s="57" t="s">
        <v>5252</v>
      </c>
      <c r="R60" s="57" t="s">
        <v>5253</v>
      </c>
      <c r="S60" s="57" t="s">
        <v>5254</v>
      </c>
      <c r="T60" s="57" t="s">
        <v>5255</v>
      </c>
      <c r="U60" s="57" t="s">
        <v>5256</v>
      </c>
      <c r="V60" s="57" t="s">
        <v>5257</v>
      </c>
      <c r="W60" s="57" t="s">
        <v>5258</v>
      </c>
      <c r="X60" s="57" t="s">
        <v>5259</v>
      </c>
      <c r="Y60" s="57" t="s">
        <v>5260</v>
      </c>
      <c r="Z60" s="57" t="s">
        <v>5261</v>
      </c>
      <c r="AA60" s="57" t="s">
        <v>5262</v>
      </c>
      <c r="AB60" s="57" t="s">
        <v>5263</v>
      </c>
      <c r="AC60" s="57" t="s">
        <v>5264</v>
      </c>
      <c r="AD60" s="57" t="s">
        <v>5265</v>
      </c>
      <c r="AE60" s="57" t="s">
        <v>5266</v>
      </c>
      <c r="AF60" s="57" t="s">
        <v>5267</v>
      </c>
      <c r="AG60" s="57" t="s">
        <v>5268</v>
      </c>
      <c r="AH60" s="57" t="s">
        <v>5269</v>
      </c>
      <c r="AI60" s="30" t="s">
        <v>5270</v>
      </c>
      <c r="AJ60" s="30" t="s">
        <v>5271</v>
      </c>
      <c r="AK60" s="30" t="s">
        <v>5272</v>
      </c>
      <c r="AL60" s="30" t="s">
        <v>5273</v>
      </c>
      <c r="AM60" s="30" t="s">
        <v>5274</v>
      </c>
      <c r="AN60" s="30" t="s">
        <v>5275</v>
      </c>
      <c r="AO60" s="73" t="s">
        <v>5329</v>
      </c>
      <c r="AP60" s="73" t="s">
        <v>5330</v>
      </c>
      <c r="AQ60" s="73" t="s">
        <v>5331</v>
      </c>
      <c r="AR60" s="73"/>
      <c r="AS60" s="73"/>
    </row>
    <row r="61" customHeight="1" spans="1:45">
      <c r="A61" s="18"/>
      <c r="B61" s="18"/>
      <c r="C61" s="18"/>
      <c r="D61" s="18"/>
      <c r="E61" s="18"/>
      <c r="F61" s="31" t="s">
        <v>5348</v>
      </c>
      <c r="G61" s="31" t="s">
        <v>5349</v>
      </c>
      <c r="H61" s="31" t="s">
        <v>5350</v>
      </c>
      <c r="I61" s="31" t="s">
        <v>5351</v>
      </c>
      <c r="J61" s="31" t="s">
        <v>5352</v>
      </c>
      <c r="K61" s="31" t="s">
        <v>5353</v>
      </c>
      <c r="L61" s="31" t="s">
        <v>5354</v>
      </c>
      <c r="M61" s="31" t="s">
        <v>5355</v>
      </c>
      <c r="N61" s="59" t="s">
        <v>5356</v>
      </c>
      <c r="O61" s="59" t="s">
        <v>5356</v>
      </c>
      <c r="P61" s="59" t="s">
        <v>5356</v>
      </c>
      <c r="Q61" s="542" t="s">
        <v>5356</v>
      </c>
      <c r="R61" s="541"/>
      <c r="S61" s="541"/>
      <c r="T61" s="541"/>
      <c r="U61" s="541"/>
      <c r="V61" s="541"/>
      <c r="W61" s="541"/>
      <c r="X61" s="541"/>
      <c r="Y61" s="541"/>
      <c r="Z61" s="541"/>
      <c r="AA61" s="541"/>
      <c r="AB61" s="541"/>
      <c r="AC61" s="541"/>
      <c r="AD61" s="541"/>
      <c r="AE61" s="541"/>
      <c r="AF61" s="70" t="s">
        <v>5281</v>
      </c>
      <c r="AG61" s="70" t="s">
        <v>5282</v>
      </c>
      <c r="AH61" s="70" t="s">
        <v>5283</v>
      </c>
      <c r="AI61" s="530" t="s">
        <v>5284</v>
      </c>
      <c r="AJ61" s="530" t="s">
        <v>5285</v>
      </c>
      <c r="AK61" s="530" t="s">
        <v>5286</v>
      </c>
      <c r="AL61" s="530" t="s">
        <v>5287</v>
      </c>
      <c r="AM61" s="530" t="s">
        <v>5288</v>
      </c>
      <c r="AN61" s="530" t="s">
        <v>5289</v>
      </c>
      <c r="AO61" s="22"/>
      <c r="AP61" s="22"/>
      <c r="AQ61" s="22"/>
      <c r="AR61" s="22"/>
      <c r="AS61" s="22"/>
    </row>
    <row r="62" customHeight="1" spans="1:45">
      <c r="A62" s="523">
        <v>45269</v>
      </c>
      <c r="B62" s="26" t="s">
        <v>5358</v>
      </c>
      <c r="C62" s="528">
        <v>0.333333333333333</v>
      </c>
      <c r="D62" s="528">
        <v>0.354166666666667</v>
      </c>
      <c r="E62" s="26" t="s">
        <v>5359</v>
      </c>
      <c r="F62" s="31"/>
      <c r="G62" s="31"/>
      <c r="H62" s="31"/>
      <c r="I62" s="31"/>
      <c r="J62" s="31"/>
      <c r="K62" s="31"/>
      <c r="L62" s="31"/>
      <c r="M62" s="31"/>
      <c r="N62" s="59"/>
      <c r="O62" s="59"/>
      <c r="P62" s="59"/>
      <c r="Q62" s="59"/>
      <c r="R62" s="541"/>
      <c r="S62" s="541"/>
      <c r="T62" s="541"/>
      <c r="U62" s="541"/>
      <c r="V62" s="541"/>
      <c r="W62" s="541"/>
      <c r="X62" s="541"/>
      <c r="Y62" s="541"/>
      <c r="Z62" s="541"/>
      <c r="AA62" s="541"/>
      <c r="AB62" s="541"/>
      <c r="AC62" s="541"/>
      <c r="AD62" s="541"/>
      <c r="AE62" s="541"/>
      <c r="AF62" s="70" t="s">
        <v>5281</v>
      </c>
      <c r="AG62" s="70" t="s">
        <v>5357</v>
      </c>
      <c r="AH62" s="70" t="s">
        <v>5283</v>
      </c>
      <c r="AI62" s="31"/>
      <c r="AJ62" s="31"/>
      <c r="AK62" s="31"/>
      <c r="AL62" s="31"/>
      <c r="AM62" s="31"/>
      <c r="AN62" s="31"/>
      <c r="AO62" s="22"/>
      <c r="AP62" s="22"/>
      <c r="AQ62" s="22"/>
      <c r="AR62" s="22"/>
      <c r="AS62" s="22"/>
    </row>
    <row r="63" customHeight="1" spans="1:45">
      <c r="A63" s="523">
        <v>45269</v>
      </c>
      <c r="B63" s="26" t="s">
        <v>5360</v>
      </c>
      <c r="C63" s="528">
        <v>0.354166666666667</v>
      </c>
      <c r="D63" s="528">
        <v>0.375</v>
      </c>
      <c r="E63" s="26" t="s">
        <v>5360</v>
      </c>
      <c r="F63" s="31"/>
      <c r="G63" s="31"/>
      <c r="H63" s="31"/>
      <c r="I63" s="31"/>
      <c r="J63" s="31"/>
      <c r="K63" s="31"/>
      <c r="L63" s="31"/>
      <c r="M63" s="31"/>
      <c r="N63" s="59"/>
      <c r="O63" s="59"/>
      <c r="P63" s="59"/>
      <c r="Q63" s="59"/>
      <c r="R63" s="541"/>
      <c r="S63" s="541"/>
      <c r="T63" s="541"/>
      <c r="U63" s="541"/>
      <c r="V63" s="541"/>
      <c r="W63" s="541"/>
      <c r="X63" s="541"/>
      <c r="Y63" s="541"/>
      <c r="Z63" s="541"/>
      <c r="AA63" s="541"/>
      <c r="AB63" s="541"/>
      <c r="AC63" s="541"/>
      <c r="AD63" s="541"/>
      <c r="AE63" s="541"/>
      <c r="AF63" s="70" t="s">
        <v>5281</v>
      </c>
      <c r="AG63" s="70" t="s">
        <v>5357</v>
      </c>
      <c r="AH63" s="70" t="s">
        <v>5283</v>
      </c>
      <c r="AI63" s="31"/>
      <c r="AJ63" s="31"/>
      <c r="AK63" s="31"/>
      <c r="AL63" s="31"/>
      <c r="AM63" s="31"/>
      <c r="AN63" s="31"/>
      <c r="AO63" s="22"/>
      <c r="AP63" s="22"/>
      <c r="AQ63" s="22"/>
      <c r="AR63" s="22"/>
      <c r="AS63" s="22"/>
    </row>
    <row r="64" customHeight="1" spans="1:45">
      <c r="A64" s="523">
        <v>45269</v>
      </c>
      <c r="B64" s="26" t="s">
        <v>25</v>
      </c>
      <c r="C64" s="528">
        <v>0.375</v>
      </c>
      <c r="D64" s="528">
        <v>0.4375</v>
      </c>
      <c r="E64" s="26" t="s">
        <v>5394</v>
      </c>
      <c r="F64" s="31" t="s">
        <v>5395</v>
      </c>
      <c r="G64" s="31" t="s">
        <v>5396</v>
      </c>
      <c r="H64" s="31" t="s">
        <v>5397</v>
      </c>
      <c r="I64" s="31"/>
      <c r="J64" s="31" t="s">
        <v>5398</v>
      </c>
      <c r="K64" s="31" t="s">
        <v>5399</v>
      </c>
      <c r="L64" s="31" t="s">
        <v>5400</v>
      </c>
      <c r="M64" s="31" t="s">
        <v>5401</v>
      </c>
      <c r="N64" s="59" t="s">
        <v>5382</v>
      </c>
      <c r="O64" s="59" t="s">
        <v>5382</v>
      </c>
      <c r="P64" s="59" t="s">
        <v>5382</v>
      </c>
      <c r="Q64" s="59" t="s">
        <v>5383</v>
      </c>
      <c r="R64" s="541"/>
      <c r="S64" s="541"/>
      <c r="T64" s="541"/>
      <c r="U64" s="541"/>
      <c r="V64" s="541"/>
      <c r="W64" s="541"/>
      <c r="X64" s="541"/>
      <c r="Y64" s="541"/>
      <c r="Z64" s="541"/>
      <c r="AA64" s="541"/>
      <c r="AB64" s="541"/>
      <c r="AC64" s="541"/>
      <c r="AD64" s="541"/>
      <c r="AE64" s="541"/>
      <c r="AF64" s="70" t="s">
        <v>5281</v>
      </c>
      <c r="AG64" s="70" t="s">
        <v>5357</v>
      </c>
      <c r="AH64" s="70" t="s">
        <v>5283</v>
      </c>
      <c r="AI64" s="31"/>
      <c r="AJ64" s="31"/>
      <c r="AK64" s="31"/>
      <c r="AL64" s="31"/>
      <c r="AM64" s="31"/>
      <c r="AN64" s="31"/>
      <c r="AO64" s="22"/>
      <c r="AP64" s="22"/>
      <c r="AQ64" s="22"/>
      <c r="AR64" s="22"/>
      <c r="AS64" s="22"/>
    </row>
    <row r="65" customHeight="1" spans="1:45">
      <c r="A65" s="523">
        <v>45269</v>
      </c>
      <c r="B65" s="26" t="s">
        <v>25</v>
      </c>
      <c r="C65" s="528">
        <v>0.4375</v>
      </c>
      <c r="D65" s="528">
        <v>0.458333333333333</v>
      </c>
      <c r="E65" s="26" t="s">
        <v>5364</v>
      </c>
      <c r="F65" s="31"/>
      <c r="G65" s="31"/>
      <c r="H65" s="31"/>
      <c r="I65" s="31"/>
      <c r="J65" s="31"/>
      <c r="K65" s="31"/>
      <c r="L65" s="31"/>
      <c r="M65" s="31"/>
      <c r="N65" s="59"/>
      <c r="O65" s="59"/>
      <c r="P65" s="59"/>
      <c r="Q65" s="59"/>
      <c r="R65" s="541"/>
      <c r="S65" s="541"/>
      <c r="T65" s="541"/>
      <c r="U65" s="541"/>
      <c r="V65" s="541"/>
      <c r="W65" s="541"/>
      <c r="X65" s="541"/>
      <c r="Y65" s="541"/>
      <c r="Z65" s="541"/>
      <c r="AA65" s="541"/>
      <c r="AB65" s="541"/>
      <c r="AC65" s="541"/>
      <c r="AD65" s="541"/>
      <c r="AE65" s="541"/>
      <c r="AF65" s="70" t="s">
        <v>5281</v>
      </c>
      <c r="AG65" s="70" t="s">
        <v>5357</v>
      </c>
      <c r="AH65" s="70" t="s">
        <v>5283</v>
      </c>
      <c r="AI65" s="31"/>
      <c r="AJ65" s="31"/>
      <c r="AK65" s="31"/>
      <c r="AL65" s="31"/>
      <c r="AM65" s="31"/>
      <c r="AN65" s="31"/>
      <c r="AO65" s="22"/>
      <c r="AP65" s="22"/>
      <c r="AQ65" s="22"/>
      <c r="AR65" s="22"/>
      <c r="AS65" s="22"/>
    </row>
    <row r="66" customHeight="1" spans="1:45">
      <c r="A66" s="523">
        <v>45269</v>
      </c>
      <c r="B66" s="26" t="s">
        <v>25</v>
      </c>
      <c r="C66" s="528">
        <v>0.458333333333333</v>
      </c>
      <c r="D66" s="528">
        <v>0.520833333333333</v>
      </c>
      <c r="E66" s="26" t="s">
        <v>5402</v>
      </c>
      <c r="F66" s="31" t="s">
        <v>5403</v>
      </c>
      <c r="G66" s="31" t="s">
        <v>5404</v>
      </c>
      <c r="H66" s="31" t="s">
        <v>5405</v>
      </c>
      <c r="I66" s="31"/>
      <c r="J66" s="31" t="s">
        <v>5406</v>
      </c>
      <c r="K66" s="31" t="s">
        <v>5407</v>
      </c>
      <c r="L66" s="31" t="s">
        <v>5408</v>
      </c>
      <c r="M66" s="31" t="s">
        <v>5409</v>
      </c>
      <c r="N66" s="59" t="s">
        <v>5382</v>
      </c>
      <c r="O66" s="59" t="s">
        <v>5382</v>
      </c>
      <c r="P66" s="59" t="s">
        <v>5382</v>
      </c>
      <c r="Q66" s="59" t="s">
        <v>5383</v>
      </c>
      <c r="R66" s="541"/>
      <c r="S66" s="541"/>
      <c r="T66" s="541"/>
      <c r="U66" s="541"/>
      <c r="V66" s="541"/>
      <c r="W66" s="541"/>
      <c r="X66" s="541"/>
      <c r="Y66" s="541"/>
      <c r="Z66" s="541"/>
      <c r="AA66" s="541"/>
      <c r="AB66" s="541"/>
      <c r="AC66" s="541"/>
      <c r="AD66" s="541"/>
      <c r="AE66" s="541"/>
      <c r="AF66" s="70" t="s">
        <v>5281</v>
      </c>
      <c r="AG66" s="70" t="s">
        <v>5357</v>
      </c>
      <c r="AH66" s="70" t="s">
        <v>5283</v>
      </c>
      <c r="AI66" s="31"/>
      <c r="AJ66" s="31"/>
      <c r="AK66" s="31"/>
      <c r="AL66" s="31"/>
      <c r="AM66" s="31"/>
      <c r="AN66" s="31"/>
      <c r="AO66" s="22"/>
      <c r="AP66" s="22"/>
      <c r="AQ66" s="22"/>
      <c r="AR66" s="22"/>
      <c r="AS66" s="22"/>
    </row>
    <row r="67" customHeight="1" spans="1:45">
      <c r="A67" s="523">
        <v>45269</v>
      </c>
      <c r="B67" s="26" t="s">
        <v>25</v>
      </c>
      <c r="C67" s="528">
        <v>0.520833333333333</v>
      </c>
      <c r="D67" s="528">
        <v>0.572916666666667</v>
      </c>
      <c r="E67" s="26" t="s">
        <v>5410</v>
      </c>
      <c r="F67" s="31"/>
      <c r="G67" s="537" t="s">
        <v>5411</v>
      </c>
      <c r="H67" s="43"/>
      <c r="I67" s="43"/>
      <c r="J67" s="43"/>
      <c r="K67" s="537" t="s">
        <v>5344</v>
      </c>
      <c r="L67" s="43"/>
      <c r="M67" s="46"/>
      <c r="N67" s="59"/>
      <c r="O67" s="59"/>
      <c r="P67" s="59"/>
      <c r="Q67" s="59"/>
      <c r="R67" s="541"/>
      <c r="S67" s="541"/>
      <c r="T67" s="541"/>
      <c r="U67" s="541"/>
      <c r="V67" s="541"/>
      <c r="W67" s="541"/>
      <c r="X67" s="541"/>
      <c r="Y67" s="541"/>
      <c r="Z67" s="541"/>
      <c r="AA67" s="541"/>
      <c r="AB67" s="541"/>
      <c r="AC67" s="541"/>
      <c r="AD67" s="541"/>
      <c r="AE67" s="541"/>
      <c r="AF67" s="70" t="s">
        <v>5281</v>
      </c>
      <c r="AG67" s="70" t="s">
        <v>5357</v>
      </c>
      <c r="AH67" s="70" t="s">
        <v>5283</v>
      </c>
      <c r="AI67" s="31"/>
      <c r="AJ67" s="31"/>
      <c r="AK67" s="31"/>
      <c r="AL67" s="31"/>
      <c r="AM67" s="31"/>
      <c r="AN67" s="31"/>
      <c r="AO67" s="22"/>
      <c r="AP67" s="22"/>
      <c r="AQ67" s="22"/>
      <c r="AR67" s="22"/>
      <c r="AS67" s="22"/>
    </row>
    <row r="68" customHeight="1" spans="1:45">
      <c r="A68" s="523">
        <v>45269</v>
      </c>
      <c r="B68" s="26" t="s">
        <v>25</v>
      </c>
      <c r="C68" s="528">
        <v>0.572916666666667</v>
      </c>
      <c r="D68" s="528">
        <v>0.604166666666667</v>
      </c>
      <c r="E68" s="26" t="s">
        <v>5412</v>
      </c>
      <c r="F68" s="31"/>
      <c r="G68" s="537" t="s">
        <v>5413</v>
      </c>
      <c r="H68" s="43"/>
      <c r="I68" s="43"/>
      <c r="J68" s="43"/>
      <c r="K68" s="560" t="s">
        <v>5414</v>
      </c>
      <c r="L68" s="50"/>
      <c r="M68" s="51"/>
      <c r="N68" s="59" t="s">
        <v>5382</v>
      </c>
      <c r="O68" s="59" t="s">
        <v>5382</v>
      </c>
      <c r="P68" s="59" t="s">
        <v>5382</v>
      </c>
      <c r="Q68" s="59" t="s">
        <v>5383</v>
      </c>
      <c r="R68" s="541"/>
      <c r="S68" s="541"/>
      <c r="T68" s="541"/>
      <c r="U68" s="541"/>
      <c r="V68" s="541"/>
      <c r="W68" s="541"/>
      <c r="X68" s="541"/>
      <c r="Y68" s="541"/>
      <c r="Z68" s="541"/>
      <c r="AA68" s="541"/>
      <c r="AB68" s="541"/>
      <c r="AC68" s="541"/>
      <c r="AD68" s="541"/>
      <c r="AE68" s="541"/>
      <c r="AF68" s="70" t="s">
        <v>5281</v>
      </c>
      <c r="AG68" s="70" t="s">
        <v>5357</v>
      </c>
      <c r="AH68" s="70" t="s">
        <v>5283</v>
      </c>
      <c r="AI68" s="31"/>
      <c r="AJ68" s="31"/>
      <c r="AK68" s="31"/>
      <c r="AL68" s="31"/>
      <c r="AM68" s="31"/>
      <c r="AN68" s="31"/>
      <c r="AO68" s="22"/>
      <c r="AP68" s="22"/>
      <c r="AQ68" s="22"/>
      <c r="AR68" s="22"/>
      <c r="AS68" s="22"/>
    </row>
    <row r="69" customHeight="1" spans="1:45">
      <c r="A69" s="523">
        <v>45269</v>
      </c>
      <c r="B69" s="26" t="s">
        <v>25</v>
      </c>
      <c r="C69" s="528">
        <v>0.604166666666667</v>
      </c>
      <c r="D69" s="528">
        <v>0.645833333333333</v>
      </c>
      <c r="E69" s="26" t="s">
        <v>5415</v>
      </c>
      <c r="F69" s="31"/>
      <c r="G69" s="537" t="s">
        <v>5416</v>
      </c>
      <c r="H69" s="43"/>
      <c r="I69" s="43"/>
      <c r="J69" s="43"/>
      <c r="K69" s="560" t="s">
        <v>5417</v>
      </c>
      <c r="L69" s="50"/>
      <c r="M69" s="51"/>
      <c r="N69" s="63"/>
      <c r="O69" s="63"/>
      <c r="P69" s="63"/>
      <c r="Q69" s="63"/>
      <c r="R69" s="541"/>
      <c r="S69" s="541"/>
      <c r="T69" s="541"/>
      <c r="U69" s="541"/>
      <c r="V69" s="541"/>
      <c r="W69" s="541"/>
      <c r="X69" s="541"/>
      <c r="Y69" s="541"/>
      <c r="Z69" s="541"/>
      <c r="AA69" s="541"/>
      <c r="AB69" s="541"/>
      <c r="AC69" s="541"/>
      <c r="AD69" s="541"/>
      <c r="AE69" s="541"/>
      <c r="AF69" s="70" t="s">
        <v>5281</v>
      </c>
      <c r="AG69" s="70" t="s">
        <v>5357</v>
      </c>
      <c r="AH69" s="70" t="s">
        <v>5283</v>
      </c>
      <c r="AI69" s="31"/>
      <c r="AJ69" s="31"/>
      <c r="AK69" s="31"/>
      <c r="AL69" s="31"/>
      <c r="AM69" s="31"/>
      <c r="AN69" s="31"/>
      <c r="AO69" s="22"/>
      <c r="AP69" s="22"/>
      <c r="AQ69" s="22"/>
      <c r="AR69" s="22"/>
      <c r="AS69" s="22"/>
    </row>
    <row r="70" customHeight="1" spans="1:45">
      <c r="A70" s="523">
        <v>45269</v>
      </c>
      <c r="B70" s="26" t="s">
        <v>25</v>
      </c>
      <c r="C70" s="528">
        <v>0.645833333333333</v>
      </c>
      <c r="D70" s="528">
        <v>0.666666666666667</v>
      </c>
      <c r="E70" s="26" t="s">
        <v>5364</v>
      </c>
      <c r="F70" s="31"/>
      <c r="G70" s="537" t="s">
        <v>5418</v>
      </c>
      <c r="H70" s="43"/>
      <c r="I70" s="43"/>
      <c r="J70" s="43"/>
      <c r="K70" s="561"/>
      <c r="M70" s="563"/>
      <c r="N70" s="59"/>
      <c r="O70" s="59"/>
      <c r="P70" s="59"/>
      <c r="Q70" s="59"/>
      <c r="R70" s="541"/>
      <c r="S70" s="541"/>
      <c r="T70" s="541"/>
      <c r="U70" s="541"/>
      <c r="V70" s="541"/>
      <c r="W70" s="541"/>
      <c r="X70" s="541"/>
      <c r="Y70" s="541"/>
      <c r="Z70" s="541"/>
      <c r="AA70" s="541"/>
      <c r="AB70" s="541"/>
      <c r="AC70" s="541"/>
      <c r="AD70" s="541"/>
      <c r="AE70" s="541"/>
      <c r="AF70" s="70" t="s">
        <v>5281</v>
      </c>
      <c r="AG70" s="70" t="s">
        <v>5357</v>
      </c>
      <c r="AH70" s="70" t="s">
        <v>5283</v>
      </c>
      <c r="AI70" s="31"/>
      <c r="AJ70" s="31"/>
      <c r="AK70" s="31"/>
      <c r="AL70" s="31"/>
      <c r="AM70" s="31"/>
      <c r="AN70" s="31"/>
      <c r="AO70" s="22"/>
      <c r="AP70" s="22"/>
      <c r="AQ70" s="22"/>
      <c r="AR70" s="22"/>
      <c r="AS70" s="22"/>
    </row>
    <row r="71" customHeight="1" spans="1:45">
      <c r="A71" s="523">
        <v>45269</v>
      </c>
      <c r="B71" s="26" t="s">
        <v>25</v>
      </c>
      <c r="C71" s="528">
        <v>0.666666666666667</v>
      </c>
      <c r="D71" s="528">
        <v>0.708333333333333</v>
      </c>
      <c r="E71" s="26" t="s">
        <v>5419</v>
      </c>
      <c r="F71" s="31"/>
      <c r="G71" s="537" t="s">
        <v>5420</v>
      </c>
      <c r="H71" s="43"/>
      <c r="I71" s="43"/>
      <c r="J71" s="43"/>
      <c r="K71" s="561"/>
      <c r="M71" s="563"/>
      <c r="N71" s="63"/>
      <c r="O71" s="63"/>
      <c r="P71" s="63"/>
      <c r="Q71" s="63"/>
      <c r="R71" s="541"/>
      <c r="S71" s="541"/>
      <c r="T71" s="541"/>
      <c r="U71" s="541"/>
      <c r="V71" s="541"/>
      <c r="W71" s="541"/>
      <c r="X71" s="541"/>
      <c r="Y71" s="541"/>
      <c r="Z71" s="541"/>
      <c r="AA71" s="541"/>
      <c r="AB71" s="541"/>
      <c r="AC71" s="541"/>
      <c r="AD71" s="541"/>
      <c r="AE71" s="541"/>
      <c r="AF71" s="70" t="s">
        <v>5281</v>
      </c>
      <c r="AG71" s="70" t="s">
        <v>5357</v>
      </c>
      <c r="AH71" s="70" t="s">
        <v>5283</v>
      </c>
      <c r="AI71" s="31"/>
      <c r="AJ71" s="31"/>
      <c r="AK71" s="31"/>
      <c r="AL71" s="31"/>
      <c r="AM71" s="31"/>
      <c r="AN71" s="31"/>
      <c r="AO71" s="22"/>
      <c r="AP71" s="22"/>
      <c r="AQ71" s="22"/>
      <c r="AR71" s="22"/>
      <c r="AS71" s="22"/>
    </row>
    <row r="72" customHeight="1" spans="1:45">
      <c r="A72" s="523">
        <v>45269</v>
      </c>
      <c r="B72" s="26" t="s">
        <v>25</v>
      </c>
      <c r="C72" s="528">
        <v>0.708333333333333</v>
      </c>
      <c r="D72" s="528">
        <v>0.770833333333333</v>
      </c>
      <c r="E72" s="26" t="s">
        <v>5421</v>
      </c>
      <c r="F72" s="31"/>
      <c r="G72" s="537" t="s">
        <v>5422</v>
      </c>
      <c r="H72" s="43"/>
      <c r="I72" s="43"/>
      <c r="J72" s="43"/>
      <c r="K72" s="52"/>
      <c r="L72" s="53"/>
      <c r="M72" s="54"/>
      <c r="N72" s="59"/>
      <c r="O72" s="59"/>
      <c r="P72" s="59"/>
      <c r="Q72" s="59"/>
      <c r="R72" s="541"/>
      <c r="S72" s="541"/>
      <c r="T72" s="541"/>
      <c r="U72" s="541"/>
      <c r="V72" s="541"/>
      <c r="W72" s="541"/>
      <c r="X72" s="541"/>
      <c r="Y72" s="541"/>
      <c r="Z72" s="541"/>
      <c r="AA72" s="541"/>
      <c r="AB72" s="541"/>
      <c r="AC72" s="541"/>
      <c r="AD72" s="541"/>
      <c r="AE72" s="541"/>
      <c r="AF72" s="70" t="s">
        <v>5281</v>
      </c>
      <c r="AG72" s="70" t="s">
        <v>5357</v>
      </c>
      <c r="AH72" s="70" t="s">
        <v>5283</v>
      </c>
      <c r="AI72" s="31"/>
      <c r="AJ72" s="31"/>
      <c r="AK72" s="31"/>
      <c r="AL72" s="31"/>
      <c r="AM72" s="31"/>
      <c r="AN72" s="31"/>
      <c r="AO72" s="22"/>
      <c r="AP72" s="22"/>
      <c r="AQ72" s="22"/>
      <c r="AR72" s="22"/>
      <c r="AS72" s="22"/>
    </row>
    <row r="73" customHeight="1" spans="1:45">
      <c r="A73" s="555">
        <v>45269</v>
      </c>
      <c r="B73" s="24" t="s">
        <v>25</v>
      </c>
      <c r="C73" s="556">
        <v>0.770833333333333</v>
      </c>
      <c r="D73" s="556">
        <v>0.854166666666667</v>
      </c>
      <c r="E73" s="24" t="s">
        <v>5423</v>
      </c>
      <c r="F73" s="538"/>
      <c r="G73" s="538" t="s">
        <v>261</v>
      </c>
      <c r="H73" s="538"/>
      <c r="I73" s="538"/>
      <c r="J73" s="538"/>
      <c r="K73" s="562" t="s">
        <v>5424</v>
      </c>
      <c r="N73" s="60"/>
      <c r="O73" s="60"/>
      <c r="P73" s="60"/>
      <c r="Q73" s="60"/>
      <c r="R73" s="60"/>
      <c r="S73" s="60"/>
      <c r="T73" s="60"/>
      <c r="U73" s="60"/>
      <c r="V73" s="60"/>
      <c r="W73" s="60"/>
      <c r="X73" s="60"/>
      <c r="Y73" s="60"/>
      <c r="Z73" s="60"/>
      <c r="AA73" s="60"/>
      <c r="AB73" s="60"/>
      <c r="AC73" s="60"/>
      <c r="AD73" s="60"/>
      <c r="AE73" s="60"/>
      <c r="AF73" s="60"/>
      <c r="AG73" s="60"/>
      <c r="AH73" s="60"/>
      <c r="AI73" s="538"/>
      <c r="AJ73" s="538" t="s">
        <v>5425</v>
      </c>
      <c r="AK73" s="538"/>
      <c r="AL73" s="538"/>
      <c r="AM73" s="538"/>
      <c r="AN73" s="538"/>
      <c r="AO73" s="22"/>
      <c r="AP73" s="22"/>
      <c r="AQ73" s="22"/>
      <c r="AR73" s="22"/>
      <c r="AS73" s="22"/>
    </row>
    <row r="74" customHeight="1" spans="1:45">
      <c r="A74" s="555"/>
      <c r="B74" s="24"/>
      <c r="C74" s="556">
        <v>0.833333333333333</v>
      </c>
      <c r="D74" s="556">
        <v>0.9375</v>
      </c>
      <c r="E74" s="24" t="s">
        <v>5426</v>
      </c>
      <c r="F74" s="538"/>
      <c r="G74" s="538"/>
      <c r="H74" s="538"/>
      <c r="I74" s="538"/>
      <c r="J74" s="538"/>
      <c r="K74" s="538"/>
      <c r="L74" s="538"/>
      <c r="M74" s="538"/>
      <c r="N74" s="60"/>
      <c r="O74" s="60"/>
      <c r="P74" s="60"/>
      <c r="Q74" s="60"/>
      <c r="R74" s="60"/>
      <c r="S74" s="60"/>
      <c r="T74" s="60"/>
      <c r="U74" s="60"/>
      <c r="V74" s="60"/>
      <c r="W74" s="60"/>
      <c r="X74" s="60"/>
      <c r="Y74" s="60"/>
      <c r="Z74" s="60"/>
      <c r="AA74" s="60"/>
      <c r="AB74" s="60"/>
      <c r="AC74" s="60"/>
      <c r="AD74" s="60"/>
      <c r="AE74" s="60"/>
      <c r="AF74" s="60"/>
      <c r="AG74" s="60"/>
      <c r="AH74" s="60"/>
      <c r="AI74" s="538"/>
      <c r="AJ74" s="538"/>
      <c r="AK74" s="538"/>
      <c r="AL74" s="538"/>
      <c r="AM74" s="538"/>
      <c r="AN74" s="538"/>
      <c r="AO74" s="22"/>
      <c r="AP74" s="22"/>
      <c r="AQ74" s="22"/>
      <c r="AR74" s="22"/>
      <c r="AS74" s="22"/>
    </row>
    <row r="75" customHeight="1" spans="1:45">
      <c r="A75" s="555"/>
      <c r="B75" s="24"/>
      <c r="C75" s="526"/>
      <c r="D75" s="526"/>
      <c r="E75" s="24" t="s">
        <v>5427</v>
      </c>
      <c r="F75" s="538"/>
      <c r="G75" s="538"/>
      <c r="H75" s="538"/>
      <c r="I75" s="538"/>
      <c r="J75" s="538"/>
      <c r="K75" s="538"/>
      <c r="L75" s="538"/>
      <c r="M75" s="538"/>
      <c r="N75" s="60"/>
      <c r="O75" s="60"/>
      <c r="P75" s="60"/>
      <c r="Q75" s="60"/>
      <c r="R75" s="60"/>
      <c r="S75" s="60"/>
      <c r="T75" s="60"/>
      <c r="U75" s="60"/>
      <c r="V75" s="60"/>
      <c r="W75" s="60"/>
      <c r="X75" s="60"/>
      <c r="Y75" s="60"/>
      <c r="Z75" s="60"/>
      <c r="AA75" s="60"/>
      <c r="AB75" s="60"/>
      <c r="AC75" s="60"/>
      <c r="AD75" s="60"/>
      <c r="AE75" s="60"/>
      <c r="AF75" s="60"/>
      <c r="AG75" s="60"/>
      <c r="AH75" s="60"/>
      <c r="AI75" s="538"/>
      <c r="AJ75" s="538"/>
      <c r="AK75" s="538"/>
      <c r="AL75" s="538"/>
      <c r="AM75" s="538"/>
      <c r="AN75" s="538"/>
      <c r="AO75" s="22"/>
      <c r="AP75" s="22"/>
      <c r="AQ75" s="22"/>
      <c r="AR75" s="22"/>
      <c r="AS75" s="22"/>
    </row>
    <row r="76" customHeight="1" spans="1:45">
      <c r="A76" s="520"/>
      <c r="B76" s="521"/>
      <c r="C76" s="522"/>
      <c r="D76" s="522"/>
      <c r="E76" s="521"/>
      <c r="F76" s="529"/>
      <c r="G76" s="529"/>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521"/>
      <c r="AP76" s="521"/>
      <c r="AQ76" s="521"/>
      <c r="AR76" s="521"/>
      <c r="AS76" s="521"/>
    </row>
    <row r="77" customHeight="1" spans="1:45">
      <c r="A77" s="2" t="s">
        <v>260</v>
      </c>
      <c r="B77" s="2" t="s">
        <v>5237</v>
      </c>
      <c r="C77" s="2" t="s">
        <v>5238</v>
      </c>
      <c r="D77" s="2" t="s">
        <v>5239</v>
      </c>
      <c r="E77" s="2" t="s">
        <v>5240</v>
      </c>
      <c r="F77" s="29" t="s">
        <v>5241</v>
      </c>
      <c r="G77" s="29" t="s">
        <v>5242</v>
      </c>
      <c r="H77" s="30" t="s">
        <v>5243</v>
      </c>
      <c r="I77" s="30" t="s">
        <v>5244</v>
      </c>
      <c r="J77" s="30" t="s">
        <v>5245</v>
      </c>
      <c r="K77" s="30" t="s">
        <v>5246</v>
      </c>
      <c r="L77" s="30" t="s">
        <v>5247</v>
      </c>
      <c r="M77" s="30" t="s">
        <v>5248</v>
      </c>
      <c r="N77" s="57" t="s">
        <v>5428</v>
      </c>
      <c r="O77" s="57" t="s">
        <v>5429</v>
      </c>
      <c r="P77" s="57" t="s">
        <v>5430</v>
      </c>
      <c r="Q77" s="57" t="s">
        <v>5431</v>
      </c>
      <c r="R77" s="57" t="s">
        <v>5253</v>
      </c>
      <c r="S77" s="57" t="s">
        <v>5254</v>
      </c>
      <c r="T77" s="57" t="s">
        <v>5255</v>
      </c>
      <c r="U77" s="57" t="s">
        <v>5256</v>
      </c>
      <c r="V77" s="57" t="s">
        <v>5257</v>
      </c>
      <c r="W77" s="57" t="s">
        <v>5258</v>
      </c>
      <c r="X77" s="57" t="s">
        <v>5259</v>
      </c>
      <c r="Y77" s="57" t="s">
        <v>5260</v>
      </c>
      <c r="Z77" s="57" t="s">
        <v>5261</v>
      </c>
      <c r="AA77" s="57" t="s">
        <v>5262</v>
      </c>
      <c r="AB77" s="57" t="s">
        <v>5263</v>
      </c>
      <c r="AC77" s="57" t="s">
        <v>5264</v>
      </c>
      <c r="AD77" s="57" t="s">
        <v>5265</v>
      </c>
      <c r="AE77" s="57" t="s">
        <v>5266</v>
      </c>
      <c r="AF77" s="57" t="s">
        <v>5267</v>
      </c>
      <c r="AG77" s="57" t="s">
        <v>5268</v>
      </c>
      <c r="AH77" s="57" t="s">
        <v>5269</v>
      </c>
      <c r="AI77" s="30" t="s">
        <v>5270</v>
      </c>
      <c r="AJ77" s="30" t="s">
        <v>5271</v>
      </c>
      <c r="AK77" s="30" t="s">
        <v>5272</v>
      </c>
      <c r="AL77" s="30" t="s">
        <v>5273</v>
      </c>
      <c r="AM77" s="30" t="s">
        <v>5274</v>
      </c>
      <c r="AN77" s="30" t="s">
        <v>5275</v>
      </c>
      <c r="AO77" s="73" t="s">
        <v>5329</v>
      </c>
      <c r="AP77" s="73" t="s">
        <v>5330</v>
      </c>
      <c r="AQ77" s="73" t="s">
        <v>5331</v>
      </c>
      <c r="AR77" s="73"/>
      <c r="AS77" s="73"/>
    </row>
    <row r="78" customHeight="1" spans="1:45">
      <c r="A78" s="18"/>
      <c r="B78" s="18"/>
      <c r="C78" s="18"/>
      <c r="D78" s="18"/>
      <c r="E78" s="18"/>
      <c r="F78" s="31" t="s">
        <v>5348</v>
      </c>
      <c r="G78" s="31" t="s">
        <v>5349</v>
      </c>
      <c r="H78" s="31" t="s">
        <v>5350</v>
      </c>
      <c r="I78" s="31" t="s">
        <v>5351</v>
      </c>
      <c r="J78" s="31" t="s">
        <v>5352</v>
      </c>
      <c r="K78" s="31" t="s">
        <v>5353</v>
      </c>
      <c r="L78" s="31" t="s">
        <v>5354</v>
      </c>
      <c r="M78" s="31" t="s">
        <v>5355</v>
      </c>
      <c r="N78" s="542" t="s">
        <v>5356</v>
      </c>
      <c r="O78" s="542" t="s">
        <v>5356</v>
      </c>
      <c r="P78" s="59" t="s">
        <v>5356</v>
      </c>
      <c r="Q78" s="59" t="s">
        <v>5356</v>
      </c>
      <c r="R78" s="541"/>
      <c r="S78" s="541"/>
      <c r="T78" s="541"/>
      <c r="U78" s="541"/>
      <c r="V78" s="541"/>
      <c r="W78" s="541"/>
      <c r="X78" s="541"/>
      <c r="Y78" s="541"/>
      <c r="Z78" s="541"/>
      <c r="AA78" s="541"/>
      <c r="AB78" s="541"/>
      <c r="AC78" s="541"/>
      <c r="AD78" s="541"/>
      <c r="AE78" s="541"/>
      <c r="AF78" s="70" t="s">
        <v>5281</v>
      </c>
      <c r="AG78" s="70" t="s">
        <v>5282</v>
      </c>
      <c r="AH78" s="70" t="s">
        <v>5283</v>
      </c>
      <c r="AI78" s="530" t="s">
        <v>5284</v>
      </c>
      <c r="AJ78" s="530" t="s">
        <v>5285</v>
      </c>
      <c r="AK78" s="530" t="s">
        <v>5286</v>
      </c>
      <c r="AL78" s="530" t="s">
        <v>5287</v>
      </c>
      <c r="AM78" s="530" t="s">
        <v>5288</v>
      </c>
      <c r="AN78" s="530" t="s">
        <v>5289</v>
      </c>
      <c r="AO78" s="22"/>
      <c r="AP78" s="22"/>
      <c r="AQ78" s="22"/>
      <c r="AR78" s="22"/>
      <c r="AS78" s="22"/>
    </row>
    <row r="79" customHeight="1" spans="1:45">
      <c r="A79" s="523">
        <v>45270</v>
      </c>
      <c r="B79" s="26" t="s">
        <v>5358</v>
      </c>
      <c r="C79" s="528">
        <v>0.333333333333333</v>
      </c>
      <c r="D79" s="528">
        <v>0.354166666666667</v>
      </c>
      <c r="E79" s="26" t="s">
        <v>5359</v>
      </c>
      <c r="F79" s="31"/>
      <c r="G79" s="31"/>
      <c r="H79" s="31"/>
      <c r="I79" s="31"/>
      <c r="J79" s="31"/>
      <c r="K79" s="31"/>
      <c r="L79" s="31"/>
      <c r="M79" s="31"/>
      <c r="N79" s="59"/>
      <c r="O79" s="59"/>
      <c r="P79" s="59"/>
      <c r="Q79" s="59"/>
      <c r="R79" s="541"/>
      <c r="S79" s="541"/>
      <c r="T79" s="541"/>
      <c r="U79" s="541"/>
      <c r="V79" s="541"/>
      <c r="W79" s="541"/>
      <c r="X79" s="541"/>
      <c r="Y79" s="541"/>
      <c r="Z79" s="541"/>
      <c r="AA79" s="541"/>
      <c r="AB79" s="541"/>
      <c r="AC79" s="541"/>
      <c r="AD79" s="541"/>
      <c r="AE79" s="541"/>
      <c r="AF79" s="70" t="s">
        <v>5281</v>
      </c>
      <c r="AG79" s="70" t="s">
        <v>5282</v>
      </c>
      <c r="AH79" s="70" t="s">
        <v>5283</v>
      </c>
      <c r="AI79" s="31"/>
      <c r="AJ79" s="31"/>
      <c r="AK79" s="31"/>
      <c r="AL79" s="31"/>
      <c r="AM79" s="31"/>
      <c r="AN79" s="31"/>
      <c r="AO79" s="22"/>
      <c r="AP79" s="22"/>
      <c r="AQ79" s="22"/>
      <c r="AR79" s="22"/>
      <c r="AS79" s="22"/>
    </row>
    <row r="80" customHeight="1" spans="1:45">
      <c r="A80" s="523">
        <v>45270</v>
      </c>
      <c r="B80" s="26" t="s">
        <v>5360</v>
      </c>
      <c r="C80" s="528">
        <v>0.354166666666667</v>
      </c>
      <c r="D80" s="528">
        <v>0.375</v>
      </c>
      <c r="E80" s="26" t="s">
        <v>5360</v>
      </c>
      <c r="F80" s="31"/>
      <c r="G80" s="31"/>
      <c r="H80" s="31"/>
      <c r="I80" s="31"/>
      <c r="J80" s="31"/>
      <c r="K80" s="31"/>
      <c r="L80" s="31"/>
      <c r="M80" s="31"/>
      <c r="N80" s="59"/>
      <c r="O80" s="59"/>
      <c r="P80" s="59"/>
      <c r="Q80" s="59"/>
      <c r="R80" s="541"/>
      <c r="S80" s="541"/>
      <c r="T80" s="541"/>
      <c r="U80" s="541"/>
      <c r="V80" s="541"/>
      <c r="W80" s="541"/>
      <c r="X80" s="541"/>
      <c r="Y80" s="541"/>
      <c r="Z80" s="541"/>
      <c r="AA80" s="541"/>
      <c r="AB80" s="541"/>
      <c r="AC80" s="541"/>
      <c r="AD80" s="541"/>
      <c r="AE80" s="541"/>
      <c r="AF80" s="70" t="s">
        <v>5281</v>
      </c>
      <c r="AG80" s="70" t="s">
        <v>5282</v>
      </c>
      <c r="AH80" s="70" t="s">
        <v>5283</v>
      </c>
      <c r="AI80" s="31"/>
      <c r="AJ80" s="31"/>
      <c r="AK80" s="31"/>
      <c r="AL80" s="31"/>
      <c r="AM80" s="31"/>
      <c r="AN80" s="31"/>
      <c r="AO80" s="22"/>
      <c r="AP80" s="22"/>
      <c r="AQ80" s="22"/>
      <c r="AR80" s="22"/>
      <c r="AS80" s="22"/>
    </row>
    <row r="81" customHeight="1" spans="1:45">
      <c r="A81" s="523">
        <v>45270</v>
      </c>
      <c r="B81" s="26" t="s">
        <v>25</v>
      </c>
      <c r="C81" s="528">
        <v>0.375</v>
      </c>
      <c r="D81" s="528">
        <v>0.4375</v>
      </c>
      <c r="E81" s="26" t="s">
        <v>5432</v>
      </c>
      <c r="F81" s="31" t="s">
        <v>5433</v>
      </c>
      <c r="G81" s="31" t="s">
        <v>5434</v>
      </c>
      <c r="H81" s="31" t="s">
        <v>5435</v>
      </c>
      <c r="I81" s="31"/>
      <c r="J81" s="31" t="s">
        <v>5436</v>
      </c>
      <c r="K81" s="31" t="s">
        <v>5437</v>
      </c>
      <c r="L81" s="31" t="s">
        <v>5438</v>
      </c>
      <c r="M81" s="31" t="s">
        <v>5439</v>
      </c>
      <c r="N81" s="59" t="s">
        <v>5382</v>
      </c>
      <c r="O81" s="59" t="s">
        <v>5382</v>
      </c>
      <c r="P81" s="59" t="s">
        <v>5382</v>
      </c>
      <c r="Q81" s="59" t="s">
        <v>5383</v>
      </c>
      <c r="R81" s="541"/>
      <c r="S81" s="541"/>
      <c r="T81" s="541"/>
      <c r="U81" s="541"/>
      <c r="V81" s="541"/>
      <c r="W81" s="541"/>
      <c r="X81" s="541"/>
      <c r="Y81" s="541"/>
      <c r="Z81" s="541"/>
      <c r="AA81" s="541"/>
      <c r="AB81" s="541"/>
      <c r="AC81" s="541"/>
      <c r="AD81" s="541"/>
      <c r="AE81" s="541"/>
      <c r="AF81" s="70" t="s">
        <v>5281</v>
      </c>
      <c r="AG81" s="70" t="s">
        <v>5282</v>
      </c>
      <c r="AH81" s="70" t="s">
        <v>5283</v>
      </c>
      <c r="AI81" s="31"/>
      <c r="AJ81" s="31"/>
      <c r="AK81" s="31"/>
      <c r="AL81" s="31"/>
      <c r="AM81" s="31"/>
      <c r="AN81" s="31"/>
      <c r="AO81" s="22"/>
      <c r="AP81" s="22"/>
      <c r="AQ81" s="22"/>
      <c r="AR81" s="22"/>
      <c r="AS81" s="22"/>
    </row>
    <row r="82" customHeight="1" spans="1:45">
      <c r="A82" s="523">
        <v>45270</v>
      </c>
      <c r="B82" s="26" t="s">
        <v>25</v>
      </c>
      <c r="C82" s="528">
        <v>0.4375</v>
      </c>
      <c r="D82" s="528">
        <v>0.458333333333333</v>
      </c>
      <c r="E82" s="26" t="s">
        <v>5364</v>
      </c>
      <c r="F82" s="31"/>
      <c r="G82" s="31"/>
      <c r="H82" s="31"/>
      <c r="I82" s="31"/>
      <c r="J82" s="31"/>
      <c r="K82" s="31"/>
      <c r="L82" s="31"/>
      <c r="M82" s="31"/>
      <c r="N82" s="59"/>
      <c r="O82" s="59"/>
      <c r="P82" s="59"/>
      <c r="Q82" s="59"/>
      <c r="R82" s="541"/>
      <c r="S82" s="541"/>
      <c r="T82" s="541"/>
      <c r="U82" s="541"/>
      <c r="V82" s="541"/>
      <c r="W82" s="541"/>
      <c r="X82" s="541"/>
      <c r="Y82" s="541"/>
      <c r="Z82" s="541"/>
      <c r="AA82" s="541"/>
      <c r="AB82" s="541"/>
      <c r="AC82" s="541"/>
      <c r="AD82" s="541"/>
      <c r="AE82" s="541"/>
      <c r="AF82" s="70" t="s">
        <v>5281</v>
      </c>
      <c r="AG82" s="70" t="s">
        <v>5282</v>
      </c>
      <c r="AH82" s="70" t="s">
        <v>5283</v>
      </c>
      <c r="AI82" s="31"/>
      <c r="AJ82" s="31"/>
      <c r="AK82" s="31"/>
      <c r="AL82" s="31"/>
      <c r="AM82" s="31"/>
      <c r="AN82" s="31"/>
      <c r="AO82" s="22"/>
      <c r="AP82" s="22"/>
      <c r="AQ82" s="22"/>
      <c r="AR82" s="22"/>
      <c r="AS82" s="22"/>
    </row>
    <row r="83" customHeight="1" spans="1:45">
      <c r="A83" s="523">
        <v>45270</v>
      </c>
      <c r="B83" s="26" t="s">
        <v>25</v>
      </c>
      <c r="C83" s="528">
        <v>0.458333333333333</v>
      </c>
      <c r="D83" s="528">
        <v>0.520833333333333</v>
      </c>
      <c r="E83" s="26" t="s">
        <v>5440</v>
      </c>
      <c r="F83" s="31" t="s">
        <v>5441</v>
      </c>
      <c r="G83" s="31" t="s">
        <v>5442</v>
      </c>
      <c r="H83" s="31" t="s">
        <v>5443</v>
      </c>
      <c r="I83" s="31"/>
      <c r="J83" s="31" t="s">
        <v>5444</v>
      </c>
      <c r="K83" s="31" t="s">
        <v>5445</v>
      </c>
      <c r="L83" s="31" t="s">
        <v>5446</v>
      </c>
      <c r="M83" s="31" t="s">
        <v>5447</v>
      </c>
      <c r="N83" s="59" t="s">
        <v>5382</v>
      </c>
      <c r="O83" s="59" t="s">
        <v>5382</v>
      </c>
      <c r="P83" s="59" t="s">
        <v>5382</v>
      </c>
      <c r="Q83" s="59" t="s">
        <v>5383</v>
      </c>
      <c r="R83" s="541"/>
      <c r="S83" s="541"/>
      <c r="T83" s="541"/>
      <c r="U83" s="541"/>
      <c r="V83" s="541"/>
      <c r="W83" s="541"/>
      <c r="X83" s="541"/>
      <c r="Y83" s="541"/>
      <c r="Z83" s="541"/>
      <c r="AA83" s="541"/>
      <c r="AB83" s="541"/>
      <c r="AC83" s="541"/>
      <c r="AD83" s="541"/>
      <c r="AE83" s="541"/>
      <c r="AF83" s="70" t="s">
        <v>5281</v>
      </c>
      <c r="AG83" s="70" t="s">
        <v>5282</v>
      </c>
      <c r="AH83" s="70" t="s">
        <v>5283</v>
      </c>
      <c r="AI83" s="31"/>
      <c r="AJ83" s="31"/>
      <c r="AK83" s="31"/>
      <c r="AL83" s="31"/>
      <c r="AM83" s="31"/>
      <c r="AN83" s="31"/>
      <c r="AO83" s="22"/>
      <c r="AP83" s="22"/>
      <c r="AQ83" s="22"/>
      <c r="AR83" s="22"/>
      <c r="AS83" s="22"/>
    </row>
    <row r="84" customHeight="1" spans="1:45">
      <c r="A84" s="523">
        <v>45270</v>
      </c>
      <c r="B84" s="26" t="s">
        <v>25</v>
      </c>
      <c r="C84" s="528">
        <v>0.520833333333333</v>
      </c>
      <c r="D84" s="528">
        <v>0.583333333333333</v>
      </c>
      <c r="E84" s="26" t="s">
        <v>5373</v>
      </c>
      <c r="F84" s="31"/>
      <c r="G84" s="537" t="s">
        <v>5448</v>
      </c>
      <c r="H84" s="43"/>
      <c r="I84" s="43"/>
      <c r="J84" s="46"/>
      <c r="K84" s="31"/>
      <c r="L84" s="31"/>
      <c r="M84" s="31"/>
      <c r="N84" s="59"/>
      <c r="O84" s="59"/>
      <c r="P84" s="59"/>
      <c r="Q84" s="59"/>
      <c r="R84" s="541"/>
      <c r="S84" s="541"/>
      <c r="T84" s="541"/>
      <c r="U84" s="541"/>
      <c r="V84" s="541"/>
      <c r="W84" s="541"/>
      <c r="X84" s="541"/>
      <c r="Y84" s="541"/>
      <c r="Z84" s="541"/>
      <c r="AA84" s="541"/>
      <c r="AB84" s="541"/>
      <c r="AC84" s="541"/>
      <c r="AD84" s="541"/>
      <c r="AE84" s="541"/>
      <c r="AF84" s="70" t="s">
        <v>5281</v>
      </c>
      <c r="AG84" s="70" t="s">
        <v>5282</v>
      </c>
      <c r="AH84" s="70" t="s">
        <v>5283</v>
      </c>
      <c r="AI84" s="31"/>
      <c r="AJ84" s="31"/>
      <c r="AK84" s="31"/>
      <c r="AL84" s="31"/>
      <c r="AM84" s="31"/>
      <c r="AN84" s="31"/>
      <c r="AO84" s="22"/>
      <c r="AP84" s="22"/>
      <c r="AQ84" s="22"/>
      <c r="AR84" s="22"/>
      <c r="AS84" s="22"/>
    </row>
    <row r="85" customHeight="1" spans="1:45">
      <c r="A85" s="523">
        <v>45270</v>
      </c>
      <c r="B85" s="26" t="s">
        <v>25</v>
      </c>
      <c r="C85" s="528">
        <v>0.583333333333333</v>
      </c>
      <c r="D85" s="528">
        <v>0.625</v>
      </c>
      <c r="E85" s="26" t="s">
        <v>5449</v>
      </c>
      <c r="F85" s="31"/>
      <c r="G85" s="537" t="s">
        <v>5450</v>
      </c>
      <c r="H85" s="43"/>
      <c r="I85" s="43"/>
      <c r="J85" s="43"/>
      <c r="K85" s="43"/>
      <c r="L85" s="43"/>
      <c r="M85" s="46"/>
      <c r="N85" s="63"/>
      <c r="O85" s="63"/>
      <c r="P85" s="63"/>
      <c r="Q85" s="63"/>
      <c r="R85" s="541"/>
      <c r="S85" s="541"/>
      <c r="T85" s="541"/>
      <c r="U85" s="541"/>
      <c r="V85" s="541"/>
      <c r="W85" s="541"/>
      <c r="X85" s="541"/>
      <c r="Y85" s="541"/>
      <c r="Z85" s="541"/>
      <c r="AA85" s="541"/>
      <c r="AB85" s="541"/>
      <c r="AC85" s="541"/>
      <c r="AD85" s="541"/>
      <c r="AE85" s="541"/>
      <c r="AF85" s="70" t="s">
        <v>5281</v>
      </c>
      <c r="AG85" s="70" t="s">
        <v>5282</v>
      </c>
      <c r="AH85" s="70" t="s">
        <v>5283</v>
      </c>
      <c r="AI85" s="31"/>
      <c r="AJ85" s="31"/>
      <c r="AK85" s="31"/>
      <c r="AL85" s="31"/>
      <c r="AM85" s="31"/>
      <c r="AN85" s="31"/>
      <c r="AO85" s="22"/>
      <c r="AP85" s="22"/>
      <c r="AQ85" s="22"/>
      <c r="AR85" s="22"/>
      <c r="AS85" s="22"/>
    </row>
    <row r="86" customHeight="1" spans="1:45">
      <c r="A86" s="523">
        <v>45270</v>
      </c>
      <c r="B86" s="26" t="s">
        <v>25</v>
      </c>
      <c r="C86" s="528">
        <v>0.625</v>
      </c>
      <c r="D86" s="528">
        <v>0.645833333333333</v>
      </c>
      <c r="E86" s="26" t="s">
        <v>5364</v>
      </c>
      <c r="F86" s="31"/>
      <c r="G86" s="31"/>
      <c r="H86" s="31"/>
      <c r="I86" s="31"/>
      <c r="J86" s="31"/>
      <c r="K86" s="31"/>
      <c r="L86" s="31"/>
      <c r="M86" s="31"/>
      <c r="N86" s="59"/>
      <c r="O86" s="59"/>
      <c r="P86" s="59"/>
      <c r="Q86" s="59"/>
      <c r="R86" s="541"/>
      <c r="S86" s="541"/>
      <c r="T86" s="541"/>
      <c r="U86" s="541"/>
      <c r="V86" s="541"/>
      <c r="W86" s="541"/>
      <c r="X86" s="541"/>
      <c r="Y86" s="541"/>
      <c r="Z86" s="541"/>
      <c r="AA86" s="541"/>
      <c r="AB86" s="541"/>
      <c r="AC86" s="541"/>
      <c r="AD86" s="541"/>
      <c r="AE86" s="541"/>
      <c r="AF86" s="70" t="s">
        <v>5281</v>
      </c>
      <c r="AG86" s="70" t="s">
        <v>5282</v>
      </c>
      <c r="AH86" s="70" t="s">
        <v>5283</v>
      </c>
      <c r="AI86" s="31"/>
      <c r="AJ86" s="31"/>
      <c r="AK86" s="31"/>
      <c r="AL86" s="31"/>
      <c r="AM86" s="31"/>
      <c r="AN86" s="31"/>
      <c r="AO86" s="22"/>
      <c r="AP86" s="22"/>
      <c r="AQ86" s="22"/>
      <c r="AR86" s="22"/>
      <c r="AS86" s="22"/>
    </row>
    <row r="87" customHeight="1" spans="1:45">
      <c r="A87" s="523">
        <v>45270</v>
      </c>
      <c r="B87" s="26" t="s">
        <v>25</v>
      </c>
      <c r="C87" s="528">
        <v>0.645833333333333</v>
      </c>
      <c r="D87" s="528">
        <v>0.708333333333333</v>
      </c>
      <c r="E87" s="26" t="s">
        <v>5451</v>
      </c>
      <c r="F87" s="31"/>
      <c r="G87" s="537" t="s">
        <v>5452</v>
      </c>
      <c r="H87" s="43"/>
      <c r="I87" s="43"/>
      <c r="J87" s="43"/>
      <c r="K87" s="43"/>
      <c r="L87" s="43"/>
      <c r="M87" s="46"/>
      <c r="N87" s="63"/>
      <c r="O87" s="63"/>
      <c r="P87" s="63"/>
      <c r="Q87" s="63"/>
      <c r="R87" s="541"/>
      <c r="S87" s="541"/>
      <c r="T87" s="541"/>
      <c r="U87" s="541"/>
      <c r="V87" s="541"/>
      <c r="W87" s="541"/>
      <c r="X87" s="541"/>
      <c r="Y87" s="541"/>
      <c r="Z87" s="541"/>
      <c r="AA87" s="541"/>
      <c r="AB87" s="541"/>
      <c r="AC87" s="541"/>
      <c r="AD87" s="541"/>
      <c r="AE87" s="541"/>
      <c r="AF87" s="70" t="s">
        <v>5281</v>
      </c>
      <c r="AG87" s="70" t="s">
        <v>5282</v>
      </c>
      <c r="AH87" s="70" t="s">
        <v>5283</v>
      </c>
      <c r="AI87" s="31"/>
      <c r="AJ87" s="31"/>
      <c r="AK87" s="31"/>
      <c r="AL87" s="31"/>
      <c r="AM87" s="31"/>
      <c r="AN87" s="31"/>
      <c r="AO87" s="22"/>
      <c r="AP87" s="22"/>
      <c r="AQ87" s="22"/>
      <c r="AR87" s="22"/>
      <c r="AS87" s="22"/>
    </row>
    <row r="88" customHeight="1" spans="1:45">
      <c r="A88" s="525">
        <v>45270</v>
      </c>
      <c r="B88" s="22" t="s">
        <v>5453</v>
      </c>
      <c r="C88" s="557"/>
      <c r="D88" s="557">
        <v>0.989583333333333</v>
      </c>
      <c r="E88" s="22"/>
      <c r="F88" s="31"/>
      <c r="G88" s="31"/>
      <c r="H88" s="31"/>
      <c r="I88" s="31"/>
      <c r="J88" s="31"/>
      <c r="K88" s="31"/>
      <c r="L88" s="31"/>
      <c r="M88" s="31"/>
      <c r="N88" s="59"/>
      <c r="O88" s="59" t="s">
        <v>5453</v>
      </c>
      <c r="P88" s="59" t="s">
        <v>5453</v>
      </c>
      <c r="Q88" s="59" t="s">
        <v>5453</v>
      </c>
      <c r="R88" s="541"/>
      <c r="S88" s="541"/>
      <c r="T88" s="541"/>
      <c r="U88" s="541"/>
      <c r="V88" s="541"/>
      <c r="W88" s="541"/>
      <c r="X88" s="541"/>
      <c r="Y88" s="541"/>
      <c r="Z88" s="541"/>
      <c r="AA88" s="541"/>
      <c r="AB88" s="541"/>
      <c r="AC88" s="541"/>
      <c r="AD88" s="541"/>
      <c r="AE88" s="541"/>
      <c r="AF88" s="59"/>
      <c r="AG88" s="59"/>
      <c r="AH88" s="59"/>
      <c r="AI88" s="31"/>
      <c r="AJ88" s="31"/>
      <c r="AK88" s="31"/>
      <c r="AL88" s="31"/>
      <c r="AM88" s="31"/>
      <c r="AN88" s="31"/>
      <c r="AO88" s="552"/>
      <c r="AP88" s="552"/>
      <c r="AQ88" s="552"/>
      <c r="AR88" s="22"/>
      <c r="AS88" s="22"/>
    </row>
    <row r="89" customHeight="1" spans="1:45">
      <c r="A89" s="520"/>
      <c r="B89" s="521"/>
      <c r="C89" s="522"/>
      <c r="D89" s="522"/>
      <c r="E89" s="521"/>
      <c r="F89" s="529"/>
      <c r="G89" s="529"/>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521"/>
      <c r="AP89" s="521"/>
      <c r="AQ89" s="521"/>
      <c r="AR89" s="521"/>
      <c r="AS89" s="521"/>
    </row>
    <row r="90" customHeight="1" spans="1:45">
      <c r="A90" s="24" t="s">
        <v>5454</v>
      </c>
      <c r="B90" s="24" t="s">
        <v>5455</v>
      </c>
      <c r="C90" s="558" t="s">
        <v>5456</v>
      </c>
      <c r="D90" s="558" t="s">
        <v>5457</v>
      </c>
      <c r="E90" s="24" t="s">
        <v>5458</v>
      </c>
      <c r="F90" s="67"/>
      <c r="G90" s="67"/>
      <c r="H90" s="67"/>
      <c r="I90" s="67"/>
      <c r="J90" s="67"/>
      <c r="K90" s="67"/>
      <c r="L90" s="67"/>
      <c r="M90" s="67"/>
      <c r="N90" s="67"/>
      <c r="O90" s="67"/>
      <c r="P90" s="67"/>
      <c r="Q90" s="67"/>
      <c r="R90" s="67"/>
      <c r="S90" s="67"/>
      <c r="T90" s="67"/>
      <c r="U90" s="67"/>
      <c r="V90" s="67"/>
      <c r="W90" s="67"/>
      <c r="X90" s="67"/>
      <c r="Y90" s="67"/>
      <c r="Z90" s="67"/>
      <c r="AA90" s="67"/>
      <c r="AB90" s="67"/>
      <c r="AC90" s="67"/>
      <c r="AD90" s="67"/>
      <c r="AE90" s="67"/>
      <c r="AF90" s="67"/>
      <c r="AG90" s="67"/>
      <c r="AH90" s="67"/>
      <c r="AI90" s="67"/>
      <c r="AJ90" s="67"/>
      <c r="AK90" s="67"/>
      <c r="AL90" s="67"/>
      <c r="AM90" s="67"/>
      <c r="AN90" s="67"/>
      <c r="AO90" s="552"/>
      <c r="AP90" s="552"/>
      <c r="AQ90" s="552"/>
      <c r="AR90" s="552"/>
      <c r="AS90" s="552"/>
    </row>
    <row r="91" customHeight="1" spans="1:45">
      <c r="A91" s="24" t="s">
        <v>5459</v>
      </c>
      <c r="B91" s="24" t="s">
        <v>5460</v>
      </c>
      <c r="C91" s="558">
        <v>3</v>
      </c>
      <c r="D91" s="558">
        <v>3</v>
      </c>
      <c r="E91" s="558">
        <v>3</v>
      </c>
      <c r="F91" s="67"/>
      <c r="G91" s="67"/>
      <c r="H91" s="67"/>
      <c r="I91" s="67"/>
      <c r="J91" s="67"/>
      <c r="K91" s="67"/>
      <c r="L91" s="67"/>
      <c r="M91" s="67"/>
      <c r="N91" s="67"/>
      <c r="O91" s="67"/>
      <c r="P91" s="67"/>
      <c r="Q91" s="67"/>
      <c r="R91" s="67"/>
      <c r="S91" s="67"/>
      <c r="T91" s="67"/>
      <c r="U91" s="67"/>
      <c r="V91" s="67"/>
      <c r="W91" s="67"/>
      <c r="X91" s="67"/>
      <c r="Y91" s="67"/>
      <c r="Z91" s="67"/>
      <c r="AA91" s="67"/>
      <c r="AB91" s="67"/>
      <c r="AC91" s="67"/>
      <c r="AD91" s="67"/>
      <c r="AE91" s="67"/>
      <c r="AF91" s="67"/>
      <c r="AG91" s="67"/>
      <c r="AH91" s="67"/>
      <c r="AI91" s="67"/>
      <c r="AJ91" s="67"/>
      <c r="AK91" s="67"/>
      <c r="AL91" s="67"/>
      <c r="AM91" s="67"/>
      <c r="AN91" s="67"/>
      <c r="AO91" s="552"/>
      <c r="AP91" s="552"/>
      <c r="AQ91" s="552"/>
      <c r="AR91" s="552"/>
      <c r="AS91" s="552"/>
    </row>
    <row r="92" customHeight="1" spans="1:45">
      <c r="A92" s="26" t="s">
        <v>5461</v>
      </c>
      <c r="B92" s="26" t="s">
        <v>5462</v>
      </c>
      <c r="C92" s="559">
        <v>1</v>
      </c>
      <c r="D92" s="559">
        <v>1</v>
      </c>
      <c r="E92" s="558">
        <f t="shared" ref="E92:E97" si="0">SUM(C92*D92)</f>
        <v>1</v>
      </c>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row>
    <row r="93" customHeight="1" spans="1:45">
      <c r="A93" s="24" t="s">
        <v>5463</v>
      </c>
      <c r="B93" s="26" t="s">
        <v>5464</v>
      </c>
      <c r="C93" s="558">
        <v>6</v>
      </c>
      <c r="D93" s="558"/>
      <c r="E93" s="558">
        <f t="shared" si="0"/>
        <v>0</v>
      </c>
      <c r="F93" s="22"/>
      <c r="G93" s="22"/>
      <c r="H93" s="22"/>
      <c r="I93" s="67"/>
      <c r="J93" s="67"/>
      <c r="K93" s="67"/>
      <c r="L93" s="67"/>
      <c r="M93" s="67"/>
      <c r="N93" s="67"/>
      <c r="O93" s="67"/>
      <c r="P93" s="67"/>
      <c r="Q93" s="67"/>
      <c r="R93" s="67"/>
      <c r="S93" s="67"/>
      <c r="T93" s="67"/>
      <c r="U93" s="67"/>
      <c r="V93" s="67"/>
      <c r="W93" s="67"/>
      <c r="X93" s="67"/>
      <c r="Y93" s="67"/>
      <c r="Z93" s="67"/>
      <c r="AA93" s="67"/>
      <c r="AB93" s="67"/>
      <c r="AC93" s="67"/>
      <c r="AD93" s="67"/>
      <c r="AE93" s="67"/>
      <c r="AF93" s="67"/>
      <c r="AG93" s="67"/>
      <c r="AH93" s="67"/>
      <c r="AI93" s="67"/>
      <c r="AJ93" s="67"/>
      <c r="AK93" s="67"/>
      <c r="AL93" s="67"/>
      <c r="AM93" s="67"/>
      <c r="AN93" s="67"/>
      <c r="AO93" s="552"/>
      <c r="AP93" s="552"/>
      <c r="AQ93" s="552"/>
      <c r="AR93" s="552"/>
      <c r="AS93" s="552"/>
    </row>
    <row r="94" customHeight="1" spans="1:45">
      <c r="A94" s="24" t="s">
        <v>5463</v>
      </c>
      <c r="B94" s="26" t="s">
        <v>5465</v>
      </c>
      <c r="C94" s="558">
        <v>10</v>
      </c>
      <c r="D94" s="558"/>
      <c r="E94" s="558">
        <f t="shared" si="0"/>
        <v>0</v>
      </c>
      <c r="F94" s="67"/>
      <c r="G94" s="67"/>
      <c r="H94" s="67"/>
      <c r="I94" s="67"/>
      <c r="J94" s="67"/>
      <c r="K94" s="67"/>
      <c r="L94" s="67"/>
      <c r="M94" s="67"/>
      <c r="N94" s="67"/>
      <c r="O94" s="67"/>
      <c r="P94" s="67"/>
      <c r="Q94" s="67"/>
      <c r="R94" s="67"/>
      <c r="S94" s="67"/>
      <c r="T94" s="67"/>
      <c r="U94" s="67"/>
      <c r="V94" s="67"/>
      <c r="W94" s="67"/>
      <c r="X94" s="67"/>
      <c r="Y94" s="67"/>
      <c r="Z94" s="67"/>
      <c r="AA94" s="67"/>
      <c r="AB94" s="67"/>
      <c r="AC94" s="67"/>
      <c r="AD94" s="67"/>
      <c r="AE94" s="67"/>
      <c r="AF94" s="67"/>
      <c r="AG94" s="67"/>
      <c r="AH94" s="67"/>
      <c r="AI94" s="67"/>
      <c r="AJ94" s="67"/>
      <c r="AK94" s="67"/>
      <c r="AL94" s="67"/>
      <c r="AM94" s="67"/>
      <c r="AN94" s="67"/>
      <c r="AO94" s="552"/>
      <c r="AP94" s="552"/>
      <c r="AQ94" s="552"/>
      <c r="AR94" s="552"/>
      <c r="AS94" s="552"/>
    </row>
    <row r="95" customHeight="1" spans="1:45">
      <c r="A95" s="24" t="s">
        <v>5466</v>
      </c>
      <c r="B95" s="24" t="s">
        <v>5467</v>
      </c>
      <c r="C95" s="558">
        <v>140</v>
      </c>
      <c r="D95" s="558">
        <v>7</v>
      </c>
      <c r="E95" s="558">
        <f t="shared" si="0"/>
        <v>980</v>
      </c>
      <c r="F95" s="67"/>
      <c r="G95" s="67"/>
      <c r="H95" s="67"/>
      <c r="I95" s="67"/>
      <c r="J95" s="67"/>
      <c r="K95" s="67"/>
      <c r="L95" s="67"/>
      <c r="M95" s="67"/>
      <c r="N95" s="67"/>
      <c r="O95" s="67"/>
      <c r="P95" s="67"/>
      <c r="Q95" s="67"/>
      <c r="R95" s="67"/>
      <c r="S95" s="67"/>
      <c r="T95" s="67"/>
      <c r="U95" s="67"/>
      <c r="V95" s="67"/>
      <c r="W95" s="67"/>
      <c r="X95" s="67"/>
      <c r="Y95" s="67"/>
      <c r="Z95" s="67"/>
      <c r="AA95" s="67"/>
      <c r="AB95" s="67"/>
      <c r="AC95" s="67"/>
      <c r="AD95" s="67"/>
      <c r="AE95" s="67"/>
      <c r="AF95" s="67"/>
      <c r="AG95" s="67"/>
      <c r="AH95" s="67"/>
      <c r="AI95" s="67"/>
      <c r="AJ95" s="67"/>
      <c r="AK95" s="67"/>
      <c r="AL95" s="67"/>
      <c r="AM95" s="67"/>
      <c r="AN95" s="67"/>
      <c r="AO95" s="552"/>
      <c r="AP95" s="552"/>
      <c r="AQ95" s="552"/>
      <c r="AR95" s="552"/>
      <c r="AS95" s="552"/>
    </row>
    <row r="96" customHeight="1" spans="1:45">
      <c r="A96" s="24" t="s">
        <v>5468</v>
      </c>
      <c r="B96" s="24" t="s">
        <v>5467</v>
      </c>
      <c r="C96" s="558">
        <v>10</v>
      </c>
      <c r="D96" s="558">
        <v>7</v>
      </c>
      <c r="E96" s="558">
        <f t="shared" si="0"/>
        <v>70</v>
      </c>
      <c r="F96" s="67"/>
      <c r="G96" s="67"/>
      <c r="H96" s="67"/>
      <c r="I96" s="67"/>
      <c r="J96" s="67"/>
      <c r="K96" s="67"/>
      <c r="L96" s="67"/>
      <c r="M96" s="67"/>
      <c r="N96" s="67"/>
      <c r="O96" s="67"/>
      <c r="P96" s="67"/>
      <c r="Q96" s="67"/>
      <c r="R96" s="67"/>
      <c r="S96" s="67"/>
      <c r="T96" s="67"/>
      <c r="U96" s="67"/>
      <c r="V96" s="67"/>
      <c r="W96" s="67"/>
      <c r="X96" s="67"/>
      <c r="Y96" s="67"/>
      <c r="Z96" s="67"/>
      <c r="AA96" s="67"/>
      <c r="AB96" s="67"/>
      <c r="AC96" s="67"/>
      <c r="AD96" s="67"/>
      <c r="AE96" s="67"/>
      <c r="AF96" s="67"/>
      <c r="AG96" s="67"/>
      <c r="AH96" s="67"/>
      <c r="AI96" s="67"/>
      <c r="AJ96" s="67"/>
      <c r="AK96" s="67"/>
      <c r="AL96" s="67"/>
      <c r="AM96" s="67"/>
      <c r="AN96" s="67"/>
      <c r="AO96" s="552"/>
      <c r="AP96" s="552"/>
      <c r="AQ96" s="552"/>
      <c r="AR96" s="552"/>
      <c r="AS96" s="552"/>
    </row>
    <row r="97" customHeight="1" spans="1:45">
      <c r="A97" s="26" t="s">
        <v>5469</v>
      </c>
      <c r="B97" s="26" t="s">
        <v>5470</v>
      </c>
      <c r="C97" s="559"/>
      <c r="D97" s="559"/>
      <c r="E97" s="558">
        <f t="shared" si="0"/>
        <v>0</v>
      </c>
      <c r="F97" s="67"/>
      <c r="G97" s="67"/>
      <c r="H97" s="67"/>
      <c r="I97" s="67"/>
      <c r="J97" s="67"/>
      <c r="K97" s="67"/>
      <c r="L97" s="67"/>
      <c r="M97" s="67"/>
      <c r="N97" s="67"/>
      <c r="O97" s="67"/>
      <c r="P97" s="67"/>
      <c r="Q97" s="67"/>
      <c r="R97" s="67"/>
      <c r="S97" s="67"/>
      <c r="T97" s="67"/>
      <c r="U97" s="67"/>
      <c r="V97" s="67"/>
      <c r="W97" s="67"/>
      <c r="X97" s="67"/>
      <c r="Y97" s="67"/>
      <c r="Z97" s="67"/>
      <c r="AA97" s="67"/>
      <c r="AB97" s="67"/>
      <c r="AC97" s="67"/>
      <c r="AD97" s="67"/>
      <c r="AE97" s="67"/>
      <c r="AF97" s="67"/>
      <c r="AG97" s="67"/>
      <c r="AH97" s="67"/>
      <c r="AI97" s="67"/>
      <c r="AJ97" s="67"/>
      <c r="AK97" s="67"/>
      <c r="AL97" s="67"/>
      <c r="AM97" s="67"/>
      <c r="AN97" s="67"/>
      <c r="AO97" s="552"/>
      <c r="AP97" s="552"/>
      <c r="AQ97" s="552"/>
      <c r="AR97" s="552"/>
      <c r="AS97" s="552"/>
    </row>
  </sheetData>
  <mergeCells count="62">
    <mergeCell ref="C1:D1"/>
    <mergeCell ref="G1:AQ1"/>
    <mergeCell ref="V15:W15"/>
    <mergeCell ref="Y15:Z15"/>
    <mergeCell ref="T28:U28"/>
    <mergeCell ref="V28:W28"/>
    <mergeCell ref="Y28:Z28"/>
    <mergeCell ref="AB28:AC28"/>
    <mergeCell ref="H38:J38"/>
    <mergeCell ref="H39:J39"/>
    <mergeCell ref="G47:J47"/>
    <mergeCell ref="G48:J48"/>
    <mergeCell ref="H49:J49"/>
    <mergeCell ref="G67:J67"/>
    <mergeCell ref="K67:M67"/>
    <mergeCell ref="G68:J68"/>
    <mergeCell ref="K68:M68"/>
    <mergeCell ref="G69:J69"/>
    <mergeCell ref="G70:J70"/>
    <mergeCell ref="G71:J71"/>
    <mergeCell ref="G72:J72"/>
    <mergeCell ref="K73:M73"/>
    <mergeCell ref="G84:J84"/>
    <mergeCell ref="G85:M85"/>
    <mergeCell ref="G87:M87"/>
    <mergeCell ref="A3:A4"/>
    <mergeCell ref="A8:A9"/>
    <mergeCell ref="A14:A15"/>
    <mergeCell ref="A27:A28"/>
    <mergeCell ref="A42:A43"/>
    <mergeCell ref="A60:A61"/>
    <mergeCell ref="A77:A78"/>
    <mergeCell ref="B3:B4"/>
    <mergeCell ref="B8:B9"/>
    <mergeCell ref="B14:B15"/>
    <mergeCell ref="B27:B28"/>
    <mergeCell ref="B42:B43"/>
    <mergeCell ref="B60:B61"/>
    <mergeCell ref="B77:B78"/>
    <mergeCell ref="C3:C4"/>
    <mergeCell ref="C8:C9"/>
    <mergeCell ref="C14:C15"/>
    <mergeCell ref="C27:C28"/>
    <mergeCell ref="C42:C43"/>
    <mergeCell ref="C60:C61"/>
    <mergeCell ref="C77:C78"/>
    <mergeCell ref="D3:D4"/>
    <mergeCell ref="D8:D9"/>
    <mergeCell ref="D14:D15"/>
    <mergeCell ref="D27:D28"/>
    <mergeCell ref="D42:D43"/>
    <mergeCell ref="D60:D61"/>
    <mergeCell ref="D77:D78"/>
    <mergeCell ref="E3:E4"/>
    <mergeCell ref="E8:E9"/>
    <mergeCell ref="E14:E15"/>
    <mergeCell ref="E27:E28"/>
    <mergeCell ref="E42:E43"/>
    <mergeCell ref="E60:E61"/>
    <mergeCell ref="E77:E78"/>
    <mergeCell ref="I34:I37"/>
    <mergeCell ref="K69:M72"/>
  </mergeCells>
  <printOptions horizontalCentered="1" gridLines="1"/>
  <pageMargins left="0.7" right="0.7" top="0.75" bottom="0.75" header="0" footer="0"/>
  <pageSetup paperSize="1" pageOrder="overThenDown" orientation="landscape" cellComments="atEnd"/>
  <headerFooter/>
  <rowBreaks count="2" manualBreakCount="2">
    <brk id="1" max="0" man="1"/>
    <brk id="97" max="0" man="1"/>
  </rowBreaks>
  <colBreaks count="2" manualBreakCount="2">
    <brk id="1" max="0" man="1"/>
    <brk id="44" max="0" man="1"/>
  </colBreak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900FF"/>
    <outlinePr summaryBelow="0" summaryRight="0"/>
  </sheetPr>
  <dimension ref="A1:T1000"/>
  <sheetViews>
    <sheetView workbookViewId="0">
      <selection activeCell="C6" sqref="C6"/>
    </sheetView>
  </sheetViews>
  <sheetFormatPr defaultColWidth="12.6339285714286" defaultRowHeight="15.75" customHeight="1"/>
  <cols>
    <col min="1" max="1" width="14.1339285714286" customWidth="1"/>
    <col min="2" max="2" width="12.6339285714286" style="503"/>
    <col min="3" max="4" width="12.3482142857143" customWidth="1"/>
    <col min="5" max="5" width="13.1339285714286" customWidth="1"/>
    <col min="6" max="6" width="29.75" customWidth="1"/>
    <col min="7" max="7" width="13.75" customWidth="1"/>
    <col min="8" max="8" width="25.5" customWidth="1"/>
    <col min="9" max="9" width="20.1339285714286" customWidth="1"/>
  </cols>
  <sheetData>
    <row r="1" customHeight="1" spans="1:20">
      <c r="A1" s="107" t="s">
        <v>5240</v>
      </c>
      <c r="B1" s="518" t="s">
        <v>260</v>
      </c>
      <c r="C1" s="107" t="s">
        <v>5238</v>
      </c>
      <c r="D1" s="107" t="s">
        <v>5239</v>
      </c>
      <c r="E1" s="107" t="s">
        <v>5471</v>
      </c>
      <c r="F1" s="107" t="s">
        <v>5472</v>
      </c>
      <c r="G1" s="107" t="s">
        <v>5473</v>
      </c>
      <c r="H1" s="107" t="s">
        <v>5474</v>
      </c>
      <c r="I1" s="107" t="s">
        <v>5475</v>
      </c>
      <c r="J1" s="107" t="s">
        <v>5476</v>
      </c>
      <c r="K1" s="107" t="s">
        <v>331</v>
      </c>
      <c r="L1" s="107" t="s">
        <v>5477</v>
      </c>
      <c r="M1" s="107" t="s">
        <v>5478</v>
      </c>
      <c r="N1" s="107" t="s">
        <v>5479</v>
      </c>
      <c r="O1" s="107" t="s">
        <v>5480</v>
      </c>
      <c r="P1" s="317" t="s">
        <v>5481</v>
      </c>
      <c r="Q1" s="317" t="s">
        <v>5482</v>
      </c>
      <c r="R1" s="317" t="s">
        <v>5483</v>
      </c>
      <c r="S1" s="317" t="s">
        <v>5484</v>
      </c>
      <c r="T1" s="14"/>
    </row>
    <row r="2" customHeight="1" spans="1:20">
      <c r="A2" s="12" t="s">
        <v>5366</v>
      </c>
      <c r="B2" s="508">
        <v>45268</v>
      </c>
      <c r="C2" s="17">
        <v>0.458333333333333</v>
      </c>
      <c r="D2" s="17">
        <f t="shared" ref="D2:D17" si="0">C2+TIME(0,15,0)</f>
        <v>0.46875</v>
      </c>
      <c r="E2" s="12" t="s">
        <v>5242</v>
      </c>
      <c r="F2" s="12" t="s">
        <v>5485</v>
      </c>
      <c r="G2" s="12">
        <v>1</v>
      </c>
      <c r="H2" s="12" t="str">
        <f t="shared" ref="H2:H241" si="1">F2</f>
        <v>Information Extraction 1</v>
      </c>
      <c r="J2" s="105">
        <v>1793</v>
      </c>
      <c r="K2" s="105" t="s">
        <v>1735</v>
      </c>
      <c r="L2" s="12" t="s">
        <v>5486</v>
      </c>
      <c r="M2" s="12" t="s">
        <v>5487</v>
      </c>
      <c r="N2" s="12" t="s">
        <v>5488</v>
      </c>
      <c r="O2" s="105" t="s">
        <v>5489</v>
      </c>
      <c r="P2" s="14"/>
      <c r="Q2" s="14"/>
      <c r="R2" s="14"/>
      <c r="S2" s="14"/>
      <c r="T2" s="14"/>
    </row>
    <row r="3" customHeight="1" spans="1:20">
      <c r="A3" s="12" t="s">
        <v>5366</v>
      </c>
      <c r="B3" s="508">
        <v>45268</v>
      </c>
      <c r="C3" s="17">
        <f>C2+TIME(0,15,0)</f>
        <v>0.46875</v>
      </c>
      <c r="D3" s="17">
        <f t="shared" si="0"/>
        <v>0.479166666666667</v>
      </c>
      <c r="E3" s="12" t="s">
        <v>5242</v>
      </c>
      <c r="F3" s="12" t="s">
        <v>5485</v>
      </c>
      <c r="G3" s="12">
        <v>2</v>
      </c>
      <c r="H3" s="12" t="str">
        <f t="shared" si="1"/>
        <v>Information Extraction 1</v>
      </c>
      <c r="J3" s="105">
        <v>2596</v>
      </c>
      <c r="K3" s="105" t="s">
        <v>2355</v>
      </c>
      <c r="L3" s="12" t="s">
        <v>5490</v>
      </c>
      <c r="M3" s="12" t="s">
        <v>5487</v>
      </c>
      <c r="N3" s="12" t="s">
        <v>5488</v>
      </c>
      <c r="O3" s="105" t="s">
        <v>5489</v>
      </c>
      <c r="P3" s="14"/>
      <c r="Q3" s="14"/>
      <c r="R3" s="14"/>
      <c r="S3" s="14"/>
      <c r="T3" s="14"/>
    </row>
    <row r="4" customHeight="1" spans="1:20">
      <c r="A4" s="12" t="s">
        <v>5366</v>
      </c>
      <c r="B4" s="508">
        <v>45268</v>
      </c>
      <c r="C4" s="17">
        <f>C3+TIME(0,15,0)</f>
        <v>0.479166666666667</v>
      </c>
      <c r="D4" s="17">
        <f t="shared" si="0"/>
        <v>0.489583333333333</v>
      </c>
      <c r="E4" s="12" t="s">
        <v>5242</v>
      </c>
      <c r="F4" s="12" t="s">
        <v>5485</v>
      </c>
      <c r="G4" s="12">
        <v>3</v>
      </c>
      <c r="H4" s="12" t="str">
        <f t="shared" si="1"/>
        <v>Information Extraction 1</v>
      </c>
      <c r="J4" s="105">
        <v>3306</v>
      </c>
      <c r="K4" s="105" t="s">
        <v>2872</v>
      </c>
      <c r="L4" s="12" t="s">
        <v>5491</v>
      </c>
      <c r="M4" s="12" t="s">
        <v>5487</v>
      </c>
      <c r="N4" s="12" t="s">
        <v>5488</v>
      </c>
      <c r="O4" s="105" t="s">
        <v>5489</v>
      </c>
      <c r="P4" s="14"/>
      <c r="Q4" s="14"/>
      <c r="R4" s="14"/>
      <c r="S4" s="14"/>
      <c r="T4" s="14"/>
    </row>
    <row r="5" customHeight="1" spans="1:20">
      <c r="A5" s="12" t="s">
        <v>5366</v>
      </c>
      <c r="B5" s="508">
        <v>45268</v>
      </c>
      <c r="C5" s="17">
        <f>C4+TIME(0,15,0)</f>
        <v>0.489583333333333</v>
      </c>
      <c r="D5" s="17">
        <f t="shared" si="0"/>
        <v>0.5</v>
      </c>
      <c r="E5" s="12" t="s">
        <v>5242</v>
      </c>
      <c r="F5" s="12" t="s">
        <v>5485</v>
      </c>
      <c r="G5" s="12">
        <v>4</v>
      </c>
      <c r="H5" s="12" t="str">
        <f t="shared" si="1"/>
        <v>Information Extraction 1</v>
      </c>
      <c r="J5" s="105">
        <v>3546</v>
      </c>
      <c r="K5" s="105" t="s">
        <v>3036</v>
      </c>
      <c r="L5" s="12" t="s">
        <v>5492</v>
      </c>
      <c r="M5" s="12" t="s">
        <v>5487</v>
      </c>
      <c r="N5" s="12" t="s">
        <v>5488</v>
      </c>
      <c r="O5" s="105" t="s">
        <v>5489</v>
      </c>
      <c r="P5" s="14"/>
      <c r="Q5" s="14"/>
      <c r="R5" s="14"/>
      <c r="S5" s="14"/>
      <c r="T5" s="14"/>
    </row>
    <row r="6" customHeight="1" spans="1:20">
      <c r="A6" s="12" t="s">
        <v>5366</v>
      </c>
      <c r="B6" s="508">
        <v>45268</v>
      </c>
      <c r="C6" s="17">
        <f>C5+TIME(0,15,0)</f>
        <v>0.5</v>
      </c>
      <c r="D6" s="17">
        <f t="shared" si="0"/>
        <v>0.510416666666667</v>
      </c>
      <c r="E6" s="12" t="s">
        <v>5242</v>
      </c>
      <c r="F6" s="12" t="s">
        <v>5485</v>
      </c>
      <c r="G6" s="12">
        <v>5</v>
      </c>
      <c r="H6" s="12" t="str">
        <f t="shared" si="1"/>
        <v>Information Extraction 1</v>
      </c>
      <c r="J6" s="105">
        <v>5016</v>
      </c>
      <c r="K6" s="105" t="s">
        <v>3967</v>
      </c>
      <c r="L6" s="12" t="s">
        <v>5493</v>
      </c>
      <c r="M6" s="12" t="s">
        <v>5487</v>
      </c>
      <c r="N6" s="12" t="s">
        <v>5488</v>
      </c>
      <c r="O6" s="105" t="s">
        <v>5489</v>
      </c>
      <c r="P6" s="14"/>
      <c r="Q6" s="14"/>
      <c r="R6" s="14"/>
      <c r="S6" s="14"/>
      <c r="T6" s="14"/>
    </row>
    <row r="7" customHeight="1" spans="1:20">
      <c r="A7" s="12" t="s">
        <v>5366</v>
      </c>
      <c r="B7" s="508">
        <v>45268</v>
      </c>
      <c r="C7" s="17">
        <f>C6+TIME(0,15,0)</f>
        <v>0.510416666666667</v>
      </c>
      <c r="D7" s="17">
        <f t="shared" si="0"/>
        <v>0.520833333333333</v>
      </c>
      <c r="E7" s="12" t="s">
        <v>5242</v>
      </c>
      <c r="F7" s="12" t="s">
        <v>5485</v>
      </c>
      <c r="G7" s="12">
        <v>6</v>
      </c>
      <c r="H7" s="12" t="str">
        <f t="shared" si="1"/>
        <v>Information Extraction 1</v>
      </c>
      <c r="J7" s="105">
        <v>5175</v>
      </c>
      <c r="K7" s="105" t="s">
        <v>4059</v>
      </c>
      <c r="L7" s="12" t="s">
        <v>5494</v>
      </c>
      <c r="M7" s="12" t="s">
        <v>5487</v>
      </c>
      <c r="N7" s="12" t="s">
        <v>5488</v>
      </c>
      <c r="O7" s="105" t="s">
        <v>5489</v>
      </c>
      <c r="P7" s="14"/>
      <c r="Q7" s="14"/>
      <c r="R7" s="14"/>
      <c r="S7" s="14"/>
      <c r="T7" s="14"/>
    </row>
    <row r="8" customHeight="1" spans="1:15">
      <c r="A8" s="12" t="s">
        <v>5366</v>
      </c>
      <c r="B8" s="508">
        <v>45268</v>
      </c>
      <c r="C8" s="17">
        <v>0.458333333333333</v>
      </c>
      <c r="D8" s="17">
        <f t="shared" si="0"/>
        <v>0.46875</v>
      </c>
      <c r="E8" s="12" t="s">
        <v>5246</v>
      </c>
      <c r="F8" s="12" t="s">
        <v>373</v>
      </c>
      <c r="G8" s="12">
        <v>1</v>
      </c>
      <c r="H8" s="12" t="str">
        <f t="shared" si="1"/>
        <v>Machine Translation</v>
      </c>
      <c r="J8" s="470">
        <v>25</v>
      </c>
      <c r="K8" s="313" t="s">
        <v>372</v>
      </c>
      <c r="L8" s="313" t="s">
        <v>5495</v>
      </c>
      <c r="M8" s="12" t="s">
        <v>5487</v>
      </c>
      <c r="N8" s="12" t="s">
        <v>5488</v>
      </c>
      <c r="O8" s="313" t="s">
        <v>5489</v>
      </c>
    </row>
    <row r="9" customHeight="1" spans="1:15">
      <c r="A9" s="12" t="s">
        <v>5366</v>
      </c>
      <c r="B9" s="508">
        <v>45268</v>
      </c>
      <c r="C9" s="17">
        <f t="shared" ref="C9:C13" si="2">C8+TIME(0,15,0)</f>
        <v>0.46875</v>
      </c>
      <c r="D9" s="17">
        <f t="shared" si="0"/>
        <v>0.479166666666667</v>
      </c>
      <c r="E9" s="12" t="s">
        <v>5246</v>
      </c>
      <c r="F9" s="12" t="s">
        <v>373</v>
      </c>
      <c r="G9" s="12">
        <v>2</v>
      </c>
      <c r="H9" s="12" t="str">
        <f t="shared" si="1"/>
        <v>Machine Translation</v>
      </c>
      <c r="J9" s="470">
        <v>677</v>
      </c>
      <c r="K9" s="313" t="s">
        <v>940</v>
      </c>
      <c r="L9" s="313" t="s">
        <v>5496</v>
      </c>
      <c r="M9" s="12" t="s">
        <v>5487</v>
      </c>
      <c r="N9" s="12" t="s">
        <v>5488</v>
      </c>
      <c r="O9" s="313" t="s">
        <v>5489</v>
      </c>
    </row>
    <row r="10" customHeight="1" spans="1:15">
      <c r="A10" s="12" t="s">
        <v>5366</v>
      </c>
      <c r="B10" s="508">
        <v>45268</v>
      </c>
      <c r="C10" s="17">
        <f t="shared" si="2"/>
        <v>0.479166666666667</v>
      </c>
      <c r="D10" s="17">
        <f t="shared" si="0"/>
        <v>0.489583333333333</v>
      </c>
      <c r="E10" s="12" t="s">
        <v>5246</v>
      </c>
      <c r="F10" s="12" t="s">
        <v>373</v>
      </c>
      <c r="G10" s="12">
        <v>3</v>
      </c>
      <c r="H10" s="12" t="str">
        <f t="shared" si="1"/>
        <v>Machine Translation</v>
      </c>
      <c r="J10" s="470">
        <v>2782</v>
      </c>
      <c r="K10" s="313" t="s">
        <v>2491</v>
      </c>
      <c r="L10" s="313" t="s">
        <v>5497</v>
      </c>
      <c r="M10" s="12" t="s">
        <v>5487</v>
      </c>
      <c r="N10" s="12" t="s">
        <v>5488</v>
      </c>
      <c r="O10" s="313" t="s">
        <v>5489</v>
      </c>
    </row>
    <row r="11" customHeight="1" spans="1:15">
      <c r="A11" s="12" t="s">
        <v>5366</v>
      </c>
      <c r="B11" s="508">
        <v>45268</v>
      </c>
      <c r="C11" s="17">
        <f t="shared" si="2"/>
        <v>0.489583333333333</v>
      </c>
      <c r="D11" s="17">
        <f t="shared" si="0"/>
        <v>0.5</v>
      </c>
      <c r="E11" s="12" t="s">
        <v>5246</v>
      </c>
      <c r="F11" s="12" t="s">
        <v>373</v>
      </c>
      <c r="G11" s="12">
        <v>4</v>
      </c>
      <c r="H11" s="12" t="str">
        <f t="shared" si="1"/>
        <v>Machine Translation</v>
      </c>
      <c r="J11" s="470">
        <v>4034</v>
      </c>
      <c r="K11" s="313" t="s">
        <v>3369</v>
      </c>
      <c r="L11" s="313" t="s">
        <v>5498</v>
      </c>
      <c r="M11" s="12" t="s">
        <v>5487</v>
      </c>
      <c r="N11" s="12" t="s">
        <v>5488</v>
      </c>
      <c r="O11" s="313" t="s">
        <v>5499</v>
      </c>
    </row>
    <row r="12" customHeight="1" spans="1:15">
      <c r="A12" s="12" t="s">
        <v>5366</v>
      </c>
      <c r="B12" s="508">
        <v>45268</v>
      </c>
      <c r="C12" s="17">
        <f t="shared" si="2"/>
        <v>0.5</v>
      </c>
      <c r="D12" s="17">
        <f t="shared" si="0"/>
        <v>0.510416666666667</v>
      </c>
      <c r="E12" s="12" t="s">
        <v>5246</v>
      </c>
      <c r="F12" s="12" t="s">
        <v>373</v>
      </c>
      <c r="G12" s="12">
        <v>5</v>
      </c>
      <c r="H12" s="12" t="str">
        <f t="shared" si="1"/>
        <v>Machine Translation</v>
      </c>
      <c r="J12" s="470">
        <v>4715</v>
      </c>
      <c r="K12" s="313" t="s">
        <v>3803</v>
      </c>
      <c r="L12" s="313" t="s">
        <v>5500</v>
      </c>
      <c r="M12" s="12" t="s">
        <v>5487</v>
      </c>
      <c r="N12" s="12" t="s">
        <v>5488</v>
      </c>
      <c r="O12" s="313" t="s">
        <v>5489</v>
      </c>
    </row>
    <row r="13" customHeight="1" spans="1:15">
      <c r="A13" s="12" t="s">
        <v>5366</v>
      </c>
      <c r="B13" s="508">
        <v>45268</v>
      </c>
      <c r="C13" s="17">
        <f t="shared" si="2"/>
        <v>0.510416666666667</v>
      </c>
      <c r="D13" s="17">
        <f t="shared" si="0"/>
        <v>0.520833333333333</v>
      </c>
      <c r="E13" s="12" t="s">
        <v>5246</v>
      </c>
      <c r="F13" s="12" t="s">
        <v>373</v>
      </c>
      <c r="G13" s="12">
        <v>6</v>
      </c>
      <c r="H13" s="12" t="str">
        <f t="shared" si="1"/>
        <v>Machine Translation</v>
      </c>
      <c r="J13" s="313" t="s">
        <v>4680</v>
      </c>
      <c r="K13" s="313" t="s">
        <v>4681</v>
      </c>
      <c r="L13" s="313" t="s">
        <v>4682</v>
      </c>
      <c r="M13" s="12" t="s">
        <v>5487</v>
      </c>
      <c r="N13" s="12" t="s">
        <v>5488</v>
      </c>
      <c r="O13" s="313" t="s">
        <v>5489</v>
      </c>
    </row>
    <row r="14" customHeight="1" spans="1:15">
      <c r="A14" s="12" t="s">
        <v>5366</v>
      </c>
      <c r="B14" s="508">
        <v>45268</v>
      </c>
      <c r="C14" s="17">
        <v>0.458333333333333</v>
      </c>
      <c r="D14" s="17">
        <f t="shared" si="0"/>
        <v>0.46875</v>
      </c>
      <c r="E14" s="12" t="s">
        <v>5247</v>
      </c>
      <c r="F14" s="12" t="s">
        <v>425</v>
      </c>
      <c r="G14" s="12">
        <v>1</v>
      </c>
      <c r="H14" s="12" t="str">
        <f t="shared" si="1"/>
        <v>Computational Social Science and Cultural Analytics</v>
      </c>
      <c r="J14" s="470">
        <v>1028</v>
      </c>
      <c r="K14" s="313" t="s">
        <v>1209</v>
      </c>
      <c r="L14" s="313" t="s">
        <v>5501</v>
      </c>
      <c r="M14" s="12" t="s">
        <v>5487</v>
      </c>
      <c r="N14" s="12" t="s">
        <v>5488</v>
      </c>
      <c r="O14" s="313" t="s">
        <v>5489</v>
      </c>
    </row>
    <row r="15" customHeight="1" spans="1:15">
      <c r="A15" s="12" t="s">
        <v>5366</v>
      </c>
      <c r="B15" s="508">
        <v>45268</v>
      </c>
      <c r="C15" s="17">
        <v>0.46875</v>
      </c>
      <c r="D15" s="17">
        <f t="shared" si="0"/>
        <v>0.479166666666667</v>
      </c>
      <c r="E15" s="12" t="s">
        <v>5247</v>
      </c>
      <c r="F15" s="12" t="s">
        <v>425</v>
      </c>
      <c r="G15" s="12">
        <v>2</v>
      </c>
      <c r="H15" s="12" t="str">
        <f t="shared" si="1"/>
        <v>Computational Social Science and Cultural Analytics</v>
      </c>
      <c r="J15" s="470">
        <v>1285</v>
      </c>
      <c r="K15" s="313" t="s">
        <v>1403</v>
      </c>
      <c r="L15" s="313" t="s">
        <v>5502</v>
      </c>
      <c r="M15" s="12" t="s">
        <v>5487</v>
      </c>
      <c r="N15" s="12" t="s">
        <v>5488</v>
      </c>
      <c r="O15" s="313" t="s">
        <v>5489</v>
      </c>
    </row>
    <row r="16" customHeight="1" spans="1:15">
      <c r="A16" s="12" t="s">
        <v>5366</v>
      </c>
      <c r="B16" s="508">
        <v>45268</v>
      </c>
      <c r="C16" s="17">
        <v>0.479166666666667</v>
      </c>
      <c r="D16" s="17">
        <f t="shared" si="0"/>
        <v>0.489583333333333</v>
      </c>
      <c r="E16" s="12" t="s">
        <v>5247</v>
      </c>
      <c r="F16" s="12" t="s">
        <v>425</v>
      </c>
      <c r="G16" s="12">
        <v>3</v>
      </c>
      <c r="H16" s="12" t="str">
        <f t="shared" si="1"/>
        <v>Computational Social Science and Cultural Analytics</v>
      </c>
      <c r="J16" s="470">
        <v>2245</v>
      </c>
      <c r="K16" s="313" t="s">
        <v>2098</v>
      </c>
      <c r="L16" s="313" t="s">
        <v>5503</v>
      </c>
      <c r="M16" s="12" t="s">
        <v>5487</v>
      </c>
      <c r="N16" s="12" t="s">
        <v>5488</v>
      </c>
      <c r="O16" s="313" t="s">
        <v>5489</v>
      </c>
    </row>
    <row r="17" customHeight="1" spans="1:15">
      <c r="A17" s="12" t="s">
        <v>5366</v>
      </c>
      <c r="B17" s="508">
        <v>45268</v>
      </c>
      <c r="C17" s="17">
        <v>0.489583333333333</v>
      </c>
      <c r="D17" s="17">
        <f t="shared" si="0"/>
        <v>0.5</v>
      </c>
      <c r="E17" s="12" t="s">
        <v>5247</v>
      </c>
      <c r="F17" s="12" t="s">
        <v>425</v>
      </c>
      <c r="G17" s="12">
        <v>4</v>
      </c>
      <c r="H17" s="12" t="str">
        <f t="shared" si="1"/>
        <v>Computational Social Science and Cultural Analytics</v>
      </c>
      <c r="J17" s="470">
        <v>2962</v>
      </c>
      <c r="K17" s="313" t="s">
        <v>2639</v>
      </c>
      <c r="L17" s="313" t="s">
        <v>5504</v>
      </c>
      <c r="M17" s="12" t="s">
        <v>5487</v>
      </c>
      <c r="N17" s="12" t="s">
        <v>5488</v>
      </c>
      <c r="O17" s="313" t="s">
        <v>5499</v>
      </c>
    </row>
    <row r="18" customHeight="1" spans="1:15">
      <c r="A18" s="12" t="s">
        <v>5366</v>
      </c>
      <c r="B18" s="508">
        <v>45268</v>
      </c>
      <c r="C18" s="17">
        <v>0.5</v>
      </c>
      <c r="D18" s="17">
        <f t="shared" ref="D18:D49" si="3">C18+TIME(0,15,0)</f>
        <v>0.510416666666667</v>
      </c>
      <c r="E18" s="12" t="s">
        <v>5247</v>
      </c>
      <c r="F18" s="12" t="s">
        <v>425</v>
      </c>
      <c r="G18" s="12">
        <v>5</v>
      </c>
      <c r="H18" s="12" t="str">
        <f t="shared" si="1"/>
        <v>Computational Social Science and Cultural Analytics</v>
      </c>
      <c r="J18" s="470">
        <v>5403</v>
      </c>
      <c r="K18" s="313" t="s">
        <v>4188</v>
      </c>
      <c r="L18" s="313" t="s">
        <v>5505</v>
      </c>
      <c r="M18" s="12" t="s">
        <v>5487</v>
      </c>
      <c r="N18" s="12" t="s">
        <v>5488</v>
      </c>
      <c r="O18" s="313" t="s">
        <v>5489</v>
      </c>
    </row>
    <row r="19" customHeight="1" spans="1:15">
      <c r="A19" s="12" t="s">
        <v>5366</v>
      </c>
      <c r="B19" s="508">
        <v>45268</v>
      </c>
      <c r="C19" s="17">
        <v>0.510416666666667</v>
      </c>
      <c r="D19" s="17">
        <f t="shared" si="3"/>
        <v>0.520833333333333</v>
      </c>
      <c r="E19" s="12" t="s">
        <v>5247</v>
      </c>
      <c r="F19" s="12" t="s">
        <v>425</v>
      </c>
      <c r="G19" s="12">
        <v>6</v>
      </c>
      <c r="H19" s="12" t="str">
        <f t="shared" si="1"/>
        <v>Computational Social Science and Cultural Analytics</v>
      </c>
      <c r="J19" s="313" t="s">
        <v>4388</v>
      </c>
      <c r="K19" s="313" t="s">
        <v>4389</v>
      </c>
      <c r="L19" s="313" t="s">
        <v>5506</v>
      </c>
      <c r="M19" s="12" t="s">
        <v>5487</v>
      </c>
      <c r="N19" s="12" t="s">
        <v>5488</v>
      </c>
      <c r="O19" s="313" t="s">
        <v>5489</v>
      </c>
    </row>
    <row r="20" customHeight="1" spans="1:15">
      <c r="A20" s="12" t="s">
        <v>5366</v>
      </c>
      <c r="B20" s="508">
        <v>45268</v>
      </c>
      <c r="C20" s="17">
        <v>0.458333333333333</v>
      </c>
      <c r="D20" s="17">
        <f t="shared" si="3"/>
        <v>0.46875</v>
      </c>
      <c r="E20" s="12" t="s">
        <v>5248</v>
      </c>
      <c r="F20" s="313" t="s">
        <v>5507</v>
      </c>
      <c r="G20" s="12">
        <v>1</v>
      </c>
      <c r="H20" s="12" t="str">
        <f t="shared" si="1"/>
        <v>Dialogue and Interactive Systems 1</v>
      </c>
      <c r="J20" s="470">
        <v>396</v>
      </c>
      <c r="K20" s="313" t="s">
        <v>690</v>
      </c>
      <c r="L20" s="313" t="s">
        <v>5508</v>
      </c>
      <c r="M20" s="12" t="s">
        <v>5487</v>
      </c>
      <c r="N20" s="12" t="s">
        <v>5488</v>
      </c>
      <c r="O20" s="313" t="s">
        <v>5489</v>
      </c>
    </row>
    <row r="21" customHeight="1" spans="1:15">
      <c r="A21" s="12" t="s">
        <v>5366</v>
      </c>
      <c r="B21" s="508">
        <v>45268</v>
      </c>
      <c r="C21" s="17">
        <v>0.46875</v>
      </c>
      <c r="D21" s="17">
        <f t="shared" si="3"/>
        <v>0.479166666666667</v>
      </c>
      <c r="E21" s="12" t="s">
        <v>5248</v>
      </c>
      <c r="F21" s="313" t="s">
        <v>5507</v>
      </c>
      <c r="G21" s="12">
        <v>2</v>
      </c>
      <c r="H21" s="12" t="str">
        <f t="shared" si="1"/>
        <v>Dialogue and Interactive Systems 1</v>
      </c>
      <c r="J21" s="470">
        <v>1262</v>
      </c>
      <c r="K21" s="313" t="s">
        <v>1385</v>
      </c>
      <c r="L21" s="313" t="s">
        <v>5509</v>
      </c>
      <c r="M21" s="12" t="s">
        <v>5487</v>
      </c>
      <c r="N21" s="12" t="s">
        <v>5488</v>
      </c>
      <c r="O21" s="313" t="s">
        <v>5489</v>
      </c>
    </row>
    <row r="22" customHeight="1" spans="1:15">
      <c r="A22" s="12" t="s">
        <v>5366</v>
      </c>
      <c r="B22" s="508">
        <v>45268</v>
      </c>
      <c r="C22" s="17">
        <v>0.479166666666667</v>
      </c>
      <c r="D22" s="17">
        <f t="shared" si="3"/>
        <v>0.489583333333333</v>
      </c>
      <c r="E22" s="12" t="s">
        <v>5248</v>
      </c>
      <c r="F22" s="313" t="s">
        <v>5507</v>
      </c>
      <c r="G22" s="12">
        <v>3</v>
      </c>
      <c r="H22" s="12" t="str">
        <f t="shared" si="1"/>
        <v>Dialogue and Interactive Systems 1</v>
      </c>
      <c r="J22" s="470">
        <v>1312</v>
      </c>
      <c r="K22" s="313" t="s">
        <v>1423</v>
      </c>
      <c r="L22" s="313" t="s">
        <v>5510</v>
      </c>
      <c r="M22" s="12" t="s">
        <v>5487</v>
      </c>
      <c r="N22" s="12" t="s">
        <v>5488</v>
      </c>
      <c r="O22" s="313" t="s">
        <v>5489</v>
      </c>
    </row>
    <row r="23" customHeight="1" spans="1:15">
      <c r="A23" s="12" t="s">
        <v>5366</v>
      </c>
      <c r="B23" s="508">
        <v>45268</v>
      </c>
      <c r="C23" s="17">
        <v>0.489583333333333</v>
      </c>
      <c r="D23" s="17">
        <f t="shared" si="3"/>
        <v>0.5</v>
      </c>
      <c r="E23" s="12" t="s">
        <v>5248</v>
      </c>
      <c r="F23" s="313" t="s">
        <v>5507</v>
      </c>
      <c r="G23" s="12">
        <v>4</v>
      </c>
      <c r="H23" s="12" t="str">
        <f t="shared" si="1"/>
        <v>Dialogue and Interactive Systems 1</v>
      </c>
      <c r="J23" s="470">
        <v>1396</v>
      </c>
      <c r="K23" s="313" t="s">
        <v>1483</v>
      </c>
      <c r="L23" s="313" t="s">
        <v>5511</v>
      </c>
      <c r="M23" s="12" t="s">
        <v>5487</v>
      </c>
      <c r="N23" s="12" t="s">
        <v>5488</v>
      </c>
      <c r="O23" s="313" t="s">
        <v>5489</v>
      </c>
    </row>
    <row r="24" customHeight="1" spans="1:15">
      <c r="A24" s="12" t="s">
        <v>5366</v>
      </c>
      <c r="B24" s="508">
        <v>45268</v>
      </c>
      <c r="C24" s="17">
        <v>0.5</v>
      </c>
      <c r="D24" s="17">
        <f t="shared" si="3"/>
        <v>0.510416666666667</v>
      </c>
      <c r="E24" s="12" t="s">
        <v>5248</v>
      </c>
      <c r="F24" s="313" t="s">
        <v>5507</v>
      </c>
      <c r="G24" s="12">
        <v>5</v>
      </c>
      <c r="H24" s="12" t="str">
        <f t="shared" si="1"/>
        <v>Dialogue and Interactive Systems 1</v>
      </c>
      <c r="J24" s="470">
        <v>1573</v>
      </c>
      <c r="K24" s="313" t="s">
        <v>1601</v>
      </c>
      <c r="L24" s="313" t="s">
        <v>5512</v>
      </c>
      <c r="M24" s="12" t="s">
        <v>5487</v>
      </c>
      <c r="N24" s="12" t="s">
        <v>5488</v>
      </c>
      <c r="O24" s="313" t="s">
        <v>5489</v>
      </c>
    </row>
    <row r="25" customHeight="1" spans="1:15">
      <c r="A25" s="12" t="s">
        <v>5366</v>
      </c>
      <c r="B25" s="508">
        <v>45268</v>
      </c>
      <c r="C25" s="17">
        <v>0.510416666666667</v>
      </c>
      <c r="D25" s="17">
        <f t="shared" si="3"/>
        <v>0.520833333333333</v>
      </c>
      <c r="E25" s="12" t="s">
        <v>5248</v>
      </c>
      <c r="F25" s="313" t="s">
        <v>5507</v>
      </c>
      <c r="G25" s="12">
        <v>6</v>
      </c>
      <c r="H25" s="12" t="str">
        <f t="shared" si="1"/>
        <v>Dialogue and Interactive Systems 1</v>
      </c>
      <c r="J25" s="470">
        <v>1915</v>
      </c>
      <c r="K25" s="313" t="s">
        <v>1821</v>
      </c>
      <c r="L25" s="313" t="s">
        <v>5513</v>
      </c>
      <c r="M25" s="12" t="s">
        <v>5487</v>
      </c>
      <c r="N25" s="12" t="s">
        <v>5488</v>
      </c>
      <c r="O25" s="313" t="s">
        <v>5489</v>
      </c>
    </row>
    <row r="26" customHeight="1" spans="1:15">
      <c r="A26" s="12" t="s">
        <v>5374</v>
      </c>
      <c r="B26" s="508">
        <v>45268</v>
      </c>
      <c r="C26" s="17">
        <v>0.583333333333333</v>
      </c>
      <c r="D26" s="17">
        <f t="shared" si="3"/>
        <v>0.59375</v>
      </c>
      <c r="E26" s="12" t="s">
        <v>5242</v>
      </c>
      <c r="F26" s="313" t="s">
        <v>926</v>
      </c>
      <c r="G26" s="12">
        <v>1</v>
      </c>
      <c r="H26" s="12" t="str">
        <f t="shared" si="1"/>
        <v>Discourse and Pragmatics</v>
      </c>
      <c r="J26" s="470">
        <v>664</v>
      </c>
      <c r="K26" s="313" t="s">
        <v>925</v>
      </c>
      <c r="L26" s="313" t="s">
        <v>5514</v>
      </c>
      <c r="M26" s="12" t="s">
        <v>5487</v>
      </c>
      <c r="N26" s="12" t="s">
        <v>5488</v>
      </c>
      <c r="O26" s="313" t="s">
        <v>5489</v>
      </c>
    </row>
    <row r="27" customHeight="1" spans="1:15">
      <c r="A27" s="12" t="s">
        <v>5374</v>
      </c>
      <c r="B27" s="508">
        <v>45268</v>
      </c>
      <c r="C27" s="17">
        <f t="shared" ref="C27:C31" si="4">C26+TIME(0,15,0)</f>
        <v>0.59375</v>
      </c>
      <c r="D27" s="17">
        <f t="shared" si="3"/>
        <v>0.604166666666667</v>
      </c>
      <c r="E27" s="12" t="s">
        <v>5242</v>
      </c>
      <c r="F27" s="313" t="s">
        <v>926</v>
      </c>
      <c r="G27" s="12">
        <v>2</v>
      </c>
      <c r="H27" s="12" t="str">
        <f t="shared" si="1"/>
        <v>Discourse and Pragmatics</v>
      </c>
      <c r="J27" s="470">
        <v>927</v>
      </c>
      <c r="K27" s="313" t="s">
        <v>1128</v>
      </c>
      <c r="L27" s="313" t="s">
        <v>5515</v>
      </c>
      <c r="M27" s="12" t="s">
        <v>5487</v>
      </c>
      <c r="N27" s="12" t="s">
        <v>5488</v>
      </c>
      <c r="O27" s="313" t="s">
        <v>5489</v>
      </c>
    </row>
    <row r="28" customHeight="1" spans="1:15">
      <c r="A28" s="12" t="s">
        <v>5374</v>
      </c>
      <c r="B28" s="508">
        <v>45268</v>
      </c>
      <c r="C28" s="17">
        <f t="shared" si="4"/>
        <v>0.604166666666667</v>
      </c>
      <c r="D28" s="17">
        <f t="shared" si="3"/>
        <v>0.614583333333333</v>
      </c>
      <c r="E28" s="12" t="s">
        <v>5242</v>
      </c>
      <c r="F28" s="313" t="s">
        <v>926</v>
      </c>
      <c r="G28" s="12">
        <v>3</v>
      </c>
      <c r="H28" s="12" t="str">
        <f t="shared" si="1"/>
        <v>Discourse and Pragmatics</v>
      </c>
      <c r="J28" s="470">
        <v>1461</v>
      </c>
      <c r="K28" s="313" t="s">
        <v>1533</v>
      </c>
      <c r="L28" s="313" t="s">
        <v>5516</v>
      </c>
      <c r="M28" s="12" t="s">
        <v>5487</v>
      </c>
      <c r="N28" s="12" t="s">
        <v>5488</v>
      </c>
      <c r="O28" s="313" t="s">
        <v>5489</v>
      </c>
    </row>
    <row r="29" customHeight="1" spans="1:15">
      <c r="A29" s="12" t="s">
        <v>5374</v>
      </c>
      <c r="B29" s="508">
        <v>45268</v>
      </c>
      <c r="C29" s="17">
        <f t="shared" si="4"/>
        <v>0.614583333333333</v>
      </c>
      <c r="D29" s="17">
        <f t="shared" si="3"/>
        <v>0.625</v>
      </c>
      <c r="E29" s="12" t="s">
        <v>5242</v>
      </c>
      <c r="F29" s="313" t="s">
        <v>926</v>
      </c>
      <c r="G29" s="12">
        <v>4</v>
      </c>
      <c r="H29" s="12" t="str">
        <f t="shared" si="1"/>
        <v>Discourse and Pragmatics</v>
      </c>
      <c r="J29" s="470">
        <v>2206</v>
      </c>
      <c r="K29" s="313" t="s">
        <v>2076</v>
      </c>
      <c r="L29" s="313" t="s">
        <v>5517</v>
      </c>
      <c r="M29" s="12" t="s">
        <v>5487</v>
      </c>
      <c r="N29" s="12" t="s">
        <v>5488</v>
      </c>
      <c r="O29" s="313" t="s">
        <v>5489</v>
      </c>
    </row>
    <row r="30" customHeight="1" spans="1:15">
      <c r="A30" s="12" t="s">
        <v>5374</v>
      </c>
      <c r="B30" s="508">
        <v>45268</v>
      </c>
      <c r="C30" s="17">
        <f t="shared" si="4"/>
        <v>0.625</v>
      </c>
      <c r="D30" s="17">
        <f t="shared" si="3"/>
        <v>0.635416666666667</v>
      </c>
      <c r="E30" s="12" t="s">
        <v>5242</v>
      </c>
      <c r="F30" s="313" t="s">
        <v>926</v>
      </c>
      <c r="G30" s="12">
        <v>5</v>
      </c>
      <c r="H30" s="12" t="str">
        <f t="shared" si="1"/>
        <v>Discourse and Pragmatics</v>
      </c>
      <c r="J30" s="470">
        <v>4382</v>
      </c>
      <c r="K30" s="313" t="s">
        <v>3613</v>
      </c>
      <c r="L30" s="313" t="s">
        <v>5518</v>
      </c>
      <c r="M30" s="12" t="s">
        <v>5487</v>
      </c>
      <c r="N30" s="12" t="s">
        <v>5488</v>
      </c>
      <c r="O30" s="313" t="s">
        <v>5489</v>
      </c>
    </row>
    <row r="31" customHeight="1" spans="1:15">
      <c r="A31" s="12" t="s">
        <v>5374</v>
      </c>
      <c r="B31" s="508">
        <v>45268</v>
      </c>
      <c r="C31" s="17">
        <f t="shared" si="4"/>
        <v>0.635416666666667</v>
      </c>
      <c r="D31" s="17">
        <f t="shared" si="3"/>
        <v>0.645833333333333</v>
      </c>
      <c r="E31" s="12" t="s">
        <v>5242</v>
      </c>
      <c r="F31" s="313" t="s">
        <v>926</v>
      </c>
      <c r="G31" s="12">
        <v>6</v>
      </c>
      <c r="H31" s="12" t="str">
        <f t="shared" si="1"/>
        <v>Discourse and Pragmatics</v>
      </c>
      <c r="J31" s="470">
        <v>5725</v>
      </c>
      <c r="K31" s="313" t="s">
        <v>4312</v>
      </c>
      <c r="L31" s="313" t="s">
        <v>5519</v>
      </c>
      <c r="M31" s="12" t="s">
        <v>5487</v>
      </c>
      <c r="N31" s="12" t="s">
        <v>5488</v>
      </c>
      <c r="O31" s="313" t="s">
        <v>5489</v>
      </c>
    </row>
    <row r="32" customHeight="1" spans="1:15">
      <c r="A32" s="12" t="s">
        <v>5374</v>
      </c>
      <c r="B32" s="508">
        <v>45268</v>
      </c>
      <c r="C32" s="17">
        <v>0.583333333333333</v>
      </c>
      <c r="D32" s="17">
        <f t="shared" si="3"/>
        <v>0.59375</v>
      </c>
      <c r="E32" s="12" t="s">
        <v>5520</v>
      </c>
      <c r="F32" s="313" t="s">
        <v>560</v>
      </c>
      <c r="G32" s="12">
        <v>1</v>
      </c>
      <c r="H32" s="12" t="str">
        <f t="shared" si="1"/>
        <v>Commonsense Reasoning</v>
      </c>
      <c r="J32" s="470">
        <v>222</v>
      </c>
      <c r="K32" s="313" t="s">
        <v>559</v>
      </c>
      <c r="L32" s="313" t="s">
        <v>5521</v>
      </c>
      <c r="M32" s="12" t="s">
        <v>5487</v>
      </c>
      <c r="N32" s="12" t="s">
        <v>5488</v>
      </c>
      <c r="O32" s="313" t="s">
        <v>5489</v>
      </c>
    </row>
    <row r="33" customHeight="1" spans="1:15">
      <c r="A33" s="12" t="s">
        <v>5374</v>
      </c>
      <c r="B33" s="508">
        <v>45268</v>
      </c>
      <c r="C33" s="17">
        <f t="shared" ref="C33:C37" si="5">C32+TIME(0,15,0)</f>
        <v>0.59375</v>
      </c>
      <c r="D33" s="17">
        <f t="shared" si="3"/>
        <v>0.604166666666667</v>
      </c>
      <c r="E33" s="12" t="s">
        <v>5520</v>
      </c>
      <c r="F33" s="313" t="s">
        <v>560</v>
      </c>
      <c r="G33" s="12">
        <v>2</v>
      </c>
      <c r="H33" s="12" t="str">
        <f t="shared" si="1"/>
        <v>Commonsense Reasoning</v>
      </c>
      <c r="J33" s="470">
        <v>224</v>
      </c>
      <c r="K33" s="313" t="s">
        <v>564</v>
      </c>
      <c r="L33" s="313" t="s">
        <v>5522</v>
      </c>
      <c r="M33" s="12" t="s">
        <v>5487</v>
      </c>
      <c r="N33" s="12" t="s">
        <v>5488</v>
      </c>
      <c r="O33" s="313" t="s">
        <v>5489</v>
      </c>
    </row>
    <row r="34" customHeight="1" spans="1:15">
      <c r="A34" s="12" t="s">
        <v>5374</v>
      </c>
      <c r="B34" s="508">
        <v>45268</v>
      </c>
      <c r="C34" s="17">
        <f t="shared" si="5"/>
        <v>0.604166666666667</v>
      </c>
      <c r="D34" s="17">
        <f t="shared" si="3"/>
        <v>0.614583333333333</v>
      </c>
      <c r="E34" s="12" t="s">
        <v>5520</v>
      </c>
      <c r="F34" s="313" t="s">
        <v>560</v>
      </c>
      <c r="G34" s="12">
        <v>3</v>
      </c>
      <c r="H34" s="12" t="str">
        <f t="shared" si="1"/>
        <v>Commonsense Reasoning</v>
      </c>
      <c r="J34" s="470">
        <v>3523</v>
      </c>
      <c r="K34" s="313" t="s">
        <v>3018</v>
      </c>
      <c r="L34" s="313" t="s">
        <v>5523</v>
      </c>
      <c r="M34" s="12" t="s">
        <v>5487</v>
      </c>
      <c r="N34" s="12" t="s">
        <v>5488</v>
      </c>
      <c r="O34" s="313" t="s">
        <v>5489</v>
      </c>
    </row>
    <row r="35" customHeight="1" spans="1:15">
      <c r="A35" s="12" t="s">
        <v>5374</v>
      </c>
      <c r="B35" s="508">
        <v>45268</v>
      </c>
      <c r="C35" s="17">
        <f t="shared" si="5"/>
        <v>0.614583333333333</v>
      </c>
      <c r="D35" s="17">
        <f t="shared" si="3"/>
        <v>0.625</v>
      </c>
      <c r="E35" s="12" t="s">
        <v>5520</v>
      </c>
      <c r="F35" s="313" t="s">
        <v>560</v>
      </c>
      <c r="G35" s="12">
        <v>4</v>
      </c>
      <c r="H35" s="12" t="str">
        <f t="shared" si="1"/>
        <v>Commonsense Reasoning</v>
      </c>
      <c r="J35" s="470">
        <v>3572</v>
      </c>
      <c r="K35" s="313" t="s">
        <v>3052</v>
      </c>
      <c r="L35" s="313" t="s">
        <v>5524</v>
      </c>
      <c r="M35" s="12" t="s">
        <v>5487</v>
      </c>
      <c r="N35" s="12" t="s">
        <v>5488</v>
      </c>
      <c r="O35" s="313" t="s">
        <v>5489</v>
      </c>
    </row>
    <row r="36" customHeight="1" spans="1:15">
      <c r="A36" s="12" t="s">
        <v>5374</v>
      </c>
      <c r="B36" s="508">
        <v>45268</v>
      </c>
      <c r="C36" s="17">
        <f t="shared" si="5"/>
        <v>0.625</v>
      </c>
      <c r="D36" s="17">
        <f t="shared" si="3"/>
        <v>0.635416666666667</v>
      </c>
      <c r="E36" s="12" t="s">
        <v>5520</v>
      </c>
      <c r="F36" s="313" t="s">
        <v>560</v>
      </c>
      <c r="G36" s="12">
        <v>5</v>
      </c>
      <c r="H36" s="12" t="str">
        <f t="shared" si="1"/>
        <v>Commonsense Reasoning</v>
      </c>
      <c r="J36" s="470">
        <v>4269</v>
      </c>
      <c r="K36" s="313" t="s">
        <v>3539</v>
      </c>
      <c r="L36" s="313" t="s">
        <v>5525</v>
      </c>
      <c r="M36" s="12" t="s">
        <v>5487</v>
      </c>
      <c r="N36" s="12" t="s">
        <v>5488</v>
      </c>
      <c r="O36" s="313" t="s">
        <v>5499</v>
      </c>
    </row>
    <row r="37" customHeight="1" spans="1:15">
      <c r="A37" s="12" t="s">
        <v>5374</v>
      </c>
      <c r="B37" s="508">
        <v>45268</v>
      </c>
      <c r="C37" s="17">
        <f t="shared" si="5"/>
        <v>0.635416666666667</v>
      </c>
      <c r="D37" s="17">
        <f t="shared" si="3"/>
        <v>0.645833333333333</v>
      </c>
      <c r="E37" s="12" t="s">
        <v>5520</v>
      </c>
      <c r="F37" s="313" t="s">
        <v>560</v>
      </c>
      <c r="G37" s="12">
        <v>6</v>
      </c>
      <c r="H37" s="12" t="str">
        <f t="shared" si="1"/>
        <v>Commonsense Reasoning</v>
      </c>
      <c r="J37" s="470">
        <v>4277</v>
      </c>
      <c r="K37" s="313" t="s">
        <v>3543</v>
      </c>
      <c r="L37" s="313" t="s">
        <v>5526</v>
      </c>
      <c r="M37" s="12" t="s">
        <v>5487</v>
      </c>
      <c r="N37" s="12" t="s">
        <v>5488</v>
      </c>
      <c r="O37" s="313" t="s">
        <v>5489</v>
      </c>
    </row>
    <row r="38" customHeight="1" spans="1:15">
      <c r="A38" s="12" t="s">
        <v>5374</v>
      </c>
      <c r="B38" s="508">
        <v>45268</v>
      </c>
      <c r="C38" s="17">
        <v>0.583333333333333</v>
      </c>
      <c r="D38" s="17">
        <f t="shared" si="3"/>
        <v>0.59375</v>
      </c>
      <c r="E38" s="12" t="s">
        <v>5527</v>
      </c>
      <c r="F38" s="313" t="s">
        <v>5528</v>
      </c>
      <c r="G38" s="12">
        <v>1</v>
      </c>
      <c r="H38" s="12" t="str">
        <f t="shared" si="1"/>
        <v>Efficient Methods for NLP 1</v>
      </c>
      <c r="J38" s="470">
        <v>623</v>
      </c>
      <c r="K38" s="313" t="s">
        <v>894</v>
      </c>
      <c r="L38" s="313" t="s">
        <v>5529</v>
      </c>
      <c r="M38" s="12" t="s">
        <v>5487</v>
      </c>
      <c r="N38" s="12" t="s">
        <v>5488</v>
      </c>
      <c r="O38" s="313" t="s">
        <v>5489</v>
      </c>
    </row>
    <row r="39" customHeight="1" spans="1:15">
      <c r="A39" s="12" t="s">
        <v>5374</v>
      </c>
      <c r="B39" s="508">
        <v>45268</v>
      </c>
      <c r="C39" s="17">
        <f t="shared" ref="C39:C43" si="6">C38+TIME(0,15,0)</f>
        <v>0.59375</v>
      </c>
      <c r="D39" s="17">
        <f t="shared" si="3"/>
        <v>0.604166666666667</v>
      </c>
      <c r="E39" s="12" t="s">
        <v>5527</v>
      </c>
      <c r="F39" s="313" t="s">
        <v>5528</v>
      </c>
      <c r="G39" s="12">
        <v>2</v>
      </c>
      <c r="H39" s="12" t="str">
        <f t="shared" si="1"/>
        <v>Efficient Methods for NLP 1</v>
      </c>
      <c r="J39" s="470">
        <v>1419</v>
      </c>
      <c r="K39" s="313" t="s">
        <v>1499</v>
      </c>
      <c r="L39" s="313" t="s">
        <v>5530</v>
      </c>
      <c r="M39" s="12" t="s">
        <v>5487</v>
      </c>
      <c r="N39" s="12" t="s">
        <v>5488</v>
      </c>
      <c r="O39" s="313" t="s">
        <v>5489</v>
      </c>
    </row>
    <row r="40" customHeight="1" spans="1:15">
      <c r="A40" s="12" t="s">
        <v>5374</v>
      </c>
      <c r="B40" s="508">
        <v>45268</v>
      </c>
      <c r="C40" s="17">
        <f t="shared" si="6"/>
        <v>0.604166666666667</v>
      </c>
      <c r="D40" s="17">
        <f t="shared" si="3"/>
        <v>0.614583333333333</v>
      </c>
      <c r="E40" s="12" t="s">
        <v>5527</v>
      </c>
      <c r="F40" s="313" t="s">
        <v>5528</v>
      </c>
      <c r="G40" s="12">
        <v>3</v>
      </c>
      <c r="H40" s="12" t="str">
        <f t="shared" si="1"/>
        <v>Efficient Methods for NLP 1</v>
      </c>
      <c r="J40" s="470">
        <v>3695</v>
      </c>
      <c r="K40" s="313" t="s">
        <v>3155</v>
      </c>
      <c r="L40" s="313" t="s">
        <v>5531</v>
      </c>
      <c r="M40" s="12" t="s">
        <v>5487</v>
      </c>
      <c r="N40" s="12" t="s">
        <v>5488</v>
      </c>
      <c r="O40" s="313" t="s">
        <v>5499</v>
      </c>
    </row>
    <row r="41" customHeight="1" spans="1:15">
      <c r="A41" s="12" t="s">
        <v>5374</v>
      </c>
      <c r="B41" s="508">
        <v>45268</v>
      </c>
      <c r="C41" s="17">
        <f t="shared" si="6"/>
        <v>0.614583333333333</v>
      </c>
      <c r="D41" s="17">
        <f t="shared" si="3"/>
        <v>0.625</v>
      </c>
      <c r="E41" s="12" t="s">
        <v>5527</v>
      </c>
      <c r="F41" s="313" t="s">
        <v>5528</v>
      </c>
      <c r="G41" s="12">
        <v>4</v>
      </c>
      <c r="H41" s="12" t="str">
        <f t="shared" si="1"/>
        <v>Efficient Methods for NLP 1</v>
      </c>
      <c r="J41" s="470">
        <v>3813</v>
      </c>
      <c r="K41" s="313" t="s">
        <v>3225</v>
      </c>
      <c r="L41" s="313" t="s">
        <v>5532</v>
      </c>
      <c r="M41" s="12" t="s">
        <v>5487</v>
      </c>
      <c r="N41" s="12" t="s">
        <v>5488</v>
      </c>
      <c r="O41" s="313" t="s">
        <v>5499</v>
      </c>
    </row>
    <row r="42" customHeight="1" spans="1:15">
      <c r="A42" s="12" t="s">
        <v>5374</v>
      </c>
      <c r="B42" s="508">
        <v>45268</v>
      </c>
      <c r="C42" s="17">
        <f t="shared" si="6"/>
        <v>0.625</v>
      </c>
      <c r="D42" s="17">
        <f t="shared" si="3"/>
        <v>0.635416666666667</v>
      </c>
      <c r="E42" s="12" t="s">
        <v>5527</v>
      </c>
      <c r="F42" s="313" t="s">
        <v>5528</v>
      </c>
      <c r="G42" s="12">
        <v>5</v>
      </c>
      <c r="H42" s="12" t="str">
        <f t="shared" si="1"/>
        <v>Efficient Methods for NLP 1</v>
      </c>
      <c r="J42" s="470">
        <v>4107</v>
      </c>
      <c r="K42" s="313" t="s">
        <v>3422</v>
      </c>
      <c r="L42" s="313" t="s">
        <v>5533</v>
      </c>
      <c r="M42" s="12" t="s">
        <v>5487</v>
      </c>
      <c r="N42" s="12" t="s">
        <v>5488</v>
      </c>
      <c r="O42" s="313" t="s">
        <v>5489</v>
      </c>
    </row>
    <row r="43" customHeight="1" spans="1:15">
      <c r="A43" s="12" t="s">
        <v>5374</v>
      </c>
      <c r="B43" s="508">
        <v>45268</v>
      </c>
      <c r="C43" s="17">
        <f t="shared" si="6"/>
        <v>0.635416666666667</v>
      </c>
      <c r="D43" s="17">
        <f t="shared" si="3"/>
        <v>0.645833333333333</v>
      </c>
      <c r="E43" s="12" t="s">
        <v>5527</v>
      </c>
      <c r="F43" s="313" t="s">
        <v>5528</v>
      </c>
      <c r="G43" s="12">
        <v>6</v>
      </c>
      <c r="H43" s="12" t="str">
        <f t="shared" si="1"/>
        <v>Efficient Methods for NLP 1</v>
      </c>
      <c r="J43" s="470">
        <v>5189</v>
      </c>
      <c r="K43" s="313" t="s">
        <v>4069</v>
      </c>
      <c r="L43" s="313" t="s">
        <v>5534</v>
      </c>
      <c r="M43" s="12" t="s">
        <v>5487</v>
      </c>
      <c r="N43" s="12" t="s">
        <v>5488</v>
      </c>
      <c r="O43" s="313" t="s">
        <v>5489</v>
      </c>
    </row>
    <row r="44" customHeight="1" spans="1:15">
      <c r="A44" s="12" t="s">
        <v>5374</v>
      </c>
      <c r="B44" s="508">
        <v>45268</v>
      </c>
      <c r="C44" s="17">
        <v>0.583333333333333</v>
      </c>
      <c r="D44" s="17">
        <f t="shared" si="3"/>
        <v>0.59375</v>
      </c>
      <c r="E44" s="12" t="s">
        <v>5246</v>
      </c>
      <c r="F44" s="313" t="s">
        <v>436</v>
      </c>
      <c r="G44" s="12">
        <v>1</v>
      </c>
      <c r="H44" s="12" t="str">
        <f t="shared" si="1"/>
        <v>Ethics in NLP</v>
      </c>
      <c r="J44" s="470">
        <v>400</v>
      </c>
      <c r="K44" s="313" t="s">
        <v>692</v>
      </c>
      <c r="L44" s="313" t="s">
        <v>5535</v>
      </c>
      <c r="M44" s="12" t="s">
        <v>5487</v>
      </c>
      <c r="N44" s="12" t="s">
        <v>5488</v>
      </c>
      <c r="O44" s="313" t="s">
        <v>5489</v>
      </c>
    </row>
    <row r="45" customHeight="1" spans="1:15">
      <c r="A45" s="12" t="s">
        <v>5374</v>
      </c>
      <c r="B45" s="508">
        <v>45268</v>
      </c>
      <c r="C45" s="17">
        <f t="shared" ref="C45:C49" si="7">C44+TIME(0,15,0)</f>
        <v>0.59375</v>
      </c>
      <c r="D45" s="17">
        <f t="shared" si="3"/>
        <v>0.604166666666667</v>
      </c>
      <c r="E45" s="12" t="s">
        <v>5246</v>
      </c>
      <c r="F45" s="313" t="s">
        <v>436</v>
      </c>
      <c r="G45" s="12">
        <v>2</v>
      </c>
      <c r="H45" s="12" t="str">
        <f t="shared" si="1"/>
        <v>Ethics in NLP</v>
      </c>
      <c r="J45" s="470">
        <v>441</v>
      </c>
      <c r="K45" s="313" t="s">
        <v>736</v>
      </c>
      <c r="L45" s="313" t="s">
        <v>5536</v>
      </c>
      <c r="M45" s="12" t="s">
        <v>5487</v>
      </c>
      <c r="N45" s="12" t="s">
        <v>5488</v>
      </c>
      <c r="O45" s="313" t="s">
        <v>5489</v>
      </c>
    </row>
    <row r="46" customHeight="1" spans="1:15">
      <c r="A46" s="12" t="s">
        <v>5374</v>
      </c>
      <c r="B46" s="508">
        <v>45268</v>
      </c>
      <c r="C46" s="17">
        <f t="shared" si="7"/>
        <v>0.604166666666667</v>
      </c>
      <c r="D46" s="17">
        <f t="shared" si="3"/>
        <v>0.614583333333333</v>
      </c>
      <c r="E46" s="12" t="s">
        <v>5246</v>
      </c>
      <c r="F46" s="313" t="s">
        <v>436</v>
      </c>
      <c r="G46" s="12">
        <v>3</v>
      </c>
      <c r="H46" s="12" t="str">
        <f t="shared" si="1"/>
        <v>Ethics in NLP</v>
      </c>
      <c r="J46" s="470">
        <v>1066</v>
      </c>
      <c r="K46" s="313" t="s">
        <v>1239</v>
      </c>
      <c r="L46" s="313" t="s">
        <v>5537</v>
      </c>
      <c r="M46" s="12" t="s">
        <v>5487</v>
      </c>
      <c r="N46" s="12" t="s">
        <v>5488</v>
      </c>
      <c r="O46" s="313" t="s">
        <v>5489</v>
      </c>
    </row>
    <row r="47" customHeight="1" spans="1:15">
      <c r="A47" s="12" t="s">
        <v>5374</v>
      </c>
      <c r="B47" s="508">
        <v>45268</v>
      </c>
      <c r="C47" s="17">
        <f t="shared" si="7"/>
        <v>0.614583333333333</v>
      </c>
      <c r="D47" s="17">
        <f t="shared" si="3"/>
        <v>0.625</v>
      </c>
      <c r="E47" s="12" t="s">
        <v>5246</v>
      </c>
      <c r="F47" s="313" t="s">
        <v>436</v>
      </c>
      <c r="G47" s="12">
        <v>4</v>
      </c>
      <c r="H47" s="12" t="str">
        <f t="shared" si="1"/>
        <v>Ethics in NLP</v>
      </c>
      <c r="J47" s="470">
        <v>3725</v>
      </c>
      <c r="K47" s="313" t="s">
        <v>3173</v>
      </c>
      <c r="L47" s="313" t="s">
        <v>5538</v>
      </c>
      <c r="M47" s="12" t="s">
        <v>5487</v>
      </c>
      <c r="N47" s="12" t="s">
        <v>5488</v>
      </c>
      <c r="O47" s="313" t="s">
        <v>5489</v>
      </c>
    </row>
    <row r="48" customHeight="1" spans="1:15">
      <c r="A48" s="12" t="s">
        <v>5374</v>
      </c>
      <c r="B48" s="508">
        <v>45268</v>
      </c>
      <c r="C48" s="17">
        <f t="shared" si="7"/>
        <v>0.625</v>
      </c>
      <c r="D48" s="17">
        <f t="shared" si="3"/>
        <v>0.635416666666667</v>
      </c>
      <c r="E48" s="12" t="s">
        <v>5246</v>
      </c>
      <c r="F48" s="313" t="s">
        <v>436</v>
      </c>
      <c r="G48" s="12">
        <v>5</v>
      </c>
      <c r="H48" s="12" t="str">
        <f t="shared" si="1"/>
        <v>Ethics in NLP</v>
      </c>
      <c r="J48" s="470">
        <v>4588</v>
      </c>
      <c r="K48" s="313" t="s">
        <v>3741</v>
      </c>
      <c r="L48" s="313" t="s">
        <v>5539</v>
      </c>
      <c r="M48" s="12" t="s">
        <v>5487</v>
      </c>
      <c r="N48" s="12" t="s">
        <v>5488</v>
      </c>
      <c r="O48" s="313" t="s">
        <v>5489</v>
      </c>
    </row>
    <row r="49" customHeight="1" spans="1:15">
      <c r="A49" s="12" t="s">
        <v>5374</v>
      </c>
      <c r="B49" s="508">
        <v>45268</v>
      </c>
      <c r="C49" s="17">
        <f t="shared" si="7"/>
        <v>0.635416666666667</v>
      </c>
      <c r="D49" s="17">
        <f t="shared" si="3"/>
        <v>0.645833333333333</v>
      </c>
      <c r="E49" s="12" t="s">
        <v>5246</v>
      </c>
      <c r="F49" s="313" t="s">
        <v>436</v>
      </c>
      <c r="G49" s="12">
        <v>6</v>
      </c>
      <c r="H49" s="12" t="str">
        <f t="shared" si="1"/>
        <v>Ethics in NLP</v>
      </c>
      <c r="J49" s="470">
        <v>5571</v>
      </c>
      <c r="K49" s="313" t="s">
        <v>4260</v>
      </c>
      <c r="L49" s="313" t="s">
        <v>5540</v>
      </c>
      <c r="M49" s="12" t="s">
        <v>5487</v>
      </c>
      <c r="N49" s="12" t="s">
        <v>5488</v>
      </c>
      <c r="O49" s="313" t="s">
        <v>5489</v>
      </c>
    </row>
    <row r="50" customHeight="1" spans="1:15">
      <c r="A50" s="12" t="s">
        <v>5374</v>
      </c>
      <c r="B50" s="508">
        <v>45268</v>
      </c>
      <c r="C50" s="17">
        <v>0.583333333333333</v>
      </c>
      <c r="D50" s="17">
        <f t="shared" ref="D50:D81" si="8">C50+TIME(0,15,0)</f>
        <v>0.59375</v>
      </c>
      <c r="E50" s="12" t="s">
        <v>5247</v>
      </c>
      <c r="F50" s="313" t="s">
        <v>674</v>
      </c>
      <c r="G50" s="12">
        <v>1</v>
      </c>
      <c r="H50" s="12" t="str">
        <f t="shared" si="1"/>
        <v>Phonology, Morphology, and Word Segmentation</v>
      </c>
      <c r="J50" s="470">
        <v>1370</v>
      </c>
      <c r="K50" s="313" t="s">
        <v>1463</v>
      </c>
      <c r="L50" s="313" t="s">
        <v>5541</v>
      </c>
      <c r="M50" s="12" t="s">
        <v>5487</v>
      </c>
      <c r="N50" s="12" t="s">
        <v>5488</v>
      </c>
      <c r="O50" s="313" t="s">
        <v>5489</v>
      </c>
    </row>
    <row r="51" customHeight="1" spans="1:15">
      <c r="A51" s="12" t="s">
        <v>5374</v>
      </c>
      <c r="B51" s="508">
        <v>45268</v>
      </c>
      <c r="C51" s="17">
        <f t="shared" ref="C51:C55" si="9">C50+TIME(0,15,0)</f>
        <v>0.59375</v>
      </c>
      <c r="D51" s="17">
        <f t="shared" si="8"/>
        <v>0.604166666666667</v>
      </c>
      <c r="E51" s="12" t="s">
        <v>5247</v>
      </c>
      <c r="F51" s="313" t="s">
        <v>674</v>
      </c>
      <c r="G51" s="12">
        <v>2</v>
      </c>
      <c r="H51" s="12" t="str">
        <f t="shared" si="1"/>
        <v>Phonology, Morphology, and Word Segmentation</v>
      </c>
      <c r="J51" s="470">
        <v>2194</v>
      </c>
      <c r="K51" s="313" t="s">
        <v>2066</v>
      </c>
      <c r="L51" s="313" t="s">
        <v>5542</v>
      </c>
      <c r="M51" s="12" t="s">
        <v>5487</v>
      </c>
      <c r="N51" s="12" t="s">
        <v>5488</v>
      </c>
      <c r="O51" s="313" t="s">
        <v>5489</v>
      </c>
    </row>
    <row r="52" customHeight="1" spans="1:15">
      <c r="A52" s="12" t="s">
        <v>5374</v>
      </c>
      <c r="B52" s="508">
        <v>45268</v>
      </c>
      <c r="C52" s="17">
        <f t="shared" si="9"/>
        <v>0.604166666666667</v>
      </c>
      <c r="D52" s="17">
        <f t="shared" si="8"/>
        <v>0.614583333333333</v>
      </c>
      <c r="E52" s="12" t="s">
        <v>5247</v>
      </c>
      <c r="F52" s="313" t="s">
        <v>674</v>
      </c>
      <c r="G52" s="12">
        <v>3</v>
      </c>
      <c r="H52" s="12" t="str">
        <f t="shared" si="1"/>
        <v>Phonology, Morphology, and Word Segmentation</v>
      </c>
      <c r="J52" s="470">
        <v>3217</v>
      </c>
      <c r="K52" s="313" t="s">
        <v>2814</v>
      </c>
      <c r="L52" s="313" t="s">
        <v>5543</v>
      </c>
      <c r="M52" s="12" t="s">
        <v>5487</v>
      </c>
      <c r="N52" s="12" t="s">
        <v>5488</v>
      </c>
      <c r="O52" s="313" t="s">
        <v>5489</v>
      </c>
    </row>
    <row r="53" customHeight="1" spans="1:15">
      <c r="A53" s="12" t="s">
        <v>5374</v>
      </c>
      <c r="B53" s="508">
        <v>45268</v>
      </c>
      <c r="C53" s="17">
        <f t="shared" si="9"/>
        <v>0.614583333333333</v>
      </c>
      <c r="D53" s="17">
        <f t="shared" si="8"/>
        <v>0.625</v>
      </c>
      <c r="E53" s="12" t="s">
        <v>5247</v>
      </c>
      <c r="F53" s="313" t="s">
        <v>674</v>
      </c>
      <c r="G53" s="12">
        <v>4</v>
      </c>
      <c r="H53" s="12" t="str">
        <f t="shared" si="1"/>
        <v>Phonology, Morphology, and Word Segmentation</v>
      </c>
      <c r="J53" s="470">
        <v>3422</v>
      </c>
      <c r="K53" s="313" t="s">
        <v>2948</v>
      </c>
      <c r="L53" s="313" t="s">
        <v>5544</v>
      </c>
      <c r="M53" s="12" t="s">
        <v>5487</v>
      </c>
      <c r="N53" s="12" t="s">
        <v>5488</v>
      </c>
      <c r="O53" s="313" t="s">
        <v>5489</v>
      </c>
    </row>
    <row r="54" customHeight="1" spans="1:15">
      <c r="A54" s="12" t="s">
        <v>5374</v>
      </c>
      <c r="B54" s="508">
        <v>45268</v>
      </c>
      <c r="C54" s="17">
        <f t="shared" si="9"/>
        <v>0.625</v>
      </c>
      <c r="D54" s="17">
        <f t="shared" si="8"/>
        <v>0.635416666666667</v>
      </c>
      <c r="E54" s="12" t="s">
        <v>5247</v>
      </c>
      <c r="F54" s="313" t="s">
        <v>674</v>
      </c>
      <c r="G54" s="12">
        <v>5</v>
      </c>
      <c r="H54" s="12" t="str">
        <f t="shared" si="1"/>
        <v>Phonology, Morphology, and Word Segmentation</v>
      </c>
      <c r="J54" s="470">
        <v>4648</v>
      </c>
      <c r="K54" s="313" t="s">
        <v>3767</v>
      </c>
      <c r="L54" s="313" t="s">
        <v>5545</v>
      </c>
      <c r="M54" s="12" t="s">
        <v>5487</v>
      </c>
      <c r="N54" s="12" t="s">
        <v>5488</v>
      </c>
      <c r="O54" s="313" t="s">
        <v>5489</v>
      </c>
    </row>
    <row r="55" customHeight="1" spans="1:15">
      <c r="A55" s="12" t="s">
        <v>5374</v>
      </c>
      <c r="B55" s="508">
        <v>45268</v>
      </c>
      <c r="C55" s="17">
        <f t="shared" si="9"/>
        <v>0.635416666666667</v>
      </c>
      <c r="D55" s="17">
        <f t="shared" si="8"/>
        <v>0.645833333333333</v>
      </c>
      <c r="E55" s="12" t="s">
        <v>5247</v>
      </c>
      <c r="F55" s="313" t="s">
        <v>674</v>
      </c>
      <c r="G55" s="12">
        <v>6</v>
      </c>
      <c r="H55" s="12" t="str">
        <f t="shared" si="1"/>
        <v>Phonology, Morphology, and Word Segmentation</v>
      </c>
      <c r="J55" s="313" t="s">
        <v>4841</v>
      </c>
      <c r="K55" s="313" t="s">
        <v>4842</v>
      </c>
      <c r="L55" s="313" t="s">
        <v>4843</v>
      </c>
      <c r="M55" s="12" t="s">
        <v>5487</v>
      </c>
      <c r="N55" s="12" t="s">
        <v>5488</v>
      </c>
      <c r="O55" s="313" t="s">
        <v>5489</v>
      </c>
    </row>
    <row r="56" customHeight="1" spans="1:15">
      <c r="A56" s="12" t="s">
        <v>5374</v>
      </c>
      <c r="B56" s="508">
        <v>45268</v>
      </c>
      <c r="C56" s="17">
        <v>0.583333333333333</v>
      </c>
      <c r="D56" s="17">
        <f t="shared" si="8"/>
        <v>0.59375</v>
      </c>
      <c r="E56" s="12" t="s">
        <v>5248</v>
      </c>
      <c r="F56" s="313" t="s">
        <v>5546</v>
      </c>
      <c r="G56" s="12">
        <v>1</v>
      </c>
      <c r="H56" s="12" t="str">
        <f t="shared" si="1"/>
        <v>Information Extraction 2</v>
      </c>
      <c r="J56" s="470">
        <v>842</v>
      </c>
      <c r="K56" s="313" t="s">
        <v>1064</v>
      </c>
      <c r="L56" s="313" t="s">
        <v>5547</v>
      </c>
      <c r="M56" s="12" t="s">
        <v>5487</v>
      </c>
      <c r="N56" s="12" t="s">
        <v>5488</v>
      </c>
      <c r="O56" s="313" t="s">
        <v>5489</v>
      </c>
    </row>
    <row r="57" customHeight="1" spans="1:15">
      <c r="A57" s="12" t="s">
        <v>5374</v>
      </c>
      <c r="B57" s="508">
        <v>45268</v>
      </c>
      <c r="C57" s="17">
        <f t="shared" ref="C57:C61" si="10">C56+TIME(0,15,0)</f>
        <v>0.59375</v>
      </c>
      <c r="D57" s="17">
        <f t="shared" si="8"/>
        <v>0.604166666666667</v>
      </c>
      <c r="E57" s="12" t="s">
        <v>5248</v>
      </c>
      <c r="F57" s="313" t="s">
        <v>5546</v>
      </c>
      <c r="G57" s="12">
        <v>2</v>
      </c>
      <c r="H57" s="12" t="str">
        <f t="shared" si="1"/>
        <v>Information Extraction 2</v>
      </c>
      <c r="J57" s="470">
        <v>1730</v>
      </c>
      <c r="K57" s="313" t="s">
        <v>1707</v>
      </c>
      <c r="L57" s="313" t="s">
        <v>5548</v>
      </c>
      <c r="M57" s="12" t="s">
        <v>5487</v>
      </c>
      <c r="N57" s="12" t="s">
        <v>5488</v>
      </c>
      <c r="O57" s="313" t="s">
        <v>5489</v>
      </c>
    </row>
    <row r="58" customHeight="1" spans="1:15">
      <c r="A58" s="12" t="s">
        <v>5374</v>
      </c>
      <c r="B58" s="508">
        <v>45268</v>
      </c>
      <c r="C58" s="17">
        <f t="shared" si="10"/>
        <v>0.604166666666667</v>
      </c>
      <c r="D58" s="17">
        <f t="shared" si="8"/>
        <v>0.614583333333333</v>
      </c>
      <c r="E58" s="12" t="s">
        <v>5248</v>
      </c>
      <c r="F58" s="313" t="s">
        <v>5546</v>
      </c>
      <c r="G58" s="12">
        <v>3</v>
      </c>
      <c r="H58" s="12" t="str">
        <f t="shared" si="1"/>
        <v>Information Extraction 2</v>
      </c>
      <c r="J58" s="470">
        <v>2310</v>
      </c>
      <c r="K58" s="313" t="s">
        <v>2139</v>
      </c>
      <c r="L58" s="313" t="s">
        <v>5549</v>
      </c>
      <c r="M58" s="12" t="s">
        <v>5487</v>
      </c>
      <c r="N58" s="12" t="s">
        <v>5488</v>
      </c>
      <c r="O58" s="313" t="s">
        <v>5489</v>
      </c>
    </row>
    <row r="59" customHeight="1" spans="1:15">
      <c r="A59" s="12" t="s">
        <v>5374</v>
      </c>
      <c r="B59" s="508">
        <v>45268</v>
      </c>
      <c r="C59" s="17">
        <f t="shared" si="10"/>
        <v>0.614583333333333</v>
      </c>
      <c r="D59" s="17">
        <f t="shared" si="8"/>
        <v>0.625</v>
      </c>
      <c r="E59" s="12" t="s">
        <v>5248</v>
      </c>
      <c r="F59" s="313" t="s">
        <v>5546</v>
      </c>
      <c r="G59" s="12">
        <v>4</v>
      </c>
      <c r="H59" s="12" t="str">
        <f t="shared" si="1"/>
        <v>Information Extraction 2</v>
      </c>
      <c r="J59" s="470">
        <v>3359</v>
      </c>
      <c r="K59" s="313" t="s">
        <v>2904</v>
      </c>
      <c r="L59" s="313" t="s">
        <v>5550</v>
      </c>
      <c r="M59" s="12" t="s">
        <v>5487</v>
      </c>
      <c r="N59" s="12" t="s">
        <v>5488</v>
      </c>
      <c r="O59" s="313" t="s">
        <v>5489</v>
      </c>
    </row>
    <row r="60" customHeight="1" spans="1:15">
      <c r="A60" s="12" t="s">
        <v>5374</v>
      </c>
      <c r="B60" s="508">
        <v>45268</v>
      </c>
      <c r="C60" s="17">
        <f t="shared" si="10"/>
        <v>0.625</v>
      </c>
      <c r="D60" s="17">
        <f t="shared" si="8"/>
        <v>0.635416666666667</v>
      </c>
      <c r="E60" s="12" t="s">
        <v>5248</v>
      </c>
      <c r="F60" s="313" t="s">
        <v>5546</v>
      </c>
      <c r="G60" s="12">
        <v>5</v>
      </c>
      <c r="H60" s="12" t="str">
        <f t="shared" si="1"/>
        <v>Information Extraction 2</v>
      </c>
      <c r="J60" s="470">
        <v>4416</v>
      </c>
      <c r="K60" s="313" t="s">
        <v>3637</v>
      </c>
      <c r="L60" s="313" t="s">
        <v>5551</v>
      </c>
      <c r="M60" s="12" t="s">
        <v>5487</v>
      </c>
      <c r="N60" s="12" t="s">
        <v>5488</v>
      </c>
      <c r="O60" s="313" t="s">
        <v>5489</v>
      </c>
    </row>
    <row r="61" customHeight="1" spans="1:15">
      <c r="A61" s="12" t="s">
        <v>5374</v>
      </c>
      <c r="B61" s="508">
        <v>45268</v>
      </c>
      <c r="C61" s="17">
        <f t="shared" si="10"/>
        <v>0.635416666666667</v>
      </c>
      <c r="D61" s="17">
        <f t="shared" si="8"/>
        <v>0.645833333333333</v>
      </c>
      <c r="E61" s="12" t="s">
        <v>5248</v>
      </c>
      <c r="F61" s="313" t="s">
        <v>5546</v>
      </c>
      <c r="G61" s="12">
        <v>6</v>
      </c>
      <c r="H61" s="12" t="str">
        <f t="shared" si="1"/>
        <v>Information Extraction 2</v>
      </c>
      <c r="J61" s="313" t="s">
        <v>4573</v>
      </c>
      <c r="K61" s="313" t="s">
        <v>4574</v>
      </c>
      <c r="L61" s="313" t="s">
        <v>5552</v>
      </c>
      <c r="M61" s="12" t="s">
        <v>5487</v>
      </c>
      <c r="N61" s="12" t="s">
        <v>5488</v>
      </c>
      <c r="O61" s="313" t="s">
        <v>5499</v>
      </c>
    </row>
    <row r="62" customHeight="1" spans="1:15">
      <c r="A62" s="12" t="s">
        <v>5384</v>
      </c>
      <c r="B62" s="508">
        <v>45268</v>
      </c>
      <c r="C62" s="17">
        <v>0.666666666666667</v>
      </c>
      <c r="D62" s="17">
        <f t="shared" si="8"/>
        <v>0.677083333333333</v>
      </c>
      <c r="E62" s="12" t="s">
        <v>5242</v>
      </c>
      <c r="F62" s="313" t="s">
        <v>5553</v>
      </c>
      <c r="G62" s="12">
        <v>1</v>
      </c>
      <c r="H62" s="12" t="str">
        <f t="shared" si="1"/>
        <v>Interpretability, Interactivity, and Analysis of Models for NLP 1</v>
      </c>
      <c r="J62" s="470">
        <v>60</v>
      </c>
      <c r="K62" s="313" t="s">
        <v>411</v>
      </c>
      <c r="L62" s="313" t="s">
        <v>5554</v>
      </c>
      <c r="M62" s="12" t="s">
        <v>5487</v>
      </c>
      <c r="N62" s="12" t="s">
        <v>5488</v>
      </c>
      <c r="O62" s="313" t="s">
        <v>5489</v>
      </c>
    </row>
    <row r="63" customHeight="1" spans="1:15">
      <c r="A63" s="12" t="s">
        <v>5384</v>
      </c>
      <c r="B63" s="508">
        <v>45268</v>
      </c>
      <c r="C63" s="109">
        <f t="shared" ref="C63:C67" si="11">C62+TIME(0,15,0)</f>
        <v>0.677083333333333</v>
      </c>
      <c r="D63" s="17">
        <f t="shared" si="8"/>
        <v>0.6875</v>
      </c>
      <c r="E63" s="12" t="s">
        <v>5242</v>
      </c>
      <c r="F63" s="313" t="s">
        <v>5553</v>
      </c>
      <c r="G63" s="12">
        <v>2</v>
      </c>
      <c r="H63" s="12" t="str">
        <f t="shared" si="1"/>
        <v>Interpretability, Interactivity, and Analysis of Models for NLP 1</v>
      </c>
      <c r="J63" s="470">
        <v>148</v>
      </c>
      <c r="K63" s="313" t="s">
        <v>487</v>
      </c>
      <c r="L63" s="313" t="s">
        <v>5555</v>
      </c>
      <c r="M63" s="12" t="s">
        <v>5487</v>
      </c>
      <c r="N63" s="12" t="s">
        <v>5488</v>
      </c>
      <c r="O63" s="313" t="s">
        <v>5489</v>
      </c>
    </row>
    <row r="64" customHeight="1" spans="1:15">
      <c r="A64" s="12" t="s">
        <v>5384</v>
      </c>
      <c r="B64" s="508">
        <v>45268</v>
      </c>
      <c r="C64" s="109">
        <f t="shared" si="11"/>
        <v>0.6875</v>
      </c>
      <c r="D64" s="17">
        <f t="shared" si="8"/>
        <v>0.697916666666667</v>
      </c>
      <c r="E64" s="12" t="s">
        <v>5242</v>
      </c>
      <c r="F64" s="313" t="s">
        <v>5553</v>
      </c>
      <c r="G64" s="12">
        <v>3</v>
      </c>
      <c r="H64" s="12" t="str">
        <f t="shared" si="1"/>
        <v>Interpretability, Interactivity, and Analysis of Models for NLP 1</v>
      </c>
      <c r="J64" s="470">
        <v>901</v>
      </c>
      <c r="K64" s="313" t="s">
        <v>1106</v>
      </c>
      <c r="L64" s="313" t="s">
        <v>5556</v>
      </c>
      <c r="M64" s="12" t="s">
        <v>5487</v>
      </c>
      <c r="N64" s="12" t="s">
        <v>5488</v>
      </c>
      <c r="O64" s="313" t="s">
        <v>5489</v>
      </c>
    </row>
    <row r="65" customHeight="1" spans="1:15">
      <c r="A65" s="12" t="s">
        <v>5384</v>
      </c>
      <c r="B65" s="508">
        <v>45268</v>
      </c>
      <c r="C65" s="109">
        <f t="shared" si="11"/>
        <v>0.697916666666667</v>
      </c>
      <c r="D65" s="17">
        <f t="shared" si="8"/>
        <v>0.708333333333333</v>
      </c>
      <c r="E65" s="12" t="s">
        <v>5242</v>
      </c>
      <c r="F65" s="313" t="s">
        <v>5553</v>
      </c>
      <c r="G65" s="12">
        <v>4</v>
      </c>
      <c r="H65" s="12" t="str">
        <f t="shared" si="1"/>
        <v>Interpretability, Interactivity, and Analysis of Models for NLP 1</v>
      </c>
      <c r="J65" s="470">
        <v>1489</v>
      </c>
      <c r="K65" s="313" t="s">
        <v>1547</v>
      </c>
      <c r="L65" s="313" t="s">
        <v>5557</v>
      </c>
      <c r="M65" s="12" t="s">
        <v>5487</v>
      </c>
      <c r="N65" s="12" t="s">
        <v>5488</v>
      </c>
      <c r="O65" s="313" t="s">
        <v>5489</v>
      </c>
    </row>
    <row r="66" customHeight="1" spans="1:15">
      <c r="A66" s="12" t="s">
        <v>5384</v>
      </c>
      <c r="B66" s="508">
        <v>45268</v>
      </c>
      <c r="C66" s="109">
        <f t="shared" si="11"/>
        <v>0.708333333333333</v>
      </c>
      <c r="D66" s="17">
        <f t="shared" si="8"/>
        <v>0.71875</v>
      </c>
      <c r="E66" s="12" t="s">
        <v>5242</v>
      </c>
      <c r="F66" s="313" t="s">
        <v>5553</v>
      </c>
      <c r="G66" s="12">
        <v>5</v>
      </c>
      <c r="H66" s="12" t="str">
        <f t="shared" si="1"/>
        <v>Interpretability, Interactivity, and Analysis of Models for NLP 1</v>
      </c>
      <c r="J66" s="470">
        <v>1568</v>
      </c>
      <c r="K66" s="313" t="s">
        <v>1599</v>
      </c>
      <c r="L66" s="313" t="s">
        <v>5558</v>
      </c>
      <c r="M66" s="12" t="s">
        <v>5487</v>
      </c>
      <c r="N66" s="12" t="s">
        <v>5488</v>
      </c>
      <c r="O66" s="313" t="s">
        <v>5489</v>
      </c>
    </row>
    <row r="67" customHeight="1" spans="1:15">
      <c r="A67" s="12" t="s">
        <v>5384</v>
      </c>
      <c r="B67" s="508">
        <v>45268</v>
      </c>
      <c r="C67" s="109">
        <f t="shared" si="11"/>
        <v>0.71875</v>
      </c>
      <c r="D67" s="17">
        <f t="shared" si="8"/>
        <v>0.729166666666666</v>
      </c>
      <c r="E67" s="12" t="s">
        <v>5242</v>
      </c>
      <c r="F67" s="313" t="s">
        <v>5553</v>
      </c>
      <c r="G67" s="12">
        <v>6</v>
      </c>
      <c r="H67" s="12" t="str">
        <f t="shared" si="1"/>
        <v>Interpretability, Interactivity, and Analysis of Models for NLP 1</v>
      </c>
      <c r="J67" s="470">
        <v>1823</v>
      </c>
      <c r="K67" s="313" t="s">
        <v>1757</v>
      </c>
      <c r="L67" s="313" t="s">
        <v>5559</v>
      </c>
      <c r="M67" s="12" t="s">
        <v>5487</v>
      </c>
      <c r="N67" s="12" t="s">
        <v>5488</v>
      </c>
      <c r="O67" s="313" t="s">
        <v>5499</v>
      </c>
    </row>
    <row r="68" customHeight="1" spans="1:15">
      <c r="A68" s="12" t="s">
        <v>5384</v>
      </c>
      <c r="B68" s="508">
        <v>45268</v>
      </c>
      <c r="C68" s="17">
        <v>0.666666666666667</v>
      </c>
      <c r="D68" s="17">
        <f t="shared" si="8"/>
        <v>0.677083333333333</v>
      </c>
      <c r="E68" s="12" t="s">
        <v>5520</v>
      </c>
      <c r="F68" s="313" t="s">
        <v>344</v>
      </c>
      <c r="G68" s="12">
        <v>1</v>
      </c>
      <c r="H68" s="12" t="str">
        <f t="shared" si="1"/>
        <v>Language Grounding to Vision, Robotics and Beyond</v>
      </c>
      <c r="J68" s="470">
        <v>1214</v>
      </c>
      <c r="K68" s="313" t="s">
        <v>1347</v>
      </c>
      <c r="L68" s="313" t="s">
        <v>5560</v>
      </c>
      <c r="M68" s="12" t="s">
        <v>5487</v>
      </c>
      <c r="N68" s="12" t="s">
        <v>5488</v>
      </c>
      <c r="O68" s="313" t="s">
        <v>5561</v>
      </c>
    </row>
    <row r="69" customHeight="1" spans="1:15">
      <c r="A69" s="12" t="s">
        <v>5384</v>
      </c>
      <c r="B69" s="508">
        <v>45268</v>
      </c>
      <c r="C69" s="109">
        <f t="shared" ref="C69:C73" si="12">C68+TIME(0,15,0)</f>
        <v>0.677083333333333</v>
      </c>
      <c r="D69" s="17">
        <f t="shared" si="8"/>
        <v>0.6875</v>
      </c>
      <c r="E69" s="12" t="s">
        <v>5520</v>
      </c>
      <c r="F69" s="313" t="s">
        <v>344</v>
      </c>
      <c r="G69" s="12">
        <v>2</v>
      </c>
      <c r="H69" s="12" t="str">
        <f t="shared" si="1"/>
        <v>Language Grounding to Vision, Robotics and Beyond</v>
      </c>
      <c r="J69" s="470">
        <v>1456</v>
      </c>
      <c r="K69" s="313" t="s">
        <v>1527</v>
      </c>
      <c r="L69" s="313" t="s">
        <v>5562</v>
      </c>
      <c r="M69" s="12" t="s">
        <v>5487</v>
      </c>
      <c r="N69" s="12" t="s">
        <v>5488</v>
      </c>
      <c r="O69" s="313" t="s">
        <v>5561</v>
      </c>
    </row>
    <row r="70" customHeight="1" spans="1:15">
      <c r="A70" s="12" t="s">
        <v>5384</v>
      </c>
      <c r="B70" s="508">
        <v>45268</v>
      </c>
      <c r="C70" s="109">
        <f t="shared" si="12"/>
        <v>0.6875</v>
      </c>
      <c r="D70" s="17">
        <f t="shared" si="8"/>
        <v>0.697916666666667</v>
      </c>
      <c r="E70" s="12" t="s">
        <v>5520</v>
      </c>
      <c r="F70" s="313" t="s">
        <v>344</v>
      </c>
      <c r="G70" s="12">
        <v>3</v>
      </c>
      <c r="H70" s="12" t="str">
        <f t="shared" si="1"/>
        <v>Language Grounding to Vision, Robotics and Beyond</v>
      </c>
      <c r="J70" s="470">
        <v>1846</v>
      </c>
      <c r="K70" s="313" t="s">
        <v>1777</v>
      </c>
      <c r="L70" s="313" t="s">
        <v>5563</v>
      </c>
      <c r="M70" s="12" t="s">
        <v>5487</v>
      </c>
      <c r="N70" s="12" t="s">
        <v>5488</v>
      </c>
      <c r="O70" s="313" t="s">
        <v>5561</v>
      </c>
    </row>
    <row r="71" customHeight="1" spans="1:15">
      <c r="A71" s="12" t="s">
        <v>5384</v>
      </c>
      <c r="B71" s="508">
        <v>45268</v>
      </c>
      <c r="C71" s="109">
        <f t="shared" si="12"/>
        <v>0.697916666666667</v>
      </c>
      <c r="D71" s="17">
        <f t="shared" si="8"/>
        <v>0.708333333333333</v>
      </c>
      <c r="E71" s="12" t="s">
        <v>5520</v>
      </c>
      <c r="F71" s="313" t="s">
        <v>344</v>
      </c>
      <c r="G71" s="12">
        <v>4</v>
      </c>
      <c r="H71" s="12" t="str">
        <f t="shared" si="1"/>
        <v>Language Grounding to Vision, Robotics and Beyond</v>
      </c>
      <c r="J71" s="470">
        <v>2129</v>
      </c>
      <c r="K71" s="313" t="s">
        <v>2004</v>
      </c>
      <c r="L71" s="313" t="s">
        <v>5564</v>
      </c>
      <c r="M71" s="12" t="s">
        <v>5487</v>
      </c>
      <c r="N71" s="12" t="s">
        <v>5488</v>
      </c>
      <c r="O71" s="313" t="s">
        <v>5561</v>
      </c>
    </row>
    <row r="72" customHeight="1" spans="1:15">
      <c r="A72" s="12" t="s">
        <v>5384</v>
      </c>
      <c r="B72" s="508">
        <v>45268</v>
      </c>
      <c r="C72" s="109">
        <f t="shared" si="12"/>
        <v>0.708333333333333</v>
      </c>
      <c r="D72" s="17">
        <f t="shared" si="8"/>
        <v>0.71875</v>
      </c>
      <c r="E72" s="12" t="s">
        <v>5520</v>
      </c>
      <c r="F72" s="313" t="s">
        <v>344</v>
      </c>
      <c r="G72" s="12">
        <v>5</v>
      </c>
      <c r="H72" s="12" t="str">
        <f t="shared" si="1"/>
        <v>Language Grounding to Vision, Robotics and Beyond</v>
      </c>
      <c r="J72" s="470">
        <v>4958</v>
      </c>
      <c r="K72" s="313" t="s">
        <v>3937</v>
      </c>
      <c r="L72" s="313" t="s">
        <v>5565</v>
      </c>
      <c r="M72" s="12" t="s">
        <v>5487</v>
      </c>
      <c r="N72" s="12" t="s">
        <v>5488</v>
      </c>
      <c r="O72" s="313" t="s">
        <v>5499</v>
      </c>
    </row>
    <row r="73" customHeight="1" spans="1:15">
      <c r="A73" s="12" t="s">
        <v>5384</v>
      </c>
      <c r="B73" s="508">
        <v>45268</v>
      </c>
      <c r="C73" s="109">
        <f t="shared" si="12"/>
        <v>0.71875</v>
      </c>
      <c r="D73" s="17">
        <f t="shared" si="8"/>
        <v>0.729166666666666</v>
      </c>
      <c r="E73" s="12" t="s">
        <v>5520</v>
      </c>
      <c r="F73" s="313" t="s">
        <v>344</v>
      </c>
      <c r="G73" s="12">
        <v>6</v>
      </c>
      <c r="H73" s="12" t="str">
        <f t="shared" si="1"/>
        <v>Language Grounding to Vision, Robotics and Beyond</v>
      </c>
      <c r="J73" s="470">
        <v>4977</v>
      </c>
      <c r="K73" s="313" t="s">
        <v>3949</v>
      </c>
      <c r="L73" s="313" t="s">
        <v>5566</v>
      </c>
      <c r="M73" s="12" t="s">
        <v>5487</v>
      </c>
      <c r="N73" s="12" t="s">
        <v>5488</v>
      </c>
      <c r="O73" s="313" t="s">
        <v>5561</v>
      </c>
    </row>
    <row r="74" customHeight="1" spans="1:15">
      <c r="A74" s="12" t="s">
        <v>5384</v>
      </c>
      <c r="B74" s="508">
        <v>45268</v>
      </c>
      <c r="C74" s="17">
        <v>0.666666666666667</v>
      </c>
      <c r="D74" s="17">
        <f t="shared" si="8"/>
        <v>0.677083333333333</v>
      </c>
      <c r="E74" s="12" t="s">
        <v>5527</v>
      </c>
      <c r="F74" s="313" t="s">
        <v>5567</v>
      </c>
      <c r="G74" s="12">
        <v>1</v>
      </c>
      <c r="H74" s="12" t="str">
        <f t="shared" si="1"/>
        <v>Language Modeling and Analysis of Language Models 1</v>
      </c>
      <c r="J74" s="470">
        <v>144</v>
      </c>
      <c r="K74" s="313" t="s">
        <v>485</v>
      </c>
      <c r="L74" s="313" t="s">
        <v>5568</v>
      </c>
      <c r="M74" s="12" t="s">
        <v>5487</v>
      </c>
      <c r="N74" s="12" t="s">
        <v>5488</v>
      </c>
      <c r="O74" s="313" t="s">
        <v>5489</v>
      </c>
    </row>
    <row r="75" customHeight="1" spans="1:15">
      <c r="A75" s="12" t="s">
        <v>5384</v>
      </c>
      <c r="B75" s="508">
        <v>45268</v>
      </c>
      <c r="C75" s="109">
        <f t="shared" ref="C75:C79" si="13">C74+TIME(0,15,0)</f>
        <v>0.677083333333333</v>
      </c>
      <c r="D75" s="17">
        <f t="shared" si="8"/>
        <v>0.6875</v>
      </c>
      <c r="E75" s="12" t="s">
        <v>5527</v>
      </c>
      <c r="F75" s="313" t="s">
        <v>5567</v>
      </c>
      <c r="G75" s="12">
        <v>2</v>
      </c>
      <c r="H75" s="12" t="str">
        <f t="shared" si="1"/>
        <v>Language Modeling and Analysis of Language Models 1</v>
      </c>
      <c r="J75" s="470">
        <v>518</v>
      </c>
      <c r="K75" s="313" t="s">
        <v>806</v>
      </c>
      <c r="L75" s="313" t="s">
        <v>5569</v>
      </c>
      <c r="M75" s="12" t="s">
        <v>5487</v>
      </c>
      <c r="N75" s="12" t="s">
        <v>5488</v>
      </c>
      <c r="O75" s="313" t="s">
        <v>5489</v>
      </c>
    </row>
    <row r="76" customHeight="1" spans="1:15">
      <c r="A76" s="12" t="s">
        <v>5384</v>
      </c>
      <c r="B76" s="508">
        <v>45268</v>
      </c>
      <c r="C76" s="109">
        <f t="shared" si="13"/>
        <v>0.6875</v>
      </c>
      <c r="D76" s="17">
        <f t="shared" si="8"/>
        <v>0.697916666666667</v>
      </c>
      <c r="E76" s="12" t="s">
        <v>5527</v>
      </c>
      <c r="F76" s="313" t="s">
        <v>5567</v>
      </c>
      <c r="G76" s="12">
        <v>3</v>
      </c>
      <c r="H76" s="12" t="str">
        <f t="shared" si="1"/>
        <v>Language Modeling and Analysis of Language Models 1</v>
      </c>
      <c r="J76" s="470">
        <v>809</v>
      </c>
      <c r="K76" s="313" t="s">
        <v>1036</v>
      </c>
      <c r="L76" s="313" t="s">
        <v>5570</v>
      </c>
      <c r="M76" s="12" t="s">
        <v>5487</v>
      </c>
      <c r="N76" s="12" t="s">
        <v>5488</v>
      </c>
      <c r="O76" s="313" t="s">
        <v>5489</v>
      </c>
    </row>
    <row r="77" customHeight="1" spans="1:15">
      <c r="A77" s="12" t="s">
        <v>5384</v>
      </c>
      <c r="B77" s="508">
        <v>45268</v>
      </c>
      <c r="C77" s="109">
        <f t="shared" si="13"/>
        <v>0.697916666666667</v>
      </c>
      <c r="D77" s="17">
        <f t="shared" si="8"/>
        <v>0.708333333333333</v>
      </c>
      <c r="E77" s="12" t="s">
        <v>5527</v>
      </c>
      <c r="F77" s="313" t="s">
        <v>5567</v>
      </c>
      <c r="G77" s="12">
        <v>4</v>
      </c>
      <c r="H77" s="12" t="str">
        <f t="shared" si="1"/>
        <v>Language Modeling and Analysis of Language Models 1</v>
      </c>
      <c r="J77" s="470">
        <v>851</v>
      </c>
      <c r="K77" s="313" t="s">
        <v>1072</v>
      </c>
      <c r="L77" s="313" t="s">
        <v>5571</v>
      </c>
      <c r="M77" s="12" t="s">
        <v>5487</v>
      </c>
      <c r="N77" s="12" t="s">
        <v>5488</v>
      </c>
      <c r="O77" s="313" t="s">
        <v>5489</v>
      </c>
    </row>
    <row r="78" customHeight="1" spans="1:15">
      <c r="A78" s="12" t="s">
        <v>5384</v>
      </c>
      <c r="B78" s="508">
        <v>45268</v>
      </c>
      <c r="C78" s="109">
        <f t="shared" si="13"/>
        <v>0.708333333333333</v>
      </c>
      <c r="D78" s="17">
        <f t="shared" si="8"/>
        <v>0.71875</v>
      </c>
      <c r="E78" s="12" t="s">
        <v>5527</v>
      </c>
      <c r="F78" s="313" t="s">
        <v>5567</v>
      </c>
      <c r="G78" s="12">
        <v>5</v>
      </c>
      <c r="H78" s="12" t="str">
        <f t="shared" si="1"/>
        <v>Language Modeling and Analysis of Language Models 1</v>
      </c>
      <c r="J78" s="470">
        <v>2169</v>
      </c>
      <c r="K78" s="313" t="s">
        <v>2044</v>
      </c>
      <c r="L78" s="313" t="s">
        <v>5572</v>
      </c>
      <c r="M78" s="12" t="s">
        <v>5487</v>
      </c>
      <c r="N78" s="12" t="s">
        <v>5488</v>
      </c>
      <c r="O78" s="313" t="s">
        <v>5489</v>
      </c>
    </row>
    <row r="79" customHeight="1" spans="1:15">
      <c r="A79" s="12" t="s">
        <v>5384</v>
      </c>
      <c r="B79" s="508">
        <v>45268</v>
      </c>
      <c r="C79" s="109">
        <f t="shared" si="13"/>
        <v>0.71875</v>
      </c>
      <c r="D79" s="17">
        <f t="shared" si="8"/>
        <v>0.729166666666666</v>
      </c>
      <c r="E79" s="12" t="s">
        <v>5527</v>
      </c>
      <c r="F79" s="313" t="s">
        <v>5567</v>
      </c>
      <c r="G79" s="12">
        <v>6</v>
      </c>
      <c r="H79" s="12" t="str">
        <f t="shared" si="1"/>
        <v>Language Modeling and Analysis of Language Models 1</v>
      </c>
      <c r="J79" s="470">
        <v>3049</v>
      </c>
      <c r="K79" s="313" t="s">
        <v>2708</v>
      </c>
      <c r="L79" s="313" t="s">
        <v>5573</v>
      </c>
      <c r="M79" s="12" t="s">
        <v>5487</v>
      </c>
      <c r="N79" s="12" t="s">
        <v>5488</v>
      </c>
      <c r="O79" s="313" t="s">
        <v>5499</v>
      </c>
    </row>
    <row r="80" customHeight="1" spans="1:15">
      <c r="A80" s="12" t="s">
        <v>5384</v>
      </c>
      <c r="B80" s="508">
        <v>45268</v>
      </c>
      <c r="C80" s="17">
        <v>0.666666666666667</v>
      </c>
      <c r="D80" s="17">
        <f t="shared" si="8"/>
        <v>0.677083333333333</v>
      </c>
      <c r="E80" s="12" t="s">
        <v>5246</v>
      </c>
      <c r="F80" s="313" t="s">
        <v>387</v>
      </c>
      <c r="G80" s="12">
        <v>1</v>
      </c>
      <c r="H80" s="12" t="str">
        <f t="shared" si="1"/>
        <v>Information Retrieval and Text Mining</v>
      </c>
      <c r="J80" s="470">
        <v>132</v>
      </c>
      <c r="K80" s="313" t="s">
        <v>477</v>
      </c>
      <c r="L80" s="313" t="s">
        <v>5574</v>
      </c>
      <c r="M80" s="12" t="s">
        <v>5487</v>
      </c>
      <c r="N80" s="12" t="s">
        <v>5488</v>
      </c>
      <c r="O80" s="313" t="s">
        <v>5489</v>
      </c>
    </row>
    <row r="81" customHeight="1" spans="1:15">
      <c r="A81" s="12" t="s">
        <v>5384</v>
      </c>
      <c r="B81" s="508">
        <v>45268</v>
      </c>
      <c r="C81" s="109">
        <f t="shared" ref="C81:C85" si="14">C80+TIME(0,15,0)</f>
        <v>0.677083333333333</v>
      </c>
      <c r="D81" s="17">
        <f t="shared" si="8"/>
        <v>0.6875</v>
      </c>
      <c r="E81" s="12" t="s">
        <v>5246</v>
      </c>
      <c r="F81" s="313" t="s">
        <v>387</v>
      </c>
      <c r="G81" s="12">
        <v>2</v>
      </c>
      <c r="H81" s="12" t="str">
        <f t="shared" si="1"/>
        <v>Information Retrieval and Text Mining</v>
      </c>
      <c r="J81" s="470">
        <v>758</v>
      </c>
      <c r="K81" s="313" t="s">
        <v>992</v>
      </c>
      <c r="L81" s="313" t="s">
        <v>5575</v>
      </c>
      <c r="M81" s="12" t="s">
        <v>5487</v>
      </c>
      <c r="N81" s="12" t="s">
        <v>5488</v>
      </c>
      <c r="O81" s="313" t="s">
        <v>5489</v>
      </c>
    </row>
    <row r="82" customHeight="1" spans="1:15">
      <c r="A82" s="12" t="s">
        <v>5384</v>
      </c>
      <c r="B82" s="508">
        <v>45268</v>
      </c>
      <c r="C82" s="109">
        <f t="shared" si="14"/>
        <v>0.6875</v>
      </c>
      <c r="D82" s="17">
        <f t="shared" ref="D82:D115" si="15">C82+TIME(0,15,0)</f>
        <v>0.697916666666667</v>
      </c>
      <c r="E82" s="12" t="s">
        <v>5246</v>
      </c>
      <c r="F82" s="313" t="s">
        <v>387</v>
      </c>
      <c r="G82" s="12">
        <v>3</v>
      </c>
      <c r="H82" s="12" t="str">
        <f t="shared" si="1"/>
        <v>Information Retrieval and Text Mining</v>
      </c>
      <c r="J82" s="470">
        <v>1453</v>
      </c>
      <c r="K82" s="313" t="s">
        <v>1525</v>
      </c>
      <c r="L82" s="313" t="s">
        <v>5576</v>
      </c>
      <c r="M82" s="12" t="s">
        <v>5487</v>
      </c>
      <c r="N82" s="12" t="s">
        <v>5488</v>
      </c>
      <c r="O82" s="313" t="s">
        <v>5489</v>
      </c>
    </row>
    <row r="83" customHeight="1" spans="1:15">
      <c r="A83" s="12" t="s">
        <v>5384</v>
      </c>
      <c r="B83" s="508">
        <v>45268</v>
      </c>
      <c r="C83" s="109">
        <f t="shared" si="14"/>
        <v>0.697916666666667</v>
      </c>
      <c r="D83" s="17">
        <f t="shared" si="15"/>
        <v>0.708333333333333</v>
      </c>
      <c r="E83" s="12" t="s">
        <v>5246</v>
      </c>
      <c r="F83" s="313" t="s">
        <v>387</v>
      </c>
      <c r="G83" s="12">
        <v>4</v>
      </c>
      <c r="H83" s="12" t="str">
        <f t="shared" si="1"/>
        <v>Information Retrieval and Text Mining</v>
      </c>
      <c r="J83" s="470">
        <v>2702</v>
      </c>
      <c r="K83" s="313" t="s">
        <v>2434</v>
      </c>
      <c r="L83" s="313" t="s">
        <v>5577</v>
      </c>
      <c r="M83" s="12" t="s">
        <v>5487</v>
      </c>
      <c r="N83" s="12" t="s">
        <v>5488</v>
      </c>
      <c r="O83" s="313" t="s">
        <v>5489</v>
      </c>
    </row>
    <row r="84" customHeight="1" spans="1:15">
      <c r="A84" s="12" t="s">
        <v>5384</v>
      </c>
      <c r="B84" s="508">
        <v>45268</v>
      </c>
      <c r="C84" s="109">
        <f t="shared" si="14"/>
        <v>0.708333333333333</v>
      </c>
      <c r="D84" s="17">
        <f t="shared" si="15"/>
        <v>0.71875</v>
      </c>
      <c r="E84" s="12" t="s">
        <v>5246</v>
      </c>
      <c r="F84" s="313" t="s">
        <v>387</v>
      </c>
      <c r="G84" s="12">
        <v>5</v>
      </c>
      <c r="H84" s="12" t="str">
        <f t="shared" si="1"/>
        <v>Information Retrieval and Text Mining</v>
      </c>
      <c r="J84" s="470">
        <v>3543</v>
      </c>
      <c r="K84" s="313" t="s">
        <v>3034</v>
      </c>
      <c r="L84" s="313" t="s">
        <v>5578</v>
      </c>
      <c r="M84" s="12" t="s">
        <v>5487</v>
      </c>
      <c r="N84" s="12" t="s">
        <v>5488</v>
      </c>
      <c r="O84" s="313" t="s">
        <v>5489</v>
      </c>
    </row>
    <row r="85" customHeight="1" spans="1:15">
      <c r="A85" s="12" t="s">
        <v>5384</v>
      </c>
      <c r="B85" s="508">
        <v>45268</v>
      </c>
      <c r="C85" s="109">
        <f t="shared" si="14"/>
        <v>0.71875</v>
      </c>
      <c r="D85" s="17">
        <f t="shared" si="15"/>
        <v>0.729166666666666</v>
      </c>
      <c r="E85" s="12" t="s">
        <v>5246</v>
      </c>
      <c r="F85" s="313" t="s">
        <v>387</v>
      </c>
      <c r="G85" s="12">
        <v>6</v>
      </c>
      <c r="H85" s="12" t="str">
        <f t="shared" si="1"/>
        <v>Information Retrieval and Text Mining</v>
      </c>
      <c r="J85" s="470">
        <v>4273</v>
      </c>
      <c r="K85" s="313" t="s">
        <v>3541</v>
      </c>
      <c r="L85" s="313" t="s">
        <v>5579</v>
      </c>
      <c r="M85" s="12" t="s">
        <v>5487</v>
      </c>
      <c r="N85" s="12" t="s">
        <v>5488</v>
      </c>
      <c r="O85" s="313" t="s">
        <v>5499</v>
      </c>
    </row>
    <row r="86" customHeight="1" spans="1:15">
      <c r="A86" s="12" t="s">
        <v>5384</v>
      </c>
      <c r="B86" s="508">
        <v>45268</v>
      </c>
      <c r="C86" s="17">
        <v>0.666666666666667</v>
      </c>
      <c r="D86" s="17">
        <f t="shared" si="15"/>
        <v>0.677083333333333</v>
      </c>
      <c r="E86" s="12" t="s">
        <v>5247</v>
      </c>
      <c r="F86" s="313" t="s">
        <v>5580</v>
      </c>
      <c r="G86" s="12">
        <v>1</v>
      </c>
      <c r="H86" s="12" t="str">
        <f t="shared" si="1"/>
        <v>Linguistic Theories, Cognitive Modeling and Psycholinguistics</v>
      </c>
      <c r="J86" s="470">
        <v>3278</v>
      </c>
      <c r="K86" s="313" t="s">
        <v>2856</v>
      </c>
      <c r="L86" s="313" t="s">
        <v>5581</v>
      </c>
      <c r="M86" s="12" t="s">
        <v>5487</v>
      </c>
      <c r="N86" s="12" t="s">
        <v>5488</v>
      </c>
      <c r="O86" s="313" t="s">
        <v>5489</v>
      </c>
    </row>
    <row r="87" customHeight="1" spans="1:15">
      <c r="A87" s="12" t="s">
        <v>5384</v>
      </c>
      <c r="B87" s="508">
        <v>45268</v>
      </c>
      <c r="C87" s="109">
        <f t="shared" ref="C87:C91" si="16">C86+TIME(0,15,0)</f>
        <v>0.677083333333333</v>
      </c>
      <c r="D87" s="17">
        <f t="shared" si="15"/>
        <v>0.6875</v>
      </c>
      <c r="E87" s="12" t="s">
        <v>5247</v>
      </c>
      <c r="F87" s="313" t="s">
        <v>5580</v>
      </c>
      <c r="G87" s="12">
        <v>2</v>
      </c>
      <c r="H87" s="12" t="str">
        <f t="shared" si="1"/>
        <v>Linguistic Theories, Cognitive Modeling and Psycholinguistics</v>
      </c>
      <c r="J87" s="470">
        <v>3298</v>
      </c>
      <c r="K87" s="313" t="s">
        <v>2866</v>
      </c>
      <c r="L87" s="313" t="s">
        <v>5582</v>
      </c>
      <c r="M87" s="12" t="s">
        <v>5487</v>
      </c>
      <c r="N87" s="12" t="s">
        <v>5488</v>
      </c>
      <c r="O87" s="313" t="s">
        <v>5489</v>
      </c>
    </row>
    <row r="88" customHeight="1" spans="1:15">
      <c r="A88" s="12" t="s">
        <v>5384</v>
      </c>
      <c r="B88" s="508">
        <v>45268</v>
      </c>
      <c r="C88" s="109">
        <f t="shared" si="16"/>
        <v>0.6875</v>
      </c>
      <c r="D88" s="17">
        <f t="shared" si="15"/>
        <v>0.697916666666667</v>
      </c>
      <c r="E88" s="12" t="s">
        <v>5247</v>
      </c>
      <c r="F88" s="313" t="s">
        <v>5580</v>
      </c>
      <c r="G88" s="12">
        <v>3</v>
      </c>
      <c r="H88" s="12" t="str">
        <f t="shared" si="1"/>
        <v>Linguistic Theories, Cognitive Modeling and Psycholinguistics</v>
      </c>
      <c r="J88" s="470">
        <v>4037</v>
      </c>
      <c r="K88" s="313" t="s">
        <v>3371</v>
      </c>
      <c r="L88" s="313" t="s">
        <v>5583</v>
      </c>
      <c r="M88" s="12" t="s">
        <v>5487</v>
      </c>
      <c r="N88" s="12" t="s">
        <v>5488</v>
      </c>
      <c r="O88" s="313" t="s">
        <v>5499</v>
      </c>
    </row>
    <row r="89" customHeight="1" spans="1:15">
      <c r="A89" s="12" t="s">
        <v>5384</v>
      </c>
      <c r="B89" s="508">
        <v>45268</v>
      </c>
      <c r="C89" s="109">
        <f t="shared" si="16"/>
        <v>0.697916666666667</v>
      </c>
      <c r="D89" s="17">
        <f t="shared" si="15"/>
        <v>0.708333333333333</v>
      </c>
      <c r="E89" s="12" t="s">
        <v>5247</v>
      </c>
      <c r="F89" s="313" t="s">
        <v>5580</v>
      </c>
      <c r="G89" s="12">
        <v>4</v>
      </c>
      <c r="H89" s="12" t="str">
        <f t="shared" si="1"/>
        <v>Linguistic Theories, Cognitive Modeling and Psycholinguistics</v>
      </c>
      <c r="J89" s="470">
        <v>4831</v>
      </c>
      <c r="K89" s="313" t="s">
        <v>3875</v>
      </c>
      <c r="L89" s="313" t="s">
        <v>5584</v>
      </c>
      <c r="M89" s="12" t="s">
        <v>5487</v>
      </c>
      <c r="N89" s="12" t="s">
        <v>5488</v>
      </c>
      <c r="O89" s="313" t="s">
        <v>5489</v>
      </c>
    </row>
    <row r="90" customHeight="1" spans="1:15">
      <c r="A90" s="12" t="s">
        <v>5384</v>
      </c>
      <c r="B90" s="508">
        <v>45268</v>
      </c>
      <c r="C90" s="109">
        <f t="shared" si="16"/>
        <v>0.708333333333333</v>
      </c>
      <c r="D90" s="17">
        <f t="shared" si="15"/>
        <v>0.71875</v>
      </c>
      <c r="E90" s="12" t="s">
        <v>5247</v>
      </c>
      <c r="F90" s="313" t="s">
        <v>5580</v>
      </c>
      <c r="G90" s="12">
        <v>5</v>
      </c>
      <c r="H90" s="12" t="str">
        <f t="shared" si="1"/>
        <v>Linguistic Theories, Cognitive Modeling and Psycholinguistics</v>
      </c>
      <c r="J90" s="313" t="s">
        <v>4376</v>
      </c>
      <c r="K90" s="313" t="s">
        <v>4377</v>
      </c>
      <c r="L90" s="313" t="s">
        <v>5585</v>
      </c>
      <c r="M90" s="12" t="s">
        <v>5487</v>
      </c>
      <c r="N90" s="12" t="s">
        <v>5488</v>
      </c>
      <c r="O90" s="313" t="s">
        <v>5489</v>
      </c>
    </row>
    <row r="91" customHeight="1" spans="1:15">
      <c r="A91" s="12" t="s">
        <v>5384</v>
      </c>
      <c r="B91" s="508">
        <v>45268</v>
      </c>
      <c r="C91" s="109">
        <f t="shared" si="16"/>
        <v>0.71875</v>
      </c>
      <c r="D91" s="17">
        <f t="shared" si="15"/>
        <v>0.729166666666666</v>
      </c>
      <c r="E91" s="12" t="s">
        <v>5247</v>
      </c>
      <c r="F91" s="313" t="s">
        <v>5580</v>
      </c>
      <c r="G91" s="12">
        <v>6</v>
      </c>
      <c r="H91" s="12" t="str">
        <f t="shared" si="1"/>
        <v>Linguistic Theories, Cognitive Modeling and Psycholinguistics</v>
      </c>
      <c r="J91" s="313" t="s">
        <v>4519</v>
      </c>
      <c r="K91" s="313" t="s">
        <v>4520</v>
      </c>
      <c r="L91" s="313" t="s">
        <v>5586</v>
      </c>
      <c r="M91" s="12" t="s">
        <v>5487</v>
      </c>
      <c r="N91" s="12" t="s">
        <v>5488</v>
      </c>
      <c r="O91" s="313" t="s">
        <v>5489</v>
      </c>
    </row>
    <row r="92" customHeight="1" spans="1:15">
      <c r="A92" s="12" t="s">
        <v>5384</v>
      </c>
      <c r="B92" s="508">
        <v>45268</v>
      </c>
      <c r="C92" s="17">
        <v>0.666666666666667</v>
      </c>
      <c r="D92" s="17">
        <f t="shared" si="15"/>
        <v>0.677083333333333</v>
      </c>
      <c r="E92" s="12" t="s">
        <v>5248</v>
      </c>
      <c r="F92" s="313" t="s">
        <v>5587</v>
      </c>
      <c r="G92" s="12">
        <v>1</v>
      </c>
      <c r="H92" s="12" t="str">
        <f t="shared" si="1"/>
        <v>Dialogue and Interactive Systems 2</v>
      </c>
      <c r="J92" s="470">
        <v>2607</v>
      </c>
      <c r="K92" s="313" t="s">
        <v>2363</v>
      </c>
      <c r="L92" s="313" t="s">
        <v>5588</v>
      </c>
      <c r="M92" s="12" t="s">
        <v>5487</v>
      </c>
      <c r="N92" s="12" t="s">
        <v>5488</v>
      </c>
      <c r="O92" s="313" t="s">
        <v>5489</v>
      </c>
    </row>
    <row r="93" customHeight="1" spans="1:15">
      <c r="A93" s="12" t="s">
        <v>5384</v>
      </c>
      <c r="B93" s="508">
        <v>45268</v>
      </c>
      <c r="C93" s="109">
        <f t="shared" ref="C93:C97" si="17">C92+TIME(0,15,0)</f>
        <v>0.677083333333333</v>
      </c>
      <c r="D93" s="17">
        <f t="shared" si="15"/>
        <v>0.6875</v>
      </c>
      <c r="E93" s="12" t="s">
        <v>5248</v>
      </c>
      <c r="F93" s="313" t="s">
        <v>5587</v>
      </c>
      <c r="G93" s="12">
        <v>2</v>
      </c>
      <c r="H93" s="12" t="str">
        <f t="shared" si="1"/>
        <v>Dialogue and Interactive Systems 2</v>
      </c>
      <c r="J93" s="470">
        <v>4020</v>
      </c>
      <c r="K93" s="313" t="s">
        <v>3361</v>
      </c>
      <c r="L93" s="313" t="s">
        <v>5589</v>
      </c>
      <c r="M93" s="12" t="s">
        <v>5487</v>
      </c>
      <c r="N93" s="12" t="s">
        <v>5488</v>
      </c>
      <c r="O93" s="313" t="s">
        <v>5489</v>
      </c>
    </row>
    <row r="94" customHeight="1" spans="1:15">
      <c r="A94" s="12" t="s">
        <v>5384</v>
      </c>
      <c r="B94" s="508">
        <v>45268</v>
      </c>
      <c r="C94" s="109">
        <f t="shared" si="17"/>
        <v>0.6875</v>
      </c>
      <c r="D94" s="17">
        <f t="shared" si="15"/>
        <v>0.697916666666667</v>
      </c>
      <c r="E94" s="12" t="s">
        <v>5248</v>
      </c>
      <c r="F94" s="313" t="s">
        <v>5587</v>
      </c>
      <c r="G94" s="12">
        <v>3</v>
      </c>
      <c r="H94" s="12" t="str">
        <f t="shared" si="1"/>
        <v>Dialogue and Interactive Systems 2</v>
      </c>
      <c r="J94" s="470">
        <v>4137</v>
      </c>
      <c r="K94" s="313" t="s">
        <v>3442</v>
      </c>
      <c r="L94" s="313" t="s">
        <v>5590</v>
      </c>
      <c r="M94" s="12" t="s">
        <v>5487</v>
      </c>
      <c r="N94" s="12" t="s">
        <v>5488</v>
      </c>
      <c r="O94" s="313" t="s">
        <v>5489</v>
      </c>
    </row>
    <row r="95" customHeight="1" spans="1:15">
      <c r="A95" s="12" t="s">
        <v>5384</v>
      </c>
      <c r="B95" s="508">
        <v>45268</v>
      </c>
      <c r="C95" s="109">
        <f t="shared" si="17"/>
        <v>0.697916666666667</v>
      </c>
      <c r="D95" s="17">
        <f t="shared" si="15"/>
        <v>0.708333333333333</v>
      </c>
      <c r="E95" s="12" t="s">
        <v>5248</v>
      </c>
      <c r="F95" s="313" t="s">
        <v>5587</v>
      </c>
      <c r="G95" s="12">
        <v>4</v>
      </c>
      <c r="H95" s="12" t="str">
        <f t="shared" si="1"/>
        <v>Dialogue and Interactive Systems 2</v>
      </c>
      <c r="J95" s="470">
        <v>5279</v>
      </c>
      <c r="K95" s="313" t="s">
        <v>4119</v>
      </c>
      <c r="L95" s="313" t="s">
        <v>5591</v>
      </c>
      <c r="M95" s="12" t="s">
        <v>5487</v>
      </c>
      <c r="N95" s="12" t="s">
        <v>5488</v>
      </c>
      <c r="O95" s="313" t="s">
        <v>5489</v>
      </c>
    </row>
    <row r="96" customHeight="1" spans="1:15">
      <c r="A96" s="12" t="s">
        <v>5384</v>
      </c>
      <c r="B96" s="508">
        <v>45268</v>
      </c>
      <c r="C96" s="109">
        <f t="shared" si="17"/>
        <v>0.708333333333333</v>
      </c>
      <c r="D96" s="17">
        <f t="shared" si="15"/>
        <v>0.71875</v>
      </c>
      <c r="E96" s="12" t="s">
        <v>5248</v>
      </c>
      <c r="F96" s="313" t="s">
        <v>5587</v>
      </c>
      <c r="G96" s="12">
        <v>5</v>
      </c>
      <c r="H96" s="12" t="str">
        <f t="shared" si="1"/>
        <v>Dialogue and Interactive Systems 2</v>
      </c>
      <c r="J96" s="470">
        <v>5864</v>
      </c>
      <c r="K96" s="313" t="s">
        <v>4364</v>
      </c>
      <c r="L96" s="313" t="s">
        <v>5592</v>
      </c>
      <c r="M96" s="12" t="s">
        <v>5487</v>
      </c>
      <c r="N96" s="12" t="s">
        <v>5488</v>
      </c>
      <c r="O96" s="313" t="s">
        <v>5499</v>
      </c>
    </row>
    <row r="97" customHeight="1" spans="1:15">
      <c r="A97" s="12" t="s">
        <v>5384</v>
      </c>
      <c r="B97" s="508">
        <v>45268</v>
      </c>
      <c r="C97" s="109">
        <f t="shared" si="17"/>
        <v>0.71875</v>
      </c>
      <c r="D97" s="17">
        <f t="shared" si="15"/>
        <v>0.729166666666666</v>
      </c>
      <c r="E97" s="12" t="s">
        <v>5248</v>
      </c>
      <c r="F97" s="313" t="s">
        <v>5587</v>
      </c>
      <c r="G97" s="12">
        <v>6</v>
      </c>
      <c r="H97" s="12" t="str">
        <f t="shared" si="1"/>
        <v>Dialogue and Interactive Systems 2</v>
      </c>
      <c r="J97" s="313" t="s">
        <v>4465</v>
      </c>
      <c r="K97" s="313" t="s">
        <v>4466</v>
      </c>
      <c r="L97" s="313" t="s">
        <v>5593</v>
      </c>
      <c r="M97" s="12" t="s">
        <v>5487</v>
      </c>
      <c r="N97" s="12" t="s">
        <v>5488</v>
      </c>
      <c r="O97" s="313" t="s">
        <v>5489</v>
      </c>
    </row>
    <row r="98" customHeight="1" spans="1:15">
      <c r="A98" s="12" t="s">
        <v>5394</v>
      </c>
      <c r="B98" s="508">
        <v>45269</v>
      </c>
      <c r="C98" s="17">
        <v>0.375</v>
      </c>
      <c r="D98" s="17">
        <f t="shared" si="15"/>
        <v>0.385416666666667</v>
      </c>
      <c r="E98" s="12" t="s">
        <v>5242</v>
      </c>
      <c r="F98" s="313" t="s">
        <v>5594</v>
      </c>
      <c r="G98" s="12">
        <v>1</v>
      </c>
      <c r="H98" s="12" t="str">
        <f t="shared" si="1"/>
        <v>Multilinguality and Linguistic Diversity 1</v>
      </c>
      <c r="J98" s="470">
        <v>549</v>
      </c>
      <c r="K98" s="313" t="s">
        <v>836</v>
      </c>
      <c r="L98" s="313" t="s">
        <v>5595</v>
      </c>
      <c r="M98" s="12" t="s">
        <v>5487</v>
      </c>
      <c r="N98" s="12" t="s">
        <v>5488</v>
      </c>
      <c r="O98" s="313" t="s">
        <v>5489</v>
      </c>
    </row>
    <row r="99" customHeight="1" spans="1:15">
      <c r="A99" s="12" t="s">
        <v>5394</v>
      </c>
      <c r="B99" s="508">
        <v>45269</v>
      </c>
      <c r="C99" s="109">
        <f t="shared" ref="C99:C103" si="18">C98+TIME(0,15,0)</f>
        <v>0.385416666666667</v>
      </c>
      <c r="D99" s="17">
        <f t="shared" si="15"/>
        <v>0.395833333333333</v>
      </c>
      <c r="E99" s="12" t="s">
        <v>5242</v>
      </c>
      <c r="F99" s="313" t="s">
        <v>5594</v>
      </c>
      <c r="G99" s="12">
        <v>2</v>
      </c>
      <c r="H99" s="12" t="str">
        <f t="shared" si="1"/>
        <v>Multilinguality and Linguistic Diversity 1</v>
      </c>
      <c r="J99" s="470">
        <v>1078</v>
      </c>
      <c r="K99" s="313" t="s">
        <v>1255</v>
      </c>
      <c r="L99" s="313" t="s">
        <v>5596</v>
      </c>
      <c r="M99" s="12" t="s">
        <v>5487</v>
      </c>
      <c r="N99" s="12" t="s">
        <v>5488</v>
      </c>
      <c r="O99" s="313" t="s">
        <v>5489</v>
      </c>
    </row>
    <row r="100" customHeight="1" spans="1:15">
      <c r="A100" s="12" t="s">
        <v>5394</v>
      </c>
      <c r="B100" s="508">
        <v>45269</v>
      </c>
      <c r="C100" s="109">
        <f t="shared" si="18"/>
        <v>0.395833333333333</v>
      </c>
      <c r="D100" s="17">
        <f t="shared" si="15"/>
        <v>0.40625</v>
      </c>
      <c r="E100" s="12" t="s">
        <v>5242</v>
      </c>
      <c r="F100" s="313" t="s">
        <v>5594</v>
      </c>
      <c r="G100" s="12">
        <v>3</v>
      </c>
      <c r="H100" s="12" t="str">
        <f t="shared" si="1"/>
        <v>Multilinguality and Linguistic Diversity 1</v>
      </c>
      <c r="J100" s="470">
        <v>1575</v>
      </c>
      <c r="K100" s="313" t="s">
        <v>1605</v>
      </c>
      <c r="L100" s="313" t="s">
        <v>5597</v>
      </c>
      <c r="M100" s="12" t="s">
        <v>5487</v>
      </c>
      <c r="N100" s="12" t="s">
        <v>5488</v>
      </c>
      <c r="O100" s="313" t="s">
        <v>5489</v>
      </c>
    </row>
    <row r="101" customHeight="1" spans="1:15">
      <c r="A101" s="12" t="s">
        <v>5394</v>
      </c>
      <c r="B101" s="508">
        <v>45269</v>
      </c>
      <c r="C101" s="109">
        <f t="shared" si="18"/>
        <v>0.40625</v>
      </c>
      <c r="D101" s="17">
        <f t="shared" si="15"/>
        <v>0.416666666666667</v>
      </c>
      <c r="E101" s="12" t="s">
        <v>5242</v>
      </c>
      <c r="F101" s="313" t="s">
        <v>5594</v>
      </c>
      <c r="G101" s="12">
        <v>4</v>
      </c>
      <c r="H101" s="12" t="str">
        <f t="shared" si="1"/>
        <v>Multilinguality and Linguistic Diversity 1</v>
      </c>
      <c r="J101" s="470">
        <v>1901</v>
      </c>
      <c r="K101" s="313" t="s">
        <v>1809</v>
      </c>
      <c r="L101" s="313" t="s">
        <v>5598</v>
      </c>
      <c r="M101" s="12" t="s">
        <v>5487</v>
      </c>
      <c r="N101" s="12" t="s">
        <v>5488</v>
      </c>
      <c r="O101" s="313" t="s">
        <v>5489</v>
      </c>
    </row>
    <row r="102" customHeight="1" spans="1:15">
      <c r="A102" s="12" t="s">
        <v>5394</v>
      </c>
      <c r="B102" s="508">
        <v>45269</v>
      </c>
      <c r="C102" s="109">
        <f t="shared" si="18"/>
        <v>0.416666666666667</v>
      </c>
      <c r="D102" s="17">
        <f t="shared" si="15"/>
        <v>0.427083333333333</v>
      </c>
      <c r="E102" s="12" t="s">
        <v>5242</v>
      </c>
      <c r="F102" s="313" t="s">
        <v>5594</v>
      </c>
      <c r="G102" s="12">
        <v>5</v>
      </c>
      <c r="H102" s="12" t="str">
        <f t="shared" si="1"/>
        <v>Multilinguality and Linguistic Diversity 1</v>
      </c>
      <c r="J102" s="470">
        <v>2090</v>
      </c>
      <c r="K102" s="313" t="s">
        <v>1966</v>
      </c>
      <c r="L102" s="313" t="s">
        <v>5599</v>
      </c>
      <c r="M102" s="12" t="s">
        <v>5487</v>
      </c>
      <c r="N102" s="12" t="s">
        <v>5488</v>
      </c>
      <c r="O102" s="313" t="s">
        <v>5489</v>
      </c>
    </row>
    <row r="103" customHeight="1" spans="1:15">
      <c r="A103" s="12" t="s">
        <v>5394</v>
      </c>
      <c r="B103" s="508">
        <v>45269</v>
      </c>
      <c r="C103" s="109">
        <f t="shared" si="18"/>
        <v>0.427083333333333</v>
      </c>
      <c r="D103" s="17">
        <f t="shared" si="15"/>
        <v>0.4375</v>
      </c>
      <c r="E103" s="12" t="s">
        <v>5242</v>
      </c>
      <c r="F103" s="313" t="s">
        <v>5594</v>
      </c>
      <c r="G103" s="12">
        <v>6</v>
      </c>
      <c r="H103" s="12" t="str">
        <f t="shared" si="1"/>
        <v>Multilinguality and Linguistic Diversity 1</v>
      </c>
      <c r="J103" s="470">
        <v>2295</v>
      </c>
      <c r="K103" s="313" t="s">
        <v>2129</v>
      </c>
      <c r="L103" s="313" t="s">
        <v>5600</v>
      </c>
      <c r="M103" s="12" t="s">
        <v>5487</v>
      </c>
      <c r="N103" s="12" t="s">
        <v>5488</v>
      </c>
      <c r="O103" s="313" t="s">
        <v>5499</v>
      </c>
    </row>
    <row r="104" customHeight="1" spans="1:15">
      <c r="A104" s="12" t="s">
        <v>5394</v>
      </c>
      <c r="B104" s="508">
        <v>45269</v>
      </c>
      <c r="C104" s="17">
        <v>0.375</v>
      </c>
      <c r="D104" s="17">
        <f t="shared" si="15"/>
        <v>0.385416666666667</v>
      </c>
      <c r="E104" s="12" t="s">
        <v>5520</v>
      </c>
      <c r="F104" s="313" t="s">
        <v>5601</v>
      </c>
      <c r="G104" s="12">
        <v>1</v>
      </c>
      <c r="H104" s="12" t="str">
        <f t="shared" si="1"/>
        <v>Natural Language Generation 1</v>
      </c>
      <c r="J104" s="470">
        <v>911</v>
      </c>
      <c r="K104" s="313" t="s">
        <v>1116</v>
      </c>
      <c r="L104" s="313" t="s">
        <v>5602</v>
      </c>
      <c r="M104" s="12" t="s">
        <v>5487</v>
      </c>
      <c r="N104" s="12" t="s">
        <v>5488</v>
      </c>
      <c r="O104" s="313" t="s">
        <v>5489</v>
      </c>
    </row>
    <row r="105" customHeight="1" spans="1:15">
      <c r="A105" s="12" t="s">
        <v>5394</v>
      </c>
      <c r="B105" s="508">
        <v>45269</v>
      </c>
      <c r="C105" s="109">
        <f t="shared" ref="C105:C109" si="19">C104+TIME(0,15,0)</f>
        <v>0.385416666666667</v>
      </c>
      <c r="D105" s="17">
        <f t="shared" si="15"/>
        <v>0.395833333333333</v>
      </c>
      <c r="E105" s="12" t="s">
        <v>5520</v>
      </c>
      <c r="F105" s="313" t="s">
        <v>5601</v>
      </c>
      <c r="G105" s="12">
        <v>2</v>
      </c>
      <c r="H105" s="12" t="str">
        <f t="shared" si="1"/>
        <v>Natural Language Generation 1</v>
      </c>
      <c r="J105" s="470">
        <v>1463</v>
      </c>
      <c r="K105" s="313" t="s">
        <v>1535</v>
      </c>
      <c r="L105" s="313" t="s">
        <v>5603</v>
      </c>
      <c r="M105" s="12" t="s">
        <v>5487</v>
      </c>
      <c r="N105" s="12" t="s">
        <v>5488</v>
      </c>
      <c r="O105" s="313" t="s">
        <v>5489</v>
      </c>
    </row>
    <row r="106" customHeight="1" spans="1:15">
      <c r="A106" s="12" t="s">
        <v>5394</v>
      </c>
      <c r="B106" s="508">
        <v>45269</v>
      </c>
      <c r="C106" s="109">
        <f t="shared" si="19"/>
        <v>0.395833333333333</v>
      </c>
      <c r="D106" s="17">
        <f t="shared" si="15"/>
        <v>0.40625</v>
      </c>
      <c r="E106" s="12" t="s">
        <v>5520</v>
      </c>
      <c r="F106" s="313" t="s">
        <v>5601</v>
      </c>
      <c r="G106" s="12">
        <v>3</v>
      </c>
      <c r="H106" s="12" t="str">
        <f t="shared" si="1"/>
        <v>Natural Language Generation 1</v>
      </c>
      <c r="J106" s="470">
        <v>2518</v>
      </c>
      <c r="K106" s="313" t="s">
        <v>2289</v>
      </c>
      <c r="L106" s="313" t="s">
        <v>5604</v>
      </c>
      <c r="M106" s="12" t="s">
        <v>5487</v>
      </c>
      <c r="N106" s="12" t="s">
        <v>5488</v>
      </c>
      <c r="O106" s="313" t="s">
        <v>5489</v>
      </c>
    </row>
    <row r="107" customHeight="1" spans="1:15">
      <c r="A107" s="12" t="s">
        <v>5394</v>
      </c>
      <c r="B107" s="508">
        <v>45269</v>
      </c>
      <c r="C107" s="109">
        <f t="shared" si="19"/>
        <v>0.40625</v>
      </c>
      <c r="D107" s="17">
        <f t="shared" si="15"/>
        <v>0.416666666666667</v>
      </c>
      <c r="E107" s="12" t="s">
        <v>5520</v>
      </c>
      <c r="F107" s="313" t="s">
        <v>5601</v>
      </c>
      <c r="G107" s="12">
        <v>4</v>
      </c>
      <c r="H107" s="12" t="str">
        <f t="shared" si="1"/>
        <v>Natural Language Generation 1</v>
      </c>
      <c r="J107" s="470">
        <v>4394</v>
      </c>
      <c r="K107" s="313" t="s">
        <v>3625</v>
      </c>
      <c r="L107" s="313" t="s">
        <v>5605</v>
      </c>
      <c r="M107" s="12" t="s">
        <v>5487</v>
      </c>
      <c r="N107" s="12" t="s">
        <v>5488</v>
      </c>
      <c r="O107" s="313" t="s">
        <v>5489</v>
      </c>
    </row>
    <row r="108" customHeight="1" spans="1:15">
      <c r="A108" s="12" t="s">
        <v>5394</v>
      </c>
      <c r="B108" s="508">
        <v>45269</v>
      </c>
      <c r="C108" s="109">
        <f t="shared" si="19"/>
        <v>0.416666666666667</v>
      </c>
      <c r="D108" s="17">
        <f t="shared" si="15"/>
        <v>0.427083333333333</v>
      </c>
      <c r="E108" s="12" t="s">
        <v>5520</v>
      </c>
      <c r="F108" s="313" t="s">
        <v>5601</v>
      </c>
      <c r="G108" s="12">
        <v>5</v>
      </c>
      <c r="H108" s="12" t="str">
        <f t="shared" si="1"/>
        <v>Natural Language Generation 1</v>
      </c>
      <c r="J108" s="470">
        <v>5209</v>
      </c>
      <c r="K108" s="313" t="s">
        <v>4083</v>
      </c>
      <c r="L108" s="313" t="s">
        <v>5606</v>
      </c>
      <c r="M108" s="12" t="s">
        <v>5487</v>
      </c>
      <c r="N108" s="12" t="s">
        <v>5488</v>
      </c>
      <c r="O108" s="313" t="s">
        <v>5499</v>
      </c>
    </row>
    <row r="109" customHeight="1" spans="1:15">
      <c r="A109" s="12" t="s">
        <v>5394</v>
      </c>
      <c r="B109" s="508">
        <v>45269</v>
      </c>
      <c r="C109" s="109">
        <f t="shared" si="19"/>
        <v>0.427083333333333</v>
      </c>
      <c r="D109" s="17">
        <f t="shared" si="15"/>
        <v>0.4375</v>
      </c>
      <c r="E109" s="12" t="s">
        <v>5520</v>
      </c>
      <c r="F109" s="313" t="s">
        <v>5601</v>
      </c>
      <c r="G109" s="12">
        <v>6</v>
      </c>
      <c r="H109" s="12" t="str">
        <f t="shared" si="1"/>
        <v>Natural Language Generation 1</v>
      </c>
      <c r="J109" s="313" t="s">
        <v>4816</v>
      </c>
      <c r="K109" s="313" t="s">
        <v>4817</v>
      </c>
      <c r="L109" s="313" t="s">
        <v>4819</v>
      </c>
      <c r="M109" s="12" t="s">
        <v>5487</v>
      </c>
      <c r="N109" s="12" t="s">
        <v>5488</v>
      </c>
      <c r="O109" s="313" t="s">
        <v>5489</v>
      </c>
    </row>
    <row r="110" customHeight="1" spans="1:15">
      <c r="A110" s="12" t="s">
        <v>5394</v>
      </c>
      <c r="B110" s="508">
        <v>45269</v>
      </c>
      <c r="C110" s="17">
        <v>0.375</v>
      </c>
      <c r="D110" s="17">
        <f t="shared" si="15"/>
        <v>0.385416666666667</v>
      </c>
      <c r="E110" s="12" t="s">
        <v>5527</v>
      </c>
      <c r="F110" s="313" t="s">
        <v>5607</v>
      </c>
      <c r="G110" s="12">
        <v>1</v>
      </c>
      <c r="H110" s="12" t="str">
        <f t="shared" si="1"/>
        <v>NLP Applications 1</v>
      </c>
      <c r="J110" s="470">
        <v>729</v>
      </c>
      <c r="K110" s="313" t="s">
        <v>968</v>
      </c>
      <c r="L110" s="313" t="s">
        <v>5608</v>
      </c>
      <c r="M110" s="12" t="s">
        <v>5487</v>
      </c>
      <c r="N110" s="12" t="s">
        <v>5488</v>
      </c>
      <c r="O110" s="313" t="s">
        <v>5489</v>
      </c>
    </row>
    <row r="111" customHeight="1" spans="1:15">
      <c r="A111" s="12" t="s">
        <v>5394</v>
      </c>
      <c r="B111" s="508">
        <v>45269</v>
      </c>
      <c r="C111" s="109">
        <f t="shared" ref="C111:C115" si="20">C110+TIME(0,15,0)</f>
        <v>0.385416666666667</v>
      </c>
      <c r="D111" s="17">
        <f t="shared" si="15"/>
        <v>0.395833333333333</v>
      </c>
      <c r="E111" s="12" t="s">
        <v>5527</v>
      </c>
      <c r="F111" s="313" t="s">
        <v>5607</v>
      </c>
      <c r="G111" s="12">
        <v>2</v>
      </c>
      <c r="H111" s="12" t="str">
        <f t="shared" si="1"/>
        <v>NLP Applications 1</v>
      </c>
      <c r="J111" s="470">
        <v>1027</v>
      </c>
      <c r="K111" s="313" t="s">
        <v>1207</v>
      </c>
      <c r="L111" s="313" t="s">
        <v>5609</v>
      </c>
      <c r="M111" s="12" t="s">
        <v>5487</v>
      </c>
      <c r="N111" s="12" t="s">
        <v>5488</v>
      </c>
      <c r="O111" s="313" t="s">
        <v>5489</v>
      </c>
    </row>
    <row r="112" customHeight="1" spans="1:15">
      <c r="A112" s="12" t="s">
        <v>5394</v>
      </c>
      <c r="B112" s="508">
        <v>45269</v>
      </c>
      <c r="C112" s="109">
        <f t="shared" si="20"/>
        <v>0.395833333333333</v>
      </c>
      <c r="D112" s="17">
        <f t="shared" si="15"/>
        <v>0.40625</v>
      </c>
      <c r="E112" s="12" t="s">
        <v>5527</v>
      </c>
      <c r="F112" s="313" t="s">
        <v>5607</v>
      </c>
      <c r="G112" s="12">
        <v>3</v>
      </c>
      <c r="H112" s="12" t="str">
        <f t="shared" si="1"/>
        <v>NLP Applications 1</v>
      </c>
      <c r="J112" s="470">
        <v>201</v>
      </c>
      <c r="K112" s="313" t="s">
        <v>537</v>
      </c>
      <c r="L112" s="313" t="s">
        <v>5610</v>
      </c>
      <c r="M112" s="12" t="s">
        <v>5487</v>
      </c>
      <c r="N112" s="12" t="s">
        <v>5488</v>
      </c>
      <c r="O112" s="313" t="s">
        <v>5489</v>
      </c>
    </row>
    <row r="113" customHeight="1" spans="1:15">
      <c r="A113" s="12" t="s">
        <v>5394</v>
      </c>
      <c r="B113" s="508">
        <v>45269</v>
      </c>
      <c r="C113" s="109">
        <f t="shared" si="20"/>
        <v>0.40625</v>
      </c>
      <c r="D113" s="17">
        <f t="shared" si="15"/>
        <v>0.416666666666667</v>
      </c>
      <c r="E113" s="12" t="s">
        <v>5527</v>
      </c>
      <c r="F113" s="313" t="s">
        <v>5607</v>
      </c>
      <c r="G113" s="12">
        <v>4</v>
      </c>
      <c r="H113" s="12" t="str">
        <f t="shared" si="1"/>
        <v>NLP Applications 1</v>
      </c>
      <c r="J113" s="470">
        <v>1376</v>
      </c>
      <c r="K113" s="313" t="s">
        <v>1469</v>
      </c>
      <c r="L113" s="313" t="s">
        <v>5611</v>
      </c>
      <c r="M113" s="12" t="s">
        <v>5487</v>
      </c>
      <c r="N113" s="12" t="s">
        <v>5488</v>
      </c>
      <c r="O113" s="313" t="s">
        <v>5489</v>
      </c>
    </row>
    <row r="114" customHeight="1" spans="1:15">
      <c r="A114" s="12" t="s">
        <v>5394</v>
      </c>
      <c r="B114" s="508">
        <v>45269</v>
      </c>
      <c r="C114" s="109">
        <f t="shared" si="20"/>
        <v>0.416666666666667</v>
      </c>
      <c r="D114" s="17">
        <f t="shared" si="15"/>
        <v>0.427083333333333</v>
      </c>
      <c r="E114" s="12" t="s">
        <v>5527</v>
      </c>
      <c r="F114" s="313" t="s">
        <v>5607</v>
      </c>
      <c r="G114" s="12">
        <v>5</v>
      </c>
      <c r="H114" s="12" t="str">
        <f t="shared" si="1"/>
        <v>NLP Applications 1</v>
      </c>
      <c r="J114" s="470">
        <v>1614</v>
      </c>
      <c r="K114" s="313" t="s">
        <v>1637</v>
      </c>
      <c r="L114" s="313" t="s">
        <v>5612</v>
      </c>
      <c r="M114" s="12" t="s">
        <v>5487</v>
      </c>
      <c r="N114" s="12" t="s">
        <v>5488</v>
      </c>
      <c r="O114" s="313" t="s">
        <v>5489</v>
      </c>
    </row>
    <row r="115" customHeight="1" spans="1:15">
      <c r="A115" s="12" t="s">
        <v>5394</v>
      </c>
      <c r="B115" s="508">
        <v>45269</v>
      </c>
      <c r="C115" s="109">
        <f t="shared" si="20"/>
        <v>0.427083333333333</v>
      </c>
      <c r="D115" s="17">
        <f t="shared" si="15"/>
        <v>0.4375</v>
      </c>
      <c r="E115" s="12" t="s">
        <v>5527</v>
      </c>
      <c r="F115" s="313" t="s">
        <v>5607</v>
      </c>
      <c r="G115" s="12">
        <v>6</v>
      </c>
      <c r="H115" s="12" t="str">
        <f t="shared" si="1"/>
        <v>NLP Applications 1</v>
      </c>
      <c r="J115" s="470">
        <v>1857</v>
      </c>
      <c r="K115" s="313" t="s">
        <v>1789</v>
      </c>
      <c r="L115" s="313" t="s">
        <v>5613</v>
      </c>
      <c r="M115" s="12" t="s">
        <v>5487</v>
      </c>
      <c r="N115" s="12" t="s">
        <v>5488</v>
      </c>
      <c r="O115" s="313" t="s">
        <v>5489</v>
      </c>
    </row>
    <row r="116" customHeight="1" spans="1:15">
      <c r="A116" s="12" t="s">
        <v>5394</v>
      </c>
      <c r="B116" s="508">
        <v>45269</v>
      </c>
      <c r="C116" s="17">
        <v>0.375</v>
      </c>
      <c r="D116" s="17">
        <f t="shared" ref="D116:D147" si="21">C116+TIME(0,15,0)</f>
        <v>0.385416666666667</v>
      </c>
      <c r="E116" s="12" t="s">
        <v>5246</v>
      </c>
      <c r="F116" s="313" t="s">
        <v>5614</v>
      </c>
      <c r="G116" s="12">
        <v>1</v>
      </c>
      <c r="H116" s="12" t="str">
        <f t="shared" si="1"/>
        <v>Theme Track: Large Language Models and the Future of NLP 1</v>
      </c>
      <c r="J116" s="470">
        <v>591</v>
      </c>
      <c r="K116" s="313" t="s">
        <v>868</v>
      </c>
      <c r="L116" s="313" t="s">
        <v>5615</v>
      </c>
      <c r="M116" s="12" t="s">
        <v>5487</v>
      </c>
      <c r="N116" s="12" t="s">
        <v>5488</v>
      </c>
      <c r="O116" s="313" t="s">
        <v>5489</v>
      </c>
    </row>
    <row r="117" customHeight="1" spans="1:15">
      <c r="A117" s="12" t="s">
        <v>5394</v>
      </c>
      <c r="B117" s="508">
        <v>45269</v>
      </c>
      <c r="C117" s="109">
        <f t="shared" ref="C117:C121" si="22">C116+TIME(0,15,0)</f>
        <v>0.385416666666667</v>
      </c>
      <c r="D117" s="17">
        <f t="shared" si="21"/>
        <v>0.395833333333333</v>
      </c>
      <c r="E117" s="12" t="s">
        <v>5246</v>
      </c>
      <c r="F117" s="313" t="s">
        <v>5614</v>
      </c>
      <c r="G117" s="12">
        <v>2</v>
      </c>
      <c r="H117" s="12" t="str">
        <f t="shared" si="1"/>
        <v>Theme Track: Large Language Models and the Future of NLP 1</v>
      </c>
      <c r="J117" s="470">
        <v>988</v>
      </c>
      <c r="K117" s="313" t="s">
        <v>1178</v>
      </c>
      <c r="L117" s="313" t="s">
        <v>5616</v>
      </c>
      <c r="M117" s="12" t="s">
        <v>5487</v>
      </c>
      <c r="N117" s="12" t="s">
        <v>5488</v>
      </c>
      <c r="O117" s="313" t="s">
        <v>5489</v>
      </c>
    </row>
    <row r="118" customHeight="1" spans="1:15">
      <c r="A118" s="12" t="s">
        <v>5394</v>
      </c>
      <c r="B118" s="508">
        <v>45269</v>
      </c>
      <c r="C118" s="109">
        <f t="shared" si="22"/>
        <v>0.395833333333333</v>
      </c>
      <c r="D118" s="17">
        <f t="shared" si="21"/>
        <v>0.40625</v>
      </c>
      <c r="E118" s="12" t="s">
        <v>5246</v>
      </c>
      <c r="F118" s="313" t="s">
        <v>5614</v>
      </c>
      <c r="G118" s="12">
        <v>3</v>
      </c>
      <c r="H118" s="12" t="str">
        <f t="shared" si="1"/>
        <v>Theme Track: Large Language Models and the Future of NLP 1</v>
      </c>
      <c r="J118" s="470">
        <v>1021</v>
      </c>
      <c r="K118" s="313" t="s">
        <v>1205</v>
      </c>
      <c r="L118" s="313" t="s">
        <v>5617</v>
      </c>
      <c r="M118" s="12" t="s">
        <v>5487</v>
      </c>
      <c r="N118" s="12" t="s">
        <v>5488</v>
      </c>
      <c r="O118" s="313" t="s">
        <v>5489</v>
      </c>
    </row>
    <row r="119" customHeight="1" spans="1:15">
      <c r="A119" s="12" t="s">
        <v>5394</v>
      </c>
      <c r="B119" s="508">
        <v>45269</v>
      </c>
      <c r="C119" s="109">
        <f t="shared" si="22"/>
        <v>0.40625</v>
      </c>
      <c r="D119" s="17">
        <f t="shared" si="21"/>
        <v>0.416666666666667</v>
      </c>
      <c r="E119" s="12" t="s">
        <v>5246</v>
      </c>
      <c r="F119" s="313" t="s">
        <v>5614</v>
      </c>
      <c r="G119" s="12">
        <v>4</v>
      </c>
      <c r="H119" s="12" t="str">
        <f t="shared" si="1"/>
        <v>Theme Track: Large Language Models and the Future of NLP 1</v>
      </c>
      <c r="J119" s="470">
        <v>1108</v>
      </c>
      <c r="K119" s="313" t="s">
        <v>1269</v>
      </c>
      <c r="L119" s="313" t="s">
        <v>5618</v>
      </c>
      <c r="M119" s="12" t="s">
        <v>5487</v>
      </c>
      <c r="N119" s="12" t="s">
        <v>5488</v>
      </c>
      <c r="O119" s="313" t="s">
        <v>5499</v>
      </c>
    </row>
    <row r="120" customHeight="1" spans="1:15">
      <c r="A120" s="12" t="s">
        <v>5394</v>
      </c>
      <c r="B120" s="508">
        <v>45269</v>
      </c>
      <c r="C120" s="109">
        <f t="shared" si="22"/>
        <v>0.416666666666667</v>
      </c>
      <c r="D120" s="17">
        <f t="shared" si="21"/>
        <v>0.427083333333333</v>
      </c>
      <c r="E120" s="12" t="s">
        <v>5246</v>
      </c>
      <c r="F120" s="313" t="s">
        <v>5614</v>
      </c>
      <c r="G120" s="12">
        <v>5</v>
      </c>
      <c r="H120" s="12" t="str">
        <f t="shared" si="1"/>
        <v>Theme Track: Large Language Models and the Future of NLP 1</v>
      </c>
      <c r="J120" s="470">
        <v>1400</v>
      </c>
      <c r="K120" s="313" t="s">
        <v>1487</v>
      </c>
      <c r="L120" s="313" t="s">
        <v>5619</v>
      </c>
      <c r="M120" s="12" t="s">
        <v>5487</v>
      </c>
      <c r="N120" s="12" t="s">
        <v>5488</v>
      </c>
      <c r="O120" s="313" t="s">
        <v>5489</v>
      </c>
    </row>
    <row r="121" customHeight="1" spans="1:15">
      <c r="A121" s="12" t="s">
        <v>5394</v>
      </c>
      <c r="B121" s="508">
        <v>45269</v>
      </c>
      <c r="C121" s="109">
        <f t="shared" si="22"/>
        <v>0.427083333333333</v>
      </c>
      <c r="D121" s="17">
        <f t="shared" si="21"/>
        <v>0.4375</v>
      </c>
      <c r="E121" s="12" t="s">
        <v>5246</v>
      </c>
      <c r="F121" s="313" t="s">
        <v>5614</v>
      </c>
      <c r="G121" s="12">
        <v>6</v>
      </c>
      <c r="H121" s="12" t="str">
        <f t="shared" si="1"/>
        <v>Theme Track: Large Language Models and the Future of NLP 1</v>
      </c>
      <c r="J121" s="470">
        <v>1427</v>
      </c>
      <c r="K121" s="313" t="s">
        <v>1507</v>
      </c>
      <c r="L121" s="313" t="s">
        <v>5620</v>
      </c>
      <c r="M121" s="12" t="s">
        <v>5487</v>
      </c>
      <c r="N121" s="12" t="s">
        <v>5488</v>
      </c>
      <c r="O121" s="313" t="s">
        <v>5489</v>
      </c>
    </row>
    <row r="122" customHeight="1" spans="1:15">
      <c r="A122" s="12" t="s">
        <v>5394</v>
      </c>
      <c r="B122" s="508">
        <v>45269</v>
      </c>
      <c r="C122" s="17">
        <v>0.375</v>
      </c>
      <c r="D122" s="17">
        <f t="shared" si="21"/>
        <v>0.385416666666667</v>
      </c>
      <c r="E122" s="12" t="s">
        <v>5247</v>
      </c>
      <c r="F122" s="313" t="s">
        <v>5621</v>
      </c>
      <c r="G122" s="12">
        <v>1</v>
      </c>
      <c r="H122" s="12" t="str">
        <f t="shared" si="1"/>
        <v>Efficient Methods for NLP 2</v>
      </c>
      <c r="J122" s="470">
        <v>6</v>
      </c>
      <c r="K122" s="313" t="s">
        <v>339</v>
      </c>
      <c r="L122" s="313" t="s">
        <v>5622</v>
      </c>
      <c r="M122" s="12" t="s">
        <v>5487</v>
      </c>
      <c r="N122" s="12" t="s">
        <v>5488</v>
      </c>
      <c r="O122" s="313" t="s">
        <v>5489</v>
      </c>
    </row>
    <row r="123" customHeight="1" spans="1:15">
      <c r="A123" s="12" t="s">
        <v>5394</v>
      </c>
      <c r="B123" s="508">
        <v>45269</v>
      </c>
      <c r="C123" s="109">
        <f t="shared" ref="C123:C127" si="23">C122+TIME(0,15,0)</f>
        <v>0.385416666666667</v>
      </c>
      <c r="D123" s="17">
        <f t="shared" si="21"/>
        <v>0.395833333333333</v>
      </c>
      <c r="E123" s="12" t="s">
        <v>5247</v>
      </c>
      <c r="F123" s="313" t="s">
        <v>5621</v>
      </c>
      <c r="G123" s="12">
        <v>2</v>
      </c>
      <c r="H123" s="12" t="str">
        <f t="shared" si="1"/>
        <v>Efficient Methods for NLP 2</v>
      </c>
      <c r="J123" s="470">
        <v>531</v>
      </c>
      <c r="K123" s="313" t="s">
        <v>818</v>
      </c>
      <c r="L123" s="313" t="s">
        <v>5623</v>
      </c>
      <c r="M123" s="12" t="s">
        <v>5487</v>
      </c>
      <c r="N123" s="12" t="s">
        <v>5488</v>
      </c>
      <c r="O123" s="313" t="s">
        <v>5489</v>
      </c>
    </row>
    <row r="124" customHeight="1" spans="1:15">
      <c r="A124" s="12" t="s">
        <v>5394</v>
      </c>
      <c r="B124" s="508">
        <v>45269</v>
      </c>
      <c r="C124" s="109">
        <f t="shared" si="23"/>
        <v>0.395833333333333</v>
      </c>
      <c r="D124" s="17">
        <f t="shared" si="21"/>
        <v>0.40625</v>
      </c>
      <c r="E124" s="12" t="s">
        <v>5247</v>
      </c>
      <c r="F124" s="313" t="s">
        <v>5621</v>
      </c>
      <c r="G124" s="12">
        <v>3</v>
      </c>
      <c r="H124" s="12" t="str">
        <f t="shared" si="1"/>
        <v>Efficient Methods for NLP 2</v>
      </c>
      <c r="J124" s="470">
        <v>1905</v>
      </c>
      <c r="K124" s="313" t="s">
        <v>1815</v>
      </c>
      <c r="L124" s="313" t="s">
        <v>5624</v>
      </c>
      <c r="M124" s="12" t="s">
        <v>5487</v>
      </c>
      <c r="N124" s="12" t="s">
        <v>5488</v>
      </c>
      <c r="O124" s="313" t="s">
        <v>5489</v>
      </c>
    </row>
    <row r="125" customHeight="1" spans="1:15">
      <c r="A125" s="12" t="s">
        <v>5394</v>
      </c>
      <c r="B125" s="508">
        <v>45269</v>
      </c>
      <c r="C125" s="109">
        <f t="shared" si="23"/>
        <v>0.40625</v>
      </c>
      <c r="D125" s="17">
        <f t="shared" si="21"/>
        <v>0.416666666666667</v>
      </c>
      <c r="E125" s="12" t="s">
        <v>5247</v>
      </c>
      <c r="F125" s="313" t="s">
        <v>5621</v>
      </c>
      <c r="G125" s="12">
        <v>4</v>
      </c>
      <c r="H125" s="12" t="str">
        <f t="shared" si="1"/>
        <v>Efficient Methods for NLP 2</v>
      </c>
      <c r="J125" s="470">
        <v>2175</v>
      </c>
      <c r="K125" s="313" t="s">
        <v>2048</v>
      </c>
      <c r="L125" s="313" t="s">
        <v>5625</v>
      </c>
      <c r="M125" s="12" t="s">
        <v>5487</v>
      </c>
      <c r="N125" s="12" t="s">
        <v>5488</v>
      </c>
      <c r="O125" s="313" t="s">
        <v>5489</v>
      </c>
    </row>
    <row r="126" customHeight="1" spans="1:15">
      <c r="A126" s="12" t="s">
        <v>5394</v>
      </c>
      <c r="B126" s="508">
        <v>45269</v>
      </c>
      <c r="C126" s="109">
        <f t="shared" si="23"/>
        <v>0.416666666666667</v>
      </c>
      <c r="D126" s="17">
        <f t="shared" si="21"/>
        <v>0.427083333333333</v>
      </c>
      <c r="E126" s="12" t="s">
        <v>5247</v>
      </c>
      <c r="F126" s="313" t="s">
        <v>5621</v>
      </c>
      <c r="G126" s="12">
        <v>5</v>
      </c>
      <c r="H126" s="12" t="str">
        <f t="shared" si="1"/>
        <v>Efficient Methods for NLP 2</v>
      </c>
      <c r="J126" s="470">
        <v>2192</v>
      </c>
      <c r="K126" s="313" t="s">
        <v>2062</v>
      </c>
      <c r="L126" s="313" t="s">
        <v>5626</v>
      </c>
      <c r="M126" s="12" t="s">
        <v>5487</v>
      </c>
      <c r="N126" s="12" t="s">
        <v>5488</v>
      </c>
      <c r="O126" s="313" t="s">
        <v>5499</v>
      </c>
    </row>
    <row r="127" customHeight="1" spans="1:15">
      <c r="A127" s="12" t="s">
        <v>5394</v>
      </c>
      <c r="B127" s="508">
        <v>45269</v>
      </c>
      <c r="C127" s="109">
        <f t="shared" si="23"/>
        <v>0.427083333333333</v>
      </c>
      <c r="D127" s="17">
        <f t="shared" si="21"/>
        <v>0.4375</v>
      </c>
      <c r="E127" s="12" t="s">
        <v>5247</v>
      </c>
      <c r="F127" s="313" t="s">
        <v>5621</v>
      </c>
      <c r="G127" s="12">
        <v>6</v>
      </c>
      <c r="H127" s="12" t="str">
        <f t="shared" si="1"/>
        <v>Efficient Methods for NLP 2</v>
      </c>
      <c r="J127" s="470">
        <v>2756</v>
      </c>
      <c r="K127" s="313" t="s">
        <v>2468</v>
      </c>
      <c r="L127" s="313" t="s">
        <v>5627</v>
      </c>
      <c r="M127" s="12" t="s">
        <v>5487</v>
      </c>
      <c r="N127" s="12" t="s">
        <v>5488</v>
      </c>
      <c r="O127" s="313" t="s">
        <v>5489</v>
      </c>
    </row>
    <row r="128" customHeight="1" spans="1:15">
      <c r="A128" s="12" t="s">
        <v>5394</v>
      </c>
      <c r="B128" s="508">
        <v>45269</v>
      </c>
      <c r="C128" s="17">
        <v>0.375</v>
      </c>
      <c r="D128" s="17">
        <f t="shared" si="21"/>
        <v>0.385416666666667</v>
      </c>
      <c r="E128" s="12" t="s">
        <v>5248</v>
      </c>
      <c r="F128" s="313" t="s">
        <v>441</v>
      </c>
      <c r="G128" s="12">
        <v>1</v>
      </c>
      <c r="H128" s="12" t="str">
        <f t="shared" si="1"/>
        <v>Human-Centered NLP</v>
      </c>
      <c r="J128" s="470">
        <v>85</v>
      </c>
      <c r="K128" s="313" t="s">
        <v>440</v>
      </c>
      <c r="L128" s="313" t="s">
        <v>5628</v>
      </c>
      <c r="M128" s="12" t="s">
        <v>5487</v>
      </c>
      <c r="N128" s="12" t="s">
        <v>5488</v>
      </c>
      <c r="O128" s="313" t="s">
        <v>5489</v>
      </c>
    </row>
    <row r="129" customHeight="1" spans="1:15">
      <c r="A129" s="12" t="s">
        <v>5394</v>
      </c>
      <c r="B129" s="508">
        <v>45269</v>
      </c>
      <c r="C129" s="109">
        <f t="shared" ref="C129:C133" si="24">C128+TIME(0,15,0)</f>
        <v>0.385416666666667</v>
      </c>
      <c r="D129" s="17">
        <f t="shared" si="21"/>
        <v>0.395833333333333</v>
      </c>
      <c r="E129" s="12" t="s">
        <v>5248</v>
      </c>
      <c r="F129" s="313" t="s">
        <v>441</v>
      </c>
      <c r="G129" s="12">
        <v>2</v>
      </c>
      <c r="H129" s="12" t="str">
        <f t="shared" si="1"/>
        <v>Human-Centered NLP</v>
      </c>
      <c r="J129" s="470">
        <v>1340</v>
      </c>
      <c r="K129" s="313" t="s">
        <v>1437</v>
      </c>
      <c r="L129" s="313" t="s">
        <v>5629</v>
      </c>
      <c r="M129" s="12" t="s">
        <v>5487</v>
      </c>
      <c r="N129" s="12" t="s">
        <v>5488</v>
      </c>
      <c r="O129" s="313" t="s">
        <v>5489</v>
      </c>
    </row>
    <row r="130" customHeight="1" spans="1:15">
      <c r="A130" s="12" t="s">
        <v>5394</v>
      </c>
      <c r="B130" s="508">
        <v>45269</v>
      </c>
      <c r="C130" s="109">
        <f t="shared" si="24"/>
        <v>0.395833333333333</v>
      </c>
      <c r="D130" s="17">
        <f t="shared" si="21"/>
        <v>0.40625</v>
      </c>
      <c r="E130" s="12" t="s">
        <v>5248</v>
      </c>
      <c r="F130" s="313" t="s">
        <v>441</v>
      </c>
      <c r="G130" s="12">
        <v>3</v>
      </c>
      <c r="H130" s="12" t="str">
        <f t="shared" si="1"/>
        <v>Human-Centered NLP</v>
      </c>
      <c r="J130" s="470">
        <v>2653</v>
      </c>
      <c r="K130" s="313" t="s">
        <v>2401</v>
      </c>
      <c r="L130" s="313" t="s">
        <v>5630</v>
      </c>
      <c r="M130" s="12" t="s">
        <v>5487</v>
      </c>
      <c r="N130" s="12" t="s">
        <v>5488</v>
      </c>
      <c r="O130" s="313" t="s">
        <v>5489</v>
      </c>
    </row>
    <row r="131" customHeight="1" spans="1:15">
      <c r="A131" s="12" t="s">
        <v>5394</v>
      </c>
      <c r="B131" s="508">
        <v>45269</v>
      </c>
      <c r="C131" s="109">
        <f t="shared" si="24"/>
        <v>0.40625</v>
      </c>
      <c r="D131" s="17">
        <f t="shared" si="21"/>
        <v>0.416666666666667</v>
      </c>
      <c r="E131" s="12" t="s">
        <v>5248</v>
      </c>
      <c r="F131" s="313" t="s">
        <v>441</v>
      </c>
      <c r="G131" s="12">
        <v>4</v>
      </c>
      <c r="H131" s="12" t="str">
        <f t="shared" si="1"/>
        <v>Human-Centered NLP</v>
      </c>
      <c r="J131" s="470">
        <v>2786</v>
      </c>
      <c r="K131" s="313" t="s">
        <v>2493</v>
      </c>
      <c r="L131" s="313" t="s">
        <v>5631</v>
      </c>
      <c r="M131" s="12" t="s">
        <v>5487</v>
      </c>
      <c r="N131" s="12" t="s">
        <v>5488</v>
      </c>
      <c r="O131" s="313" t="s">
        <v>5489</v>
      </c>
    </row>
    <row r="132" customHeight="1" spans="1:15">
      <c r="A132" s="12" t="s">
        <v>5394</v>
      </c>
      <c r="B132" s="508">
        <v>45269</v>
      </c>
      <c r="C132" s="109">
        <f t="shared" si="24"/>
        <v>0.416666666666667</v>
      </c>
      <c r="D132" s="17">
        <f t="shared" si="21"/>
        <v>0.427083333333333</v>
      </c>
      <c r="E132" s="12" t="s">
        <v>5248</v>
      </c>
      <c r="F132" s="313" t="s">
        <v>441</v>
      </c>
      <c r="G132" s="12">
        <v>5</v>
      </c>
      <c r="H132" s="12" t="str">
        <f t="shared" si="1"/>
        <v>Human-Centered NLP</v>
      </c>
      <c r="J132" s="470">
        <v>4876</v>
      </c>
      <c r="K132" s="313" t="s">
        <v>3895</v>
      </c>
      <c r="L132" s="313" t="s">
        <v>5632</v>
      </c>
      <c r="M132" s="12" t="s">
        <v>5487</v>
      </c>
      <c r="N132" s="12" t="s">
        <v>5488</v>
      </c>
      <c r="O132" s="313" t="s">
        <v>5489</v>
      </c>
    </row>
    <row r="133" customHeight="1" spans="1:15">
      <c r="A133" s="12" t="s">
        <v>5394</v>
      </c>
      <c r="B133" s="508">
        <v>45269</v>
      </c>
      <c r="C133" s="109">
        <f t="shared" si="24"/>
        <v>0.427083333333333</v>
      </c>
      <c r="D133" s="17">
        <f t="shared" si="21"/>
        <v>0.4375</v>
      </c>
      <c r="E133" s="12" t="s">
        <v>5248</v>
      </c>
      <c r="F133" s="313" t="s">
        <v>441</v>
      </c>
      <c r="G133" s="12">
        <v>6</v>
      </c>
      <c r="H133" s="12" t="str">
        <f t="shared" si="1"/>
        <v>Human-Centered NLP</v>
      </c>
      <c r="J133" s="470">
        <v>5606</v>
      </c>
      <c r="K133" s="313" t="s">
        <v>5633</v>
      </c>
      <c r="L133" s="313" t="s">
        <v>5634</v>
      </c>
      <c r="M133" s="12" t="s">
        <v>5487</v>
      </c>
      <c r="N133" s="12" t="s">
        <v>5488</v>
      </c>
      <c r="O133" s="313" t="s">
        <v>5489</v>
      </c>
    </row>
    <row r="134" customHeight="1" spans="1:15">
      <c r="A134" s="12" t="s">
        <v>5402</v>
      </c>
      <c r="B134" s="508">
        <v>45269</v>
      </c>
      <c r="C134" s="17">
        <v>0.458333333333333</v>
      </c>
      <c r="D134" s="17">
        <f t="shared" si="21"/>
        <v>0.46875</v>
      </c>
      <c r="E134" s="12" t="s">
        <v>5242</v>
      </c>
      <c r="F134" s="313" t="s">
        <v>5635</v>
      </c>
      <c r="G134" s="12">
        <v>1</v>
      </c>
      <c r="H134" s="12" t="str">
        <f t="shared" si="1"/>
        <v>Interpretability, Interactivity, and Analysis of Models for NLP 2</v>
      </c>
      <c r="J134" s="470">
        <v>1988</v>
      </c>
      <c r="K134" s="313" t="s">
        <v>1869</v>
      </c>
      <c r="L134" s="313" t="s">
        <v>5636</v>
      </c>
      <c r="M134" s="12" t="s">
        <v>5487</v>
      </c>
      <c r="N134" s="12" t="s">
        <v>5488</v>
      </c>
      <c r="O134" s="313" t="s">
        <v>5489</v>
      </c>
    </row>
    <row r="135" customHeight="1" spans="1:15">
      <c r="A135" s="12" t="s">
        <v>5402</v>
      </c>
      <c r="B135" s="508">
        <v>45269</v>
      </c>
      <c r="C135" s="17">
        <f t="shared" ref="C135:C139" si="25">C134+TIME(0,15,0)</f>
        <v>0.46875</v>
      </c>
      <c r="D135" s="17">
        <f t="shared" si="21"/>
        <v>0.479166666666667</v>
      </c>
      <c r="E135" s="12" t="s">
        <v>5242</v>
      </c>
      <c r="F135" s="313" t="s">
        <v>5635</v>
      </c>
      <c r="G135" s="12">
        <v>2</v>
      </c>
      <c r="H135" s="12" t="str">
        <f t="shared" si="1"/>
        <v>Interpretability, Interactivity, and Analysis of Models for NLP 2</v>
      </c>
      <c r="J135" s="470">
        <v>1997</v>
      </c>
      <c r="K135" s="313" t="s">
        <v>1881</v>
      </c>
      <c r="L135" s="313" t="s">
        <v>5637</v>
      </c>
      <c r="M135" s="12" t="s">
        <v>5487</v>
      </c>
      <c r="N135" s="12" t="s">
        <v>5488</v>
      </c>
      <c r="O135" s="313" t="s">
        <v>5489</v>
      </c>
    </row>
    <row r="136" customHeight="1" spans="1:15">
      <c r="A136" s="12" t="s">
        <v>5402</v>
      </c>
      <c r="B136" s="508">
        <v>45269</v>
      </c>
      <c r="C136" s="17">
        <f t="shared" si="25"/>
        <v>0.479166666666667</v>
      </c>
      <c r="D136" s="17">
        <f t="shared" si="21"/>
        <v>0.489583333333333</v>
      </c>
      <c r="E136" s="12" t="s">
        <v>5242</v>
      </c>
      <c r="F136" s="313" t="s">
        <v>5635</v>
      </c>
      <c r="G136" s="12">
        <v>3</v>
      </c>
      <c r="H136" s="12" t="str">
        <f t="shared" si="1"/>
        <v>Interpretability, Interactivity, and Analysis of Models for NLP 2</v>
      </c>
      <c r="J136" s="470">
        <v>2674</v>
      </c>
      <c r="K136" s="313" t="s">
        <v>2414</v>
      </c>
      <c r="L136" s="313" t="s">
        <v>5638</v>
      </c>
      <c r="M136" s="12" t="s">
        <v>5487</v>
      </c>
      <c r="N136" s="12" t="s">
        <v>5488</v>
      </c>
      <c r="O136" s="313" t="s">
        <v>5489</v>
      </c>
    </row>
    <row r="137" customHeight="1" spans="1:15">
      <c r="A137" s="12" t="s">
        <v>5402</v>
      </c>
      <c r="B137" s="508">
        <v>45269</v>
      </c>
      <c r="C137" s="17">
        <f t="shared" si="25"/>
        <v>0.489583333333333</v>
      </c>
      <c r="D137" s="17">
        <f t="shared" si="21"/>
        <v>0.5</v>
      </c>
      <c r="E137" s="12" t="s">
        <v>5242</v>
      </c>
      <c r="F137" s="313" t="s">
        <v>5635</v>
      </c>
      <c r="G137" s="12">
        <v>4</v>
      </c>
      <c r="H137" s="12" t="str">
        <f t="shared" si="1"/>
        <v>Interpretability, Interactivity, and Analysis of Models for NLP 2</v>
      </c>
      <c r="J137" s="470">
        <v>2814</v>
      </c>
      <c r="K137" s="313" t="s">
        <v>2523</v>
      </c>
      <c r="L137" s="313" t="s">
        <v>5639</v>
      </c>
      <c r="M137" s="12" t="s">
        <v>5487</v>
      </c>
      <c r="N137" s="12" t="s">
        <v>5488</v>
      </c>
      <c r="O137" s="313" t="s">
        <v>5489</v>
      </c>
    </row>
    <row r="138" customHeight="1" spans="1:15">
      <c r="A138" s="12" t="s">
        <v>5402</v>
      </c>
      <c r="B138" s="508">
        <v>45268</v>
      </c>
      <c r="C138" s="17">
        <f t="shared" si="25"/>
        <v>0.5</v>
      </c>
      <c r="D138" s="17">
        <f t="shared" si="21"/>
        <v>0.510416666666667</v>
      </c>
      <c r="E138" s="12" t="s">
        <v>5242</v>
      </c>
      <c r="F138" s="313" t="s">
        <v>5635</v>
      </c>
      <c r="G138" s="12">
        <v>5</v>
      </c>
      <c r="H138" s="12" t="str">
        <f t="shared" si="1"/>
        <v>Interpretability, Interactivity, and Analysis of Models for NLP 2</v>
      </c>
      <c r="J138" s="470">
        <v>3289</v>
      </c>
      <c r="K138" s="313" t="s">
        <v>2862</v>
      </c>
      <c r="L138" s="313" t="s">
        <v>5640</v>
      </c>
      <c r="M138" s="12" t="s">
        <v>5487</v>
      </c>
      <c r="N138" s="12" t="s">
        <v>5488</v>
      </c>
      <c r="O138" s="313" t="s">
        <v>5489</v>
      </c>
    </row>
    <row r="139" customHeight="1" spans="1:15">
      <c r="A139" s="12" t="s">
        <v>5402</v>
      </c>
      <c r="B139" s="508">
        <v>45269</v>
      </c>
      <c r="C139" s="17">
        <f t="shared" si="25"/>
        <v>0.510416666666667</v>
      </c>
      <c r="D139" s="17">
        <f t="shared" si="21"/>
        <v>0.520833333333333</v>
      </c>
      <c r="E139" s="12" t="s">
        <v>5242</v>
      </c>
      <c r="F139" s="313" t="s">
        <v>5635</v>
      </c>
      <c r="G139" s="12">
        <v>6</v>
      </c>
      <c r="H139" s="12" t="str">
        <f t="shared" si="1"/>
        <v>Interpretability, Interactivity, and Analysis of Models for NLP 2</v>
      </c>
      <c r="J139" s="470">
        <v>4042</v>
      </c>
      <c r="K139" s="313" t="s">
        <v>3373</v>
      </c>
      <c r="L139" s="313" t="s">
        <v>5641</v>
      </c>
      <c r="M139" s="12" t="s">
        <v>5487</v>
      </c>
      <c r="N139" s="12" t="s">
        <v>5488</v>
      </c>
      <c r="O139" s="313" t="s">
        <v>5499</v>
      </c>
    </row>
    <row r="140" customHeight="1" spans="1:15">
      <c r="A140" s="12" t="s">
        <v>5402</v>
      </c>
      <c r="B140" s="508">
        <v>45269</v>
      </c>
      <c r="C140" s="17">
        <v>0.458333333333333</v>
      </c>
      <c r="D140" s="17">
        <f t="shared" si="21"/>
        <v>0.46875</v>
      </c>
      <c r="E140" s="12" t="s">
        <v>5520</v>
      </c>
      <c r="F140" s="313" t="s">
        <v>5642</v>
      </c>
      <c r="G140" s="12">
        <v>1</v>
      </c>
      <c r="H140" s="12" t="str">
        <f t="shared" si="1"/>
        <v>Language Modeling and Analysis of Language Models 2</v>
      </c>
      <c r="J140" s="470">
        <v>3146</v>
      </c>
      <c r="K140" s="313" t="s">
        <v>2764</v>
      </c>
      <c r="L140" s="313" t="s">
        <v>5643</v>
      </c>
      <c r="M140" s="12" t="s">
        <v>5487</v>
      </c>
      <c r="N140" s="12" t="s">
        <v>5488</v>
      </c>
      <c r="O140" s="313" t="s">
        <v>5489</v>
      </c>
    </row>
    <row r="141" customHeight="1" spans="1:15">
      <c r="A141" s="12" t="s">
        <v>5402</v>
      </c>
      <c r="B141" s="508">
        <v>45269</v>
      </c>
      <c r="C141" s="17">
        <f t="shared" ref="C141:C145" si="26">C140+TIME(0,15,0)</f>
        <v>0.46875</v>
      </c>
      <c r="D141" s="17">
        <f t="shared" si="21"/>
        <v>0.479166666666667</v>
      </c>
      <c r="E141" s="12" t="s">
        <v>5520</v>
      </c>
      <c r="F141" s="313" t="s">
        <v>5642</v>
      </c>
      <c r="G141" s="12">
        <v>2</v>
      </c>
      <c r="H141" s="12" t="str">
        <f t="shared" si="1"/>
        <v>Language Modeling and Analysis of Language Models 2</v>
      </c>
      <c r="J141" s="470">
        <v>3163</v>
      </c>
      <c r="K141" s="313" t="s">
        <v>2780</v>
      </c>
      <c r="L141" s="313" t="s">
        <v>5644</v>
      </c>
      <c r="M141" s="12" t="s">
        <v>5487</v>
      </c>
      <c r="N141" s="12" t="s">
        <v>5488</v>
      </c>
      <c r="O141" s="313" t="s">
        <v>5489</v>
      </c>
    </row>
    <row r="142" customHeight="1" spans="1:15">
      <c r="A142" s="12" t="s">
        <v>5402</v>
      </c>
      <c r="B142" s="508">
        <v>45269</v>
      </c>
      <c r="C142" s="17">
        <f t="shared" si="26"/>
        <v>0.479166666666667</v>
      </c>
      <c r="D142" s="17">
        <f t="shared" si="21"/>
        <v>0.489583333333333</v>
      </c>
      <c r="E142" s="12" t="s">
        <v>5520</v>
      </c>
      <c r="F142" s="313" t="s">
        <v>5642</v>
      </c>
      <c r="G142" s="12">
        <v>3</v>
      </c>
      <c r="H142" s="12" t="str">
        <f t="shared" si="1"/>
        <v>Language Modeling and Analysis of Language Models 2</v>
      </c>
      <c r="J142" s="470">
        <v>5840</v>
      </c>
      <c r="K142" s="313" t="s">
        <v>4352</v>
      </c>
      <c r="L142" s="313" t="s">
        <v>5645</v>
      </c>
      <c r="M142" s="12" t="s">
        <v>5487</v>
      </c>
      <c r="N142" s="12" t="s">
        <v>5488</v>
      </c>
      <c r="O142" s="313" t="s">
        <v>5489</v>
      </c>
    </row>
    <row r="143" customHeight="1" spans="1:15">
      <c r="A143" s="12" t="s">
        <v>5402</v>
      </c>
      <c r="B143" s="508">
        <v>45269</v>
      </c>
      <c r="C143" s="17">
        <f t="shared" si="26"/>
        <v>0.489583333333333</v>
      </c>
      <c r="D143" s="17">
        <f t="shared" si="21"/>
        <v>0.5</v>
      </c>
      <c r="E143" s="12" t="s">
        <v>5520</v>
      </c>
      <c r="F143" s="313" t="s">
        <v>5642</v>
      </c>
      <c r="G143" s="12">
        <v>4</v>
      </c>
      <c r="H143" s="12" t="str">
        <f t="shared" si="1"/>
        <v>Language Modeling and Analysis of Language Models 2</v>
      </c>
      <c r="J143" s="313" t="s">
        <v>4463</v>
      </c>
      <c r="K143" s="313" t="s">
        <v>4464</v>
      </c>
      <c r="L143" s="313" t="s">
        <v>5646</v>
      </c>
      <c r="M143" s="12" t="s">
        <v>5487</v>
      </c>
      <c r="N143" s="12" t="s">
        <v>5488</v>
      </c>
      <c r="O143" s="313" t="s">
        <v>5489</v>
      </c>
    </row>
    <row r="144" customHeight="1" spans="1:15">
      <c r="A144" s="12" t="s">
        <v>5402</v>
      </c>
      <c r="B144" s="508">
        <v>45268</v>
      </c>
      <c r="C144" s="17">
        <f t="shared" si="26"/>
        <v>0.5</v>
      </c>
      <c r="D144" s="17">
        <f t="shared" si="21"/>
        <v>0.510416666666667</v>
      </c>
      <c r="E144" s="12" t="s">
        <v>5520</v>
      </c>
      <c r="F144" s="313" t="s">
        <v>5642</v>
      </c>
      <c r="G144" s="12">
        <v>5</v>
      </c>
      <c r="H144" s="12" t="str">
        <f t="shared" si="1"/>
        <v>Language Modeling and Analysis of Language Models 2</v>
      </c>
      <c r="J144" s="313" t="s">
        <v>4701</v>
      </c>
      <c r="K144" s="313" t="s">
        <v>4702</v>
      </c>
      <c r="L144" s="313" t="s">
        <v>4703</v>
      </c>
      <c r="M144" s="12" t="s">
        <v>5487</v>
      </c>
      <c r="N144" s="12" t="s">
        <v>5488</v>
      </c>
      <c r="O144" s="313" t="s">
        <v>5499</v>
      </c>
    </row>
    <row r="145" customHeight="1" spans="1:15">
      <c r="A145" s="12" t="s">
        <v>5402</v>
      </c>
      <c r="B145" s="508">
        <v>45269</v>
      </c>
      <c r="C145" s="17">
        <f t="shared" si="26"/>
        <v>0.510416666666667</v>
      </c>
      <c r="D145" s="17">
        <f t="shared" si="21"/>
        <v>0.520833333333333</v>
      </c>
      <c r="E145" s="12" t="s">
        <v>5520</v>
      </c>
      <c r="F145" s="313" t="s">
        <v>5642</v>
      </c>
      <c r="G145" s="12">
        <v>6</v>
      </c>
      <c r="H145" s="12" t="str">
        <f t="shared" si="1"/>
        <v>Language Modeling and Analysis of Language Models 2</v>
      </c>
      <c r="J145" s="313" t="s">
        <v>4832</v>
      </c>
      <c r="K145" s="313" t="s">
        <v>4833</v>
      </c>
      <c r="L145" s="313" t="s">
        <v>4834</v>
      </c>
      <c r="M145" s="12" t="s">
        <v>5487</v>
      </c>
      <c r="N145" s="12" t="s">
        <v>5488</v>
      </c>
      <c r="O145" s="313" t="s">
        <v>5489</v>
      </c>
    </row>
    <row r="146" customHeight="1" spans="1:15">
      <c r="A146" s="12" t="s">
        <v>5402</v>
      </c>
      <c r="B146" s="508">
        <v>45269</v>
      </c>
      <c r="C146" s="17">
        <v>0.458333333333333</v>
      </c>
      <c r="D146" s="17">
        <f t="shared" si="21"/>
        <v>0.46875</v>
      </c>
      <c r="E146" s="12" t="s">
        <v>5527</v>
      </c>
      <c r="F146" s="313" t="s">
        <v>5647</v>
      </c>
      <c r="G146" s="12">
        <v>1</v>
      </c>
      <c r="H146" s="12" t="str">
        <f t="shared" si="1"/>
        <v>Multilinguality and Linguistic Diversity 2</v>
      </c>
      <c r="J146" s="470">
        <v>2438</v>
      </c>
      <c r="K146" s="313" t="s">
        <v>2225</v>
      </c>
      <c r="L146" s="313" t="s">
        <v>5648</v>
      </c>
      <c r="M146" s="12" t="s">
        <v>5487</v>
      </c>
      <c r="N146" s="12" t="s">
        <v>5488</v>
      </c>
      <c r="O146" s="313" t="s">
        <v>5489</v>
      </c>
    </row>
    <row r="147" customHeight="1" spans="1:15">
      <c r="A147" s="12" t="s">
        <v>5402</v>
      </c>
      <c r="B147" s="508">
        <v>45269</v>
      </c>
      <c r="C147" s="17">
        <f t="shared" ref="C147:C151" si="27">C146+TIME(0,15,0)</f>
        <v>0.46875</v>
      </c>
      <c r="D147" s="17">
        <f t="shared" si="21"/>
        <v>0.479166666666667</v>
      </c>
      <c r="E147" s="12" t="s">
        <v>5527</v>
      </c>
      <c r="F147" s="313" t="s">
        <v>5647</v>
      </c>
      <c r="G147" s="12">
        <v>2</v>
      </c>
      <c r="H147" s="12" t="str">
        <f t="shared" si="1"/>
        <v>Multilinguality and Linguistic Diversity 2</v>
      </c>
      <c r="J147" s="470">
        <v>2741</v>
      </c>
      <c r="K147" s="313" t="s">
        <v>2456</v>
      </c>
      <c r="L147" s="313" t="s">
        <v>5649</v>
      </c>
      <c r="M147" s="12" t="s">
        <v>5487</v>
      </c>
      <c r="N147" s="12" t="s">
        <v>5488</v>
      </c>
      <c r="O147" s="313" t="s">
        <v>5499</v>
      </c>
    </row>
    <row r="148" customHeight="1" spans="1:15">
      <c r="A148" s="12" t="s">
        <v>5402</v>
      </c>
      <c r="B148" s="508">
        <v>45269</v>
      </c>
      <c r="C148" s="17">
        <f t="shared" si="27"/>
        <v>0.479166666666667</v>
      </c>
      <c r="D148" s="17">
        <f t="shared" ref="D148:D185" si="28">C148+TIME(0,15,0)</f>
        <v>0.489583333333333</v>
      </c>
      <c r="E148" s="12" t="s">
        <v>5527</v>
      </c>
      <c r="F148" s="313" t="s">
        <v>5647</v>
      </c>
      <c r="G148" s="12">
        <v>3</v>
      </c>
      <c r="H148" s="12" t="str">
        <f t="shared" si="1"/>
        <v>Multilinguality and Linguistic Diversity 2</v>
      </c>
      <c r="J148" s="470">
        <v>2927</v>
      </c>
      <c r="K148" s="313" t="s">
        <v>2617</v>
      </c>
      <c r="L148" s="313" t="s">
        <v>5650</v>
      </c>
      <c r="M148" s="12" t="s">
        <v>5487</v>
      </c>
      <c r="N148" s="12" t="s">
        <v>5488</v>
      </c>
      <c r="O148" s="313" t="s">
        <v>5489</v>
      </c>
    </row>
    <row r="149" customHeight="1" spans="1:15">
      <c r="A149" s="12" t="s">
        <v>5402</v>
      </c>
      <c r="B149" s="508">
        <v>45269</v>
      </c>
      <c r="C149" s="17">
        <f t="shared" si="27"/>
        <v>0.489583333333333</v>
      </c>
      <c r="D149" s="17">
        <f t="shared" si="28"/>
        <v>0.5</v>
      </c>
      <c r="E149" s="12" t="s">
        <v>5527</v>
      </c>
      <c r="F149" s="313" t="s">
        <v>5647</v>
      </c>
      <c r="G149" s="12">
        <v>4</v>
      </c>
      <c r="H149" s="12" t="str">
        <f t="shared" si="1"/>
        <v>Multilinguality and Linguistic Diversity 2</v>
      </c>
      <c r="J149" s="470">
        <v>3457</v>
      </c>
      <c r="K149" s="313" t="s">
        <v>2980</v>
      </c>
      <c r="L149" s="313" t="s">
        <v>5651</v>
      </c>
      <c r="M149" s="12" t="s">
        <v>5487</v>
      </c>
      <c r="N149" s="12" t="s">
        <v>5488</v>
      </c>
      <c r="O149" s="313" t="s">
        <v>5489</v>
      </c>
    </row>
    <row r="150" customHeight="1" spans="1:15">
      <c r="A150" s="12" t="s">
        <v>5402</v>
      </c>
      <c r="B150" s="508">
        <v>45268</v>
      </c>
      <c r="C150" s="17">
        <f t="shared" si="27"/>
        <v>0.5</v>
      </c>
      <c r="D150" s="17">
        <f t="shared" si="28"/>
        <v>0.510416666666667</v>
      </c>
      <c r="E150" s="12" t="s">
        <v>5527</v>
      </c>
      <c r="F150" s="313" t="s">
        <v>5647</v>
      </c>
      <c r="G150" s="12">
        <v>5</v>
      </c>
      <c r="H150" s="12" t="str">
        <f t="shared" si="1"/>
        <v>Multilinguality and Linguistic Diversity 2</v>
      </c>
      <c r="J150" s="470">
        <v>4304</v>
      </c>
      <c r="K150" s="313" t="s">
        <v>3563</v>
      </c>
      <c r="L150" s="313" t="s">
        <v>5652</v>
      </c>
      <c r="M150" s="12" t="s">
        <v>5487</v>
      </c>
      <c r="N150" s="12" t="s">
        <v>5488</v>
      </c>
      <c r="O150" s="313" t="s">
        <v>5489</v>
      </c>
    </row>
    <row r="151" customHeight="1" spans="1:15">
      <c r="A151" s="12" t="s">
        <v>5402</v>
      </c>
      <c r="B151" s="508">
        <v>45269</v>
      </c>
      <c r="C151" s="17">
        <f t="shared" si="27"/>
        <v>0.510416666666667</v>
      </c>
      <c r="D151" s="17">
        <f t="shared" si="28"/>
        <v>0.520833333333333</v>
      </c>
      <c r="E151" s="12" t="s">
        <v>5527</v>
      </c>
      <c r="F151" s="313" t="s">
        <v>5647</v>
      </c>
      <c r="G151" s="12">
        <v>6</v>
      </c>
      <c r="H151" s="12" t="str">
        <f t="shared" si="1"/>
        <v>Multilinguality and Linguistic Diversity 2</v>
      </c>
      <c r="J151" s="313" t="s">
        <v>4776</v>
      </c>
      <c r="K151" s="313" t="s">
        <v>4777</v>
      </c>
      <c r="L151" s="313" t="s">
        <v>4778</v>
      </c>
      <c r="M151" s="12" t="s">
        <v>5487</v>
      </c>
      <c r="N151" s="12" t="s">
        <v>5488</v>
      </c>
      <c r="O151" s="313" t="s">
        <v>5489</v>
      </c>
    </row>
    <row r="152" customHeight="1" spans="1:15">
      <c r="A152" s="12" t="s">
        <v>5402</v>
      </c>
      <c r="B152" s="508">
        <v>45269</v>
      </c>
      <c r="C152" s="17">
        <v>0.458333333333333</v>
      </c>
      <c r="D152" s="17">
        <f t="shared" si="28"/>
        <v>0.46875</v>
      </c>
      <c r="E152" s="12" t="s">
        <v>5246</v>
      </c>
      <c r="F152" s="313" t="s">
        <v>5653</v>
      </c>
      <c r="G152" s="12">
        <v>1</v>
      </c>
      <c r="H152" s="12" t="str">
        <f t="shared" si="1"/>
        <v>Natural Language Generation 2</v>
      </c>
      <c r="J152" s="470">
        <v>1298</v>
      </c>
      <c r="K152" s="313" t="s">
        <v>1413</v>
      </c>
      <c r="L152" s="313" t="s">
        <v>5654</v>
      </c>
      <c r="M152" s="12" t="s">
        <v>5487</v>
      </c>
      <c r="N152" s="12" t="s">
        <v>5488</v>
      </c>
      <c r="O152" s="313" t="s">
        <v>5489</v>
      </c>
    </row>
    <row r="153" customHeight="1" spans="1:15">
      <c r="A153" s="12" t="s">
        <v>5402</v>
      </c>
      <c r="B153" s="508">
        <v>45269</v>
      </c>
      <c r="C153" s="17">
        <f t="shared" ref="C153:C157" si="29">C152+TIME(0,15,0)</f>
        <v>0.46875</v>
      </c>
      <c r="D153" s="17">
        <f t="shared" si="28"/>
        <v>0.479166666666667</v>
      </c>
      <c r="E153" s="12" t="s">
        <v>5246</v>
      </c>
      <c r="F153" s="313" t="s">
        <v>5653</v>
      </c>
      <c r="G153" s="12">
        <v>2</v>
      </c>
      <c r="H153" s="12" t="str">
        <f t="shared" si="1"/>
        <v>Natural Language Generation 2</v>
      </c>
      <c r="J153" s="470">
        <v>1577</v>
      </c>
      <c r="K153" s="313" t="s">
        <v>1609</v>
      </c>
      <c r="L153" s="313" t="s">
        <v>5655</v>
      </c>
      <c r="M153" s="12" t="s">
        <v>5487</v>
      </c>
      <c r="N153" s="12" t="s">
        <v>5488</v>
      </c>
      <c r="O153" s="313" t="s">
        <v>5489</v>
      </c>
    </row>
    <row r="154" customHeight="1" spans="1:15">
      <c r="A154" s="12" t="s">
        <v>5402</v>
      </c>
      <c r="B154" s="508">
        <v>45269</v>
      </c>
      <c r="C154" s="17">
        <f t="shared" si="29"/>
        <v>0.479166666666667</v>
      </c>
      <c r="D154" s="17">
        <f t="shared" si="28"/>
        <v>0.489583333333333</v>
      </c>
      <c r="E154" s="12" t="s">
        <v>5246</v>
      </c>
      <c r="F154" s="313" t="s">
        <v>5653</v>
      </c>
      <c r="G154" s="12">
        <v>3</v>
      </c>
      <c r="H154" s="12" t="str">
        <f t="shared" si="1"/>
        <v>Natural Language Generation 2</v>
      </c>
      <c r="J154" s="470">
        <v>1983</v>
      </c>
      <c r="K154" s="313" t="s">
        <v>1865</v>
      </c>
      <c r="L154" s="313" t="s">
        <v>5656</v>
      </c>
      <c r="M154" s="12" t="s">
        <v>5487</v>
      </c>
      <c r="N154" s="12" t="s">
        <v>5488</v>
      </c>
      <c r="O154" s="313" t="s">
        <v>5499</v>
      </c>
    </row>
    <row r="155" customHeight="1" spans="1:15">
      <c r="A155" s="12" t="s">
        <v>5402</v>
      </c>
      <c r="B155" s="508">
        <v>45269</v>
      </c>
      <c r="C155" s="17">
        <f t="shared" si="29"/>
        <v>0.489583333333333</v>
      </c>
      <c r="D155" s="17">
        <f t="shared" si="28"/>
        <v>0.5</v>
      </c>
      <c r="E155" s="12" t="s">
        <v>5246</v>
      </c>
      <c r="F155" s="313" t="s">
        <v>5653</v>
      </c>
      <c r="G155" s="12">
        <v>4</v>
      </c>
      <c r="H155" s="12" t="str">
        <f t="shared" si="1"/>
        <v>Natural Language Generation 2</v>
      </c>
      <c r="J155" s="470">
        <v>2729</v>
      </c>
      <c r="K155" s="313" t="s">
        <v>2450</v>
      </c>
      <c r="L155" s="313" t="s">
        <v>5657</v>
      </c>
      <c r="M155" s="12" t="s">
        <v>5487</v>
      </c>
      <c r="N155" s="12" t="s">
        <v>5488</v>
      </c>
      <c r="O155" s="313" t="s">
        <v>5489</v>
      </c>
    </row>
    <row r="156" customHeight="1" spans="1:15">
      <c r="A156" s="12" t="s">
        <v>5402</v>
      </c>
      <c r="B156" s="508">
        <v>45268</v>
      </c>
      <c r="C156" s="17">
        <f t="shared" si="29"/>
        <v>0.5</v>
      </c>
      <c r="D156" s="17">
        <f t="shared" si="28"/>
        <v>0.510416666666667</v>
      </c>
      <c r="E156" s="12" t="s">
        <v>5246</v>
      </c>
      <c r="F156" s="313" t="s">
        <v>5653</v>
      </c>
      <c r="G156" s="12">
        <v>5</v>
      </c>
      <c r="H156" s="12" t="str">
        <f t="shared" si="1"/>
        <v>Natural Language Generation 2</v>
      </c>
      <c r="J156" s="470">
        <v>4089</v>
      </c>
      <c r="K156" s="313" t="s">
        <v>3407</v>
      </c>
      <c r="L156" s="313" t="s">
        <v>5658</v>
      </c>
      <c r="M156" s="12" t="s">
        <v>5487</v>
      </c>
      <c r="N156" s="12" t="s">
        <v>5488</v>
      </c>
      <c r="O156" s="313" t="s">
        <v>5489</v>
      </c>
    </row>
    <row r="157" customHeight="1" spans="1:15">
      <c r="A157" s="12" t="s">
        <v>5402</v>
      </c>
      <c r="B157" s="508">
        <v>45269</v>
      </c>
      <c r="C157" s="17">
        <f t="shared" si="29"/>
        <v>0.510416666666667</v>
      </c>
      <c r="D157" s="17">
        <f t="shared" si="28"/>
        <v>0.520833333333333</v>
      </c>
      <c r="E157" s="12" t="s">
        <v>5246</v>
      </c>
      <c r="F157" s="313" t="s">
        <v>5653</v>
      </c>
      <c r="G157" s="12">
        <v>6</v>
      </c>
      <c r="H157" s="12" t="str">
        <f t="shared" si="1"/>
        <v>Natural Language Generation 2</v>
      </c>
      <c r="J157" s="313" t="s">
        <v>4537</v>
      </c>
      <c r="K157" s="313" t="s">
        <v>4538</v>
      </c>
      <c r="L157" s="313" t="s">
        <v>5659</v>
      </c>
      <c r="M157" s="12" t="s">
        <v>5487</v>
      </c>
      <c r="N157" s="12" t="s">
        <v>5488</v>
      </c>
      <c r="O157" s="313" t="s">
        <v>5489</v>
      </c>
    </row>
    <row r="158" customHeight="1" spans="1:15">
      <c r="A158" s="12" t="s">
        <v>5402</v>
      </c>
      <c r="B158" s="508">
        <v>45269</v>
      </c>
      <c r="C158" s="17">
        <v>0.458333333333333</v>
      </c>
      <c r="D158" s="17">
        <f t="shared" si="28"/>
        <v>0.46875</v>
      </c>
      <c r="E158" s="12" t="s">
        <v>5247</v>
      </c>
      <c r="F158" s="313" t="s">
        <v>379</v>
      </c>
      <c r="G158" s="12">
        <v>1</v>
      </c>
      <c r="H158" s="12" t="str">
        <f t="shared" si="1"/>
        <v>Question Answering</v>
      </c>
      <c r="J158" s="470">
        <v>940</v>
      </c>
      <c r="K158" s="313" t="s">
        <v>1140</v>
      </c>
      <c r="L158" s="313" t="s">
        <v>5660</v>
      </c>
      <c r="M158" s="12" t="s">
        <v>5487</v>
      </c>
      <c r="N158" s="12" t="s">
        <v>5488</v>
      </c>
      <c r="O158" s="313" t="s">
        <v>5489</v>
      </c>
    </row>
    <row r="159" customHeight="1" spans="1:15">
      <c r="A159" s="12" t="s">
        <v>5402</v>
      </c>
      <c r="B159" s="508">
        <v>45269</v>
      </c>
      <c r="C159" s="17">
        <f t="shared" ref="C159:C163" si="30">C158+TIME(0,15,0)</f>
        <v>0.46875</v>
      </c>
      <c r="D159" s="17">
        <f t="shared" si="28"/>
        <v>0.479166666666667</v>
      </c>
      <c r="E159" s="12" t="s">
        <v>5247</v>
      </c>
      <c r="F159" s="313" t="s">
        <v>379</v>
      </c>
      <c r="G159" s="12">
        <v>2</v>
      </c>
      <c r="H159" s="12" t="str">
        <f t="shared" si="1"/>
        <v>Question Answering</v>
      </c>
      <c r="J159" s="470">
        <v>1157</v>
      </c>
      <c r="K159" s="313" t="s">
        <v>1303</v>
      </c>
      <c r="L159" s="313" t="s">
        <v>5661</v>
      </c>
      <c r="M159" s="12" t="s">
        <v>5487</v>
      </c>
      <c r="N159" s="12" t="s">
        <v>5488</v>
      </c>
      <c r="O159" s="313" t="s">
        <v>5499</v>
      </c>
    </row>
    <row r="160" customHeight="1" spans="1:15">
      <c r="A160" s="12" t="s">
        <v>5402</v>
      </c>
      <c r="B160" s="508">
        <v>45269</v>
      </c>
      <c r="C160" s="17">
        <f t="shared" si="30"/>
        <v>0.479166666666667</v>
      </c>
      <c r="D160" s="17">
        <f t="shared" si="28"/>
        <v>0.489583333333333</v>
      </c>
      <c r="E160" s="12" t="s">
        <v>5247</v>
      </c>
      <c r="F160" s="313" t="s">
        <v>379</v>
      </c>
      <c r="G160" s="12">
        <v>3</v>
      </c>
      <c r="H160" s="12" t="str">
        <f t="shared" si="1"/>
        <v>Question Answering</v>
      </c>
      <c r="J160" s="470">
        <v>2978</v>
      </c>
      <c r="K160" s="313" t="s">
        <v>2653</v>
      </c>
      <c r="L160" s="313" t="s">
        <v>5662</v>
      </c>
      <c r="M160" s="12" t="s">
        <v>5487</v>
      </c>
      <c r="N160" s="12" t="s">
        <v>5488</v>
      </c>
      <c r="O160" s="313" t="s">
        <v>5489</v>
      </c>
    </row>
    <row r="161" customHeight="1" spans="1:15">
      <c r="A161" s="12" t="s">
        <v>5402</v>
      </c>
      <c r="B161" s="508">
        <v>45269</v>
      </c>
      <c r="C161" s="17">
        <f t="shared" si="30"/>
        <v>0.489583333333333</v>
      </c>
      <c r="D161" s="17">
        <f t="shared" si="28"/>
        <v>0.5</v>
      </c>
      <c r="E161" s="12" t="s">
        <v>5247</v>
      </c>
      <c r="F161" s="313" t="s">
        <v>379</v>
      </c>
      <c r="G161" s="12">
        <v>4</v>
      </c>
      <c r="H161" s="12" t="str">
        <f t="shared" si="1"/>
        <v>Question Answering</v>
      </c>
      <c r="J161" s="470">
        <v>4458</v>
      </c>
      <c r="K161" s="313" t="s">
        <v>3659</v>
      </c>
      <c r="L161" s="313" t="s">
        <v>5663</v>
      </c>
      <c r="M161" s="12" t="s">
        <v>5487</v>
      </c>
      <c r="N161" s="12" t="s">
        <v>5488</v>
      </c>
      <c r="O161" s="313" t="s">
        <v>5489</v>
      </c>
    </row>
    <row r="162" customHeight="1" spans="1:15">
      <c r="A162" s="12" t="s">
        <v>5402</v>
      </c>
      <c r="B162" s="508">
        <v>45268</v>
      </c>
      <c r="C162" s="17">
        <f t="shared" si="30"/>
        <v>0.5</v>
      </c>
      <c r="D162" s="17">
        <f t="shared" si="28"/>
        <v>0.510416666666667</v>
      </c>
      <c r="E162" s="12" t="s">
        <v>5247</v>
      </c>
      <c r="F162" s="313" t="s">
        <v>379</v>
      </c>
      <c r="G162" s="12">
        <v>5</v>
      </c>
      <c r="H162" s="12" t="str">
        <f t="shared" si="1"/>
        <v>Question Answering</v>
      </c>
      <c r="J162" s="470">
        <v>5481</v>
      </c>
      <c r="K162" s="313" t="s">
        <v>4226</v>
      </c>
      <c r="L162" s="313" t="s">
        <v>5664</v>
      </c>
      <c r="M162" s="12" t="s">
        <v>5487</v>
      </c>
      <c r="N162" s="12" t="s">
        <v>5488</v>
      </c>
      <c r="O162" s="313" t="s">
        <v>5489</v>
      </c>
    </row>
    <row r="163" customHeight="1" spans="1:15">
      <c r="A163" s="12" t="s">
        <v>5402</v>
      </c>
      <c r="B163" s="508">
        <v>45269</v>
      </c>
      <c r="C163" s="17">
        <f t="shared" si="30"/>
        <v>0.510416666666667</v>
      </c>
      <c r="D163" s="17">
        <f t="shared" si="28"/>
        <v>0.520833333333333</v>
      </c>
      <c r="E163" s="12" t="s">
        <v>5247</v>
      </c>
      <c r="F163" s="313" t="s">
        <v>379</v>
      </c>
      <c r="G163" s="12">
        <v>6</v>
      </c>
      <c r="H163" s="12" t="str">
        <f t="shared" si="1"/>
        <v>Question Answering</v>
      </c>
      <c r="J163" s="313" t="s">
        <v>4677</v>
      </c>
      <c r="K163" s="313" t="s">
        <v>4678</v>
      </c>
      <c r="L163" s="313" t="s">
        <v>4679</v>
      </c>
      <c r="M163" s="12" t="s">
        <v>5487</v>
      </c>
      <c r="N163" s="12" t="s">
        <v>5488</v>
      </c>
      <c r="O163" s="313" t="s">
        <v>5489</v>
      </c>
    </row>
    <row r="164" customHeight="1" spans="1:15">
      <c r="A164" s="12" t="s">
        <v>5402</v>
      </c>
      <c r="B164" s="508">
        <v>45269</v>
      </c>
      <c r="C164" s="17">
        <v>0.458333333333333</v>
      </c>
      <c r="D164" s="17">
        <f t="shared" si="28"/>
        <v>0.46875</v>
      </c>
      <c r="E164" s="12" t="s">
        <v>5248</v>
      </c>
      <c r="F164" s="313" t="s">
        <v>5665</v>
      </c>
      <c r="G164" s="12">
        <v>1</v>
      </c>
      <c r="H164" s="12" t="str">
        <f t="shared" si="1"/>
        <v>Resources and Evaluation 1</v>
      </c>
      <c r="J164" s="470">
        <v>947</v>
      </c>
      <c r="K164" s="313" t="s">
        <v>1148</v>
      </c>
      <c r="L164" s="313" t="s">
        <v>5666</v>
      </c>
      <c r="M164" s="12" t="s">
        <v>5487</v>
      </c>
      <c r="N164" s="12" t="s">
        <v>5488</v>
      </c>
      <c r="O164" s="313" t="s">
        <v>5489</v>
      </c>
    </row>
    <row r="165" customHeight="1" spans="1:15">
      <c r="A165" s="12" t="s">
        <v>5402</v>
      </c>
      <c r="B165" s="508">
        <v>45269</v>
      </c>
      <c r="C165" s="17">
        <f t="shared" ref="C165:C169" si="31">C164+TIME(0,15,0)</f>
        <v>0.46875</v>
      </c>
      <c r="D165" s="17">
        <f t="shared" si="28"/>
        <v>0.479166666666667</v>
      </c>
      <c r="E165" s="12" t="s">
        <v>5248</v>
      </c>
      <c r="F165" s="313" t="s">
        <v>5665</v>
      </c>
      <c r="G165" s="12">
        <v>2</v>
      </c>
      <c r="H165" s="12" t="str">
        <f t="shared" si="1"/>
        <v>Resources and Evaluation 1</v>
      </c>
      <c r="J165" s="470">
        <v>1637</v>
      </c>
      <c r="K165" s="313" t="s">
        <v>1651</v>
      </c>
      <c r="L165" s="313" t="s">
        <v>5667</v>
      </c>
      <c r="M165" s="12" t="s">
        <v>5487</v>
      </c>
      <c r="N165" s="12" t="s">
        <v>5488</v>
      </c>
      <c r="O165" s="313" t="s">
        <v>5489</v>
      </c>
    </row>
    <row r="166" customHeight="1" spans="1:15">
      <c r="A166" s="12" t="s">
        <v>5402</v>
      </c>
      <c r="B166" s="508">
        <v>45269</v>
      </c>
      <c r="C166" s="17">
        <f t="shared" si="31"/>
        <v>0.479166666666667</v>
      </c>
      <c r="D166" s="17">
        <f t="shared" si="28"/>
        <v>0.489583333333333</v>
      </c>
      <c r="E166" s="12" t="s">
        <v>5248</v>
      </c>
      <c r="F166" s="313" t="s">
        <v>5665</v>
      </c>
      <c r="G166" s="12">
        <v>3</v>
      </c>
      <c r="H166" s="12" t="str">
        <f t="shared" si="1"/>
        <v>Resources and Evaluation 1</v>
      </c>
      <c r="J166" s="470">
        <v>1940</v>
      </c>
      <c r="K166" s="313" t="s">
        <v>1843</v>
      </c>
      <c r="L166" s="313" t="s">
        <v>5668</v>
      </c>
      <c r="M166" s="12" t="s">
        <v>5487</v>
      </c>
      <c r="N166" s="12" t="s">
        <v>5488</v>
      </c>
      <c r="O166" s="313" t="s">
        <v>5489</v>
      </c>
    </row>
    <row r="167" customHeight="1" spans="1:15">
      <c r="A167" s="12" t="s">
        <v>5402</v>
      </c>
      <c r="B167" s="508">
        <v>45269</v>
      </c>
      <c r="C167" s="17">
        <f t="shared" si="31"/>
        <v>0.489583333333333</v>
      </c>
      <c r="D167" s="17">
        <f t="shared" si="28"/>
        <v>0.5</v>
      </c>
      <c r="E167" s="12" t="s">
        <v>5248</v>
      </c>
      <c r="F167" s="313" t="s">
        <v>5665</v>
      </c>
      <c r="G167" s="12">
        <v>4</v>
      </c>
      <c r="H167" s="12" t="str">
        <f t="shared" si="1"/>
        <v>Resources and Evaluation 1</v>
      </c>
      <c r="J167" s="470">
        <v>3558</v>
      </c>
      <c r="K167" s="313" t="s">
        <v>3044</v>
      </c>
      <c r="L167" s="313" t="s">
        <v>5669</v>
      </c>
      <c r="M167" s="12" t="s">
        <v>5487</v>
      </c>
      <c r="N167" s="12" t="s">
        <v>5488</v>
      </c>
      <c r="O167" s="313" t="s">
        <v>5489</v>
      </c>
    </row>
    <row r="168" customHeight="1" spans="1:15">
      <c r="A168" s="12" t="s">
        <v>5402</v>
      </c>
      <c r="B168" s="508">
        <v>45268</v>
      </c>
      <c r="C168" s="17">
        <f t="shared" si="31"/>
        <v>0.5</v>
      </c>
      <c r="D168" s="17">
        <f t="shared" si="28"/>
        <v>0.510416666666667</v>
      </c>
      <c r="E168" s="12" t="s">
        <v>5248</v>
      </c>
      <c r="F168" s="313" t="s">
        <v>5665</v>
      </c>
      <c r="G168" s="12">
        <v>5</v>
      </c>
      <c r="H168" s="12" t="str">
        <f t="shared" si="1"/>
        <v>Resources and Evaluation 1</v>
      </c>
      <c r="J168" s="470">
        <v>3665</v>
      </c>
      <c r="K168" s="313" t="s">
        <v>3133</v>
      </c>
      <c r="L168" s="313" t="s">
        <v>5670</v>
      </c>
      <c r="M168" s="12" t="s">
        <v>5487</v>
      </c>
      <c r="N168" s="12" t="s">
        <v>5488</v>
      </c>
      <c r="O168" s="313" t="s">
        <v>5489</v>
      </c>
    </row>
    <row r="169" customHeight="1" spans="1:15">
      <c r="A169" s="12" t="s">
        <v>5402</v>
      </c>
      <c r="B169" s="508">
        <v>45269</v>
      </c>
      <c r="C169" s="17">
        <f t="shared" si="31"/>
        <v>0.510416666666667</v>
      </c>
      <c r="D169" s="17">
        <f t="shared" si="28"/>
        <v>0.520833333333333</v>
      </c>
      <c r="E169" s="12" t="s">
        <v>5248</v>
      </c>
      <c r="F169" s="313" t="s">
        <v>5665</v>
      </c>
      <c r="G169" s="12">
        <v>6</v>
      </c>
      <c r="H169" s="12" t="str">
        <f t="shared" si="1"/>
        <v>Resources and Evaluation 1</v>
      </c>
      <c r="J169" s="470">
        <v>4017</v>
      </c>
      <c r="K169" s="313" t="s">
        <v>3359</v>
      </c>
      <c r="L169" s="313" t="s">
        <v>5671</v>
      </c>
      <c r="M169" s="12" t="s">
        <v>5487</v>
      </c>
      <c r="N169" s="12" t="s">
        <v>5488</v>
      </c>
      <c r="O169" s="313" t="s">
        <v>5489</v>
      </c>
    </row>
    <row r="170" customHeight="1" spans="1:15">
      <c r="A170" s="12" t="s">
        <v>5432</v>
      </c>
      <c r="B170" s="508">
        <v>45270</v>
      </c>
      <c r="C170" s="17">
        <v>0.375</v>
      </c>
      <c r="D170" s="17">
        <f t="shared" si="28"/>
        <v>0.385416666666667</v>
      </c>
      <c r="E170" s="12" t="s">
        <v>5242</v>
      </c>
      <c r="F170" s="313" t="s">
        <v>5672</v>
      </c>
      <c r="G170" s="12">
        <v>1</v>
      </c>
      <c r="H170" s="12" t="str">
        <f t="shared" si="1"/>
        <v>Semantics 1</v>
      </c>
      <c r="J170" s="470">
        <v>99</v>
      </c>
      <c r="K170" s="313" t="s">
        <v>451</v>
      </c>
      <c r="L170" s="313" t="s">
        <v>5673</v>
      </c>
      <c r="M170" s="12" t="s">
        <v>5487</v>
      </c>
      <c r="N170" s="12" t="s">
        <v>5488</v>
      </c>
      <c r="O170" s="313" t="s">
        <v>5489</v>
      </c>
    </row>
    <row r="171" customHeight="1" spans="1:15">
      <c r="A171" s="12" t="s">
        <v>5432</v>
      </c>
      <c r="B171" s="508">
        <v>45270</v>
      </c>
      <c r="C171" s="109">
        <f t="shared" ref="C171:C175" si="32">C170+TIME(0,15,0)</f>
        <v>0.385416666666667</v>
      </c>
      <c r="D171" s="17">
        <f t="shared" si="28"/>
        <v>0.395833333333333</v>
      </c>
      <c r="E171" s="12" t="s">
        <v>5242</v>
      </c>
      <c r="F171" s="313" t="s">
        <v>5672</v>
      </c>
      <c r="G171" s="12">
        <v>2</v>
      </c>
      <c r="H171" s="12" t="str">
        <f t="shared" si="1"/>
        <v>Semantics 1</v>
      </c>
      <c r="J171" s="470">
        <v>730</v>
      </c>
      <c r="K171" s="313" t="s">
        <v>970</v>
      </c>
      <c r="L171" s="313" t="s">
        <v>5674</v>
      </c>
      <c r="M171" s="12" t="s">
        <v>5487</v>
      </c>
      <c r="N171" s="12" t="s">
        <v>5488</v>
      </c>
      <c r="O171" s="313" t="s">
        <v>5489</v>
      </c>
    </row>
    <row r="172" customHeight="1" spans="1:15">
      <c r="A172" s="12" t="s">
        <v>5432</v>
      </c>
      <c r="B172" s="508">
        <v>45270</v>
      </c>
      <c r="C172" s="109">
        <f t="shared" si="32"/>
        <v>0.395833333333333</v>
      </c>
      <c r="D172" s="17">
        <f t="shared" si="28"/>
        <v>0.40625</v>
      </c>
      <c r="E172" s="12" t="s">
        <v>5242</v>
      </c>
      <c r="F172" s="313" t="s">
        <v>5672</v>
      </c>
      <c r="G172" s="12">
        <v>3</v>
      </c>
      <c r="H172" s="12" t="str">
        <f t="shared" si="1"/>
        <v>Semantics 1</v>
      </c>
      <c r="J172" s="470">
        <v>1070</v>
      </c>
      <c r="K172" s="313" t="s">
        <v>1243</v>
      </c>
      <c r="L172" s="313" t="s">
        <v>5675</v>
      </c>
      <c r="M172" s="12" t="s">
        <v>5487</v>
      </c>
      <c r="N172" s="12" t="s">
        <v>5488</v>
      </c>
      <c r="O172" s="313" t="s">
        <v>5489</v>
      </c>
    </row>
    <row r="173" customHeight="1" spans="1:15">
      <c r="A173" s="12" t="s">
        <v>5432</v>
      </c>
      <c r="B173" s="508">
        <v>45270</v>
      </c>
      <c r="C173" s="109">
        <f t="shared" si="32"/>
        <v>0.40625</v>
      </c>
      <c r="D173" s="17">
        <f t="shared" si="28"/>
        <v>0.416666666666667</v>
      </c>
      <c r="E173" s="12" t="s">
        <v>5242</v>
      </c>
      <c r="F173" s="313" t="s">
        <v>5672</v>
      </c>
      <c r="G173" s="12">
        <v>4</v>
      </c>
      <c r="H173" s="12" t="str">
        <f t="shared" si="1"/>
        <v>Semantics 1</v>
      </c>
      <c r="J173" s="470">
        <v>1523</v>
      </c>
      <c r="K173" s="313" t="s">
        <v>1569</v>
      </c>
      <c r="L173" s="313" t="s">
        <v>5676</v>
      </c>
      <c r="M173" s="12" t="s">
        <v>5487</v>
      </c>
      <c r="N173" s="12" t="s">
        <v>5488</v>
      </c>
      <c r="O173" s="313" t="s">
        <v>5489</v>
      </c>
    </row>
    <row r="174" customHeight="1" spans="1:15">
      <c r="A174" s="12" t="s">
        <v>5432</v>
      </c>
      <c r="B174" s="508">
        <v>45270</v>
      </c>
      <c r="C174" s="109">
        <f t="shared" si="32"/>
        <v>0.416666666666667</v>
      </c>
      <c r="D174" s="17">
        <f t="shared" si="28"/>
        <v>0.427083333333333</v>
      </c>
      <c r="E174" s="12" t="s">
        <v>5242</v>
      </c>
      <c r="F174" s="313" t="s">
        <v>5672</v>
      </c>
      <c r="G174" s="12">
        <v>5</v>
      </c>
      <c r="H174" s="12" t="str">
        <f t="shared" si="1"/>
        <v>Semantics 1</v>
      </c>
      <c r="J174" s="470">
        <v>1619</v>
      </c>
      <c r="K174" s="313" t="s">
        <v>1641</v>
      </c>
      <c r="L174" s="313" t="s">
        <v>5677</v>
      </c>
      <c r="M174" s="12" t="s">
        <v>5487</v>
      </c>
      <c r="N174" s="12" t="s">
        <v>5488</v>
      </c>
      <c r="O174" s="313" t="s">
        <v>5489</v>
      </c>
    </row>
    <row r="175" customHeight="1" spans="1:15">
      <c r="A175" s="12" t="s">
        <v>5432</v>
      </c>
      <c r="B175" s="508">
        <v>45270</v>
      </c>
      <c r="C175" s="109">
        <f t="shared" si="32"/>
        <v>0.427083333333333</v>
      </c>
      <c r="D175" s="17">
        <f t="shared" si="28"/>
        <v>0.4375</v>
      </c>
      <c r="E175" s="12" t="s">
        <v>5242</v>
      </c>
      <c r="F175" s="313" t="s">
        <v>5672</v>
      </c>
      <c r="G175" s="12">
        <v>6</v>
      </c>
      <c r="H175" s="12" t="str">
        <f t="shared" si="1"/>
        <v>Semantics 1</v>
      </c>
      <c r="J175" s="470">
        <v>1655</v>
      </c>
      <c r="K175" s="313" t="s">
        <v>1665</v>
      </c>
      <c r="L175" s="313" t="s">
        <v>5678</v>
      </c>
      <c r="M175" s="12" t="s">
        <v>5487</v>
      </c>
      <c r="N175" s="12" t="s">
        <v>5488</v>
      </c>
      <c r="O175" s="313" t="s">
        <v>5499</v>
      </c>
    </row>
    <row r="176" customHeight="1" spans="1:15">
      <c r="A176" s="12" t="s">
        <v>5432</v>
      </c>
      <c r="B176" s="508">
        <v>45270</v>
      </c>
      <c r="C176" s="17">
        <v>0.375</v>
      </c>
      <c r="D176" s="17">
        <f t="shared" si="28"/>
        <v>0.385416666666667</v>
      </c>
      <c r="E176" s="12" t="s">
        <v>5520</v>
      </c>
      <c r="F176" s="105" t="s">
        <v>5679</v>
      </c>
      <c r="G176" s="12">
        <v>1</v>
      </c>
      <c r="H176" s="12" t="str">
        <f t="shared" si="1"/>
        <v>Sentiment/Stylistic Analysis </v>
      </c>
      <c r="J176" s="105">
        <v>3103</v>
      </c>
      <c r="K176" s="105" t="s">
        <v>2736</v>
      </c>
      <c r="L176" s="105" t="s">
        <v>5680</v>
      </c>
      <c r="M176" s="12" t="s">
        <v>5487</v>
      </c>
      <c r="N176" s="12" t="s">
        <v>5488</v>
      </c>
      <c r="O176" s="105" t="s">
        <v>5489</v>
      </c>
    </row>
    <row r="177" customHeight="1" spans="1:15">
      <c r="A177" s="12" t="s">
        <v>5432</v>
      </c>
      <c r="B177" s="508">
        <v>45270</v>
      </c>
      <c r="C177" s="109">
        <f t="shared" ref="C177:C181" si="33">C176+TIME(0,15,0)</f>
        <v>0.385416666666667</v>
      </c>
      <c r="D177" s="17">
        <f t="shared" si="28"/>
        <v>0.395833333333333</v>
      </c>
      <c r="E177" s="12" t="s">
        <v>5520</v>
      </c>
      <c r="F177" s="105" t="s">
        <v>5679</v>
      </c>
      <c r="G177" s="12">
        <v>2</v>
      </c>
      <c r="H177" s="12" t="str">
        <f t="shared" si="1"/>
        <v>Sentiment/Stylistic Analysis </v>
      </c>
      <c r="J177" s="105">
        <v>3474</v>
      </c>
      <c r="K177" s="105" t="s">
        <v>2988</v>
      </c>
      <c r="L177" s="105" t="s">
        <v>5681</v>
      </c>
      <c r="M177" s="12" t="s">
        <v>5487</v>
      </c>
      <c r="N177" s="12" t="s">
        <v>5488</v>
      </c>
      <c r="O177" s="105" t="s">
        <v>5489</v>
      </c>
    </row>
    <row r="178" customHeight="1" spans="1:15">
      <c r="A178" s="12" t="s">
        <v>5432</v>
      </c>
      <c r="B178" s="508">
        <v>45270</v>
      </c>
      <c r="C178" s="109">
        <f t="shared" si="33"/>
        <v>0.395833333333333</v>
      </c>
      <c r="D178" s="17">
        <f t="shared" si="28"/>
        <v>0.40625</v>
      </c>
      <c r="E178" s="12" t="s">
        <v>5520</v>
      </c>
      <c r="F178" s="105" t="s">
        <v>5679</v>
      </c>
      <c r="G178" s="12">
        <v>3</v>
      </c>
      <c r="H178" s="12" t="str">
        <f t="shared" si="1"/>
        <v>Sentiment/Stylistic Analysis </v>
      </c>
      <c r="J178" s="105">
        <v>4220</v>
      </c>
      <c r="K178" s="105" t="s">
        <v>3500</v>
      </c>
      <c r="L178" s="105" t="s">
        <v>5682</v>
      </c>
      <c r="M178" s="12" t="s">
        <v>5487</v>
      </c>
      <c r="N178" s="12" t="s">
        <v>5488</v>
      </c>
      <c r="O178" s="105" t="s">
        <v>5489</v>
      </c>
    </row>
    <row r="179" customHeight="1" spans="1:15">
      <c r="A179" s="12" t="s">
        <v>5432</v>
      </c>
      <c r="B179" s="508">
        <v>45270</v>
      </c>
      <c r="C179" s="109">
        <f t="shared" si="33"/>
        <v>0.40625</v>
      </c>
      <c r="D179" s="17">
        <f t="shared" si="28"/>
        <v>0.416666666666667</v>
      </c>
      <c r="E179" s="12" t="s">
        <v>5520</v>
      </c>
      <c r="F179" s="105" t="s">
        <v>5679</v>
      </c>
      <c r="G179" s="12">
        <v>4</v>
      </c>
      <c r="H179" s="12" t="str">
        <f t="shared" si="1"/>
        <v>Sentiment/Stylistic Analysis </v>
      </c>
      <c r="J179" s="105">
        <v>5813</v>
      </c>
      <c r="K179" s="105" t="s">
        <v>4344</v>
      </c>
      <c r="L179" s="105" t="s">
        <v>5683</v>
      </c>
      <c r="M179" s="12" t="s">
        <v>5487</v>
      </c>
      <c r="N179" s="12" t="s">
        <v>5488</v>
      </c>
      <c r="O179" s="105" t="s">
        <v>5499</v>
      </c>
    </row>
    <row r="180" customHeight="1" spans="1:15">
      <c r="A180" s="12" t="s">
        <v>5432</v>
      </c>
      <c r="B180" s="508">
        <v>45270</v>
      </c>
      <c r="C180" s="109">
        <f t="shared" si="33"/>
        <v>0.416666666666667</v>
      </c>
      <c r="D180" s="17">
        <f t="shared" si="28"/>
        <v>0.427083333333333</v>
      </c>
      <c r="E180" s="12" t="s">
        <v>5520</v>
      </c>
      <c r="F180" s="105" t="s">
        <v>5679</v>
      </c>
      <c r="G180" s="12">
        <v>5</v>
      </c>
      <c r="H180" s="12" t="str">
        <f t="shared" si="1"/>
        <v>Sentiment/Stylistic Analysis </v>
      </c>
      <c r="J180" s="105" t="s">
        <v>4454</v>
      </c>
      <c r="K180" s="105" t="s">
        <v>4455</v>
      </c>
      <c r="L180" s="105" t="s">
        <v>5684</v>
      </c>
      <c r="M180" s="12" t="s">
        <v>5487</v>
      </c>
      <c r="N180" s="12" t="s">
        <v>5488</v>
      </c>
      <c r="O180" s="105" t="s">
        <v>5489</v>
      </c>
    </row>
    <row r="181" customHeight="1" spans="1:15">
      <c r="A181" s="12" t="s">
        <v>5432</v>
      </c>
      <c r="B181" s="508">
        <v>45270</v>
      </c>
      <c r="C181" s="109">
        <f t="shared" si="33"/>
        <v>0.427083333333333</v>
      </c>
      <c r="D181" s="17">
        <f t="shared" si="28"/>
        <v>0.4375</v>
      </c>
      <c r="E181" s="12" t="s">
        <v>5520</v>
      </c>
      <c r="F181" s="105" t="s">
        <v>5679</v>
      </c>
      <c r="G181" s="12">
        <v>6</v>
      </c>
      <c r="H181" s="12" t="str">
        <f t="shared" si="1"/>
        <v>Sentiment/Stylistic Analysis </v>
      </c>
      <c r="J181" s="105" t="s">
        <v>4740</v>
      </c>
      <c r="K181" s="105" t="s">
        <v>4741</v>
      </c>
      <c r="L181" s="105" t="s">
        <v>4742</v>
      </c>
      <c r="M181" s="12" t="s">
        <v>5487</v>
      </c>
      <c r="N181" s="12" t="s">
        <v>5488</v>
      </c>
      <c r="O181" s="105" t="s">
        <v>5489</v>
      </c>
    </row>
    <row r="182" customHeight="1" spans="1:15">
      <c r="A182" s="12" t="s">
        <v>5432</v>
      </c>
      <c r="B182" s="508">
        <v>45270</v>
      </c>
      <c r="C182" s="17">
        <v>0.375</v>
      </c>
      <c r="D182" s="17">
        <f t="shared" si="28"/>
        <v>0.385416666666667</v>
      </c>
      <c r="E182" s="12" t="s">
        <v>5527</v>
      </c>
      <c r="F182" s="105" t="s">
        <v>5685</v>
      </c>
      <c r="G182" s="12">
        <v>1</v>
      </c>
      <c r="H182" s="12" t="str">
        <f t="shared" si="1"/>
        <v>Speech &amp; Multimodality 1</v>
      </c>
      <c r="J182" s="105">
        <v>232</v>
      </c>
      <c r="K182" s="105" t="s">
        <v>572</v>
      </c>
      <c r="L182" s="105" t="s">
        <v>5686</v>
      </c>
      <c r="M182" s="12" t="s">
        <v>5487</v>
      </c>
      <c r="N182" s="12" t="s">
        <v>5488</v>
      </c>
      <c r="O182" s="105" t="s">
        <v>5489</v>
      </c>
    </row>
    <row r="183" customHeight="1" spans="1:15">
      <c r="A183" s="12" t="s">
        <v>5432</v>
      </c>
      <c r="B183" s="508">
        <v>45270</v>
      </c>
      <c r="C183" s="109">
        <f t="shared" ref="C183:C187" si="34">C182+TIME(0,15,0)</f>
        <v>0.385416666666667</v>
      </c>
      <c r="D183" s="17">
        <f t="shared" si="28"/>
        <v>0.395833333333333</v>
      </c>
      <c r="E183" s="12" t="s">
        <v>5527</v>
      </c>
      <c r="F183" s="105" t="s">
        <v>5685</v>
      </c>
      <c r="G183" s="12">
        <v>2</v>
      </c>
      <c r="H183" s="12" t="str">
        <f t="shared" si="1"/>
        <v>Speech &amp; Multimodality 1</v>
      </c>
      <c r="J183" s="105">
        <v>1133</v>
      </c>
      <c r="K183" s="105" t="s">
        <v>1285</v>
      </c>
      <c r="L183" s="105" t="s">
        <v>5687</v>
      </c>
      <c r="M183" s="12" t="s">
        <v>5487</v>
      </c>
      <c r="N183" s="12" t="s">
        <v>5488</v>
      </c>
      <c r="O183" s="105" t="s">
        <v>5489</v>
      </c>
    </row>
    <row r="184" customHeight="1" spans="1:15">
      <c r="A184" s="12" t="s">
        <v>5432</v>
      </c>
      <c r="B184" s="508">
        <v>45270</v>
      </c>
      <c r="C184" s="109">
        <f t="shared" si="34"/>
        <v>0.395833333333333</v>
      </c>
      <c r="D184" s="17">
        <f t="shared" si="28"/>
        <v>0.40625</v>
      </c>
      <c r="E184" s="12" t="s">
        <v>5527</v>
      </c>
      <c r="F184" s="105" t="s">
        <v>5685</v>
      </c>
      <c r="G184" s="12">
        <v>3</v>
      </c>
      <c r="H184" s="12" t="str">
        <f t="shared" si="1"/>
        <v>Speech &amp; Multimodality 1</v>
      </c>
      <c r="J184" s="105">
        <v>1574</v>
      </c>
      <c r="K184" s="105" t="s">
        <v>1603</v>
      </c>
      <c r="L184" s="105" t="s">
        <v>5688</v>
      </c>
      <c r="M184" s="12" t="s">
        <v>5487</v>
      </c>
      <c r="N184" s="12" t="s">
        <v>5488</v>
      </c>
      <c r="O184" s="105" t="s">
        <v>5489</v>
      </c>
    </row>
    <row r="185" customHeight="1" spans="1:15">
      <c r="A185" s="12" t="s">
        <v>5432</v>
      </c>
      <c r="B185" s="508">
        <v>45270</v>
      </c>
      <c r="C185" s="109">
        <f t="shared" si="34"/>
        <v>0.40625</v>
      </c>
      <c r="D185" s="17">
        <f t="shared" si="28"/>
        <v>0.416666666666667</v>
      </c>
      <c r="E185" s="12" t="s">
        <v>5527</v>
      </c>
      <c r="F185" s="105" t="s">
        <v>5685</v>
      </c>
      <c r="G185" s="12">
        <v>4</v>
      </c>
      <c r="H185" s="12" t="str">
        <f t="shared" si="1"/>
        <v>Speech &amp; Multimodality 1</v>
      </c>
      <c r="J185" s="105">
        <v>1698</v>
      </c>
      <c r="K185" s="105" t="s">
        <v>1689</v>
      </c>
      <c r="L185" s="105" t="s">
        <v>5689</v>
      </c>
      <c r="M185" s="12" t="s">
        <v>5487</v>
      </c>
      <c r="N185" s="12" t="s">
        <v>5488</v>
      </c>
      <c r="O185" s="105" t="s">
        <v>5489</v>
      </c>
    </row>
    <row r="186" customHeight="1" spans="1:15">
      <c r="A186" s="12" t="s">
        <v>5432</v>
      </c>
      <c r="B186" s="508">
        <v>45270</v>
      </c>
      <c r="C186" s="109">
        <f t="shared" si="34"/>
        <v>0.416666666666667</v>
      </c>
      <c r="D186" s="17">
        <f t="shared" ref="D186:D217" si="35">C186+TIME(0,15,0)</f>
        <v>0.427083333333333</v>
      </c>
      <c r="E186" s="12" t="s">
        <v>5527</v>
      </c>
      <c r="F186" s="105" t="s">
        <v>5685</v>
      </c>
      <c r="G186" s="12">
        <v>5</v>
      </c>
      <c r="H186" s="12" t="str">
        <f t="shared" si="1"/>
        <v>Speech &amp; Multimodality 1</v>
      </c>
      <c r="J186" s="105">
        <v>2069</v>
      </c>
      <c r="K186" s="105" t="s">
        <v>1939</v>
      </c>
      <c r="L186" s="105" t="s">
        <v>5690</v>
      </c>
      <c r="M186" s="12" t="s">
        <v>5487</v>
      </c>
      <c r="N186" s="12" t="s">
        <v>5488</v>
      </c>
      <c r="O186" s="105" t="s">
        <v>5489</v>
      </c>
    </row>
    <row r="187" customHeight="1" spans="1:15">
      <c r="A187" s="12" t="s">
        <v>5432</v>
      </c>
      <c r="B187" s="508">
        <v>45270</v>
      </c>
      <c r="C187" s="109">
        <f t="shared" si="34"/>
        <v>0.427083333333333</v>
      </c>
      <c r="D187" s="17">
        <f t="shared" si="35"/>
        <v>0.4375</v>
      </c>
      <c r="E187" s="12" t="s">
        <v>5527</v>
      </c>
      <c r="F187" s="105" t="s">
        <v>5685</v>
      </c>
      <c r="G187" s="12">
        <v>6</v>
      </c>
      <c r="H187" s="12" t="str">
        <f t="shared" si="1"/>
        <v>Speech &amp; Multimodality 1</v>
      </c>
      <c r="J187" s="105">
        <v>2849</v>
      </c>
      <c r="K187" s="105" t="s">
        <v>2553</v>
      </c>
      <c r="L187" s="105" t="s">
        <v>5691</v>
      </c>
      <c r="M187" s="12" t="s">
        <v>5487</v>
      </c>
      <c r="N187" s="12" t="s">
        <v>5488</v>
      </c>
      <c r="O187" s="105" t="s">
        <v>5489</v>
      </c>
    </row>
    <row r="188" customHeight="1" spans="1:15">
      <c r="A188" s="12" t="s">
        <v>5432</v>
      </c>
      <c r="B188" s="508">
        <v>45270</v>
      </c>
      <c r="C188" s="17">
        <v>0.375</v>
      </c>
      <c r="D188" s="17">
        <f t="shared" si="35"/>
        <v>0.385416666666667</v>
      </c>
      <c r="E188" s="12" t="s">
        <v>5246</v>
      </c>
      <c r="F188" s="105" t="s">
        <v>402</v>
      </c>
      <c r="G188" s="12">
        <v>1</v>
      </c>
      <c r="H188" s="12" t="str">
        <f t="shared" si="1"/>
        <v>Summarization</v>
      </c>
      <c r="J188" s="105">
        <v>218</v>
      </c>
      <c r="K188" s="105" t="s">
        <v>557</v>
      </c>
      <c r="L188" s="105" t="s">
        <v>5692</v>
      </c>
      <c r="M188" s="12" t="s">
        <v>5487</v>
      </c>
      <c r="N188" s="12" t="s">
        <v>5488</v>
      </c>
      <c r="O188" s="105" t="s">
        <v>5489</v>
      </c>
    </row>
    <row r="189" customHeight="1" spans="1:15">
      <c r="A189" s="12" t="s">
        <v>5432</v>
      </c>
      <c r="B189" s="508">
        <v>45270</v>
      </c>
      <c r="C189" s="109">
        <f t="shared" ref="C189:C193" si="36">C188+TIME(0,15,0)</f>
        <v>0.385416666666667</v>
      </c>
      <c r="D189" s="17">
        <f t="shared" si="35"/>
        <v>0.395833333333333</v>
      </c>
      <c r="E189" s="12" t="s">
        <v>5246</v>
      </c>
      <c r="F189" s="105" t="s">
        <v>402</v>
      </c>
      <c r="G189" s="12">
        <v>2</v>
      </c>
      <c r="H189" s="12" t="str">
        <f t="shared" si="1"/>
        <v>Summarization</v>
      </c>
      <c r="J189" s="105">
        <v>412</v>
      </c>
      <c r="K189" s="105" t="s">
        <v>708</v>
      </c>
      <c r="L189" s="105" t="s">
        <v>5693</v>
      </c>
      <c r="M189" s="12" t="s">
        <v>5487</v>
      </c>
      <c r="N189" s="12" t="s">
        <v>5488</v>
      </c>
      <c r="O189" s="105" t="s">
        <v>5489</v>
      </c>
    </row>
    <row r="190" customHeight="1" spans="1:15">
      <c r="A190" s="12" t="s">
        <v>5432</v>
      </c>
      <c r="B190" s="508">
        <v>45270</v>
      </c>
      <c r="C190" s="109">
        <f t="shared" si="36"/>
        <v>0.395833333333333</v>
      </c>
      <c r="D190" s="17">
        <f t="shared" si="35"/>
        <v>0.40625</v>
      </c>
      <c r="E190" s="12" t="s">
        <v>5246</v>
      </c>
      <c r="F190" s="105" t="s">
        <v>402</v>
      </c>
      <c r="G190" s="12">
        <v>3</v>
      </c>
      <c r="H190" s="12" t="str">
        <f t="shared" si="1"/>
        <v>Summarization</v>
      </c>
      <c r="J190" s="105">
        <v>1369</v>
      </c>
      <c r="K190" s="105" t="s">
        <v>1461</v>
      </c>
      <c r="L190" s="105" t="s">
        <v>5694</v>
      </c>
      <c r="M190" s="12" t="s">
        <v>5487</v>
      </c>
      <c r="N190" s="12" t="s">
        <v>5488</v>
      </c>
      <c r="O190" s="105" t="s">
        <v>5489</v>
      </c>
    </row>
    <row r="191" customHeight="1" spans="1:15">
      <c r="A191" s="12" t="s">
        <v>5432</v>
      </c>
      <c r="B191" s="508">
        <v>45270</v>
      </c>
      <c r="C191" s="109">
        <f t="shared" si="36"/>
        <v>0.40625</v>
      </c>
      <c r="D191" s="17">
        <f t="shared" si="35"/>
        <v>0.416666666666667</v>
      </c>
      <c r="E191" s="12" t="s">
        <v>5246</v>
      </c>
      <c r="F191" s="105" t="s">
        <v>402</v>
      </c>
      <c r="G191" s="12">
        <v>4</v>
      </c>
      <c r="H191" s="12" t="str">
        <f t="shared" si="1"/>
        <v>Summarization</v>
      </c>
      <c r="J191" s="105">
        <v>3409</v>
      </c>
      <c r="K191" s="105" t="s">
        <v>2940</v>
      </c>
      <c r="L191" s="105" t="s">
        <v>5695</v>
      </c>
      <c r="M191" s="12" t="s">
        <v>5487</v>
      </c>
      <c r="N191" s="12" t="s">
        <v>5488</v>
      </c>
      <c r="O191" s="105" t="s">
        <v>5489</v>
      </c>
    </row>
    <row r="192" customHeight="1" spans="1:15">
      <c r="A192" s="12" t="s">
        <v>5432</v>
      </c>
      <c r="B192" s="508">
        <v>45270</v>
      </c>
      <c r="C192" s="109">
        <f t="shared" si="36"/>
        <v>0.416666666666667</v>
      </c>
      <c r="D192" s="17">
        <f t="shared" si="35"/>
        <v>0.427083333333333</v>
      </c>
      <c r="E192" s="12" t="s">
        <v>5246</v>
      </c>
      <c r="F192" s="105" t="s">
        <v>402</v>
      </c>
      <c r="G192" s="12">
        <v>5</v>
      </c>
      <c r="H192" s="12" t="str">
        <f t="shared" si="1"/>
        <v>Summarization</v>
      </c>
      <c r="J192" s="105">
        <v>4176</v>
      </c>
      <c r="K192" s="105" t="s">
        <v>3476</v>
      </c>
      <c r="L192" s="105" t="s">
        <v>5696</v>
      </c>
      <c r="M192" s="12" t="s">
        <v>5487</v>
      </c>
      <c r="N192" s="12" t="s">
        <v>5488</v>
      </c>
      <c r="O192" s="105" t="s">
        <v>5489</v>
      </c>
    </row>
    <row r="193" customHeight="1" spans="1:15">
      <c r="A193" s="12" t="s">
        <v>5432</v>
      </c>
      <c r="B193" s="508">
        <v>45270</v>
      </c>
      <c r="C193" s="109">
        <f t="shared" si="36"/>
        <v>0.427083333333333</v>
      </c>
      <c r="D193" s="17">
        <f t="shared" si="35"/>
        <v>0.4375</v>
      </c>
      <c r="E193" s="12" t="s">
        <v>5246</v>
      </c>
      <c r="F193" s="105" t="s">
        <v>402</v>
      </c>
      <c r="G193" s="12">
        <v>6</v>
      </c>
      <c r="H193" s="12" t="str">
        <f t="shared" si="1"/>
        <v>Summarization</v>
      </c>
      <c r="J193" s="105" t="s">
        <v>4409</v>
      </c>
      <c r="K193" s="105" t="s">
        <v>4410</v>
      </c>
      <c r="L193" s="105" t="s">
        <v>5697</v>
      </c>
      <c r="M193" s="12" t="s">
        <v>5487</v>
      </c>
      <c r="N193" s="12" t="s">
        <v>5488</v>
      </c>
      <c r="O193" s="105" t="s">
        <v>5489</v>
      </c>
    </row>
    <row r="194" customHeight="1" spans="1:15">
      <c r="A194" s="12" t="s">
        <v>5432</v>
      </c>
      <c r="B194" s="508">
        <v>45270</v>
      </c>
      <c r="C194" s="17">
        <v>0.375</v>
      </c>
      <c r="D194" s="17">
        <f t="shared" si="35"/>
        <v>0.385416666666667</v>
      </c>
      <c r="E194" s="12" t="s">
        <v>5247</v>
      </c>
      <c r="F194" s="105" t="s">
        <v>376</v>
      </c>
      <c r="G194" s="12">
        <v>1</v>
      </c>
      <c r="H194" s="12" t="str">
        <f t="shared" si="1"/>
        <v>Machine Learning for NLP</v>
      </c>
      <c r="J194" s="105">
        <v>27</v>
      </c>
      <c r="K194" s="105" t="s">
        <v>375</v>
      </c>
      <c r="L194" s="105" t="s">
        <v>5698</v>
      </c>
      <c r="M194" s="12" t="s">
        <v>5487</v>
      </c>
      <c r="N194" s="12" t="s">
        <v>5488</v>
      </c>
      <c r="O194" s="105" t="s">
        <v>5489</v>
      </c>
    </row>
    <row r="195" customHeight="1" spans="1:15">
      <c r="A195" s="12" t="s">
        <v>5432</v>
      </c>
      <c r="B195" s="508">
        <v>45270</v>
      </c>
      <c r="C195" s="109">
        <f t="shared" ref="C195:C199" si="37">C194+TIME(0,15,0)</f>
        <v>0.385416666666667</v>
      </c>
      <c r="D195" s="17">
        <f t="shared" si="35"/>
        <v>0.395833333333333</v>
      </c>
      <c r="E195" s="12" t="s">
        <v>5247</v>
      </c>
      <c r="F195" s="105" t="s">
        <v>376</v>
      </c>
      <c r="G195" s="12">
        <v>2</v>
      </c>
      <c r="H195" s="12" t="str">
        <f t="shared" si="1"/>
        <v>Machine Learning for NLP</v>
      </c>
      <c r="J195" s="105">
        <v>516</v>
      </c>
      <c r="K195" s="105" t="s">
        <v>802</v>
      </c>
      <c r="L195" s="105" t="s">
        <v>5699</v>
      </c>
      <c r="M195" s="12" t="s">
        <v>5487</v>
      </c>
      <c r="N195" s="12" t="s">
        <v>5488</v>
      </c>
      <c r="O195" s="105" t="s">
        <v>5489</v>
      </c>
    </row>
    <row r="196" customHeight="1" spans="1:15">
      <c r="A196" s="12" t="s">
        <v>5432</v>
      </c>
      <c r="B196" s="508">
        <v>45270</v>
      </c>
      <c r="C196" s="109">
        <f t="shared" si="37"/>
        <v>0.395833333333333</v>
      </c>
      <c r="D196" s="17">
        <f t="shared" si="35"/>
        <v>0.40625</v>
      </c>
      <c r="E196" s="12" t="s">
        <v>5247</v>
      </c>
      <c r="F196" s="105" t="s">
        <v>376</v>
      </c>
      <c r="G196" s="12">
        <v>3</v>
      </c>
      <c r="H196" s="12" t="str">
        <f t="shared" si="1"/>
        <v>Machine Learning for NLP</v>
      </c>
      <c r="J196" s="105">
        <v>2804</v>
      </c>
      <c r="K196" s="105" t="s">
        <v>2509</v>
      </c>
      <c r="L196" s="105" t="s">
        <v>5700</v>
      </c>
      <c r="M196" s="12" t="s">
        <v>5487</v>
      </c>
      <c r="N196" s="12" t="s">
        <v>5488</v>
      </c>
      <c r="O196" s="105" t="s">
        <v>5489</v>
      </c>
    </row>
    <row r="197" customHeight="1" spans="1:15">
      <c r="A197" s="12" t="s">
        <v>5432</v>
      </c>
      <c r="B197" s="508">
        <v>45270</v>
      </c>
      <c r="C197" s="109">
        <f t="shared" si="37"/>
        <v>0.40625</v>
      </c>
      <c r="D197" s="17">
        <f t="shared" si="35"/>
        <v>0.416666666666667</v>
      </c>
      <c r="E197" s="12" t="s">
        <v>5247</v>
      </c>
      <c r="F197" s="105" t="s">
        <v>376</v>
      </c>
      <c r="G197" s="12">
        <v>4</v>
      </c>
      <c r="H197" s="12" t="str">
        <f t="shared" si="1"/>
        <v>Machine Learning for NLP</v>
      </c>
      <c r="J197" s="105">
        <v>3302</v>
      </c>
      <c r="K197" s="105" t="s">
        <v>2868</v>
      </c>
      <c r="L197" s="105" t="s">
        <v>5701</v>
      </c>
      <c r="M197" s="12" t="s">
        <v>5487</v>
      </c>
      <c r="N197" s="12" t="s">
        <v>5488</v>
      </c>
      <c r="O197" s="105" t="s">
        <v>5489</v>
      </c>
    </row>
    <row r="198" customHeight="1" spans="1:15">
      <c r="A198" s="12" t="s">
        <v>5432</v>
      </c>
      <c r="B198" s="508">
        <v>45270</v>
      </c>
      <c r="C198" s="109">
        <f t="shared" si="37"/>
        <v>0.416666666666667</v>
      </c>
      <c r="D198" s="17">
        <f t="shared" si="35"/>
        <v>0.427083333333333</v>
      </c>
      <c r="E198" s="12" t="s">
        <v>5247</v>
      </c>
      <c r="F198" s="105" t="s">
        <v>376</v>
      </c>
      <c r="G198" s="12">
        <v>5</v>
      </c>
      <c r="H198" s="12" t="str">
        <f t="shared" si="1"/>
        <v>Machine Learning for NLP</v>
      </c>
      <c r="J198" s="105">
        <v>4253</v>
      </c>
      <c r="K198" s="105" t="s">
        <v>3527</v>
      </c>
      <c r="L198" s="105" t="s">
        <v>5702</v>
      </c>
      <c r="M198" s="12" t="s">
        <v>5487</v>
      </c>
      <c r="N198" s="12" t="s">
        <v>5488</v>
      </c>
      <c r="O198" s="105" t="s">
        <v>5489</v>
      </c>
    </row>
    <row r="199" customHeight="1" spans="1:15">
      <c r="A199" s="12" t="s">
        <v>5432</v>
      </c>
      <c r="B199" s="508">
        <v>45270</v>
      </c>
      <c r="C199" s="109">
        <f t="shared" si="37"/>
        <v>0.427083333333333</v>
      </c>
      <c r="D199" s="17">
        <f t="shared" si="35"/>
        <v>0.4375</v>
      </c>
      <c r="E199" s="12" t="s">
        <v>5247</v>
      </c>
      <c r="F199" s="105" t="s">
        <v>376</v>
      </c>
      <c r="G199" s="12">
        <v>6</v>
      </c>
      <c r="H199" s="12" t="str">
        <f t="shared" si="1"/>
        <v>Machine Learning for NLP</v>
      </c>
      <c r="J199" s="105" t="s">
        <v>4698</v>
      </c>
      <c r="K199" s="105" t="s">
        <v>4699</v>
      </c>
      <c r="L199" s="105" t="s">
        <v>4700</v>
      </c>
      <c r="M199" s="12" t="s">
        <v>5487</v>
      </c>
      <c r="N199" s="12" t="s">
        <v>5488</v>
      </c>
      <c r="O199" s="105" t="s">
        <v>5489</v>
      </c>
    </row>
    <row r="200" customHeight="1" spans="1:15">
      <c r="A200" s="12" t="s">
        <v>5432</v>
      </c>
      <c r="B200" s="508">
        <v>45270</v>
      </c>
      <c r="C200" s="17">
        <v>0.375</v>
      </c>
      <c r="D200" s="17">
        <f t="shared" si="35"/>
        <v>0.385416666666667</v>
      </c>
      <c r="E200" s="12" t="s">
        <v>5248</v>
      </c>
      <c r="F200" s="105" t="s">
        <v>407</v>
      </c>
      <c r="G200" s="12">
        <v>1</v>
      </c>
      <c r="H200" s="12" t="str">
        <f t="shared" si="1"/>
        <v>Syntax, Parsing and their Applications</v>
      </c>
      <c r="J200" s="105">
        <v>305</v>
      </c>
      <c r="K200" s="105" t="s">
        <v>623</v>
      </c>
      <c r="L200" s="105" t="s">
        <v>5703</v>
      </c>
      <c r="M200" s="12" t="s">
        <v>5487</v>
      </c>
      <c r="N200" s="12" t="s">
        <v>5488</v>
      </c>
      <c r="O200" s="105" t="s">
        <v>5489</v>
      </c>
    </row>
    <row r="201" customHeight="1" spans="1:15">
      <c r="A201" s="12" t="s">
        <v>5432</v>
      </c>
      <c r="B201" s="508">
        <v>45270</v>
      </c>
      <c r="C201" s="109">
        <f t="shared" ref="C201:C205" si="38">C200+TIME(0,15,0)</f>
        <v>0.385416666666667</v>
      </c>
      <c r="D201" s="17">
        <f t="shared" si="35"/>
        <v>0.395833333333333</v>
      </c>
      <c r="E201" s="12" t="s">
        <v>5248</v>
      </c>
      <c r="F201" s="105" t="s">
        <v>407</v>
      </c>
      <c r="G201" s="12">
        <v>2</v>
      </c>
      <c r="H201" s="12" t="str">
        <f t="shared" si="1"/>
        <v>Syntax, Parsing and their Applications</v>
      </c>
      <c r="J201" s="105">
        <v>1554</v>
      </c>
      <c r="K201" s="105" t="s">
        <v>1593</v>
      </c>
      <c r="L201" s="105" t="s">
        <v>5704</v>
      </c>
      <c r="M201" s="12" t="s">
        <v>5487</v>
      </c>
      <c r="N201" s="12" t="s">
        <v>5488</v>
      </c>
      <c r="O201" s="105" t="s">
        <v>5489</v>
      </c>
    </row>
    <row r="202" customHeight="1" spans="1:15">
      <c r="A202" s="12" t="s">
        <v>5432</v>
      </c>
      <c r="B202" s="508">
        <v>45270</v>
      </c>
      <c r="C202" s="109">
        <f t="shared" si="38"/>
        <v>0.395833333333333</v>
      </c>
      <c r="D202" s="17">
        <f t="shared" si="35"/>
        <v>0.40625</v>
      </c>
      <c r="E202" s="12" t="s">
        <v>5248</v>
      </c>
      <c r="F202" s="105" t="s">
        <v>407</v>
      </c>
      <c r="G202" s="12">
        <v>3</v>
      </c>
      <c r="H202" s="12" t="str">
        <f t="shared" si="1"/>
        <v>Syntax, Parsing and their Applications</v>
      </c>
      <c r="J202" s="105">
        <v>2568</v>
      </c>
      <c r="K202" s="105" t="s">
        <v>2335</v>
      </c>
      <c r="L202" s="105" t="s">
        <v>5705</v>
      </c>
      <c r="M202" s="12" t="s">
        <v>5487</v>
      </c>
      <c r="N202" s="12" t="s">
        <v>5488</v>
      </c>
      <c r="O202" s="105" t="s">
        <v>5489</v>
      </c>
    </row>
    <row r="203" customHeight="1" spans="1:15">
      <c r="A203" s="12" t="s">
        <v>5432</v>
      </c>
      <c r="B203" s="508">
        <v>45270</v>
      </c>
      <c r="C203" s="109">
        <f t="shared" si="38"/>
        <v>0.40625</v>
      </c>
      <c r="D203" s="17">
        <f t="shared" si="35"/>
        <v>0.416666666666667</v>
      </c>
      <c r="E203" s="12" t="s">
        <v>5248</v>
      </c>
      <c r="F203" s="105" t="s">
        <v>407</v>
      </c>
      <c r="G203" s="12">
        <v>4</v>
      </c>
      <c r="H203" s="12" t="str">
        <f t="shared" si="1"/>
        <v>Syntax, Parsing and their Applications</v>
      </c>
      <c r="J203" s="105">
        <v>3030</v>
      </c>
      <c r="K203" s="105" t="s">
        <v>2694</v>
      </c>
      <c r="L203" s="105" t="s">
        <v>5706</v>
      </c>
      <c r="M203" s="12" t="s">
        <v>5487</v>
      </c>
      <c r="N203" s="12" t="s">
        <v>5488</v>
      </c>
      <c r="O203" s="105" t="s">
        <v>5489</v>
      </c>
    </row>
    <row r="204" customHeight="1" spans="1:15">
      <c r="A204" s="12" t="s">
        <v>5432</v>
      </c>
      <c r="B204" s="508">
        <v>45270</v>
      </c>
      <c r="C204" s="109">
        <f t="shared" si="38"/>
        <v>0.416666666666667</v>
      </c>
      <c r="D204" s="17">
        <f t="shared" si="35"/>
        <v>0.427083333333333</v>
      </c>
      <c r="E204" s="12" t="s">
        <v>5248</v>
      </c>
      <c r="F204" s="105" t="s">
        <v>407</v>
      </c>
      <c r="G204" s="12">
        <v>5</v>
      </c>
      <c r="H204" s="12" t="str">
        <f t="shared" si="1"/>
        <v>Syntax, Parsing and their Applications</v>
      </c>
      <c r="J204" s="105">
        <v>3392</v>
      </c>
      <c r="K204" s="105" t="s">
        <v>2922</v>
      </c>
      <c r="L204" s="105" t="s">
        <v>5707</v>
      </c>
      <c r="M204" s="12" t="s">
        <v>5487</v>
      </c>
      <c r="N204" s="12" t="s">
        <v>5488</v>
      </c>
      <c r="O204" s="105" t="s">
        <v>5489</v>
      </c>
    </row>
    <row r="205" customHeight="1" spans="1:15">
      <c r="A205" s="12" t="s">
        <v>5432</v>
      </c>
      <c r="B205" s="508">
        <v>45270</v>
      </c>
      <c r="C205" s="109">
        <f t="shared" si="38"/>
        <v>0.427083333333333</v>
      </c>
      <c r="D205" s="17">
        <f t="shared" si="35"/>
        <v>0.4375</v>
      </c>
      <c r="E205" s="12" t="s">
        <v>5248</v>
      </c>
      <c r="F205" s="105" t="s">
        <v>407</v>
      </c>
      <c r="G205" s="12">
        <v>6</v>
      </c>
      <c r="H205" s="12" t="str">
        <f t="shared" si="1"/>
        <v>Syntax, Parsing and their Applications</v>
      </c>
      <c r="J205" s="105">
        <v>5475</v>
      </c>
      <c r="K205" s="105" t="s">
        <v>4222</v>
      </c>
      <c r="L205" s="105" t="s">
        <v>5708</v>
      </c>
      <c r="M205" s="12" t="s">
        <v>5487</v>
      </c>
      <c r="N205" s="12" t="s">
        <v>5488</v>
      </c>
      <c r="O205" s="105" t="s">
        <v>5489</v>
      </c>
    </row>
    <row r="206" customHeight="1" spans="1:15">
      <c r="A206" s="12" t="s">
        <v>5440</v>
      </c>
      <c r="B206" s="508">
        <v>45270</v>
      </c>
      <c r="C206" s="17">
        <v>0.458333333333333</v>
      </c>
      <c r="D206" s="17">
        <f t="shared" si="35"/>
        <v>0.46875</v>
      </c>
      <c r="E206" s="12" t="s">
        <v>5242</v>
      </c>
      <c r="F206" s="105" t="s">
        <v>5709</v>
      </c>
      <c r="G206" s="12">
        <v>1</v>
      </c>
      <c r="H206" s="12" t="str">
        <f t="shared" si="1"/>
        <v>NLP Applications 2</v>
      </c>
      <c r="J206" s="105">
        <v>1999</v>
      </c>
      <c r="K206" s="105" t="s">
        <v>1883</v>
      </c>
      <c r="L206" s="105" t="s">
        <v>5710</v>
      </c>
      <c r="M206" s="12" t="s">
        <v>5487</v>
      </c>
      <c r="N206" s="12" t="s">
        <v>5488</v>
      </c>
      <c r="O206" s="105" t="s">
        <v>5489</v>
      </c>
    </row>
    <row r="207" customHeight="1" spans="1:15">
      <c r="A207" s="12" t="s">
        <v>5440</v>
      </c>
      <c r="B207" s="508">
        <v>45270</v>
      </c>
      <c r="C207" s="17">
        <f t="shared" ref="C207:C211" si="39">C206+TIME(0,15,0)</f>
        <v>0.46875</v>
      </c>
      <c r="D207" s="17">
        <f t="shared" si="35"/>
        <v>0.479166666666667</v>
      </c>
      <c r="E207" s="12" t="s">
        <v>5242</v>
      </c>
      <c r="F207" s="105" t="s">
        <v>5709</v>
      </c>
      <c r="G207" s="12">
        <v>2</v>
      </c>
      <c r="H207" s="12" t="str">
        <f t="shared" si="1"/>
        <v>NLP Applications 2</v>
      </c>
      <c r="J207" s="105">
        <v>2084</v>
      </c>
      <c r="K207" s="105" t="s">
        <v>1958</v>
      </c>
      <c r="L207" s="105" t="s">
        <v>5711</v>
      </c>
      <c r="M207" s="12" t="s">
        <v>5487</v>
      </c>
      <c r="N207" s="12" t="s">
        <v>5488</v>
      </c>
      <c r="O207" s="105" t="s">
        <v>5499</v>
      </c>
    </row>
    <row r="208" customHeight="1" spans="1:15">
      <c r="A208" s="12" t="s">
        <v>5440</v>
      </c>
      <c r="B208" s="508">
        <v>45270</v>
      </c>
      <c r="C208" s="17">
        <f t="shared" si="39"/>
        <v>0.479166666666667</v>
      </c>
      <c r="D208" s="17">
        <f t="shared" si="35"/>
        <v>0.489583333333333</v>
      </c>
      <c r="E208" s="12" t="s">
        <v>5242</v>
      </c>
      <c r="F208" s="105" t="s">
        <v>5709</v>
      </c>
      <c r="G208" s="12">
        <v>3</v>
      </c>
      <c r="H208" s="12" t="str">
        <f t="shared" si="1"/>
        <v>NLP Applications 2</v>
      </c>
      <c r="J208" s="105">
        <v>2910</v>
      </c>
      <c r="K208" s="105" t="s">
        <v>2605</v>
      </c>
      <c r="L208" s="105" t="s">
        <v>5712</v>
      </c>
      <c r="M208" s="12" t="s">
        <v>5487</v>
      </c>
      <c r="N208" s="12" t="s">
        <v>5488</v>
      </c>
      <c r="O208" s="105" t="s">
        <v>5489</v>
      </c>
    </row>
    <row r="209" customHeight="1" spans="1:15">
      <c r="A209" s="12" t="s">
        <v>5440</v>
      </c>
      <c r="B209" s="508">
        <v>45270</v>
      </c>
      <c r="C209" s="17">
        <f t="shared" si="39"/>
        <v>0.489583333333333</v>
      </c>
      <c r="D209" s="17">
        <f t="shared" si="35"/>
        <v>0.5</v>
      </c>
      <c r="E209" s="12" t="s">
        <v>5242</v>
      </c>
      <c r="F209" s="105" t="s">
        <v>5709</v>
      </c>
      <c r="G209" s="12">
        <v>4</v>
      </c>
      <c r="H209" s="12" t="str">
        <f t="shared" si="1"/>
        <v>NLP Applications 2</v>
      </c>
      <c r="J209" s="105">
        <v>4844</v>
      </c>
      <c r="K209" s="105" t="s">
        <v>3883</v>
      </c>
      <c r="L209" s="105" t="s">
        <v>5713</v>
      </c>
      <c r="M209" s="12" t="s">
        <v>5487</v>
      </c>
      <c r="N209" s="12" t="s">
        <v>5488</v>
      </c>
      <c r="O209" s="105" t="s">
        <v>5489</v>
      </c>
    </row>
    <row r="210" customHeight="1" spans="1:15">
      <c r="A210" s="12" t="s">
        <v>5440</v>
      </c>
      <c r="B210" s="508">
        <v>45270</v>
      </c>
      <c r="C210" s="17">
        <f t="shared" si="39"/>
        <v>0.5</v>
      </c>
      <c r="D210" s="17">
        <f t="shared" si="35"/>
        <v>0.510416666666667</v>
      </c>
      <c r="E210" s="12" t="s">
        <v>5242</v>
      </c>
      <c r="F210" s="105" t="s">
        <v>5709</v>
      </c>
      <c r="G210" s="12">
        <v>5</v>
      </c>
      <c r="H210" s="12" t="str">
        <f t="shared" si="1"/>
        <v>NLP Applications 2</v>
      </c>
      <c r="J210" s="105">
        <v>5077</v>
      </c>
      <c r="K210" s="105" t="s">
        <v>4011</v>
      </c>
      <c r="L210" s="105" t="s">
        <v>5714</v>
      </c>
      <c r="M210" s="12" t="s">
        <v>5487</v>
      </c>
      <c r="N210" s="12" t="s">
        <v>5488</v>
      </c>
      <c r="O210" s="105" t="s">
        <v>5489</v>
      </c>
    </row>
    <row r="211" customHeight="1" spans="1:15">
      <c r="A211" s="12" t="s">
        <v>5440</v>
      </c>
      <c r="B211" s="508">
        <v>45270</v>
      </c>
      <c r="C211" s="17">
        <f t="shared" si="39"/>
        <v>0.510416666666667</v>
      </c>
      <c r="D211" s="17">
        <f t="shared" si="35"/>
        <v>0.520833333333333</v>
      </c>
      <c r="E211" s="12" t="s">
        <v>5242</v>
      </c>
      <c r="F211" s="105" t="s">
        <v>5709</v>
      </c>
      <c r="G211" s="12">
        <v>6</v>
      </c>
      <c r="H211" s="12" t="str">
        <f t="shared" si="1"/>
        <v>NLP Applications 2</v>
      </c>
      <c r="J211" s="105" t="s">
        <v>4633</v>
      </c>
      <c r="K211" s="105" t="s">
        <v>4634</v>
      </c>
      <c r="L211" s="105" t="s">
        <v>5715</v>
      </c>
      <c r="M211" s="12" t="s">
        <v>5487</v>
      </c>
      <c r="N211" s="12" t="s">
        <v>5488</v>
      </c>
      <c r="O211" s="105" t="s">
        <v>5499</v>
      </c>
    </row>
    <row r="212" customHeight="1" spans="1:15">
      <c r="A212" s="12" t="s">
        <v>5440</v>
      </c>
      <c r="B212" s="508">
        <v>45270</v>
      </c>
      <c r="C212" s="17">
        <v>0.458333333333333</v>
      </c>
      <c r="D212" s="17">
        <f t="shared" si="35"/>
        <v>0.46875</v>
      </c>
      <c r="E212" s="12" t="s">
        <v>5520</v>
      </c>
      <c r="F212" s="105" t="s">
        <v>5716</v>
      </c>
      <c r="G212" s="12">
        <v>1</v>
      </c>
      <c r="H212" s="12" t="str">
        <f t="shared" si="1"/>
        <v>Resources and Evaluation 2</v>
      </c>
      <c r="J212" s="105">
        <v>4061</v>
      </c>
      <c r="K212" s="105" t="s">
        <v>3391</v>
      </c>
      <c r="L212" s="105" t="s">
        <v>5717</v>
      </c>
      <c r="M212" s="12" t="s">
        <v>5487</v>
      </c>
      <c r="N212" s="12" t="s">
        <v>5488</v>
      </c>
      <c r="O212" s="105" t="s">
        <v>5489</v>
      </c>
    </row>
    <row r="213" customHeight="1" spans="1:15">
      <c r="A213" s="12" t="s">
        <v>5440</v>
      </c>
      <c r="B213" s="508">
        <v>45270</v>
      </c>
      <c r="C213" s="17">
        <f t="shared" ref="C213:C217" si="40">C212+TIME(0,15,0)</f>
        <v>0.46875</v>
      </c>
      <c r="D213" s="17">
        <f t="shared" si="35"/>
        <v>0.479166666666667</v>
      </c>
      <c r="E213" s="12" t="s">
        <v>5520</v>
      </c>
      <c r="F213" s="105" t="s">
        <v>5716</v>
      </c>
      <c r="G213" s="12">
        <v>2</v>
      </c>
      <c r="H213" s="12" t="str">
        <f t="shared" si="1"/>
        <v>Resources and Evaluation 2</v>
      </c>
      <c r="J213" s="105">
        <v>4772</v>
      </c>
      <c r="K213" s="105" t="s">
        <v>3839</v>
      </c>
      <c r="L213" s="105" t="s">
        <v>5718</v>
      </c>
      <c r="M213" s="12" t="s">
        <v>5487</v>
      </c>
      <c r="N213" s="12" t="s">
        <v>5488</v>
      </c>
      <c r="O213" s="105" t="s">
        <v>5489</v>
      </c>
    </row>
    <row r="214" customHeight="1" spans="1:15">
      <c r="A214" s="12" t="s">
        <v>5440</v>
      </c>
      <c r="B214" s="508">
        <v>45270</v>
      </c>
      <c r="C214" s="17">
        <f t="shared" si="40"/>
        <v>0.479166666666667</v>
      </c>
      <c r="D214" s="17">
        <f t="shared" si="35"/>
        <v>0.489583333333333</v>
      </c>
      <c r="E214" s="12" t="s">
        <v>5520</v>
      </c>
      <c r="F214" s="105" t="s">
        <v>5716</v>
      </c>
      <c r="G214" s="12">
        <v>3</v>
      </c>
      <c r="H214" s="12" t="str">
        <f t="shared" si="1"/>
        <v>Resources and Evaluation 2</v>
      </c>
      <c r="J214" s="105">
        <v>4935</v>
      </c>
      <c r="K214" s="105" t="s">
        <v>3921</v>
      </c>
      <c r="L214" s="105" t="s">
        <v>5719</v>
      </c>
      <c r="M214" s="12" t="s">
        <v>5487</v>
      </c>
      <c r="N214" s="12" t="s">
        <v>5488</v>
      </c>
      <c r="O214" s="105" t="s">
        <v>5489</v>
      </c>
    </row>
    <row r="215" customHeight="1" spans="1:15">
      <c r="A215" s="12" t="s">
        <v>5440</v>
      </c>
      <c r="B215" s="508">
        <v>45270</v>
      </c>
      <c r="C215" s="17">
        <f t="shared" si="40"/>
        <v>0.489583333333333</v>
      </c>
      <c r="D215" s="17">
        <f t="shared" si="35"/>
        <v>0.5</v>
      </c>
      <c r="E215" s="12" t="s">
        <v>5520</v>
      </c>
      <c r="F215" s="105" t="s">
        <v>5716</v>
      </c>
      <c r="G215" s="12">
        <v>4</v>
      </c>
      <c r="H215" s="12" t="str">
        <f t="shared" si="1"/>
        <v>Resources and Evaluation 2</v>
      </c>
      <c r="J215" s="105">
        <v>5149</v>
      </c>
      <c r="K215" s="105" t="s">
        <v>4047</v>
      </c>
      <c r="L215" s="105" t="s">
        <v>5720</v>
      </c>
      <c r="M215" s="12" t="s">
        <v>5487</v>
      </c>
      <c r="N215" s="12" t="s">
        <v>5488</v>
      </c>
      <c r="O215" s="105" t="s">
        <v>5489</v>
      </c>
    </row>
    <row r="216" customHeight="1" spans="1:15">
      <c r="A216" s="12" t="s">
        <v>5440</v>
      </c>
      <c r="B216" s="508">
        <v>45270</v>
      </c>
      <c r="C216" s="17">
        <f t="shared" si="40"/>
        <v>0.5</v>
      </c>
      <c r="D216" s="17">
        <f t="shared" si="35"/>
        <v>0.510416666666667</v>
      </c>
      <c r="E216" s="12" t="s">
        <v>5520</v>
      </c>
      <c r="F216" s="105" t="s">
        <v>5716</v>
      </c>
      <c r="G216" s="12">
        <v>5</v>
      </c>
      <c r="H216" s="12" t="str">
        <f t="shared" si="1"/>
        <v>Resources and Evaluation 2</v>
      </c>
      <c r="J216" s="105">
        <v>5195</v>
      </c>
      <c r="K216" s="105" t="s">
        <v>4073</v>
      </c>
      <c r="L216" s="105" t="s">
        <v>5721</v>
      </c>
      <c r="M216" s="12" t="s">
        <v>5487</v>
      </c>
      <c r="N216" s="12" t="s">
        <v>5488</v>
      </c>
      <c r="O216" s="105" t="s">
        <v>5499</v>
      </c>
    </row>
    <row r="217" customHeight="1" spans="1:15">
      <c r="A217" s="12" t="s">
        <v>5440</v>
      </c>
      <c r="B217" s="508">
        <v>45270</v>
      </c>
      <c r="C217" s="17">
        <f t="shared" si="40"/>
        <v>0.510416666666667</v>
      </c>
      <c r="D217" s="17">
        <f t="shared" si="35"/>
        <v>0.520833333333333</v>
      </c>
      <c r="E217" s="12" t="s">
        <v>5520</v>
      </c>
      <c r="F217" s="105" t="s">
        <v>5716</v>
      </c>
      <c r="G217" s="12">
        <v>6</v>
      </c>
      <c r="H217" s="12" t="str">
        <f t="shared" si="1"/>
        <v>Resources and Evaluation 2</v>
      </c>
      <c r="J217" s="105" t="s">
        <v>4510</v>
      </c>
      <c r="K217" s="105" t="s">
        <v>4511</v>
      </c>
      <c r="L217" s="105" t="s">
        <v>5722</v>
      </c>
      <c r="M217" s="12" t="s">
        <v>5487</v>
      </c>
      <c r="N217" s="12" t="s">
        <v>5488</v>
      </c>
      <c r="O217" s="105" t="s">
        <v>5489</v>
      </c>
    </row>
    <row r="218" customHeight="1" spans="1:15">
      <c r="A218" s="12" t="s">
        <v>5440</v>
      </c>
      <c r="B218" s="508">
        <v>45270</v>
      </c>
      <c r="C218" s="17">
        <v>0.458333333333333</v>
      </c>
      <c r="D218" s="17">
        <f t="shared" ref="D218:D234" si="41">C218+TIME(0,15,0)</f>
        <v>0.46875</v>
      </c>
      <c r="E218" s="12" t="s">
        <v>5527</v>
      </c>
      <c r="F218" s="105" t="s">
        <v>5723</v>
      </c>
      <c r="G218" s="12">
        <v>1</v>
      </c>
      <c r="H218" s="12" t="str">
        <f t="shared" si="1"/>
        <v>Semantics 2</v>
      </c>
      <c r="J218" s="105">
        <v>1644</v>
      </c>
      <c r="K218" s="105" t="s">
        <v>1655</v>
      </c>
      <c r="L218" s="105" t="s">
        <v>5724</v>
      </c>
      <c r="M218" s="12" t="s">
        <v>5487</v>
      </c>
      <c r="N218" s="12" t="s">
        <v>5488</v>
      </c>
      <c r="O218" s="105" t="s">
        <v>5489</v>
      </c>
    </row>
    <row r="219" customHeight="1" spans="1:15">
      <c r="A219" s="12" t="s">
        <v>5440</v>
      </c>
      <c r="B219" s="508">
        <v>45270</v>
      </c>
      <c r="C219" s="17">
        <f t="shared" ref="C219:C223" si="42">C218+TIME(0,15,0)</f>
        <v>0.46875</v>
      </c>
      <c r="D219" s="17">
        <f t="shared" si="41"/>
        <v>0.479166666666667</v>
      </c>
      <c r="E219" s="12" t="s">
        <v>5527</v>
      </c>
      <c r="F219" s="105" t="s">
        <v>5723</v>
      </c>
      <c r="G219" s="12">
        <v>2</v>
      </c>
      <c r="H219" s="12" t="str">
        <f t="shared" si="1"/>
        <v>Semantics 2</v>
      </c>
      <c r="J219" s="105">
        <v>1678</v>
      </c>
      <c r="K219" s="105" t="s">
        <v>1679</v>
      </c>
      <c r="L219" s="105" t="s">
        <v>5725</v>
      </c>
      <c r="M219" s="12" t="s">
        <v>5487</v>
      </c>
      <c r="N219" s="12" t="s">
        <v>5488</v>
      </c>
      <c r="O219" s="105" t="s">
        <v>5489</v>
      </c>
    </row>
    <row r="220" customHeight="1" spans="1:15">
      <c r="A220" s="12" t="s">
        <v>5440</v>
      </c>
      <c r="B220" s="508">
        <v>45270</v>
      </c>
      <c r="C220" s="17">
        <f t="shared" si="42"/>
        <v>0.479166666666667</v>
      </c>
      <c r="D220" s="17">
        <f t="shared" si="41"/>
        <v>0.489583333333333</v>
      </c>
      <c r="E220" s="12" t="s">
        <v>5527</v>
      </c>
      <c r="F220" s="105" t="s">
        <v>5723</v>
      </c>
      <c r="G220" s="12">
        <v>3</v>
      </c>
      <c r="H220" s="12" t="str">
        <f t="shared" si="1"/>
        <v>Semantics 2</v>
      </c>
      <c r="J220" s="105">
        <v>2017</v>
      </c>
      <c r="K220" s="105" t="s">
        <v>1893</v>
      </c>
      <c r="L220" s="105" t="s">
        <v>5726</v>
      </c>
      <c r="M220" s="12" t="s">
        <v>5487</v>
      </c>
      <c r="N220" s="12" t="s">
        <v>5488</v>
      </c>
      <c r="O220" s="105" t="s">
        <v>5489</v>
      </c>
    </row>
    <row r="221" customHeight="1" spans="1:15">
      <c r="A221" s="12" t="s">
        <v>5440</v>
      </c>
      <c r="B221" s="508">
        <v>45270</v>
      </c>
      <c r="C221" s="17">
        <f t="shared" si="42"/>
        <v>0.489583333333333</v>
      </c>
      <c r="D221" s="17">
        <f t="shared" si="41"/>
        <v>0.5</v>
      </c>
      <c r="E221" s="12" t="s">
        <v>5527</v>
      </c>
      <c r="F221" s="105" t="s">
        <v>5723</v>
      </c>
      <c r="G221" s="12">
        <v>4</v>
      </c>
      <c r="H221" s="12" t="str">
        <f t="shared" si="1"/>
        <v>Semantics 2</v>
      </c>
      <c r="J221" s="105">
        <v>4413</v>
      </c>
      <c r="K221" s="105" t="s">
        <v>3635</v>
      </c>
      <c r="L221" s="105" t="s">
        <v>5727</v>
      </c>
      <c r="M221" s="12" t="s">
        <v>5487</v>
      </c>
      <c r="N221" s="12" t="s">
        <v>5488</v>
      </c>
      <c r="O221" s="105" t="s">
        <v>5489</v>
      </c>
    </row>
    <row r="222" customHeight="1" spans="1:15">
      <c r="A222" s="12" t="s">
        <v>5440</v>
      </c>
      <c r="B222" s="508">
        <v>45270</v>
      </c>
      <c r="C222" s="17">
        <f t="shared" si="42"/>
        <v>0.5</v>
      </c>
      <c r="D222" s="17">
        <f t="shared" si="41"/>
        <v>0.510416666666667</v>
      </c>
      <c r="E222" s="12" t="s">
        <v>5527</v>
      </c>
      <c r="F222" s="105" t="s">
        <v>5723</v>
      </c>
      <c r="G222" s="12">
        <v>5</v>
      </c>
      <c r="H222" s="12" t="str">
        <f t="shared" si="1"/>
        <v>Semantics 2</v>
      </c>
      <c r="J222" s="105">
        <v>4583</v>
      </c>
      <c r="K222" s="105" t="s">
        <v>3735</v>
      </c>
      <c r="L222" s="105" t="s">
        <v>5728</v>
      </c>
      <c r="M222" s="12" t="s">
        <v>5487</v>
      </c>
      <c r="N222" s="12" t="s">
        <v>5488</v>
      </c>
      <c r="O222" s="105" t="s">
        <v>5499</v>
      </c>
    </row>
    <row r="223" customHeight="1" spans="1:15">
      <c r="A223" s="12" t="s">
        <v>5440</v>
      </c>
      <c r="B223" s="508">
        <v>45270</v>
      </c>
      <c r="C223" s="17">
        <f t="shared" si="42"/>
        <v>0.510416666666667</v>
      </c>
      <c r="D223" s="17">
        <f t="shared" si="41"/>
        <v>0.520833333333333</v>
      </c>
      <c r="E223" s="12" t="s">
        <v>5527</v>
      </c>
      <c r="F223" s="105" t="s">
        <v>5723</v>
      </c>
      <c r="G223" s="12">
        <v>6</v>
      </c>
      <c r="H223" s="12" t="str">
        <f t="shared" si="1"/>
        <v>Semantics 2</v>
      </c>
      <c r="J223" s="105">
        <v>4658</v>
      </c>
      <c r="K223" s="105" t="s">
        <v>3775</v>
      </c>
      <c r="L223" s="105" t="s">
        <v>5646</v>
      </c>
      <c r="M223" s="12" t="s">
        <v>5487</v>
      </c>
      <c r="N223" s="12" t="s">
        <v>5488</v>
      </c>
      <c r="O223" s="105" t="s">
        <v>5489</v>
      </c>
    </row>
    <row r="224" customHeight="1" spans="1:15">
      <c r="A224" s="12" t="s">
        <v>5440</v>
      </c>
      <c r="B224" s="508">
        <v>45270</v>
      </c>
      <c r="C224" s="17">
        <v>0.458333333333333</v>
      </c>
      <c r="D224" s="17">
        <f t="shared" si="41"/>
        <v>0.46875</v>
      </c>
      <c r="E224" s="12" t="s">
        <v>5246</v>
      </c>
      <c r="F224" s="105" t="s">
        <v>5729</v>
      </c>
      <c r="G224" s="12">
        <v>1</v>
      </c>
      <c r="H224" s="12" t="str">
        <f t="shared" si="1"/>
        <v>Speech &amp; Multimodality 2</v>
      </c>
      <c r="J224" s="105">
        <v>3433</v>
      </c>
      <c r="K224" s="105" t="s">
        <v>2960</v>
      </c>
      <c r="L224" s="105" t="s">
        <v>5730</v>
      </c>
      <c r="M224" s="12" t="s">
        <v>5487</v>
      </c>
      <c r="N224" s="12" t="s">
        <v>5488</v>
      </c>
      <c r="O224" s="105" t="s">
        <v>5489</v>
      </c>
    </row>
    <row r="225" customHeight="1" spans="1:15">
      <c r="A225" s="12" t="s">
        <v>5440</v>
      </c>
      <c r="B225" s="508">
        <v>45270</v>
      </c>
      <c r="C225" s="17">
        <f t="shared" ref="C225:C229" si="43">C224+TIME(0,15,0)</f>
        <v>0.46875</v>
      </c>
      <c r="D225" s="17">
        <f t="shared" si="41"/>
        <v>0.479166666666667</v>
      </c>
      <c r="E225" s="12" t="s">
        <v>5246</v>
      </c>
      <c r="F225" s="105" t="s">
        <v>5729</v>
      </c>
      <c r="G225" s="12">
        <v>2</v>
      </c>
      <c r="H225" s="12" t="str">
        <f t="shared" si="1"/>
        <v>Speech &amp; Multimodality 2</v>
      </c>
      <c r="J225" s="105">
        <v>3606</v>
      </c>
      <c r="K225" s="105" t="s">
        <v>3078</v>
      </c>
      <c r="L225" s="105" t="s">
        <v>5731</v>
      </c>
      <c r="M225" s="12" t="s">
        <v>5487</v>
      </c>
      <c r="N225" s="12" t="s">
        <v>5488</v>
      </c>
      <c r="O225" s="105" t="s">
        <v>5499</v>
      </c>
    </row>
    <row r="226" customHeight="1" spans="1:15">
      <c r="A226" s="12" t="s">
        <v>5440</v>
      </c>
      <c r="B226" s="508">
        <v>45270</v>
      </c>
      <c r="C226" s="17">
        <f t="shared" si="43"/>
        <v>0.479166666666667</v>
      </c>
      <c r="D226" s="17">
        <f t="shared" si="41"/>
        <v>0.489583333333333</v>
      </c>
      <c r="E226" s="12" t="s">
        <v>5246</v>
      </c>
      <c r="F226" s="105" t="s">
        <v>5729</v>
      </c>
      <c r="G226" s="12">
        <v>3</v>
      </c>
      <c r="H226" s="12" t="str">
        <f t="shared" si="1"/>
        <v>Speech &amp; Multimodality 2</v>
      </c>
      <c r="J226" s="105">
        <v>3809</v>
      </c>
      <c r="K226" s="105" t="s">
        <v>3223</v>
      </c>
      <c r="L226" s="105" t="s">
        <v>5732</v>
      </c>
      <c r="M226" s="12" t="s">
        <v>5487</v>
      </c>
      <c r="N226" s="12" t="s">
        <v>5488</v>
      </c>
      <c r="O226" s="105" t="s">
        <v>5489</v>
      </c>
    </row>
    <row r="227" customHeight="1" spans="1:15">
      <c r="A227" s="12" t="s">
        <v>5440</v>
      </c>
      <c r="B227" s="508">
        <v>45270</v>
      </c>
      <c r="C227" s="17">
        <f t="shared" si="43"/>
        <v>0.489583333333333</v>
      </c>
      <c r="D227" s="17">
        <f t="shared" si="41"/>
        <v>0.5</v>
      </c>
      <c r="E227" s="12" t="s">
        <v>5246</v>
      </c>
      <c r="F227" s="105" t="s">
        <v>5729</v>
      </c>
      <c r="G227" s="12">
        <v>4</v>
      </c>
      <c r="H227" s="12" t="str">
        <f t="shared" si="1"/>
        <v>Speech &amp; Multimodality 2</v>
      </c>
      <c r="J227" s="105">
        <v>4032</v>
      </c>
      <c r="K227" s="105" t="s">
        <v>3367</v>
      </c>
      <c r="L227" s="105" t="s">
        <v>5733</v>
      </c>
      <c r="M227" s="12" t="s">
        <v>5487</v>
      </c>
      <c r="N227" s="12" t="s">
        <v>5488</v>
      </c>
      <c r="O227" s="105" t="s">
        <v>5489</v>
      </c>
    </row>
    <row r="228" customHeight="1" spans="1:15">
      <c r="A228" s="12" t="s">
        <v>5440</v>
      </c>
      <c r="B228" s="508">
        <v>45270</v>
      </c>
      <c r="C228" s="17">
        <f t="shared" si="43"/>
        <v>0.5</v>
      </c>
      <c r="D228" s="17">
        <f t="shared" si="41"/>
        <v>0.510416666666667</v>
      </c>
      <c r="E228" s="12" t="s">
        <v>5246</v>
      </c>
      <c r="F228" s="105" t="s">
        <v>5729</v>
      </c>
      <c r="G228" s="12">
        <v>5</v>
      </c>
      <c r="H228" s="12" t="str">
        <f t="shared" si="1"/>
        <v>Speech &amp; Multimodality 2</v>
      </c>
      <c r="J228" s="105">
        <v>5074</v>
      </c>
      <c r="K228" s="105" t="s">
        <v>4007</v>
      </c>
      <c r="L228" s="105" t="s">
        <v>5734</v>
      </c>
      <c r="M228" s="12" t="s">
        <v>5487</v>
      </c>
      <c r="N228" s="12" t="s">
        <v>5488</v>
      </c>
      <c r="O228" s="105" t="s">
        <v>5489</v>
      </c>
    </row>
    <row r="229" customHeight="1" spans="1:15">
      <c r="A229" s="12" t="s">
        <v>5440</v>
      </c>
      <c r="B229" s="508">
        <v>45270</v>
      </c>
      <c r="C229" s="17">
        <f t="shared" si="43"/>
        <v>0.510416666666667</v>
      </c>
      <c r="D229" s="17">
        <f t="shared" si="41"/>
        <v>0.520833333333333</v>
      </c>
      <c r="E229" s="12" t="s">
        <v>5246</v>
      </c>
      <c r="F229" s="105" t="s">
        <v>5729</v>
      </c>
      <c r="G229" s="12">
        <v>6</v>
      </c>
      <c r="H229" s="12" t="str">
        <f t="shared" si="1"/>
        <v>Speech &amp; Multimodality 2</v>
      </c>
      <c r="J229" s="105" t="s">
        <v>4683</v>
      </c>
      <c r="K229" s="105" t="s">
        <v>4684</v>
      </c>
      <c r="L229" s="105" t="s">
        <v>4685</v>
      </c>
      <c r="M229" s="12" t="s">
        <v>5487</v>
      </c>
      <c r="N229" s="12" t="s">
        <v>5488</v>
      </c>
      <c r="O229" s="105" t="s">
        <v>5489</v>
      </c>
    </row>
    <row r="230" customHeight="1" spans="1:15">
      <c r="A230" s="12" t="s">
        <v>5440</v>
      </c>
      <c r="B230" s="508">
        <v>45270</v>
      </c>
      <c r="C230" s="17">
        <v>0.458333333333333</v>
      </c>
      <c r="D230" s="17">
        <f t="shared" si="41"/>
        <v>0.46875</v>
      </c>
      <c r="E230" s="12" t="s">
        <v>5247</v>
      </c>
      <c r="F230" s="105" t="s">
        <v>5735</v>
      </c>
      <c r="G230" s="12">
        <v>1</v>
      </c>
      <c r="H230" s="12" t="str">
        <f t="shared" si="1"/>
        <v>Theme Track: Large Language Models and the Future of NLP 2</v>
      </c>
      <c r="J230" s="105">
        <v>1646</v>
      </c>
      <c r="K230" s="105" t="s">
        <v>1657</v>
      </c>
      <c r="L230" s="105" t="s">
        <v>5736</v>
      </c>
      <c r="M230" s="12" t="s">
        <v>5487</v>
      </c>
      <c r="N230" s="12" t="s">
        <v>5488</v>
      </c>
      <c r="O230" s="105" t="s">
        <v>5489</v>
      </c>
    </row>
    <row r="231" customHeight="1" spans="1:15">
      <c r="A231" s="12" t="s">
        <v>5440</v>
      </c>
      <c r="B231" s="508">
        <v>45270</v>
      </c>
      <c r="C231" s="17">
        <f t="shared" ref="C231:C235" si="44">C230+TIME(0,15,0)</f>
        <v>0.46875</v>
      </c>
      <c r="D231" s="17">
        <f t="shared" si="41"/>
        <v>0.479166666666667</v>
      </c>
      <c r="E231" s="12" t="s">
        <v>5247</v>
      </c>
      <c r="F231" s="105" t="s">
        <v>5735</v>
      </c>
      <c r="G231" s="12">
        <v>2</v>
      </c>
      <c r="H231" s="12" t="str">
        <f t="shared" si="1"/>
        <v>Theme Track: Large Language Models and the Future of NLP 2</v>
      </c>
      <c r="J231" s="105">
        <v>1856</v>
      </c>
      <c r="K231" s="105" t="s">
        <v>1787</v>
      </c>
      <c r="L231" s="105" t="s">
        <v>5737</v>
      </c>
      <c r="M231" s="12" t="s">
        <v>5487</v>
      </c>
      <c r="N231" s="12" t="s">
        <v>5488</v>
      </c>
      <c r="O231" s="105" t="s">
        <v>5489</v>
      </c>
    </row>
    <row r="232" customHeight="1" spans="1:15">
      <c r="A232" s="12" t="s">
        <v>5440</v>
      </c>
      <c r="B232" s="508">
        <v>45270</v>
      </c>
      <c r="C232" s="17">
        <f t="shared" si="44"/>
        <v>0.479166666666667</v>
      </c>
      <c r="D232" s="17">
        <f t="shared" si="41"/>
        <v>0.489583333333333</v>
      </c>
      <c r="E232" s="12" t="s">
        <v>5247</v>
      </c>
      <c r="F232" s="105" t="s">
        <v>5735</v>
      </c>
      <c r="G232" s="12">
        <v>3</v>
      </c>
      <c r="H232" s="12" t="str">
        <f t="shared" si="1"/>
        <v>Theme Track: Large Language Models and the Future of NLP 2</v>
      </c>
      <c r="J232" s="105">
        <v>2155</v>
      </c>
      <c r="K232" s="105" t="s">
        <v>2030</v>
      </c>
      <c r="L232" s="105" t="s">
        <v>5738</v>
      </c>
      <c r="M232" s="12" t="s">
        <v>5487</v>
      </c>
      <c r="N232" s="12" t="s">
        <v>5488</v>
      </c>
      <c r="O232" s="105" t="s">
        <v>5489</v>
      </c>
    </row>
    <row r="233" customHeight="1" spans="1:15">
      <c r="A233" s="12" t="s">
        <v>5440</v>
      </c>
      <c r="B233" s="508">
        <v>45270</v>
      </c>
      <c r="C233" s="17">
        <f t="shared" si="44"/>
        <v>0.489583333333333</v>
      </c>
      <c r="D233" s="17">
        <f t="shared" si="41"/>
        <v>0.5</v>
      </c>
      <c r="E233" s="12" t="s">
        <v>5247</v>
      </c>
      <c r="F233" s="105" t="s">
        <v>5735</v>
      </c>
      <c r="G233" s="12">
        <v>4</v>
      </c>
      <c r="H233" s="12" t="str">
        <f t="shared" si="1"/>
        <v>Theme Track: Large Language Models and the Future of NLP 2</v>
      </c>
      <c r="J233" s="105">
        <v>2787</v>
      </c>
      <c r="K233" s="105" t="s">
        <v>2495</v>
      </c>
      <c r="L233" s="105" t="s">
        <v>5739</v>
      </c>
      <c r="M233" s="12" t="s">
        <v>5487</v>
      </c>
      <c r="N233" s="12" t="s">
        <v>5488</v>
      </c>
      <c r="O233" s="105" t="s">
        <v>5499</v>
      </c>
    </row>
    <row r="234" customHeight="1" spans="1:15">
      <c r="A234" s="12" t="s">
        <v>5440</v>
      </c>
      <c r="B234" s="508">
        <v>45270</v>
      </c>
      <c r="C234" s="17">
        <f t="shared" si="44"/>
        <v>0.5</v>
      </c>
      <c r="D234" s="17">
        <f t="shared" si="41"/>
        <v>0.510416666666667</v>
      </c>
      <c r="E234" s="12" t="s">
        <v>5247</v>
      </c>
      <c r="F234" s="105" t="s">
        <v>5735</v>
      </c>
      <c r="G234" s="12">
        <v>5</v>
      </c>
      <c r="H234" s="12" t="str">
        <f t="shared" si="1"/>
        <v>Theme Track: Large Language Models and the Future of NLP 2</v>
      </c>
      <c r="J234" s="105">
        <v>3678</v>
      </c>
      <c r="K234" s="105" t="s">
        <v>3143</v>
      </c>
      <c r="L234" s="105" t="s">
        <v>5740</v>
      </c>
      <c r="M234" s="12" t="s">
        <v>5487</v>
      </c>
      <c r="N234" s="12" t="s">
        <v>5488</v>
      </c>
      <c r="O234" s="105" t="s">
        <v>5489</v>
      </c>
    </row>
    <row r="235" customHeight="1" spans="1:15">
      <c r="A235" s="12" t="s">
        <v>5440</v>
      </c>
      <c r="B235" s="508">
        <v>45270</v>
      </c>
      <c r="C235" s="17">
        <f t="shared" si="44"/>
        <v>0.510416666666667</v>
      </c>
      <c r="D235" s="17">
        <f t="shared" ref="D235:D241" si="45">C235+TIME(0,15,0)</f>
        <v>0.520833333333333</v>
      </c>
      <c r="E235" s="12" t="s">
        <v>5247</v>
      </c>
      <c r="F235" s="105" t="s">
        <v>5735</v>
      </c>
      <c r="G235" s="12">
        <v>6</v>
      </c>
      <c r="H235" s="12" t="str">
        <f t="shared" si="1"/>
        <v>Theme Track: Large Language Models and the Future of NLP 2</v>
      </c>
      <c r="J235" s="105">
        <v>3978</v>
      </c>
      <c r="K235" s="105" t="s">
        <v>3339</v>
      </c>
      <c r="L235" s="105" t="s">
        <v>5741</v>
      </c>
      <c r="M235" s="12" t="s">
        <v>5487</v>
      </c>
      <c r="N235" s="12" t="s">
        <v>5488</v>
      </c>
      <c r="O235" s="105" t="s">
        <v>5489</v>
      </c>
    </row>
    <row r="236" customHeight="1" spans="1:15">
      <c r="A236" s="12" t="s">
        <v>5440</v>
      </c>
      <c r="B236" s="508">
        <v>45270</v>
      </c>
      <c r="C236" s="17">
        <v>0.458333333333333</v>
      </c>
      <c r="D236" s="17">
        <f t="shared" si="45"/>
        <v>0.46875</v>
      </c>
      <c r="E236" s="12" t="s">
        <v>5248</v>
      </c>
      <c r="F236" s="12" t="s">
        <v>5742</v>
      </c>
      <c r="G236" s="12">
        <v>1</v>
      </c>
      <c r="H236" s="12" t="str">
        <f t="shared" si="1"/>
        <v>Industry track</v>
      </c>
      <c r="J236" s="12" t="s">
        <v>5038</v>
      </c>
      <c r="K236" s="105" t="s">
        <v>5039</v>
      </c>
      <c r="L236" s="105" t="s">
        <v>5040</v>
      </c>
      <c r="M236" s="12" t="s">
        <v>5487</v>
      </c>
      <c r="N236" s="12" t="s">
        <v>5488</v>
      </c>
      <c r="O236" s="12" t="s">
        <v>5743</v>
      </c>
    </row>
    <row r="237" customHeight="1" spans="1:15">
      <c r="A237" s="12" t="s">
        <v>5440</v>
      </c>
      <c r="B237" s="508">
        <v>45270</v>
      </c>
      <c r="C237" s="17">
        <f t="shared" ref="C237:C241" si="46">C236+TIME(0,15,0)</f>
        <v>0.46875</v>
      </c>
      <c r="D237" s="17">
        <f t="shared" si="45"/>
        <v>0.479166666666667</v>
      </c>
      <c r="E237" s="12" t="s">
        <v>5248</v>
      </c>
      <c r="F237" s="12" t="s">
        <v>5742</v>
      </c>
      <c r="G237" s="12">
        <v>2</v>
      </c>
      <c r="H237" s="12" t="str">
        <f t="shared" si="1"/>
        <v>Industry track</v>
      </c>
      <c r="J237" s="12" t="s">
        <v>5014</v>
      </c>
      <c r="K237" s="105" t="s">
        <v>5015</v>
      </c>
      <c r="L237" s="105" t="s">
        <v>5016</v>
      </c>
      <c r="M237" s="12" t="s">
        <v>5487</v>
      </c>
      <c r="N237" s="12" t="s">
        <v>5488</v>
      </c>
      <c r="O237" s="12" t="s">
        <v>5743</v>
      </c>
    </row>
    <row r="238" customHeight="1" spans="1:15">
      <c r="A238" s="12" t="s">
        <v>5440</v>
      </c>
      <c r="B238" s="508">
        <v>45270</v>
      </c>
      <c r="C238" s="17">
        <f t="shared" si="46"/>
        <v>0.479166666666667</v>
      </c>
      <c r="D238" s="17">
        <f t="shared" si="45"/>
        <v>0.489583333333333</v>
      </c>
      <c r="E238" s="12" t="s">
        <v>5248</v>
      </c>
      <c r="F238" s="12" t="s">
        <v>5742</v>
      </c>
      <c r="G238" s="12">
        <v>3</v>
      </c>
      <c r="H238" s="12" t="str">
        <f t="shared" si="1"/>
        <v>Industry track</v>
      </c>
      <c r="J238" s="12" t="s">
        <v>4987</v>
      </c>
      <c r="K238" s="105" t="s">
        <v>4988</v>
      </c>
      <c r="L238" s="105" t="s">
        <v>4989</v>
      </c>
      <c r="M238" s="12" t="s">
        <v>5487</v>
      </c>
      <c r="N238" s="12" t="s">
        <v>5488</v>
      </c>
      <c r="O238" s="12" t="s">
        <v>5743</v>
      </c>
    </row>
    <row r="239" customHeight="1" spans="1:15">
      <c r="A239" s="12" t="s">
        <v>5440</v>
      </c>
      <c r="B239" s="508">
        <v>45270</v>
      </c>
      <c r="C239" s="17">
        <f t="shared" si="46"/>
        <v>0.489583333333333</v>
      </c>
      <c r="D239" s="17">
        <f t="shared" si="45"/>
        <v>0.5</v>
      </c>
      <c r="E239" s="12" t="s">
        <v>5248</v>
      </c>
      <c r="F239" s="12" t="s">
        <v>5742</v>
      </c>
      <c r="G239" s="12">
        <v>4</v>
      </c>
      <c r="H239" s="12" t="str">
        <f t="shared" si="1"/>
        <v>Industry track</v>
      </c>
      <c r="J239" s="12" t="s">
        <v>4993</v>
      </c>
      <c r="K239" s="105" t="s">
        <v>4994</v>
      </c>
      <c r="L239" s="105" t="s">
        <v>4995</v>
      </c>
      <c r="M239" s="12" t="s">
        <v>5487</v>
      </c>
      <c r="N239" s="12" t="s">
        <v>5488</v>
      </c>
      <c r="O239" s="12" t="s">
        <v>5744</v>
      </c>
    </row>
    <row r="240" customHeight="1" spans="1:15">
      <c r="A240" s="12" t="s">
        <v>5440</v>
      </c>
      <c r="B240" s="508">
        <v>45270</v>
      </c>
      <c r="C240" s="17">
        <f t="shared" si="46"/>
        <v>0.5</v>
      </c>
      <c r="D240" s="17">
        <f t="shared" si="45"/>
        <v>0.510416666666667</v>
      </c>
      <c r="E240" s="12" t="s">
        <v>5248</v>
      </c>
      <c r="F240" s="12" t="s">
        <v>5742</v>
      </c>
      <c r="G240" s="12">
        <v>5</v>
      </c>
      <c r="H240" s="12" t="str">
        <f t="shared" si="1"/>
        <v>Industry track</v>
      </c>
      <c r="J240" s="12" t="s">
        <v>4849</v>
      </c>
      <c r="K240" s="105" t="s">
        <v>4850</v>
      </c>
      <c r="L240" s="105" t="s">
        <v>4851</v>
      </c>
      <c r="M240" s="12" t="s">
        <v>5487</v>
      </c>
      <c r="N240" s="12" t="s">
        <v>5488</v>
      </c>
      <c r="O240" s="12" t="s">
        <v>5744</v>
      </c>
    </row>
    <row r="241" customHeight="1" spans="1:15">
      <c r="A241" s="12" t="s">
        <v>5440</v>
      </c>
      <c r="B241" s="508">
        <v>45270</v>
      </c>
      <c r="C241" s="17">
        <f t="shared" si="46"/>
        <v>0.510416666666667</v>
      </c>
      <c r="D241" s="17">
        <f t="shared" si="45"/>
        <v>0.520833333333333</v>
      </c>
      <c r="E241" s="12" t="s">
        <v>5248</v>
      </c>
      <c r="F241" s="12" t="s">
        <v>5742</v>
      </c>
      <c r="G241" s="12">
        <v>6</v>
      </c>
      <c r="H241" s="12" t="str">
        <f t="shared" si="1"/>
        <v>Industry track</v>
      </c>
      <c r="J241" s="12" t="s">
        <v>4975</v>
      </c>
      <c r="K241" s="105" t="s">
        <v>4976</v>
      </c>
      <c r="L241" s="105" t="s">
        <v>4977</v>
      </c>
      <c r="M241" s="12" t="s">
        <v>5487</v>
      </c>
      <c r="N241" s="12" t="s">
        <v>5488</v>
      </c>
      <c r="O241" s="12" t="s">
        <v>5744</v>
      </c>
    </row>
    <row r="242" customHeight="1" spans="6:12">
      <c r="F242" s="12"/>
      <c r="H242" s="12"/>
      <c r="K242" s="12"/>
      <c r="L242" s="12"/>
    </row>
    <row r="243" customHeight="1" spans="6:12">
      <c r="F243" s="12"/>
      <c r="H243" s="12"/>
      <c r="K243" s="12"/>
      <c r="L243" s="12"/>
    </row>
    <row r="244" customHeight="1" spans="6:12">
      <c r="F244" s="12"/>
      <c r="H244" s="12"/>
      <c r="K244" s="12"/>
      <c r="L244" s="12"/>
    </row>
    <row r="245" customHeight="1" spans="6:12">
      <c r="F245" s="12"/>
      <c r="H245" s="12"/>
      <c r="K245" s="12"/>
      <c r="L245" s="12"/>
    </row>
    <row r="246" customHeight="1" spans="6:12">
      <c r="F246" s="12"/>
      <c r="H246" s="12"/>
      <c r="K246" s="12"/>
      <c r="L246" s="12"/>
    </row>
    <row r="247" customHeight="1" spans="6:12">
      <c r="F247" s="12"/>
      <c r="H247" s="12"/>
      <c r="K247" s="12"/>
      <c r="L247" s="12"/>
    </row>
    <row r="248" customHeight="1" spans="6:12">
      <c r="F248" s="12"/>
      <c r="H248" s="12"/>
      <c r="K248" s="12"/>
      <c r="L248" s="12"/>
    </row>
    <row r="249" customHeight="1" spans="6:12">
      <c r="F249" s="12"/>
      <c r="H249" s="12"/>
      <c r="K249" s="12"/>
      <c r="L249" s="12"/>
    </row>
    <row r="250" customHeight="1" spans="6:12">
      <c r="F250" s="12"/>
      <c r="H250" s="12"/>
      <c r="K250" s="12"/>
      <c r="L250" s="12"/>
    </row>
    <row r="251" customHeight="1" spans="6:12">
      <c r="F251" s="12"/>
      <c r="H251" s="12"/>
      <c r="K251" s="12"/>
      <c r="L251" s="12"/>
    </row>
    <row r="252" customHeight="1" spans="6:12">
      <c r="F252" s="12"/>
      <c r="H252" s="12"/>
      <c r="K252" s="12"/>
      <c r="L252" s="12"/>
    </row>
    <row r="253" customHeight="1" spans="6:12">
      <c r="F253" s="12"/>
      <c r="H253" s="12"/>
      <c r="K253" s="12"/>
      <c r="L253" s="12"/>
    </row>
    <row r="254" customHeight="1" spans="6:12">
      <c r="F254" s="12"/>
      <c r="H254" s="12"/>
      <c r="K254" s="12"/>
      <c r="L254" s="12"/>
    </row>
    <row r="255" customHeight="1" spans="6:12">
      <c r="F255" s="12"/>
      <c r="H255" s="12"/>
      <c r="K255" s="12"/>
      <c r="L255" s="12"/>
    </row>
    <row r="256" customHeight="1" spans="6:12">
      <c r="F256" s="12"/>
      <c r="H256" s="12"/>
      <c r="K256" s="12"/>
      <c r="L256" s="12"/>
    </row>
    <row r="257" customHeight="1" spans="6:12">
      <c r="F257" s="12"/>
      <c r="H257" s="12"/>
      <c r="K257" s="12"/>
      <c r="L257" s="12"/>
    </row>
    <row r="258" customHeight="1" spans="6:12">
      <c r="F258" s="12"/>
      <c r="H258" s="12"/>
      <c r="K258" s="12"/>
      <c r="L258" s="12"/>
    </row>
    <row r="259" customHeight="1" spans="6:12">
      <c r="F259" s="12"/>
      <c r="H259" s="12"/>
      <c r="K259" s="12"/>
      <c r="L259" s="12"/>
    </row>
    <row r="260" customHeight="1" spans="6:12">
      <c r="F260" s="12"/>
      <c r="H260" s="12"/>
      <c r="K260" s="12"/>
      <c r="L260" s="12"/>
    </row>
    <row r="261" customHeight="1" spans="6:12">
      <c r="F261" s="12"/>
      <c r="H261" s="12"/>
      <c r="K261" s="12"/>
      <c r="L261" s="12"/>
    </row>
    <row r="262" customHeight="1" spans="6:12">
      <c r="F262" s="12"/>
      <c r="H262" s="12"/>
      <c r="K262" s="12"/>
      <c r="L262" s="12"/>
    </row>
    <row r="263" customHeight="1" spans="6:12">
      <c r="F263" s="12"/>
      <c r="H263" s="12"/>
      <c r="K263" s="12"/>
      <c r="L263" s="12"/>
    </row>
    <row r="264" customHeight="1" spans="6:12">
      <c r="F264" s="12"/>
      <c r="H264" s="12"/>
      <c r="K264" s="12"/>
      <c r="L264" s="12"/>
    </row>
    <row r="265" customHeight="1" spans="6:12">
      <c r="F265" s="12"/>
      <c r="H265" s="12"/>
      <c r="K265" s="12"/>
      <c r="L265" s="12"/>
    </row>
    <row r="266" customHeight="1" spans="6:12">
      <c r="F266" s="12"/>
      <c r="H266" s="12"/>
      <c r="K266" s="12"/>
      <c r="L266" s="12"/>
    </row>
    <row r="267" customHeight="1" spans="6:12">
      <c r="F267" s="12"/>
      <c r="H267" s="12"/>
      <c r="K267" s="12"/>
      <c r="L267" s="12"/>
    </row>
    <row r="268" customHeight="1" spans="6:12">
      <c r="F268" s="12"/>
      <c r="H268" s="12"/>
      <c r="K268" s="12"/>
      <c r="L268" s="12"/>
    </row>
    <row r="269" customHeight="1" spans="6:12">
      <c r="F269" s="12"/>
      <c r="H269" s="12"/>
      <c r="K269" s="12"/>
      <c r="L269" s="12"/>
    </row>
    <row r="270" customHeight="1" spans="6:12">
      <c r="F270" s="12"/>
      <c r="H270" s="12"/>
      <c r="K270" s="12"/>
      <c r="L270" s="12"/>
    </row>
    <row r="271" customHeight="1" spans="6:12">
      <c r="F271" s="12"/>
      <c r="H271" s="12"/>
      <c r="K271" s="12"/>
      <c r="L271" s="12"/>
    </row>
    <row r="272" customHeight="1" spans="6:12">
      <c r="F272" s="12"/>
      <c r="H272" s="12"/>
      <c r="K272" s="12"/>
      <c r="L272" s="12"/>
    </row>
    <row r="273" customHeight="1" spans="6:12">
      <c r="F273" s="12"/>
      <c r="H273" s="12"/>
      <c r="K273" s="12"/>
      <c r="L273" s="12"/>
    </row>
    <row r="274" customHeight="1" spans="6:12">
      <c r="F274" s="12"/>
      <c r="H274" s="12"/>
      <c r="K274" s="12"/>
      <c r="L274" s="12"/>
    </row>
    <row r="275" customHeight="1" spans="6:12">
      <c r="F275" s="12"/>
      <c r="H275" s="12"/>
      <c r="K275" s="12"/>
      <c r="L275" s="12"/>
    </row>
    <row r="276" customHeight="1" spans="6:12">
      <c r="F276" s="12"/>
      <c r="H276" s="12"/>
      <c r="K276" s="12"/>
      <c r="L276" s="12"/>
    </row>
    <row r="277" customHeight="1" spans="6:12">
      <c r="F277" s="12"/>
      <c r="H277" s="12"/>
      <c r="K277" s="12"/>
      <c r="L277" s="12"/>
    </row>
    <row r="278" customHeight="1" spans="6:12">
      <c r="F278" s="12"/>
      <c r="H278" s="12"/>
      <c r="K278" s="12"/>
      <c r="L278" s="12"/>
    </row>
    <row r="279" customHeight="1" spans="6:12">
      <c r="F279" s="12"/>
      <c r="H279" s="12"/>
      <c r="K279" s="12"/>
      <c r="L279" s="12"/>
    </row>
    <row r="280" customHeight="1" spans="6:12">
      <c r="F280" s="12"/>
      <c r="H280" s="12"/>
      <c r="K280" s="12"/>
      <c r="L280" s="12"/>
    </row>
    <row r="281" customHeight="1" spans="6:12">
      <c r="F281" s="12"/>
      <c r="H281" s="12"/>
      <c r="K281" s="12"/>
      <c r="L281" s="12"/>
    </row>
    <row r="282" customHeight="1" spans="6:12">
      <c r="F282" s="12"/>
      <c r="H282" s="12"/>
      <c r="K282" s="12"/>
      <c r="L282" s="12"/>
    </row>
    <row r="283" customHeight="1" spans="6:12">
      <c r="F283" s="12"/>
      <c r="H283" s="12"/>
      <c r="K283" s="12"/>
      <c r="L283" s="12"/>
    </row>
    <row r="284" customHeight="1" spans="6:12">
      <c r="F284" s="12"/>
      <c r="H284" s="12"/>
      <c r="K284" s="12"/>
      <c r="L284" s="12"/>
    </row>
    <row r="285" customHeight="1" spans="6:12">
      <c r="F285" s="12"/>
      <c r="H285" s="12"/>
      <c r="K285" s="12"/>
      <c r="L285" s="12"/>
    </row>
    <row r="286" customHeight="1" spans="6:12">
      <c r="F286" s="12"/>
      <c r="H286" s="12"/>
      <c r="K286" s="12"/>
      <c r="L286" s="12"/>
    </row>
    <row r="287" customHeight="1" spans="6:12">
      <c r="F287" s="12"/>
      <c r="H287" s="12"/>
      <c r="K287" s="12"/>
      <c r="L287" s="12"/>
    </row>
    <row r="288" customHeight="1" spans="6:12">
      <c r="F288" s="12"/>
      <c r="H288" s="12"/>
      <c r="K288" s="12"/>
      <c r="L288" s="12"/>
    </row>
    <row r="289" customHeight="1" spans="6:12">
      <c r="F289" s="12"/>
      <c r="H289" s="12"/>
      <c r="K289" s="12"/>
      <c r="L289" s="12"/>
    </row>
    <row r="290" customHeight="1" spans="6:12">
      <c r="F290" s="12"/>
      <c r="H290" s="12"/>
      <c r="K290" s="12"/>
      <c r="L290" s="12"/>
    </row>
    <row r="291" customHeight="1" spans="6:12">
      <c r="F291" s="12"/>
      <c r="H291" s="12"/>
      <c r="K291" s="12"/>
      <c r="L291" s="12"/>
    </row>
    <row r="292" customHeight="1" spans="6:12">
      <c r="F292" s="12"/>
      <c r="H292" s="12"/>
      <c r="K292" s="12"/>
      <c r="L292" s="12"/>
    </row>
    <row r="293" customHeight="1" spans="6:12">
      <c r="F293" s="12"/>
      <c r="H293" s="12"/>
      <c r="K293" s="12"/>
      <c r="L293" s="12"/>
    </row>
    <row r="294" customHeight="1" spans="6:12">
      <c r="F294" s="12"/>
      <c r="H294" s="12"/>
      <c r="K294" s="12"/>
      <c r="L294" s="12"/>
    </row>
    <row r="295" customHeight="1" spans="6:12">
      <c r="F295" s="12"/>
      <c r="H295" s="12"/>
      <c r="K295" s="12"/>
      <c r="L295" s="12"/>
    </row>
    <row r="296" customHeight="1" spans="6:12">
      <c r="F296" s="12"/>
      <c r="H296" s="12"/>
      <c r="K296" s="12"/>
      <c r="L296" s="12"/>
    </row>
    <row r="297" customHeight="1" spans="6:12">
      <c r="F297" s="12"/>
      <c r="H297" s="12"/>
      <c r="K297" s="12"/>
      <c r="L297" s="12"/>
    </row>
    <row r="298" customHeight="1" spans="6:12">
      <c r="F298" s="12"/>
      <c r="H298" s="12"/>
      <c r="K298" s="12"/>
      <c r="L298" s="12"/>
    </row>
    <row r="299" customHeight="1" spans="6:12">
      <c r="F299" s="12"/>
      <c r="H299" s="12"/>
      <c r="K299" s="12"/>
      <c r="L299" s="12"/>
    </row>
    <row r="300" customHeight="1" spans="6:12">
      <c r="F300" s="12"/>
      <c r="H300" s="12"/>
      <c r="K300" s="12"/>
      <c r="L300" s="12"/>
    </row>
    <row r="301" customHeight="1" spans="6:12">
      <c r="F301" s="12"/>
      <c r="H301" s="12"/>
      <c r="K301" s="12"/>
      <c r="L301" s="12"/>
    </row>
    <row r="302" customHeight="1" spans="6:12">
      <c r="F302" s="12"/>
      <c r="H302" s="12"/>
      <c r="K302" s="12"/>
      <c r="L302" s="12"/>
    </row>
    <row r="303" customHeight="1" spans="6:12">
      <c r="F303" s="12"/>
      <c r="H303" s="12"/>
      <c r="K303" s="12"/>
      <c r="L303" s="12"/>
    </row>
    <row r="304" customHeight="1" spans="6:12">
      <c r="F304" s="12"/>
      <c r="H304" s="12"/>
      <c r="K304" s="12"/>
      <c r="L304" s="12"/>
    </row>
    <row r="305" customHeight="1" spans="6:12">
      <c r="F305" s="12"/>
      <c r="H305" s="12"/>
      <c r="K305" s="12"/>
      <c r="L305" s="12"/>
    </row>
    <row r="306" customHeight="1" spans="6:12">
      <c r="F306" s="12"/>
      <c r="H306" s="12"/>
      <c r="K306" s="12"/>
      <c r="L306" s="12"/>
    </row>
    <row r="307" customHeight="1" spans="6:12">
      <c r="F307" s="12"/>
      <c r="H307" s="12"/>
      <c r="K307" s="12"/>
      <c r="L307" s="12"/>
    </row>
    <row r="308" customHeight="1" spans="6:12">
      <c r="F308" s="12"/>
      <c r="H308" s="12"/>
      <c r="K308" s="12"/>
      <c r="L308" s="12"/>
    </row>
    <row r="309" customHeight="1" spans="6:12">
      <c r="F309" s="12"/>
      <c r="H309" s="12"/>
      <c r="K309" s="12"/>
      <c r="L309" s="12"/>
    </row>
    <row r="310" customHeight="1" spans="6:12">
      <c r="F310" s="12"/>
      <c r="H310" s="12"/>
      <c r="K310" s="12"/>
      <c r="L310" s="12"/>
    </row>
    <row r="311" customHeight="1" spans="6:12">
      <c r="F311" s="12"/>
      <c r="H311" s="12"/>
      <c r="K311" s="12"/>
      <c r="L311" s="12"/>
    </row>
    <row r="312" customHeight="1" spans="6:12">
      <c r="F312" s="12"/>
      <c r="H312" s="12"/>
      <c r="K312" s="12"/>
      <c r="L312" s="12"/>
    </row>
    <row r="313" customHeight="1" spans="6:12">
      <c r="F313" s="12"/>
      <c r="H313" s="12"/>
      <c r="K313" s="12"/>
      <c r="L313" s="12"/>
    </row>
    <row r="314" customHeight="1" spans="6:12">
      <c r="F314" s="12"/>
      <c r="H314" s="12"/>
      <c r="K314" s="12"/>
      <c r="L314" s="12"/>
    </row>
    <row r="315" customHeight="1" spans="6:12">
      <c r="F315" s="12"/>
      <c r="H315" s="12"/>
      <c r="K315" s="12"/>
      <c r="L315" s="12"/>
    </row>
    <row r="316" customHeight="1" spans="6:12">
      <c r="F316" s="12"/>
      <c r="H316" s="12"/>
      <c r="K316" s="12"/>
      <c r="L316" s="12"/>
    </row>
    <row r="317" customHeight="1" spans="6:12">
      <c r="F317" s="12"/>
      <c r="H317" s="12"/>
      <c r="K317" s="12"/>
      <c r="L317" s="12"/>
    </row>
    <row r="318" customHeight="1" spans="6:12">
      <c r="F318" s="12"/>
      <c r="H318" s="12"/>
      <c r="K318" s="12"/>
      <c r="L318" s="12"/>
    </row>
    <row r="319" customHeight="1" spans="6:12">
      <c r="F319" s="12"/>
      <c r="H319" s="12"/>
      <c r="K319" s="12"/>
      <c r="L319" s="12"/>
    </row>
    <row r="320" customHeight="1" spans="6:12">
      <c r="F320" s="12"/>
      <c r="H320" s="12"/>
      <c r="K320" s="12"/>
      <c r="L320" s="12"/>
    </row>
    <row r="321" customHeight="1" spans="6:12">
      <c r="F321" s="12"/>
      <c r="H321" s="12"/>
      <c r="K321" s="12"/>
      <c r="L321" s="12"/>
    </row>
    <row r="322" customHeight="1" spans="6:12">
      <c r="F322" s="12"/>
      <c r="H322" s="12"/>
      <c r="K322" s="12"/>
      <c r="L322" s="12"/>
    </row>
    <row r="323" customHeight="1" spans="6:12">
      <c r="F323" s="12"/>
      <c r="H323" s="12"/>
      <c r="K323" s="12"/>
      <c r="L323" s="12"/>
    </row>
    <row r="324" customHeight="1" spans="6:12">
      <c r="F324" s="12"/>
      <c r="H324" s="12"/>
      <c r="K324" s="12"/>
      <c r="L324" s="12"/>
    </row>
    <row r="325" customHeight="1" spans="6:12">
      <c r="F325" s="12"/>
      <c r="H325" s="12"/>
      <c r="K325" s="12"/>
      <c r="L325" s="12"/>
    </row>
    <row r="326" customHeight="1" spans="6:12">
      <c r="F326" s="12"/>
      <c r="H326" s="12"/>
      <c r="K326" s="12"/>
      <c r="L326" s="12"/>
    </row>
    <row r="327" customHeight="1" spans="6:12">
      <c r="F327" s="12"/>
      <c r="H327" s="12"/>
      <c r="K327" s="12"/>
      <c r="L327" s="12"/>
    </row>
    <row r="328" customHeight="1" spans="6:12">
      <c r="F328" s="12"/>
      <c r="H328" s="12"/>
      <c r="K328" s="12"/>
      <c r="L328" s="12"/>
    </row>
    <row r="329" customHeight="1" spans="6:12">
      <c r="F329" s="12"/>
      <c r="H329" s="12"/>
      <c r="K329" s="12"/>
      <c r="L329" s="12"/>
    </row>
    <row r="330" customHeight="1" spans="6:12">
      <c r="F330" s="12"/>
      <c r="H330" s="12"/>
      <c r="K330" s="12"/>
      <c r="L330" s="12"/>
    </row>
    <row r="331" customHeight="1" spans="6:12">
      <c r="F331" s="12"/>
      <c r="H331" s="12"/>
      <c r="K331" s="12"/>
      <c r="L331" s="12"/>
    </row>
    <row r="332" customHeight="1" spans="6:12">
      <c r="F332" s="12"/>
      <c r="H332" s="12"/>
      <c r="K332" s="12"/>
      <c r="L332" s="12"/>
    </row>
    <row r="333" customHeight="1" spans="6:12">
      <c r="F333" s="12"/>
      <c r="H333" s="12"/>
      <c r="K333" s="12"/>
      <c r="L333" s="12"/>
    </row>
    <row r="334" customHeight="1" spans="6:12">
      <c r="F334" s="12"/>
      <c r="H334" s="12"/>
      <c r="K334" s="12"/>
      <c r="L334" s="12"/>
    </row>
    <row r="335" customHeight="1" spans="6:12">
      <c r="F335" s="12"/>
      <c r="H335" s="12"/>
      <c r="K335" s="12"/>
      <c r="L335" s="12"/>
    </row>
    <row r="336" customHeight="1" spans="6:12">
      <c r="F336" s="12"/>
      <c r="H336" s="12"/>
      <c r="K336" s="12"/>
      <c r="L336" s="12"/>
    </row>
    <row r="337" customHeight="1" spans="6:12">
      <c r="F337" s="12"/>
      <c r="H337" s="12"/>
      <c r="K337" s="12"/>
      <c r="L337" s="12"/>
    </row>
    <row r="338" customHeight="1" spans="6:12">
      <c r="F338" s="12"/>
      <c r="H338" s="12"/>
      <c r="K338" s="12"/>
      <c r="L338" s="12"/>
    </row>
    <row r="339" customHeight="1" spans="6:12">
      <c r="F339" s="12"/>
      <c r="H339" s="12"/>
      <c r="K339" s="12"/>
      <c r="L339" s="12"/>
    </row>
    <row r="340" customHeight="1" spans="6:12">
      <c r="F340" s="12"/>
      <c r="H340" s="12"/>
      <c r="K340" s="12"/>
      <c r="L340" s="12"/>
    </row>
    <row r="341" customHeight="1" spans="6:12">
      <c r="F341" s="12"/>
      <c r="H341" s="12"/>
      <c r="K341" s="12"/>
      <c r="L341" s="12"/>
    </row>
    <row r="342" customHeight="1" spans="6:12">
      <c r="F342" s="12"/>
      <c r="H342" s="12"/>
      <c r="K342" s="12"/>
      <c r="L342" s="12"/>
    </row>
    <row r="343" customHeight="1" spans="6:12">
      <c r="F343" s="12"/>
      <c r="H343" s="12"/>
      <c r="K343" s="12"/>
      <c r="L343" s="12"/>
    </row>
    <row r="344" customHeight="1" spans="6:12">
      <c r="F344" s="12"/>
      <c r="H344" s="12"/>
      <c r="K344" s="12"/>
      <c r="L344" s="12"/>
    </row>
    <row r="345" customHeight="1" spans="6:12">
      <c r="F345" s="12"/>
      <c r="H345" s="12"/>
      <c r="K345" s="12"/>
      <c r="L345" s="12"/>
    </row>
    <row r="346" customHeight="1" spans="6:12">
      <c r="F346" s="12"/>
      <c r="H346" s="12"/>
      <c r="K346" s="12"/>
      <c r="L346" s="12"/>
    </row>
    <row r="347" customHeight="1" spans="6:12">
      <c r="F347" s="12"/>
      <c r="H347" s="12"/>
      <c r="K347" s="12"/>
      <c r="L347" s="12"/>
    </row>
    <row r="348" customHeight="1" spans="6:12">
      <c r="F348" s="12"/>
      <c r="H348" s="12"/>
      <c r="K348" s="12"/>
      <c r="L348" s="12"/>
    </row>
    <row r="349" customHeight="1" spans="6:12">
      <c r="F349" s="12"/>
      <c r="H349" s="12"/>
      <c r="K349" s="12"/>
      <c r="L349" s="12"/>
    </row>
    <row r="350" customHeight="1" spans="6:12">
      <c r="F350" s="12"/>
      <c r="H350" s="12"/>
      <c r="K350" s="12"/>
      <c r="L350" s="12"/>
    </row>
    <row r="351" customHeight="1" spans="6:12">
      <c r="F351" s="12"/>
      <c r="H351" s="12"/>
      <c r="K351" s="12"/>
      <c r="L351" s="12"/>
    </row>
    <row r="352" customHeight="1" spans="6:12">
      <c r="F352" s="12"/>
      <c r="H352" s="12"/>
      <c r="K352" s="12"/>
      <c r="L352" s="12"/>
    </row>
    <row r="353" customHeight="1" spans="6:12">
      <c r="F353" s="12"/>
      <c r="H353" s="12"/>
      <c r="K353" s="12"/>
      <c r="L353" s="12"/>
    </row>
    <row r="354" customHeight="1" spans="6:12">
      <c r="F354" s="12"/>
      <c r="H354" s="12"/>
      <c r="K354" s="12"/>
      <c r="L354" s="12"/>
    </row>
    <row r="355" customHeight="1" spans="6:12">
      <c r="F355" s="12"/>
      <c r="H355" s="12"/>
      <c r="K355" s="12"/>
      <c r="L355" s="12"/>
    </row>
    <row r="356" customHeight="1" spans="6:12">
      <c r="F356" s="12"/>
      <c r="H356" s="12"/>
      <c r="K356" s="12"/>
      <c r="L356" s="12"/>
    </row>
    <row r="357" customHeight="1" spans="6:12">
      <c r="F357" s="12"/>
      <c r="H357" s="12"/>
      <c r="K357" s="12"/>
      <c r="L357" s="12"/>
    </row>
    <row r="358" customHeight="1" spans="6:12">
      <c r="F358" s="12"/>
      <c r="H358" s="12"/>
      <c r="K358" s="12"/>
      <c r="L358" s="12"/>
    </row>
    <row r="359" customHeight="1" spans="6:12">
      <c r="F359" s="12"/>
      <c r="H359" s="12"/>
      <c r="K359" s="12"/>
      <c r="L359" s="12"/>
    </row>
    <row r="360" customHeight="1" spans="6:12">
      <c r="F360" s="12"/>
      <c r="H360" s="12"/>
      <c r="K360" s="12"/>
      <c r="L360" s="12"/>
    </row>
    <row r="361" customHeight="1" spans="6:12">
      <c r="F361" s="12"/>
      <c r="H361" s="12"/>
      <c r="K361" s="12"/>
      <c r="L361" s="12"/>
    </row>
    <row r="362" customHeight="1" spans="6:12">
      <c r="F362" s="12"/>
      <c r="H362" s="12"/>
      <c r="K362" s="12"/>
      <c r="L362" s="12"/>
    </row>
    <row r="363" customHeight="1" spans="6:12">
      <c r="F363" s="12"/>
      <c r="H363" s="12"/>
      <c r="K363" s="12"/>
      <c r="L363" s="12"/>
    </row>
    <row r="364" customHeight="1" spans="6:12">
      <c r="F364" s="12"/>
      <c r="H364" s="12"/>
      <c r="K364" s="12"/>
      <c r="L364" s="12"/>
    </row>
    <row r="365" customHeight="1" spans="6:12">
      <c r="F365" s="12"/>
      <c r="H365" s="12"/>
      <c r="K365" s="12"/>
      <c r="L365" s="12"/>
    </row>
    <row r="366" customHeight="1" spans="6:12">
      <c r="F366" s="12"/>
      <c r="H366" s="12"/>
      <c r="K366" s="12"/>
      <c r="L366" s="12"/>
    </row>
    <row r="367" customHeight="1" spans="6:12">
      <c r="F367" s="12"/>
      <c r="H367" s="12"/>
      <c r="K367" s="12"/>
      <c r="L367" s="12"/>
    </row>
    <row r="368" customHeight="1" spans="6:12">
      <c r="F368" s="12"/>
      <c r="H368" s="12"/>
      <c r="K368" s="12"/>
      <c r="L368" s="12"/>
    </row>
    <row r="369" customHeight="1" spans="6:12">
      <c r="F369" s="12"/>
      <c r="H369" s="12"/>
      <c r="K369" s="12"/>
      <c r="L369" s="12"/>
    </row>
    <row r="370" customHeight="1" spans="6:12">
      <c r="F370" s="12"/>
      <c r="H370" s="12"/>
      <c r="K370" s="12"/>
      <c r="L370" s="12"/>
    </row>
    <row r="371" customHeight="1" spans="6:12">
      <c r="F371" s="12"/>
      <c r="H371" s="12"/>
      <c r="K371" s="12"/>
      <c r="L371" s="12"/>
    </row>
    <row r="372" customHeight="1" spans="6:12">
      <c r="F372" s="12"/>
      <c r="H372" s="12"/>
      <c r="K372" s="12"/>
      <c r="L372" s="12"/>
    </row>
    <row r="373" customHeight="1" spans="6:12">
      <c r="F373" s="12"/>
      <c r="H373" s="12"/>
      <c r="K373" s="12"/>
      <c r="L373" s="12"/>
    </row>
    <row r="374" customHeight="1" spans="6:12">
      <c r="F374" s="12"/>
      <c r="H374" s="12"/>
      <c r="K374" s="12"/>
      <c r="L374" s="12"/>
    </row>
    <row r="375" customHeight="1" spans="6:12">
      <c r="F375" s="12"/>
      <c r="H375" s="12"/>
      <c r="K375" s="12"/>
      <c r="L375" s="12"/>
    </row>
    <row r="376" customHeight="1" spans="6:12">
      <c r="F376" s="12"/>
      <c r="H376" s="12"/>
      <c r="K376" s="12"/>
      <c r="L376" s="12"/>
    </row>
    <row r="377" customHeight="1" spans="6:12">
      <c r="F377" s="12"/>
      <c r="H377" s="12"/>
      <c r="K377" s="12"/>
      <c r="L377" s="12"/>
    </row>
    <row r="378" customHeight="1" spans="6:12">
      <c r="F378" s="12"/>
      <c r="H378" s="12"/>
      <c r="K378" s="12"/>
      <c r="L378" s="12"/>
    </row>
    <row r="379" customHeight="1" spans="6:12">
      <c r="F379" s="12"/>
      <c r="H379" s="12"/>
      <c r="K379" s="12"/>
      <c r="L379" s="12"/>
    </row>
    <row r="380" customHeight="1" spans="6:12">
      <c r="F380" s="12"/>
      <c r="H380" s="12"/>
      <c r="K380" s="12"/>
      <c r="L380" s="12"/>
    </row>
    <row r="381" customHeight="1" spans="6:12">
      <c r="F381" s="12"/>
      <c r="H381" s="12"/>
      <c r="K381" s="12"/>
      <c r="L381" s="12"/>
    </row>
    <row r="382" customHeight="1" spans="6:12">
      <c r="F382" s="12"/>
      <c r="H382" s="12"/>
      <c r="K382" s="12"/>
      <c r="L382" s="12"/>
    </row>
    <row r="383" customHeight="1" spans="6:12">
      <c r="F383" s="12"/>
      <c r="H383" s="12"/>
      <c r="K383" s="12"/>
      <c r="L383" s="12"/>
    </row>
    <row r="384" customHeight="1" spans="6:12">
      <c r="F384" s="12"/>
      <c r="H384" s="12"/>
      <c r="K384" s="12"/>
      <c r="L384" s="12"/>
    </row>
    <row r="385" customHeight="1" spans="6:12">
      <c r="F385" s="12"/>
      <c r="H385" s="12"/>
      <c r="K385" s="12"/>
      <c r="L385" s="12"/>
    </row>
    <row r="386" customHeight="1" spans="6:12">
      <c r="F386" s="12"/>
      <c r="H386" s="12"/>
      <c r="K386" s="12"/>
      <c r="L386" s="12"/>
    </row>
    <row r="387" customHeight="1" spans="6:12">
      <c r="F387" s="12"/>
      <c r="H387" s="12"/>
      <c r="K387" s="12"/>
      <c r="L387" s="12"/>
    </row>
    <row r="388" customHeight="1" spans="6:12">
      <c r="F388" s="12"/>
      <c r="H388" s="12"/>
      <c r="K388" s="12"/>
      <c r="L388" s="12"/>
    </row>
    <row r="389" customHeight="1" spans="6:12">
      <c r="F389" s="12"/>
      <c r="H389" s="12"/>
      <c r="K389" s="12"/>
      <c r="L389" s="12"/>
    </row>
    <row r="390" customHeight="1" spans="6:12">
      <c r="F390" s="12"/>
      <c r="H390" s="12"/>
      <c r="K390" s="12"/>
      <c r="L390" s="12"/>
    </row>
    <row r="391" customHeight="1" spans="6:12">
      <c r="F391" s="12"/>
      <c r="H391" s="12"/>
      <c r="K391" s="12"/>
      <c r="L391" s="12"/>
    </row>
    <row r="392" customHeight="1" spans="6:12">
      <c r="F392" s="12"/>
      <c r="H392" s="12"/>
      <c r="K392" s="12"/>
      <c r="L392" s="12"/>
    </row>
    <row r="393" customHeight="1" spans="6:12">
      <c r="F393" s="12"/>
      <c r="H393" s="12"/>
      <c r="K393" s="12"/>
      <c r="L393" s="12"/>
    </row>
    <row r="394" customHeight="1" spans="6:12">
      <c r="F394" s="12"/>
      <c r="H394" s="12"/>
      <c r="K394" s="12"/>
      <c r="L394" s="12"/>
    </row>
    <row r="395" customHeight="1" spans="6:12">
      <c r="F395" s="12"/>
      <c r="H395" s="12"/>
      <c r="K395" s="12"/>
      <c r="L395" s="12"/>
    </row>
    <row r="396" customHeight="1" spans="6:12">
      <c r="F396" s="12"/>
      <c r="H396" s="12"/>
      <c r="K396" s="12"/>
      <c r="L396" s="12"/>
    </row>
    <row r="397" customHeight="1" spans="6:12">
      <c r="F397" s="12"/>
      <c r="H397" s="12"/>
      <c r="K397" s="12"/>
      <c r="L397" s="12"/>
    </row>
    <row r="398" customHeight="1" spans="6:12">
      <c r="F398" s="12"/>
      <c r="H398" s="12"/>
      <c r="K398" s="12"/>
      <c r="L398" s="12"/>
    </row>
    <row r="399" customHeight="1" spans="6:12">
      <c r="F399" s="12"/>
      <c r="H399" s="12"/>
      <c r="K399" s="12"/>
      <c r="L399" s="12"/>
    </row>
    <row r="400" customHeight="1" spans="6:12">
      <c r="F400" s="12"/>
      <c r="H400" s="12"/>
      <c r="K400" s="12"/>
      <c r="L400" s="12"/>
    </row>
    <row r="401" customHeight="1" spans="6:12">
      <c r="F401" s="12"/>
      <c r="H401" s="12"/>
      <c r="K401" s="12"/>
      <c r="L401" s="12"/>
    </row>
    <row r="402" customHeight="1" spans="6:12">
      <c r="F402" s="12"/>
      <c r="H402" s="12"/>
      <c r="K402" s="12"/>
      <c r="L402" s="12"/>
    </row>
    <row r="403" customHeight="1" spans="6:12">
      <c r="F403" s="12"/>
      <c r="H403" s="12"/>
      <c r="K403" s="12"/>
      <c r="L403" s="12"/>
    </row>
    <row r="404" customHeight="1" spans="6:12">
      <c r="F404" s="12"/>
      <c r="H404" s="12"/>
      <c r="K404" s="12"/>
      <c r="L404" s="12"/>
    </row>
    <row r="405" customHeight="1" spans="6:12">
      <c r="F405" s="12"/>
      <c r="H405" s="12"/>
      <c r="K405" s="12"/>
      <c r="L405" s="12"/>
    </row>
    <row r="406" customHeight="1" spans="6:12">
      <c r="F406" s="12"/>
      <c r="H406" s="12"/>
      <c r="K406" s="12"/>
      <c r="L406" s="12"/>
    </row>
    <row r="407" customHeight="1" spans="6:12">
      <c r="F407" s="12"/>
      <c r="H407" s="12"/>
      <c r="K407" s="12"/>
      <c r="L407" s="12"/>
    </row>
    <row r="408" customHeight="1" spans="6:12">
      <c r="F408" s="12"/>
      <c r="H408" s="12"/>
      <c r="K408" s="12"/>
      <c r="L408" s="12"/>
    </row>
    <row r="409" customHeight="1" spans="6:12">
      <c r="F409" s="12"/>
      <c r="H409" s="12"/>
      <c r="K409" s="12"/>
      <c r="L409" s="12"/>
    </row>
    <row r="410" customHeight="1" spans="6:12">
      <c r="F410" s="12"/>
      <c r="H410" s="12"/>
      <c r="K410" s="12"/>
      <c r="L410" s="12"/>
    </row>
    <row r="411" customHeight="1" spans="6:12">
      <c r="F411" s="12"/>
      <c r="H411" s="12"/>
      <c r="K411" s="12"/>
      <c r="L411" s="12"/>
    </row>
    <row r="412" customHeight="1" spans="6:12">
      <c r="F412" s="12"/>
      <c r="H412" s="12"/>
      <c r="K412" s="12"/>
      <c r="L412" s="12"/>
    </row>
    <row r="413" customHeight="1" spans="6:12">
      <c r="F413" s="12"/>
      <c r="H413" s="12"/>
      <c r="K413" s="12"/>
      <c r="L413" s="12"/>
    </row>
    <row r="414" customHeight="1" spans="6:12">
      <c r="F414" s="12"/>
      <c r="H414" s="12"/>
      <c r="K414" s="12"/>
      <c r="L414" s="12"/>
    </row>
    <row r="415" customHeight="1" spans="6:12">
      <c r="F415" s="12"/>
      <c r="H415" s="12"/>
      <c r="K415" s="12"/>
      <c r="L415" s="12"/>
    </row>
    <row r="416" customHeight="1" spans="6:12">
      <c r="F416" s="12"/>
      <c r="H416" s="12"/>
      <c r="K416" s="12"/>
      <c r="L416" s="12"/>
    </row>
    <row r="417" customHeight="1" spans="6:12">
      <c r="F417" s="12"/>
      <c r="H417" s="12"/>
      <c r="K417" s="12"/>
      <c r="L417" s="12"/>
    </row>
    <row r="418" customHeight="1" spans="6:12">
      <c r="F418" s="12"/>
      <c r="H418" s="12"/>
      <c r="K418" s="12"/>
      <c r="L418" s="12"/>
    </row>
    <row r="419" customHeight="1" spans="6:12">
      <c r="F419" s="12"/>
      <c r="H419" s="12"/>
      <c r="K419" s="12"/>
      <c r="L419" s="12"/>
    </row>
    <row r="420" customHeight="1" spans="6:12">
      <c r="F420" s="12"/>
      <c r="H420" s="12"/>
      <c r="K420" s="12"/>
      <c r="L420" s="12"/>
    </row>
    <row r="421" customHeight="1" spans="6:12">
      <c r="F421" s="12"/>
      <c r="H421" s="12"/>
      <c r="K421" s="12"/>
      <c r="L421" s="12"/>
    </row>
    <row r="422" customHeight="1" spans="6:12">
      <c r="F422" s="12"/>
      <c r="H422" s="12"/>
      <c r="K422" s="12"/>
      <c r="L422" s="12"/>
    </row>
    <row r="423" customHeight="1" spans="6:12">
      <c r="F423" s="12"/>
      <c r="H423" s="12"/>
      <c r="K423" s="12"/>
      <c r="L423" s="12"/>
    </row>
    <row r="424" customHeight="1" spans="6:12">
      <c r="F424" s="12"/>
      <c r="H424" s="12"/>
      <c r="K424" s="12"/>
      <c r="L424" s="12"/>
    </row>
    <row r="425" customHeight="1" spans="6:12">
      <c r="F425" s="12"/>
      <c r="H425" s="12"/>
      <c r="K425" s="12"/>
      <c r="L425" s="12"/>
    </row>
    <row r="426" customHeight="1" spans="6:12">
      <c r="F426" s="12"/>
      <c r="H426" s="12"/>
      <c r="K426" s="12"/>
      <c r="L426" s="12"/>
    </row>
    <row r="427" customHeight="1" spans="6:12">
      <c r="F427" s="12"/>
      <c r="H427" s="12"/>
      <c r="K427" s="12"/>
      <c r="L427" s="12"/>
    </row>
    <row r="428" customHeight="1" spans="6:12">
      <c r="F428" s="12"/>
      <c r="H428" s="12"/>
      <c r="K428" s="12"/>
      <c r="L428" s="12"/>
    </row>
    <row r="429" customHeight="1" spans="6:12">
      <c r="F429" s="12"/>
      <c r="H429" s="12"/>
      <c r="K429" s="12"/>
      <c r="L429" s="12"/>
    </row>
    <row r="430" customHeight="1" spans="6:12">
      <c r="F430" s="12"/>
      <c r="H430" s="12"/>
      <c r="K430" s="12"/>
      <c r="L430" s="12"/>
    </row>
    <row r="431" customHeight="1" spans="6:12">
      <c r="F431" s="12"/>
      <c r="H431" s="12"/>
      <c r="K431" s="12"/>
      <c r="L431" s="12"/>
    </row>
    <row r="432" customHeight="1" spans="6:12">
      <c r="F432" s="12"/>
      <c r="H432" s="12"/>
      <c r="K432" s="12"/>
      <c r="L432" s="12"/>
    </row>
    <row r="433" customHeight="1" spans="6:12">
      <c r="F433" s="12"/>
      <c r="H433" s="12"/>
      <c r="K433" s="12"/>
      <c r="L433" s="12"/>
    </row>
    <row r="434" customHeight="1" spans="6:12">
      <c r="F434" s="12"/>
      <c r="H434" s="12"/>
      <c r="K434" s="12"/>
      <c r="L434" s="12"/>
    </row>
    <row r="435" customHeight="1" spans="6:12">
      <c r="F435" s="12"/>
      <c r="H435" s="12"/>
      <c r="K435" s="12"/>
      <c r="L435" s="12"/>
    </row>
    <row r="436" customHeight="1" spans="6:12">
      <c r="F436" s="12"/>
      <c r="H436" s="12"/>
      <c r="K436" s="12"/>
      <c r="L436" s="12"/>
    </row>
    <row r="437" customHeight="1" spans="6:12">
      <c r="F437" s="12"/>
      <c r="H437" s="12"/>
      <c r="K437" s="12"/>
      <c r="L437" s="12"/>
    </row>
    <row r="438" customHeight="1" spans="6:12">
      <c r="F438" s="12"/>
      <c r="H438" s="12"/>
      <c r="K438" s="12"/>
      <c r="L438" s="12"/>
    </row>
    <row r="439" customHeight="1" spans="6:12">
      <c r="F439" s="12"/>
      <c r="H439" s="12"/>
      <c r="K439" s="12"/>
      <c r="L439" s="12"/>
    </row>
    <row r="440" customHeight="1" spans="6:12">
      <c r="F440" s="12"/>
      <c r="H440" s="12"/>
      <c r="K440" s="12"/>
      <c r="L440" s="12"/>
    </row>
    <row r="441" customHeight="1" spans="6:12">
      <c r="F441" s="12"/>
      <c r="H441" s="12"/>
      <c r="K441" s="12"/>
      <c r="L441" s="12"/>
    </row>
    <row r="442" customHeight="1" spans="6:12">
      <c r="F442" s="12"/>
      <c r="H442" s="12"/>
      <c r="K442" s="12"/>
      <c r="L442" s="12"/>
    </row>
    <row r="443" customHeight="1" spans="6:12">
      <c r="F443" s="12"/>
      <c r="H443" s="12"/>
      <c r="K443" s="12"/>
      <c r="L443" s="12"/>
    </row>
    <row r="444" customHeight="1" spans="6:12">
      <c r="F444" s="12"/>
      <c r="H444" s="12"/>
      <c r="K444" s="12"/>
      <c r="L444" s="12"/>
    </row>
    <row r="445" customHeight="1" spans="6:12">
      <c r="F445" s="12"/>
      <c r="H445" s="12"/>
      <c r="K445" s="12"/>
      <c r="L445" s="12"/>
    </row>
    <row r="446" customHeight="1" spans="6:12">
      <c r="F446" s="12"/>
      <c r="H446" s="12"/>
      <c r="K446" s="12"/>
      <c r="L446" s="12"/>
    </row>
    <row r="447" customHeight="1" spans="6:12">
      <c r="F447" s="12"/>
      <c r="H447" s="12"/>
      <c r="K447" s="12"/>
      <c r="L447" s="12"/>
    </row>
    <row r="448" customHeight="1" spans="6:12">
      <c r="F448" s="12"/>
      <c r="H448" s="12"/>
      <c r="K448" s="12"/>
      <c r="L448" s="12"/>
    </row>
    <row r="449" customHeight="1" spans="6:12">
      <c r="F449" s="12"/>
      <c r="H449" s="12"/>
      <c r="K449" s="12"/>
      <c r="L449" s="12"/>
    </row>
    <row r="450" customHeight="1" spans="6:12">
      <c r="F450" s="12"/>
      <c r="H450" s="12"/>
      <c r="K450" s="12"/>
      <c r="L450" s="12"/>
    </row>
    <row r="451" customHeight="1" spans="6:12">
      <c r="F451" s="12"/>
      <c r="H451" s="12"/>
      <c r="K451" s="12"/>
      <c r="L451" s="12"/>
    </row>
    <row r="452" customHeight="1" spans="6:12">
      <c r="F452" s="12"/>
      <c r="H452" s="12"/>
      <c r="K452" s="12"/>
      <c r="L452" s="12"/>
    </row>
    <row r="453" customHeight="1" spans="6:12">
      <c r="F453" s="12"/>
      <c r="H453" s="12"/>
      <c r="K453" s="12"/>
      <c r="L453" s="12"/>
    </row>
    <row r="454" customHeight="1" spans="6:12">
      <c r="F454" s="12"/>
      <c r="H454" s="12"/>
      <c r="K454" s="12"/>
      <c r="L454" s="12"/>
    </row>
    <row r="455" customHeight="1" spans="6:12">
      <c r="F455" s="12"/>
      <c r="H455" s="12"/>
      <c r="K455" s="12"/>
      <c r="L455" s="12"/>
    </row>
    <row r="456" customHeight="1" spans="6:12">
      <c r="F456" s="12"/>
      <c r="H456" s="12"/>
      <c r="K456" s="12"/>
      <c r="L456" s="12"/>
    </row>
    <row r="457" customHeight="1" spans="6:12">
      <c r="F457" s="12"/>
      <c r="H457" s="12"/>
      <c r="K457" s="12"/>
      <c r="L457" s="12"/>
    </row>
    <row r="458" customHeight="1" spans="6:12">
      <c r="F458" s="12"/>
      <c r="H458" s="12"/>
      <c r="K458" s="12"/>
      <c r="L458" s="12"/>
    </row>
    <row r="459" customHeight="1" spans="6:12">
      <c r="F459" s="12"/>
      <c r="H459" s="12"/>
      <c r="K459" s="12"/>
      <c r="L459" s="12"/>
    </row>
    <row r="460" customHeight="1" spans="6:12">
      <c r="F460" s="12"/>
      <c r="H460" s="12"/>
      <c r="K460" s="12"/>
      <c r="L460" s="12"/>
    </row>
    <row r="461" customHeight="1" spans="6:12">
      <c r="F461" s="12"/>
      <c r="H461" s="12"/>
      <c r="K461" s="12"/>
      <c r="L461" s="12"/>
    </row>
    <row r="462" customHeight="1" spans="6:12">
      <c r="F462" s="12"/>
      <c r="H462" s="12"/>
      <c r="K462" s="12"/>
      <c r="L462" s="12"/>
    </row>
    <row r="463" customHeight="1" spans="6:12">
      <c r="F463" s="12"/>
      <c r="H463" s="12"/>
      <c r="K463" s="12"/>
      <c r="L463" s="12"/>
    </row>
    <row r="464" customHeight="1" spans="6:12">
      <c r="F464" s="12"/>
      <c r="H464" s="12"/>
      <c r="K464" s="12"/>
      <c r="L464" s="12"/>
    </row>
    <row r="465" customHeight="1" spans="6:12">
      <c r="F465" s="12"/>
      <c r="H465" s="12"/>
      <c r="K465" s="12"/>
      <c r="L465" s="12"/>
    </row>
    <row r="466" customHeight="1" spans="6:12">
      <c r="F466" s="12"/>
      <c r="H466" s="12"/>
      <c r="K466" s="12"/>
      <c r="L466" s="12"/>
    </row>
    <row r="467" customHeight="1" spans="6:12">
      <c r="F467" s="12"/>
      <c r="H467" s="12"/>
      <c r="K467" s="12"/>
      <c r="L467" s="12"/>
    </row>
    <row r="468" customHeight="1" spans="6:12">
      <c r="F468" s="12"/>
      <c r="H468" s="12"/>
      <c r="K468" s="12"/>
      <c r="L468" s="12"/>
    </row>
    <row r="469" customHeight="1" spans="6:12">
      <c r="F469" s="12"/>
      <c r="H469" s="12"/>
      <c r="K469" s="12"/>
      <c r="L469" s="12"/>
    </row>
    <row r="470" customHeight="1" spans="6:12">
      <c r="F470" s="12"/>
      <c r="H470" s="12"/>
      <c r="K470" s="12"/>
      <c r="L470" s="12"/>
    </row>
    <row r="471" customHeight="1" spans="6:12">
      <c r="F471" s="12"/>
      <c r="H471" s="12"/>
      <c r="K471" s="12"/>
      <c r="L471" s="12"/>
    </row>
    <row r="472" customHeight="1" spans="6:12">
      <c r="F472" s="12"/>
      <c r="H472" s="12"/>
      <c r="K472" s="12"/>
      <c r="L472" s="12"/>
    </row>
    <row r="473" customHeight="1" spans="6:12">
      <c r="F473" s="12"/>
      <c r="H473" s="12"/>
      <c r="K473" s="12"/>
      <c r="L473" s="12"/>
    </row>
    <row r="474" customHeight="1" spans="6:12">
      <c r="F474" s="12"/>
      <c r="H474" s="12"/>
      <c r="K474" s="12"/>
      <c r="L474" s="12"/>
    </row>
    <row r="475" customHeight="1" spans="6:12">
      <c r="F475" s="12"/>
      <c r="H475" s="12"/>
      <c r="K475" s="12"/>
      <c r="L475" s="12"/>
    </row>
    <row r="476" customHeight="1" spans="6:12">
      <c r="F476" s="12"/>
      <c r="H476" s="12"/>
      <c r="K476" s="12"/>
      <c r="L476" s="12"/>
    </row>
    <row r="477" customHeight="1" spans="6:12">
      <c r="F477" s="12"/>
      <c r="H477" s="12"/>
      <c r="K477" s="12"/>
      <c r="L477" s="12"/>
    </row>
    <row r="478" customHeight="1" spans="6:12">
      <c r="F478" s="12"/>
      <c r="H478" s="12"/>
      <c r="K478" s="12"/>
      <c r="L478" s="12"/>
    </row>
    <row r="479" customHeight="1" spans="6:12">
      <c r="F479" s="12"/>
      <c r="H479" s="12"/>
      <c r="K479" s="12"/>
      <c r="L479" s="12"/>
    </row>
    <row r="480" customHeight="1" spans="6:12">
      <c r="F480" s="12"/>
      <c r="H480" s="12"/>
      <c r="K480" s="12"/>
      <c r="L480" s="12"/>
    </row>
    <row r="481" customHeight="1" spans="6:12">
      <c r="F481" s="12"/>
      <c r="H481" s="12"/>
      <c r="K481" s="12"/>
      <c r="L481" s="12"/>
    </row>
    <row r="482" customHeight="1" spans="6:12">
      <c r="F482" s="12"/>
      <c r="H482" s="12"/>
      <c r="K482" s="12"/>
      <c r="L482" s="12"/>
    </row>
    <row r="483" customHeight="1" spans="6:12">
      <c r="F483" s="12"/>
      <c r="H483" s="12"/>
      <c r="K483" s="12"/>
      <c r="L483" s="12"/>
    </row>
    <row r="484" customHeight="1" spans="6:12">
      <c r="F484" s="12"/>
      <c r="H484" s="12"/>
      <c r="K484" s="12"/>
      <c r="L484" s="12"/>
    </row>
    <row r="485" customHeight="1" spans="6:12">
      <c r="F485" s="12"/>
      <c r="H485" s="12"/>
      <c r="K485" s="12"/>
      <c r="L485" s="12"/>
    </row>
    <row r="486" customHeight="1" spans="6:12">
      <c r="F486" s="12"/>
      <c r="H486" s="12"/>
      <c r="K486" s="12"/>
      <c r="L486" s="12"/>
    </row>
    <row r="487" customHeight="1" spans="6:12">
      <c r="F487" s="12"/>
      <c r="H487" s="12"/>
      <c r="K487" s="12"/>
      <c r="L487" s="12"/>
    </row>
    <row r="488" customHeight="1" spans="6:12">
      <c r="F488" s="12"/>
      <c r="H488" s="12"/>
      <c r="K488" s="12"/>
      <c r="L488" s="12"/>
    </row>
    <row r="489" customHeight="1" spans="6:12">
      <c r="F489" s="12"/>
      <c r="H489" s="12"/>
      <c r="K489" s="12"/>
      <c r="L489" s="12"/>
    </row>
    <row r="490" customHeight="1" spans="6:12">
      <c r="F490" s="12"/>
      <c r="H490" s="12"/>
      <c r="K490" s="12"/>
      <c r="L490" s="12"/>
    </row>
    <row r="491" customHeight="1" spans="6:12">
      <c r="F491" s="12"/>
      <c r="H491" s="12"/>
      <c r="K491" s="12"/>
      <c r="L491" s="12"/>
    </row>
    <row r="492" customHeight="1" spans="6:12">
      <c r="F492" s="12"/>
      <c r="H492" s="12"/>
      <c r="K492" s="12"/>
      <c r="L492" s="12"/>
    </row>
    <row r="493" customHeight="1" spans="6:12">
      <c r="F493" s="12"/>
      <c r="H493" s="12"/>
      <c r="K493" s="12"/>
      <c r="L493" s="12"/>
    </row>
    <row r="494" customHeight="1" spans="6:12">
      <c r="F494" s="12"/>
      <c r="H494" s="12"/>
      <c r="K494" s="12"/>
      <c r="L494" s="12"/>
    </row>
    <row r="495" customHeight="1" spans="6:12">
      <c r="F495" s="12"/>
      <c r="H495" s="12"/>
      <c r="K495" s="12"/>
      <c r="L495" s="12"/>
    </row>
    <row r="496" customHeight="1" spans="6:12">
      <c r="F496" s="12"/>
      <c r="H496" s="12"/>
      <c r="K496" s="12"/>
      <c r="L496" s="12"/>
    </row>
    <row r="497" customHeight="1" spans="6:12">
      <c r="F497" s="12"/>
      <c r="H497" s="12"/>
      <c r="K497" s="12"/>
      <c r="L497" s="12"/>
    </row>
    <row r="498" customHeight="1" spans="6:12">
      <c r="F498" s="12"/>
      <c r="H498" s="12"/>
      <c r="K498" s="12"/>
      <c r="L498" s="12"/>
    </row>
    <row r="499" customHeight="1" spans="6:12">
      <c r="F499" s="12"/>
      <c r="H499" s="12"/>
      <c r="K499" s="12"/>
      <c r="L499" s="12"/>
    </row>
    <row r="500" customHeight="1" spans="6:12">
      <c r="F500" s="12"/>
      <c r="H500" s="12"/>
      <c r="K500" s="12"/>
      <c r="L500" s="12"/>
    </row>
    <row r="501" customHeight="1" spans="6:12">
      <c r="F501" s="12"/>
      <c r="H501" s="12"/>
      <c r="K501" s="12"/>
      <c r="L501" s="12"/>
    </row>
    <row r="502" customHeight="1" spans="6:12">
      <c r="F502" s="12"/>
      <c r="H502" s="12"/>
      <c r="K502" s="12"/>
      <c r="L502" s="12"/>
    </row>
    <row r="503" customHeight="1" spans="6:12">
      <c r="F503" s="12"/>
      <c r="H503" s="12"/>
      <c r="K503" s="12"/>
      <c r="L503" s="12"/>
    </row>
    <row r="504" customHeight="1" spans="6:12">
      <c r="F504" s="12"/>
      <c r="H504" s="12"/>
      <c r="K504" s="12"/>
      <c r="L504" s="12"/>
    </row>
    <row r="505" customHeight="1" spans="6:12">
      <c r="F505" s="12"/>
      <c r="H505" s="12"/>
      <c r="K505" s="12"/>
      <c r="L505" s="12"/>
    </row>
    <row r="506" customHeight="1" spans="6:12">
      <c r="F506" s="12"/>
      <c r="H506" s="12"/>
      <c r="K506" s="12"/>
      <c r="L506" s="12"/>
    </row>
    <row r="507" customHeight="1" spans="6:12">
      <c r="F507" s="12"/>
      <c r="H507" s="12"/>
      <c r="K507" s="12"/>
      <c r="L507" s="12"/>
    </row>
    <row r="508" customHeight="1" spans="6:12">
      <c r="F508" s="12"/>
      <c r="H508" s="12"/>
      <c r="K508" s="12"/>
      <c r="L508" s="12"/>
    </row>
    <row r="509" customHeight="1" spans="6:12">
      <c r="F509" s="12"/>
      <c r="H509" s="12"/>
      <c r="K509" s="12"/>
      <c r="L509" s="12"/>
    </row>
    <row r="510" customHeight="1" spans="6:12">
      <c r="F510" s="12"/>
      <c r="H510" s="12"/>
      <c r="K510" s="12"/>
      <c r="L510" s="12"/>
    </row>
    <row r="511" customHeight="1" spans="6:12">
      <c r="F511" s="12"/>
      <c r="H511" s="12"/>
      <c r="K511" s="12"/>
      <c r="L511" s="12"/>
    </row>
    <row r="512" customHeight="1" spans="6:12">
      <c r="F512" s="12"/>
      <c r="H512" s="12"/>
      <c r="K512" s="12"/>
      <c r="L512" s="12"/>
    </row>
    <row r="513" customHeight="1" spans="6:12">
      <c r="F513" s="12"/>
      <c r="H513" s="12"/>
      <c r="K513" s="12"/>
      <c r="L513" s="12"/>
    </row>
    <row r="514" customHeight="1" spans="6:12">
      <c r="F514" s="12"/>
      <c r="H514" s="12"/>
      <c r="K514" s="12"/>
      <c r="L514" s="12"/>
    </row>
    <row r="515" customHeight="1" spans="6:12">
      <c r="F515" s="12"/>
      <c r="H515" s="12"/>
      <c r="K515" s="12"/>
      <c r="L515" s="12"/>
    </row>
    <row r="516" customHeight="1" spans="6:12">
      <c r="F516" s="12"/>
      <c r="H516" s="12"/>
      <c r="K516" s="12"/>
      <c r="L516" s="12"/>
    </row>
    <row r="517" customHeight="1" spans="6:12">
      <c r="F517" s="12"/>
      <c r="H517" s="12"/>
      <c r="K517" s="12"/>
      <c r="L517" s="12"/>
    </row>
    <row r="518" customHeight="1" spans="6:12">
      <c r="F518" s="12"/>
      <c r="H518" s="12"/>
      <c r="K518" s="12"/>
      <c r="L518" s="12"/>
    </row>
    <row r="519" customHeight="1" spans="6:12">
      <c r="F519" s="12"/>
      <c r="H519" s="12"/>
      <c r="K519" s="12"/>
      <c r="L519" s="12"/>
    </row>
    <row r="520" customHeight="1" spans="6:12">
      <c r="F520" s="12"/>
      <c r="H520" s="12"/>
      <c r="K520" s="12"/>
      <c r="L520" s="12"/>
    </row>
    <row r="521" customHeight="1" spans="6:12">
      <c r="F521" s="12"/>
      <c r="H521" s="12"/>
      <c r="K521" s="12"/>
      <c r="L521" s="12"/>
    </row>
    <row r="522" customHeight="1" spans="6:12">
      <c r="F522" s="12"/>
      <c r="H522" s="12"/>
      <c r="K522" s="12"/>
      <c r="L522" s="12"/>
    </row>
    <row r="523" customHeight="1" spans="6:12">
      <c r="F523" s="12"/>
      <c r="H523" s="12"/>
      <c r="K523" s="12"/>
      <c r="L523" s="12"/>
    </row>
    <row r="524" customHeight="1" spans="6:12">
      <c r="F524" s="12"/>
      <c r="H524" s="12"/>
      <c r="K524" s="12"/>
      <c r="L524" s="12"/>
    </row>
    <row r="525" customHeight="1" spans="6:12">
      <c r="F525" s="12"/>
      <c r="H525" s="12"/>
      <c r="K525" s="12"/>
      <c r="L525" s="12"/>
    </row>
    <row r="526" customHeight="1" spans="6:12">
      <c r="F526" s="12"/>
      <c r="H526" s="12"/>
      <c r="K526" s="12"/>
      <c r="L526" s="12"/>
    </row>
    <row r="527" customHeight="1" spans="6:12">
      <c r="F527" s="12"/>
      <c r="H527" s="12"/>
      <c r="K527" s="12"/>
      <c r="L527" s="12"/>
    </row>
    <row r="528" customHeight="1" spans="6:12">
      <c r="F528" s="12"/>
      <c r="H528" s="12"/>
      <c r="K528" s="12"/>
      <c r="L528" s="12"/>
    </row>
    <row r="529" customHeight="1" spans="6:12">
      <c r="F529" s="12"/>
      <c r="H529" s="12"/>
      <c r="K529" s="12"/>
      <c r="L529" s="12"/>
    </row>
    <row r="530" customHeight="1" spans="6:12">
      <c r="F530" s="12"/>
      <c r="H530" s="12"/>
      <c r="K530" s="12"/>
      <c r="L530" s="12"/>
    </row>
    <row r="531" customHeight="1" spans="6:12">
      <c r="F531" s="12"/>
      <c r="H531" s="12"/>
      <c r="K531" s="12"/>
      <c r="L531" s="12"/>
    </row>
    <row r="532" customHeight="1" spans="6:12">
      <c r="F532" s="12"/>
      <c r="H532" s="12"/>
      <c r="K532" s="12"/>
      <c r="L532" s="12"/>
    </row>
    <row r="533" customHeight="1" spans="6:12">
      <c r="F533" s="12"/>
      <c r="H533" s="12"/>
      <c r="K533" s="12"/>
      <c r="L533" s="12"/>
    </row>
    <row r="534" customHeight="1" spans="6:12">
      <c r="F534" s="12"/>
      <c r="H534" s="12"/>
      <c r="K534" s="12"/>
      <c r="L534" s="12"/>
    </row>
    <row r="535" customHeight="1" spans="6:12">
      <c r="F535" s="12"/>
      <c r="H535" s="12"/>
      <c r="K535" s="12"/>
      <c r="L535" s="12"/>
    </row>
    <row r="536" customHeight="1" spans="6:12">
      <c r="F536" s="12"/>
      <c r="H536" s="12"/>
      <c r="K536" s="12"/>
      <c r="L536" s="12"/>
    </row>
    <row r="537" customHeight="1" spans="6:12">
      <c r="F537" s="12"/>
      <c r="H537" s="12"/>
      <c r="K537" s="12"/>
      <c r="L537" s="12"/>
    </row>
    <row r="538" customHeight="1" spans="6:12">
      <c r="F538" s="12"/>
      <c r="H538" s="12"/>
      <c r="K538" s="12"/>
      <c r="L538" s="12"/>
    </row>
    <row r="539" customHeight="1" spans="6:12">
      <c r="F539" s="12"/>
      <c r="H539" s="12"/>
      <c r="K539" s="12"/>
      <c r="L539" s="12"/>
    </row>
    <row r="540" customHeight="1" spans="6:12">
      <c r="F540" s="12"/>
      <c r="H540" s="12"/>
      <c r="K540" s="12"/>
      <c r="L540" s="12"/>
    </row>
    <row r="541" customHeight="1" spans="6:12">
      <c r="F541" s="12"/>
      <c r="H541" s="12"/>
      <c r="K541" s="12"/>
      <c r="L541" s="12"/>
    </row>
    <row r="542" customHeight="1" spans="6:12">
      <c r="F542" s="12"/>
      <c r="H542" s="12"/>
      <c r="K542" s="12"/>
      <c r="L542" s="12"/>
    </row>
    <row r="543" customHeight="1" spans="6:12">
      <c r="F543" s="12"/>
      <c r="H543" s="12"/>
      <c r="K543" s="12"/>
      <c r="L543" s="12"/>
    </row>
    <row r="544" customHeight="1" spans="6:12">
      <c r="F544" s="12"/>
      <c r="H544" s="12"/>
      <c r="K544" s="12"/>
      <c r="L544" s="12"/>
    </row>
    <row r="545" customHeight="1" spans="6:12">
      <c r="F545" s="12"/>
      <c r="H545" s="12"/>
      <c r="K545" s="12"/>
      <c r="L545" s="12"/>
    </row>
    <row r="546" customHeight="1" spans="6:12">
      <c r="F546" s="12"/>
      <c r="H546" s="12"/>
      <c r="K546" s="12"/>
      <c r="L546" s="12"/>
    </row>
    <row r="547" customHeight="1" spans="6:12">
      <c r="F547" s="12"/>
      <c r="H547" s="12"/>
      <c r="K547" s="12"/>
      <c r="L547" s="12"/>
    </row>
    <row r="548" customHeight="1" spans="6:12">
      <c r="F548" s="12"/>
      <c r="H548" s="12"/>
      <c r="K548" s="12"/>
      <c r="L548" s="12"/>
    </row>
    <row r="549" customHeight="1" spans="6:12">
      <c r="F549" s="12"/>
      <c r="H549" s="12"/>
      <c r="K549" s="12"/>
      <c r="L549" s="12"/>
    </row>
    <row r="550" customHeight="1" spans="6:12">
      <c r="F550" s="12"/>
      <c r="H550" s="12"/>
      <c r="K550" s="12"/>
      <c r="L550" s="12"/>
    </row>
    <row r="551" customHeight="1" spans="6:12">
      <c r="F551" s="12"/>
      <c r="H551" s="12"/>
      <c r="K551" s="12"/>
      <c r="L551" s="12"/>
    </row>
    <row r="552" customHeight="1" spans="6:12">
      <c r="F552" s="12"/>
      <c r="H552" s="12"/>
      <c r="K552" s="12"/>
      <c r="L552" s="12"/>
    </row>
    <row r="553" customHeight="1" spans="6:12">
      <c r="F553" s="12"/>
      <c r="H553" s="12"/>
      <c r="K553" s="12"/>
      <c r="L553" s="12"/>
    </row>
    <row r="554" customHeight="1" spans="6:12">
      <c r="F554" s="12"/>
      <c r="H554" s="12"/>
      <c r="K554" s="12"/>
      <c r="L554" s="12"/>
    </row>
    <row r="555" customHeight="1" spans="6:12">
      <c r="F555" s="12"/>
      <c r="H555" s="12"/>
      <c r="K555" s="12"/>
      <c r="L555" s="12"/>
    </row>
    <row r="556" customHeight="1" spans="6:12">
      <c r="F556" s="12"/>
      <c r="H556" s="12"/>
      <c r="K556" s="12"/>
      <c r="L556" s="12"/>
    </row>
    <row r="557" customHeight="1" spans="6:12">
      <c r="F557" s="12"/>
      <c r="H557" s="12"/>
      <c r="K557" s="12"/>
      <c r="L557" s="12"/>
    </row>
    <row r="558" customHeight="1" spans="6:12">
      <c r="F558" s="12"/>
      <c r="H558" s="12"/>
      <c r="K558" s="12"/>
      <c r="L558" s="12"/>
    </row>
    <row r="559" customHeight="1" spans="6:12">
      <c r="F559" s="12"/>
      <c r="H559" s="12"/>
      <c r="K559" s="12"/>
      <c r="L559" s="12"/>
    </row>
    <row r="560" customHeight="1" spans="6:12">
      <c r="F560" s="12"/>
      <c r="H560" s="12"/>
      <c r="K560" s="12"/>
      <c r="L560" s="12"/>
    </row>
    <row r="561" customHeight="1" spans="6:12">
      <c r="F561" s="12"/>
      <c r="H561" s="12"/>
      <c r="K561" s="12"/>
      <c r="L561" s="12"/>
    </row>
    <row r="562" customHeight="1" spans="6:12">
      <c r="F562" s="12"/>
      <c r="H562" s="12"/>
      <c r="K562" s="12"/>
      <c r="L562" s="12"/>
    </row>
    <row r="563" customHeight="1" spans="6:12">
      <c r="F563" s="12"/>
      <c r="H563" s="12"/>
      <c r="K563" s="12"/>
      <c r="L563" s="12"/>
    </row>
    <row r="564" customHeight="1" spans="6:12">
      <c r="F564" s="12"/>
      <c r="H564" s="12"/>
      <c r="K564" s="12"/>
      <c r="L564" s="12"/>
    </row>
    <row r="565" customHeight="1" spans="6:12">
      <c r="F565" s="12"/>
      <c r="H565" s="12"/>
      <c r="K565" s="12"/>
      <c r="L565" s="12"/>
    </row>
    <row r="566" customHeight="1" spans="6:12">
      <c r="F566" s="12"/>
      <c r="H566" s="12"/>
      <c r="K566" s="12"/>
      <c r="L566" s="12"/>
    </row>
    <row r="567" customHeight="1" spans="6:12">
      <c r="F567" s="12"/>
      <c r="H567" s="12"/>
      <c r="K567" s="12"/>
      <c r="L567" s="12"/>
    </row>
    <row r="568" customHeight="1" spans="6:12">
      <c r="F568" s="12"/>
      <c r="H568" s="12"/>
      <c r="K568" s="12"/>
      <c r="L568" s="12"/>
    </row>
    <row r="569" customHeight="1" spans="6:12">
      <c r="F569" s="12"/>
      <c r="H569" s="12"/>
      <c r="K569" s="12"/>
      <c r="L569" s="12"/>
    </row>
    <row r="570" customHeight="1" spans="6:12">
      <c r="F570" s="12"/>
      <c r="H570" s="12"/>
      <c r="K570" s="12"/>
      <c r="L570" s="12"/>
    </row>
    <row r="571" customHeight="1" spans="6:12">
      <c r="F571" s="12"/>
      <c r="H571" s="12"/>
      <c r="K571" s="12"/>
      <c r="L571" s="12"/>
    </row>
    <row r="572" customHeight="1" spans="6:12">
      <c r="F572" s="12"/>
      <c r="H572" s="12"/>
      <c r="K572" s="12"/>
      <c r="L572" s="12"/>
    </row>
    <row r="573" customHeight="1" spans="6:12">
      <c r="F573" s="12"/>
      <c r="H573" s="12"/>
      <c r="K573" s="12"/>
      <c r="L573" s="12"/>
    </row>
    <row r="574" customHeight="1" spans="6:12">
      <c r="F574" s="12"/>
      <c r="H574" s="12"/>
      <c r="K574" s="12"/>
      <c r="L574" s="12"/>
    </row>
    <row r="575" customHeight="1" spans="6:12">
      <c r="F575" s="12"/>
      <c r="H575" s="12"/>
      <c r="K575" s="12"/>
      <c r="L575" s="12"/>
    </row>
    <row r="576" customHeight="1" spans="6:12">
      <c r="F576" s="12"/>
      <c r="H576" s="12"/>
      <c r="K576" s="12"/>
      <c r="L576" s="12"/>
    </row>
    <row r="577" customHeight="1" spans="6:12">
      <c r="F577" s="12"/>
      <c r="H577" s="12"/>
      <c r="K577" s="12"/>
      <c r="L577" s="12"/>
    </row>
    <row r="578" customHeight="1" spans="6:12">
      <c r="F578" s="12"/>
      <c r="H578" s="12"/>
      <c r="K578" s="12"/>
      <c r="L578" s="12"/>
    </row>
    <row r="579" customHeight="1" spans="6:12">
      <c r="F579" s="12"/>
      <c r="H579" s="12"/>
      <c r="K579" s="12"/>
      <c r="L579" s="12"/>
    </row>
    <row r="580" customHeight="1" spans="6:12">
      <c r="F580" s="12"/>
      <c r="H580" s="12"/>
      <c r="K580" s="12"/>
      <c r="L580" s="12"/>
    </row>
    <row r="581" customHeight="1" spans="6:12">
      <c r="F581" s="12"/>
      <c r="H581" s="12"/>
      <c r="K581" s="12"/>
      <c r="L581" s="12"/>
    </row>
    <row r="582" customHeight="1" spans="6:12">
      <c r="F582" s="12"/>
      <c r="H582" s="12"/>
      <c r="K582" s="12"/>
      <c r="L582" s="12"/>
    </row>
    <row r="583" customHeight="1" spans="6:12">
      <c r="F583" s="12"/>
      <c r="H583" s="12"/>
      <c r="K583" s="12"/>
      <c r="L583" s="12"/>
    </row>
    <row r="584" customHeight="1" spans="6:12">
      <c r="F584" s="12"/>
      <c r="H584" s="12"/>
      <c r="K584" s="12"/>
      <c r="L584" s="12"/>
    </row>
    <row r="585" customHeight="1" spans="6:12">
      <c r="F585" s="12"/>
      <c r="H585" s="12"/>
      <c r="K585" s="12"/>
      <c r="L585" s="12"/>
    </row>
    <row r="586" customHeight="1" spans="6:12">
      <c r="F586" s="12"/>
      <c r="H586" s="12"/>
      <c r="K586" s="12"/>
      <c r="L586" s="12"/>
    </row>
    <row r="587" customHeight="1" spans="6:12">
      <c r="F587" s="12"/>
      <c r="H587" s="12"/>
      <c r="K587" s="12"/>
      <c r="L587" s="12"/>
    </row>
    <row r="588" customHeight="1" spans="6:12">
      <c r="F588" s="12"/>
      <c r="H588" s="12"/>
      <c r="K588" s="12"/>
      <c r="L588" s="12"/>
    </row>
    <row r="589" customHeight="1" spans="6:12">
      <c r="F589" s="12"/>
      <c r="H589" s="12"/>
      <c r="K589" s="12"/>
      <c r="L589" s="12"/>
    </row>
    <row r="590" customHeight="1" spans="6:12">
      <c r="F590" s="12"/>
      <c r="H590" s="12"/>
      <c r="K590" s="12"/>
      <c r="L590" s="12"/>
    </row>
    <row r="591" customHeight="1" spans="6:12">
      <c r="F591" s="12"/>
      <c r="H591" s="12"/>
      <c r="K591" s="12"/>
      <c r="L591" s="12"/>
    </row>
    <row r="592" customHeight="1" spans="6:12">
      <c r="F592" s="12"/>
      <c r="H592" s="12"/>
      <c r="K592" s="12"/>
      <c r="L592" s="12"/>
    </row>
    <row r="593" customHeight="1" spans="6:12">
      <c r="F593" s="12"/>
      <c r="H593" s="12"/>
      <c r="K593" s="12"/>
      <c r="L593" s="12"/>
    </row>
    <row r="594" customHeight="1" spans="6:12">
      <c r="F594" s="12"/>
      <c r="H594" s="12"/>
      <c r="K594" s="12"/>
      <c r="L594" s="12"/>
    </row>
    <row r="595" customHeight="1" spans="6:12">
      <c r="F595" s="12"/>
      <c r="H595" s="12"/>
      <c r="K595" s="12"/>
      <c r="L595" s="12"/>
    </row>
    <row r="596" customHeight="1" spans="6:12">
      <c r="F596" s="12"/>
      <c r="H596" s="12"/>
      <c r="K596" s="12"/>
      <c r="L596" s="12"/>
    </row>
    <row r="597" customHeight="1" spans="6:12">
      <c r="F597" s="12"/>
      <c r="H597" s="12"/>
      <c r="K597" s="12"/>
      <c r="L597" s="12"/>
    </row>
    <row r="598" customHeight="1" spans="6:12">
      <c r="F598" s="12"/>
      <c r="H598" s="12"/>
      <c r="K598" s="12"/>
      <c r="L598" s="12"/>
    </row>
    <row r="599" customHeight="1" spans="6:12">
      <c r="F599" s="12"/>
      <c r="H599" s="12"/>
      <c r="K599" s="12"/>
      <c r="L599" s="12"/>
    </row>
    <row r="600" customHeight="1" spans="6:12">
      <c r="F600" s="12"/>
      <c r="H600" s="12"/>
      <c r="K600" s="12"/>
      <c r="L600" s="12"/>
    </row>
    <row r="601" customHeight="1" spans="6:12">
      <c r="F601" s="12"/>
      <c r="H601" s="12"/>
      <c r="K601" s="12"/>
      <c r="L601" s="12"/>
    </row>
    <row r="602" customHeight="1" spans="6:12">
      <c r="F602" s="12"/>
      <c r="H602" s="12"/>
      <c r="K602" s="12"/>
      <c r="L602" s="12"/>
    </row>
    <row r="603" customHeight="1" spans="6:12">
      <c r="F603" s="12"/>
      <c r="H603" s="12"/>
      <c r="K603" s="12"/>
      <c r="L603" s="12"/>
    </row>
    <row r="604" customHeight="1" spans="6:12">
      <c r="F604" s="12"/>
      <c r="H604" s="12"/>
      <c r="K604" s="12"/>
      <c r="L604" s="12"/>
    </row>
    <row r="605" customHeight="1" spans="6:12">
      <c r="F605" s="12"/>
      <c r="H605" s="12"/>
      <c r="K605" s="12"/>
      <c r="L605" s="12"/>
    </row>
    <row r="606" customHeight="1" spans="6:12">
      <c r="F606" s="12"/>
      <c r="H606" s="12"/>
      <c r="K606" s="12"/>
      <c r="L606" s="12"/>
    </row>
    <row r="607" customHeight="1" spans="6:12">
      <c r="F607" s="12"/>
      <c r="H607" s="12"/>
      <c r="K607" s="12"/>
      <c r="L607" s="12"/>
    </row>
    <row r="608" customHeight="1" spans="6:12">
      <c r="F608" s="12"/>
      <c r="H608" s="12"/>
      <c r="K608" s="12"/>
      <c r="L608" s="12"/>
    </row>
    <row r="609" customHeight="1" spans="6:12">
      <c r="F609" s="12"/>
      <c r="H609" s="12"/>
      <c r="K609" s="12"/>
      <c r="L609" s="12"/>
    </row>
    <row r="610" customHeight="1" spans="6:12">
      <c r="F610" s="12"/>
      <c r="H610" s="12"/>
      <c r="K610" s="12"/>
      <c r="L610" s="12"/>
    </row>
    <row r="611" customHeight="1" spans="6:12">
      <c r="F611" s="12"/>
      <c r="H611" s="12"/>
      <c r="K611" s="12"/>
      <c r="L611" s="12"/>
    </row>
    <row r="612" customHeight="1" spans="6:12">
      <c r="F612" s="12"/>
      <c r="H612" s="12"/>
      <c r="K612" s="12"/>
      <c r="L612" s="12"/>
    </row>
    <row r="613" customHeight="1" spans="6:12">
      <c r="F613" s="12"/>
      <c r="H613" s="12"/>
      <c r="K613" s="12"/>
      <c r="L613" s="12"/>
    </row>
    <row r="614" customHeight="1" spans="6:12">
      <c r="F614" s="12"/>
      <c r="H614" s="12"/>
      <c r="K614" s="12"/>
      <c r="L614" s="12"/>
    </row>
    <row r="615" customHeight="1" spans="6:12">
      <c r="F615" s="12"/>
      <c r="H615" s="12"/>
      <c r="K615" s="12"/>
      <c r="L615" s="12"/>
    </row>
    <row r="616" customHeight="1" spans="6:12">
      <c r="F616" s="12"/>
      <c r="H616" s="12"/>
      <c r="K616" s="12"/>
      <c r="L616" s="12"/>
    </row>
    <row r="617" customHeight="1" spans="6:12">
      <c r="F617" s="12"/>
      <c r="H617" s="12"/>
      <c r="K617" s="12"/>
      <c r="L617" s="12"/>
    </row>
    <row r="618" customHeight="1" spans="6:12">
      <c r="F618" s="12"/>
      <c r="H618" s="12"/>
      <c r="K618" s="12"/>
      <c r="L618" s="12"/>
    </row>
    <row r="619" customHeight="1" spans="6:12">
      <c r="F619" s="12"/>
      <c r="H619" s="12"/>
      <c r="K619" s="12"/>
      <c r="L619" s="12"/>
    </row>
    <row r="620" customHeight="1" spans="6:12">
      <c r="F620" s="12"/>
      <c r="H620" s="12"/>
      <c r="K620" s="12"/>
      <c r="L620" s="12"/>
    </row>
    <row r="621" customHeight="1" spans="6:12">
      <c r="F621" s="12"/>
      <c r="H621" s="12"/>
      <c r="K621" s="12"/>
      <c r="L621" s="12"/>
    </row>
    <row r="622" customHeight="1" spans="6:12">
      <c r="F622" s="12"/>
      <c r="H622" s="12"/>
      <c r="K622" s="12"/>
      <c r="L622" s="12"/>
    </row>
    <row r="623" customHeight="1" spans="6:12">
      <c r="F623" s="12"/>
      <c r="H623" s="12"/>
      <c r="K623" s="12"/>
      <c r="L623" s="12"/>
    </row>
    <row r="624" customHeight="1" spans="6:12">
      <c r="F624" s="12"/>
      <c r="H624" s="12"/>
      <c r="K624" s="12"/>
      <c r="L624" s="12"/>
    </row>
    <row r="625" customHeight="1" spans="6:12">
      <c r="F625" s="12"/>
      <c r="H625" s="12"/>
      <c r="K625" s="12"/>
      <c r="L625" s="12"/>
    </row>
    <row r="626" customHeight="1" spans="6:12">
      <c r="F626" s="12"/>
      <c r="H626" s="12"/>
      <c r="K626" s="12"/>
      <c r="L626" s="12"/>
    </row>
    <row r="627" customHeight="1" spans="6:12">
      <c r="F627" s="12"/>
      <c r="H627" s="12"/>
      <c r="K627" s="12"/>
      <c r="L627" s="12"/>
    </row>
    <row r="628" customHeight="1" spans="6:12">
      <c r="F628" s="12"/>
      <c r="H628" s="12"/>
      <c r="K628" s="12"/>
      <c r="L628" s="12"/>
    </row>
    <row r="629" customHeight="1" spans="6:12">
      <c r="F629" s="12"/>
      <c r="H629" s="12"/>
      <c r="K629" s="12"/>
      <c r="L629" s="12"/>
    </row>
    <row r="630" customHeight="1" spans="6:12">
      <c r="F630" s="12"/>
      <c r="H630" s="12"/>
      <c r="K630" s="12"/>
      <c r="L630" s="12"/>
    </row>
    <row r="631" customHeight="1" spans="6:12">
      <c r="F631" s="12"/>
      <c r="H631" s="12"/>
      <c r="K631" s="12"/>
      <c r="L631" s="12"/>
    </row>
    <row r="632" customHeight="1" spans="6:12">
      <c r="F632" s="12"/>
      <c r="H632" s="12"/>
      <c r="K632" s="12"/>
      <c r="L632" s="12"/>
    </row>
    <row r="633" customHeight="1" spans="6:12">
      <c r="F633" s="12"/>
      <c r="H633" s="12"/>
      <c r="K633" s="12"/>
      <c r="L633" s="12"/>
    </row>
    <row r="634" customHeight="1" spans="6:12">
      <c r="F634" s="12"/>
      <c r="H634" s="12"/>
      <c r="K634" s="12"/>
      <c r="L634" s="12"/>
    </row>
    <row r="635" customHeight="1" spans="6:12">
      <c r="F635" s="12"/>
      <c r="H635" s="12"/>
      <c r="K635" s="12"/>
      <c r="L635" s="12"/>
    </row>
    <row r="636" customHeight="1" spans="6:12">
      <c r="F636" s="12"/>
      <c r="H636" s="12"/>
      <c r="K636" s="12"/>
      <c r="L636" s="12"/>
    </row>
    <row r="637" customHeight="1" spans="6:12">
      <c r="F637" s="12"/>
      <c r="H637" s="12"/>
      <c r="K637" s="12"/>
      <c r="L637" s="12"/>
    </row>
    <row r="638" customHeight="1" spans="6:12">
      <c r="F638" s="12"/>
      <c r="H638" s="12"/>
      <c r="K638" s="12"/>
      <c r="L638" s="12"/>
    </row>
    <row r="639" customHeight="1" spans="6:12">
      <c r="F639" s="12"/>
      <c r="H639" s="12"/>
      <c r="K639" s="12"/>
      <c r="L639" s="12"/>
    </row>
    <row r="640" customHeight="1" spans="6:12">
      <c r="F640" s="12"/>
      <c r="H640" s="12"/>
      <c r="K640" s="12"/>
      <c r="L640" s="12"/>
    </row>
    <row r="641" customHeight="1" spans="6:12">
      <c r="F641" s="12"/>
      <c r="H641" s="12"/>
      <c r="K641" s="12"/>
      <c r="L641" s="12"/>
    </row>
    <row r="642" customHeight="1" spans="6:12">
      <c r="F642" s="12"/>
      <c r="H642" s="12"/>
      <c r="K642" s="12"/>
      <c r="L642" s="12"/>
    </row>
    <row r="643" customHeight="1" spans="6:12">
      <c r="F643" s="12"/>
      <c r="H643" s="12"/>
      <c r="K643" s="12"/>
      <c r="L643" s="12"/>
    </row>
    <row r="644" customHeight="1" spans="6:12">
      <c r="F644" s="12"/>
      <c r="H644" s="12"/>
      <c r="K644" s="12"/>
      <c r="L644" s="12"/>
    </row>
    <row r="645" customHeight="1" spans="6:12">
      <c r="F645" s="12"/>
      <c r="H645" s="12"/>
      <c r="K645" s="12"/>
      <c r="L645" s="12"/>
    </row>
    <row r="646" customHeight="1" spans="6:12">
      <c r="F646" s="12"/>
      <c r="H646" s="12"/>
      <c r="K646" s="12"/>
      <c r="L646" s="12"/>
    </row>
    <row r="647" customHeight="1" spans="6:12">
      <c r="F647" s="12"/>
      <c r="H647" s="12"/>
      <c r="K647" s="12"/>
      <c r="L647" s="12"/>
    </row>
    <row r="648" customHeight="1" spans="6:12">
      <c r="F648" s="12"/>
      <c r="H648" s="12"/>
      <c r="K648" s="12"/>
      <c r="L648" s="12"/>
    </row>
    <row r="649" customHeight="1" spans="6:12">
      <c r="F649" s="12"/>
      <c r="H649" s="12"/>
      <c r="K649" s="12"/>
      <c r="L649" s="12"/>
    </row>
    <row r="650" customHeight="1" spans="6:12">
      <c r="F650" s="12"/>
      <c r="H650" s="12"/>
      <c r="K650" s="12"/>
      <c r="L650" s="12"/>
    </row>
    <row r="651" customHeight="1" spans="6:12">
      <c r="F651" s="12"/>
      <c r="H651" s="12"/>
      <c r="K651" s="12"/>
      <c r="L651" s="12"/>
    </row>
    <row r="652" customHeight="1" spans="6:12">
      <c r="F652" s="12"/>
      <c r="H652" s="12"/>
      <c r="K652" s="12"/>
      <c r="L652" s="12"/>
    </row>
    <row r="653" customHeight="1" spans="6:12">
      <c r="F653" s="12"/>
      <c r="H653" s="12"/>
      <c r="K653" s="12"/>
      <c r="L653" s="12"/>
    </row>
    <row r="654" customHeight="1" spans="6:12">
      <c r="F654" s="12"/>
      <c r="H654" s="12"/>
      <c r="K654" s="12"/>
      <c r="L654" s="12"/>
    </row>
    <row r="655" customHeight="1" spans="6:12">
      <c r="F655" s="12"/>
      <c r="H655" s="12"/>
      <c r="K655" s="12"/>
      <c r="L655" s="12"/>
    </row>
    <row r="656" customHeight="1" spans="6:12">
      <c r="F656" s="12"/>
      <c r="H656" s="12"/>
      <c r="K656" s="12"/>
      <c r="L656" s="12"/>
    </row>
    <row r="657" customHeight="1" spans="6:12">
      <c r="F657" s="12"/>
      <c r="H657" s="12"/>
      <c r="K657" s="12"/>
      <c r="L657" s="12"/>
    </row>
    <row r="658" customHeight="1" spans="6:12">
      <c r="F658" s="12"/>
      <c r="H658" s="12"/>
      <c r="K658" s="12"/>
      <c r="L658" s="12"/>
    </row>
    <row r="659" customHeight="1" spans="6:12">
      <c r="F659" s="12"/>
      <c r="H659" s="12"/>
      <c r="K659" s="12"/>
      <c r="L659" s="12"/>
    </row>
    <row r="660" customHeight="1" spans="6:12">
      <c r="F660" s="12"/>
      <c r="H660" s="12"/>
      <c r="K660" s="12"/>
      <c r="L660" s="12"/>
    </row>
    <row r="661" customHeight="1" spans="6:12">
      <c r="F661" s="12"/>
      <c r="H661" s="12"/>
      <c r="K661" s="12"/>
      <c r="L661" s="12"/>
    </row>
    <row r="662" customHeight="1" spans="6:12">
      <c r="F662" s="12"/>
      <c r="H662" s="12"/>
      <c r="K662" s="12"/>
      <c r="L662" s="12"/>
    </row>
    <row r="663" customHeight="1" spans="6:12">
      <c r="F663" s="12"/>
      <c r="H663" s="12"/>
      <c r="K663" s="12"/>
      <c r="L663" s="12"/>
    </row>
    <row r="664" customHeight="1" spans="6:12">
      <c r="F664" s="12"/>
      <c r="H664" s="12"/>
      <c r="K664" s="12"/>
      <c r="L664" s="12"/>
    </row>
    <row r="665" customHeight="1" spans="6:12">
      <c r="F665" s="12"/>
      <c r="H665" s="12"/>
      <c r="K665" s="12"/>
      <c r="L665" s="12"/>
    </row>
    <row r="666" customHeight="1" spans="6:12">
      <c r="F666" s="12"/>
      <c r="H666" s="12"/>
      <c r="K666" s="12"/>
      <c r="L666" s="12"/>
    </row>
    <row r="667" customHeight="1" spans="6:12">
      <c r="F667" s="12"/>
      <c r="H667" s="12"/>
      <c r="K667" s="12"/>
      <c r="L667" s="12"/>
    </row>
    <row r="668" customHeight="1" spans="6:12">
      <c r="F668" s="12"/>
      <c r="H668" s="12"/>
      <c r="K668" s="12"/>
      <c r="L668" s="12"/>
    </row>
    <row r="669" customHeight="1" spans="6:12">
      <c r="F669" s="12"/>
      <c r="H669" s="12"/>
      <c r="K669" s="12"/>
      <c r="L669" s="12"/>
    </row>
    <row r="670" customHeight="1" spans="6:12">
      <c r="F670" s="12"/>
      <c r="H670" s="12"/>
      <c r="K670" s="12"/>
      <c r="L670" s="12"/>
    </row>
    <row r="671" customHeight="1" spans="6:12">
      <c r="F671" s="12"/>
      <c r="H671" s="12"/>
      <c r="K671" s="12"/>
      <c r="L671" s="12"/>
    </row>
    <row r="672" customHeight="1" spans="6:12">
      <c r="F672" s="12"/>
      <c r="H672" s="12"/>
      <c r="K672" s="12"/>
      <c r="L672" s="12"/>
    </row>
    <row r="673" customHeight="1" spans="6:12">
      <c r="F673" s="12"/>
      <c r="H673" s="12"/>
      <c r="K673" s="12"/>
      <c r="L673" s="12"/>
    </row>
    <row r="674" customHeight="1" spans="6:12">
      <c r="F674" s="12"/>
      <c r="H674" s="12"/>
      <c r="K674" s="12"/>
      <c r="L674" s="12"/>
    </row>
    <row r="675" customHeight="1" spans="6:12">
      <c r="F675" s="12"/>
      <c r="H675" s="12"/>
      <c r="K675" s="12"/>
      <c r="L675" s="12"/>
    </row>
    <row r="676" customHeight="1" spans="6:12">
      <c r="F676" s="12"/>
      <c r="H676" s="12"/>
      <c r="K676" s="12"/>
      <c r="L676" s="12"/>
    </row>
    <row r="677" customHeight="1" spans="6:12">
      <c r="F677" s="12"/>
      <c r="H677" s="12"/>
      <c r="K677" s="12"/>
      <c r="L677" s="12"/>
    </row>
    <row r="678" customHeight="1" spans="6:12">
      <c r="F678" s="12"/>
      <c r="H678" s="12"/>
      <c r="K678" s="12"/>
      <c r="L678" s="12"/>
    </row>
    <row r="679" customHeight="1" spans="6:12">
      <c r="F679" s="12"/>
      <c r="H679" s="12"/>
      <c r="K679" s="12"/>
      <c r="L679" s="12"/>
    </row>
    <row r="680" customHeight="1" spans="6:12">
      <c r="F680" s="12"/>
      <c r="H680" s="12"/>
      <c r="K680" s="12"/>
      <c r="L680" s="12"/>
    </row>
    <row r="681" customHeight="1" spans="6:12">
      <c r="F681" s="12"/>
      <c r="H681" s="12"/>
      <c r="K681" s="12"/>
      <c r="L681" s="12"/>
    </row>
    <row r="682" customHeight="1" spans="6:12">
      <c r="F682" s="12"/>
      <c r="H682" s="12"/>
      <c r="K682" s="12"/>
      <c r="L682" s="12"/>
    </row>
    <row r="683" customHeight="1" spans="6:12">
      <c r="F683" s="12"/>
      <c r="H683" s="12"/>
      <c r="K683" s="12"/>
      <c r="L683" s="12"/>
    </row>
    <row r="684" customHeight="1" spans="6:12">
      <c r="F684" s="12"/>
      <c r="H684" s="12"/>
      <c r="K684" s="12"/>
      <c r="L684" s="12"/>
    </row>
    <row r="685" customHeight="1" spans="6:12">
      <c r="F685" s="12"/>
      <c r="H685" s="12"/>
      <c r="K685" s="12"/>
      <c r="L685" s="12"/>
    </row>
    <row r="686" customHeight="1" spans="6:12">
      <c r="F686" s="12"/>
      <c r="H686" s="12"/>
      <c r="K686" s="12"/>
      <c r="L686" s="12"/>
    </row>
    <row r="687" customHeight="1" spans="6:12">
      <c r="F687" s="12"/>
      <c r="H687" s="12"/>
      <c r="K687" s="12"/>
      <c r="L687" s="12"/>
    </row>
    <row r="688" customHeight="1" spans="6:12">
      <c r="F688" s="12"/>
      <c r="H688" s="12"/>
      <c r="K688" s="12"/>
      <c r="L688" s="12"/>
    </row>
    <row r="689" customHeight="1" spans="6:12">
      <c r="F689" s="12"/>
      <c r="H689" s="12"/>
      <c r="K689" s="12"/>
      <c r="L689" s="12"/>
    </row>
    <row r="690" customHeight="1" spans="6:12">
      <c r="F690" s="12"/>
      <c r="H690" s="12"/>
      <c r="K690" s="12"/>
      <c r="L690" s="12"/>
    </row>
    <row r="691" customHeight="1" spans="6:12">
      <c r="F691" s="12"/>
      <c r="H691" s="12"/>
      <c r="K691" s="12"/>
      <c r="L691" s="12"/>
    </row>
    <row r="692" customHeight="1" spans="6:12">
      <c r="F692" s="12"/>
      <c r="H692" s="12"/>
      <c r="K692" s="12"/>
      <c r="L692" s="12"/>
    </row>
    <row r="693" customHeight="1" spans="6:12">
      <c r="F693" s="12"/>
      <c r="H693" s="12"/>
      <c r="K693" s="12"/>
      <c r="L693" s="12"/>
    </row>
    <row r="694" customHeight="1" spans="6:12">
      <c r="F694" s="12"/>
      <c r="H694" s="12"/>
      <c r="K694" s="12"/>
      <c r="L694" s="12"/>
    </row>
    <row r="695" customHeight="1" spans="6:12">
      <c r="F695" s="12"/>
      <c r="H695" s="12"/>
      <c r="K695" s="12"/>
      <c r="L695" s="12"/>
    </row>
    <row r="696" customHeight="1" spans="6:12">
      <c r="F696" s="12"/>
      <c r="H696" s="12"/>
      <c r="K696" s="12"/>
      <c r="L696" s="12"/>
    </row>
    <row r="697" customHeight="1" spans="6:12">
      <c r="F697" s="12"/>
      <c r="H697" s="12"/>
      <c r="K697" s="12"/>
      <c r="L697" s="12"/>
    </row>
    <row r="698" customHeight="1" spans="6:12">
      <c r="F698" s="12"/>
      <c r="H698" s="12"/>
      <c r="K698" s="12"/>
      <c r="L698" s="12"/>
    </row>
    <row r="699" customHeight="1" spans="6:12">
      <c r="F699" s="12"/>
      <c r="H699" s="12"/>
      <c r="K699" s="12"/>
      <c r="L699" s="12"/>
    </row>
    <row r="700" customHeight="1" spans="6:12">
      <c r="F700" s="12"/>
      <c r="H700" s="12"/>
      <c r="K700" s="12"/>
      <c r="L700" s="12"/>
    </row>
    <row r="701" customHeight="1" spans="6:12">
      <c r="F701" s="12"/>
      <c r="H701" s="12"/>
      <c r="K701" s="12"/>
      <c r="L701" s="12"/>
    </row>
    <row r="702" customHeight="1" spans="6:12">
      <c r="F702" s="12"/>
      <c r="H702" s="12"/>
      <c r="K702" s="12"/>
      <c r="L702" s="12"/>
    </row>
    <row r="703" customHeight="1" spans="6:12">
      <c r="F703" s="12"/>
      <c r="H703" s="12"/>
      <c r="K703" s="12"/>
      <c r="L703" s="12"/>
    </row>
    <row r="704" customHeight="1" spans="6:12">
      <c r="F704" s="12"/>
      <c r="H704" s="12"/>
      <c r="K704" s="12"/>
      <c r="L704" s="12"/>
    </row>
    <row r="705" customHeight="1" spans="6:12">
      <c r="F705" s="12"/>
      <c r="H705" s="12"/>
      <c r="K705" s="12"/>
      <c r="L705" s="12"/>
    </row>
    <row r="706" customHeight="1" spans="6:12">
      <c r="F706" s="12"/>
      <c r="H706" s="12"/>
      <c r="K706" s="12"/>
      <c r="L706" s="12"/>
    </row>
    <row r="707" customHeight="1" spans="6:12">
      <c r="F707" s="12"/>
      <c r="H707" s="12"/>
      <c r="K707" s="12"/>
      <c r="L707" s="12"/>
    </row>
    <row r="708" customHeight="1" spans="6:12">
      <c r="F708" s="12"/>
      <c r="H708" s="12"/>
      <c r="K708" s="12"/>
      <c r="L708" s="12"/>
    </row>
    <row r="709" customHeight="1" spans="6:12">
      <c r="F709" s="12"/>
      <c r="H709" s="12"/>
      <c r="K709" s="12"/>
      <c r="L709" s="12"/>
    </row>
    <row r="710" customHeight="1" spans="6:12">
      <c r="F710" s="12"/>
      <c r="H710" s="12"/>
      <c r="K710" s="12"/>
      <c r="L710" s="12"/>
    </row>
    <row r="711" customHeight="1" spans="6:12">
      <c r="F711" s="12"/>
      <c r="H711" s="12"/>
      <c r="K711" s="12"/>
      <c r="L711" s="12"/>
    </row>
    <row r="712" customHeight="1" spans="6:12">
      <c r="F712" s="12"/>
      <c r="H712" s="12"/>
      <c r="K712" s="12"/>
      <c r="L712" s="12"/>
    </row>
    <row r="713" customHeight="1" spans="6:12">
      <c r="F713" s="12"/>
      <c r="H713" s="12"/>
      <c r="K713" s="12"/>
      <c r="L713" s="12"/>
    </row>
    <row r="714" customHeight="1" spans="6:12">
      <c r="F714" s="12"/>
      <c r="H714" s="12"/>
      <c r="K714" s="12"/>
      <c r="L714" s="12"/>
    </row>
    <row r="715" customHeight="1" spans="6:12">
      <c r="F715" s="12"/>
      <c r="H715" s="12"/>
      <c r="K715" s="12"/>
      <c r="L715" s="12"/>
    </row>
    <row r="716" customHeight="1" spans="6:12">
      <c r="F716" s="12"/>
      <c r="H716" s="12"/>
      <c r="K716" s="12"/>
      <c r="L716" s="12"/>
    </row>
    <row r="717" customHeight="1" spans="6:12">
      <c r="F717" s="12"/>
      <c r="H717" s="12"/>
      <c r="K717" s="12"/>
      <c r="L717" s="12"/>
    </row>
    <row r="718" customHeight="1" spans="6:12">
      <c r="F718" s="12"/>
      <c r="H718" s="12"/>
      <c r="K718" s="12"/>
      <c r="L718" s="12"/>
    </row>
    <row r="719" customHeight="1" spans="6:12">
      <c r="F719" s="12"/>
      <c r="H719" s="12"/>
      <c r="K719" s="12"/>
      <c r="L719" s="12"/>
    </row>
    <row r="720" customHeight="1" spans="6:12">
      <c r="F720" s="12"/>
      <c r="H720" s="12"/>
      <c r="K720" s="12"/>
      <c r="L720" s="12"/>
    </row>
    <row r="721" customHeight="1" spans="6:12">
      <c r="F721" s="12"/>
      <c r="H721" s="12"/>
      <c r="K721" s="12"/>
      <c r="L721" s="12"/>
    </row>
    <row r="722" customHeight="1" spans="6:12">
      <c r="F722" s="12"/>
      <c r="H722" s="12"/>
      <c r="K722" s="12"/>
      <c r="L722" s="12"/>
    </row>
    <row r="723" customHeight="1" spans="6:12">
      <c r="F723" s="12"/>
      <c r="H723" s="12"/>
      <c r="K723" s="12"/>
      <c r="L723" s="12"/>
    </row>
    <row r="724" customHeight="1" spans="6:12">
      <c r="F724" s="12"/>
      <c r="H724" s="12"/>
      <c r="K724" s="12"/>
      <c r="L724" s="12"/>
    </row>
    <row r="725" customHeight="1" spans="6:12">
      <c r="F725" s="12"/>
      <c r="H725" s="12"/>
      <c r="K725" s="12"/>
      <c r="L725" s="12"/>
    </row>
    <row r="726" customHeight="1" spans="6:12">
      <c r="F726" s="12"/>
      <c r="H726" s="12"/>
      <c r="K726" s="12"/>
      <c r="L726" s="12"/>
    </row>
    <row r="727" customHeight="1" spans="6:12">
      <c r="F727" s="12"/>
      <c r="H727" s="12"/>
      <c r="K727" s="12"/>
      <c r="L727" s="12"/>
    </row>
    <row r="728" customHeight="1" spans="6:12">
      <c r="F728" s="12"/>
      <c r="H728" s="12"/>
      <c r="K728" s="12"/>
      <c r="L728" s="12"/>
    </row>
    <row r="729" customHeight="1" spans="6:12">
      <c r="F729" s="12"/>
      <c r="H729" s="12"/>
      <c r="K729" s="12"/>
      <c r="L729" s="12"/>
    </row>
    <row r="730" customHeight="1" spans="6:12">
      <c r="F730" s="12"/>
      <c r="H730" s="12"/>
      <c r="K730" s="12"/>
      <c r="L730" s="12"/>
    </row>
    <row r="731" customHeight="1" spans="6:12">
      <c r="F731" s="12"/>
      <c r="H731" s="12"/>
      <c r="K731" s="12"/>
      <c r="L731" s="12"/>
    </row>
    <row r="732" customHeight="1" spans="6:12">
      <c r="F732" s="12"/>
      <c r="H732" s="12"/>
      <c r="K732" s="12"/>
      <c r="L732" s="12"/>
    </row>
    <row r="733" customHeight="1" spans="6:12">
      <c r="F733" s="12"/>
      <c r="H733" s="12"/>
      <c r="K733" s="12"/>
      <c r="L733" s="12"/>
    </row>
    <row r="734" customHeight="1" spans="6:12">
      <c r="F734" s="12"/>
      <c r="H734" s="12"/>
      <c r="K734" s="12"/>
      <c r="L734" s="12"/>
    </row>
    <row r="735" customHeight="1" spans="6:12">
      <c r="F735" s="12"/>
      <c r="H735" s="12"/>
      <c r="K735" s="12"/>
      <c r="L735" s="12"/>
    </row>
    <row r="736" customHeight="1" spans="6:12">
      <c r="F736" s="12"/>
      <c r="H736" s="12"/>
      <c r="K736" s="12"/>
      <c r="L736" s="12"/>
    </row>
    <row r="737" customHeight="1" spans="6:12">
      <c r="F737" s="12"/>
      <c r="H737" s="12"/>
      <c r="K737" s="12"/>
      <c r="L737" s="12"/>
    </row>
    <row r="738" customHeight="1" spans="6:12">
      <c r="F738" s="12"/>
      <c r="H738" s="12"/>
      <c r="K738" s="12"/>
      <c r="L738" s="12"/>
    </row>
    <row r="739" customHeight="1" spans="6:12">
      <c r="F739" s="12"/>
      <c r="H739" s="12"/>
      <c r="K739" s="12"/>
      <c r="L739" s="12"/>
    </row>
    <row r="740" customHeight="1" spans="6:12">
      <c r="F740" s="12"/>
      <c r="H740" s="12"/>
      <c r="K740" s="12"/>
      <c r="L740" s="12"/>
    </row>
    <row r="741" customHeight="1" spans="6:12">
      <c r="F741" s="12"/>
      <c r="H741" s="12"/>
      <c r="K741" s="12"/>
      <c r="L741" s="12"/>
    </row>
    <row r="742" customHeight="1" spans="6:12">
      <c r="F742" s="12"/>
      <c r="H742" s="12"/>
      <c r="K742" s="12"/>
      <c r="L742" s="12"/>
    </row>
    <row r="743" customHeight="1" spans="6:12">
      <c r="F743" s="12"/>
      <c r="H743" s="12"/>
      <c r="K743" s="12"/>
      <c r="L743" s="12"/>
    </row>
    <row r="744" customHeight="1" spans="6:12">
      <c r="F744" s="12"/>
      <c r="H744" s="12"/>
      <c r="K744" s="12"/>
      <c r="L744" s="12"/>
    </row>
    <row r="745" customHeight="1" spans="6:12">
      <c r="F745" s="12"/>
      <c r="H745" s="12"/>
      <c r="K745" s="12"/>
      <c r="L745" s="12"/>
    </row>
    <row r="746" customHeight="1" spans="6:12">
      <c r="F746" s="12"/>
      <c r="H746" s="12"/>
      <c r="K746" s="12"/>
      <c r="L746" s="12"/>
    </row>
    <row r="747" customHeight="1" spans="6:12">
      <c r="F747" s="12"/>
      <c r="H747" s="12"/>
      <c r="K747" s="12"/>
      <c r="L747" s="12"/>
    </row>
    <row r="748" customHeight="1" spans="6:12">
      <c r="F748" s="12"/>
      <c r="H748" s="12"/>
      <c r="K748" s="12"/>
      <c r="L748" s="12"/>
    </row>
    <row r="749" customHeight="1" spans="6:12">
      <c r="F749" s="12"/>
      <c r="H749" s="12"/>
      <c r="K749" s="12"/>
      <c r="L749" s="12"/>
    </row>
    <row r="750" customHeight="1" spans="6:12">
      <c r="F750" s="12"/>
      <c r="H750" s="12"/>
      <c r="K750" s="12"/>
      <c r="L750" s="12"/>
    </row>
    <row r="751" customHeight="1" spans="6:12">
      <c r="F751" s="12"/>
      <c r="H751" s="12"/>
      <c r="K751" s="12"/>
      <c r="L751" s="12"/>
    </row>
    <row r="752" customHeight="1" spans="6:12">
      <c r="F752" s="12"/>
      <c r="H752" s="12"/>
      <c r="K752" s="12"/>
      <c r="L752" s="12"/>
    </row>
    <row r="753" customHeight="1" spans="6:12">
      <c r="F753" s="12"/>
      <c r="H753" s="12"/>
      <c r="K753" s="12"/>
      <c r="L753" s="12"/>
    </row>
    <row r="754" customHeight="1" spans="6:12">
      <c r="F754" s="12"/>
      <c r="H754" s="12"/>
      <c r="K754" s="12"/>
      <c r="L754" s="12"/>
    </row>
    <row r="755" customHeight="1" spans="6:12">
      <c r="F755" s="12"/>
      <c r="H755" s="12"/>
      <c r="K755" s="12"/>
      <c r="L755" s="12"/>
    </row>
    <row r="756" customHeight="1" spans="6:12">
      <c r="F756" s="12"/>
      <c r="H756" s="12"/>
      <c r="K756" s="12"/>
      <c r="L756" s="12"/>
    </row>
    <row r="757" customHeight="1" spans="6:12">
      <c r="F757" s="12"/>
      <c r="H757" s="12"/>
      <c r="K757" s="12"/>
      <c r="L757" s="12"/>
    </row>
    <row r="758" customHeight="1" spans="6:12">
      <c r="F758" s="12"/>
      <c r="H758" s="12"/>
      <c r="K758" s="12"/>
      <c r="L758" s="12"/>
    </row>
    <row r="759" customHeight="1" spans="6:12">
      <c r="F759" s="12"/>
      <c r="H759" s="12"/>
      <c r="K759" s="12"/>
      <c r="L759" s="12"/>
    </row>
    <row r="760" customHeight="1" spans="6:12">
      <c r="F760" s="12"/>
      <c r="H760" s="12"/>
      <c r="K760" s="12"/>
      <c r="L760" s="12"/>
    </row>
    <row r="761" customHeight="1" spans="6:12">
      <c r="F761" s="12"/>
      <c r="H761" s="12"/>
      <c r="K761" s="12"/>
      <c r="L761" s="12"/>
    </row>
    <row r="762" customHeight="1" spans="6:12">
      <c r="F762" s="12"/>
      <c r="H762" s="12"/>
      <c r="K762" s="12"/>
      <c r="L762" s="12"/>
    </row>
    <row r="763" customHeight="1" spans="6:12">
      <c r="F763" s="12"/>
      <c r="H763" s="12"/>
      <c r="K763" s="12"/>
      <c r="L763" s="12"/>
    </row>
    <row r="764" customHeight="1" spans="6:12">
      <c r="F764" s="12"/>
      <c r="H764" s="12"/>
      <c r="K764" s="12"/>
      <c r="L764" s="12"/>
    </row>
    <row r="765" customHeight="1" spans="6:12">
      <c r="F765" s="12"/>
      <c r="H765" s="12"/>
      <c r="K765" s="12"/>
      <c r="L765" s="12"/>
    </row>
    <row r="766" customHeight="1" spans="6:12">
      <c r="F766" s="12"/>
      <c r="H766" s="12"/>
      <c r="K766" s="12"/>
      <c r="L766" s="12"/>
    </row>
    <row r="767" customHeight="1" spans="6:12">
      <c r="F767" s="12"/>
      <c r="H767" s="12"/>
      <c r="K767" s="12"/>
      <c r="L767" s="12"/>
    </row>
    <row r="768" customHeight="1" spans="6:12">
      <c r="F768" s="12"/>
      <c r="H768" s="12"/>
      <c r="K768" s="12"/>
      <c r="L768" s="12"/>
    </row>
    <row r="769" customHeight="1" spans="6:12">
      <c r="F769" s="12"/>
      <c r="H769" s="12"/>
      <c r="K769" s="12"/>
      <c r="L769" s="12"/>
    </row>
    <row r="770" customHeight="1" spans="6:12">
      <c r="F770" s="12"/>
      <c r="H770" s="12"/>
      <c r="K770" s="12"/>
      <c r="L770" s="12"/>
    </row>
    <row r="771" customHeight="1" spans="6:12">
      <c r="F771" s="12"/>
      <c r="H771" s="12"/>
      <c r="K771" s="12"/>
      <c r="L771" s="12"/>
    </row>
    <row r="772" customHeight="1" spans="6:12">
      <c r="F772" s="12"/>
      <c r="H772" s="12"/>
      <c r="K772" s="12"/>
      <c r="L772" s="12"/>
    </row>
    <row r="773" customHeight="1" spans="6:12">
      <c r="F773" s="12"/>
      <c r="H773" s="12"/>
      <c r="K773" s="12"/>
      <c r="L773" s="12"/>
    </row>
    <row r="774" customHeight="1" spans="6:12">
      <c r="F774" s="12"/>
      <c r="H774" s="12"/>
      <c r="K774" s="12"/>
      <c r="L774" s="12"/>
    </row>
    <row r="775" customHeight="1" spans="6:12">
      <c r="F775" s="12"/>
      <c r="H775" s="12"/>
      <c r="K775" s="12"/>
      <c r="L775" s="12"/>
    </row>
    <row r="776" customHeight="1" spans="6:12">
      <c r="F776" s="12"/>
      <c r="H776" s="12"/>
      <c r="K776" s="12"/>
      <c r="L776" s="12"/>
    </row>
    <row r="777" customHeight="1" spans="6:12">
      <c r="F777" s="12"/>
      <c r="H777" s="12"/>
      <c r="K777" s="12"/>
      <c r="L777" s="12"/>
    </row>
    <row r="778" customHeight="1" spans="6:12">
      <c r="F778" s="12"/>
      <c r="H778" s="12"/>
      <c r="K778" s="12"/>
      <c r="L778" s="12"/>
    </row>
    <row r="779" customHeight="1" spans="6:12">
      <c r="F779" s="12"/>
      <c r="H779" s="12"/>
      <c r="K779" s="12"/>
      <c r="L779" s="12"/>
    </row>
    <row r="780" customHeight="1" spans="6:12">
      <c r="F780" s="12"/>
      <c r="H780" s="12"/>
      <c r="K780" s="12"/>
      <c r="L780" s="12"/>
    </row>
    <row r="781" customHeight="1" spans="6:12">
      <c r="F781" s="12"/>
      <c r="H781" s="12"/>
      <c r="K781" s="12"/>
      <c r="L781" s="12"/>
    </row>
    <row r="782" customHeight="1" spans="6:12">
      <c r="F782" s="12"/>
      <c r="H782" s="12"/>
      <c r="K782" s="12"/>
      <c r="L782" s="12"/>
    </row>
    <row r="783" customHeight="1" spans="6:12">
      <c r="F783" s="12"/>
      <c r="H783" s="12"/>
      <c r="K783" s="12"/>
      <c r="L783" s="12"/>
    </row>
    <row r="784" customHeight="1" spans="6:12">
      <c r="F784" s="12"/>
      <c r="H784" s="12"/>
      <c r="K784" s="12"/>
      <c r="L784" s="12"/>
    </row>
    <row r="785" customHeight="1" spans="6:12">
      <c r="F785" s="12"/>
      <c r="H785" s="12"/>
      <c r="K785" s="12"/>
      <c r="L785" s="12"/>
    </row>
    <row r="786" customHeight="1" spans="6:12">
      <c r="F786" s="12"/>
      <c r="H786" s="12"/>
      <c r="K786" s="12"/>
      <c r="L786" s="12"/>
    </row>
    <row r="787" customHeight="1" spans="6:12">
      <c r="F787" s="12"/>
      <c r="H787" s="12"/>
      <c r="K787" s="12"/>
      <c r="L787" s="12"/>
    </row>
    <row r="788" customHeight="1" spans="6:12">
      <c r="F788" s="12"/>
      <c r="H788" s="12"/>
      <c r="K788" s="12"/>
      <c r="L788" s="12"/>
    </row>
    <row r="789" customHeight="1" spans="6:12">
      <c r="F789" s="12"/>
      <c r="H789" s="12"/>
      <c r="K789" s="12"/>
      <c r="L789" s="12"/>
    </row>
    <row r="790" customHeight="1" spans="6:12">
      <c r="F790" s="12"/>
      <c r="H790" s="12"/>
      <c r="K790" s="12"/>
      <c r="L790" s="12"/>
    </row>
    <row r="791" customHeight="1" spans="6:12">
      <c r="F791" s="12"/>
      <c r="H791" s="12"/>
      <c r="K791" s="12"/>
      <c r="L791" s="12"/>
    </row>
    <row r="792" customHeight="1" spans="6:12">
      <c r="F792" s="12"/>
      <c r="H792" s="12"/>
      <c r="K792" s="12"/>
      <c r="L792" s="12"/>
    </row>
    <row r="793" customHeight="1" spans="6:12">
      <c r="F793" s="12"/>
      <c r="H793" s="12"/>
      <c r="K793" s="12"/>
      <c r="L793" s="12"/>
    </row>
    <row r="794" customHeight="1" spans="6:12">
      <c r="F794" s="12"/>
      <c r="H794" s="12"/>
      <c r="K794" s="12"/>
      <c r="L794" s="12"/>
    </row>
    <row r="795" customHeight="1" spans="6:12">
      <c r="F795" s="12"/>
      <c r="H795" s="12"/>
      <c r="K795" s="12"/>
      <c r="L795" s="12"/>
    </row>
    <row r="796" customHeight="1" spans="6:12">
      <c r="F796" s="12"/>
      <c r="H796" s="12"/>
      <c r="K796" s="12"/>
      <c r="L796" s="12"/>
    </row>
    <row r="797" customHeight="1" spans="6:12">
      <c r="F797" s="12"/>
      <c r="H797" s="12"/>
      <c r="K797" s="12"/>
      <c r="L797" s="12"/>
    </row>
    <row r="798" customHeight="1" spans="6:12">
      <c r="F798" s="12"/>
      <c r="H798" s="12"/>
      <c r="K798" s="12"/>
      <c r="L798" s="12"/>
    </row>
    <row r="799" customHeight="1" spans="6:12">
      <c r="F799" s="12"/>
      <c r="H799" s="12"/>
      <c r="K799" s="12"/>
      <c r="L799" s="12"/>
    </row>
    <row r="800" customHeight="1" spans="6:12">
      <c r="F800" s="12"/>
      <c r="H800" s="12"/>
      <c r="K800" s="12"/>
      <c r="L800" s="12"/>
    </row>
    <row r="801" customHeight="1" spans="6:12">
      <c r="F801" s="12"/>
      <c r="H801" s="12"/>
      <c r="K801" s="12"/>
      <c r="L801" s="12"/>
    </row>
    <row r="802" customHeight="1" spans="6:12">
      <c r="F802" s="12"/>
      <c r="H802" s="12"/>
      <c r="K802" s="12"/>
      <c r="L802" s="12"/>
    </row>
    <row r="803" customHeight="1" spans="6:12">
      <c r="F803" s="12"/>
      <c r="H803" s="12"/>
      <c r="K803" s="12"/>
      <c r="L803" s="12"/>
    </row>
    <row r="804" customHeight="1" spans="6:12">
      <c r="F804" s="12"/>
      <c r="H804" s="12"/>
      <c r="K804" s="12"/>
      <c r="L804" s="12"/>
    </row>
    <row r="805" customHeight="1" spans="6:12">
      <c r="F805" s="12"/>
      <c r="H805" s="12"/>
      <c r="K805" s="12"/>
      <c r="L805" s="12"/>
    </row>
    <row r="806" customHeight="1" spans="6:12">
      <c r="F806" s="12"/>
      <c r="H806" s="12"/>
      <c r="K806" s="12"/>
      <c r="L806" s="12"/>
    </row>
    <row r="807" customHeight="1" spans="6:12">
      <c r="F807" s="12"/>
      <c r="H807" s="12"/>
      <c r="K807" s="12"/>
      <c r="L807" s="12"/>
    </row>
    <row r="808" customHeight="1" spans="6:12">
      <c r="F808" s="12"/>
      <c r="H808" s="12"/>
      <c r="K808" s="12"/>
      <c r="L808" s="12"/>
    </row>
    <row r="809" customHeight="1" spans="6:12">
      <c r="F809" s="12"/>
      <c r="H809" s="12"/>
      <c r="K809" s="12"/>
      <c r="L809" s="12"/>
    </row>
    <row r="810" customHeight="1" spans="6:12">
      <c r="F810" s="12"/>
      <c r="H810" s="12"/>
      <c r="K810" s="12"/>
      <c r="L810" s="12"/>
    </row>
    <row r="811" customHeight="1" spans="6:12">
      <c r="F811" s="12"/>
      <c r="H811" s="12"/>
      <c r="K811" s="12"/>
      <c r="L811" s="12"/>
    </row>
    <row r="812" customHeight="1" spans="6:12">
      <c r="F812" s="12"/>
      <c r="H812" s="12"/>
      <c r="K812" s="12"/>
      <c r="L812" s="12"/>
    </row>
    <row r="813" customHeight="1" spans="6:12">
      <c r="F813" s="12"/>
      <c r="H813" s="12"/>
      <c r="K813" s="12"/>
      <c r="L813" s="12"/>
    </row>
    <row r="814" customHeight="1" spans="6:12">
      <c r="F814" s="12"/>
      <c r="H814" s="12"/>
      <c r="K814" s="12"/>
      <c r="L814" s="12"/>
    </row>
    <row r="815" customHeight="1" spans="6:12">
      <c r="F815" s="12"/>
      <c r="H815" s="12"/>
      <c r="K815" s="12"/>
      <c r="L815" s="12"/>
    </row>
    <row r="816" customHeight="1" spans="6:12">
      <c r="F816" s="12"/>
      <c r="H816" s="12"/>
      <c r="K816" s="12"/>
      <c r="L816" s="12"/>
    </row>
    <row r="817" customHeight="1" spans="6:12">
      <c r="F817" s="12"/>
      <c r="H817" s="12"/>
      <c r="K817" s="12"/>
      <c r="L817" s="12"/>
    </row>
    <row r="818" customHeight="1" spans="6:12">
      <c r="F818" s="12"/>
      <c r="H818" s="12"/>
      <c r="K818" s="12"/>
      <c r="L818" s="12"/>
    </row>
    <row r="819" customHeight="1" spans="6:12">
      <c r="F819" s="12"/>
      <c r="H819" s="12"/>
      <c r="K819" s="12"/>
      <c r="L819" s="12"/>
    </row>
    <row r="820" customHeight="1" spans="6:12">
      <c r="F820" s="12"/>
      <c r="H820" s="12"/>
      <c r="K820" s="12"/>
      <c r="L820" s="12"/>
    </row>
    <row r="821" customHeight="1" spans="6:12">
      <c r="F821" s="12"/>
      <c r="H821" s="12"/>
      <c r="K821" s="12"/>
      <c r="L821" s="12"/>
    </row>
    <row r="822" customHeight="1" spans="6:12">
      <c r="F822" s="12"/>
      <c r="H822" s="12"/>
      <c r="K822" s="12"/>
      <c r="L822" s="12"/>
    </row>
    <row r="823" customHeight="1" spans="6:12">
      <c r="F823" s="12"/>
      <c r="H823" s="12"/>
      <c r="K823" s="12"/>
      <c r="L823" s="12"/>
    </row>
    <row r="824" customHeight="1" spans="6:12">
      <c r="F824" s="12"/>
      <c r="H824" s="12"/>
      <c r="K824" s="12"/>
      <c r="L824" s="12"/>
    </row>
    <row r="825" customHeight="1" spans="6:12">
      <c r="F825" s="12"/>
      <c r="H825" s="12"/>
      <c r="K825" s="12"/>
      <c r="L825" s="12"/>
    </row>
    <row r="826" customHeight="1" spans="6:12">
      <c r="F826" s="12"/>
      <c r="H826" s="12"/>
      <c r="K826" s="12"/>
      <c r="L826" s="12"/>
    </row>
    <row r="827" customHeight="1" spans="6:12">
      <c r="F827" s="12"/>
      <c r="H827" s="12"/>
      <c r="K827" s="12"/>
      <c r="L827" s="12"/>
    </row>
    <row r="828" customHeight="1" spans="6:12">
      <c r="F828" s="12"/>
      <c r="H828" s="12"/>
      <c r="K828" s="12"/>
      <c r="L828" s="12"/>
    </row>
    <row r="829" customHeight="1" spans="6:12">
      <c r="F829" s="12"/>
      <c r="H829" s="12"/>
      <c r="K829" s="12"/>
      <c r="L829" s="12"/>
    </row>
    <row r="830" customHeight="1" spans="6:12">
      <c r="F830" s="12"/>
      <c r="H830" s="12"/>
      <c r="K830" s="12"/>
      <c r="L830" s="12"/>
    </row>
    <row r="831" customHeight="1" spans="6:12">
      <c r="F831" s="12"/>
      <c r="H831" s="12"/>
      <c r="K831" s="12"/>
      <c r="L831" s="12"/>
    </row>
    <row r="832" customHeight="1" spans="6:12">
      <c r="F832" s="12"/>
      <c r="H832" s="12"/>
      <c r="K832" s="12"/>
      <c r="L832" s="12"/>
    </row>
    <row r="833" customHeight="1" spans="6:12">
      <c r="F833" s="12"/>
      <c r="H833" s="12"/>
      <c r="K833" s="12"/>
      <c r="L833" s="12"/>
    </row>
    <row r="834" customHeight="1" spans="6:12">
      <c r="F834" s="12"/>
      <c r="H834" s="12"/>
      <c r="K834" s="12"/>
      <c r="L834" s="12"/>
    </row>
    <row r="835" customHeight="1" spans="6:12">
      <c r="F835" s="12"/>
      <c r="H835" s="12"/>
      <c r="K835" s="12"/>
      <c r="L835" s="12"/>
    </row>
    <row r="836" customHeight="1" spans="6:12">
      <c r="F836" s="12"/>
      <c r="H836" s="12"/>
      <c r="K836" s="12"/>
      <c r="L836" s="12"/>
    </row>
    <row r="837" customHeight="1" spans="6:12">
      <c r="F837" s="12"/>
      <c r="H837" s="12"/>
      <c r="K837" s="12"/>
      <c r="L837" s="12"/>
    </row>
    <row r="838" customHeight="1" spans="6:12">
      <c r="F838" s="12"/>
      <c r="H838" s="12"/>
      <c r="K838" s="12"/>
      <c r="L838" s="12"/>
    </row>
    <row r="839" customHeight="1" spans="6:12">
      <c r="F839" s="12"/>
      <c r="H839" s="12"/>
      <c r="K839" s="12"/>
      <c r="L839" s="12"/>
    </row>
    <row r="840" customHeight="1" spans="6:12">
      <c r="F840" s="12"/>
      <c r="H840" s="12"/>
      <c r="K840" s="12"/>
      <c r="L840" s="12"/>
    </row>
    <row r="841" customHeight="1" spans="6:12">
      <c r="F841" s="12"/>
      <c r="H841" s="12"/>
      <c r="K841" s="12"/>
      <c r="L841" s="12"/>
    </row>
    <row r="842" customHeight="1" spans="6:12">
      <c r="F842" s="12"/>
      <c r="H842" s="12"/>
      <c r="K842" s="12"/>
      <c r="L842" s="12"/>
    </row>
    <row r="843" customHeight="1" spans="6:12">
      <c r="F843" s="12"/>
      <c r="H843" s="12"/>
      <c r="K843" s="12"/>
      <c r="L843" s="12"/>
    </row>
    <row r="844" customHeight="1" spans="6:12">
      <c r="F844" s="12"/>
      <c r="H844" s="12"/>
      <c r="K844" s="12"/>
      <c r="L844" s="12"/>
    </row>
    <row r="845" customHeight="1" spans="6:12">
      <c r="F845" s="12"/>
      <c r="H845" s="12"/>
      <c r="K845" s="12"/>
      <c r="L845" s="12"/>
    </row>
    <row r="846" customHeight="1" spans="6:12">
      <c r="F846" s="12"/>
      <c r="H846" s="12"/>
      <c r="K846" s="12"/>
      <c r="L846" s="12"/>
    </row>
    <row r="847" customHeight="1" spans="6:12">
      <c r="F847" s="12"/>
      <c r="H847" s="12"/>
      <c r="K847" s="12"/>
      <c r="L847" s="12"/>
    </row>
    <row r="848" customHeight="1" spans="6:12">
      <c r="F848" s="12"/>
      <c r="H848" s="12"/>
      <c r="K848" s="12"/>
      <c r="L848" s="12"/>
    </row>
    <row r="849" customHeight="1" spans="6:12">
      <c r="F849" s="12"/>
      <c r="H849" s="12"/>
      <c r="K849" s="12"/>
      <c r="L849" s="12"/>
    </row>
    <row r="850" customHeight="1" spans="6:12">
      <c r="F850" s="12"/>
      <c r="H850" s="12"/>
      <c r="K850" s="12"/>
      <c r="L850" s="12"/>
    </row>
    <row r="851" customHeight="1" spans="6:12">
      <c r="F851" s="12"/>
      <c r="H851" s="12"/>
      <c r="K851" s="12"/>
      <c r="L851" s="12"/>
    </row>
    <row r="852" customHeight="1" spans="6:12">
      <c r="F852" s="12"/>
      <c r="H852" s="12"/>
      <c r="K852" s="12"/>
      <c r="L852" s="12"/>
    </row>
    <row r="853" customHeight="1" spans="6:12">
      <c r="F853" s="12"/>
      <c r="H853" s="12"/>
      <c r="K853" s="12"/>
      <c r="L853" s="12"/>
    </row>
    <row r="854" customHeight="1" spans="6:12">
      <c r="F854" s="12"/>
      <c r="H854" s="12"/>
      <c r="K854" s="12"/>
      <c r="L854" s="12"/>
    </row>
    <row r="855" customHeight="1" spans="6:12">
      <c r="F855" s="12"/>
      <c r="H855" s="12"/>
      <c r="K855" s="12"/>
      <c r="L855" s="12"/>
    </row>
    <row r="856" customHeight="1" spans="6:12">
      <c r="F856" s="12"/>
      <c r="H856" s="12"/>
      <c r="K856" s="12"/>
      <c r="L856" s="12"/>
    </row>
    <row r="857" customHeight="1" spans="6:12">
      <c r="F857" s="12"/>
      <c r="H857" s="12"/>
      <c r="K857" s="12"/>
      <c r="L857" s="12"/>
    </row>
    <row r="858" customHeight="1" spans="6:12">
      <c r="F858" s="12"/>
      <c r="H858" s="12"/>
      <c r="K858" s="12"/>
      <c r="L858" s="12"/>
    </row>
    <row r="859" customHeight="1" spans="6:12">
      <c r="F859" s="12"/>
      <c r="H859" s="12"/>
      <c r="K859" s="12"/>
      <c r="L859" s="12"/>
    </row>
    <row r="860" customHeight="1" spans="6:12">
      <c r="F860" s="12"/>
      <c r="H860" s="12"/>
      <c r="K860" s="12"/>
      <c r="L860" s="12"/>
    </row>
    <row r="861" customHeight="1" spans="6:12">
      <c r="F861" s="12"/>
      <c r="H861" s="12"/>
      <c r="K861" s="12"/>
      <c r="L861" s="12"/>
    </row>
    <row r="862" customHeight="1" spans="6:12">
      <c r="F862" s="12"/>
      <c r="H862" s="12"/>
      <c r="K862" s="12"/>
      <c r="L862" s="12"/>
    </row>
    <row r="863" customHeight="1" spans="6:12">
      <c r="F863" s="12"/>
      <c r="H863" s="12"/>
      <c r="K863" s="12"/>
      <c r="L863" s="12"/>
    </row>
    <row r="864" customHeight="1" spans="6:12">
      <c r="F864" s="12"/>
      <c r="H864" s="12"/>
      <c r="K864" s="12"/>
      <c r="L864" s="12"/>
    </row>
    <row r="865" customHeight="1" spans="6:12">
      <c r="F865" s="12"/>
      <c r="H865" s="12"/>
      <c r="K865" s="12"/>
      <c r="L865" s="12"/>
    </row>
    <row r="866" customHeight="1" spans="6:12">
      <c r="F866" s="12"/>
      <c r="H866" s="12"/>
      <c r="K866" s="12"/>
      <c r="L866" s="12"/>
    </row>
    <row r="867" customHeight="1" spans="6:12">
      <c r="F867" s="12"/>
      <c r="H867" s="12"/>
      <c r="K867" s="12"/>
      <c r="L867" s="12"/>
    </row>
    <row r="868" customHeight="1" spans="6:12">
      <c r="F868" s="12"/>
      <c r="H868" s="12"/>
      <c r="K868" s="12"/>
      <c r="L868" s="12"/>
    </row>
    <row r="869" customHeight="1" spans="6:12">
      <c r="F869" s="12"/>
      <c r="H869" s="12"/>
      <c r="K869" s="12"/>
      <c r="L869" s="12"/>
    </row>
    <row r="870" customHeight="1" spans="6:12">
      <c r="F870" s="12"/>
      <c r="H870" s="12"/>
      <c r="K870" s="12"/>
      <c r="L870" s="12"/>
    </row>
    <row r="871" customHeight="1" spans="6:12">
      <c r="F871" s="12"/>
      <c r="H871" s="12"/>
      <c r="K871" s="12"/>
      <c r="L871" s="12"/>
    </row>
    <row r="872" customHeight="1" spans="6:12">
      <c r="F872" s="12"/>
      <c r="H872" s="12"/>
      <c r="K872" s="12"/>
      <c r="L872" s="12"/>
    </row>
    <row r="873" customHeight="1" spans="6:12">
      <c r="F873" s="12"/>
      <c r="H873" s="12"/>
      <c r="K873" s="12"/>
      <c r="L873" s="12"/>
    </row>
    <row r="874" customHeight="1" spans="6:12">
      <c r="F874" s="12"/>
      <c r="H874" s="12"/>
      <c r="K874" s="12"/>
      <c r="L874" s="12"/>
    </row>
    <row r="875" customHeight="1" spans="6:12">
      <c r="F875" s="12"/>
      <c r="H875" s="12"/>
      <c r="K875" s="12"/>
      <c r="L875" s="12"/>
    </row>
    <row r="876" customHeight="1" spans="6:12">
      <c r="F876" s="12"/>
      <c r="H876" s="12"/>
      <c r="K876" s="12"/>
      <c r="L876" s="12"/>
    </row>
    <row r="877" customHeight="1" spans="6:12">
      <c r="F877" s="12"/>
      <c r="H877" s="12"/>
      <c r="K877" s="12"/>
      <c r="L877" s="12"/>
    </row>
    <row r="878" customHeight="1" spans="6:12">
      <c r="F878" s="12"/>
      <c r="H878" s="12"/>
      <c r="K878" s="12"/>
      <c r="L878" s="12"/>
    </row>
    <row r="879" customHeight="1" spans="6:12">
      <c r="F879" s="12"/>
      <c r="H879" s="12"/>
      <c r="K879" s="12"/>
      <c r="L879" s="12"/>
    </row>
    <row r="880" customHeight="1" spans="6:12">
      <c r="F880" s="12"/>
      <c r="H880" s="12"/>
      <c r="K880" s="12"/>
      <c r="L880" s="12"/>
    </row>
    <row r="881" customHeight="1" spans="6:12">
      <c r="F881" s="12"/>
      <c r="H881" s="12"/>
      <c r="K881" s="12"/>
      <c r="L881" s="12"/>
    </row>
    <row r="882" customHeight="1" spans="6:12">
      <c r="F882" s="12"/>
      <c r="H882" s="12"/>
      <c r="K882" s="12"/>
      <c r="L882" s="12"/>
    </row>
    <row r="883" customHeight="1" spans="6:12">
      <c r="F883" s="12"/>
      <c r="H883" s="12"/>
      <c r="K883" s="12"/>
      <c r="L883" s="12"/>
    </row>
    <row r="884" customHeight="1" spans="6:12">
      <c r="F884" s="12"/>
      <c r="H884" s="12"/>
      <c r="K884" s="12"/>
      <c r="L884" s="12"/>
    </row>
    <row r="885" customHeight="1" spans="6:12">
      <c r="F885" s="12"/>
      <c r="H885" s="12"/>
      <c r="K885" s="12"/>
      <c r="L885" s="12"/>
    </row>
    <row r="886" customHeight="1" spans="6:12">
      <c r="F886" s="12"/>
      <c r="H886" s="12"/>
      <c r="K886" s="12"/>
      <c r="L886" s="12"/>
    </row>
    <row r="887" customHeight="1" spans="6:12">
      <c r="F887" s="12"/>
      <c r="H887" s="12"/>
      <c r="K887" s="12"/>
      <c r="L887" s="12"/>
    </row>
    <row r="888" customHeight="1" spans="6:12">
      <c r="F888" s="12"/>
      <c r="H888" s="12"/>
      <c r="K888" s="12"/>
      <c r="L888" s="12"/>
    </row>
    <row r="889" customHeight="1" spans="6:12">
      <c r="F889" s="12"/>
      <c r="H889" s="12"/>
      <c r="K889" s="12"/>
      <c r="L889" s="12"/>
    </row>
    <row r="890" customHeight="1" spans="6:12">
      <c r="F890" s="12"/>
      <c r="H890" s="12"/>
      <c r="K890" s="12"/>
      <c r="L890" s="12"/>
    </row>
    <row r="891" customHeight="1" spans="6:12">
      <c r="F891" s="12"/>
      <c r="H891" s="12"/>
      <c r="K891" s="12"/>
      <c r="L891" s="12"/>
    </row>
    <row r="892" customHeight="1" spans="6:12">
      <c r="F892" s="12"/>
      <c r="H892" s="12"/>
      <c r="K892" s="12"/>
      <c r="L892" s="12"/>
    </row>
    <row r="893" customHeight="1" spans="6:12">
      <c r="F893" s="12"/>
      <c r="H893" s="12"/>
      <c r="K893" s="12"/>
      <c r="L893" s="12"/>
    </row>
    <row r="894" customHeight="1" spans="6:12">
      <c r="F894" s="12"/>
      <c r="H894" s="12"/>
      <c r="K894" s="12"/>
      <c r="L894" s="12"/>
    </row>
    <row r="895" customHeight="1" spans="6:12">
      <c r="F895" s="12"/>
      <c r="H895" s="12"/>
      <c r="K895" s="12"/>
      <c r="L895" s="12"/>
    </row>
    <row r="896" customHeight="1" spans="6:12">
      <c r="F896" s="12"/>
      <c r="H896" s="12"/>
      <c r="K896" s="12"/>
      <c r="L896" s="12"/>
    </row>
    <row r="897" customHeight="1" spans="6:12">
      <c r="F897" s="12"/>
      <c r="H897" s="12"/>
      <c r="K897" s="12"/>
      <c r="L897" s="12"/>
    </row>
    <row r="898" customHeight="1" spans="6:12">
      <c r="F898" s="12"/>
      <c r="H898" s="12"/>
      <c r="K898" s="12"/>
      <c r="L898" s="12"/>
    </row>
    <row r="899" customHeight="1" spans="6:12">
      <c r="F899" s="12"/>
      <c r="H899" s="12"/>
      <c r="K899" s="12"/>
      <c r="L899" s="12"/>
    </row>
    <row r="900" customHeight="1" spans="6:12">
      <c r="F900" s="12"/>
      <c r="H900" s="12"/>
      <c r="K900" s="12"/>
      <c r="L900" s="12"/>
    </row>
    <row r="901" customHeight="1" spans="6:12">
      <c r="F901" s="12"/>
      <c r="H901" s="12"/>
      <c r="K901" s="12"/>
      <c r="L901" s="12"/>
    </row>
    <row r="902" customHeight="1" spans="6:12">
      <c r="F902" s="12"/>
      <c r="H902" s="12"/>
      <c r="K902" s="12"/>
      <c r="L902" s="12"/>
    </row>
    <row r="903" customHeight="1" spans="6:12">
      <c r="F903" s="12"/>
      <c r="H903" s="12"/>
      <c r="K903" s="12"/>
      <c r="L903" s="12"/>
    </row>
    <row r="904" customHeight="1" spans="6:12">
      <c r="F904" s="12"/>
      <c r="H904" s="12"/>
      <c r="K904" s="12"/>
      <c r="L904" s="12"/>
    </row>
    <row r="905" customHeight="1" spans="6:12">
      <c r="F905" s="12"/>
      <c r="H905" s="12"/>
      <c r="K905" s="12"/>
      <c r="L905" s="12"/>
    </row>
    <row r="906" customHeight="1" spans="6:12">
      <c r="F906" s="12"/>
      <c r="H906" s="12"/>
      <c r="K906" s="12"/>
      <c r="L906" s="12"/>
    </row>
    <row r="907" customHeight="1" spans="6:12">
      <c r="F907" s="12"/>
      <c r="H907" s="12"/>
      <c r="K907" s="12"/>
      <c r="L907" s="12"/>
    </row>
    <row r="908" customHeight="1" spans="6:12">
      <c r="F908" s="12"/>
      <c r="H908" s="12"/>
      <c r="K908" s="12"/>
      <c r="L908" s="12"/>
    </row>
    <row r="909" customHeight="1" spans="6:12">
      <c r="F909" s="12"/>
      <c r="H909" s="12"/>
      <c r="K909" s="12"/>
      <c r="L909" s="12"/>
    </row>
    <row r="910" customHeight="1" spans="6:12">
      <c r="F910" s="12"/>
      <c r="H910" s="12"/>
      <c r="K910" s="12"/>
      <c r="L910" s="12"/>
    </row>
    <row r="911" customHeight="1" spans="6:12">
      <c r="F911" s="12"/>
      <c r="H911" s="12"/>
      <c r="K911" s="12"/>
      <c r="L911" s="12"/>
    </row>
    <row r="912" customHeight="1" spans="6:12">
      <c r="F912" s="12"/>
      <c r="H912" s="12"/>
      <c r="K912" s="12"/>
      <c r="L912" s="12"/>
    </row>
    <row r="913" customHeight="1" spans="6:12">
      <c r="F913" s="12"/>
      <c r="H913" s="12"/>
      <c r="K913" s="12"/>
      <c r="L913" s="12"/>
    </row>
    <row r="914" customHeight="1" spans="6:12">
      <c r="F914" s="12"/>
      <c r="H914" s="12"/>
      <c r="K914" s="12"/>
      <c r="L914" s="12"/>
    </row>
    <row r="915" customHeight="1" spans="6:12">
      <c r="F915" s="12"/>
      <c r="H915" s="12"/>
      <c r="K915" s="12"/>
      <c r="L915" s="12"/>
    </row>
    <row r="916" customHeight="1" spans="6:12">
      <c r="F916" s="12"/>
      <c r="H916" s="12"/>
      <c r="K916" s="12"/>
      <c r="L916" s="12"/>
    </row>
    <row r="917" customHeight="1" spans="6:12">
      <c r="F917" s="12"/>
      <c r="H917" s="12"/>
      <c r="K917" s="12"/>
      <c r="L917" s="12"/>
    </row>
    <row r="918" customHeight="1" spans="6:12">
      <c r="F918" s="12"/>
      <c r="H918" s="12"/>
      <c r="K918" s="12"/>
      <c r="L918" s="12"/>
    </row>
    <row r="919" customHeight="1" spans="6:12">
      <c r="F919" s="12"/>
      <c r="H919" s="12"/>
      <c r="K919" s="12"/>
      <c r="L919" s="12"/>
    </row>
    <row r="920" customHeight="1" spans="6:12">
      <c r="F920" s="12"/>
      <c r="H920" s="12"/>
      <c r="K920" s="12"/>
      <c r="L920" s="12"/>
    </row>
    <row r="921" customHeight="1" spans="6:12">
      <c r="F921" s="12"/>
      <c r="H921" s="12"/>
      <c r="K921" s="12"/>
      <c r="L921" s="12"/>
    </row>
    <row r="922" customHeight="1" spans="6:12">
      <c r="F922" s="12"/>
      <c r="H922" s="12"/>
      <c r="K922" s="12"/>
      <c r="L922" s="12"/>
    </row>
    <row r="923" customHeight="1" spans="6:12">
      <c r="F923" s="12"/>
      <c r="H923" s="12"/>
      <c r="K923" s="12"/>
      <c r="L923" s="12"/>
    </row>
    <row r="924" customHeight="1" spans="6:12">
      <c r="F924" s="12"/>
      <c r="H924" s="12"/>
      <c r="K924" s="12"/>
      <c r="L924" s="12"/>
    </row>
    <row r="925" customHeight="1" spans="6:12">
      <c r="F925" s="12"/>
      <c r="H925" s="12"/>
      <c r="K925" s="12"/>
      <c r="L925" s="12"/>
    </row>
    <row r="926" customHeight="1" spans="6:12">
      <c r="F926" s="12"/>
      <c r="H926" s="12"/>
      <c r="K926" s="12"/>
      <c r="L926" s="12"/>
    </row>
    <row r="927" customHeight="1" spans="6:12">
      <c r="F927" s="12"/>
      <c r="H927" s="12"/>
      <c r="K927" s="12"/>
      <c r="L927" s="12"/>
    </row>
    <row r="928" customHeight="1" spans="6:12">
      <c r="F928" s="12"/>
      <c r="H928" s="12"/>
      <c r="K928" s="12"/>
      <c r="L928" s="12"/>
    </row>
    <row r="929" customHeight="1" spans="6:12">
      <c r="F929" s="12"/>
      <c r="H929" s="12"/>
      <c r="K929" s="12"/>
      <c r="L929" s="12"/>
    </row>
    <row r="930" customHeight="1" spans="6:12">
      <c r="F930" s="12"/>
      <c r="H930" s="12"/>
      <c r="K930" s="12"/>
      <c r="L930" s="12"/>
    </row>
    <row r="931" customHeight="1" spans="6:12">
      <c r="F931" s="12"/>
      <c r="H931" s="12"/>
      <c r="K931" s="12"/>
      <c r="L931" s="12"/>
    </row>
    <row r="932" customHeight="1" spans="6:12">
      <c r="F932" s="12"/>
      <c r="H932" s="12"/>
      <c r="K932" s="12"/>
      <c r="L932" s="12"/>
    </row>
    <row r="933" customHeight="1" spans="6:12">
      <c r="F933" s="12"/>
      <c r="H933" s="12"/>
      <c r="K933" s="12"/>
      <c r="L933" s="12"/>
    </row>
    <row r="934" customHeight="1" spans="6:12">
      <c r="F934" s="12"/>
      <c r="H934" s="12"/>
      <c r="K934" s="12"/>
      <c r="L934" s="12"/>
    </row>
    <row r="935" customHeight="1" spans="6:12">
      <c r="F935" s="12"/>
      <c r="H935" s="12"/>
      <c r="K935" s="12"/>
      <c r="L935" s="12"/>
    </row>
    <row r="936" customHeight="1" spans="6:12">
      <c r="F936" s="12"/>
      <c r="H936" s="12"/>
      <c r="K936" s="12"/>
      <c r="L936" s="12"/>
    </row>
    <row r="937" customHeight="1" spans="6:12">
      <c r="F937" s="12"/>
      <c r="H937" s="12"/>
      <c r="K937" s="12"/>
      <c r="L937" s="12"/>
    </row>
    <row r="938" customHeight="1" spans="6:12">
      <c r="F938" s="12"/>
      <c r="H938" s="12"/>
      <c r="K938" s="12"/>
      <c r="L938" s="12"/>
    </row>
    <row r="939" customHeight="1" spans="6:12">
      <c r="F939" s="12"/>
      <c r="H939" s="12"/>
      <c r="K939" s="12"/>
      <c r="L939" s="12"/>
    </row>
    <row r="940" customHeight="1" spans="6:12">
      <c r="F940" s="12"/>
      <c r="H940" s="12"/>
      <c r="K940" s="12"/>
      <c r="L940" s="12"/>
    </row>
    <row r="941" customHeight="1" spans="6:12">
      <c r="F941" s="12"/>
      <c r="H941" s="12"/>
      <c r="K941" s="12"/>
      <c r="L941" s="12"/>
    </row>
    <row r="942" customHeight="1" spans="6:12">
      <c r="F942" s="12"/>
      <c r="H942" s="12"/>
      <c r="K942" s="12"/>
      <c r="L942" s="12"/>
    </row>
    <row r="943" customHeight="1" spans="6:12">
      <c r="F943" s="12"/>
      <c r="H943" s="12"/>
      <c r="K943" s="12"/>
      <c r="L943" s="12"/>
    </row>
    <row r="944" customHeight="1" spans="6:12">
      <c r="F944" s="12"/>
      <c r="H944" s="12"/>
      <c r="K944" s="12"/>
      <c r="L944" s="12"/>
    </row>
    <row r="945" customHeight="1" spans="6:12">
      <c r="F945" s="12"/>
      <c r="H945" s="12"/>
      <c r="K945" s="12"/>
      <c r="L945" s="12"/>
    </row>
    <row r="946" customHeight="1" spans="6:12">
      <c r="F946" s="12"/>
      <c r="H946" s="12"/>
      <c r="K946" s="12"/>
      <c r="L946" s="12"/>
    </row>
    <row r="947" customHeight="1" spans="6:12">
      <c r="F947" s="12"/>
      <c r="H947" s="12"/>
      <c r="K947" s="12"/>
      <c r="L947" s="12"/>
    </row>
    <row r="948" customHeight="1" spans="6:12">
      <c r="F948" s="12"/>
      <c r="H948" s="12"/>
      <c r="K948" s="12"/>
      <c r="L948" s="12"/>
    </row>
    <row r="949" customHeight="1" spans="6:12">
      <c r="F949" s="12"/>
      <c r="H949" s="12"/>
      <c r="K949" s="12"/>
      <c r="L949" s="12"/>
    </row>
    <row r="950" customHeight="1" spans="6:12">
      <c r="F950" s="12"/>
      <c r="H950" s="12"/>
      <c r="K950" s="12"/>
      <c r="L950" s="12"/>
    </row>
    <row r="951" customHeight="1" spans="6:12">
      <c r="F951" s="12"/>
      <c r="H951" s="12"/>
      <c r="K951" s="12"/>
      <c r="L951" s="12"/>
    </row>
    <row r="952" customHeight="1" spans="6:12">
      <c r="F952" s="12"/>
      <c r="H952" s="12"/>
      <c r="K952" s="12"/>
      <c r="L952" s="12"/>
    </row>
    <row r="953" customHeight="1" spans="6:12">
      <c r="F953" s="12"/>
      <c r="H953" s="12"/>
      <c r="K953" s="12"/>
      <c r="L953" s="12"/>
    </row>
    <row r="954" customHeight="1" spans="6:12">
      <c r="F954" s="12"/>
      <c r="H954" s="12"/>
      <c r="K954" s="12"/>
      <c r="L954" s="12"/>
    </row>
    <row r="955" customHeight="1" spans="6:12">
      <c r="F955" s="12"/>
      <c r="H955" s="12"/>
      <c r="K955" s="12"/>
      <c r="L955" s="12"/>
    </row>
    <row r="956" customHeight="1" spans="6:12">
      <c r="F956" s="12"/>
      <c r="H956" s="12"/>
      <c r="K956" s="12"/>
      <c r="L956" s="12"/>
    </row>
    <row r="957" customHeight="1" spans="6:12">
      <c r="F957" s="12"/>
      <c r="H957" s="12"/>
      <c r="K957" s="12"/>
      <c r="L957" s="12"/>
    </row>
    <row r="958" customHeight="1" spans="6:12">
      <c r="F958" s="12"/>
      <c r="H958" s="12"/>
      <c r="K958" s="12"/>
      <c r="L958" s="12"/>
    </row>
    <row r="959" customHeight="1" spans="6:12">
      <c r="F959" s="12"/>
      <c r="H959" s="12"/>
      <c r="K959" s="12"/>
      <c r="L959" s="12"/>
    </row>
    <row r="960" customHeight="1" spans="6:12">
      <c r="F960" s="12"/>
      <c r="H960" s="12"/>
      <c r="K960" s="12"/>
      <c r="L960" s="12"/>
    </row>
    <row r="961" customHeight="1" spans="6:12">
      <c r="F961" s="12"/>
      <c r="H961" s="12"/>
      <c r="K961" s="12"/>
      <c r="L961" s="12"/>
    </row>
    <row r="962" customHeight="1" spans="6:12">
      <c r="F962" s="12"/>
      <c r="H962" s="12"/>
      <c r="K962" s="12"/>
      <c r="L962" s="12"/>
    </row>
    <row r="963" customHeight="1" spans="6:12">
      <c r="F963" s="12"/>
      <c r="H963" s="12"/>
      <c r="K963" s="12"/>
      <c r="L963" s="12"/>
    </row>
    <row r="964" customHeight="1" spans="6:12">
      <c r="F964" s="12"/>
      <c r="H964" s="12"/>
      <c r="K964" s="12"/>
      <c r="L964" s="12"/>
    </row>
    <row r="965" customHeight="1" spans="6:12">
      <c r="F965" s="12"/>
      <c r="H965" s="12"/>
      <c r="K965" s="12"/>
      <c r="L965" s="12"/>
    </row>
    <row r="966" customHeight="1" spans="6:12">
      <c r="F966" s="12"/>
      <c r="H966" s="12"/>
      <c r="K966" s="12"/>
      <c r="L966" s="12"/>
    </row>
    <row r="967" customHeight="1" spans="6:12">
      <c r="F967" s="12"/>
      <c r="H967" s="12"/>
      <c r="K967" s="12"/>
      <c r="L967" s="12"/>
    </row>
    <row r="968" customHeight="1" spans="6:12">
      <c r="F968" s="12"/>
      <c r="H968" s="12"/>
      <c r="K968" s="12"/>
      <c r="L968" s="12"/>
    </row>
    <row r="969" customHeight="1" spans="6:12">
      <c r="F969" s="12"/>
      <c r="H969" s="12"/>
      <c r="K969" s="12"/>
      <c r="L969" s="12"/>
    </row>
    <row r="970" customHeight="1" spans="6:12">
      <c r="F970" s="12"/>
      <c r="H970" s="12"/>
      <c r="K970" s="12"/>
      <c r="L970" s="12"/>
    </row>
    <row r="971" customHeight="1" spans="6:12">
      <c r="F971" s="12"/>
      <c r="H971" s="12"/>
      <c r="K971" s="12"/>
      <c r="L971" s="12"/>
    </row>
    <row r="972" customHeight="1" spans="6:12">
      <c r="F972" s="12"/>
      <c r="H972" s="12"/>
      <c r="K972" s="12"/>
      <c r="L972" s="12"/>
    </row>
    <row r="973" customHeight="1" spans="6:12">
      <c r="F973" s="12"/>
      <c r="H973" s="12"/>
      <c r="K973" s="12"/>
      <c r="L973" s="12"/>
    </row>
    <row r="974" customHeight="1" spans="6:12">
      <c r="F974" s="12"/>
      <c r="H974" s="12"/>
      <c r="K974" s="12"/>
      <c r="L974" s="12"/>
    </row>
    <row r="975" customHeight="1" spans="6:12">
      <c r="F975" s="12"/>
      <c r="H975" s="12"/>
      <c r="K975" s="12"/>
      <c r="L975" s="12"/>
    </row>
    <row r="976" customHeight="1" spans="6:12">
      <c r="F976" s="12"/>
      <c r="H976" s="12"/>
      <c r="K976" s="12"/>
      <c r="L976" s="12"/>
    </row>
    <row r="977" customHeight="1" spans="6:12">
      <c r="F977" s="12"/>
      <c r="H977" s="12"/>
      <c r="K977" s="12"/>
      <c r="L977" s="12"/>
    </row>
    <row r="978" customHeight="1" spans="6:12">
      <c r="F978" s="12"/>
      <c r="H978" s="12"/>
      <c r="K978" s="12"/>
      <c r="L978" s="12"/>
    </row>
    <row r="979" customHeight="1" spans="6:12">
      <c r="F979" s="12"/>
      <c r="H979" s="12"/>
      <c r="K979" s="12"/>
      <c r="L979" s="12"/>
    </row>
    <row r="980" customHeight="1" spans="6:12">
      <c r="F980" s="12"/>
      <c r="H980" s="12"/>
      <c r="K980" s="12"/>
      <c r="L980" s="12"/>
    </row>
    <row r="981" customHeight="1" spans="6:12">
      <c r="F981" s="12"/>
      <c r="H981" s="12"/>
      <c r="K981" s="12"/>
      <c r="L981" s="12"/>
    </row>
    <row r="982" customHeight="1" spans="6:12">
      <c r="F982" s="12"/>
      <c r="H982" s="12"/>
      <c r="K982" s="12"/>
      <c r="L982" s="12"/>
    </row>
    <row r="983" customHeight="1" spans="6:12">
      <c r="F983" s="12"/>
      <c r="H983" s="12"/>
      <c r="K983" s="12"/>
      <c r="L983" s="12"/>
    </row>
    <row r="984" customHeight="1" spans="6:12">
      <c r="F984" s="12"/>
      <c r="H984" s="12"/>
      <c r="K984" s="12"/>
      <c r="L984" s="12"/>
    </row>
    <row r="985" customHeight="1" spans="6:12">
      <c r="F985" s="12"/>
      <c r="H985" s="12"/>
      <c r="K985" s="12"/>
      <c r="L985" s="12"/>
    </row>
    <row r="986" customHeight="1" spans="6:12">
      <c r="F986" s="12"/>
      <c r="H986" s="12"/>
      <c r="K986" s="12"/>
      <c r="L986" s="12"/>
    </row>
    <row r="987" customHeight="1" spans="6:12">
      <c r="F987" s="12"/>
      <c r="H987" s="12"/>
      <c r="K987" s="12"/>
      <c r="L987" s="12"/>
    </row>
    <row r="988" customHeight="1" spans="6:12">
      <c r="F988" s="12"/>
      <c r="H988" s="12"/>
      <c r="K988" s="12"/>
      <c r="L988" s="12"/>
    </row>
    <row r="989" customHeight="1" spans="6:12">
      <c r="F989" s="12"/>
      <c r="H989" s="12"/>
      <c r="K989" s="12"/>
      <c r="L989" s="12"/>
    </row>
    <row r="990" customHeight="1" spans="6:12">
      <c r="F990" s="12"/>
      <c r="H990" s="12"/>
      <c r="K990" s="12"/>
      <c r="L990" s="12"/>
    </row>
    <row r="991" customHeight="1" spans="6:12">
      <c r="F991" s="12"/>
      <c r="H991" s="12"/>
      <c r="K991" s="12"/>
      <c r="L991" s="12"/>
    </row>
    <row r="992" customHeight="1" spans="6:12">
      <c r="F992" s="12"/>
      <c r="H992" s="12"/>
      <c r="K992" s="12"/>
      <c r="L992" s="12"/>
    </row>
    <row r="993" customHeight="1" spans="6:12">
      <c r="F993" s="12"/>
      <c r="H993" s="12"/>
      <c r="K993" s="12"/>
      <c r="L993" s="12"/>
    </row>
    <row r="994" customHeight="1" spans="6:12">
      <c r="F994" s="12"/>
      <c r="H994" s="12"/>
      <c r="K994" s="12"/>
      <c r="L994" s="12"/>
    </row>
    <row r="995" customHeight="1" spans="6:12">
      <c r="F995" s="12"/>
      <c r="H995" s="12"/>
      <c r="K995" s="12"/>
      <c r="L995" s="12"/>
    </row>
    <row r="996" customHeight="1" spans="6:12">
      <c r="F996" s="12"/>
      <c r="H996" s="12"/>
      <c r="K996" s="12"/>
      <c r="L996" s="12"/>
    </row>
    <row r="997" customHeight="1" spans="6:12">
      <c r="F997" s="12"/>
      <c r="H997" s="12"/>
      <c r="K997" s="12"/>
      <c r="L997" s="12"/>
    </row>
    <row r="998" customHeight="1" spans="6:12">
      <c r="F998" s="12"/>
      <c r="H998" s="12"/>
      <c r="K998" s="12"/>
      <c r="L998" s="12"/>
    </row>
    <row r="999" customHeight="1" spans="6:12">
      <c r="F999" s="12"/>
      <c r="H999" s="12"/>
      <c r="K999" s="12"/>
      <c r="L999" s="12"/>
    </row>
    <row r="1000" customHeight="1" spans="6:12">
      <c r="F1000" s="12"/>
      <c r="H1000" s="12"/>
      <c r="K1000" s="12"/>
      <c r="L1000" s="12"/>
    </row>
  </sheetData>
  <autoFilter ref="A1:AB241">
    <extLst/>
  </autoFilter>
  <dataValidations count="5">
    <dataValidation type="list" allowBlank="1" showErrorMessage="1" sqref="C2 C8 C14 C20 C26 C32 C38 C44 C50 C56 C62 C68 C74 C80 C86 C92 C98 C104 C110 C116 C122 C128 C134 C140 C146 C152 C158 C164 C170 C176 C182 C188 C194 C200 C206 C212 C218 C224 C230 C236">
      <formula1>"09:00,11:00,14:00,16:00"</formula1>
    </dataValidation>
    <dataValidation type="list" allowBlank="1" showErrorMessage="1" sqref="A2:A241">
      <formula1>"Session 2,Session 3,Session 4,Session 5,Session 6,Session 9,Session 10"</formula1>
    </dataValidation>
    <dataValidation type="list" allowBlank="1" showErrorMessage="1" sqref="B2:B241">
      <formula1>"2023-12-08,2023-12-09,2023-12-10"</formula1>
    </dataValidation>
    <dataValidation type="list" allowBlank="1" showErrorMessage="1" sqref="E2:E241">
      <formula1>"East,Central  1,Central 3,West 1,West 2,West 3"</formula1>
    </dataValidation>
    <dataValidation type="list" allowBlank="1" showErrorMessage="1" sqref="N2:N241">
      <formula1>"Oral ,Poster,Findings,TACL,CL"</formula1>
    </dataValidation>
  </dataValidation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900FF"/>
    <outlinePr summaryBelow="0" summaryRight="0"/>
  </sheetPr>
  <dimension ref="A1:Z1595"/>
  <sheetViews>
    <sheetView tabSelected="1" workbookViewId="0">
      <pane ySplit="1" topLeftCell="A2" activePane="bottomLeft" state="frozen"/>
      <selection/>
      <selection pane="bottomLeft" activeCell="J14" sqref="J14"/>
    </sheetView>
  </sheetViews>
  <sheetFormatPr defaultColWidth="12.6339285714286" defaultRowHeight="15.75" customHeight="1"/>
  <cols>
    <col min="1" max="1" width="14.1339285714286" customWidth="1"/>
    <col min="2" max="2" width="12.6339285714286" style="503"/>
    <col min="4" max="4" width="9.97321428571429" style="504" customWidth="1"/>
    <col min="8" max="8" width="15.75" customWidth="1"/>
    <col min="9" max="9" width="16.75" customWidth="1"/>
    <col min="10" max="11" width="15.1339285714286" customWidth="1"/>
    <col min="12" max="12" width="13" customWidth="1"/>
  </cols>
  <sheetData>
    <row r="1" customHeight="1" spans="1:26">
      <c r="A1" s="505" t="s">
        <v>5240</v>
      </c>
      <c r="B1" s="506" t="s">
        <v>260</v>
      </c>
      <c r="C1" s="505" t="s">
        <v>5238</v>
      </c>
      <c r="D1" s="507" t="s">
        <v>5239</v>
      </c>
      <c r="E1" s="505" t="s">
        <v>5476</v>
      </c>
      <c r="F1" s="107" t="s">
        <v>331</v>
      </c>
      <c r="G1" s="107" t="s">
        <v>5477</v>
      </c>
      <c r="H1" s="505" t="s">
        <v>5479</v>
      </c>
      <c r="I1" s="107" t="s">
        <v>5745</v>
      </c>
      <c r="J1" s="510" t="s">
        <v>5746</v>
      </c>
      <c r="K1" s="505" t="s">
        <v>5747</v>
      </c>
      <c r="L1" s="505"/>
      <c r="M1" s="313"/>
      <c r="N1" s="313"/>
      <c r="O1" s="313"/>
      <c r="P1" s="313"/>
      <c r="Q1" s="313"/>
      <c r="R1" s="313"/>
      <c r="S1" s="313"/>
      <c r="T1" s="313"/>
      <c r="U1" s="313"/>
      <c r="V1" s="313"/>
      <c r="W1" s="313"/>
      <c r="X1" s="313"/>
      <c r="Y1" s="313"/>
      <c r="Z1" s="313"/>
    </row>
    <row r="2" customHeight="1" spans="1:11">
      <c r="A2" s="12" t="s">
        <v>5366</v>
      </c>
      <c r="B2" s="508">
        <v>45268</v>
      </c>
      <c r="C2" s="17">
        <v>0.458333333333333</v>
      </c>
      <c r="D2" s="509">
        <f>C2+TIME(1,30,0)</f>
        <v>0.520833333333333</v>
      </c>
      <c r="E2" s="470" t="s">
        <v>5085</v>
      </c>
      <c r="F2" s="12" t="s">
        <v>5086</v>
      </c>
      <c r="G2" s="313" t="s">
        <v>5087</v>
      </c>
      <c r="H2" s="12" t="s">
        <v>5748</v>
      </c>
      <c r="I2" s="12" t="s">
        <v>5079</v>
      </c>
      <c r="J2" s="511" t="s">
        <v>5749</v>
      </c>
      <c r="K2" s="313" t="s">
        <v>5743</v>
      </c>
    </row>
    <row r="3" customHeight="1" spans="1:11">
      <c r="A3" s="12" t="s">
        <v>5366</v>
      </c>
      <c r="B3" s="508">
        <v>45268</v>
      </c>
      <c r="C3" s="17">
        <v>0.458333333333333</v>
      </c>
      <c r="D3" s="509">
        <f>C3+TIME(1,30,0)</f>
        <v>0.520833333333333</v>
      </c>
      <c r="E3" s="470" t="s">
        <v>5088</v>
      </c>
      <c r="F3" s="12" t="s">
        <v>5089</v>
      </c>
      <c r="G3" s="313" t="s">
        <v>5090</v>
      </c>
      <c r="H3" s="12" t="s">
        <v>5748</v>
      </c>
      <c r="I3" s="12" t="s">
        <v>5079</v>
      </c>
      <c r="J3" s="511" t="s">
        <v>5749</v>
      </c>
      <c r="K3" s="313" t="s">
        <v>5743</v>
      </c>
    </row>
    <row r="4" customHeight="1" spans="1:11">
      <c r="A4" s="12" t="s">
        <v>5366</v>
      </c>
      <c r="B4" s="508">
        <v>45268</v>
      </c>
      <c r="C4" s="17">
        <v>0.458333333333333</v>
      </c>
      <c r="D4" s="509">
        <f>C4+TIME(1,30,0)</f>
        <v>0.520833333333333</v>
      </c>
      <c r="E4" s="470" t="s">
        <v>5091</v>
      </c>
      <c r="F4" s="12" t="s">
        <v>5092</v>
      </c>
      <c r="G4" s="313" t="s">
        <v>5093</v>
      </c>
      <c r="H4" s="12" t="s">
        <v>5748</v>
      </c>
      <c r="I4" s="12" t="s">
        <v>5079</v>
      </c>
      <c r="J4" s="511" t="s">
        <v>5749</v>
      </c>
      <c r="K4" s="313" t="s">
        <v>5744</v>
      </c>
    </row>
    <row r="5" customHeight="1" spans="1:11">
      <c r="A5" s="12" t="s">
        <v>5366</v>
      </c>
      <c r="B5" s="508">
        <v>45268</v>
      </c>
      <c r="C5" s="17">
        <v>0.458333333333333</v>
      </c>
      <c r="D5" s="509">
        <f t="shared" ref="D5:D68" si="0">C5+TIME(1,30,0)</f>
        <v>0.520833333333333</v>
      </c>
      <c r="E5" s="470" t="s">
        <v>5094</v>
      </c>
      <c r="F5" s="12" t="s">
        <v>5095</v>
      </c>
      <c r="G5" s="313" t="s">
        <v>5096</v>
      </c>
      <c r="H5" s="12" t="s">
        <v>5748</v>
      </c>
      <c r="I5" s="12" t="s">
        <v>5079</v>
      </c>
      <c r="J5" s="511" t="s">
        <v>5749</v>
      </c>
      <c r="K5" s="313" t="s">
        <v>5743</v>
      </c>
    </row>
    <row r="6" customHeight="1" spans="1:11">
      <c r="A6" s="12" t="s">
        <v>5366</v>
      </c>
      <c r="B6" s="508">
        <v>45268</v>
      </c>
      <c r="C6" s="17">
        <v>0.458333333333333</v>
      </c>
      <c r="D6" s="509">
        <f t="shared" si="0"/>
        <v>0.520833333333333</v>
      </c>
      <c r="E6" s="470" t="s">
        <v>5097</v>
      </c>
      <c r="F6" s="12" t="s">
        <v>5098</v>
      </c>
      <c r="G6" s="313" t="s">
        <v>5099</v>
      </c>
      <c r="H6" s="12" t="s">
        <v>5748</v>
      </c>
      <c r="I6" s="12" t="s">
        <v>5079</v>
      </c>
      <c r="J6" s="511" t="s">
        <v>5749</v>
      </c>
      <c r="K6" s="313" t="s">
        <v>5743</v>
      </c>
    </row>
    <row r="7" customHeight="1" spans="1:11">
      <c r="A7" s="12" t="s">
        <v>5366</v>
      </c>
      <c r="B7" s="508">
        <v>45268</v>
      </c>
      <c r="C7" s="17">
        <v>0.458333333333333</v>
      </c>
      <c r="D7" s="509">
        <f t="shared" si="0"/>
        <v>0.520833333333333</v>
      </c>
      <c r="E7" s="470" t="s">
        <v>5100</v>
      </c>
      <c r="F7" s="12" t="s">
        <v>5101</v>
      </c>
      <c r="G7" s="313" t="s">
        <v>5102</v>
      </c>
      <c r="H7" s="12" t="s">
        <v>5748</v>
      </c>
      <c r="I7" s="12" t="s">
        <v>5079</v>
      </c>
      <c r="J7" s="511" t="s">
        <v>5749</v>
      </c>
      <c r="K7" s="313" t="s">
        <v>5743</v>
      </c>
    </row>
    <row r="8" customHeight="1" spans="1:11">
      <c r="A8" s="12" t="s">
        <v>5366</v>
      </c>
      <c r="B8" s="508">
        <v>45268</v>
      </c>
      <c r="C8" s="17">
        <v>0.458333333333333</v>
      </c>
      <c r="D8" s="509">
        <f t="shared" si="0"/>
        <v>0.520833333333333</v>
      </c>
      <c r="E8" s="470" t="s">
        <v>5103</v>
      </c>
      <c r="F8" s="12" t="s">
        <v>5104</v>
      </c>
      <c r="G8" s="313" t="s">
        <v>5105</v>
      </c>
      <c r="H8" s="12" t="s">
        <v>5748</v>
      </c>
      <c r="I8" s="12" t="s">
        <v>5079</v>
      </c>
      <c r="J8" s="511" t="s">
        <v>5749</v>
      </c>
      <c r="K8" s="313" t="s">
        <v>5743</v>
      </c>
    </row>
    <row r="9" customHeight="1" spans="1:11">
      <c r="A9" s="12" t="s">
        <v>5366</v>
      </c>
      <c r="B9" s="508">
        <v>45268</v>
      </c>
      <c r="C9" s="17">
        <v>0.458333333333333</v>
      </c>
      <c r="D9" s="509">
        <f t="shared" si="0"/>
        <v>0.520833333333333</v>
      </c>
      <c r="E9" s="470" t="s">
        <v>5106</v>
      </c>
      <c r="F9" s="12" t="s">
        <v>5107</v>
      </c>
      <c r="G9" s="313" t="s">
        <v>5108</v>
      </c>
      <c r="H9" s="12" t="s">
        <v>5748</v>
      </c>
      <c r="I9" s="12" t="s">
        <v>5079</v>
      </c>
      <c r="J9" s="511" t="s">
        <v>5749</v>
      </c>
      <c r="K9" s="313" t="s">
        <v>5743</v>
      </c>
    </row>
    <row r="10" customHeight="1" spans="1:11">
      <c r="A10" s="12" t="s">
        <v>5366</v>
      </c>
      <c r="B10" s="508">
        <v>45268</v>
      </c>
      <c r="C10" s="17">
        <v>0.458333333333333</v>
      </c>
      <c r="D10" s="509">
        <f t="shared" si="0"/>
        <v>0.520833333333333</v>
      </c>
      <c r="E10" s="470" t="s">
        <v>5109</v>
      </c>
      <c r="F10" s="12" t="s">
        <v>5110</v>
      </c>
      <c r="G10" s="313" t="s">
        <v>5111</v>
      </c>
      <c r="H10" s="12" t="s">
        <v>5748</v>
      </c>
      <c r="I10" s="12" t="s">
        <v>5079</v>
      </c>
      <c r="J10" s="511" t="s">
        <v>5749</v>
      </c>
      <c r="K10" s="313" t="s">
        <v>5744</v>
      </c>
    </row>
    <row r="11" customHeight="1" spans="1:11">
      <c r="A11" s="12" t="s">
        <v>5366</v>
      </c>
      <c r="B11" s="508">
        <v>45268</v>
      </c>
      <c r="C11" s="17">
        <v>0.458333333333333</v>
      </c>
      <c r="D11" s="509">
        <f t="shared" si="0"/>
        <v>0.520833333333333</v>
      </c>
      <c r="E11" s="470" t="s">
        <v>5118</v>
      </c>
      <c r="F11" s="12" t="s">
        <v>5119</v>
      </c>
      <c r="G11" s="313" t="s">
        <v>5120</v>
      </c>
      <c r="H11" s="12" t="s">
        <v>5748</v>
      </c>
      <c r="I11" s="12" t="s">
        <v>5079</v>
      </c>
      <c r="J11" s="511" t="s">
        <v>5749</v>
      </c>
      <c r="K11" s="313" t="s">
        <v>5743</v>
      </c>
    </row>
    <row r="12" customHeight="1" spans="1:11">
      <c r="A12" s="12" t="s">
        <v>5366</v>
      </c>
      <c r="B12" s="508">
        <v>45268</v>
      </c>
      <c r="C12" s="17">
        <v>0.458333333333333</v>
      </c>
      <c r="D12" s="509">
        <f t="shared" si="0"/>
        <v>0.520833333333333</v>
      </c>
      <c r="E12" s="105">
        <v>13</v>
      </c>
      <c r="F12" s="12" t="s">
        <v>355</v>
      </c>
      <c r="G12" s="12" t="s">
        <v>5750</v>
      </c>
      <c r="H12" s="12" t="s">
        <v>5751</v>
      </c>
      <c r="I12" s="12" t="s">
        <v>344</v>
      </c>
      <c r="J12" s="511" t="s">
        <v>5752</v>
      </c>
      <c r="K12" s="105" t="s">
        <v>5743</v>
      </c>
    </row>
    <row r="13" customHeight="1" spans="1:11">
      <c r="A13" s="12" t="s">
        <v>5366</v>
      </c>
      <c r="B13" s="508">
        <v>45268</v>
      </c>
      <c r="C13" s="17">
        <v>0.458333333333333</v>
      </c>
      <c r="D13" s="509">
        <f t="shared" si="0"/>
        <v>0.520833333333333</v>
      </c>
      <c r="E13" s="105">
        <v>18</v>
      </c>
      <c r="F13" s="12" t="s">
        <v>363</v>
      </c>
      <c r="G13" s="12" t="s">
        <v>5753</v>
      </c>
      <c r="H13" s="12" t="s">
        <v>5751</v>
      </c>
      <c r="I13" s="12" t="s">
        <v>344</v>
      </c>
      <c r="J13" s="511" t="s">
        <v>5752</v>
      </c>
      <c r="K13" s="105" t="s">
        <v>5743</v>
      </c>
    </row>
    <row r="14" customHeight="1" spans="1:11">
      <c r="A14" s="12" t="s">
        <v>5366</v>
      </c>
      <c r="B14" s="508">
        <v>45268</v>
      </c>
      <c r="C14" s="17">
        <v>0.458333333333333</v>
      </c>
      <c r="D14" s="509">
        <f t="shared" si="0"/>
        <v>0.520833333333333</v>
      </c>
      <c r="E14" s="105">
        <v>30</v>
      </c>
      <c r="F14" s="12" t="s">
        <v>384</v>
      </c>
      <c r="G14" s="12" t="s">
        <v>5754</v>
      </c>
      <c r="H14" s="12" t="s">
        <v>5751</v>
      </c>
      <c r="I14" s="12" t="s">
        <v>344</v>
      </c>
      <c r="J14" s="511" t="s">
        <v>5752</v>
      </c>
      <c r="K14" s="105" t="s">
        <v>5743</v>
      </c>
    </row>
    <row r="15" customHeight="1" spans="1:11">
      <c r="A15" s="12" t="s">
        <v>5366</v>
      </c>
      <c r="B15" s="508">
        <v>45268</v>
      </c>
      <c r="C15" s="17">
        <v>0.458333333333333</v>
      </c>
      <c r="D15" s="509">
        <f t="shared" si="0"/>
        <v>0.520833333333333</v>
      </c>
      <c r="E15" s="105">
        <v>47</v>
      </c>
      <c r="F15" s="12" t="s">
        <v>397</v>
      </c>
      <c r="G15" s="12" t="s">
        <v>5755</v>
      </c>
      <c r="H15" s="12" t="s">
        <v>5751</v>
      </c>
      <c r="I15" s="12" t="s">
        <v>368</v>
      </c>
      <c r="J15" s="511" t="s">
        <v>5752</v>
      </c>
      <c r="K15" s="105" t="s">
        <v>5743</v>
      </c>
    </row>
    <row r="16" customHeight="1" spans="1:11">
      <c r="A16" s="12" t="s">
        <v>5366</v>
      </c>
      <c r="B16" s="508">
        <v>45268</v>
      </c>
      <c r="C16" s="17">
        <v>0.458333333333333</v>
      </c>
      <c r="D16" s="509">
        <f t="shared" si="0"/>
        <v>0.520833333333333</v>
      </c>
      <c r="E16" s="105">
        <v>48</v>
      </c>
      <c r="F16" s="12" t="s">
        <v>399</v>
      </c>
      <c r="G16" s="12" t="s">
        <v>5756</v>
      </c>
      <c r="H16" s="12" t="s">
        <v>5751</v>
      </c>
      <c r="I16" s="12" t="s">
        <v>390</v>
      </c>
      <c r="J16" s="511" t="s">
        <v>5752</v>
      </c>
      <c r="K16" s="105" t="s">
        <v>5743</v>
      </c>
    </row>
    <row r="17" customHeight="1" spans="1:11">
      <c r="A17" s="12" t="s">
        <v>5366</v>
      </c>
      <c r="B17" s="508">
        <v>45268</v>
      </c>
      <c r="C17" s="17">
        <v>0.458333333333333</v>
      </c>
      <c r="D17" s="509">
        <f t="shared" si="0"/>
        <v>0.520833333333333</v>
      </c>
      <c r="E17" s="105">
        <v>78</v>
      </c>
      <c r="F17" s="12" t="s">
        <v>427</v>
      </c>
      <c r="G17" s="12" t="s">
        <v>5757</v>
      </c>
      <c r="H17" s="12" t="s">
        <v>5751</v>
      </c>
      <c r="I17" s="12" t="s">
        <v>344</v>
      </c>
      <c r="J17" s="511" t="s">
        <v>5752</v>
      </c>
      <c r="K17" s="105" t="s">
        <v>5743</v>
      </c>
    </row>
    <row r="18" customHeight="1" spans="1:11">
      <c r="A18" s="12" t="s">
        <v>5366</v>
      </c>
      <c r="B18" s="508">
        <v>45268</v>
      </c>
      <c r="C18" s="17">
        <v>0.458333333333333</v>
      </c>
      <c r="D18" s="509">
        <f t="shared" si="0"/>
        <v>0.520833333333333</v>
      </c>
      <c r="E18" s="105">
        <v>130</v>
      </c>
      <c r="F18" s="12" t="s">
        <v>473</v>
      </c>
      <c r="G18" s="12" t="s">
        <v>5758</v>
      </c>
      <c r="H18" s="12" t="s">
        <v>5751</v>
      </c>
      <c r="I18" s="12" t="s">
        <v>347</v>
      </c>
      <c r="J18" s="511" t="s">
        <v>5752</v>
      </c>
      <c r="K18" s="105" t="s">
        <v>5743</v>
      </c>
    </row>
    <row r="19" customHeight="1" spans="1:11">
      <c r="A19" s="12" t="s">
        <v>5366</v>
      </c>
      <c r="B19" s="508">
        <v>45268</v>
      </c>
      <c r="C19" s="17">
        <v>0.458333333333333</v>
      </c>
      <c r="D19" s="509">
        <f t="shared" si="0"/>
        <v>0.520833333333333</v>
      </c>
      <c r="E19" s="105">
        <v>174</v>
      </c>
      <c r="F19" s="12" t="s">
        <v>508</v>
      </c>
      <c r="G19" s="12" t="s">
        <v>5759</v>
      </c>
      <c r="H19" s="12" t="s">
        <v>5751</v>
      </c>
      <c r="I19" s="12" t="s">
        <v>390</v>
      </c>
      <c r="J19" s="511" t="s">
        <v>5752</v>
      </c>
      <c r="K19" s="105" t="s">
        <v>5744</v>
      </c>
    </row>
    <row r="20" customHeight="1" spans="1:11">
      <c r="A20" s="12" t="s">
        <v>5366</v>
      </c>
      <c r="B20" s="508">
        <v>45268</v>
      </c>
      <c r="C20" s="17">
        <v>0.458333333333333</v>
      </c>
      <c r="D20" s="509">
        <f t="shared" si="0"/>
        <v>0.520833333333333</v>
      </c>
      <c r="E20" s="105">
        <v>182</v>
      </c>
      <c r="F20" s="12" t="s">
        <v>520</v>
      </c>
      <c r="G20" s="12" t="s">
        <v>5760</v>
      </c>
      <c r="H20" s="12" t="s">
        <v>5751</v>
      </c>
      <c r="I20" s="12" t="s">
        <v>390</v>
      </c>
      <c r="J20" s="511" t="s">
        <v>5752</v>
      </c>
      <c r="K20" s="105" t="s">
        <v>5743</v>
      </c>
    </row>
    <row r="21" customHeight="1" spans="1:11">
      <c r="A21" s="12" t="s">
        <v>5366</v>
      </c>
      <c r="B21" s="508">
        <v>45268</v>
      </c>
      <c r="C21" s="17">
        <v>0.458333333333333</v>
      </c>
      <c r="D21" s="509">
        <f t="shared" si="0"/>
        <v>0.520833333333333</v>
      </c>
      <c r="E21" s="105">
        <v>197</v>
      </c>
      <c r="F21" s="12" t="s">
        <v>533</v>
      </c>
      <c r="G21" s="12" t="s">
        <v>5761</v>
      </c>
      <c r="H21" s="12" t="s">
        <v>5751</v>
      </c>
      <c r="I21" s="12" t="s">
        <v>382</v>
      </c>
      <c r="J21" s="511" t="s">
        <v>5752</v>
      </c>
      <c r="K21" s="105" t="s">
        <v>5744</v>
      </c>
    </row>
    <row r="22" customHeight="1" spans="1:11">
      <c r="A22" s="12" t="s">
        <v>5366</v>
      </c>
      <c r="B22" s="508">
        <v>45268</v>
      </c>
      <c r="C22" s="17">
        <v>0.458333333333333</v>
      </c>
      <c r="D22" s="509">
        <f t="shared" si="0"/>
        <v>0.520833333333333</v>
      </c>
      <c r="E22" s="105">
        <v>228</v>
      </c>
      <c r="F22" s="12" t="s">
        <v>568</v>
      </c>
      <c r="G22" s="12" t="s">
        <v>5762</v>
      </c>
      <c r="H22" s="12" t="s">
        <v>5751</v>
      </c>
      <c r="I22" s="12" t="s">
        <v>344</v>
      </c>
      <c r="J22" s="511" t="s">
        <v>5752</v>
      </c>
      <c r="K22" s="105" t="s">
        <v>5743</v>
      </c>
    </row>
    <row r="23" customHeight="1" spans="1:11">
      <c r="A23" s="12" t="s">
        <v>5366</v>
      </c>
      <c r="B23" s="508">
        <v>45268</v>
      </c>
      <c r="C23" s="17">
        <v>0.458333333333333</v>
      </c>
      <c r="D23" s="509">
        <f t="shared" si="0"/>
        <v>0.520833333333333</v>
      </c>
      <c r="E23" s="105">
        <v>258</v>
      </c>
      <c r="F23" s="12" t="s">
        <v>590</v>
      </c>
      <c r="G23" s="12" t="s">
        <v>5763</v>
      </c>
      <c r="H23" s="12" t="s">
        <v>5751</v>
      </c>
      <c r="I23" s="12" t="s">
        <v>347</v>
      </c>
      <c r="J23" s="511" t="s">
        <v>5752</v>
      </c>
      <c r="K23" s="105" t="s">
        <v>5743</v>
      </c>
    </row>
    <row r="24" customHeight="1" spans="1:11">
      <c r="A24" s="12" t="s">
        <v>5366</v>
      </c>
      <c r="B24" s="508">
        <v>45268</v>
      </c>
      <c r="C24" s="17">
        <v>0.458333333333333</v>
      </c>
      <c r="D24" s="509">
        <f t="shared" si="0"/>
        <v>0.520833333333333</v>
      </c>
      <c r="E24" s="105">
        <v>321</v>
      </c>
      <c r="F24" s="12" t="s">
        <v>635</v>
      </c>
      <c r="G24" s="12" t="s">
        <v>5764</v>
      </c>
      <c r="H24" s="12" t="s">
        <v>5751</v>
      </c>
      <c r="I24" s="12" t="s">
        <v>390</v>
      </c>
      <c r="J24" s="511" t="s">
        <v>5752</v>
      </c>
      <c r="K24" s="105" t="s">
        <v>5743</v>
      </c>
    </row>
    <row r="25" customHeight="1" spans="1:11">
      <c r="A25" s="12" t="s">
        <v>5366</v>
      </c>
      <c r="B25" s="508">
        <v>45268</v>
      </c>
      <c r="C25" s="17">
        <v>0.458333333333333</v>
      </c>
      <c r="D25" s="509">
        <f t="shared" si="0"/>
        <v>0.520833333333333</v>
      </c>
      <c r="E25" s="105">
        <v>325</v>
      </c>
      <c r="F25" s="12" t="s">
        <v>637</v>
      </c>
      <c r="G25" s="12" t="s">
        <v>5765</v>
      </c>
      <c r="H25" s="12" t="s">
        <v>5751</v>
      </c>
      <c r="I25" s="12" t="s">
        <v>390</v>
      </c>
      <c r="J25" s="511" t="s">
        <v>5752</v>
      </c>
      <c r="K25" s="105" t="s">
        <v>5743</v>
      </c>
    </row>
    <row r="26" customHeight="1" spans="1:11">
      <c r="A26" s="12" t="s">
        <v>5366</v>
      </c>
      <c r="B26" s="508">
        <v>45268</v>
      </c>
      <c r="C26" s="17">
        <v>0.458333333333333</v>
      </c>
      <c r="D26" s="509">
        <f t="shared" si="0"/>
        <v>0.520833333333333</v>
      </c>
      <c r="E26" s="105">
        <v>336</v>
      </c>
      <c r="F26" s="12" t="s">
        <v>645</v>
      </c>
      <c r="G26" s="12" t="s">
        <v>5766</v>
      </c>
      <c r="H26" s="12" t="s">
        <v>5751</v>
      </c>
      <c r="I26" s="12" t="s">
        <v>344</v>
      </c>
      <c r="J26" s="511" t="s">
        <v>5752</v>
      </c>
      <c r="K26" s="105" t="s">
        <v>5743</v>
      </c>
    </row>
    <row r="27" customHeight="1" spans="1:11">
      <c r="A27" s="12" t="s">
        <v>5366</v>
      </c>
      <c r="B27" s="508">
        <v>45268</v>
      </c>
      <c r="C27" s="17">
        <v>0.458333333333333</v>
      </c>
      <c r="D27" s="509">
        <f t="shared" si="0"/>
        <v>0.520833333333333</v>
      </c>
      <c r="E27" s="105">
        <v>340</v>
      </c>
      <c r="F27" s="12" t="s">
        <v>651</v>
      </c>
      <c r="G27" s="12" t="s">
        <v>5767</v>
      </c>
      <c r="H27" s="12" t="s">
        <v>5751</v>
      </c>
      <c r="I27" s="12" t="s">
        <v>344</v>
      </c>
      <c r="J27" s="511" t="s">
        <v>5752</v>
      </c>
      <c r="K27" s="105" t="s">
        <v>5744</v>
      </c>
    </row>
    <row r="28" customHeight="1" spans="1:11">
      <c r="A28" s="12" t="s">
        <v>5366</v>
      </c>
      <c r="B28" s="508">
        <v>45268</v>
      </c>
      <c r="C28" s="17">
        <v>0.458333333333333</v>
      </c>
      <c r="D28" s="509">
        <f t="shared" si="0"/>
        <v>0.520833333333333</v>
      </c>
      <c r="E28" s="105">
        <v>344</v>
      </c>
      <c r="F28" s="12" t="s">
        <v>653</v>
      </c>
      <c r="G28" s="12" t="s">
        <v>5768</v>
      </c>
      <c r="H28" s="12" t="s">
        <v>5751</v>
      </c>
      <c r="I28" s="12" t="s">
        <v>344</v>
      </c>
      <c r="J28" s="511" t="s">
        <v>5752</v>
      </c>
      <c r="K28" s="105" t="s">
        <v>5743</v>
      </c>
    </row>
    <row r="29" customHeight="1" spans="1:11">
      <c r="A29" s="12" t="s">
        <v>5366</v>
      </c>
      <c r="B29" s="508">
        <v>45268</v>
      </c>
      <c r="C29" s="17">
        <v>0.458333333333333</v>
      </c>
      <c r="D29" s="509">
        <f t="shared" si="0"/>
        <v>0.520833333333333</v>
      </c>
      <c r="E29" s="105">
        <v>388</v>
      </c>
      <c r="F29" s="12" t="s">
        <v>682</v>
      </c>
      <c r="G29" s="12" t="s">
        <v>5769</v>
      </c>
      <c r="H29" s="12" t="s">
        <v>5751</v>
      </c>
      <c r="I29" s="12" t="s">
        <v>347</v>
      </c>
      <c r="J29" s="511" t="s">
        <v>5752</v>
      </c>
      <c r="K29" s="105" t="s">
        <v>5744</v>
      </c>
    </row>
    <row r="30" customHeight="1" spans="1:11">
      <c r="A30" s="12" t="s">
        <v>5366</v>
      </c>
      <c r="B30" s="508">
        <v>45268</v>
      </c>
      <c r="C30" s="17">
        <v>0.458333333333333</v>
      </c>
      <c r="D30" s="509">
        <f t="shared" si="0"/>
        <v>0.520833333333333</v>
      </c>
      <c r="E30" s="105">
        <v>411</v>
      </c>
      <c r="F30" s="12" t="s">
        <v>706</v>
      </c>
      <c r="G30" s="12" t="s">
        <v>5770</v>
      </c>
      <c r="H30" s="12" t="s">
        <v>5751</v>
      </c>
      <c r="I30" s="12" t="s">
        <v>390</v>
      </c>
      <c r="J30" s="511" t="s">
        <v>5752</v>
      </c>
      <c r="K30" s="105" t="s">
        <v>5744</v>
      </c>
    </row>
    <row r="31" customHeight="1" spans="1:11">
      <c r="A31" s="12" t="s">
        <v>5366</v>
      </c>
      <c r="B31" s="508">
        <v>45268</v>
      </c>
      <c r="C31" s="17">
        <v>0.458333333333333</v>
      </c>
      <c r="D31" s="509">
        <f t="shared" si="0"/>
        <v>0.520833333333333</v>
      </c>
      <c r="E31" s="105">
        <v>437</v>
      </c>
      <c r="F31" s="12" t="s">
        <v>732</v>
      </c>
      <c r="G31" s="12" t="s">
        <v>5771</v>
      </c>
      <c r="H31" s="12" t="s">
        <v>5751</v>
      </c>
      <c r="I31" s="12" t="s">
        <v>390</v>
      </c>
      <c r="J31" s="511" t="s">
        <v>5752</v>
      </c>
      <c r="K31" s="105" t="s">
        <v>5743</v>
      </c>
    </row>
    <row r="32" customHeight="1" spans="1:11">
      <c r="A32" s="12" t="s">
        <v>5366</v>
      </c>
      <c r="B32" s="508">
        <v>45268</v>
      </c>
      <c r="C32" s="17">
        <v>0.458333333333333</v>
      </c>
      <c r="D32" s="509">
        <f t="shared" si="0"/>
        <v>0.520833333333333</v>
      </c>
      <c r="E32" s="105">
        <v>481</v>
      </c>
      <c r="F32" s="12" t="s">
        <v>774</v>
      </c>
      <c r="G32" s="12" t="s">
        <v>5772</v>
      </c>
      <c r="H32" s="12" t="s">
        <v>5751</v>
      </c>
      <c r="I32" s="12" t="s">
        <v>347</v>
      </c>
      <c r="J32" s="511" t="s">
        <v>5752</v>
      </c>
      <c r="K32" s="105" t="s">
        <v>5744</v>
      </c>
    </row>
    <row r="33" customHeight="1" spans="1:11">
      <c r="A33" s="12" t="s">
        <v>5366</v>
      </c>
      <c r="B33" s="508">
        <v>45268</v>
      </c>
      <c r="C33" s="17">
        <v>0.458333333333333</v>
      </c>
      <c r="D33" s="509">
        <f t="shared" si="0"/>
        <v>0.520833333333333</v>
      </c>
      <c r="E33" s="105">
        <v>596</v>
      </c>
      <c r="F33" s="12" t="s">
        <v>872</v>
      </c>
      <c r="G33" s="12" t="s">
        <v>5773</v>
      </c>
      <c r="H33" s="12" t="s">
        <v>5751</v>
      </c>
      <c r="I33" s="12" t="s">
        <v>344</v>
      </c>
      <c r="J33" s="511" t="s">
        <v>5752</v>
      </c>
      <c r="K33" s="105" t="s">
        <v>5743</v>
      </c>
    </row>
    <row r="34" customHeight="1" spans="1:11">
      <c r="A34" s="12" t="s">
        <v>5366</v>
      </c>
      <c r="B34" s="508">
        <v>45268</v>
      </c>
      <c r="C34" s="17">
        <v>0.458333333333333</v>
      </c>
      <c r="D34" s="509">
        <f t="shared" si="0"/>
        <v>0.520833333333333</v>
      </c>
      <c r="E34" s="105">
        <v>599</v>
      </c>
      <c r="F34" s="12" t="s">
        <v>874</v>
      </c>
      <c r="G34" s="12" t="s">
        <v>5774</v>
      </c>
      <c r="H34" s="12" t="s">
        <v>5751</v>
      </c>
      <c r="I34" s="12" t="s">
        <v>441</v>
      </c>
      <c r="J34" s="511" t="s">
        <v>5752</v>
      </c>
      <c r="K34" s="105" t="s">
        <v>5743</v>
      </c>
    </row>
    <row r="35" customHeight="1" spans="1:11">
      <c r="A35" s="12" t="s">
        <v>5366</v>
      </c>
      <c r="B35" s="508">
        <v>45268</v>
      </c>
      <c r="C35" s="17">
        <v>0.458333333333333</v>
      </c>
      <c r="D35" s="509">
        <f t="shared" si="0"/>
        <v>0.520833333333333</v>
      </c>
      <c r="E35" s="105">
        <v>659</v>
      </c>
      <c r="F35" s="12" t="s">
        <v>921</v>
      </c>
      <c r="G35" s="12" t="s">
        <v>5775</v>
      </c>
      <c r="H35" s="12" t="s">
        <v>5751</v>
      </c>
      <c r="I35" s="12" t="s">
        <v>347</v>
      </c>
      <c r="J35" s="511" t="s">
        <v>5752</v>
      </c>
      <c r="K35" s="105" t="s">
        <v>5743</v>
      </c>
    </row>
    <row r="36" customHeight="1" spans="1:11">
      <c r="A36" s="12" t="s">
        <v>5366</v>
      </c>
      <c r="B36" s="508">
        <v>45268</v>
      </c>
      <c r="C36" s="17">
        <v>0.458333333333333</v>
      </c>
      <c r="D36" s="509">
        <f t="shared" si="0"/>
        <v>0.520833333333333</v>
      </c>
      <c r="E36" s="105">
        <v>660</v>
      </c>
      <c r="F36" s="12" t="s">
        <v>923</v>
      </c>
      <c r="G36" s="12" t="s">
        <v>5776</v>
      </c>
      <c r="H36" s="12" t="s">
        <v>5751</v>
      </c>
      <c r="I36" s="12" t="s">
        <v>347</v>
      </c>
      <c r="J36" s="511" t="s">
        <v>5752</v>
      </c>
      <c r="K36" s="105" t="s">
        <v>5743</v>
      </c>
    </row>
    <row r="37" customHeight="1" spans="1:11">
      <c r="A37" s="12" t="s">
        <v>5366</v>
      </c>
      <c r="B37" s="508">
        <v>45268</v>
      </c>
      <c r="C37" s="17">
        <v>0.458333333333333</v>
      </c>
      <c r="D37" s="509">
        <f t="shared" si="0"/>
        <v>0.520833333333333</v>
      </c>
      <c r="E37" s="105">
        <v>669</v>
      </c>
      <c r="F37" s="12" t="s">
        <v>932</v>
      </c>
      <c r="G37" s="12" t="s">
        <v>5777</v>
      </c>
      <c r="H37" s="12" t="s">
        <v>5751</v>
      </c>
      <c r="I37" s="12" t="s">
        <v>390</v>
      </c>
      <c r="J37" s="511" t="s">
        <v>5752</v>
      </c>
      <c r="K37" s="105" t="s">
        <v>5744</v>
      </c>
    </row>
    <row r="38" customHeight="1" spans="1:11">
      <c r="A38" s="12" t="s">
        <v>5366</v>
      </c>
      <c r="B38" s="508">
        <v>45268</v>
      </c>
      <c r="C38" s="17">
        <v>0.458333333333333</v>
      </c>
      <c r="D38" s="509">
        <f t="shared" si="0"/>
        <v>0.520833333333333</v>
      </c>
      <c r="E38" s="105">
        <v>671</v>
      </c>
      <c r="F38" s="12" t="s">
        <v>934</v>
      </c>
      <c r="G38" s="12" t="s">
        <v>5778</v>
      </c>
      <c r="H38" s="12" t="s">
        <v>5751</v>
      </c>
      <c r="I38" s="12" t="s">
        <v>344</v>
      </c>
      <c r="J38" s="511" t="s">
        <v>5752</v>
      </c>
      <c r="K38" s="105" t="s">
        <v>5743</v>
      </c>
    </row>
    <row r="39" customHeight="1" spans="1:11">
      <c r="A39" s="12" t="s">
        <v>5366</v>
      </c>
      <c r="B39" s="508">
        <v>45268</v>
      </c>
      <c r="C39" s="17">
        <v>0.458333333333333</v>
      </c>
      <c r="D39" s="509">
        <f t="shared" si="0"/>
        <v>0.520833333333333</v>
      </c>
      <c r="E39" s="105">
        <v>679</v>
      </c>
      <c r="F39" s="12" t="s">
        <v>942</v>
      </c>
      <c r="G39" s="12" t="s">
        <v>5779</v>
      </c>
      <c r="H39" s="12" t="s">
        <v>5751</v>
      </c>
      <c r="I39" s="12" t="s">
        <v>344</v>
      </c>
      <c r="J39" s="511" t="s">
        <v>5752</v>
      </c>
      <c r="K39" s="105" t="s">
        <v>5743</v>
      </c>
    </row>
    <row r="40" customHeight="1" spans="1:11">
      <c r="A40" s="12" t="s">
        <v>5366</v>
      </c>
      <c r="B40" s="508">
        <v>45268</v>
      </c>
      <c r="C40" s="17">
        <v>0.458333333333333</v>
      </c>
      <c r="D40" s="509">
        <f t="shared" si="0"/>
        <v>0.520833333333333</v>
      </c>
      <c r="E40" s="105">
        <v>680</v>
      </c>
      <c r="F40" s="12" t="s">
        <v>944</v>
      </c>
      <c r="G40" s="12" t="s">
        <v>5780</v>
      </c>
      <c r="H40" s="12" t="s">
        <v>5751</v>
      </c>
      <c r="I40" s="12" t="s">
        <v>390</v>
      </c>
      <c r="J40" s="511" t="s">
        <v>5752</v>
      </c>
      <c r="K40" s="105" t="s">
        <v>5743</v>
      </c>
    </row>
    <row r="41" customHeight="1" spans="1:11">
      <c r="A41" s="12" t="s">
        <v>5366</v>
      </c>
      <c r="B41" s="508">
        <v>45268</v>
      </c>
      <c r="C41" s="17">
        <v>0.458333333333333</v>
      </c>
      <c r="D41" s="509">
        <f t="shared" si="0"/>
        <v>0.520833333333333</v>
      </c>
      <c r="E41" s="105">
        <v>695</v>
      </c>
      <c r="F41" s="12" t="s">
        <v>946</v>
      </c>
      <c r="G41" s="12" t="s">
        <v>5781</v>
      </c>
      <c r="H41" s="12" t="s">
        <v>5751</v>
      </c>
      <c r="I41" s="12" t="s">
        <v>390</v>
      </c>
      <c r="J41" s="511" t="s">
        <v>5752</v>
      </c>
      <c r="K41" s="105" t="s">
        <v>5743</v>
      </c>
    </row>
    <row r="42" customHeight="1" spans="1:11">
      <c r="A42" s="12" t="s">
        <v>5366</v>
      </c>
      <c r="B42" s="508">
        <v>45268</v>
      </c>
      <c r="C42" s="17">
        <v>0.458333333333333</v>
      </c>
      <c r="D42" s="509">
        <f t="shared" si="0"/>
        <v>0.520833333333333</v>
      </c>
      <c r="E42" s="105">
        <v>800</v>
      </c>
      <c r="F42" s="12" t="s">
        <v>1022</v>
      </c>
      <c r="G42" s="12" t="s">
        <v>5782</v>
      </c>
      <c r="H42" s="12" t="s">
        <v>5751</v>
      </c>
      <c r="I42" s="12" t="s">
        <v>390</v>
      </c>
      <c r="J42" s="511" t="s">
        <v>5752</v>
      </c>
      <c r="K42" s="105" t="s">
        <v>5743</v>
      </c>
    </row>
    <row r="43" customHeight="1" spans="1:11">
      <c r="A43" s="12" t="s">
        <v>5366</v>
      </c>
      <c r="B43" s="508">
        <v>45268</v>
      </c>
      <c r="C43" s="17">
        <v>0.458333333333333</v>
      </c>
      <c r="D43" s="509">
        <f t="shared" si="0"/>
        <v>0.520833333333333</v>
      </c>
      <c r="E43" s="105">
        <v>801</v>
      </c>
      <c r="F43" s="12" t="s">
        <v>1024</v>
      </c>
      <c r="G43" s="12" t="s">
        <v>5783</v>
      </c>
      <c r="H43" s="12" t="s">
        <v>5751</v>
      </c>
      <c r="I43" s="12" t="s">
        <v>390</v>
      </c>
      <c r="J43" s="511" t="s">
        <v>5752</v>
      </c>
      <c r="K43" s="105" t="s">
        <v>5743</v>
      </c>
    </row>
    <row r="44" customHeight="1" spans="1:11">
      <c r="A44" s="12" t="s">
        <v>5366</v>
      </c>
      <c r="B44" s="508">
        <v>45268</v>
      </c>
      <c r="C44" s="17">
        <v>0.458333333333333</v>
      </c>
      <c r="D44" s="509">
        <f t="shared" si="0"/>
        <v>0.520833333333333</v>
      </c>
      <c r="E44" s="105">
        <v>804</v>
      </c>
      <c r="F44" s="12" t="s">
        <v>1030</v>
      </c>
      <c r="G44" s="12" t="s">
        <v>5784</v>
      </c>
      <c r="H44" s="12" t="s">
        <v>5751</v>
      </c>
      <c r="I44" s="12" t="s">
        <v>390</v>
      </c>
      <c r="J44" s="511" t="s">
        <v>5752</v>
      </c>
      <c r="K44" s="105" t="s">
        <v>5743</v>
      </c>
    </row>
    <row r="45" customHeight="1" spans="1:11">
      <c r="A45" s="12" t="s">
        <v>5366</v>
      </c>
      <c r="B45" s="508">
        <v>45268</v>
      </c>
      <c r="C45" s="17">
        <v>0.458333333333333</v>
      </c>
      <c r="D45" s="509">
        <f t="shared" si="0"/>
        <v>0.520833333333333</v>
      </c>
      <c r="E45" s="105">
        <v>810</v>
      </c>
      <c r="F45" s="12" t="s">
        <v>1038</v>
      </c>
      <c r="G45" s="12" t="s">
        <v>5785</v>
      </c>
      <c r="H45" s="12" t="s">
        <v>5751</v>
      </c>
      <c r="I45" s="12" t="s">
        <v>498</v>
      </c>
      <c r="J45" s="511" t="s">
        <v>5752</v>
      </c>
      <c r="K45" s="105" t="s">
        <v>5743</v>
      </c>
    </row>
    <row r="46" customHeight="1" spans="1:11">
      <c r="A46" s="12" t="s">
        <v>5366</v>
      </c>
      <c r="B46" s="508">
        <v>45268</v>
      </c>
      <c r="C46" s="17">
        <v>0.458333333333333</v>
      </c>
      <c r="D46" s="509">
        <f t="shared" si="0"/>
        <v>0.520833333333333</v>
      </c>
      <c r="E46" s="105">
        <v>870</v>
      </c>
      <c r="F46" s="12" t="s">
        <v>1078</v>
      </c>
      <c r="G46" s="12" t="s">
        <v>5786</v>
      </c>
      <c r="H46" s="12" t="s">
        <v>5751</v>
      </c>
      <c r="I46" s="12" t="s">
        <v>347</v>
      </c>
      <c r="J46" s="511" t="s">
        <v>5752</v>
      </c>
      <c r="K46" s="105" t="s">
        <v>5743</v>
      </c>
    </row>
    <row r="47" customHeight="1" spans="1:11">
      <c r="A47" s="12" t="s">
        <v>5366</v>
      </c>
      <c r="B47" s="508">
        <v>45268</v>
      </c>
      <c r="C47" s="17">
        <v>0.458333333333333</v>
      </c>
      <c r="D47" s="509">
        <f t="shared" si="0"/>
        <v>0.520833333333333</v>
      </c>
      <c r="E47" s="105">
        <v>890</v>
      </c>
      <c r="F47" s="12" t="s">
        <v>1096</v>
      </c>
      <c r="G47" s="12" t="s">
        <v>5787</v>
      </c>
      <c r="H47" s="12" t="s">
        <v>5751</v>
      </c>
      <c r="I47" s="12" t="s">
        <v>347</v>
      </c>
      <c r="J47" s="511" t="s">
        <v>5752</v>
      </c>
      <c r="K47" s="105" t="s">
        <v>5743</v>
      </c>
    </row>
    <row r="48" customHeight="1" spans="1:11">
      <c r="A48" s="12" t="s">
        <v>5366</v>
      </c>
      <c r="B48" s="508">
        <v>45268</v>
      </c>
      <c r="C48" s="17">
        <v>0.458333333333333</v>
      </c>
      <c r="D48" s="509">
        <f t="shared" si="0"/>
        <v>0.520833333333333</v>
      </c>
      <c r="E48" s="105">
        <v>954</v>
      </c>
      <c r="F48" s="12" t="s">
        <v>1150</v>
      </c>
      <c r="G48" s="12" t="s">
        <v>5788</v>
      </c>
      <c r="H48" s="12" t="s">
        <v>5751</v>
      </c>
      <c r="I48" s="12" t="s">
        <v>347</v>
      </c>
      <c r="J48" s="511" t="s">
        <v>5752</v>
      </c>
      <c r="K48" s="105" t="s">
        <v>5743</v>
      </c>
    </row>
    <row r="49" customHeight="1" spans="1:11">
      <c r="A49" s="12" t="s">
        <v>5366</v>
      </c>
      <c r="B49" s="508">
        <v>45268</v>
      </c>
      <c r="C49" s="17">
        <v>0.458333333333333</v>
      </c>
      <c r="D49" s="509">
        <f t="shared" si="0"/>
        <v>0.520833333333333</v>
      </c>
      <c r="E49" s="105">
        <v>970</v>
      </c>
      <c r="F49" s="12" t="s">
        <v>1164</v>
      </c>
      <c r="G49" s="12" t="s">
        <v>5789</v>
      </c>
      <c r="H49" s="12" t="s">
        <v>5751</v>
      </c>
      <c r="I49" s="12" t="s">
        <v>390</v>
      </c>
      <c r="J49" s="511" t="s">
        <v>5752</v>
      </c>
      <c r="K49" s="105" t="s">
        <v>5743</v>
      </c>
    </row>
    <row r="50" customHeight="1" spans="1:11">
      <c r="A50" s="12" t="s">
        <v>5366</v>
      </c>
      <c r="B50" s="508">
        <v>45268</v>
      </c>
      <c r="C50" s="17">
        <v>0.458333333333333</v>
      </c>
      <c r="D50" s="509">
        <f t="shared" si="0"/>
        <v>0.520833333333333</v>
      </c>
      <c r="E50" s="105">
        <v>972</v>
      </c>
      <c r="F50" s="12" t="s">
        <v>1166</v>
      </c>
      <c r="G50" s="12" t="s">
        <v>5790</v>
      </c>
      <c r="H50" s="12" t="s">
        <v>5751</v>
      </c>
      <c r="I50" s="12" t="s">
        <v>390</v>
      </c>
      <c r="J50" s="511" t="s">
        <v>5752</v>
      </c>
      <c r="K50" s="105" t="s">
        <v>5743</v>
      </c>
    </row>
    <row r="51" customHeight="1" spans="1:11">
      <c r="A51" s="12" t="s">
        <v>5366</v>
      </c>
      <c r="B51" s="508">
        <v>45268</v>
      </c>
      <c r="C51" s="17">
        <v>0.458333333333333</v>
      </c>
      <c r="D51" s="509">
        <f t="shared" si="0"/>
        <v>0.520833333333333</v>
      </c>
      <c r="E51" s="105">
        <v>981</v>
      </c>
      <c r="F51" s="12" t="s">
        <v>1170</v>
      </c>
      <c r="G51" s="12" t="s">
        <v>5791</v>
      </c>
      <c r="H51" s="12" t="s">
        <v>5751</v>
      </c>
      <c r="I51" s="12" t="s">
        <v>344</v>
      </c>
      <c r="J51" s="511" t="s">
        <v>5752</v>
      </c>
      <c r="K51" s="105" t="s">
        <v>5743</v>
      </c>
    </row>
    <row r="52" customHeight="1" spans="1:11">
      <c r="A52" s="12" t="s">
        <v>5366</v>
      </c>
      <c r="B52" s="508">
        <v>45268</v>
      </c>
      <c r="C52" s="17">
        <v>0.458333333333333</v>
      </c>
      <c r="D52" s="509">
        <f t="shared" si="0"/>
        <v>0.520833333333333</v>
      </c>
      <c r="E52" s="105">
        <v>983</v>
      </c>
      <c r="F52" s="12" t="s">
        <v>1174</v>
      </c>
      <c r="G52" s="12" t="s">
        <v>5792</v>
      </c>
      <c r="H52" s="12" t="s">
        <v>5751</v>
      </c>
      <c r="I52" s="12" t="s">
        <v>390</v>
      </c>
      <c r="J52" s="511" t="s">
        <v>5752</v>
      </c>
      <c r="K52" s="105" t="s">
        <v>5743</v>
      </c>
    </row>
    <row r="53" customHeight="1" spans="1:11">
      <c r="A53" s="12" t="s">
        <v>5366</v>
      </c>
      <c r="B53" s="508">
        <v>45268</v>
      </c>
      <c r="C53" s="17">
        <v>0.458333333333333</v>
      </c>
      <c r="D53" s="509">
        <f t="shared" si="0"/>
        <v>0.520833333333333</v>
      </c>
      <c r="E53" s="105">
        <v>1006</v>
      </c>
      <c r="F53" s="12" t="s">
        <v>1192</v>
      </c>
      <c r="G53" s="12" t="s">
        <v>5793</v>
      </c>
      <c r="H53" s="12" t="s">
        <v>5751</v>
      </c>
      <c r="I53" s="12" t="s">
        <v>344</v>
      </c>
      <c r="J53" s="511" t="s">
        <v>5752</v>
      </c>
      <c r="K53" s="105" t="s">
        <v>5743</v>
      </c>
    </row>
    <row r="54" customHeight="1" spans="1:11">
      <c r="A54" s="12" t="s">
        <v>5366</v>
      </c>
      <c r="B54" s="508">
        <v>45268</v>
      </c>
      <c r="C54" s="17">
        <v>0.458333333333333</v>
      </c>
      <c r="D54" s="509">
        <f t="shared" si="0"/>
        <v>0.520833333333333</v>
      </c>
      <c r="E54" s="105">
        <v>1035</v>
      </c>
      <c r="F54" s="12" t="s">
        <v>1219</v>
      </c>
      <c r="G54" s="12" t="s">
        <v>5794</v>
      </c>
      <c r="H54" s="12" t="s">
        <v>5751</v>
      </c>
      <c r="I54" s="12" t="s">
        <v>390</v>
      </c>
      <c r="J54" s="511" t="s">
        <v>5752</v>
      </c>
      <c r="K54" s="105" t="s">
        <v>5743</v>
      </c>
    </row>
    <row r="55" customHeight="1" spans="1:11">
      <c r="A55" s="12" t="s">
        <v>5366</v>
      </c>
      <c r="B55" s="508">
        <v>45268</v>
      </c>
      <c r="C55" s="17">
        <v>0.458333333333333</v>
      </c>
      <c r="D55" s="509">
        <f t="shared" si="0"/>
        <v>0.520833333333333</v>
      </c>
      <c r="E55" s="105">
        <v>1156</v>
      </c>
      <c r="F55" s="12" t="s">
        <v>1301</v>
      </c>
      <c r="G55" s="12" t="s">
        <v>5795</v>
      </c>
      <c r="H55" s="12" t="s">
        <v>5751</v>
      </c>
      <c r="I55" s="12" t="s">
        <v>498</v>
      </c>
      <c r="J55" s="511" t="s">
        <v>5752</v>
      </c>
      <c r="K55" s="105" t="s">
        <v>5743</v>
      </c>
    </row>
    <row r="56" customHeight="1" spans="1:11">
      <c r="A56" s="12" t="s">
        <v>5366</v>
      </c>
      <c r="B56" s="508">
        <v>45268</v>
      </c>
      <c r="C56" s="17">
        <v>0.458333333333333</v>
      </c>
      <c r="D56" s="509">
        <f t="shared" si="0"/>
        <v>0.520833333333333</v>
      </c>
      <c r="E56" s="105">
        <v>1227</v>
      </c>
      <c r="F56" s="12" t="s">
        <v>1355</v>
      </c>
      <c r="G56" s="12" t="s">
        <v>5796</v>
      </c>
      <c r="H56" s="12" t="s">
        <v>5751</v>
      </c>
      <c r="I56" s="12" t="s">
        <v>347</v>
      </c>
      <c r="J56" s="511" t="s">
        <v>5752</v>
      </c>
      <c r="K56" s="105" t="s">
        <v>5743</v>
      </c>
    </row>
    <row r="57" customHeight="1" spans="1:11">
      <c r="A57" s="12" t="s">
        <v>5366</v>
      </c>
      <c r="B57" s="508">
        <v>45268</v>
      </c>
      <c r="C57" s="17">
        <v>0.458333333333333</v>
      </c>
      <c r="D57" s="509">
        <f t="shared" si="0"/>
        <v>0.520833333333333</v>
      </c>
      <c r="E57" s="105">
        <v>1240</v>
      </c>
      <c r="F57" s="12" t="s">
        <v>1365</v>
      </c>
      <c r="G57" s="12" t="s">
        <v>5797</v>
      </c>
      <c r="H57" s="12" t="s">
        <v>5751</v>
      </c>
      <c r="I57" s="12" t="s">
        <v>347</v>
      </c>
      <c r="J57" s="511" t="s">
        <v>5752</v>
      </c>
      <c r="K57" s="105" t="s">
        <v>5743</v>
      </c>
    </row>
    <row r="58" customHeight="1" spans="1:11">
      <c r="A58" s="12" t="s">
        <v>5366</v>
      </c>
      <c r="B58" s="508">
        <v>45268</v>
      </c>
      <c r="C58" s="17">
        <v>0.458333333333333</v>
      </c>
      <c r="D58" s="509">
        <f t="shared" si="0"/>
        <v>0.520833333333333</v>
      </c>
      <c r="E58" s="105">
        <v>1258</v>
      </c>
      <c r="F58" s="12" t="s">
        <v>1383</v>
      </c>
      <c r="G58" s="12" t="s">
        <v>5798</v>
      </c>
      <c r="H58" s="12" t="s">
        <v>5751</v>
      </c>
      <c r="I58" s="12" t="s">
        <v>347</v>
      </c>
      <c r="J58" s="511" t="s">
        <v>5752</v>
      </c>
      <c r="K58" s="105" t="s">
        <v>5743</v>
      </c>
    </row>
    <row r="59" customHeight="1" spans="1:11">
      <c r="A59" s="12" t="s">
        <v>5366</v>
      </c>
      <c r="B59" s="508">
        <v>45268</v>
      </c>
      <c r="C59" s="17">
        <v>0.458333333333333</v>
      </c>
      <c r="D59" s="509">
        <f t="shared" si="0"/>
        <v>0.520833333333333</v>
      </c>
      <c r="E59" s="105">
        <v>1270</v>
      </c>
      <c r="F59" s="12" t="s">
        <v>1393</v>
      </c>
      <c r="G59" s="12" t="s">
        <v>5799</v>
      </c>
      <c r="H59" s="12" t="s">
        <v>5751</v>
      </c>
      <c r="I59" s="12" t="s">
        <v>390</v>
      </c>
      <c r="J59" s="511" t="s">
        <v>5752</v>
      </c>
      <c r="K59" s="105" t="s">
        <v>5743</v>
      </c>
    </row>
    <row r="60" customHeight="1" spans="1:11">
      <c r="A60" s="12" t="s">
        <v>5366</v>
      </c>
      <c r="B60" s="508">
        <v>45268</v>
      </c>
      <c r="C60" s="17">
        <v>0.458333333333333</v>
      </c>
      <c r="D60" s="509">
        <f t="shared" si="0"/>
        <v>0.520833333333333</v>
      </c>
      <c r="E60" s="105">
        <v>1328</v>
      </c>
      <c r="F60" s="12" t="s">
        <v>1429</v>
      </c>
      <c r="G60" s="12" t="s">
        <v>5800</v>
      </c>
      <c r="H60" s="12" t="s">
        <v>5751</v>
      </c>
      <c r="I60" s="12" t="s">
        <v>347</v>
      </c>
      <c r="J60" s="511" t="s">
        <v>5752</v>
      </c>
      <c r="K60" s="105" t="s">
        <v>5743</v>
      </c>
    </row>
    <row r="61" customHeight="1" spans="1:11">
      <c r="A61" s="12" t="s">
        <v>5366</v>
      </c>
      <c r="B61" s="508">
        <v>45268</v>
      </c>
      <c r="C61" s="17">
        <v>0.458333333333333</v>
      </c>
      <c r="D61" s="509">
        <f t="shared" si="0"/>
        <v>0.520833333333333</v>
      </c>
      <c r="E61" s="105">
        <v>1342</v>
      </c>
      <c r="F61" s="12" t="s">
        <v>1441</v>
      </c>
      <c r="G61" s="12" t="s">
        <v>5801</v>
      </c>
      <c r="H61" s="12" t="s">
        <v>5751</v>
      </c>
      <c r="I61" s="12" t="s">
        <v>390</v>
      </c>
      <c r="J61" s="511" t="s">
        <v>5752</v>
      </c>
      <c r="K61" s="105" t="s">
        <v>5743</v>
      </c>
    </row>
    <row r="62" customHeight="1" spans="1:11">
      <c r="A62" s="12" t="s">
        <v>5366</v>
      </c>
      <c r="B62" s="508">
        <v>45268</v>
      </c>
      <c r="C62" s="17">
        <v>0.458333333333333</v>
      </c>
      <c r="D62" s="509">
        <f t="shared" si="0"/>
        <v>0.520833333333333</v>
      </c>
      <c r="E62" s="105">
        <v>1364</v>
      </c>
      <c r="F62" s="12" t="s">
        <v>1459</v>
      </c>
      <c r="G62" s="12" t="s">
        <v>5802</v>
      </c>
      <c r="H62" s="12" t="s">
        <v>5751</v>
      </c>
      <c r="I62" s="12" t="s">
        <v>347</v>
      </c>
      <c r="J62" s="511" t="s">
        <v>5752</v>
      </c>
      <c r="K62" s="105" t="s">
        <v>5743</v>
      </c>
    </row>
    <row r="63" customHeight="1" spans="1:11">
      <c r="A63" s="12" t="s">
        <v>5366</v>
      </c>
      <c r="B63" s="508">
        <v>45268</v>
      </c>
      <c r="C63" s="17">
        <v>0.458333333333333</v>
      </c>
      <c r="D63" s="509">
        <f t="shared" si="0"/>
        <v>0.520833333333333</v>
      </c>
      <c r="E63" s="105">
        <v>1416</v>
      </c>
      <c r="F63" s="12" t="s">
        <v>1497</v>
      </c>
      <c r="G63" s="12" t="s">
        <v>5803</v>
      </c>
      <c r="H63" s="12" t="s">
        <v>5751</v>
      </c>
      <c r="I63" s="12" t="s">
        <v>344</v>
      </c>
      <c r="J63" s="511" t="s">
        <v>5752</v>
      </c>
      <c r="K63" s="105" t="s">
        <v>5743</v>
      </c>
    </row>
    <row r="64" customHeight="1" spans="1:11">
      <c r="A64" s="12" t="s">
        <v>5366</v>
      </c>
      <c r="B64" s="508">
        <v>45268</v>
      </c>
      <c r="C64" s="17">
        <v>0.458333333333333</v>
      </c>
      <c r="D64" s="509">
        <f t="shared" si="0"/>
        <v>0.520833333333333</v>
      </c>
      <c r="E64" s="105">
        <v>1476</v>
      </c>
      <c r="F64" s="12" t="s">
        <v>1539</v>
      </c>
      <c r="G64" s="12" t="s">
        <v>5804</v>
      </c>
      <c r="H64" s="12" t="s">
        <v>5751</v>
      </c>
      <c r="I64" s="12" t="s">
        <v>344</v>
      </c>
      <c r="J64" s="511" t="s">
        <v>5752</v>
      </c>
      <c r="K64" s="105" t="s">
        <v>5743</v>
      </c>
    </row>
    <row r="65" customHeight="1" spans="1:11">
      <c r="A65" s="12" t="s">
        <v>5366</v>
      </c>
      <c r="B65" s="508">
        <v>45268</v>
      </c>
      <c r="C65" s="17">
        <v>0.458333333333333</v>
      </c>
      <c r="D65" s="509">
        <f t="shared" si="0"/>
        <v>0.520833333333333</v>
      </c>
      <c r="E65" s="105">
        <v>1552</v>
      </c>
      <c r="F65" s="12" t="s">
        <v>1589</v>
      </c>
      <c r="G65" s="12" t="s">
        <v>5805</v>
      </c>
      <c r="H65" s="12" t="s">
        <v>5751</v>
      </c>
      <c r="I65" s="12" t="s">
        <v>390</v>
      </c>
      <c r="J65" s="511" t="s">
        <v>5752</v>
      </c>
      <c r="K65" s="105" t="s">
        <v>5743</v>
      </c>
    </row>
    <row r="66" customHeight="1" spans="1:11">
      <c r="A66" s="12" t="s">
        <v>5366</v>
      </c>
      <c r="B66" s="508">
        <v>45268</v>
      </c>
      <c r="C66" s="17">
        <v>0.458333333333333</v>
      </c>
      <c r="D66" s="509">
        <f t="shared" si="0"/>
        <v>0.520833333333333</v>
      </c>
      <c r="E66" s="105">
        <v>1553</v>
      </c>
      <c r="F66" s="12" t="s">
        <v>1591</v>
      </c>
      <c r="G66" s="12" t="s">
        <v>5806</v>
      </c>
      <c r="H66" s="12" t="s">
        <v>5751</v>
      </c>
      <c r="I66" s="12" t="s">
        <v>347</v>
      </c>
      <c r="J66" s="511" t="s">
        <v>5752</v>
      </c>
      <c r="K66" s="105" t="s">
        <v>5743</v>
      </c>
    </row>
    <row r="67" customHeight="1" spans="1:11">
      <c r="A67" s="12" t="s">
        <v>5366</v>
      </c>
      <c r="B67" s="508">
        <v>45268</v>
      </c>
      <c r="C67" s="17">
        <v>0.458333333333333</v>
      </c>
      <c r="D67" s="509">
        <f t="shared" si="0"/>
        <v>0.520833333333333</v>
      </c>
      <c r="E67" s="105">
        <v>1713</v>
      </c>
      <c r="F67" s="12" t="s">
        <v>1695</v>
      </c>
      <c r="G67" s="12" t="s">
        <v>5807</v>
      </c>
      <c r="H67" s="12" t="s">
        <v>5751</v>
      </c>
      <c r="I67" s="12" t="s">
        <v>347</v>
      </c>
      <c r="J67" s="511" t="s">
        <v>5752</v>
      </c>
      <c r="K67" s="105" t="s">
        <v>5743</v>
      </c>
    </row>
    <row r="68" customHeight="1" spans="1:11">
      <c r="A68" s="12" t="s">
        <v>5366</v>
      </c>
      <c r="B68" s="508">
        <v>45268</v>
      </c>
      <c r="C68" s="17">
        <v>0.458333333333333</v>
      </c>
      <c r="D68" s="509">
        <f t="shared" si="0"/>
        <v>0.520833333333333</v>
      </c>
      <c r="E68" s="105">
        <v>1723</v>
      </c>
      <c r="F68" s="12" t="s">
        <v>1701</v>
      </c>
      <c r="G68" s="12" t="s">
        <v>5808</v>
      </c>
      <c r="H68" s="12" t="s">
        <v>5751</v>
      </c>
      <c r="I68" s="12" t="s">
        <v>344</v>
      </c>
      <c r="J68" s="511" t="s">
        <v>5752</v>
      </c>
      <c r="K68" s="105" t="s">
        <v>5743</v>
      </c>
    </row>
    <row r="69" customHeight="1" spans="1:11">
      <c r="A69" s="12" t="s">
        <v>5366</v>
      </c>
      <c r="B69" s="508">
        <v>45268</v>
      </c>
      <c r="C69" s="17">
        <v>0.458333333333333</v>
      </c>
      <c r="D69" s="509">
        <f t="shared" ref="D69:D132" si="1">C69+TIME(1,30,0)</f>
        <v>0.520833333333333</v>
      </c>
      <c r="E69" s="105">
        <v>1736</v>
      </c>
      <c r="F69" s="12" t="s">
        <v>1709</v>
      </c>
      <c r="G69" s="12" t="s">
        <v>5809</v>
      </c>
      <c r="H69" s="12" t="s">
        <v>5751</v>
      </c>
      <c r="I69" s="12" t="s">
        <v>347</v>
      </c>
      <c r="J69" s="511" t="s">
        <v>5752</v>
      </c>
      <c r="K69" s="105" t="s">
        <v>5743</v>
      </c>
    </row>
    <row r="70" customHeight="1" spans="1:11">
      <c r="A70" s="12" t="s">
        <v>5366</v>
      </c>
      <c r="B70" s="508">
        <v>45268</v>
      </c>
      <c r="C70" s="17">
        <v>0.458333333333333</v>
      </c>
      <c r="D70" s="509">
        <f t="shared" si="1"/>
        <v>0.520833333333333</v>
      </c>
      <c r="E70" s="105">
        <v>1766</v>
      </c>
      <c r="F70" s="12" t="s">
        <v>1717</v>
      </c>
      <c r="G70" s="12" t="s">
        <v>5810</v>
      </c>
      <c r="H70" s="12" t="s">
        <v>5751</v>
      </c>
      <c r="I70" s="12" t="s">
        <v>390</v>
      </c>
      <c r="J70" s="511" t="s">
        <v>5752</v>
      </c>
      <c r="K70" s="105" t="s">
        <v>5743</v>
      </c>
    </row>
    <row r="71" customHeight="1" spans="1:11">
      <c r="A71" s="12" t="s">
        <v>5366</v>
      </c>
      <c r="B71" s="508">
        <v>45268</v>
      </c>
      <c r="C71" s="17">
        <v>0.458333333333333</v>
      </c>
      <c r="D71" s="509">
        <f t="shared" si="1"/>
        <v>0.520833333333333</v>
      </c>
      <c r="E71" s="105">
        <v>1830</v>
      </c>
      <c r="F71" s="12" t="s">
        <v>1763</v>
      </c>
      <c r="G71" s="12" t="s">
        <v>5811</v>
      </c>
      <c r="H71" s="12" t="s">
        <v>5751</v>
      </c>
      <c r="I71" s="12" t="s">
        <v>347</v>
      </c>
      <c r="J71" s="511" t="s">
        <v>5752</v>
      </c>
      <c r="K71" s="105" t="s">
        <v>5743</v>
      </c>
    </row>
    <row r="72" customHeight="1" spans="1:11">
      <c r="A72" s="12" t="s">
        <v>5366</v>
      </c>
      <c r="B72" s="508">
        <v>45268</v>
      </c>
      <c r="C72" s="17">
        <v>0.458333333333333</v>
      </c>
      <c r="D72" s="509">
        <f t="shared" si="1"/>
        <v>0.520833333333333</v>
      </c>
      <c r="E72" s="105">
        <v>1832</v>
      </c>
      <c r="F72" s="12" t="s">
        <v>1765</v>
      </c>
      <c r="G72" s="12" t="s">
        <v>5812</v>
      </c>
      <c r="H72" s="12" t="s">
        <v>5751</v>
      </c>
      <c r="I72" s="12" t="s">
        <v>390</v>
      </c>
      <c r="J72" s="511" t="s">
        <v>5752</v>
      </c>
      <c r="K72" s="105" t="s">
        <v>5743</v>
      </c>
    </row>
    <row r="73" customHeight="1" spans="1:11">
      <c r="A73" s="12" t="s">
        <v>5366</v>
      </c>
      <c r="B73" s="508">
        <v>45268</v>
      </c>
      <c r="C73" s="17">
        <v>0.458333333333333</v>
      </c>
      <c r="D73" s="509">
        <f t="shared" si="1"/>
        <v>0.520833333333333</v>
      </c>
      <c r="E73" s="105">
        <v>1868</v>
      </c>
      <c r="F73" s="12" t="s">
        <v>1795</v>
      </c>
      <c r="G73" s="12" t="s">
        <v>5813</v>
      </c>
      <c r="H73" s="12" t="s">
        <v>5751</v>
      </c>
      <c r="I73" s="12" t="s">
        <v>368</v>
      </c>
      <c r="J73" s="511" t="s">
        <v>5752</v>
      </c>
      <c r="K73" s="105" t="s">
        <v>5743</v>
      </c>
    </row>
    <row r="74" customHeight="1" spans="1:11">
      <c r="A74" s="12" t="s">
        <v>5366</v>
      </c>
      <c r="B74" s="508">
        <v>45268</v>
      </c>
      <c r="C74" s="17">
        <v>0.458333333333333</v>
      </c>
      <c r="D74" s="509">
        <f t="shared" si="1"/>
        <v>0.520833333333333</v>
      </c>
      <c r="E74" s="105">
        <v>2025</v>
      </c>
      <c r="F74" s="12" t="s">
        <v>1899</v>
      </c>
      <c r="G74" s="12" t="s">
        <v>5814</v>
      </c>
      <c r="H74" s="12" t="s">
        <v>5751</v>
      </c>
      <c r="I74" s="12" t="s">
        <v>441</v>
      </c>
      <c r="J74" s="511" t="s">
        <v>5752</v>
      </c>
      <c r="K74" s="105" t="s">
        <v>5743</v>
      </c>
    </row>
    <row r="75" customHeight="1" spans="1:11">
      <c r="A75" s="12" t="s">
        <v>5366</v>
      </c>
      <c r="B75" s="508">
        <v>45268</v>
      </c>
      <c r="C75" s="17">
        <v>0.458333333333333</v>
      </c>
      <c r="D75" s="509">
        <f t="shared" si="1"/>
        <v>0.520833333333333</v>
      </c>
      <c r="E75" s="105">
        <v>2066</v>
      </c>
      <c r="F75" s="12" t="s">
        <v>1933</v>
      </c>
      <c r="G75" s="12" t="s">
        <v>5815</v>
      </c>
      <c r="H75" s="12" t="s">
        <v>5751</v>
      </c>
      <c r="I75" s="12" t="s">
        <v>498</v>
      </c>
      <c r="J75" s="511" t="s">
        <v>5752</v>
      </c>
      <c r="K75" s="105" t="s">
        <v>5743</v>
      </c>
    </row>
    <row r="76" customHeight="1" spans="1:11">
      <c r="A76" s="12" t="s">
        <v>5366</v>
      </c>
      <c r="B76" s="508">
        <v>45268</v>
      </c>
      <c r="C76" s="17">
        <v>0.458333333333333</v>
      </c>
      <c r="D76" s="509">
        <f t="shared" si="1"/>
        <v>0.520833333333333</v>
      </c>
      <c r="E76" s="105">
        <v>2068</v>
      </c>
      <c r="F76" s="12" t="s">
        <v>1937</v>
      </c>
      <c r="G76" s="12" t="s">
        <v>5816</v>
      </c>
      <c r="H76" s="12" t="s">
        <v>5751</v>
      </c>
      <c r="I76" s="12" t="s">
        <v>390</v>
      </c>
      <c r="J76" s="511" t="s">
        <v>5752</v>
      </c>
      <c r="K76" s="105" t="s">
        <v>5743</v>
      </c>
    </row>
    <row r="77" customHeight="1" spans="1:11">
      <c r="A77" s="12" t="s">
        <v>5366</v>
      </c>
      <c r="B77" s="508">
        <v>45268</v>
      </c>
      <c r="C77" s="17">
        <v>0.458333333333333</v>
      </c>
      <c r="D77" s="509">
        <f t="shared" si="1"/>
        <v>0.520833333333333</v>
      </c>
      <c r="E77" s="105">
        <v>2074</v>
      </c>
      <c r="F77" s="12" t="s">
        <v>1945</v>
      </c>
      <c r="G77" s="12" t="s">
        <v>5817</v>
      </c>
      <c r="H77" s="12" t="s">
        <v>5751</v>
      </c>
      <c r="I77" s="12" t="s">
        <v>390</v>
      </c>
      <c r="J77" s="511" t="s">
        <v>5752</v>
      </c>
      <c r="K77" s="105" t="s">
        <v>5743</v>
      </c>
    </row>
    <row r="78" customHeight="1" spans="1:11">
      <c r="A78" s="12" t="s">
        <v>5366</v>
      </c>
      <c r="B78" s="508">
        <v>45268</v>
      </c>
      <c r="C78" s="17">
        <v>0.458333333333333</v>
      </c>
      <c r="D78" s="509">
        <f t="shared" si="1"/>
        <v>0.520833333333333</v>
      </c>
      <c r="E78" s="105">
        <v>2080</v>
      </c>
      <c r="F78" s="12" t="s">
        <v>1954</v>
      </c>
      <c r="G78" s="12" t="s">
        <v>5818</v>
      </c>
      <c r="H78" s="12" t="s">
        <v>5751</v>
      </c>
      <c r="I78" s="12" t="s">
        <v>390</v>
      </c>
      <c r="J78" s="511" t="s">
        <v>5752</v>
      </c>
      <c r="K78" s="105" t="s">
        <v>5743</v>
      </c>
    </row>
    <row r="79" customHeight="1" spans="1:11">
      <c r="A79" s="12" t="s">
        <v>5366</v>
      </c>
      <c r="B79" s="508">
        <v>45268</v>
      </c>
      <c r="C79" s="17">
        <v>0.458333333333333</v>
      </c>
      <c r="D79" s="509">
        <f t="shared" si="1"/>
        <v>0.520833333333333</v>
      </c>
      <c r="E79" s="105">
        <v>2087</v>
      </c>
      <c r="F79" s="12" t="s">
        <v>1962</v>
      </c>
      <c r="G79" s="12" t="s">
        <v>5819</v>
      </c>
      <c r="H79" s="12" t="s">
        <v>5751</v>
      </c>
      <c r="I79" s="12" t="s">
        <v>441</v>
      </c>
      <c r="J79" s="511" t="s">
        <v>5752</v>
      </c>
      <c r="K79" s="105" t="s">
        <v>5743</v>
      </c>
    </row>
    <row r="80" customHeight="1" spans="1:11">
      <c r="A80" s="12" t="s">
        <v>5366</v>
      </c>
      <c r="B80" s="508">
        <v>45268</v>
      </c>
      <c r="C80" s="17">
        <v>0.458333333333333</v>
      </c>
      <c r="D80" s="509">
        <f t="shared" si="1"/>
        <v>0.520833333333333</v>
      </c>
      <c r="E80" s="105">
        <v>2109</v>
      </c>
      <c r="F80" s="12" t="s">
        <v>1982</v>
      </c>
      <c r="G80" s="12" t="s">
        <v>5820</v>
      </c>
      <c r="H80" s="12" t="s">
        <v>5751</v>
      </c>
      <c r="I80" s="12" t="s">
        <v>344</v>
      </c>
      <c r="J80" s="511" t="s">
        <v>5752</v>
      </c>
      <c r="K80" s="105" t="s">
        <v>5743</v>
      </c>
    </row>
    <row r="81" customHeight="1" spans="1:11">
      <c r="A81" s="12" t="s">
        <v>5366</v>
      </c>
      <c r="B81" s="508">
        <v>45268</v>
      </c>
      <c r="C81" s="17">
        <v>0.458333333333333</v>
      </c>
      <c r="D81" s="509">
        <f t="shared" si="1"/>
        <v>0.520833333333333</v>
      </c>
      <c r="E81" s="105">
        <v>2110</v>
      </c>
      <c r="F81" s="12" t="s">
        <v>1984</v>
      </c>
      <c r="G81" s="12" t="s">
        <v>5821</v>
      </c>
      <c r="H81" s="12" t="s">
        <v>5751</v>
      </c>
      <c r="I81" s="12" t="s">
        <v>368</v>
      </c>
      <c r="J81" s="511" t="s">
        <v>5752</v>
      </c>
      <c r="K81" s="105" t="s">
        <v>5743</v>
      </c>
    </row>
    <row r="82" customHeight="1" spans="1:11">
      <c r="A82" s="12" t="s">
        <v>5366</v>
      </c>
      <c r="B82" s="508">
        <v>45268</v>
      </c>
      <c r="C82" s="17">
        <v>0.458333333333333</v>
      </c>
      <c r="D82" s="509">
        <f t="shared" si="1"/>
        <v>0.520833333333333</v>
      </c>
      <c r="E82" s="105">
        <v>2128</v>
      </c>
      <c r="F82" s="12" t="s">
        <v>2002</v>
      </c>
      <c r="G82" s="12" t="s">
        <v>5822</v>
      </c>
      <c r="H82" s="12" t="s">
        <v>5751</v>
      </c>
      <c r="I82" s="12" t="s">
        <v>441</v>
      </c>
      <c r="J82" s="511" t="s">
        <v>5752</v>
      </c>
      <c r="K82" s="105" t="s">
        <v>5743</v>
      </c>
    </row>
    <row r="83" customHeight="1" spans="1:11">
      <c r="A83" s="12" t="s">
        <v>5366</v>
      </c>
      <c r="B83" s="508">
        <v>45268</v>
      </c>
      <c r="C83" s="17">
        <v>0.458333333333333</v>
      </c>
      <c r="D83" s="509">
        <f t="shared" si="1"/>
        <v>0.520833333333333</v>
      </c>
      <c r="E83" s="105">
        <v>2138</v>
      </c>
      <c r="F83" s="12" t="s">
        <v>2010</v>
      </c>
      <c r="G83" s="12" t="s">
        <v>5823</v>
      </c>
      <c r="H83" s="12" t="s">
        <v>5751</v>
      </c>
      <c r="I83" s="12" t="s">
        <v>344</v>
      </c>
      <c r="J83" s="511" t="s">
        <v>5752</v>
      </c>
      <c r="K83" s="105" t="s">
        <v>5743</v>
      </c>
    </row>
    <row r="84" customHeight="1" spans="1:11">
      <c r="A84" s="12" t="s">
        <v>5366</v>
      </c>
      <c r="B84" s="508">
        <v>45268</v>
      </c>
      <c r="C84" s="17">
        <v>0.458333333333333</v>
      </c>
      <c r="D84" s="509">
        <f t="shared" si="1"/>
        <v>0.520833333333333</v>
      </c>
      <c r="E84" s="105">
        <v>2145</v>
      </c>
      <c r="F84" s="12" t="s">
        <v>2016</v>
      </c>
      <c r="G84" s="12" t="s">
        <v>5824</v>
      </c>
      <c r="H84" s="12" t="s">
        <v>5751</v>
      </c>
      <c r="I84" s="12" t="s">
        <v>498</v>
      </c>
      <c r="J84" s="511" t="s">
        <v>5752</v>
      </c>
      <c r="K84" s="105" t="s">
        <v>5743</v>
      </c>
    </row>
    <row r="85" customHeight="1" spans="1:11">
      <c r="A85" s="12" t="s">
        <v>5366</v>
      </c>
      <c r="B85" s="508">
        <v>45268</v>
      </c>
      <c r="C85" s="17">
        <v>0.458333333333333</v>
      </c>
      <c r="D85" s="509">
        <f t="shared" si="1"/>
        <v>0.520833333333333</v>
      </c>
      <c r="E85" s="105">
        <v>2146</v>
      </c>
      <c r="F85" s="12" t="s">
        <v>2018</v>
      </c>
      <c r="G85" s="12" t="s">
        <v>5825</v>
      </c>
      <c r="H85" s="12" t="s">
        <v>5751</v>
      </c>
      <c r="I85" s="12" t="s">
        <v>498</v>
      </c>
      <c r="J85" s="511" t="s">
        <v>5752</v>
      </c>
      <c r="K85" s="105" t="s">
        <v>5743</v>
      </c>
    </row>
    <row r="86" customHeight="1" spans="1:11">
      <c r="A86" s="12" t="s">
        <v>5366</v>
      </c>
      <c r="B86" s="508">
        <v>45268</v>
      </c>
      <c r="C86" s="17">
        <v>0.458333333333333</v>
      </c>
      <c r="D86" s="509">
        <f t="shared" si="1"/>
        <v>0.520833333333333</v>
      </c>
      <c r="E86" s="105">
        <v>2177</v>
      </c>
      <c r="F86" s="12" t="s">
        <v>2050</v>
      </c>
      <c r="G86" s="12" t="s">
        <v>5826</v>
      </c>
      <c r="H86" s="12" t="s">
        <v>5751</v>
      </c>
      <c r="I86" s="12" t="s">
        <v>347</v>
      </c>
      <c r="J86" s="511" t="s">
        <v>5752</v>
      </c>
      <c r="K86" s="105" t="s">
        <v>5743</v>
      </c>
    </row>
    <row r="87" customHeight="1" spans="1:11">
      <c r="A87" s="12" t="s">
        <v>5366</v>
      </c>
      <c r="B87" s="508">
        <v>45268</v>
      </c>
      <c r="C87" s="17">
        <v>0.458333333333333</v>
      </c>
      <c r="D87" s="509">
        <f t="shared" si="1"/>
        <v>0.520833333333333</v>
      </c>
      <c r="E87" s="105">
        <v>2180</v>
      </c>
      <c r="F87" s="12" t="s">
        <v>2054</v>
      </c>
      <c r="G87" s="12" t="s">
        <v>5827</v>
      </c>
      <c r="H87" s="12" t="s">
        <v>5751</v>
      </c>
      <c r="I87" s="12" t="s">
        <v>347</v>
      </c>
      <c r="J87" s="511" t="s">
        <v>5752</v>
      </c>
      <c r="K87" s="105" t="s">
        <v>5743</v>
      </c>
    </row>
    <row r="88" customHeight="1" spans="1:11">
      <c r="A88" s="12" t="s">
        <v>5366</v>
      </c>
      <c r="B88" s="508">
        <v>45268</v>
      </c>
      <c r="C88" s="17">
        <v>0.458333333333333</v>
      </c>
      <c r="D88" s="509">
        <f t="shared" si="1"/>
        <v>0.520833333333333</v>
      </c>
      <c r="E88" s="105">
        <v>2217</v>
      </c>
      <c r="F88" s="12" t="s">
        <v>2082</v>
      </c>
      <c r="G88" s="12" t="s">
        <v>5828</v>
      </c>
      <c r="H88" s="12" t="s">
        <v>5751</v>
      </c>
      <c r="I88" s="12" t="s">
        <v>498</v>
      </c>
      <c r="J88" s="511" t="s">
        <v>5752</v>
      </c>
      <c r="K88" s="105" t="s">
        <v>5743</v>
      </c>
    </row>
    <row r="89" customHeight="1" spans="1:11">
      <c r="A89" s="12" t="s">
        <v>5366</v>
      </c>
      <c r="B89" s="508">
        <v>45268</v>
      </c>
      <c r="C89" s="17">
        <v>0.458333333333333</v>
      </c>
      <c r="D89" s="509">
        <f t="shared" si="1"/>
        <v>0.520833333333333</v>
      </c>
      <c r="E89" s="105">
        <v>2257</v>
      </c>
      <c r="F89" s="12" t="s">
        <v>2108</v>
      </c>
      <c r="G89" s="12" t="s">
        <v>5829</v>
      </c>
      <c r="H89" s="12" t="s">
        <v>5751</v>
      </c>
      <c r="I89" s="12" t="s">
        <v>390</v>
      </c>
      <c r="J89" s="511" t="s">
        <v>5752</v>
      </c>
      <c r="K89" s="105" t="s">
        <v>5743</v>
      </c>
    </row>
    <row r="90" customHeight="1" spans="1:11">
      <c r="A90" s="12" t="s">
        <v>5366</v>
      </c>
      <c r="B90" s="508">
        <v>45268</v>
      </c>
      <c r="C90" s="17">
        <v>0.458333333333333</v>
      </c>
      <c r="D90" s="509">
        <f t="shared" si="1"/>
        <v>0.520833333333333</v>
      </c>
      <c r="E90" s="105">
        <v>2259</v>
      </c>
      <c r="F90" s="12" t="s">
        <v>2111</v>
      </c>
      <c r="G90" s="12" t="s">
        <v>5830</v>
      </c>
      <c r="H90" s="12" t="s">
        <v>5751</v>
      </c>
      <c r="I90" s="12" t="s">
        <v>344</v>
      </c>
      <c r="J90" s="511" t="s">
        <v>5752</v>
      </c>
      <c r="K90" s="105" t="s">
        <v>5743</v>
      </c>
    </row>
    <row r="91" customHeight="1" spans="1:11">
      <c r="A91" s="12" t="s">
        <v>5366</v>
      </c>
      <c r="B91" s="508">
        <v>45268</v>
      </c>
      <c r="C91" s="17">
        <v>0.458333333333333</v>
      </c>
      <c r="D91" s="509">
        <f t="shared" si="1"/>
        <v>0.520833333333333</v>
      </c>
      <c r="E91" s="105">
        <v>2309</v>
      </c>
      <c r="F91" s="12" t="s">
        <v>2137</v>
      </c>
      <c r="G91" s="12" t="s">
        <v>5831</v>
      </c>
      <c r="H91" s="12" t="s">
        <v>5751</v>
      </c>
      <c r="I91" s="12" t="s">
        <v>344</v>
      </c>
      <c r="J91" s="511" t="s">
        <v>5752</v>
      </c>
      <c r="K91" s="105" t="s">
        <v>5743</v>
      </c>
    </row>
    <row r="92" customHeight="1" spans="1:11">
      <c r="A92" s="12" t="s">
        <v>5366</v>
      </c>
      <c r="B92" s="508">
        <v>45268</v>
      </c>
      <c r="C92" s="17">
        <v>0.458333333333333</v>
      </c>
      <c r="D92" s="509">
        <f t="shared" si="1"/>
        <v>0.520833333333333</v>
      </c>
      <c r="E92" s="105">
        <v>2316</v>
      </c>
      <c r="F92" s="12" t="s">
        <v>2145</v>
      </c>
      <c r="G92" s="12" t="s">
        <v>5832</v>
      </c>
      <c r="H92" s="12" t="s">
        <v>5751</v>
      </c>
      <c r="I92" s="12" t="s">
        <v>390</v>
      </c>
      <c r="J92" s="511" t="s">
        <v>5752</v>
      </c>
      <c r="K92" s="105" t="s">
        <v>5743</v>
      </c>
    </row>
    <row r="93" customHeight="1" spans="1:11">
      <c r="A93" s="12" t="s">
        <v>5366</v>
      </c>
      <c r="B93" s="508">
        <v>45268</v>
      </c>
      <c r="C93" s="17">
        <v>0.458333333333333</v>
      </c>
      <c r="D93" s="509">
        <f t="shared" si="1"/>
        <v>0.520833333333333</v>
      </c>
      <c r="E93" s="105">
        <v>2574</v>
      </c>
      <c r="F93" s="12" t="s">
        <v>2341</v>
      </c>
      <c r="G93" s="12" t="s">
        <v>5833</v>
      </c>
      <c r="H93" s="12" t="s">
        <v>5751</v>
      </c>
      <c r="I93" s="12" t="s">
        <v>344</v>
      </c>
      <c r="J93" s="511" t="s">
        <v>5752</v>
      </c>
      <c r="K93" s="105" t="s">
        <v>5743</v>
      </c>
    </row>
    <row r="94" customHeight="1" spans="1:11">
      <c r="A94" s="12" t="s">
        <v>5366</v>
      </c>
      <c r="B94" s="508">
        <v>45268</v>
      </c>
      <c r="C94" s="17">
        <v>0.458333333333333</v>
      </c>
      <c r="D94" s="509">
        <f t="shared" si="1"/>
        <v>0.520833333333333</v>
      </c>
      <c r="E94" s="105">
        <v>2614</v>
      </c>
      <c r="F94" s="12" t="s">
        <v>2369</v>
      </c>
      <c r="G94" s="12" t="s">
        <v>5834</v>
      </c>
      <c r="H94" s="12" t="s">
        <v>5751</v>
      </c>
      <c r="I94" s="12" t="s">
        <v>382</v>
      </c>
      <c r="J94" s="511" t="s">
        <v>5752</v>
      </c>
      <c r="K94" s="105" t="s">
        <v>5743</v>
      </c>
    </row>
    <row r="95" customHeight="1" spans="1:11">
      <c r="A95" s="12" t="s">
        <v>5366</v>
      </c>
      <c r="B95" s="508">
        <v>45268</v>
      </c>
      <c r="C95" s="17">
        <v>0.458333333333333</v>
      </c>
      <c r="D95" s="509">
        <f t="shared" si="1"/>
        <v>0.520833333333333</v>
      </c>
      <c r="E95" s="105">
        <v>2645</v>
      </c>
      <c r="F95" s="12" t="s">
        <v>2395</v>
      </c>
      <c r="G95" s="12" t="s">
        <v>5835</v>
      </c>
      <c r="H95" s="12" t="s">
        <v>5751</v>
      </c>
      <c r="I95" s="12" t="s">
        <v>382</v>
      </c>
      <c r="J95" s="511" t="s">
        <v>5752</v>
      </c>
      <c r="K95" s="105" t="s">
        <v>5744</v>
      </c>
    </row>
    <row r="96" customHeight="1" spans="1:11">
      <c r="A96" s="12" t="s">
        <v>5366</v>
      </c>
      <c r="B96" s="508">
        <v>45268</v>
      </c>
      <c r="C96" s="17">
        <v>0.458333333333333</v>
      </c>
      <c r="D96" s="509">
        <f t="shared" si="1"/>
        <v>0.520833333333333</v>
      </c>
      <c r="E96" s="105">
        <v>2654</v>
      </c>
      <c r="F96" s="12" t="s">
        <v>2403</v>
      </c>
      <c r="G96" s="12" t="s">
        <v>5836</v>
      </c>
      <c r="H96" s="12" t="s">
        <v>5751</v>
      </c>
      <c r="I96" s="12" t="s">
        <v>344</v>
      </c>
      <c r="J96" s="511" t="s">
        <v>5752</v>
      </c>
      <c r="K96" s="105" t="s">
        <v>5743</v>
      </c>
    </row>
    <row r="97" customHeight="1" spans="1:11">
      <c r="A97" s="12" t="s">
        <v>5366</v>
      </c>
      <c r="B97" s="508">
        <v>45268</v>
      </c>
      <c r="C97" s="17">
        <v>0.458333333333333</v>
      </c>
      <c r="D97" s="509">
        <f t="shared" si="1"/>
        <v>0.520833333333333</v>
      </c>
      <c r="E97" s="105">
        <v>2693</v>
      </c>
      <c r="F97" s="12" t="s">
        <v>2430</v>
      </c>
      <c r="G97" s="12" t="s">
        <v>5837</v>
      </c>
      <c r="H97" s="12" t="s">
        <v>5751</v>
      </c>
      <c r="I97" s="12" t="s">
        <v>344</v>
      </c>
      <c r="J97" s="511" t="s">
        <v>5752</v>
      </c>
      <c r="K97" s="105" t="s">
        <v>5744</v>
      </c>
    </row>
    <row r="98" customHeight="1" spans="1:11">
      <c r="A98" s="12" t="s">
        <v>5366</v>
      </c>
      <c r="B98" s="508">
        <v>45268</v>
      </c>
      <c r="C98" s="17">
        <v>0.458333333333333</v>
      </c>
      <c r="D98" s="509">
        <f t="shared" si="1"/>
        <v>0.520833333333333</v>
      </c>
      <c r="E98" s="105">
        <v>2715</v>
      </c>
      <c r="F98" s="12" t="s">
        <v>2438</v>
      </c>
      <c r="G98" s="12" t="s">
        <v>5838</v>
      </c>
      <c r="H98" s="12" t="s">
        <v>5751</v>
      </c>
      <c r="I98" s="12" t="s">
        <v>368</v>
      </c>
      <c r="J98" s="511" t="s">
        <v>5752</v>
      </c>
      <c r="K98" s="105" t="s">
        <v>5743</v>
      </c>
    </row>
    <row r="99" customHeight="1" spans="1:11">
      <c r="A99" s="12" t="s">
        <v>5366</v>
      </c>
      <c r="B99" s="508">
        <v>45268</v>
      </c>
      <c r="C99" s="17">
        <v>0.458333333333333</v>
      </c>
      <c r="D99" s="509">
        <f t="shared" si="1"/>
        <v>0.520833333333333</v>
      </c>
      <c r="E99" s="105">
        <v>2801</v>
      </c>
      <c r="F99" s="12" t="s">
        <v>2505</v>
      </c>
      <c r="G99" s="12" t="s">
        <v>5839</v>
      </c>
      <c r="H99" s="12" t="s">
        <v>5751</v>
      </c>
      <c r="I99" s="12" t="s">
        <v>382</v>
      </c>
      <c r="J99" s="511" t="s">
        <v>5752</v>
      </c>
      <c r="K99" s="105" t="s">
        <v>5743</v>
      </c>
    </row>
    <row r="100" customHeight="1" spans="1:11">
      <c r="A100" s="12" t="s">
        <v>5366</v>
      </c>
      <c r="B100" s="508">
        <v>45268</v>
      </c>
      <c r="C100" s="17">
        <v>0.458333333333333</v>
      </c>
      <c r="D100" s="509">
        <f t="shared" si="1"/>
        <v>0.520833333333333</v>
      </c>
      <c r="E100" s="105">
        <v>2811</v>
      </c>
      <c r="F100" s="12" t="s">
        <v>2517</v>
      </c>
      <c r="G100" s="12" t="s">
        <v>5840</v>
      </c>
      <c r="H100" s="12" t="s">
        <v>5751</v>
      </c>
      <c r="I100" s="12" t="s">
        <v>382</v>
      </c>
      <c r="J100" s="511" t="s">
        <v>5752</v>
      </c>
      <c r="K100" s="105" t="s">
        <v>5743</v>
      </c>
    </row>
    <row r="101" customHeight="1" spans="1:11">
      <c r="A101" s="12" t="s">
        <v>5366</v>
      </c>
      <c r="B101" s="508">
        <v>45268</v>
      </c>
      <c r="C101" s="17">
        <v>0.458333333333333</v>
      </c>
      <c r="D101" s="509">
        <f t="shared" si="1"/>
        <v>0.520833333333333</v>
      </c>
      <c r="E101" s="105">
        <v>2873</v>
      </c>
      <c r="F101" s="12" t="s">
        <v>2577</v>
      </c>
      <c r="G101" s="12" t="s">
        <v>5841</v>
      </c>
      <c r="H101" s="12" t="s">
        <v>5751</v>
      </c>
      <c r="I101" s="12" t="s">
        <v>382</v>
      </c>
      <c r="J101" s="511" t="s">
        <v>5752</v>
      </c>
      <c r="K101" s="105" t="s">
        <v>5743</v>
      </c>
    </row>
    <row r="102" customHeight="1" spans="1:11">
      <c r="A102" s="12" t="s">
        <v>5366</v>
      </c>
      <c r="B102" s="508">
        <v>45268</v>
      </c>
      <c r="C102" s="17">
        <v>0.458333333333333</v>
      </c>
      <c r="D102" s="509">
        <f t="shared" si="1"/>
        <v>0.520833333333333</v>
      </c>
      <c r="E102" s="105">
        <v>2926</v>
      </c>
      <c r="F102" s="12" t="s">
        <v>2615</v>
      </c>
      <c r="G102" s="12" t="s">
        <v>5842</v>
      </c>
      <c r="H102" s="12" t="s">
        <v>5751</v>
      </c>
      <c r="I102" s="12" t="s">
        <v>382</v>
      </c>
      <c r="J102" s="511" t="s">
        <v>5752</v>
      </c>
      <c r="K102" s="105" t="s">
        <v>5743</v>
      </c>
    </row>
    <row r="103" customHeight="1" spans="1:11">
      <c r="A103" s="12" t="s">
        <v>5366</v>
      </c>
      <c r="B103" s="508">
        <v>45268</v>
      </c>
      <c r="C103" s="17">
        <v>0.458333333333333</v>
      </c>
      <c r="D103" s="509">
        <f t="shared" si="1"/>
        <v>0.520833333333333</v>
      </c>
      <c r="E103" s="105">
        <v>3128</v>
      </c>
      <c r="F103" s="12" t="s">
        <v>2756</v>
      </c>
      <c r="G103" s="12" t="s">
        <v>5843</v>
      </c>
      <c r="H103" s="12" t="s">
        <v>5751</v>
      </c>
      <c r="I103" s="12" t="s">
        <v>344</v>
      </c>
      <c r="J103" s="511" t="s">
        <v>5752</v>
      </c>
      <c r="K103" s="105" t="s">
        <v>5743</v>
      </c>
    </row>
    <row r="104" customHeight="1" spans="1:11">
      <c r="A104" s="12" t="s">
        <v>5366</v>
      </c>
      <c r="B104" s="508">
        <v>45268</v>
      </c>
      <c r="C104" s="17">
        <v>0.458333333333333</v>
      </c>
      <c r="D104" s="509">
        <f t="shared" si="1"/>
        <v>0.520833333333333</v>
      </c>
      <c r="E104" s="105">
        <v>3154</v>
      </c>
      <c r="F104" s="12" t="s">
        <v>2768</v>
      </c>
      <c r="G104" s="12" t="s">
        <v>5844</v>
      </c>
      <c r="H104" s="12" t="s">
        <v>5751</v>
      </c>
      <c r="I104" s="12" t="s">
        <v>344</v>
      </c>
      <c r="J104" s="511" t="s">
        <v>5752</v>
      </c>
      <c r="K104" s="105" t="s">
        <v>5743</v>
      </c>
    </row>
    <row r="105" customHeight="1" spans="1:11">
      <c r="A105" s="12" t="s">
        <v>5366</v>
      </c>
      <c r="B105" s="508">
        <v>45268</v>
      </c>
      <c r="C105" s="17">
        <v>0.458333333333333</v>
      </c>
      <c r="D105" s="509">
        <f t="shared" si="1"/>
        <v>0.520833333333333</v>
      </c>
      <c r="E105" s="105">
        <v>3161</v>
      </c>
      <c r="F105" s="12" t="s">
        <v>2776</v>
      </c>
      <c r="G105" s="12" t="s">
        <v>5845</v>
      </c>
      <c r="H105" s="12" t="s">
        <v>5751</v>
      </c>
      <c r="I105" s="12" t="s">
        <v>441</v>
      </c>
      <c r="J105" s="511" t="s">
        <v>5752</v>
      </c>
      <c r="K105" s="105" t="s">
        <v>5743</v>
      </c>
    </row>
    <row r="106" customHeight="1" spans="1:11">
      <c r="A106" s="12" t="s">
        <v>5366</v>
      </c>
      <c r="B106" s="508">
        <v>45268</v>
      </c>
      <c r="C106" s="17">
        <v>0.458333333333333</v>
      </c>
      <c r="D106" s="509">
        <f t="shared" si="1"/>
        <v>0.520833333333333</v>
      </c>
      <c r="E106" s="105">
        <v>3229</v>
      </c>
      <c r="F106" s="12" t="s">
        <v>2820</v>
      </c>
      <c r="G106" s="12" t="s">
        <v>5846</v>
      </c>
      <c r="H106" s="12" t="s">
        <v>5751</v>
      </c>
      <c r="I106" s="12" t="s">
        <v>441</v>
      </c>
      <c r="J106" s="511" t="s">
        <v>5752</v>
      </c>
      <c r="K106" s="105" t="s">
        <v>5743</v>
      </c>
    </row>
    <row r="107" customHeight="1" spans="1:11">
      <c r="A107" s="12" t="s">
        <v>5366</v>
      </c>
      <c r="B107" s="508">
        <v>45268</v>
      </c>
      <c r="C107" s="17">
        <v>0.458333333333333</v>
      </c>
      <c r="D107" s="509">
        <f t="shared" si="1"/>
        <v>0.520833333333333</v>
      </c>
      <c r="E107" s="105">
        <v>3333</v>
      </c>
      <c r="F107" s="12" t="s">
        <v>2888</v>
      </c>
      <c r="G107" s="12" t="s">
        <v>5847</v>
      </c>
      <c r="H107" s="12" t="s">
        <v>5751</v>
      </c>
      <c r="I107" s="12" t="s">
        <v>344</v>
      </c>
      <c r="J107" s="511" t="s">
        <v>5752</v>
      </c>
      <c r="K107" s="105" t="s">
        <v>5743</v>
      </c>
    </row>
    <row r="108" customHeight="1" spans="1:11">
      <c r="A108" s="12" t="s">
        <v>5366</v>
      </c>
      <c r="B108" s="508">
        <v>45268</v>
      </c>
      <c r="C108" s="17">
        <v>0.458333333333333</v>
      </c>
      <c r="D108" s="509">
        <f t="shared" si="1"/>
        <v>0.520833333333333</v>
      </c>
      <c r="E108" s="105">
        <v>3334</v>
      </c>
      <c r="F108" s="12" t="s">
        <v>2890</v>
      </c>
      <c r="G108" s="12" t="s">
        <v>5848</v>
      </c>
      <c r="H108" s="12" t="s">
        <v>5751</v>
      </c>
      <c r="I108" s="12" t="s">
        <v>344</v>
      </c>
      <c r="J108" s="511" t="s">
        <v>5752</v>
      </c>
      <c r="K108" s="105" t="s">
        <v>5743</v>
      </c>
    </row>
    <row r="109" customHeight="1" spans="1:11">
      <c r="A109" s="12" t="s">
        <v>5366</v>
      </c>
      <c r="B109" s="508">
        <v>45268</v>
      </c>
      <c r="C109" s="17">
        <v>0.458333333333333</v>
      </c>
      <c r="D109" s="509">
        <f t="shared" si="1"/>
        <v>0.520833333333333</v>
      </c>
      <c r="E109" s="105">
        <v>3432</v>
      </c>
      <c r="F109" s="12" t="s">
        <v>2958</v>
      </c>
      <c r="G109" s="12" t="s">
        <v>5849</v>
      </c>
      <c r="H109" s="12" t="s">
        <v>5751</v>
      </c>
      <c r="I109" s="12" t="s">
        <v>382</v>
      </c>
      <c r="J109" s="511" t="s">
        <v>5752</v>
      </c>
      <c r="K109" s="105" t="s">
        <v>5743</v>
      </c>
    </row>
    <row r="110" customHeight="1" spans="1:11">
      <c r="A110" s="12" t="s">
        <v>5366</v>
      </c>
      <c r="B110" s="508">
        <v>45268</v>
      </c>
      <c r="C110" s="17">
        <v>0.458333333333333</v>
      </c>
      <c r="D110" s="509">
        <f t="shared" si="1"/>
        <v>0.520833333333333</v>
      </c>
      <c r="E110" s="105">
        <v>3470</v>
      </c>
      <c r="F110" s="12" t="s">
        <v>2986</v>
      </c>
      <c r="G110" s="12" t="s">
        <v>5850</v>
      </c>
      <c r="H110" s="12" t="s">
        <v>5751</v>
      </c>
      <c r="I110" s="12" t="s">
        <v>498</v>
      </c>
      <c r="J110" s="511" t="s">
        <v>5752</v>
      </c>
      <c r="K110" s="105" t="s">
        <v>5743</v>
      </c>
    </row>
    <row r="111" customHeight="1" spans="1:11">
      <c r="A111" s="12" t="s">
        <v>5366</v>
      </c>
      <c r="B111" s="508">
        <v>45268</v>
      </c>
      <c r="C111" s="17">
        <v>0.458333333333333</v>
      </c>
      <c r="D111" s="509">
        <f t="shared" si="1"/>
        <v>0.520833333333333</v>
      </c>
      <c r="E111" s="105">
        <v>3580</v>
      </c>
      <c r="F111" s="12" t="s">
        <v>3060</v>
      </c>
      <c r="G111" s="12" t="s">
        <v>5851</v>
      </c>
      <c r="H111" s="12" t="s">
        <v>5751</v>
      </c>
      <c r="I111" s="12" t="s">
        <v>344</v>
      </c>
      <c r="J111" s="511" t="s">
        <v>5752</v>
      </c>
      <c r="K111" s="105" t="s">
        <v>5743</v>
      </c>
    </row>
    <row r="112" customHeight="1" spans="1:11">
      <c r="A112" s="12" t="s">
        <v>5366</v>
      </c>
      <c r="B112" s="508">
        <v>45268</v>
      </c>
      <c r="C112" s="17">
        <v>0.458333333333333</v>
      </c>
      <c r="D112" s="509">
        <f t="shared" si="1"/>
        <v>0.520833333333333</v>
      </c>
      <c r="E112" s="105">
        <v>3644</v>
      </c>
      <c r="F112" s="12" t="s">
        <v>3111</v>
      </c>
      <c r="G112" s="12" t="s">
        <v>5852</v>
      </c>
      <c r="H112" s="12" t="s">
        <v>5751</v>
      </c>
      <c r="I112" s="12" t="s">
        <v>344</v>
      </c>
      <c r="J112" s="511" t="s">
        <v>5752</v>
      </c>
      <c r="K112" s="105" t="s">
        <v>5743</v>
      </c>
    </row>
    <row r="113" customHeight="1" spans="1:11">
      <c r="A113" s="12" t="s">
        <v>5366</v>
      </c>
      <c r="B113" s="508">
        <v>45268</v>
      </c>
      <c r="C113" s="17">
        <v>0.458333333333333</v>
      </c>
      <c r="D113" s="509">
        <f t="shared" si="1"/>
        <v>0.520833333333333</v>
      </c>
      <c r="E113" s="105">
        <v>3648</v>
      </c>
      <c r="F113" s="12" t="s">
        <v>3117</v>
      </c>
      <c r="G113" s="12" t="s">
        <v>5853</v>
      </c>
      <c r="H113" s="12" t="s">
        <v>5751</v>
      </c>
      <c r="I113" s="12" t="s">
        <v>498</v>
      </c>
      <c r="J113" s="511" t="s">
        <v>5752</v>
      </c>
      <c r="K113" s="105" t="s">
        <v>5743</v>
      </c>
    </row>
    <row r="114" customHeight="1" spans="1:11">
      <c r="A114" s="12" t="s">
        <v>5366</v>
      </c>
      <c r="B114" s="508">
        <v>45268</v>
      </c>
      <c r="C114" s="17">
        <v>0.458333333333333</v>
      </c>
      <c r="D114" s="509">
        <f t="shared" si="1"/>
        <v>0.520833333333333</v>
      </c>
      <c r="E114" s="105">
        <v>3658</v>
      </c>
      <c r="F114" s="12" t="s">
        <v>3125</v>
      </c>
      <c r="G114" s="12" t="s">
        <v>5854</v>
      </c>
      <c r="H114" s="12" t="s">
        <v>5751</v>
      </c>
      <c r="I114" s="12" t="s">
        <v>382</v>
      </c>
      <c r="J114" s="511" t="s">
        <v>5752</v>
      </c>
      <c r="K114" s="105" t="s">
        <v>5743</v>
      </c>
    </row>
    <row r="115" customHeight="1" spans="1:11">
      <c r="A115" s="12" t="s">
        <v>5366</v>
      </c>
      <c r="B115" s="508">
        <v>45268</v>
      </c>
      <c r="C115" s="17">
        <v>0.458333333333333</v>
      </c>
      <c r="D115" s="509">
        <f t="shared" si="1"/>
        <v>0.520833333333333</v>
      </c>
      <c r="E115" s="105">
        <v>3661</v>
      </c>
      <c r="F115" s="12" t="s">
        <v>3127</v>
      </c>
      <c r="G115" s="12" t="s">
        <v>5855</v>
      </c>
      <c r="H115" s="12" t="s">
        <v>5751</v>
      </c>
      <c r="I115" s="12" t="s">
        <v>498</v>
      </c>
      <c r="J115" s="511" t="s">
        <v>5752</v>
      </c>
      <c r="K115" s="105" t="s">
        <v>5743</v>
      </c>
    </row>
    <row r="116" customHeight="1" spans="1:11">
      <c r="A116" s="12" t="s">
        <v>5366</v>
      </c>
      <c r="B116" s="508">
        <v>45268</v>
      </c>
      <c r="C116" s="17">
        <v>0.458333333333333</v>
      </c>
      <c r="D116" s="509">
        <f t="shared" si="1"/>
        <v>0.520833333333333</v>
      </c>
      <c r="E116" s="105">
        <v>3681</v>
      </c>
      <c r="F116" s="12" t="s">
        <v>3147</v>
      </c>
      <c r="G116" s="12" t="s">
        <v>5856</v>
      </c>
      <c r="H116" s="12" t="s">
        <v>5751</v>
      </c>
      <c r="I116" s="12" t="s">
        <v>382</v>
      </c>
      <c r="J116" s="511" t="s">
        <v>5752</v>
      </c>
      <c r="K116" s="105" t="s">
        <v>5744</v>
      </c>
    </row>
    <row r="117" customHeight="1" spans="1:11">
      <c r="A117" s="12" t="s">
        <v>5366</v>
      </c>
      <c r="B117" s="508">
        <v>45268</v>
      </c>
      <c r="C117" s="17">
        <v>0.458333333333333</v>
      </c>
      <c r="D117" s="509">
        <f t="shared" si="1"/>
        <v>0.520833333333333</v>
      </c>
      <c r="E117" s="105">
        <v>3730</v>
      </c>
      <c r="F117" s="12" t="s">
        <v>3179</v>
      </c>
      <c r="G117" s="12" t="s">
        <v>5857</v>
      </c>
      <c r="H117" s="12" t="s">
        <v>5751</v>
      </c>
      <c r="I117" s="12" t="s">
        <v>441</v>
      </c>
      <c r="J117" s="511" t="s">
        <v>5752</v>
      </c>
      <c r="K117" s="105" t="s">
        <v>5743</v>
      </c>
    </row>
    <row r="118" customHeight="1" spans="1:11">
      <c r="A118" s="12" t="s">
        <v>5366</v>
      </c>
      <c r="B118" s="508">
        <v>45268</v>
      </c>
      <c r="C118" s="17">
        <v>0.458333333333333</v>
      </c>
      <c r="D118" s="509">
        <f t="shared" si="1"/>
        <v>0.520833333333333</v>
      </c>
      <c r="E118" s="105">
        <v>3735</v>
      </c>
      <c r="F118" s="12" t="s">
        <v>3183</v>
      </c>
      <c r="G118" s="12" t="s">
        <v>5858</v>
      </c>
      <c r="H118" s="12" t="s">
        <v>5751</v>
      </c>
      <c r="I118" s="12" t="s">
        <v>344</v>
      </c>
      <c r="J118" s="511" t="s">
        <v>5752</v>
      </c>
      <c r="K118" s="105" t="s">
        <v>5743</v>
      </c>
    </row>
    <row r="119" customHeight="1" spans="1:11">
      <c r="A119" s="12" t="s">
        <v>5366</v>
      </c>
      <c r="B119" s="508">
        <v>45268</v>
      </c>
      <c r="C119" s="17">
        <v>0.458333333333333</v>
      </c>
      <c r="D119" s="509">
        <f t="shared" si="1"/>
        <v>0.520833333333333</v>
      </c>
      <c r="E119" s="105">
        <v>3744</v>
      </c>
      <c r="F119" s="12" t="s">
        <v>3191</v>
      </c>
      <c r="G119" s="12" t="s">
        <v>5859</v>
      </c>
      <c r="H119" s="12" t="s">
        <v>5751</v>
      </c>
      <c r="I119" s="12" t="s">
        <v>382</v>
      </c>
      <c r="J119" s="511" t="s">
        <v>5752</v>
      </c>
      <c r="K119" s="105" t="s">
        <v>5743</v>
      </c>
    </row>
    <row r="120" customHeight="1" spans="1:11">
      <c r="A120" s="12" t="s">
        <v>5366</v>
      </c>
      <c r="B120" s="508">
        <v>45268</v>
      </c>
      <c r="C120" s="17">
        <v>0.458333333333333</v>
      </c>
      <c r="D120" s="509">
        <f t="shared" si="1"/>
        <v>0.520833333333333</v>
      </c>
      <c r="E120" s="105">
        <v>3848</v>
      </c>
      <c r="F120" s="12" t="s">
        <v>3247</v>
      </c>
      <c r="G120" s="12" t="s">
        <v>5860</v>
      </c>
      <c r="H120" s="12" t="s">
        <v>5751</v>
      </c>
      <c r="I120" s="12" t="s">
        <v>344</v>
      </c>
      <c r="J120" s="511" t="s">
        <v>5752</v>
      </c>
      <c r="K120" s="105" t="s">
        <v>5743</v>
      </c>
    </row>
    <row r="121" customHeight="1" spans="1:11">
      <c r="A121" s="12" t="s">
        <v>5366</v>
      </c>
      <c r="B121" s="508">
        <v>45268</v>
      </c>
      <c r="C121" s="17">
        <v>0.458333333333333</v>
      </c>
      <c r="D121" s="509">
        <f t="shared" si="1"/>
        <v>0.520833333333333</v>
      </c>
      <c r="E121" s="105">
        <v>3930</v>
      </c>
      <c r="F121" s="12" t="s">
        <v>3305</v>
      </c>
      <c r="G121" s="12" t="s">
        <v>5861</v>
      </c>
      <c r="H121" s="12" t="s">
        <v>5751</v>
      </c>
      <c r="I121" s="12" t="s">
        <v>344</v>
      </c>
      <c r="J121" s="511" t="s">
        <v>5752</v>
      </c>
      <c r="K121" s="105" t="s">
        <v>5743</v>
      </c>
    </row>
    <row r="122" customHeight="1" spans="1:11">
      <c r="A122" s="12" t="s">
        <v>5366</v>
      </c>
      <c r="B122" s="508">
        <v>45268</v>
      </c>
      <c r="C122" s="17">
        <v>0.458333333333333</v>
      </c>
      <c r="D122" s="509">
        <f t="shared" si="1"/>
        <v>0.520833333333333</v>
      </c>
      <c r="E122" s="105">
        <v>3936</v>
      </c>
      <c r="F122" s="12" t="s">
        <v>3309</v>
      </c>
      <c r="G122" s="12" t="s">
        <v>5862</v>
      </c>
      <c r="H122" s="12" t="s">
        <v>5751</v>
      </c>
      <c r="I122" s="12" t="s">
        <v>382</v>
      </c>
      <c r="J122" s="511" t="s">
        <v>5752</v>
      </c>
      <c r="K122" s="105" t="s">
        <v>5743</v>
      </c>
    </row>
    <row r="123" customHeight="1" spans="1:11">
      <c r="A123" s="12" t="s">
        <v>5366</v>
      </c>
      <c r="B123" s="508">
        <v>45268</v>
      </c>
      <c r="C123" s="17">
        <v>0.458333333333333</v>
      </c>
      <c r="D123" s="509">
        <f t="shared" si="1"/>
        <v>0.520833333333333</v>
      </c>
      <c r="E123" s="105">
        <v>3938</v>
      </c>
      <c r="F123" s="12" t="s">
        <v>3313</v>
      </c>
      <c r="G123" s="12" t="s">
        <v>5863</v>
      </c>
      <c r="H123" s="12" t="s">
        <v>5751</v>
      </c>
      <c r="I123" s="12" t="s">
        <v>368</v>
      </c>
      <c r="J123" s="511" t="s">
        <v>5752</v>
      </c>
      <c r="K123" s="105" t="s">
        <v>5743</v>
      </c>
    </row>
    <row r="124" customHeight="1" spans="1:11">
      <c r="A124" s="12" t="s">
        <v>5366</v>
      </c>
      <c r="B124" s="508">
        <v>45268</v>
      </c>
      <c r="C124" s="17">
        <v>0.458333333333333</v>
      </c>
      <c r="D124" s="509">
        <f t="shared" si="1"/>
        <v>0.520833333333333</v>
      </c>
      <c r="E124" s="105">
        <v>3958</v>
      </c>
      <c r="F124" s="12" t="s">
        <v>3319</v>
      </c>
      <c r="G124" s="12" t="s">
        <v>5864</v>
      </c>
      <c r="H124" s="12" t="s">
        <v>5751</v>
      </c>
      <c r="I124" s="12" t="s">
        <v>498</v>
      </c>
      <c r="J124" s="511" t="s">
        <v>5752</v>
      </c>
      <c r="K124" s="105" t="s">
        <v>5743</v>
      </c>
    </row>
    <row r="125" customHeight="1" spans="1:11">
      <c r="A125" s="12" t="s">
        <v>5366</v>
      </c>
      <c r="B125" s="508">
        <v>45268</v>
      </c>
      <c r="C125" s="17">
        <v>0.458333333333333</v>
      </c>
      <c r="D125" s="509">
        <f t="shared" si="1"/>
        <v>0.520833333333333</v>
      </c>
      <c r="E125" s="105">
        <v>3987</v>
      </c>
      <c r="F125" s="12" t="s">
        <v>3343</v>
      </c>
      <c r="G125" s="12" t="s">
        <v>5865</v>
      </c>
      <c r="H125" s="12" t="s">
        <v>5751</v>
      </c>
      <c r="I125" s="12" t="s">
        <v>498</v>
      </c>
      <c r="J125" s="511" t="s">
        <v>5752</v>
      </c>
      <c r="K125" s="105" t="s">
        <v>5744</v>
      </c>
    </row>
    <row r="126" customHeight="1" spans="1:11">
      <c r="A126" s="12" t="s">
        <v>5366</v>
      </c>
      <c r="B126" s="508">
        <v>45268</v>
      </c>
      <c r="C126" s="17">
        <v>0.458333333333333</v>
      </c>
      <c r="D126" s="509">
        <f t="shared" si="1"/>
        <v>0.520833333333333</v>
      </c>
      <c r="E126" s="105">
        <v>4093</v>
      </c>
      <c r="F126" s="12" t="s">
        <v>3409</v>
      </c>
      <c r="G126" s="12" t="s">
        <v>5866</v>
      </c>
      <c r="H126" s="12" t="s">
        <v>5751</v>
      </c>
      <c r="I126" s="12" t="s">
        <v>382</v>
      </c>
      <c r="J126" s="511" t="s">
        <v>5752</v>
      </c>
      <c r="K126" s="105" t="s">
        <v>5743</v>
      </c>
    </row>
    <row r="127" customHeight="1" spans="1:11">
      <c r="A127" s="12" t="s">
        <v>5366</v>
      </c>
      <c r="B127" s="508">
        <v>45268</v>
      </c>
      <c r="C127" s="17">
        <v>0.458333333333333</v>
      </c>
      <c r="D127" s="509">
        <f t="shared" si="1"/>
        <v>0.520833333333333</v>
      </c>
      <c r="E127" s="105">
        <v>4142</v>
      </c>
      <c r="F127" s="12" t="s">
        <v>3448</v>
      </c>
      <c r="G127" s="12" t="s">
        <v>5867</v>
      </c>
      <c r="H127" s="12" t="s">
        <v>5751</v>
      </c>
      <c r="I127" s="12" t="s">
        <v>382</v>
      </c>
      <c r="J127" s="511" t="s">
        <v>5752</v>
      </c>
      <c r="K127" s="105" t="s">
        <v>5743</v>
      </c>
    </row>
    <row r="128" customHeight="1" spans="1:11">
      <c r="A128" s="12" t="s">
        <v>5366</v>
      </c>
      <c r="B128" s="508">
        <v>45268</v>
      </c>
      <c r="C128" s="17">
        <v>0.458333333333333</v>
      </c>
      <c r="D128" s="509">
        <f t="shared" si="1"/>
        <v>0.520833333333333</v>
      </c>
      <c r="E128" s="105">
        <v>4152</v>
      </c>
      <c r="F128" s="12" t="s">
        <v>3454</v>
      </c>
      <c r="G128" s="12" t="s">
        <v>5868</v>
      </c>
      <c r="H128" s="12" t="s">
        <v>5751</v>
      </c>
      <c r="I128" s="12" t="s">
        <v>344</v>
      </c>
      <c r="J128" s="511" t="s">
        <v>5752</v>
      </c>
      <c r="K128" s="105" t="s">
        <v>5743</v>
      </c>
    </row>
    <row r="129" customHeight="1" spans="1:11">
      <c r="A129" s="12" t="s">
        <v>5366</v>
      </c>
      <c r="B129" s="508">
        <v>45268</v>
      </c>
      <c r="C129" s="17">
        <v>0.458333333333333</v>
      </c>
      <c r="D129" s="509">
        <f t="shared" si="1"/>
        <v>0.520833333333333</v>
      </c>
      <c r="E129" s="105">
        <v>4240</v>
      </c>
      <c r="F129" s="12" t="s">
        <v>3516</v>
      </c>
      <c r="G129" s="12" t="s">
        <v>5869</v>
      </c>
      <c r="H129" s="12" t="s">
        <v>5751</v>
      </c>
      <c r="I129" s="12" t="s">
        <v>441</v>
      </c>
      <c r="J129" s="511" t="s">
        <v>5752</v>
      </c>
      <c r="K129" s="105" t="s">
        <v>5743</v>
      </c>
    </row>
    <row r="130" customHeight="1" spans="1:11">
      <c r="A130" s="12" t="s">
        <v>5366</v>
      </c>
      <c r="B130" s="508">
        <v>45268</v>
      </c>
      <c r="C130" s="17">
        <v>0.458333333333333</v>
      </c>
      <c r="D130" s="509">
        <f t="shared" si="1"/>
        <v>0.520833333333333</v>
      </c>
      <c r="E130" s="105">
        <v>4261</v>
      </c>
      <c r="F130" s="12" t="s">
        <v>3533</v>
      </c>
      <c r="G130" s="12" t="s">
        <v>5870</v>
      </c>
      <c r="H130" s="12" t="s">
        <v>5751</v>
      </c>
      <c r="I130" s="12" t="s">
        <v>441</v>
      </c>
      <c r="J130" s="511" t="s">
        <v>5752</v>
      </c>
      <c r="K130" s="105" t="s">
        <v>5743</v>
      </c>
    </row>
    <row r="131" customHeight="1" spans="1:11">
      <c r="A131" s="12" t="s">
        <v>5366</v>
      </c>
      <c r="B131" s="508">
        <v>45268</v>
      </c>
      <c r="C131" s="17">
        <v>0.458333333333333</v>
      </c>
      <c r="D131" s="509">
        <f t="shared" si="1"/>
        <v>0.520833333333333</v>
      </c>
      <c r="E131" s="105">
        <v>4290</v>
      </c>
      <c r="F131" s="12" t="s">
        <v>3551</v>
      </c>
      <c r="G131" s="12" t="s">
        <v>5871</v>
      </c>
      <c r="H131" s="12" t="s">
        <v>5751</v>
      </c>
      <c r="I131" s="12" t="s">
        <v>368</v>
      </c>
      <c r="J131" s="511" t="s">
        <v>5752</v>
      </c>
      <c r="K131" s="105" t="s">
        <v>5743</v>
      </c>
    </row>
    <row r="132" customHeight="1" spans="1:11">
      <c r="A132" s="12" t="s">
        <v>5366</v>
      </c>
      <c r="B132" s="508">
        <v>45268</v>
      </c>
      <c r="C132" s="17">
        <v>0.458333333333333</v>
      </c>
      <c r="D132" s="509">
        <f t="shared" si="1"/>
        <v>0.520833333333333</v>
      </c>
      <c r="E132" s="105">
        <v>4362</v>
      </c>
      <c r="F132" s="12" t="s">
        <v>3597</v>
      </c>
      <c r="G132" s="12" t="s">
        <v>5872</v>
      </c>
      <c r="H132" s="12" t="s">
        <v>5751</v>
      </c>
      <c r="I132" s="12" t="s">
        <v>441</v>
      </c>
      <c r="J132" s="511" t="s">
        <v>5752</v>
      </c>
      <c r="K132" s="105" t="s">
        <v>5743</v>
      </c>
    </row>
    <row r="133" customHeight="1" spans="1:11">
      <c r="A133" s="12" t="s">
        <v>5366</v>
      </c>
      <c r="B133" s="508">
        <v>45268</v>
      </c>
      <c r="C133" s="17">
        <v>0.458333333333333</v>
      </c>
      <c r="D133" s="509">
        <f t="shared" ref="D133:D196" si="2">C133+TIME(1,30,0)</f>
        <v>0.520833333333333</v>
      </c>
      <c r="E133" s="105">
        <v>4363</v>
      </c>
      <c r="F133" s="12" t="s">
        <v>3599</v>
      </c>
      <c r="G133" s="12" t="s">
        <v>5873</v>
      </c>
      <c r="H133" s="12" t="s">
        <v>5751</v>
      </c>
      <c r="I133" s="12" t="s">
        <v>382</v>
      </c>
      <c r="J133" s="511" t="s">
        <v>5752</v>
      </c>
      <c r="K133" s="105" t="s">
        <v>5743</v>
      </c>
    </row>
    <row r="134" customHeight="1" spans="1:11">
      <c r="A134" s="12" t="s">
        <v>5366</v>
      </c>
      <c r="B134" s="508">
        <v>45268</v>
      </c>
      <c r="C134" s="17">
        <v>0.458333333333333</v>
      </c>
      <c r="D134" s="509">
        <f t="shared" si="2"/>
        <v>0.520833333333333</v>
      </c>
      <c r="E134" s="105">
        <v>4404</v>
      </c>
      <c r="F134" s="12" t="s">
        <v>3631</v>
      </c>
      <c r="G134" s="12" t="s">
        <v>5874</v>
      </c>
      <c r="H134" s="12" t="s">
        <v>5751</v>
      </c>
      <c r="I134" s="12" t="s">
        <v>368</v>
      </c>
      <c r="J134" s="511" t="s">
        <v>5752</v>
      </c>
      <c r="K134" s="105" t="s">
        <v>5743</v>
      </c>
    </row>
    <row r="135" customHeight="1" spans="1:11">
      <c r="A135" s="12" t="s">
        <v>5366</v>
      </c>
      <c r="B135" s="508">
        <v>45268</v>
      </c>
      <c r="C135" s="17">
        <v>0.458333333333333</v>
      </c>
      <c r="D135" s="509">
        <f t="shared" si="2"/>
        <v>0.520833333333333</v>
      </c>
      <c r="E135" s="105">
        <v>4417</v>
      </c>
      <c r="F135" s="12" t="s">
        <v>3639</v>
      </c>
      <c r="G135" s="12" t="s">
        <v>5875</v>
      </c>
      <c r="H135" s="12" t="s">
        <v>5751</v>
      </c>
      <c r="I135" s="12" t="s">
        <v>498</v>
      </c>
      <c r="J135" s="511" t="s">
        <v>5752</v>
      </c>
      <c r="K135" s="105" t="s">
        <v>5743</v>
      </c>
    </row>
    <row r="136" customHeight="1" spans="1:11">
      <c r="A136" s="12" t="s">
        <v>5366</v>
      </c>
      <c r="B136" s="508">
        <v>45268</v>
      </c>
      <c r="C136" s="17">
        <v>0.458333333333333</v>
      </c>
      <c r="D136" s="509">
        <f t="shared" si="2"/>
        <v>0.520833333333333</v>
      </c>
      <c r="E136" s="105">
        <v>4481</v>
      </c>
      <c r="F136" s="12" t="s">
        <v>3671</v>
      </c>
      <c r="G136" s="12" t="s">
        <v>5876</v>
      </c>
      <c r="H136" s="12" t="s">
        <v>5751</v>
      </c>
      <c r="I136" s="12" t="s">
        <v>344</v>
      </c>
      <c r="J136" s="511" t="s">
        <v>5752</v>
      </c>
      <c r="K136" s="105" t="s">
        <v>5743</v>
      </c>
    </row>
    <row r="137" customHeight="1" spans="1:11">
      <c r="A137" s="12" t="s">
        <v>5366</v>
      </c>
      <c r="B137" s="508">
        <v>45268</v>
      </c>
      <c r="C137" s="17">
        <v>0.458333333333333</v>
      </c>
      <c r="D137" s="509">
        <f t="shared" si="2"/>
        <v>0.520833333333333</v>
      </c>
      <c r="E137" s="105">
        <v>4558</v>
      </c>
      <c r="F137" s="12" t="s">
        <v>3715</v>
      </c>
      <c r="G137" s="12" t="s">
        <v>5877</v>
      </c>
      <c r="H137" s="12" t="s">
        <v>5751</v>
      </c>
      <c r="I137" s="12" t="s">
        <v>344</v>
      </c>
      <c r="J137" s="511" t="s">
        <v>5752</v>
      </c>
      <c r="K137" s="105" t="s">
        <v>5743</v>
      </c>
    </row>
    <row r="138" customHeight="1" spans="1:11">
      <c r="A138" s="12" t="s">
        <v>5366</v>
      </c>
      <c r="B138" s="508">
        <v>45268</v>
      </c>
      <c r="C138" s="17">
        <v>0.458333333333333</v>
      </c>
      <c r="D138" s="509">
        <f t="shared" si="2"/>
        <v>0.520833333333333</v>
      </c>
      <c r="E138" s="105">
        <v>4561</v>
      </c>
      <c r="F138" s="12" t="s">
        <v>3717</v>
      </c>
      <c r="G138" s="12" t="s">
        <v>5878</v>
      </c>
      <c r="H138" s="12" t="s">
        <v>5751</v>
      </c>
      <c r="I138" s="12" t="s">
        <v>498</v>
      </c>
      <c r="J138" s="511" t="s">
        <v>5752</v>
      </c>
      <c r="K138" s="105" t="s">
        <v>5743</v>
      </c>
    </row>
    <row r="139" customHeight="1" spans="1:11">
      <c r="A139" s="12" t="s">
        <v>5366</v>
      </c>
      <c r="B139" s="508">
        <v>45268</v>
      </c>
      <c r="C139" s="17">
        <v>0.458333333333333</v>
      </c>
      <c r="D139" s="509">
        <f t="shared" si="2"/>
        <v>0.520833333333333</v>
      </c>
      <c r="E139" s="105">
        <v>4711</v>
      </c>
      <c r="F139" s="12" t="s">
        <v>3799</v>
      </c>
      <c r="G139" s="12" t="s">
        <v>5879</v>
      </c>
      <c r="H139" s="12" t="s">
        <v>5751</v>
      </c>
      <c r="I139" s="12" t="s">
        <v>382</v>
      </c>
      <c r="J139" s="511" t="s">
        <v>5752</v>
      </c>
      <c r="K139" s="105" t="s">
        <v>5744</v>
      </c>
    </row>
    <row r="140" customHeight="1" spans="1:11">
      <c r="A140" s="12" t="s">
        <v>5366</v>
      </c>
      <c r="B140" s="508">
        <v>45268</v>
      </c>
      <c r="C140" s="17">
        <v>0.458333333333333</v>
      </c>
      <c r="D140" s="509">
        <f t="shared" si="2"/>
        <v>0.520833333333333</v>
      </c>
      <c r="E140" s="105">
        <v>4763</v>
      </c>
      <c r="F140" s="12" t="s">
        <v>3835</v>
      </c>
      <c r="G140" s="12" t="s">
        <v>5880</v>
      </c>
      <c r="H140" s="12" t="s">
        <v>5751</v>
      </c>
      <c r="I140" s="12" t="s">
        <v>344</v>
      </c>
      <c r="J140" s="511" t="s">
        <v>5752</v>
      </c>
      <c r="K140" s="105" t="s">
        <v>5744</v>
      </c>
    </row>
    <row r="141" customHeight="1" spans="1:11">
      <c r="A141" s="12" t="s">
        <v>5366</v>
      </c>
      <c r="B141" s="508">
        <v>45268</v>
      </c>
      <c r="C141" s="17">
        <v>0.458333333333333</v>
      </c>
      <c r="D141" s="509">
        <f t="shared" si="2"/>
        <v>0.520833333333333</v>
      </c>
      <c r="E141" s="105">
        <v>4808</v>
      </c>
      <c r="F141" s="12" t="s">
        <v>3863</v>
      </c>
      <c r="G141" s="12" t="s">
        <v>5881</v>
      </c>
      <c r="H141" s="12" t="s">
        <v>5751</v>
      </c>
      <c r="I141" s="12" t="s">
        <v>344</v>
      </c>
      <c r="J141" s="511" t="s">
        <v>5752</v>
      </c>
      <c r="K141" s="105" t="s">
        <v>5744</v>
      </c>
    </row>
    <row r="142" customHeight="1" spans="1:11">
      <c r="A142" s="12" t="s">
        <v>5366</v>
      </c>
      <c r="B142" s="508">
        <v>45268</v>
      </c>
      <c r="C142" s="17">
        <v>0.458333333333333</v>
      </c>
      <c r="D142" s="509">
        <f t="shared" si="2"/>
        <v>0.520833333333333</v>
      </c>
      <c r="E142" s="105">
        <v>4823</v>
      </c>
      <c r="F142" s="12" t="s">
        <v>3873</v>
      </c>
      <c r="G142" s="12" t="s">
        <v>5882</v>
      </c>
      <c r="H142" s="12" t="s">
        <v>5751</v>
      </c>
      <c r="I142" s="12" t="s">
        <v>498</v>
      </c>
      <c r="J142" s="511" t="s">
        <v>5752</v>
      </c>
      <c r="K142" s="105" t="s">
        <v>5743</v>
      </c>
    </row>
    <row r="143" customHeight="1" spans="1:11">
      <c r="A143" s="12" t="s">
        <v>5366</v>
      </c>
      <c r="B143" s="508">
        <v>45268</v>
      </c>
      <c r="C143" s="17">
        <v>0.458333333333333</v>
      </c>
      <c r="D143" s="509">
        <f t="shared" si="2"/>
        <v>0.520833333333333</v>
      </c>
      <c r="E143" s="105">
        <v>4955</v>
      </c>
      <c r="F143" s="12" t="s">
        <v>3935</v>
      </c>
      <c r="G143" s="12" t="s">
        <v>5883</v>
      </c>
      <c r="H143" s="12" t="s">
        <v>5751</v>
      </c>
      <c r="I143" s="12" t="s">
        <v>382</v>
      </c>
      <c r="J143" s="511" t="s">
        <v>5752</v>
      </c>
      <c r="K143" s="105" t="s">
        <v>5743</v>
      </c>
    </row>
    <row r="144" customHeight="1" spans="1:11">
      <c r="A144" s="12" t="s">
        <v>5366</v>
      </c>
      <c r="B144" s="508">
        <v>45268</v>
      </c>
      <c r="C144" s="17">
        <v>0.458333333333333</v>
      </c>
      <c r="D144" s="509">
        <f t="shared" si="2"/>
        <v>0.520833333333333</v>
      </c>
      <c r="E144" s="105">
        <v>4963</v>
      </c>
      <c r="F144" s="12" t="s">
        <v>3939</v>
      </c>
      <c r="G144" s="12" t="s">
        <v>5884</v>
      </c>
      <c r="H144" s="12" t="s">
        <v>5751</v>
      </c>
      <c r="I144" s="12" t="s">
        <v>382</v>
      </c>
      <c r="J144" s="511" t="s">
        <v>5752</v>
      </c>
      <c r="K144" s="105" t="s">
        <v>5743</v>
      </c>
    </row>
    <row r="145" customHeight="1" spans="1:11">
      <c r="A145" s="12" t="s">
        <v>5366</v>
      </c>
      <c r="B145" s="508">
        <v>45268</v>
      </c>
      <c r="C145" s="17">
        <v>0.458333333333333</v>
      </c>
      <c r="D145" s="509">
        <f t="shared" si="2"/>
        <v>0.520833333333333</v>
      </c>
      <c r="E145" s="105">
        <v>4993</v>
      </c>
      <c r="F145" s="12" t="s">
        <v>3955</v>
      </c>
      <c r="G145" s="12" t="s">
        <v>5885</v>
      </c>
      <c r="H145" s="12" t="s">
        <v>5751</v>
      </c>
      <c r="I145" s="12" t="s">
        <v>344</v>
      </c>
      <c r="J145" s="511" t="s">
        <v>5752</v>
      </c>
      <c r="K145" s="105" t="s">
        <v>5743</v>
      </c>
    </row>
    <row r="146" customHeight="1" spans="1:11">
      <c r="A146" s="12" t="s">
        <v>5366</v>
      </c>
      <c r="B146" s="508">
        <v>45268</v>
      </c>
      <c r="C146" s="17">
        <v>0.458333333333333</v>
      </c>
      <c r="D146" s="509">
        <f t="shared" si="2"/>
        <v>0.520833333333333</v>
      </c>
      <c r="E146" s="105">
        <v>5030</v>
      </c>
      <c r="F146" s="12" t="s">
        <v>3977</v>
      </c>
      <c r="G146" s="12" t="s">
        <v>5886</v>
      </c>
      <c r="H146" s="12" t="s">
        <v>5751</v>
      </c>
      <c r="I146" s="12" t="s">
        <v>441</v>
      </c>
      <c r="J146" s="511" t="s">
        <v>5752</v>
      </c>
      <c r="K146" s="105" t="s">
        <v>5743</v>
      </c>
    </row>
    <row r="147" customHeight="1" spans="1:11">
      <c r="A147" s="12" t="s">
        <v>5366</v>
      </c>
      <c r="B147" s="508">
        <v>45268</v>
      </c>
      <c r="C147" s="17">
        <v>0.458333333333333</v>
      </c>
      <c r="D147" s="509">
        <f t="shared" si="2"/>
        <v>0.520833333333333</v>
      </c>
      <c r="E147" s="105">
        <v>5079</v>
      </c>
      <c r="F147" s="12" t="s">
        <v>4013</v>
      </c>
      <c r="G147" s="12" t="s">
        <v>5887</v>
      </c>
      <c r="H147" s="12" t="s">
        <v>5751</v>
      </c>
      <c r="I147" s="12" t="s">
        <v>344</v>
      </c>
      <c r="J147" s="511" t="s">
        <v>5752</v>
      </c>
      <c r="K147" s="105" t="s">
        <v>5743</v>
      </c>
    </row>
    <row r="148" customHeight="1" spans="1:11">
      <c r="A148" s="12" t="s">
        <v>5366</v>
      </c>
      <c r="B148" s="508">
        <v>45268</v>
      </c>
      <c r="C148" s="17">
        <v>0.458333333333333</v>
      </c>
      <c r="D148" s="509">
        <f t="shared" si="2"/>
        <v>0.520833333333333</v>
      </c>
      <c r="E148" s="105">
        <v>5094</v>
      </c>
      <c r="F148" s="12" t="s">
        <v>4023</v>
      </c>
      <c r="G148" s="12" t="s">
        <v>5888</v>
      </c>
      <c r="H148" s="12" t="s">
        <v>5751</v>
      </c>
      <c r="I148" s="12" t="s">
        <v>498</v>
      </c>
      <c r="J148" s="511" t="s">
        <v>5752</v>
      </c>
      <c r="K148" s="105" t="s">
        <v>5743</v>
      </c>
    </row>
    <row r="149" customHeight="1" spans="1:11">
      <c r="A149" s="12" t="s">
        <v>5366</v>
      </c>
      <c r="B149" s="508">
        <v>45268</v>
      </c>
      <c r="C149" s="17">
        <v>0.458333333333333</v>
      </c>
      <c r="D149" s="509">
        <f t="shared" si="2"/>
        <v>0.520833333333333</v>
      </c>
      <c r="E149" s="105">
        <v>5116</v>
      </c>
      <c r="F149" s="12" t="s">
        <v>4031</v>
      </c>
      <c r="G149" s="12" t="s">
        <v>5889</v>
      </c>
      <c r="H149" s="12" t="s">
        <v>5751</v>
      </c>
      <c r="I149" s="12" t="s">
        <v>498</v>
      </c>
      <c r="J149" s="511" t="s">
        <v>5752</v>
      </c>
      <c r="K149" s="105" t="s">
        <v>5743</v>
      </c>
    </row>
    <row r="150" customHeight="1" spans="1:11">
      <c r="A150" s="12" t="s">
        <v>5366</v>
      </c>
      <c r="B150" s="508">
        <v>45268</v>
      </c>
      <c r="C150" s="17">
        <v>0.458333333333333</v>
      </c>
      <c r="D150" s="509">
        <f t="shared" si="2"/>
        <v>0.520833333333333</v>
      </c>
      <c r="E150" s="105">
        <v>5313</v>
      </c>
      <c r="F150" s="12" t="s">
        <v>4132</v>
      </c>
      <c r="G150" s="12" t="s">
        <v>5890</v>
      </c>
      <c r="H150" s="12" t="s">
        <v>5751</v>
      </c>
      <c r="I150" s="12" t="s">
        <v>382</v>
      </c>
      <c r="J150" s="511" t="s">
        <v>5752</v>
      </c>
      <c r="K150" s="105" t="s">
        <v>5743</v>
      </c>
    </row>
    <row r="151" customHeight="1" spans="1:11">
      <c r="A151" s="12" t="s">
        <v>5366</v>
      </c>
      <c r="B151" s="508">
        <v>45268</v>
      </c>
      <c r="C151" s="17">
        <v>0.458333333333333</v>
      </c>
      <c r="D151" s="509">
        <f t="shared" si="2"/>
        <v>0.520833333333333</v>
      </c>
      <c r="E151" s="105">
        <v>5419</v>
      </c>
      <c r="F151" s="12" t="s">
        <v>4194</v>
      </c>
      <c r="G151" s="12" t="s">
        <v>5891</v>
      </c>
      <c r="H151" s="12" t="s">
        <v>5751</v>
      </c>
      <c r="I151" s="12" t="s">
        <v>498</v>
      </c>
      <c r="J151" s="511" t="s">
        <v>5752</v>
      </c>
      <c r="K151" s="105" t="s">
        <v>5743</v>
      </c>
    </row>
    <row r="152" customHeight="1" spans="1:11">
      <c r="A152" s="12" t="s">
        <v>5366</v>
      </c>
      <c r="B152" s="508">
        <v>45268</v>
      </c>
      <c r="C152" s="17">
        <v>0.458333333333333</v>
      </c>
      <c r="D152" s="509">
        <f t="shared" si="2"/>
        <v>0.520833333333333</v>
      </c>
      <c r="E152" s="105">
        <v>5458</v>
      </c>
      <c r="F152" s="12" t="s">
        <v>4212</v>
      </c>
      <c r="G152" s="12" t="s">
        <v>5892</v>
      </c>
      <c r="H152" s="12" t="s">
        <v>5751</v>
      </c>
      <c r="I152" s="12" t="s">
        <v>382</v>
      </c>
      <c r="J152" s="511" t="s">
        <v>5752</v>
      </c>
      <c r="K152" s="105" t="s">
        <v>5743</v>
      </c>
    </row>
    <row r="153" customHeight="1" spans="1:11">
      <c r="A153" s="12" t="s">
        <v>5366</v>
      </c>
      <c r="B153" s="508">
        <v>45268</v>
      </c>
      <c r="C153" s="17">
        <v>0.458333333333333</v>
      </c>
      <c r="D153" s="509">
        <f t="shared" si="2"/>
        <v>0.520833333333333</v>
      </c>
      <c r="E153" s="105">
        <v>5493</v>
      </c>
      <c r="F153" s="12" t="s">
        <v>4232</v>
      </c>
      <c r="G153" s="12" t="s">
        <v>5893</v>
      </c>
      <c r="H153" s="12" t="s">
        <v>5751</v>
      </c>
      <c r="I153" s="12" t="s">
        <v>441</v>
      </c>
      <c r="J153" s="511" t="s">
        <v>5752</v>
      </c>
      <c r="K153" s="105" t="s">
        <v>5743</v>
      </c>
    </row>
    <row r="154" customHeight="1" spans="1:11">
      <c r="A154" s="12" t="s">
        <v>5366</v>
      </c>
      <c r="B154" s="508">
        <v>45268</v>
      </c>
      <c r="C154" s="17">
        <v>0.458333333333333</v>
      </c>
      <c r="D154" s="509">
        <f t="shared" si="2"/>
        <v>0.520833333333333</v>
      </c>
      <c r="E154" s="105">
        <v>5634</v>
      </c>
      <c r="F154" s="12" t="s">
        <v>4292</v>
      </c>
      <c r="G154" s="12" t="s">
        <v>5894</v>
      </c>
      <c r="H154" s="12" t="s">
        <v>5751</v>
      </c>
      <c r="I154" s="12" t="s">
        <v>368</v>
      </c>
      <c r="J154" s="511" t="s">
        <v>5752</v>
      </c>
      <c r="K154" s="105" t="s">
        <v>5743</v>
      </c>
    </row>
    <row r="155" customHeight="1" spans="1:11">
      <c r="A155" s="12" t="s">
        <v>5366</v>
      </c>
      <c r="B155" s="508">
        <v>45268</v>
      </c>
      <c r="C155" s="17">
        <v>0.458333333333333</v>
      </c>
      <c r="D155" s="509">
        <f t="shared" si="2"/>
        <v>0.520833333333333</v>
      </c>
      <c r="E155" s="105">
        <v>5680</v>
      </c>
      <c r="F155" s="12" t="s">
        <v>4302</v>
      </c>
      <c r="G155" s="12" t="s">
        <v>5895</v>
      </c>
      <c r="H155" s="12" t="s">
        <v>5751</v>
      </c>
      <c r="I155" s="12" t="s">
        <v>498</v>
      </c>
      <c r="J155" s="511" t="s">
        <v>5752</v>
      </c>
      <c r="K155" s="105" t="s">
        <v>5743</v>
      </c>
    </row>
    <row r="156" customHeight="1" spans="1:11">
      <c r="A156" s="12" t="s">
        <v>5366</v>
      </c>
      <c r="B156" s="508">
        <v>45268</v>
      </c>
      <c r="C156" s="17">
        <v>0.458333333333333</v>
      </c>
      <c r="D156" s="509">
        <f t="shared" si="2"/>
        <v>0.520833333333333</v>
      </c>
      <c r="E156" s="105">
        <v>5694</v>
      </c>
      <c r="F156" s="12" t="s">
        <v>4304</v>
      </c>
      <c r="G156" s="12" t="s">
        <v>5896</v>
      </c>
      <c r="H156" s="12" t="s">
        <v>5751</v>
      </c>
      <c r="I156" s="12" t="s">
        <v>382</v>
      </c>
      <c r="J156" s="511" t="s">
        <v>5752</v>
      </c>
      <c r="K156" s="105" t="s">
        <v>5743</v>
      </c>
    </row>
    <row r="157" customHeight="1" spans="1:11">
      <c r="A157" s="12" t="s">
        <v>5366</v>
      </c>
      <c r="B157" s="508">
        <v>45268</v>
      </c>
      <c r="C157" s="17">
        <v>0.458333333333333</v>
      </c>
      <c r="D157" s="509">
        <f t="shared" si="2"/>
        <v>0.520833333333333</v>
      </c>
      <c r="E157" s="105">
        <v>5742</v>
      </c>
      <c r="F157" s="12" t="s">
        <v>4320</v>
      </c>
      <c r="G157" s="12" t="s">
        <v>5897</v>
      </c>
      <c r="H157" s="12" t="s">
        <v>5751</v>
      </c>
      <c r="I157" s="12" t="s">
        <v>382</v>
      </c>
      <c r="J157" s="511" t="s">
        <v>5752</v>
      </c>
      <c r="K157" s="105" t="s">
        <v>5743</v>
      </c>
    </row>
    <row r="158" customHeight="1" spans="1:11">
      <c r="A158" s="12" t="s">
        <v>5366</v>
      </c>
      <c r="B158" s="508">
        <v>45268</v>
      </c>
      <c r="C158" s="17">
        <v>0.458333333333333</v>
      </c>
      <c r="D158" s="509">
        <f t="shared" si="2"/>
        <v>0.520833333333333</v>
      </c>
      <c r="E158" s="105">
        <v>5879</v>
      </c>
      <c r="F158" s="12" t="s">
        <v>4370</v>
      </c>
      <c r="G158" s="12" t="s">
        <v>5898</v>
      </c>
      <c r="H158" s="12" t="s">
        <v>5751</v>
      </c>
      <c r="I158" s="12" t="s">
        <v>382</v>
      </c>
      <c r="J158" s="511" t="s">
        <v>5752</v>
      </c>
      <c r="K158" s="105" t="s">
        <v>5743</v>
      </c>
    </row>
    <row r="159" customHeight="1" spans="1:11">
      <c r="A159" s="12" t="s">
        <v>5366</v>
      </c>
      <c r="B159" s="508">
        <v>45268</v>
      </c>
      <c r="C159" s="17">
        <v>0.458333333333333</v>
      </c>
      <c r="D159" s="509">
        <f t="shared" si="2"/>
        <v>0.520833333333333</v>
      </c>
      <c r="E159" s="105" t="s">
        <v>4379</v>
      </c>
      <c r="F159" s="12" t="s">
        <v>4380</v>
      </c>
      <c r="G159" s="12" t="s">
        <v>5899</v>
      </c>
      <c r="H159" s="12" t="s">
        <v>5751</v>
      </c>
      <c r="I159" s="12" t="s">
        <v>390</v>
      </c>
      <c r="J159" s="511" t="s">
        <v>5752</v>
      </c>
      <c r="K159" s="105" t="s">
        <v>5744</v>
      </c>
    </row>
    <row r="160" customHeight="1" spans="1:11">
      <c r="A160" s="12" t="s">
        <v>5366</v>
      </c>
      <c r="B160" s="508">
        <v>45268</v>
      </c>
      <c r="C160" s="17">
        <v>0.458333333333333</v>
      </c>
      <c r="D160" s="509">
        <f t="shared" si="2"/>
        <v>0.520833333333333</v>
      </c>
      <c r="E160" s="105" t="s">
        <v>4403</v>
      </c>
      <c r="F160" s="12" t="s">
        <v>4404</v>
      </c>
      <c r="G160" s="12" t="s">
        <v>5900</v>
      </c>
      <c r="H160" s="12" t="s">
        <v>5751</v>
      </c>
      <c r="I160" s="12" t="s">
        <v>344</v>
      </c>
      <c r="J160" s="511" t="s">
        <v>5752</v>
      </c>
      <c r="K160" s="105" t="s">
        <v>5743</v>
      </c>
    </row>
    <row r="161" customHeight="1" spans="1:11">
      <c r="A161" s="12" t="s">
        <v>5366</v>
      </c>
      <c r="B161" s="508">
        <v>45268</v>
      </c>
      <c r="C161" s="17">
        <v>0.458333333333333</v>
      </c>
      <c r="D161" s="509">
        <f t="shared" si="2"/>
        <v>0.520833333333333</v>
      </c>
      <c r="E161" s="105" t="s">
        <v>4418</v>
      </c>
      <c r="F161" s="12" t="s">
        <v>4419</v>
      </c>
      <c r="G161" s="12" t="s">
        <v>5901</v>
      </c>
      <c r="H161" s="12" t="s">
        <v>5751</v>
      </c>
      <c r="I161" s="12" t="s">
        <v>382</v>
      </c>
      <c r="J161" s="511" t="s">
        <v>5752</v>
      </c>
      <c r="K161" s="105" t="s">
        <v>5744</v>
      </c>
    </row>
    <row r="162" customHeight="1" spans="1:11">
      <c r="A162" s="12" t="s">
        <v>5366</v>
      </c>
      <c r="B162" s="508">
        <v>45268</v>
      </c>
      <c r="C162" s="17">
        <v>0.458333333333333</v>
      </c>
      <c r="D162" s="509">
        <f t="shared" si="2"/>
        <v>0.520833333333333</v>
      </c>
      <c r="E162" s="105" t="s">
        <v>4448</v>
      </c>
      <c r="F162" s="12" t="s">
        <v>4449</v>
      </c>
      <c r="G162" s="12" t="s">
        <v>5902</v>
      </c>
      <c r="H162" s="12" t="s">
        <v>5751</v>
      </c>
      <c r="I162" s="12" t="s">
        <v>344</v>
      </c>
      <c r="J162" s="511" t="s">
        <v>5752</v>
      </c>
      <c r="K162" s="105" t="s">
        <v>5743</v>
      </c>
    </row>
    <row r="163" customHeight="1" spans="1:11">
      <c r="A163" s="12" t="s">
        <v>5366</v>
      </c>
      <c r="B163" s="508">
        <v>45268</v>
      </c>
      <c r="C163" s="17">
        <v>0.458333333333333</v>
      </c>
      <c r="D163" s="509">
        <f t="shared" si="2"/>
        <v>0.520833333333333</v>
      </c>
      <c r="E163" s="105" t="s">
        <v>4489</v>
      </c>
      <c r="F163" s="12" t="s">
        <v>4490</v>
      </c>
      <c r="G163" s="12" t="s">
        <v>5903</v>
      </c>
      <c r="H163" s="12" t="s">
        <v>5751</v>
      </c>
      <c r="I163" s="12" t="s">
        <v>344</v>
      </c>
      <c r="J163" s="511" t="s">
        <v>5752</v>
      </c>
      <c r="K163" s="105" t="s">
        <v>5743</v>
      </c>
    </row>
    <row r="164" customHeight="1" spans="1:11">
      <c r="A164" s="12" t="s">
        <v>5366</v>
      </c>
      <c r="B164" s="508">
        <v>45268</v>
      </c>
      <c r="C164" s="17">
        <v>0.458333333333333</v>
      </c>
      <c r="D164" s="509">
        <f t="shared" si="2"/>
        <v>0.520833333333333</v>
      </c>
      <c r="E164" s="105" t="s">
        <v>4555</v>
      </c>
      <c r="F164" s="12" t="s">
        <v>4556</v>
      </c>
      <c r="G164" s="12" t="s">
        <v>5904</v>
      </c>
      <c r="H164" s="12" t="s">
        <v>5751</v>
      </c>
      <c r="I164" s="12" t="s">
        <v>390</v>
      </c>
      <c r="J164" s="511" t="s">
        <v>5752</v>
      </c>
      <c r="K164" s="105" t="s">
        <v>5744</v>
      </c>
    </row>
    <row r="165" customHeight="1" spans="1:11">
      <c r="A165" s="12" t="s">
        <v>5366</v>
      </c>
      <c r="B165" s="508">
        <v>45268</v>
      </c>
      <c r="C165" s="17">
        <v>0.458333333333333</v>
      </c>
      <c r="D165" s="509">
        <f t="shared" si="2"/>
        <v>0.520833333333333</v>
      </c>
      <c r="E165" s="105" t="s">
        <v>4591</v>
      </c>
      <c r="F165" s="12" t="s">
        <v>4592</v>
      </c>
      <c r="G165" s="12" t="s">
        <v>5905</v>
      </c>
      <c r="H165" s="12" t="s">
        <v>5751</v>
      </c>
      <c r="I165" s="12" t="s">
        <v>390</v>
      </c>
      <c r="J165" s="511" t="s">
        <v>5752</v>
      </c>
      <c r="K165" s="105" t="s">
        <v>5744</v>
      </c>
    </row>
    <row r="166" customHeight="1" spans="1:11">
      <c r="A166" s="12" t="s">
        <v>5366</v>
      </c>
      <c r="B166" s="508">
        <v>45268</v>
      </c>
      <c r="C166" s="17">
        <v>0.458333333333333</v>
      </c>
      <c r="D166" s="509">
        <f t="shared" si="2"/>
        <v>0.520833333333333</v>
      </c>
      <c r="E166" s="105" t="s">
        <v>4689</v>
      </c>
      <c r="F166" s="12" t="s">
        <v>4690</v>
      </c>
      <c r="G166" s="12" t="s">
        <v>4691</v>
      </c>
      <c r="H166" s="12" t="s">
        <v>5751</v>
      </c>
      <c r="I166" s="12" t="s">
        <v>498</v>
      </c>
      <c r="J166" s="511" t="s">
        <v>5752</v>
      </c>
      <c r="K166" s="105" t="s">
        <v>5744</v>
      </c>
    </row>
    <row r="167" customHeight="1" spans="1:11">
      <c r="A167" s="12" t="s">
        <v>5366</v>
      </c>
      <c r="B167" s="508">
        <v>45268</v>
      </c>
      <c r="C167" s="17">
        <v>0.458333333333333</v>
      </c>
      <c r="D167" s="509">
        <f t="shared" si="2"/>
        <v>0.520833333333333</v>
      </c>
      <c r="E167" s="105" t="s">
        <v>4737</v>
      </c>
      <c r="F167" s="12" t="s">
        <v>4738</v>
      </c>
      <c r="G167" s="12" t="s">
        <v>4739</v>
      </c>
      <c r="H167" s="12" t="s">
        <v>5751</v>
      </c>
      <c r="I167" s="12" t="s">
        <v>382</v>
      </c>
      <c r="J167" s="511" t="s">
        <v>5752</v>
      </c>
      <c r="K167" s="105" t="s">
        <v>5744</v>
      </c>
    </row>
    <row r="168" customHeight="1" spans="1:11">
      <c r="A168" s="12" t="s">
        <v>5366</v>
      </c>
      <c r="B168" s="508">
        <v>45268</v>
      </c>
      <c r="C168" s="17">
        <v>0.458333333333333</v>
      </c>
      <c r="D168" s="509">
        <f t="shared" si="2"/>
        <v>0.520833333333333</v>
      </c>
      <c r="E168" s="105" t="s">
        <v>4755</v>
      </c>
      <c r="F168" s="12" t="s">
        <v>4756</v>
      </c>
      <c r="G168" s="12" t="s">
        <v>4757</v>
      </c>
      <c r="H168" s="12" t="s">
        <v>5751</v>
      </c>
      <c r="I168" s="12" t="s">
        <v>368</v>
      </c>
      <c r="J168" s="511" t="s">
        <v>5752</v>
      </c>
      <c r="K168" s="105" t="s">
        <v>5743</v>
      </c>
    </row>
    <row r="169" customHeight="1" spans="1:11">
      <c r="A169" s="12" t="s">
        <v>5366</v>
      </c>
      <c r="B169" s="508">
        <v>45268</v>
      </c>
      <c r="C169" s="17">
        <v>0.458333333333333</v>
      </c>
      <c r="D169" s="509">
        <f t="shared" si="2"/>
        <v>0.520833333333333</v>
      </c>
      <c r="E169" s="105" t="s">
        <v>4761</v>
      </c>
      <c r="F169" s="12" t="s">
        <v>4762</v>
      </c>
      <c r="G169" s="12" t="s">
        <v>4763</v>
      </c>
      <c r="H169" s="12" t="s">
        <v>5751</v>
      </c>
      <c r="I169" s="12" t="s">
        <v>382</v>
      </c>
      <c r="J169" s="511" t="s">
        <v>5752</v>
      </c>
      <c r="K169" s="105" t="s">
        <v>5744</v>
      </c>
    </row>
    <row r="170" customHeight="1" spans="1:11">
      <c r="A170" s="12" t="s">
        <v>5366</v>
      </c>
      <c r="B170" s="508">
        <v>45268</v>
      </c>
      <c r="C170" s="17">
        <v>0.458333333333333</v>
      </c>
      <c r="D170" s="509">
        <f t="shared" si="2"/>
        <v>0.520833333333333</v>
      </c>
      <c r="E170" s="105" t="s">
        <v>4792</v>
      </c>
      <c r="F170" s="12" t="s">
        <v>4793</v>
      </c>
      <c r="G170" s="12" t="s">
        <v>4794</v>
      </c>
      <c r="H170" s="12" t="s">
        <v>5751</v>
      </c>
      <c r="I170" s="12" t="s">
        <v>498</v>
      </c>
      <c r="J170" s="511" t="s">
        <v>5752</v>
      </c>
      <c r="K170" s="105" t="s">
        <v>5743</v>
      </c>
    </row>
    <row r="171" customHeight="1" spans="1:11">
      <c r="A171" s="12" t="s">
        <v>5366</v>
      </c>
      <c r="B171" s="508">
        <v>45268</v>
      </c>
      <c r="C171" s="17">
        <v>0.458333333333333</v>
      </c>
      <c r="D171" s="509">
        <f t="shared" si="2"/>
        <v>0.520833333333333</v>
      </c>
      <c r="E171" s="105" t="s">
        <v>4798</v>
      </c>
      <c r="F171" s="12" t="s">
        <v>4799</v>
      </c>
      <c r="G171" s="12" t="s">
        <v>4800</v>
      </c>
      <c r="H171" s="12" t="s">
        <v>5751</v>
      </c>
      <c r="I171" s="12" t="s">
        <v>498</v>
      </c>
      <c r="J171" s="511" t="s">
        <v>5752</v>
      </c>
      <c r="K171" s="105" t="s">
        <v>5743</v>
      </c>
    </row>
    <row r="172" customHeight="1" spans="1:11">
      <c r="A172" s="12" t="s">
        <v>5366</v>
      </c>
      <c r="B172" s="508">
        <v>45268</v>
      </c>
      <c r="C172" s="17">
        <v>0.458333333333333</v>
      </c>
      <c r="D172" s="509">
        <f t="shared" si="2"/>
        <v>0.520833333333333</v>
      </c>
      <c r="E172" s="105" t="s">
        <v>4813</v>
      </c>
      <c r="F172" s="12" t="s">
        <v>4814</v>
      </c>
      <c r="G172" s="12" t="s">
        <v>4815</v>
      </c>
      <c r="H172" s="12" t="s">
        <v>5751</v>
      </c>
      <c r="I172" s="12" t="s">
        <v>441</v>
      </c>
      <c r="J172" s="511" t="s">
        <v>5752</v>
      </c>
      <c r="K172" s="105" t="s">
        <v>5743</v>
      </c>
    </row>
    <row r="173" customHeight="1" spans="1:11">
      <c r="A173" s="12" t="s">
        <v>5374</v>
      </c>
      <c r="B173" s="508">
        <v>45268</v>
      </c>
      <c r="C173" s="17">
        <v>0.583333333333333</v>
      </c>
      <c r="D173" s="509">
        <f t="shared" si="2"/>
        <v>0.645833333333333</v>
      </c>
      <c r="E173" s="470" t="s">
        <v>5112</v>
      </c>
      <c r="F173" s="512" t="s">
        <v>5113</v>
      </c>
      <c r="G173" s="313" t="s">
        <v>5114</v>
      </c>
      <c r="H173" s="12" t="s">
        <v>5748</v>
      </c>
      <c r="I173" s="12" t="s">
        <v>5079</v>
      </c>
      <c r="J173" s="511" t="s">
        <v>5906</v>
      </c>
      <c r="K173" s="313" t="s">
        <v>5744</v>
      </c>
    </row>
    <row r="174" customHeight="1" spans="1:11">
      <c r="A174" s="12" t="s">
        <v>5374</v>
      </c>
      <c r="B174" s="508">
        <v>45268</v>
      </c>
      <c r="C174" s="17">
        <v>0.583333333333333</v>
      </c>
      <c r="D174" s="509">
        <f t="shared" si="2"/>
        <v>0.645833333333333</v>
      </c>
      <c r="E174" s="470" t="s">
        <v>5115</v>
      </c>
      <c r="F174" s="512" t="s">
        <v>5116</v>
      </c>
      <c r="G174" s="313" t="s">
        <v>5117</v>
      </c>
      <c r="H174" s="12" t="s">
        <v>5748</v>
      </c>
      <c r="I174" s="12" t="s">
        <v>5079</v>
      </c>
      <c r="J174" s="511" t="s">
        <v>5906</v>
      </c>
      <c r="K174" s="313" t="s">
        <v>5744</v>
      </c>
    </row>
    <row r="175" customHeight="1" spans="1:11">
      <c r="A175" s="12" t="s">
        <v>5374</v>
      </c>
      <c r="B175" s="508">
        <v>45268</v>
      </c>
      <c r="C175" s="17">
        <v>0.583333333333333</v>
      </c>
      <c r="D175" s="509">
        <f t="shared" si="2"/>
        <v>0.645833333333333</v>
      </c>
      <c r="E175" s="470" t="s">
        <v>5121</v>
      </c>
      <c r="F175" s="512" t="s">
        <v>5122</v>
      </c>
      <c r="G175" s="313" t="s">
        <v>5123</v>
      </c>
      <c r="H175" s="12" t="s">
        <v>5748</v>
      </c>
      <c r="I175" s="12" t="s">
        <v>5079</v>
      </c>
      <c r="J175" s="511" t="s">
        <v>5906</v>
      </c>
      <c r="K175" s="313" t="s">
        <v>5743</v>
      </c>
    </row>
    <row r="176" customHeight="1" spans="1:11">
      <c r="A176" s="12" t="s">
        <v>5374</v>
      </c>
      <c r="B176" s="508">
        <v>45268</v>
      </c>
      <c r="C176" s="17">
        <v>0.583333333333333</v>
      </c>
      <c r="D176" s="509">
        <f t="shared" si="2"/>
        <v>0.645833333333333</v>
      </c>
      <c r="E176" s="470" t="s">
        <v>5127</v>
      </c>
      <c r="F176" s="512" t="s">
        <v>5128</v>
      </c>
      <c r="G176" s="313" t="s">
        <v>5129</v>
      </c>
      <c r="H176" s="12" t="s">
        <v>5748</v>
      </c>
      <c r="I176" s="12" t="s">
        <v>5079</v>
      </c>
      <c r="J176" s="511" t="s">
        <v>5906</v>
      </c>
      <c r="K176" s="313" t="s">
        <v>5743</v>
      </c>
    </row>
    <row r="177" customHeight="1" spans="1:11">
      <c r="A177" s="12" t="s">
        <v>5374</v>
      </c>
      <c r="B177" s="508">
        <v>45268</v>
      </c>
      <c r="C177" s="17">
        <v>0.583333333333333</v>
      </c>
      <c r="D177" s="509">
        <f t="shared" si="2"/>
        <v>0.645833333333333</v>
      </c>
      <c r="E177" s="470" t="s">
        <v>5130</v>
      </c>
      <c r="F177" s="512" t="s">
        <v>5131</v>
      </c>
      <c r="G177" s="313" t="s">
        <v>5132</v>
      </c>
      <c r="H177" s="12" t="s">
        <v>5748</v>
      </c>
      <c r="I177" s="12" t="s">
        <v>5079</v>
      </c>
      <c r="J177" s="511" t="s">
        <v>5906</v>
      </c>
      <c r="K177" s="313" t="s">
        <v>5743</v>
      </c>
    </row>
    <row r="178" customHeight="1" spans="1:11">
      <c r="A178" s="12" t="s">
        <v>5374</v>
      </c>
      <c r="B178" s="508">
        <v>45268</v>
      </c>
      <c r="C178" s="17">
        <v>0.583333333333333</v>
      </c>
      <c r="D178" s="509">
        <f t="shared" si="2"/>
        <v>0.645833333333333</v>
      </c>
      <c r="E178" s="470" t="s">
        <v>5133</v>
      </c>
      <c r="F178" s="512" t="s">
        <v>5134</v>
      </c>
      <c r="G178" s="313" t="s">
        <v>5135</v>
      </c>
      <c r="H178" s="12" t="s">
        <v>5748</v>
      </c>
      <c r="I178" s="12" t="s">
        <v>5079</v>
      </c>
      <c r="J178" s="511" t="s">
        <v>5906</v>
      </c>
      <c r="K178" s="313" t="s">
        <v>5743</v>
      </c>
    </row>
    <row r="179" customHeight="1" spans="1:11">
      <c r="A179" s="12" t="s">
        <v>5374</v>
      </c>
      <c r="B179" s="508">
        <v>45268</v>
      </c>
      <c r="C179" s="17">
        <v>0.583333333333333</v>
      </c>
      <c r="D179" s="509">
        <f t="shared" si="2"/>
        <v>0.645833333333333</v>
      </c>
      <c r="E179" s="105">
        <v>41</v>
      </c>
      <c r="F179" s="12" t="s">
        <v>392</v>
      </c>
      <c r="G179" s="12" t="s">
        <v>5907</v>
      </c>
      <c r="H179" s="12" t="s">
        <v>5751</v>
      </c>
      <c r="I179" s="12" t="s">
        <v>393</v>
      </c>
      <c r="J179" s="511" t="s">
        <v>5908</v>
      </c>
      <c r="K179" s="105" t="s">
        <v>5743</v>
      </c>
    </row>
    <row r="180" customHeight="1" spans="1:11">
      <c r="A180" s="12" t="s">
        <v>5374</v>
      </c>
      <c r="B180" s="508">
        <v>45268</v>
      </c>
      <c r="C180" s="17">
        <v>0.583333333333333</v>
      </c>
      <c r="D180" s="509">
        <f t="shared" si="2"/>
        <v>0.645833333333333</v>
      </c>
      <c r="E180" s="105">
        <v>64</v>
      </c>
      <c r="F180" s="12" t="s">
        <v>414</v>
      </c>
      <c r="G180" s="12" t="s">
        <v>5909</v>
      </c>
      <c r="H180" s="12" t="s">
        <v>5751</v>
      </c>
      <c r="I180" s="12" t="s">
        <v>382</v>
      </c>
      <c r="J180" s="511" t="s">
        <v>5908</v>
      </c>
      <c r="K180" s="105" t="s">
        <v>5743</v>
      </c>
    </row>
    <row r="181" customHeight="1" spans="1:11">
      <c r="A181" s="12" t="s">
        <v>5374</v>
      </c>
      <c r="B181" s="508">
        <v>45268</v>
      </c>
      <c r="C181" s="17">
        <v>0.583333333333333</v>
      </c>
      <c r="D181" s="509">
        <f t="shared" si="2"/>
        <v>0.645833333333333</v>
      </c>
      <c r="E181" s="105">
        <v>71</v>
      </c>
      <c r="F181" s="12" t="s">
        <v>422</v>
      </c>
      <c r="G181" s="12" t="s">
        <v>5910</v>
      </c>
      <c r="H181" s="12" t="s">
        <v>5751</v>
      </c>
      <c r="I181" s="12" t="s">
        <v>393</v>
      </c>
      <c r="J181" s="511" t="s">
        <v>5908</v>
      </c>
      <c r="K181" s="105" t="s">
        <v>5743</v>
      </c>
    </row>
    <row r="182" customHeight="1" spans="1:11">
      <c r="A182" s="12" t="s">
        <v>5374</v>
      </c>
      <c r="B182" s="508">
        <v>45268</v>
      </c>
      <c r="C182" s="17">
        <v>0.583333333333333</v>
      </c>
      <c r="D182" s="509">
        <f t="shared" si="2"/>
        <v>0.645833333333333</v>
      </c>
      <c r="E182" s="105">
        <v>100</v>
      </c>
      <c r="F182" s="12" t="s">
        <v>453</v>
      </c>
      <c r="G182" s="12" t="s">
        <v>5911</v>
      </c>
      <c r="H182" s="12" t="s">
        <v>5751</v>
      </c>
      <c r="I182" s="12" t="s">
        <v>393</v>
      </c>
      <c r="J182" s="511" t="s">
        <v>5908</v>
      </c>
      <c r="K182" s="105" t="s">
        <v>5743</v>
      </c>
    </row>
    <row r="183" customHeight="1" spans="1:11">
      <c r="A183" s="12" t="s">
        <v>5374</v>
      </c>
      <c r="B183" s="508">
        <v>45268</v>
      </c>
      <c r="C183" s="17">
        <v>0.583333333333333</v>
      </c>
      <c r="D183" s="509">
        <f t="shared" si="2"/>
        <v>0.645833333333333</v>
      </c>
      <c r="E183" s="105">
        <v>116</v>
      </c>
      <c r="F183" s="12" t="s">
        <v>465</v>
      </c>
      <c r="G183" s="12" t="s">
        <v>5912</v>
      </c>
      <c r="H183" s="12" t="s">
        <v>5751</v>
      </c>
      <c r="I183" s="12" t="s">
        <v>393</v>
      </c>
      <c r="J183" s="511" t="s">
        <v>5908</v>
      </c>
      <c r="K183" s="105" t="s">
        <v>5743</v>
      </c>
    </row>
    <row r="184" customHeight="1" spans="1:11">
      <c r="A184" s="12" t="s">
        <v>5374</v>
      </c>
      <c r="B184" s="508">
        <v>45268</v>
      </c>
      <c r="C184" s="17">
        <v>0.583333333333333</v>
      </c>
      <c r="D184" s="509">
        <f t="shared" si="2"/>
        <v>0.645833333333333</v>
      </c>
      <c r="E184" s="105">
        <v>162</v>
      </c>
      <c r="F184" s="12" t="s">
        <v>502</v>
      </c>
      <c r="G184" s="12" t="s">
        <v>5913</v>
      </c>
      <c r="H184" s="12" t="s">
        <v>5751</v>
      </c>
      <c r="I184" s="12" t="s">
        <v>336</v>
      </c>
      <c r="J184" s="511" t="s">
        <v>5908</v>
      </c>
      <c r="K184" s="105" t="s">
        <v>5743</v>
      </c>
    </row>
    <row r="185" customHeight="1" spans="1:11">
      <c r="A185" s="12" t="s">
        <v>5374</v>
      </c>
      <c r="B185" s="508">
        <v>45268</v>
      </c>
      <c r="C185" s="17">
        <v>0.583333333333333</v>
      </c>
      <c r="D185" s="509">
        <f t="shared" si="2"/>
        <v>0.645833333333333</v>
      </c>
      <c r="E185" s="105">
        <v>164</v>
      </c>
      <c r="F185" s="12" t="s">
        <v>504</v>
      </c>
      <c r="G185" s="12" t="s">
        <v>5914</v>
      </c>
      <c r="H185" s="12" t="s">
        <v>5751</v>
      </c>
      <c r="I185" s="12" t="s">
        <v>336</v>
      </c>
      <c r="J185" s="511" t="s">
        <v>5908</v>
      </c>
      <c r="K185" s="105" t="s">
        <v>5743</v>
      </c>
    </row>
    <row r="186" customHeight="1" spans="1:11">
      <c r="A186" s="12" t="s">
        <v>5374</v>
      </c>
      <c r="B186" s="508">
        <v>45268</v>
      </c>
      <c r="C186" s="17">
        <v>0.583333333333333</v>
      </c>
      <c r="D186" s="509">
        <f t="shared" si="2"/>
        <v>0.645833333333333</v>
      </c>
      <c r="E186" s="105">
        <v>211</v>
      </c>
      <c r="F186" s="12" t="s">
        <v>549</v>
      </c>
      <c r="G186" s="12" t="s">
        <v>5915</v>
      </c>
      <c r="H186" s="12" t="s">
        <v>5751</v>
      </c>
      <c r="I186" s="12" t="s">
        <v>336</v>
      </c>
      <c r="J186" s="511" t="s">
        <v>5908</v>
      </c>
      <c r="K186" s="105" t="s">
        <v>5743</v>
      </c>
    </row>
    <row r="187" customHeight="1" spans="1:11">
      <c r="A187" s="12" t="s">
        <v>5374</v>
      </c>
      <c r="B187" s="508">
        <v>45268</v>
      </c>
      <c r="C187" s="17">
        <v>0.583333333333333</v>
      </c>
      <c r="D187" s="509">
        <f t="shared" si="2"/>
        <v>0.645833333333333</v>
      </c>
      <c r="E187" s="105">
        <v>217</v>
      </c>
      <c r="F187" s="12" t="s">
        <v>555</v>
      </c>
      <c r="G187" s="12" t="s">
        <v>5916</v>
      </c>
      <c r="H187" s="12" t="s">
        <v>5751</v>
      </c>
      <c r="I187" s="12" t="s">
        <v>336</v>
      </c>
      <c r="J187" s="511" t="s">
        <v>5908</v>
      </c>
      <c r="K187" s="105" t="s">
        <v>5743</v>
      </c>
    </row>
    <row r="188" customHeight="1" spans="1:11">
      <c r="A188" s="12" t="s">
        <v>5374</v>
      </c>
      <c r="B188" s="508">
        <v>45268</v>
      </c>
      <c r="C188" s="17">
        <v>0.583333333333333</v>
      </c>
      <c r="D188" s="509">
        <f t="shared" si="2"/>
        <v>0.645833333333333</v>
      </c>
      <c r="E188" s="105">
        <v>239</v>
      </c>
      <c r="F188" s="12" t="s">
        <v>578</v>
      </c>
      <c r="G188" s="12" t="s">
        <v>5917</v>
      </c>
      <c r="H188" s="12" t="s">
        <v>5751</v>
      </c>
      <c r="I188" s="12" t="s">
        <v>531</v>
      </c>
      <c r="J188" s="511" t="s">
        <v>5908</v>
      </c>
      <c r="K188" s="105" t="s">
        <v>5743</v>
      </c>
    </row>
    <row r="189" customHeight="1" spans="1:11">
      <c r="A189" s="12" t="s">
        <v>5374</v>
      </c>
      <c r="B189" s="508">
        <v>45268</v>
      </c>
      <c r="C189" s="17">
        <v>0.583333333333333</v>
      </c>
      <c r="D189" s="509">
        <f t="shared" si="2"/>
        <v>0.645833333333333</v>
      </c>
      <c r="E189" s="105">
        <v>284</v>
      </c>
      <c r="F189" s="12" t="s">
        <v>608</v>
      </c>
      <c r="G189" s="12" t="s">
        <v>5918</v>
      </c>
      <c r="H189" s="12" t="s">
        <v>5751</v>
      </c>
      <c r="I189" s="12" t="s">
        <v>393</v>
      </c>
      <c r="J189" s="511" t="s">
        <v>5908</v>
      </c>
      <c r="K189" s="105" t="s">
        <v>5743</v>
      </c>
    </row>
    <row r="190" customHeight="1" spans="1:11">
      <c r="A190" s="12" t="s">
        <v>5374</v>
      </c>
      <c r="B190" s="508">
        <v>45268</v>
      </c>
      <c r="C190" s="17">
        <v>0.583333333333333</v>
      </c>
      <c r="D190" s="509">
        <f t="shared" si="2"/>
        <v>0.645833333333333</v>
      </c>
      <c r="E190" s="105">
        <v>331</v>
      </c>
      <c r="F190" s="12" t="s">
        <v>641</v>
      </c>
      <c r="G190" s="12" t="s">
        <v>5919</v>
      </c>
      <c r="H190" s="12" t="s">
        <v>5751</v>
      </c>
      <c r="I190" s="12" t="s">
        <v>393</v>
      </c>
      <c r="J190" s="511" t="s">
        <v>5908</v>
      </c>
      <c r="K190" s="105" t="s">
        <v>5743</v>
      </c>
    </row>
    <row r="191" customHeight="1" spans="1:11">
      <c r="A191" s="12" t="s">
        <v>5374</v>
      </c>
      <c r="B191" s="508">
        <v>45268</v>
      </c>
      <c r="C191" s="17">
        <v>0.583333333333333</v>
      </c>
      <c r="D191" s="509">
        <f t="shared" si="2"/>
        <v>0.645833333333333</v>
      </c>
      <c r="E191" s="105">
        <v>332</v>
      </c>
      <c r="F191" s="12" t="s">
        <v>643</v>
      </c>
      <c r="G191" s="12" t="s">
        <v>5920</v>
      </c>
      <c r="H191" s="12" t="s">
        <v>5751</v>
      </c>
      <c r="I191" s="12" t="s">
        <v>382</v>
      </c>
      <c r="J191" s="511" t="s">
        <v>5908</v>
      </c>
      <c r="K191" s="105" t="s">
        <v>5743</v>
      </c>
    </row>
    <row r="192" customHeight="1" spans="1:11">
      <c r="A192" s="12" t="s">
        <v>5374</v>
      </c>
      <c r="B192" s="508">
        <v>45268</v>
      </c>
      <c r="C192" s="17">
        <v>0.583333333333333</v>
      </c>
      <c r="D192" s="509">
        <f t="shared" si="2"/>
        <v>0.645833333333333</v>
      </c>
      <c r="E192" s="105">
        <v>429</v>
      </c>
      <c r="F192" s="12" t="s">
        <v>722</v>
      </c>
      <c r="G192" s="12" t="s">
        <v>5921</v>
      </c>
      <c r="H192" s="12" t="s">
        <v>5751</v>
      </c>
      <c r="I192" s="12" t="s">
        <v>336</v>
      </c>
      <c r="J192" s="511" t="s">
        <v>5908</v>
      </c>
      <c r="K192" s="105" t="s">
        <v>5743</v>
      </c>
    </row>
    <row r="193" customHeight="1" spans="1:11">
      <c r="A193" s="12" t="s">
        <v>5374</v>
      </c>
      <c r="B193" s="508">
        <v>45268</v>
      </c>
      <c r="C193" s="17">
        <v>0.583333333333333</v>
      </c>
      <c r="D193" s="509">
        <f t="shared" si="2"/>
        <v>0.645833333333333</v>
      </c>
      <c r="E193" s="105">
        <v>485</v>
      </c>
      <c r="F193" s="12" t="s">
        <v>776</v>
      </c>
      <c r="G193" s="12" t="s">
        <v>5922</v>
      </c>
      <c r="H193" s="12" t="s">
        <v>5751</v>
      </c>
      <c r="I193" s="12" t="s">
        <v>382</v>
      </c>
      <c r="J193" s="511" t="s">
        <v>5908</v>
      </c>
      <c r="K193" s="105" t="s">
        <v>5743</v>
      </c>
    </row>
    <row r="194" customHeight="1" spans="1:11">
      <c r="A194" s="12" t="s">
        <v>5374</v>
      </c>
      <c r="B194" s="508">
        <v>45268</v>
      </c>
      <c r="C194" s="17">
        <v>0.583333333333333</v>
      </c>
      <c r="D194" s="509">
        <f t="shared" si="2"/>
        <v>0.645833333333333</v>
      </c>
      <c r="E194" s="105">
        <v>541</v>
      </c>
      <c r="F194" s="12" t="s">
        <v>828</v>
      </c>
      <c r="G194" s="12" t="s">
        <v>5923</v>
      </c>
      <c r="H194" s="12" t="s">
        <v>5751</v>
      </c>
      <c r="I194" s="12" t="s">
        <v>373</v>
      </c>
      <c r="J194" s="511" t="s">
        <v>5908</v>
      </c>
      <c r="K194" s="105" t="s">
        <v>5744</v>
      </c>
    </row>
    <row r="195" customHeight="1" spans="1:11">
      <c r="A195" s="12" t="s">
        <v>5374</v>
      </c>
      <c r="B195" s="508">
        <v>45268</v>
      </c>
      <c r="C195" s="17">
        <v>0.583333333333333</v>
      </c>
      <c r="D195" s="509">
        <f t="shared" si="2"/>
        <v>0.645833333333333</v>
      </c>
      <c r="E195" s="105">
        <v>649</v>
      </c>
      <c r="F195" s="12" t="s">
        <v>911</v>
      </c>
      <c r="G195" s="12" t="s">
        <v>5924</v>
      </c>
      <c r="H195" s="12" t="s">
        <v>5751</v>
      </c>
      <c r="I195" s="12" t="s">
        <v>336</v>
      </c>
      <c r="J195" s="511" t="s">
        <v>5908</v>
      </c>
      <c r="K195" s="105" t="s">
        <v>5744</v>
      </c>
    </row>
    <row r="196" customHeight="1" spans="1:11">
      <c r="A196" s="12" t="s">
        <v>5374</v>
      </c>
      <c r="B196" s="508">
        <v>45268</v>
      </c>
      <c r="C196" s="17">
        <v>0.583333333333333</v>
      </c>
      <c r="D196" s="509">
        <f t="shared" si="2"/>
        <v>0.645833333333333</v>
      </c>
      <c r="E196" s="105">
        <v>718</v>
      </c>
      <c r="F196" s="12" t="s">
        <v>962</v>
      </c>
      <c r="G196" s="12" t="s">
        <v>5925</v>
      </c>
      <c r="H196" s="12" t="s">
        <v>5751</v>
      </c>
      <c r="I196" s="12" t="s">
        <v>382</v>
      </c>
      <c r="J196" s="511" t="s">
        <v>5908</v>
      </c>
      <c r="K196" s="105" t="s">
        <v>5743</v>
      </c>
    </row>
    <row r="197" customHeight="1" spans="1:11">
      <c r="A197" s="12" t="s">
        <v>5374</v>
      </c>
      <c r="B197" s="508">
        <v>45268</v>
      </c>
      <c r="C197" s="17">
        <v>0.583333333333333</v>
      </c>
      <c r="D197" s="509">
        <f t="shared" ref="D197:D260" si="3">C197+TIME(1,30,0)</f>
        <v>0.645833333333333</v>
      </c>
      <c r="E197" s="105">
        <v>736</v>
      </c>
      <c r="F197" s="12" t="s">
        <v>976</v>
      </c>
      <c r="G197" s="12" t="s">
        <v>5926</v>
      </c>
      <c r="H197" s="12" t="s">
        <v>5751</v>
      </c>
      <c r="I197" s="12" t="s">
        <v>393</v>
      </c>
      <c r="J197" s="511" t="s">
        <v>5908</v>
      </c>
      <c r="K197" s="105" t="s">
        <v>5743</v>
      </c>
    </row>
    <row r="198" customHeight="1" spans="1:11">
      <c r="A198" s="12" t="s">
        <v>5374</v>
      </c>
      <c r="B198" s="508">
        <v>45268</v>
      </c>
      <c r="C198" s="17">
        <v>0.583333333333333</v>
      </c>
      <c r="D198" s="509">
        <f t="shared" si="3"/>
        <v>0.645833333333333</v>
      </c>
      <c r="E198" s="105">
        <v>738</v>
      </c>
      <c r="F198" s="12" t="s">
        <v>978</v>
      </c>
      <c r="G198" s="12" t="s">
        <v>5927</v>
      </c>
      <c r="H198" s="12" t="s">
        <v>5751</v>
      </c>
      <c r="I198" s="12" t="s">
        <v>531</v>
      </c>
      <c r="J198" s="511" t="s">
        <v>5908</v>
      </c>
      <c r="K198" s="105" t="s">
        <v>5743</v>
      </c>
    </row>
    <row r="199" customHeight="1" spans="1:11">
      <c r="A199" s="12" t="s">
        <v>5374</v>
      </c>
      <c r="B199" s="508">
        <v>45268</v>
      </c>
      <c r="C199" s="17">
        <v>0.583333333333333</v>
      </c>
      <c r="D199" s="509">
        <f t="shared" si="3"/>
        <v>0.645833333333333</v>
      </c>
      <c r="E199" s="105">
        <v>808</v>
      </c>
      <c r="F199" s="12" t="s">
        <v>1034</v>
      </c>
      <c r="G199" s="12" t="s">
        <v>5928</v>
      </c>
      <c r="H199" s="12" t="s">
        <v>5751</v>
      </c>
      <c r="I199" s="12" t="s">
        <v>336</v>
      </c>
      <c r="J199" s="511" t="s">
        <v>5908</v>
      </c>
      <c r="K199" s="105" t="s">
        <v>5744</v>
      </c>
    </row>
    <row r="200" customHeight="1" spans="1:11">
      <c r="A200" s="12" t="s">
        <v>5374</v>
      </c>
      <c r="B200" s="508">
        <v>45268</v>
      </c>
      <c r="C200" s="17">
        <v>0.583333333333333</v>
      </c>
      <c r="D200" s="509">
        <f t="shared" si="3"/>
        <v>0.645833333333333</v>
      </c>
      <c r="E200" s="105">
        <v>841</v>
      </c>
      <c r="F200" s="12" t="s">
        <v>1062</v>
      </c>
      <c r="G200" s="12" t="s">
        <v>5929</v>
      </c>
      <c r="H200" s="12" t="s">
        <v>5751</v>
      </c>
      <c r="I200" s="12" t="s">
        <v>382</v>
      </c>
      <c r="J200" s="511" t="s">
        <v>5908</v>
      </c>
      <c r="K200" s="105" t="s">
        <v>5743</v>
      </c>
    </row>
    <row r="201" customHeight="1" spans="1:11">
      <c r="A201" s="12" t="s">
        <v>5374</v>
      </c>
      <c r="B201" s="508">
        <v>45268</v>
      </c>
      <c r="C201" s="17">
        <v>0.583333333333333</v>
      </c>
      <c r="D201" s="509">
        <f t="shared" si="3"/>
        <v>0.645833333333333</v>
      </c>
      <c r="E201" s="105">
        <v>844</v>
      </c>
      <c r="F201" s="12" t="s">
        <v>1068</v>
      </c>
      <c r="G201" s="12" t="s">
        <v>5930</v>
      </c>
      <c r="H201" s="12" t="s">
        <v>5751</v>
      </c>
      <c r="I201" s="12" t="s">
        <v>531</v>
      </c>
      <c r="J201" s="511" t="s">
        <v>5908</v>
      </c>
      <c r="K201" s="105" t="s">
        <v>5743</v>
      </c>
    </row>
    <row r="202" customHeight="1" spans="1:11">
      <c r="A202" s="12" t="s">
        <v>5374</v>
      </c>
      <c r="B202" s="508">
        <v>45268</v>
      </c>
      <c r="C202" s="17">
        <v>0.583333333333333</v>
      </c>
      <c r="D202" s="509">
        <f t="shared" si="3"/>
        <v>0.645833333333333</v>
      </c>
      <c r="E202" s="105">
        <v>849</v>
      </c>
      <c r="F202" s="12" t="s">
        <v>1070</v>
      </c>
      <c r="G202" s="12" t="s">
        <v>5931</v>
      </c>
      <c r="H202" s="12" t="s">
        <v>5751</v>
      </c>
      <c r="I202" s="12" t="s">
        <v>373</v>
      </c>
      <c r="J202" s="511" t="s">
        <v>5908</v>
      </c>
      <c r="K202" s="105" t="s">
        <v>5743</v>
      </c>
    </row>
    <row r="203" customHeight="1" spans="1:11">
      <c r="A203" s="12" t="s">
        <v>5374</v>
      </c>
      <c r="B203" s="508">
        <v>45268</v>
      </c>
      <c r="C203" s="17">
        <v>0.583333333333333</v>
      </c>
      <c r="D203" s="509">
        <f t="shared" si="3"/>
        <v>0.645833333333333</v>
      </c>
      <c r="E203" s="105">
        <v>876</v>
      </c>
      <c r="F203" s="12" t="s">
        <v>1082</v>
      </c>
      <c r="G203" s="12" t="s">
        <v>5932</v>
      </c>
      <c r="H203" s="12" t="s">
        <v>5751</v>
      </c>
      <c r="I203" s="12" t="s">
        <v>336</v>
      </c>
      <c r="J203" s="511" t="s">
        <v>5908</v>
      </c>
      <c r="K203" s="105" t="s">
        <v>5743</v>
      </c>
    </row>
    <row r="204" customHeight="1" spans="1:11">
      <c r="A204" s="12" t="s">
        <v>5374</v>
      </c>
      <c r="B204" s="508">
        <v>45268</v>
      </c>
      <c r="C204" s="17">
        <v>0.583333333333333</v>
      </c>
      <c r="D204" s="509">
        <f t="shared" si="3"/>
        <v>0.645833333333333</v>
      </c>
      <c r="E204" s="105">
        <v>881</v>
      </c>
      <c r="F204" s="12" t="s">
        <v>1086</v>
      </c>
      <c r="G204" s="12" t="s">
        <v>5933</v>
      </c>
      <c r="H204" s="12" t="s">
        <v>5751</v>
      </c>
      <c r="I204" s="12" t="s">
        <v>531</v>
      </c>
      <c r="J204" s="511" t="s">
        <v>5908</v>
      </c>
      <c r="K204" s="105" t="s">
        <v>5743</v>
      </c>
    </row>
    <row r="205" customHeight="1" spans="1:11">
      <c r="A205" s="12" t="s">
        <v>5374</v>
      </c>
      <c r="B205" s="508">
        <v>45268</v>
      </c>
      <c r="C205" s="17">
        <v>0.583333333333333</v>
      </c>
      <c r="D205" s="509">
        <f t="shared" si="3"/>
        <v>0.645833333333333</v>
      </c>
      <c r="E205" s="105">
        <v>920</v>
      </c>
      <c r="F205" s="12" t="s">
        <v>1124</v>
      </c>
      <c r="G205" s="12" t="s">
        <v>5934</v>
      </c>
      <c r="H205" s="12" t="s">
        <v>5751</v>
      </c>
      <c r="I205" s="12" t="s">
        <v>531</v>
      </c>
      <c r="J205" s="511" t="s">
        <v>5908</v>
      </c>
      <c r="K205" s="105" t="s">
        <v>5743</v>
      </c>
    </row>
    <row r="206" customHeight="1" spans="1:11">
      <c r="A206" s="12" t="s">
        <v>5374</v>
      </c>
      <c r="B206" s="508">
        <v>45268</v>
      </c>
      <c r="C206" s="17">
        <v>0.583333333333333</v>
      </c>
      <c r="D206" s="509">
        <f t="shared" si="3"/>
        <v>0.645833333333333</v>
      </c>
      <c r="E206" s="105">
        <v>924</v>
      </c>
      <c r="F206" s="12" t="s">
        <v>1126</v>
      </c>
      <c r="G206" s="12" t="s">
        <v>5935</v>
      </c>
      <c r="H206" s="12" t="s">
        <v>5751</v>
      </c>
      <c r="I206" s="12" t="s">
        <v>336</v>
      </c>
      <c r="J206" s="511" t="s">
        <v>5908</v>
      </c>
      <c r="K206" s="105" t="s">
        <v>5743</v>
      </c>
    </row>
    <row r="207" customHeight="1" spans="1:11">
      <c r="A207" s="12" t="s">
        <v>5374</v>
      </c>
      <c r="B207" s="508">
        <v>45268</v>
      </c>
      <c r="C207" s="17">
        <v>0.583333333333333</v>
      </c>
      <c r="D207" s="509">
        <f t="shared" si="3"/>
        <v>0.645833333333333</v>
      </c>
      <c r="E207" s="105">
        <v>935</v>
      </c>
      <c r="F207" s="12" t="s">
        <v>1134</v>
      </c>
      <c r="G207" s="12" t="s">
        <v>5936</v>
      </c>
      <c r="H207" s="12" t="s">
        <v>5751</v>
      </c>
      <c r="I207" s="12" t="s">
        <v>382</v>
      </c>
      <c r="J207" s="511" t="s">
        <v>5908</v>
      </c>
      <c r="K207" s="105" t="s">
        <v>5743</v>
      </c>
    </row>
    <row r="208" customHeight="1" spans="1:11">
      <c r="A208" s="12" t="s">
        <v>5374</v>
      </c>
      <c r="B208" s="508">
        <v>45268</v>
      </c>
      <c r="C208" s="17">
        <v>0.583333333333333</v>
      </c>
      <c r="D208" s="509">
        <f t="shared" si="3"/>
        <v>0.645833333333333</v>
      </c>
      <c r="E208" s="105">
        <v>968</v>
      </c>
      <c r="F208" s="12" t="s">
        <v>1162</v>
      </c>
      <c r="G208" s="12" t="s">
        <v>5937</v>
      </c>
      <c r="H208" s="12" t="s">
        <v>5751</v>
      </c>
      <c r="I208" s="12" t="s">
        <v>531</v>
      </c>
      <c r="J208" s="511" t="s">
        <v>5908</v>
      </c>
      <c r="K208" s="105" t="s">
        <v>5744</v>
      </c>
    </row>
    <row r="209" customHeight="1" spans="1:11">
      <c r="A209" s="12" t="s">
        <v>5374</v>
      </c>
      <c r="B209" s="508">
        <v>45268</v>
      </c>
      <c r="C209" s="17">
        <v>0.583333333333333</v>
      </c>
      <c r="D209" s="509">
        <f t="shared" si="3"/>
        <v>0.645833333333333</v>
      </c>
      <c r="E209" s="105">
        <v>989</v>
      </c>
      <c r="F209" s="12" t="s">
        <v>1180</v>
      </c>
      <c r="G209" s="12" t="s">
        <v>5938</v>
      </c>
      <c r="H209" s="12" t="s">
        <v>5751</v>
      </c>
      <c r="I209" s="12" t="s">
        <v>382</v>
      </c>
      <c r="J209" s="511" t="s">
        <v>5908</v>
      </c>
      <c r="K209" s="105" t="s">
        <v>5743</v>
      </c>
    </row>
    <row r="210" customHeight="1" spans="1:11">
      <c r="A210" s="12" t="s">
        <v>5374</v>
      </c>
      <c r="B210" s="508">
        <v>45268</v>
      </c>
      <c r="C210" s="17">
        <v>0.583333333333333</v>
      </c>
      <c r="D210" s="509">
        <f t="shared" si="3"/>
        <v>0.645833333333333</v>
      </c>
      <c r="E210" s="105">
        <v>990</v>
      </c>
      <c r="F210" s="12" t="s">
        <v>1182</v>
      </c>
      <c r="G210" s="12" t="s">
        <v>5939</v>
      </c>
      <c r="H210" s="12" t="s">
        <v>5751</v>
      </c>
      <c r="I210" s="12" t="s">
        <v>531</v>
      </c>
      <c r="J210" s="511" t="s">
        <v>5908</v>
      </c>
      <c r="K210" s="105" t="s">
        <v>5744</v>
      </c>
    </row>
    <row r="211" customHeight="1" spans="1:11">
      <c r="A211" s="12" t="s">
        <v>5374</v>
      </c>
      <c r="B211" s="508">
        <v>45268</v>
      </c>
      <c r="C211" s="17">
        <v>0.583333333333333</v>
      </c>
      <c r="D211" s="509">
        <f t="shared" si="3"/>
        <v>0.645833333333333</v>
      </c>
      <c r="E211" s="105">
        <v>1032</v>
      </c>
      <c r="F211" s="12" t="s">
        <v>1213</v>
      </c>
      <c r="G211" s="12" t="s">
        <v>5940</v>
      </c>
      <c r="H211" s="12" t="s">
        <v>5751</v>
      </c>
      <c r="I211" s="12" t="s">
        <v>393</v>
      </c>
      <c r="J211" s="511" t="s">
        <v>5908</v>
      </c>
      <c r="K211" s="105" t="s">
        <v>5743</v>
      </c>
    </row>
    <row r="212" customHeight="1" spans="1:11">
      <c r="A212" s="12" t="s">
        <v>5374</v>
      </c>
      <c r="B212" s="508">
        <v>45268</v>
      </c>
      <c r="C212" s="17">
        <v>0.583333333333333</v>
      </c>
      <c r="D212" s="509">
        <f t="shared" si="3"/>
        <v>0.645833333333333</v>
      </c>
      <c r="E212" s="105">
        <v>1047</v>
      </c>
      <c r="F212" s="12" t="s">
        <v>1229</v>
      </c>
      <c r="G212" s="12" t="s">
        <v>5941</v>
      </c>
      <c r="H212" s="12" t="s">
        <v>5751</v>
      </c>
      <c r="I212" s="12" t="s">
        <v>336</v>
      </c>
      <c r="J212" s="511" t="s">
        <v>5908</v>
      </c>
      <c r="K212" s="105" t="s">
        <v>5743</v>
      </c>
    </row>
    <row r="213" customHeight="1" spans="1:11">
      <c r="A213" s="12" t="s">
        <v>5374</v>
      </c>
      <c r="B213" s="508">
        <v>45268</v>
      </c>
      <c r="C213" s="17">
        <v>0.583333333333333</v>
      </c>
      <c r="D213" s="509">
        <f t="shared" si="3"/>
        <v>0.645833333333333</v>
      </c>
      <c r="E213" s="105">
        <v>1054</v>
      </c>
      <c r="F213" s="12" t="s">
        <v>1235</v>
      </c>
      <c r="G213" s="12" t="s">
        <v>5942</v>
      </c>
      <c r="H213" s="12" t="s">
        <v>5751</v>
      </c>
      <c r="I213" s="12" t="s">
        <v>373</v>
      </c>
      <c r="J213" s="511" t="s">
        <v>5908</v>
      </c>
      <c r="K213" s="105" t="s">
        <v>5743</v>
      </c>
    </row>
    <row r="214" customHeight="1" spans="1:11">
      <c r="A214" s="12" t="s">
        <v>5374</v>
      </c>
      <c r="B214" s="508">
        <v>45268</v>
      </c>
      <c r="C214" s="17">
        <v>0.583333333333333</v>
      </c>
      <c r="D214" s="509">
        <f t="shared" si="3"/>
        <v>0.645833333333333</v>
      </c>
      <c r="E214" s="105">
        <v>1075</v>
      </c>
      <c r="F214" s="12" t="s">
        <v>1251</v>
      </c>
      <c r="G214" s="12" t="s">
        <v>5943</v>
      </c>
      <c r="H214" s="12" t="s">
        <v>5751</v>
      </c>
      <c r="I214" s="12" t="s">
        <v>382</v>
      </c>
      <c r="J214" s="511" t="s">
        <v>5908</v>
      </c>
      <c r="K214" s="105" t="s">
        <v>5744</v>
      </c>
    </row>
    <row r="215" customHeight="1" spans="1:11">
      <c r="A215" s="12" t="s">
        <v>5374</v>
      </c>
      <c r="B215" s="508">
        <v>45268</v>
      </c>
      <c r="C215" s="17">
        <v>0.583333333333333</v>
      </c>
      <c r="D215" s="509">
        <f t="shared" si="3"/>
        <v>0.645833333333333</v>
      </c>
      <c r="E215" s="105">
        <v>1091</v>
      </c>
      <c r="F215" s="12" t="s">
        <v>1267</v>
      </c>
      <c r="G215" s="12" t="s">
        <v>5944</v>
      </c>
      <c r="H215" s="12" t="s">
        <v>5751</v>
      </c>
      <c r="I215" s="12" t="s">
        <v>531</v>
      </c>
      <c r="J215" s="511" t="s">
        <v>5908</v>
      </c>
      <c r="K215" s="105" t="s">
        <v>5743</v>
      </c>
    </row>
    <row r="216" customHeight="1" spans="1:11">
      <c r="A216" s="12" t="s">
        <v>5374</v>
      </c>
      <c r="B216" s="508">
        <v>45268</v>
      </c>
      <c r="C216" s="17">
        <v>0.583333333333333</v>
      </c>
      <c r="D216" s="509">
        <f t="shared" si="3"/>
        <v>0.645833333333333</v>
      </c>
      <c r="E216" s="105">
        <v>1146</v>
      </c>
      <c r="F216" s="12" t="s">
        <v>1293</v>
      </c>
      <c r="G216" s="12" t="s">
        <v>5945</v>
      </c>
      <c r="H216" s="12" t="s">
        <v>5751</v>
      </c>
      <c r="I216" s="12" t="s">
        <v>531</v>
      </c>
      <c r="J216" s="511" t="s">
        <v>5908</v>
      </c>
      <c r="K216" s="105" t="s">
        <v>5743</v>
      </c>
    </row>
    <row r="217" customHeight="1" spans="1:11">
      <c r="A217" s="12" t="s">
        <v>5374</v>
      </c>
      <c r="B217" s="508">
        <v>45268</v>
      </c>
      <c r="C217" s="17">
        <v>0.583333333333333</v>
      </c>
      <c r="D217" s="509">
        <f t="shared" si="3"/>
        <v>0.645833333333333</v>
      </c>
      <c r="E217" s="105">
        <v>1147</v>
      </c>
      <c r="F217" s="12" t="s">
        <v>1295</v>
      </c>
      <c r="G217" s="12" t="s">
        <v>5946</v>
      </c>
      <c r="H217" s="12" t="s">
        <v>5751</v>
      </c>
      <c r="I217" s="12" t="s">
        <v>393</v>
      </c>
      <c r="J217" s="511" t="s">
        <v>5908</v>
      </c>
      <c r="K217" s="105" t="s">
        <v>5743</v>
      </c>
    </row>
    <row r="218" customHeight="1" spans="1:11">
      <c r="A218" s="12" t="s">
        <v>5374</v>
      </c>
      <c r="B218" s="508">
        <v>45268</v>
      </c>
      <c r="C218" s="17">
        <v>0.583333333333333</v>
      </c>
      <c r="D218" s="509">
        <f t="shared" si="3"/>
        <v>0.645833333333333</v>
      </c>
      <c r="E218" s="105">
        <v>1308</v>
      </c>
      <c r="F218" s="12" t="s">
        <v>1419</v>
      </c>
      <c r="G218" s="12" t="s">
        <v>5947</v>
      </c>
      <c r="H218" s="12" t="s">
        <v>5751</v>
      </c>
      <c r="I218" s="12" t="s">
        <v>373</v>
      </c>
      <c r="J218" s="511" t="s">
        <v>5908</v>
      </c>
      <c r="K218" s="105" t="s">
        <v>5743</v>
      </c>
    </row>
    <row r="219" customHeight="1" spans="1:11">
      <c r="A219" s="12" t="s">
        <v>5374</v>
      </c>
      <c r="B219" s="508">
        <v>45268</v>
      </c>
      <c r="C219" s="17">
        <v>0.583333333333333</v>
      </c>
      <c r="D219" s="509">
        <f t="shared" si="3"/>
        <v>0.645833333333333</v>
      </c>
      <c r="E219" s="105">
        <v>1329</v>
      </c>
      <c r="F219" s="12" t="s">
        <v>1431</v>
      </c>
      <c r="G219" s="12" t="s">
        <v>5948</v>
      </c>
      <c r="H219" s="12" t="s">
        <v>5751</v>
      </c>
      <c r="I219" s="12" t="s">
        <v>393</v>
      </c>
      <c r="J219" s="511" t="s">
        <v>5908</v>
      </c>
      <c r="K219" s="105" t="s">
        <v>5743</v>
      </c>
    </row>
    <row r="220" customHeight="1" spans="1:11">
      <c r="A220" s="12" t="s">
        <v>5374</v>
      </c>
      <c r="B220" s="508">
        <v>45268</v>
      </c>
      <c r="C220" s="17">
        <v>0.583333333333333</v>
      </c>
      <c r="D220" s="509">
        <f t="shared" si="3"/>
        <v>0.645833333333333</v>
      </c>
      <c r="E220" s="105">
        <v>1349</v>
      </c>
      <c r="F220" s="12" t="s">
        <v>1443</v>
      </c>
      <c r="G220" s="12" t="s">
        <v>5949</v>
      </c>
      <c r="H220" s="12" t="s">
        <v>5751</v>
      </c>
      <c r="I220" s="12" t="s">
        <v>382</v>
      </c>
      <c r="J220" s="511" t="s">
        <v>5908</v>
      </c>
      <c r="K220" s="105" t="s">
        <v>5743</v>
      </c>
    </row>
    <row r="221" customHeight="1" spans="1:11">
      <c r="A221" s="12" t="s">
        <v>5374</v>
      </c>
      <c r="B221" s="508">
        <v>45268</v>
      </c>
      <c r="C221" s="17">
        <v>0.583333333333333</v>
      </c>
      <c r="D221" s="509">
        <f t="shared" si="3"/>
        <v>0.645833333333333</v>
      </c>
      <c r="E221" s="105">
        <v>1362</v>
      </c>
      <c r="F221" s="12" t="s">
        <v>1455</v>
      </c>
      <c r="G221" s="12" t="s">
        <v>5950</v>
      </c>
      <c r="H221" s="12" t="s">
        <v>5751</v>
      </c>
      <c r="I221" s="12" t="s">
        <v>373</v>
      </c>
      <c r="J221" s="511" t="s">
        <v>5908</v>
      </c>
      <c r="K221" s="105" t="s">
        <v>5743</v>
      </c>
    </row>
    <row r="222" customHeight="1" spans="1:11">
      <c r="A222" s="12" t="s">
        <v>5374</v>
      </c>
      <c r="B222" s="508">
        <v>45268</v>
      </c>
      <c r="C222" s="17">
        <v>0.583333333333333</v>
      </c>
      <c r="D222" s="509">
        <f t="shared" si="3"/>
        <v>0.645833333333333</v>
      </c>
      <c r="E222" s="105">
        <v>1423</v>
      </c>
      <c r="F222" s="12" t="s">
        <v>1503</v>
      </c>
      <c r="G222" s="12" t="s">
        <v>5951</v>
      </c>
      <c r="H222" s="12" t="s">
        <v>5751</v>
      </c>
      <c r="I222" s="12" t="s">
        <v>373</v>
      </c>
      <c r="J222" s="511" t="s">
        <v>5908</v>
      </c>
      <c r="K222" s="105" t="s">
        <v>5744</v>
      </c>
    </row>
    <row r="223" customHeight="1" spans="1:11">
      <c r="A223" s="12" t="s">
        <v>5374</v>
      </c>
      <c r="B223" s="508">
        <v>45268</v>
      </c>
      <c r="C223" s="17">
        <v>0.583333333333333</v>
      </c>
      <c r="D223" s="509">
        <f t="shared" si="3"/>
        <v>0.645833333333333</v>
      </c>
      <c r="E223" s="105">
        <v>1483</v>
      </c>
      <c r="F223" s="12" t="s">
        <v>1543</v>
      </c>
      <c r="G223" s="12" t="s">
        <v>5952</v>
      </c>
      <c r="H223" s="12" t="s">
        <v>5751</v>
      </c>
      <c r="I223" s="12" t="s">
        <v>373</v>
      </c>
      <c r="J223" s="511" t="s">
        <v>5908</v>
      </c>
      <c r="K223" s="105" t="s">
        <v>5743</v>
      </c>
    </row>
    <row r="224" customHeight="1" spans="1:11">
      <c r="A224" s="12" t="s">
        <v>5374</v>
      </c>
      <c r="B224" s="508">
        <v>45268</v>
      </c>
      <c r="C224" s="17">
        <v>0.583333333333333</v>
      </c>
      <c r="D224" s="509">
        <f t="shared" si="3"/>
        <v>0.645833333333333</v>
      </c>
      <c r="E224" s="105">
        <v>1550</v>
      </c>
      <c r="F224" s="12" t="s">
        <v>1587</v>
      </c>
      <c r="G224" s="12" t="s">
        <v>5953</v>
      </c>
      <c r="H224" s="12" t="s">
        <v>5751</v>
      </c>
      <c r="I224" s="12" t="s">
        <v>382</v>
      </c>
      <c r="J224" s="511" t="s">
        <v>5908</v>
      </c>
      <c r="K224" s="105" t="s">
        <v>5743</v>
      </c>
    </row>
    <row r="225" customHeight="1" spans="1:11">
      <c r="A225" s="12" t="s">
        <v>5374</v>
      </c>
      <c r="B225" s="508">
        <v>45268</v>
      </c>
      <c r="C225" s="17">
        <v>0.583333333333333</v>
      </c>
      <c r="D225" s="509">
        <f t="shared" si="3"/>
        <v>0.645833333333333</v>
      </c>
      <c r="E225" s="105">
        <v>1567</v>
      </c>
      <c r="F225" s="12" t="s">
        <v>1597</v>
      </c>
      <c r="G225" s="12" t="s">
        <v>5954</v>
      </c>
      <c r="H225" s="12" t="s">
        <v>5751</v>
      </c>
      <c r="I225" s="12" t="s">
        <v>531</v>
      </c>
      <c r="J225" s="511" t="s">
        <v>5908</v>
      </c>
      <c r="K225" s="105" t="s">
        <v>5743</v>
      </c>
    </row>
    <row r="226" customHeight="1" spans="1:11">
      <c r="A226" s="12" t="s">
        <v>5374</v>
      </c>
      <c r="B226" s="508">
        <v>45268</v>
      </c>
      <c r="C226" s="17">
        <v>0.583333333333333</v>
      </c>
      <c r="D226" s="509">
        <f t="shared" si="3"/>
        <v>0.645833333333333</v>
      </c>
      <c r="E226" s="105">
        <v>1578</v>
      </c>
      <c r="F226" s="12" t="s">
        <v>1611</v>
      </c>
      <c r="G226" s="12" t="s">
        <v>5955</v>
      </c>
      <c r="H226" s="12" t="s">
        <v>5751</v>
      </c>
      <c r="I226" s="12" t="s">
        <v>531</v>
      </c>
      <c r="J226" s="511" t="s">
        <v>5908</v>
      </c>
      <c r="K226" s="105" t="s">
        <v>5743</v>
      </c>
    </row>
    <row r="227" customHeight="1" spans="1:11">
      <c r="A227" s="12" t="s">
        <v>5374</v>
      </c>
      <c r="B227" s="508">
        <v>45268</v>
      </c>
      <c r="C227" s="17">
        <v>0.583333333333333</v>
      </c>
      <c r="D227" s="509">
        <f t="shared" si="3"/>
        <v>0.645833333333333</v>
      </c>
      <c r="E227" s="105">
        <v>1607</v>
      </c>
      <c r="F227" s="12" t="s">
        <v>1631</v>
      </c>
      <c r="G227" s="12" t="s">
        <v>5956</v>
      </c>
      <c r="H227" s="12" t="s">
        <v>5751</v>
      </c>
      <c r="I227" s="12" t="s">
        <v>373</v>
      </c>
      <c r="J227" s="511" t="s">
        <v>5908</v>
      </c>
      <c r="K227" s="105" t="s">
        <v>5743</v>
      </c>
    </row>
    <row r="228" customHeight="1" spans="1:11">
      <c r="A228" s="12" t="s">
        <v>5374</v>
      </c>
      <c r="B228" s="508">
        <v>45268</v>
      </c>
      <c r="C228" s="17">
        <v>0.583333333333333</v>
      </c>
      <c r="D228" s="509">
        <f t="shared" si="3"/>
        <v>0.645833333333333</v>
      </c>
      <c r="E228" s="105">
        <v>1633</v>
      </c>
      <c r="F228" s="12" t="s">
        <v>1647</v>
      </c>
      <c r="G228" s="12" t="s">
        <v>5957</v>
      </c>
      <c r="H228" s="12" t="s">
        <v>5751</v>
      </c>
      <c r="I228" s="12" t="s">
        <v>531</v>
      </c>
      <c r="J228" s="511" t="s">
        <v>5908</v>
      </c>
      <c r="K228" s="105" t="s">
        <v>5743</v>
      </c>
    </row>
    <row r="229" customHeight="1" spans="1:11">
      <c r="A229" s="12" t="s">
        <v>5374</v>
      </c>
      <c r="B229" s="508">
        <v>45268</v>
      </c>
      <c r="C229" s="17">
        <v>0.583333333333333</v>
      </c>
      <c r="D229" s="509">
        <f t="shared" si="3"/>
        <v>0.645833333333333</v>
      </c>
      <c r="E229" s="105">
        <v>1640</v>
      </c>
      <c r="F229" s="12" t="s">
        <v>1653</v>
      </c>
      <c r="G229" s="12" t="s">
        <v>5958</v>
      </c>
      <c r="H229" s="12" t="s">
        <v>5751</v>
      </c>
      <c r="I229" s="12" t="s">
        <v>373</v>
      </c>
      <c r="J229" s="511" t="s">
        <v>5908</v>
      </c>
      <c r="K229" s="105" t="s">
        <v>5743</v>
      </c>
    </row>
    <row r="230" customHeight="1" spans="1:11">
      <c r="A230" s="12" t="s">
        <v>5374</v>
      </c>
      <c r="B230" s="508">
        <v>45268</v>
      </c>
      <c r="C230" s="17">
        <v>0.583333333333333</v>
      </c>
      <c r="D230" s="509">
        <f t="shared" si="3"/>
        <v>0.645833333333333</v>
      </c>
      <c r="E230" s="105">
        <v>1776</v>
      </c>
      <c r="F230" s="12" t="s">
        <v>1727</v>
      </c>
      <c r="G230" s="12" t="s">
        <v>5959</v>
      </c>
      <c r="H230" s="12" t="s">
        <v>5751</v>
      </c>
      <c r="I230" s="12" t="s">
        <v>382</v>
      </c>
      <c r="J230" s="511" t="s">
        <v>5908</v>
      </c>
      <c r="K230" s="105" t="s">
        <v>5743</v>
      </c>
    </row>
    <row r="231" customHeight="1" spans="1:11">
      <c r="A231" s="12" t="s">
        <v>5374</v>
      </c>
      <c r="B231" s="508">
        <v>45268</v>
      </c>
      <c r="C231" s="17">
        <v>0.583333333333333</v>
      </c>
      <c r="D231" s="509">
        <f t="shared" si="3"/>
        <v>0.645833333333333</v>
      </c>
      <c r="E231" s="105">
        <v>1790</v>
      </c>
      <c r="F231" s="12" t="s">
        <v>1733</v>
      </c>
      <c r="G231" s="12" t="s">
        <v>5960</v>
      </c>
      <c r="H231" s="12" t="s">
        <v>5751</v>
      </c>
      <c r="I231" s="12" t="s">
        <v>382</v>
      </c>
      <c r="J231" s="511" t="s">
        <v>5908</v>
      </c>
      <c r="K231" s="105" t="s">
        <v>5743</v>
      </c>
    </row>
    <row r="232" customHeight="1" spans="1:11">
      <c r="A232" s="12" t="s">
        <v>5374</v>
      </c>
      <c r="B232" s="508">
        <v>45268</v>
      </c>
      <c r="C232" s="17">
        <v>0.583333333333333</v>
      </c>
      <c r="D232" s="509">
        <f t="shared" si="3"/>
        <v>0.645833333333333</v>
      </c>
      <c r="E232" s="105">
        <v>1806</v>
      </c>
      <c r="F232" s="12" t="s">
        <v>1743</v>
      </c>
      <c r="G232" s="12" t="s">
        <v>5961</v>
      </c>
      <c r="H232" s="12" t="s">
        <v>5751</v>
      </c>
      <c r="I232" s="12" t="s">
        <v>373</v>
      </c>
      <c r="J232" s="511" t="s">
        <v>5908</v>
      </c>
      <c r="K232" s="105" t="s">
        <v>5743</v>
      </c>
    </row>
    <row r="233" customHeight="1" spans="1:11">
      <c r="A233" s="12" t="s">
        <v>5374</v>
      </c>
      <c r="B233" s="508">
        <v>45268</v>
      </c>
      <c r="C233" s="17">
        <v>0.583333333333333</v>
      </c>
      <c r="D233" s="509">
        <f t="shared" si="3"/>
        <v>0.645833333333333</v>
      </c>
      <c r="E233" s="105">
        <v>1818</v>
      </c>
      <c r="F233" s="12" t="s">
        <v>1755</v>
      </c>
      <c r="G233" s="12" t="s">
        <v>5962</v>
      </c>
      <c r="H233" s="12" t="s">
        <v>5751</v>
      </c>
      <c r="I233" s="12" t="s">
        <v>336</v>
      </c>
      <c r="J233" s="511" t="s">
        <v>5908</v>
      </c>
      <c r="K233" s="105" t="s">
        <v>5743</v>
      </c>
    </row>
    <row r="234" customHeight="1" spans="1:11">
      <c r="A234" s="12" t="s">
        <v>5374</v>
      </c>
      <c r="B234" s="508">
        <v>45268</v>
      </c>
      <c r="C234" s="17">
        <v>0.583333333333333</v>
      </c>
      <c r="D234" s="509">
        <f t="shared" si="3"/>
        <v>0.645833333333333</v>
      </c>
      <c r="E234" s="105">
        <v>1885</v>
      </c>
      <c r="F234" s="12" t="s">
        <v>1799</v>
      </c>
      <c r="G234" s="12" t="s">
        <v>5963</v>
      </c>
      <c r="H234" s="12" t="s">
        <v>5751</v>
      </c>
      <c r="I234" s="12" t="s">
        <v>531</v>
      </c>
      <c r="J234" s="511" t="s">
        <v>5908</v>
      </c>
      <c r="K234" s="105" t="s">
        <v>5743</v>
      </c>
    </row>
    <row r="235" customHeight="1" spans="1:11">
      <c r="A235" s="12" t="s">
        <v>5374</v>
      </c>
      <c r="B235" s="508">
        <v>45268</v>
      </c>
      <c r="C235" s="17">
        <v>0.583333333333333</v>
      </c>
      <c r="D235" s="509">
        <f t="shared" si="3"/>
        <v>0.645833333333333</v>
      </c>
      <c r="E235" s="105">
        <v>1890</v>
      </c>
      <c r="F235" s="12" t="s">
        <v>1801</v>
      </c>
      <c r="G235" s="12" t="s">
        <v>5964</v>
      </c>
      <c r="H235" s="12" t="s">
        <v>5751</v>
      </c>
      <c r="I235" s="12" t="s">
        <v>373</v>
      </c>
      <c r="J235" s="511" t="s">
        <v>5908</v>
      </c>
      <c r="K235" s="105" t="s">
        <v>5743</v>
      </c>
    </row>
    <row r="236" customHeight="1" spans="1:11">
      <c r="A236" s="12" t="s">
        <v>5374</v>
      </c>
      <c r="B236" s="508">
        <v>45268</v>
      </c>
      <c r="C236" s="17">
        <v>0.583333333333333</v>
      </c>
      <c r="D236" s="509">
        <f t="shared" si="3"/>
        <v>0.645833333333333</v>
      </c>
      <c r="E236" s="105">
        <v>1928</v>
      </c>
      <c r="F236" s="12" t="s">
        <v>1835</v>
      </c>
      <c r="G236" s="12" t="s">
        <v>5965</v>
      </c>
      <c r="H236" s="12" t="s">
        <v>5751</v>
      </c>
      <c r="I236" s="12" t="s">
        <v>336</v>
      </c>
      <c r="J236" s="511" t="s">
        <v>5908</v>
      </c>
      <c r="K236" s="105" t="s">
        <v>5743</v>
      </c>
    </row>
    <row r="237" customHeight="1" spans="1:11">
      <c r="A237" s="12" t="s">
        <v>5374</v>
      </c>
      <c r="B237" s="508">
        <v>45268</v>
      </c>
      <c r="C237" s="17">
        <v>0.583333333333333</v>
      </c>
      <c r="D237" s="509">
        <f t="shared" si="3"/>
        <v>0.645833333333333</v>
      </c>
      <c r="E237" s="105">
        <v>2023</v>
      </c>
      <c r="F237" s="12" t="s">
        <v>1895</v>
      </c>
      <c r="G237" s="12" t="s">
        <v>5966</v>
      </c>
      <c r="H237" s="12" t="s">
        <v>5751</v>
      </c>
      <c r="I237" s="12" t="s">
        <v>393</v>
      </c>
      <c r="J237" s="511" t="s">
        <v>5908</v>
      </c>
      <c r="K237" s="105" t="s">
        <v>5743</v>
      </c>
    </row>
    <row r="238" customHeight="1" spans="1:11">
      <c r="A238" s="12" t="s">
        <v>5374</v>
      </c>
      <c r="B238" s="508">
        <v>45268</v>
      </c>
      <c r="C238" s="17">
        <v>0.583333333333333</v>
      </c>
      <c r="D238" s="509">
        <f t="shared" si="3"/>
        <v>0.645833333333333</v>
      </c>
      <c r="E238" s="105">
        <v>2039</v>
      </c>
      <c r="F238" s="12" t="s">
        <v>1911</v>
      </c>
      <c r="G238" s="12" t="s">
        <v>5967</v>
      </c>
      <c r="H238" s="12" t="s">
        <v>5751</v>
      </c>
      <c r="I238" s="12" t="s">
        <v>373</v>
      </c>
      <c r="J238" s="511" t="s">
        <v>5908</v>
      </c>
      <c r="K238" s="105" t="s">
        <v>5743</v>
      </c>
    </row>
    <row r="239" customHeight="1" spans="1:11">
      <c r="A239" s="12" t="s">
        <v>5374</v>
      </c>
      <c r="B239" s="508">
        <v>45268</v>
      </c>
      <c r="C239" s="17">
        <v>0.583333333333333</v>
      </c>
      <c r="D239" s="509">
        <f t="shared" si="3"/>
        <v>0.645833333333333</v>
      </c>
      <c r="E239" s="105">
        <v>2046</v>
      </c>
      <c r="F239" s="12" t="s">
        <v>1913</v>
      </c>
      <c r="G239" s="12" t="s">
        <v>5968</v>
      </c>
      <c r="H239" s="12" t="s">
        <v>5751</v>
      </c>
      <c r="I239" s="12" t="s">
        <v>373</v>
      </c>
      <c r="J239" s="511" t="s">
        <v>5908</v>
      </c>
      <c r="K239" s="105" t="s">
        <v>5743</v>
      </c>
    </row>
    <row r="240" customHeight="1" spans="1:11">
      <c r="A240" s="12" t="s">
        <v>5374</v>
      </c>
      <c r="B240" s="508">
        <v>45268</v>
      </c>
      <c r="C240" s="17">
        <v>0.583333333333333</v>
      </c>
      <c r="D240" s="509">
        <f t="shared" si="3"/>
        <v>0.645833333333333</v>
      </c>
      <c r="E240" s="105">
        <v>2095</v>
      </c>
      <c r="F240" s="12" t="s">
        <v>1974</v>
      </c>
      <c r="G240" s="12" t="s">
        <v>5969</v>
      </c>
      <c r="H240" s="12" t="s">
        <v>5751</v>
      </c>
      <c r="I240" s="12" t="s">
        <v>531</v>
      </c>
      <c r="J240" s="511" t="s">
        <v>5908</v>
      </c>
      <c r="K240" s="105" t="s">
        <v>5743</v>
      </c>
    </row>
    <row r="241" customHeight="1" spans="1:11">
      <c r="A241" s="12" t="s">
        <v>5374</v>
      </c>
      <c r="B241" s="508">
        <v>45268</v>
      </c>
      <c r="C241" s="17">
        <v>0.583333333333333</v>
      </c>
      <c r="D241" s="509">
        <f t="shared" si="3"/>
        <v>0.645833333333333</v>
      </c>
      <c r="E241" s="105">
        <v>2125</v>
      </c>
      <c r="F241" s="12" t="s">
        <v>2000</v>
      </c>
      <c r="G241" s="12" t="s">
        <v>5970</v>
      </c>
      <c r="H241" s="12" t="s">
        <v>5751</v>
      </c>
      <c r="I241" s="12" t="s">
        <v>336</v>
      </c>
      <c r="J241" s="511" t="s">
        <v>5908</v>
      </c>
      <c r="K241" s="105" t="s">
        <v>5743</v>
      </c>
    </row>
    <row r="242" customHeight="1" spans="1:11">
      <c r="A242" s="12" t="s">
        <v>5374</v>
      </c>
      <c r="B242" s="508">
        <v>45268</v>
      </c>
      <c r="C242" s="17">
        <v>0.583333333333333</v>
      </c>
      <c r="D242" s="509">
        <f t="shared" si="3"/>
        <v>0.645833333333333</v>
      </c>
      <c r="E242" s="105">
        <v>2142</v>
      </c>
      <c r="F242" s="12" t="s">
        <v>2014</v>
      </c>
      <c r="G242" s="12" t="s">
        <v>5971</v>
      </c>
      <c r="H242" s="12" t="s">
        <v>5751</v>
      </c>
      <c r="I242" s="12" t="s">
        <v>531</v>
      </c>
      <c r="J242" s="511" t="s">
        <v>5908</v>
      </c>
      <c r="K242" s="105" t="s">
        <v>5743</v>
      </c>
    </row>
    <row r="243" customHeight="1" spans="1:11">
      <c r="A243" s="12" t="s">
        <v>5374</v>
      </c>
      <c r="B243" s="508">
        <v>45268</v>
      </c>
      <c r="C243" s="17">
        <v>0.583333333333333</v>
      </c>
      <c r="D243" s="509">
        <f t="shared" si="3"/>
        <v>0.645833333333333</v>
      </c>
      <c r="E243" s="105">
        <v>2150</v>
      </c>
      <c r="F243" s="12" t="s">
        <v>2022</v>
      </c>
      <c r="G243" s="12" t="s">
        <v>5972</v>
      </c>
      <c r="H243" s="12" t="s">
        <v>5751</v>
      </c>
      <c r="I243" s="12" t="s">
        <v>393</v>
      </c>
      <c r="J243" s="511" t="s">
        <v>5908</v>
      </c>
      <c r="K243" s="105" t="s">
        <v>5743</v>
      </c>
    </row>
    <row r="244" customHeight="1" spans="1:11">
      <c r="A244" s="12" t="s">
        <v>5374</v>
      </c>
      <c r="B244" s="508">
        <v>45268</v>
      </c>
      <c r="C244" s="17">
        <v>0.583333333333333</v>
      </c>
      <c r="D244" s="509">
        <f t="shared" si="3"/>
        <v>0.645833333333333</v>
      </c>
      <c r="E244" s="105">
        <v>2153</v>
      </c>
      <c r="F244" s="12" t="s">
        <v>2026</v>
      </c>
      <c r="G244" s="12" t="s">
        <v>5973</v>
      </c>
      <c r="H244" s="12" t="s">
        <v>5751</v>
      </c>
      <c r="I244" s="12" t="s">
        <v>531</v>
      </c>
      <c r="J244" s="511" t="s">
        <v>5908</v>
      </c>
      <c r="K244" s="105" t="s">
        <v>5743</v>
      </c>
    </row>
    <row r="245" customHeight="1" spans="1:11">
      <c r="A245" s="12" t="s">
        <v>5374</v>
      </c>
      <c r="B245" s="508">
        <v>45268</v>
      </c>
      <c r="C245" s="17">
        <v>0.583333333333333</v>
      </c>
      <c r="D245" s="509">
        <f t="shared" si="3"/>
        <v>0.645833333333333</v>
      </c>
      <c r="E245" s="105">
        <v>2162</v>
      </c>
      <c r="F245" s="12" t="s">
        <v>2038</v>
      </c>
      <c r="G245" s="12" t="s">
        <v>5974</v>
      </c>
      <c r="H245" s="12" t="s">
        <v>5751</v>
      </c>
      <c r="I245" s="12" t="s">
        <v>382</v>
      </c>
      <c r="J245" s="511" t="s">
        <v>5908</v>
      </c>
      <c r="K245" s="105" t="s">
        <v>5744</v>
      </c>
    </row>
    <row r="246" customHeight="1" spans="1:11">
      <c r="A246" s="12" t="s">
        <v>5374</v>
      </c>
      <c r="B246" s="508">
        <v>45268</v>
      </c>
      <c r="C246" s="17">
        <v>0.583333333333333</v>
      </c>
      <c r="D246" s="509">
        <f t="shared" si="3"/>
        <v>0.645833333333333</v>
      </c>
      <c r="E246" s="105">
        <v>2185</v>
      </c>
      <c r="F246" s="12" t="s">
        <v>2056</v>
      </c>
      <c r="G246" s="12" t="s">
        <v>5975</v>
      </c>
      <c r="H246" s="12" t="s">
        <v>5751</v>
      </c>
      <c r="I246" s="12" t="s">
        <v>382</v>
      </c>
      <c r="J246" s="511" t="s">
        <v>5908</v>
      </c>
      <c r="K246" s="105" t="s">
        <v>5743</v>
      </c>
    </row>
    <row r="247" customHeight="1" spans="1:11">
      <c r="A247" s="12" t="s">
        <v>5374</v>
      </c>
      <c r="B247" s="508">
        <v>45268</v>
      </c>
      <c r="C247" s="17">
        <v>0.583333333333333</v>
      </c>
      <c r="D247" s="509">
        <f t="shared" si="3"/>
        <v>0.645833333333333</v>
      </c>
      <c r="E247" s="105">
        <v>2205</v>
      </c>
      <c r="F247" s="12" t="s">
        <v>2074</v>
      </c>
      <c r="G247" s="12" t="s">
        <v>5976</v>
      </c>
      <c r="H247" s="12" t="s">
        <v>5751</v>
      </c>
      <c r="I247" s="12" t="s">
        <v>336</v>
      </c>
      <c r="J247" s="511" t="s">
        <v>5908</v>
      </c>
      <c r="K247" s="105" t="s">
        <v>5743</v>
      </c>
    </row>
    <row r="248" customHeight="1" spans="1:11">
      <c r="A248" s="12" t="s">
        <v>5374</v>
      </c>
      <c r="B248" s="508">
        <v>45268</v>
      </c>
      <c r="C248" s="17">
        <v>0.583333333333333</v>
      </c>
      <c r="D248" s="509">
        <f t="shared" si="3"/>
        <v>0.645833333333333</v>
      </c>
      <c r="E248" s="105">
        <v>2246</v>
      </c>
      <c r="F248" s="12" t="s">
        <v>2100</v>
      </c>
      <c r="G248" s="12" t="s">
        <v>5977</v>
      </c>
      <c r="H248" s="12" t="s">
        <v>5751</v>
      </c>
      <c r="I248" s="12" t="s">
        <v>336</v>
      </c>
      <c r="J248" s="511" t="s">
        <v>5908</v>
      </c>
      <c r="K248" s="105" t="s">
        <v>5743</v>
      </c>
    </row>
    <row r="249" customHeight="1" spans="1:11">
      <c r="A249" s="12" t="s">
        <v>5374</v>
      </c>
      <c r="B249" s="508">
        <v>45268</v>
      </c>
      <c r="C249" s="17">
        <v>0.583333333333333</v>
      </c>
      <c r="D249" s="509">
        <f t="shared" si="3"/>
        <v>0.645833333333333</v>
      </c>
      <c r="E249" s="105">
        <v>2256</v>
      </c>
      <c r="F249" s="12" t="s">
        <v>2106</v>
      </c>
      <c r="G249" s="12" t="s">
        <v>5978</v>
      </c>
      <c r="H249" s="12" t="s">
        <v>5751</v>
      </c>
      <c r="I249" s="12" t="s">
        <v>531</v>
      </c>
      <c r="J249" s="511" t="s">
        <v>5908</v>
      </c>
      <c r="K249" s="105" t="s">
        <v>5743</v>
      </c>
    </row>
    <row r="250" customHeight="1" spans="1:11">
      <c r="A250" s="12" t="s">
        <v>5374</v>
      </c>
      <c r="B250" s="508">
        <v>45268</v>
      </c>
      <c r="C250" s="17">
        <v>0.583333333333333</v>
      </c>
      <c r="D250" s="509">
        <f t="shared" si="3"/>
        <v>0.645833333333333</v>
      </c>
      <c r="E250" s="105">
        <v>2258</v>
      </c>
      <c r="F250" s="12" t="s">
        <v>2110</v>
      </c>
      <c r="G250" s="12" t="s">
        <v>5978</v>
      </c>
      <c r="H250" s="12" t="s">
        <v>5751</v>
      </c>
      <c r="I250" s="12" t="s">
        <v>531</v>
      </c>
      <c r="J250" s="511" t="s">
        <v>5908</v>
      </c>
      <c r="K250" s="105" t="s">
        <v>5743</v>
      </c>
    </row>
    <row r="251" customHeight="1" spans="1:11">
      <c r="A251" s="12" t="s">
        <v>5374</v>
      </c>
      <c r="B251" s="508">
        <v>45268</v>
      </c>
      <c r="C251" s="17">
        <v>0.583333333333333</v>
      </c>
      <c r="D251" s="509">
        <f t="shared" si="3"/>
        <v>0.645833333333333</v>
      </c>
      <c r="E251" s="105">
        <v>2288</v>
      </c>
      <c r="F251" s="12" t="s">
        <v>2127</v>
      </c>
      <c r="G251" s="12" t="s">
        <v>5979</v>
      </c>
      <c r="H251" s="12" t="s">
        <v>5751</v>
      </c>
      <c r="I251" s="12" t="s">
        <v>382</v>
      </c>
      <c r="J251" s="511" t="s">
        <v>5908</v>
      </c>
      <c r="K251" s="105" t="s">
        <v>5743</v>
      </c>
    </row>
    <row r="252" customHeight="1" spans="1:11">
      <c r="A252" s="12" t="s">
        <v>5374</v>
      </c>
      <c r="B252" s="508">
        <v>45268</v>
      </c>
      <c r="C252" s="17">
        <v>0.583333333333333</v>
      </c>
      <c r="D252" s="509">
        <f t="shared" si="3"/>
        <v>0.645833333333333</v>
      </c>
      <c r="E252" s="105">
        <v>2339</v>
      </c>
      <c r="F252" s="12" t="s">
        <v>2157</v>
      </c>
      <c r="G252" s="12" t="s">
        <v>5980</v>
      </c>
      <c r="H252" s="12" t="s">
        <v>5751</v>
      </c>
      <c r="I252" s="12" t="s">
        <v>373</v>
      </c>
      <c r="J252" s="511" t="s">
        <v>5908</v>
      </c>
      <c r="K252" s="105" t="s">
        <v>5743</v>
      </c>
    </row>
    <row r="253" customHeight="1" spans="1:11">
      <c r="A253" s="12" t="s">
        <v>5374</v>
      </c>
      <c r="B253" s="508">
        <v>45268</v>
      </c>
      <c r="C253" s="17">
        <v>0.583333333333333</v>
      </c>
      <c r="D253" s="509">
        <f t="shared" si="3"/>
        <v>0.645833333333333</v>
      </c>
      <c r="E253" s="105">
        <v>2343</v>
      </c>
      <c r="F253" s="12" t="s">
        <v>2163</v>
      </c>
      <c r="G253" s="12" t="s">
        <v>5981</v>
      </c>
      <c r="H253" s="12" t="s">
        <v>5751</v>
      </c>
      <c r="I253" s="12" t="s">
        <v>373</v>
      </c>
      <c r="J253" s="511" t="s">
        <v>5908</v>
      </c>
      <c r="K253" s="105" t="s">
        <v>5743</v>
      </c>
    </row>
    <row r="254" customHeight="1" spans="1:11">
      <c r="A254" s="12" t="s">
        <v>5374</v>
      </c>
      <c r="B254" s="508">
        <v>45268</v>
      </c>
      <c r="C254" s="17">
        <v>0.583333333333333</v>
      </c>
      <c r="D254" s="509">
        <f t="shared" si="3"/>
        <v>0.645833333333333</v>
      </c>
      <c r="E254" s="105">
        <v>2355</v>
      </c>
      <c r="F254" s="12" t="s">
        <v>2173</v>
      </c>
      <c r="G254" s="12" t="s">
        <v>5982</v>
      </c>
      <c r="H254" s="12" t="s">
        <v>5751</v>
      </c>
      <c r="I254" s="12" t="s">
        <v>373</v>
      </c>
      <c r="J254" s="511" t="s">
        <v>5908</v>
      </c>
      <c r="K254" s="105" t="s">
        <v>5743</v>
      </c>
    </row>
    <row r="255" customHeight="1" spans="1:11">
      <c r="A255" s="12" t="s">
        <v>5374</v>
      </c>
      <c r="B255" s="508">
        <v>45268</v>
      </c>
      <c r="C255" s="17">
        <v>0.583333333333333</v>
      </c>
      <c r="D255" s="509">
        <f t="shared" si="3"/>
        <v>0.645833333333333</v>
      </c>
      <c r="E255" s="105">
        <v>2373</v>
      </c>
      <c r="F255" s="12" t="s">
        <v>2189</v>
      </c>
      <c r="G255" s="12" t="s">
        <v>5983</v>
      </c>
      <c r="H255" s="12" t="s">
        <v>5751</v>
      </c>
      <c r="I255" s="12" t="s">
        <v>382</v>
      </c>
      <c r="J255" s="511" t="s">
        <v>5908</v>
      </c>
      <c r="K255" s="105" t="s">
        <v>5743</v>
      </c>
    </row>
    <row r="256" customHeight="1" spans="1:11">
      <c r="A256" s="12" t="s">
        <v>5374</v>
      </c>
      <c r="B256" s="508">
        <v>45268</v>
      </c>
      <c r="C256" s="17">
        <v>0.583333333333333</v>
      </c>
      <c r="D256" s="509">
        <f t="shared" si="3"/>
        <v>0.645833333333333</v>
      </c>
      <c r="E256" s="105">
        <v>2382</v>
      </c>
      <c r="F256" s="12" t="s">
        <v>2193</v>
      </c>
      <c r="G256" s="12" t="s">
        <v>5984</v>
      </c>
      <c r="H256" s="12" t="s">
        <v>5751</v>
      </c>
      <c r="I256" s="12" t="s">
        <v>336</v>
      </c>
      <c r="J256" s="511" t="s">
        <v>5908</v>
      </c>
      <c r="K256" s="105" t="s">
        <v>5744</v>
      </c>
    </row>
    <row r="257" customHeight="1" spans="1:11">
      <c r="A257" s="12" t="s">
        <v>5374</v>
      </c>
      <c r="B257" s="508">
        <v>45268</v>
      </c>
      <c r="C257" s="17">
        <v>0.583333333333333</v>
      </c>
      <c r="D257" s="509">
        <f t="shared" si="3"/>
        <v>0.645833333333333</v>
      </c>
      <c r="E257" s="105">
        <v>2425</v>
      </c>
      <c r="F257" s="12" t="s">
        <v>2215</v>
      </c>
      <c r="G257" s="12" t="s">
        <v>5985</v>
      </c>
      <c r="H257" s="12" t="s">
        <v>5751</v>
      </c>
      <c r="I257" s="12" t="s">
        <v>393</v>
      </c>
      <c r="J257" s="511" t="s">
        <v>5908</v>
      </c>
      <c r="K257" s="105" t="s">
        <v>5743</v>
      </c>
    </row>
    <row r="258" customHeight="1" spans="1:11">
      <c r="A258" s="12" t="s">
        <v>5374</v>
      </c>
      <c r="B258" s="508">
        <v>45268</v>
      </c>
      <c r="C258" s="17">
        <v>0.583333333333333</v>
      </c>
      <c r="D258" s="509">
        <f t="shared" si="3"/>
        <v>0.645833333333333</v>
      </c>
      <c r="E258" s="105">
        <v>2444</v>
      </c>
      <c r="F258" s="12" t="s">
        <v>2231</v>
      </c>
      <c r="G258" s="12" t="s">
        <v>5986</v>
      </c>
      <c r="H258" s="12" t="s">
        <v>5751</v>
      </c>
      <c r="I258" s="12" t="s">
        <v>373</v>
      </c>
      <c r="J258" s="511" t="s">
        <v>5908</v>
      </c>
      <c r="K258" s="105" t="s">
        <v>5743</v>
      </c>
    </row>
    <row r="259" customHeight="1" spans="1:11">
      <c r="A259" s="12" t="s">
        <v>5374</v>
      </c>
      <c r="B259" s="508">
        <v>45268</v>
      </c>
      <c r="C259" s="17">
        <v>0.583333333333333</v>
      </c>
      <c r="D259" s="509">
        <f t="shared" si="3"/>
        <v>0.645833333333333</v>
      </c>
      <c r="E259" s="105">
        <v>2466</v>
      </c>
      <c r="F259" s="12" t="s">
        <v>2251</v>
      </c>
      <c r="G259" s="12" t="s">
        <v>5987</v>
      </c>
      <c r="H259" s="12" t="s">
        <v>5751</v>
      </c>
      <c r="I259" s="12" t="s">
        <v>531</v>
      </c>
      <c r="J259" s="511" t="s">
        <v>5908</v>
      </c>
      <c r="K259" s="105" t="s">
        <v>5743</v>
      </c>
    </row>
    <row r="260" customHeight="1" spans="1:11">
      <c r="A260" s="12" t="s">
        <v>5374</v>
      </c>
      <c r="B260" s="508">
        <v>45268</v>
      </c>
      <c r="C260" s="17">
        <v>0.583333333333333</v>
      </c>
      <c r="D260" s="509">
        <f t="shared" si="3"/>
        <v>0.645833333333333</v>
      </c>
      <c r="E260" s="105">
        <v>2488</v>
      </c>
      <c r="F260" s="12" t="s">
        <v>2271</v>
      </c>
      <c r="G260" s="12" t="s">
        <v>5988</v>
      </c>
      <c r="H260" s="12" t="s">
        <v>5751</v>
      </c>
      <c r="I260" s="12" t="s">
        <v>390</v>
      </c>
      <c r="J260" s="511" t="s">
        <v>5908</v>
      </c>
      <c r="K260" s="105" t="s">
        <v>5743</v>
      </c>
    </row>
    <row r="261" customHeight="1" spans="1:11">
      <c r="A261" s="12" t="s">
        <v>5374</v>
      </c>
      <c r="B261" s="508">
        <v>45268</v>
      </c>
      <c r="C261" s="17">
        <v>0.583333333333333</v>
      </c>
      <c r="D261" s="509">
        <f t="shared" ref="D261:D324" si="4">C261+TIME(1,30,0)</f>
        <v>0.645833333333333</v>
      </c>
      <c r="E261" s="105">
        <v>2497</v>
      </c>
      <c r="F261" s="12" t="s">
        <v>2277</v>
      </c>
      <c r="G261" s="12" t="s">
        <v>5989</v>
      </c>
      <c r="H261" s="12" t="s">
        <v>5751</v>
      </c>
      <c r="I261" s="12" t="s">
        <v>336</v>
      </c>
      <c r="J261" s="511" t="s">
        <v>5908</v>
      </c>
      <c r="K261" s="105" t="s">
        <v>5743</v>
      </c>
    </row>
    <row r="262" customHeight="1" spans="1:11">
      <c r="A262" s="12" t="s">
        <v>5374</v>
      </c>
      <c r="B262" s="508">
        <v>45268</v>
      </c>
      <c r="C262" s="17">
        <v>0.583333333333333</v>
      </c>
      <c r="D262" s="509">
        <f t="shared" si="4"/>
        <v>0.645833333333333</v>
      </c>
      <c r="E262" s="105">
        <v>2525</v>
      </c>
      <c r="F262" s="12" t="s">
        <v>2299</v>
      </c>
      <c r="G262" s="12" t="s">
        <v>5990</v>
      </c>
      <c r="H262" s="12" t="s">
        <v>5751</v>
      </c>
      <c r="I262" s="12" t="s">
        <v>336</v>
      </c>
      <c r="J262" s="511" t="s">
        <v>5908</v>
      </c>
      <c r="K262" s="105" t="s">
        <v>5743</v>
      </c>
    </row>
    <row r="263" customHeight="1" spans="1:11">
      <c r="A263" s="12" t="s">
        <v>5374</v>
      </c>
      <c r="B263" s="508">
        <v>45268</v>
      </c>
      <c r="C263" s="17">
        <v>0.583333333333333</v>
      </c>
      <c r="D263" s="509">
        <f t="shared" si="4"/>
        <v>0.645833333333333</v>
      </c>
      <c r="E263" s="105">
        <v>2527</v>
      </c>
      <c r="F263" s="12" t="s">
        <v>2301</v>
      </c>
      <c r="G263" s="12" t="s">
        <v>5991</v>
      </c>
      <c r="H263" s="12" t="s">
        <v>5751</v>
      </c>
      <c r="I263" s="12" t="s">
        <v>531</v>
      </c>
      <c r="J263" s="511" t="s">
        <v>5908</v>
      </c>
      <c r="K263" s="105" t="s">
        <v>5743</v>
      </c>
    </row>
    <row r="264" customHeight="1" spans="1:11">
      <c r="A264" s="12" t="s">
        <v>5374</v>
      </c>
      <c r="B264" s="508">
        <v>45268</v>
      </c>
      <c r="C264" s="17">
        <v>0.583333333333333</v>
      </c>
      <c r="D264" s="509">
        <f t="shared" si="4"/>
        <v>0.645833333333333</v>
      </c>
      <c r="E264" s="105">
        <v>2558</v>
      </c>
      <c r="F264" s="12" t="s">
        <v>2327</v>
      </c>
      <c r="G264" s="12" t="s">
        <v>5992</v>
      </c>
      <c r="H264" s="12" t="s">
        <v>5751</v>
      </c>
      <c r="I264" s="12" t="s">
        <v>531</v>
      </c>
      <c r="J264" s="511" t="s">
        <v>5908</v>
      </c>
      <c r="K264" s="105" t="s">
        <v>5743</v>
      </c>
    </row>
    <row r="265" customHeight="1" spans="1:11">
      <c r="A265" s="12" t="s">
        <v>5374</v>
      </c>
      <c r="B265" s="508">
        <v>45268</v>
      </c>
      <c r="C265" s="17">
        <v>0.583333333333333</v>
      </c>
      <c r="D265" s="509">
        <f t="shared" si="4"/>
        <v>0.645833333333333</v>
      </c>
      <c r="E265" s="105">
        <v>2566</v>
      </c>
      <c r="F265" s="12" t="s">
        <v>2333</v>
      </c>
      <c r="G265" s="12" t="s">
        <v>5993</v>
      </c>
      <c r="H265" s="12" t="s">
        <v>5751</v>
      </c>
      <c r="I265" s="12" t="s">
        <v>390</v>
      </c>
      <c r="J265" s="511" t="s">
        <v>5908</v>
      </c>
      <c r="K265" s="105" t="s">
        <v>5743</v>
      </c>
    </row>
    <row r="266" customHeight="1" spans="1:11">
      <c r="A266" s="12" t="s">
        <v>5374</v>
      </c>
      <c r="B266" s="508">
        <v>45268</v>
      </c>
      <c r="C266" s="17">
        <v>0.583333333333333</v>
      </c>
      <c r="D266" s="509">
        <f t="shared" si="4"/>
        <v>0.645833333333333</v>
      </c>
      <c r="E266" s="105">
        <v>2580</v>
      </c>
      <c r="F266" s="12" t="s">
        <v>2347</v>
      </c>
      <c r="G266" s="12" t="s">
        <v>5994</v>
      </c>
      <c r="H266" s="12" t="s">
        <v>5751</v>
      </c>
      <c r="I266" s="12" t="s">
        <v>373</v>
      </c>
      <c r="J266" s="511" t="s">
        <v>5908</v>
      </c>
      <c r="K266" s="105" t="s">
        <v>5743</v>
      </c>
    </row>
    <row r="267" customHeight="1" spans="1:11">
      <c r="A267" s="12" t="s">
        <v>5374</v>
      </c>
      <c r="B267" s="508">
        <v>45268</v>
      </c>
      <c r="C267" s="17">
        <v>0.583333333333333</v>
      </c>
      <c r="D267" s="509">
        <f t="shared" si="4"/>
        <v>0.645833333333333</v>
      </c>
      <c r="E267" s="105">
        <v>2583</v>
      </c>
      <c r="F267" s="12" t="s">
        <v>2351</v>
      </c>
      <c r="G267" s="12" t="s">
        <v>5995</v>
      </c>
      <c r="H267" s="12" t="s">
        <v>5751</v>
      </c>
      <c r="I267" s="12" t="s">
        <v>382</v>
      </c>
      <c r="J267" s="511" t="s">
        <v>5908</v>
      </c>
      <c r="K267" s="105" t="s">
        <v>5743</v>
      </c>
    </row>
    <row r="268" customHeight="1" spans="1:11">
      <c r="A268" s="12" t="s">
        <v>5374</v>
      </c>
      <c r="B268" s="508">
        <v>45268</v>
      </c>
      <c r="C268" s="17">
        <v>0.583333333333333</v>
      </c>
      <c r="D268" s="509">
        <f t="shared" si="4"/>
        <v>0.645833333333333</v>
      </c>
      <c r="E268" s="105">
        <v>2637</v>
      </c>
      <c r="F268" s="12" t="s">
        <v>2389</v>
      </c>
      <c r="G268" s="12" t="s">
        <v>5996</v>
      </c>
      <c r="H268" s="12" t="s">
        <v>5751</v>
      </c>
      <c r="I268" s="12" t="s">
        <v>531</v>
      </c>
      <c r="J268" s="511" t="s">
        <v>5908</v>
      </c>
      <c r="K268" s="105" t="s">
        <v>5743</v>
      </c>
    </row>
    <row r="269" customHeight="1" spans="1:11">
      <c r="A269" s="12" t="s">
        <v>5374</v>
      </c>
      <c r="B269" s="508">
        <v>45268</v>
      </c>
      <c r="C269" s="17">
        <v>0.583333333333333</v>
      </c>
      <c r="D269" s="509">
        <f t="shared" si="4"/>
        <v>0.645833333333333</v>
      </c>
      <c r="E269" s="105">
        <v>2648</v>
      </c>
      <c r="F269" s="12" t="s">
        <v>2397</v>
      </c>
      <c r="G269" s="12" t="s">
        <v>5997</v>
      </c>
      <c r="H269" s="12" t="s">
        <v>5751</v>
      </c>
      <c r="I269" s="12" t="s">
        <v>390</v>
      </c>
      <c r="J269" s="511" t="s">
        <v>5908</v>
      </c>
      <c r="K269" s="105" t="s">
        <v>5743</v>
      </c>
    </row>
    <row r="270" customHeight="1" spans="1:11">
      <c r="A270" s="12" t="s">
        <v>5374</v>
      </c>
      <c r="B270" s="508">
        <v>45268</v>
      </c>
      <c r="C270" s="17">
        <v>0.583333333333333</v>
      </c>
      <c r="D270" s="509">
        <f t="shared" si="4"/>
        <v>0.645833333333333</v>
      </c>
      <c r="E270" s="105">
        <v>2669</v>
      </c>
      <c r="F270" s="12" t="s">
        <v>2410</v>
      </c>
      <c r="G270" s="12" t="s">
        <v>5998</v>
      </c>
      <c r="H270" s="12" t="s">
        <v>5751</v>
      </c>
      <c r="I270" s="12" t="s">
        <v>373</v>
      </c>
      <c r="J270" s="511" t="s">
        <v>5908</v>
      </c>
      <c r="K270" s="105" t="s">
        <v>5743</v>
      </c>
    </row>
    <row r="271" customHeight="1" spans="1:11">
      <c r="A271" s="12" t="s">
        <v>5374</v>
      </c>
      <c r="B271" s="508">
        <v>45268</v>
      </c>
      <c r="C271" s="17">
        <v>0.583333333333333</v>
      </c>
      <c r="D271" s="509">
        <f t="shared" si="4"/>
        <v>0.645833333333333</v>
      </c>
      <c r="E271" s="105">
        <v>2713</v>
      </c>
      <c r="F271" s="12" t="s">
        <v>2436</v>
      </c>
      <c r="G271" s="12" t="s">
        <v>5999</v>
      </c>
      <c r="H271" s="12" t="s">
        <v>5751</v>
      </c>
      <c r="I271" s="12" t="s">
        <v>393</v>
      </c>
      <c r="J271" s="511" t="s">
        <v>5908</v>
      </c>
      <c r="K271" s="105" t="s">
        <v>5743</v>
      </c>
    </row>
    <row r="272" customHeight="1" spans="1:11">
      <c r="A272" s="12" t="s">
        <v>5374</v>
      </c>
      <c r="B272" s="508">
        <v>45268</v>
      </c>
      <c r="C272" s="17">
        <v>0.583333333333333</v>
      </c>
      <c r="D272" s="509">
        <f t="shared" si="4"/>
        <v>0.645833333333333</v>
      </c>
      <c r="E272" s="105">
        <v>2747</v>
      </c>
      <c r="F272" s="12" t="s">
        <v>2458</v>
      </c>
      <c r="G272" s="12" t="s">
        <v>6000</v>
      </c>
      <c r="H272" s="12" t="s">
        <v>5751</v>
      </c>
      <c r="I272" s="12" t="s">
        <v>336</v>
      </c>
      <c r="J272" s="511" t="s">
        <v>5908</v>
      </c>
      <c r="K272" s="105" t="s">
        <v>5744</v>
      </c>
    </row>
    <row r="273" customHeight="1" spans="1:11">
      <c r="A273" s="12" t="s">
        <v>5374</v>
      </c>
      <c r="B273" s="508">
        <v>45268</v>
      </c>
      <c r="C273" s="17">
        <v>0.583333333333333</v>
      </c>
      <c r="D273" s="509">
        <f t="shared" si="4"/>
        <v>0.645833333333333</v>
      </c>
      <c r="E273" s="105">
        <v>2773</v>
      </c>
      <c r="F273" s="12" t="s">
        <v>2481</v>
      </c>
      <c r="G273" s="12" t="s">
        <v>6001</v>
      </c>
      <c r="H273" s="12" t="s">
        <v>5751</v>
      </c>
      <c r="I273" s="12" t="s">
        <v>382</v>
      </c>
      <c r="J273" s="511" t="s">
        <v>5908</v>
      </c>
      <c r="K273" s="105" t="s">
        <v>5744</v>
      </c>
    </row>
    <row r="274" customHeight="1" spans="1:11">
      <c r="A274" s="12" t="s">
        <v>5374</v>
      </c>
      <c r="B274" s="508">
        <v>45268</v>
      </c>
      <c r="C274" s="17">
        <v>0.583333333333333</v>
      </c>
      <c r="D274" s="509">
        <f t="shared" si="4"/>
        <v>0.645833333333333</v>
      </c>
      <c r="E274" s="105">
        <v>2789</v>
      </c>
      <c r="F274" s="12" t="s">
        <v>2497</v>
      </c>
      <c r="G274" s="12" t="s">
        <v>6002</v>
      </c>
      <c r="H274" s="12" t="s">
        <v>5751</v>
      </c>
      <c r="I274" s="12" t="s">
        <v>336</v>
      </c>
      <c r="J274" s="511" t="s">
        <v>5908</v>
      </c>
      <c r="K274" s="105" t="s">
        <v>5743</v>
      </c>
    </row>
    <row r="275" customHeight="1" spans="1:11">
      <c r="A275" s="12" t="s">
        <v>5374</v>
      </c>
      <c r="B275" s="508">
        <v>45268</v>
      </c>
      <c r="C275" s="17">
        <v>0.583333333333333</v>
      </c>
      <c r="D275" s="509">
        <f t="shared" si="4"/>
        <v>0.645833333333333</v>
      </c>
      <c r="E275" s="105">
        <v>2805</v>
      </c>
      <c r="F275" s="12" t="s">
        <v>2511</v>
      </c>
      <c r="G275" s="12" t="s">
        <v>6003</v>
      </c>
      <c r="H275" s="12" t="s">
        <v>5751</v>
      </c>
      <c r="I275" s="12" t="s">
        <v>393</v>
      </c>
      <c r="J275" s="511" t="s">
        <v>5908</v>
      </c>
      <c r="K275" s="105" t="s">
        <v>5744</v>
      </c>
    </row>
    <row r="276" customHeight="1" spans="1:11">
      <c r="A276" s="12" t="s">
        <v>5374</v>
      </c>
      <c r="B276" s="508">
        <v>45268</v>
      </c>
      <c r="C276" s="17">
        <v>0.583333333333333</v>
      </c>
      <c r="D276" s="509">
        <f t="shared" si="4"/>
        <v>0.645833333333333</v>
      </c>
      <c r="E276" s="105">
        <v>2820</v>
      </c>
      <c r="F276" s="12" t="s">
        <v>2529</v>
      </c>
      <c r="G276" s="12" t="s">
        <v>6004</v>
      </c>
      <c r="H276" s="12" t="s">
        <v>5751</v>
      </c>
      <c r="I276" s="12" t="s">
        <v>336</v>
      </c>
      <c r="J276" s="511" t="s">
        <v>5908</v>
      </c>
      <c r="K276" s="105" t="s">
        <v>5743</v>
      </c>
    </row>
    <row r="277" customHeight="1" spans="1:11">
      <c r="A277" s="12" t="s">
        <v>5374</v>
      </c>
      <c r="B277" s="508">
        <v>45268</v>
      </c>
      <c r="C277" s="17">
        <v>0.583333333333333</v>
      </c>
      <c r="D277" s="509">
        <f t="shared" si="4"/>
        <v>0.645833333333333</v>
      </c>
      <c r="E277" s="105">
        <v>2832</v>
      </c>
      <c r="F277" s="12" t="s">
        <v>2539</v>
      </c>
      <c r="G277" s="12" t="s">
        <v>6005</v>
      </c>
      <c r="H277" s="12" t="s">
        <v>5751</v>
      </c>
      <c r="I277" s="12" t="s">
        <v>373</v>
      </c>
      <c r="J277" s="511" t="s">
        <v>5908</v>
      </c>
      <c r="K277" s="105" t="s">
        <v>5743</v>
      </c>
    </row>
    <row r="278" customHeight="1" spans="1:11">
      <c r="A278" s="12" t="s">
        <v>5374</v>
      </c>
      <c r="B278" s="508">
        <v>45268</v>
      </c>
      <c r="C278" s="17">
        <v>0.583333333333333</v>
      </c>
      <c r="D278" s="509">
        <f t="shared" si="4"/>
        <v>0.645833333333333</v>
      </c>
      <c r="E278" s="105">
        <v>2837</v>
      </c>
      <c r="F278" s="12" t="s">
        <v>2543</v>
      </c>
      <c r="G278" s="12" t="s">
        <v>6006</v>
      </c>
      <c r="H278" s="12" t="s">
        <v>5751</v>
      </c>
      <c r="I278" s="12" t="s">
        <v>373</v>
      </c>
      <c r="J278" s="511" t="s">
        <v>5908</v>
      </c>
      <c r="K278" s="105" t="s">
        <v>5743</v>
      </c>
    </row>
    <row r="279" customHeight="1" spans="1:11">
      <c r="A279" s="12" t="s">
        <v>5374</v>
      </c>
      <c r="B279" s="508">
        <v>45268</v>
      </c>
      <c r="C279" s="17">
        <v>0.583333333333333</v>
      </c>
      <c r="D279" s="509">
        <f t="shared" si="4"/>
        <v>0.645833333333333</v>
      </c>
      <c r="E279" s="105">
        <v>2859</v>
      </c>
      <c r="F279" s="12" t="s">
        <v>2567</v>
      </c>
      <c r="G279" s="12" t="s">
        <v>6007</v>
      </c>
      <c r="H279" s="12" t="s">
        <v>5751</v>
      </c>
      <c r="I279" s="12" t="s">
        <v>390</v>
      </c>
      <c r="J279" s="511" t="s">
        <v>5908</v>
      </c>
      <c r="K279" s="105" t="s">
        <v>5743</v>
      </c>
    </row>
    <row r="280" customHeight="1" spans="1:11">
      <c r="A280" s="12" t="s">
        <v>5374</v>
      </c>
      <c r="B280" s="508">
        <v>45268</v>
      </c>
      <c r="C280" s="17">
        <v>0.583333333333333</v>
      </c>
      <c r="D280" s="509">
        <f t="shared" si="4"/>
        <v>0.645833333333333</v>
      </c>
      <c r="E280" s="105">
        <v>2871</v>
      </c>
      <c r="F280" s="12" t="s">
        <v>2575</v>
      </c>
      <c r="G280" s="12" t="s">
        <v>6008</v>
      </c>
      <c r="H280" s="12" t="s">
        <v>5751</v>
      </c>
      <c r="I280" s="12" t="s">
        <v>336</v>
      </c>
      <c r="J280" s="511" t="s">
        <v>5908</v>
      </c>
      <c r="K280" s="105" t="s">
        <v>5743</v>
      </c>
    </row>
    <row r="281" customHeight="1" spans="1:11">
      <c r="A281" s="12" t="s">
        <v>5374</v>
      </c>
      <c r="B281" s="508">
        <v>45268</v>
      </c>
      <c r="C281" s="17">
        <v>0.583333333333333</v>
      </c>
      <c r="D281" s="509">
        <f t="shared" si="4"/>
        <v>0.645833333333333</v>
      </c>
      <c r="E281" s="105">
        <v>2874</v>
      </c>
      <c r="F281" s="12" t="s">
        <v>2579</v>
      </c>
      <c r="G281" s="12" t="s">
        <v>6009</v>
      </c>
      <c r="H281" s="12" t="s">
        <v>5751</v>
      </c>
      <c r="I281" s="12" t="s">
        <v>382</v>
      </c>
      <c r="J281" s="511" t="s">
        <v>5908</v>
      </c>
      <c r="K281" s="105" t="s">
        <v>5744</v>
      </c>
    </row>
    <row r="282" customHeight="1" spans="1:11">
      <c r="A282" s="12" t="s">
        <v>5374</v>
      </c>
      <c r="B282" s="508">
        <v>45268</v>
      </c>
      <c r="C282" s="17">
        <v>0.583333333333333</v>
      </c>
      <c r="D282" s="509">
        <f t="shared" si="4"/>
        <v>0.645833333333333</v>
      </c>
      <c r="E282" s="105">
        <v>2890</v>
      </c>
      <c r="F282" s="12" t="s">
        <v>2591</v>
      </c>
      <c r="G282" s="12" t="s">
        <v>6010</v>
      </c>
      <c r="H282" s="12" t="s">
        <v>5751</v>
      </c>
      <c r="I282" s="12" t="s">
        <v>373</v>
      </c>
      <c r="J282" s="511" t="s">
        <v>5908</v>
      </c>
      <c r="K282" s="105" t="s">
        <v>5743</v>
      </c>
    </row>
    <row r="283" customHeight="1" spans="1:11">
      <c r="A283" s="12" t="s">
        <v>5374</v>
      </c>
      <c r="B283" s="508">
        <v>45268</v>
      </c>
      <c r="C283" s="17">
        <v>0.583333333333333</v>
      </c>
      <c r="D283" s="509">
        <f t="shared" si="4"/>
        <v>0.645833333333333</v>
      </c>
      <c r="E283" s="105">
        <v>2933</v>
      </c>
      <c r="F283" s="12" t="s">
        <v>2623</v>
      </c>
      <c r="G283" s="12" t="s">
        <v>6011</v>
      </c>
      <c r="H283" s="12" t="s">
        <v>5751</v>
      </c>
      <c r="I283" s="12" t="s">
        <v>390</v>
      </c>
      <c r="J283" s="511" t="s">
        <v>5908</v>
      </c>
      <c r="K283" s="105" t="s">
        <v>5743</v>
      </c>
    </row>
    <row r="284" customHeight="1" spans="1:11">
      <c r="A284" s="12" t="s">
        <v>5374</v>
      </c>
      <c r="B284" s="508">
        <v>45268</v>
      </c>
      <c r="C284" s="17">
        <v>0.583333333333333</v>
      </c>
      <c r="D284" s="509">
        <f t="shared" si="4"/>
        <v>0.645833333333333</v>
      </c>
      <c r="E284" s="105">
        <v>2960</v>
      </c>
      <c r="F284" s="12" t="s">
        <v>2637</v>
      </c>
      <c r="G284" s="12" t="s">
        <v>6012</v>
      </c>
      <c r="H284" s="12" t="s">
        <v>5751</v>
      </c>
      <c r="I284" s="12" t="s">
        <v>382</v>
      </c>
      <c r="J284" s="511" t="s">
        <v>5908</v>
      </c>
      <c r="K284" s="105" t="s">
        <v>5744</v>
      </c>
    </row>
    <row r="285" customHeight="1" spans="1:11">
      <c r="A285" s="12" t="s">
        <v>5374</v>
      </c>
      <c r="B285" s="508">
        <v>45268</v>
      </c>
      <c r="C285" s="17">
        <v>0.583333333333333</v>
      </c>
      <c r="D285" s="509">
        <f t="shared" si="4"/>
        <v>0.645833333333333</v>
      </c>
      <c r="E285" s="105">
        <v>3006</v>
      </c>
      <c r="F285" s="12" t="s">
        <v>2672</v>
      </c>
      <c r="G285" s="12" t="s">
        <v>6013</v>
      </c>
      <c r="H285" s="12" t="s">
        <v>5751</v>
      </c>
      <c r="I285" s="12" t="s">
        <v>373</v>
      </c>
      <c r="J285" s="511" t="s">
        <v>5908</v>
      </c>
      <c r="K285" s="105" t="s">
        <v>5743</v>
      </c>
    </row>
    <row r="286" customHeight="1" spans="1:11">
      <c r="A286" s="12" t="s">
        <v>5374</v>
      </c>
      <c r="B286" s="508">
        <v>45268</v>
      </c>
      <c r="C286" s="17">
        <v>0.583333333333333</v>
      </c>
      <c r="D286" s="509">
        <f t="shared" si="4"/>
        <v>0.645833333333333</v>
      </c>
      <c r="E286" s="105">
        <v>3027</v>
      </c>
      <c r="F286" s="12" t="s">
        <v>2692</v>
      </c>
      <c r="G286" s="12" t="s">
        <v>6014</v>
      </c>
      <c r="H286" s="12" t="s">
        <v>5751</v>
      </c>
      <c r="I286" s="12" t="s">
        <v>373</v>
      </c>
      <c r="J286" s="511" t="s">
        <v>5908</v>
      </c>
      <c r="K286" s="105" t="s">
        <v>5743</v>
      </c>
    </row>
    <row r="287" customHeight="1" spans="1:11">
      <c r="A287" s="12" t="s">
        <v>5374</v>
      </c>
      <c r="B287" s="508">
        <v>45268</v>
      </c>
      <c r="C287" s="17">
        <v>0.583333333333333</v>
      </c>
      <c r="D287" s="509">
        <f t="shared" si="4"/>
        <v>0.645833333333333</v>
      </c>
      <c r="E287" s="105">
        <v>3037</v>
      </c>
      <c r="F287" s="12" t="s">
        <v>2702</v>
      </c>
      <c r="G287" s="12" t="s">
        <v>6015</v>
      </c>
      <c r="H287" s="12" t="s">
        <v>5751</v>
      </c>
      <c r="I287" s="12" t="s">
        <v>531</v>
      </c>
      <c r="J287" s="511" t="s">
        <v>5908</v>
      </c>
      <c r="K287" s="105" t="s">
        <v>5743</v>
      </c>
    </row>
    <row r="288" customHeight="1" spans="1:11">
      <c r="A288" s="12" t="s">
        <v>5374</v>
      </c>
      <c r="B288" s="508">
        <v>45268</v>
      </c>
      <c r="C288" s="17">
        <v>0.583333333333333</v>
      </c>
      <c r="D288" s="509">
        <f t="shared" si="4"/>
        <v>0.645833333333333</v>
      </c>
      <c r="E288" s="105">
        <v>3054</v>
      </c>
      <c r="F288" s="12" t="s">
        <v>2712</v>
      </c>
      <c r="G288" s="12" t="s">
        <v>6016</v>
      </c>
      <c r="H288" s="12" t="s">
        <v>5751</v>
      </c>
      <c r="I288" s="12" t="s">
        <v>336</v>
      </c>
      <c r="J288" s="511" t="s">
        <v>5908</v>
      </c>
      <c r="K288" s="105" t="s">
        <v>5743</v>
      </c>
    </row>
    <row r="289" customHeight="1" spans="1:11">
      <c r="A289" s="12" t="s">
        <v>5374</v>
      </c>
      <c r="B289" s="508">
        <v>45268</v>
      </c>
      <c r="C289" s="17">
        <v>0.583333333333333</v>
      </c>
      <c r="D289" s="509">
        <f t="shared" si="4"/>
        <v>0.645833333333333</v>
      </c>
      <c r="E289" s="105">
        <v>3124</v>
      </c>
      <c r="F289" s="12" t="s">
        <v>2754</v>
      </c>
      <c r="G289" s="12" t="s">
        <v>6017</v>
      </c>
      <c r="H289" s="12" t="s">
        <v>5751</v>
      </c>
      <c r="I289" s="12" t="s">
        <v>393</v>
      </c>
      <c r="J289" s="511" t="s">
        <v>5908</v>
      </c>
      <c r="K289" s="105" t="s">
        <v>5743</v>
      </c>
    </row>
    <row r="290" customHeight="1" spans="1:11">
      <c r="A290" s="12" t="s">
        <v>5374</v>
      </c>
      <c r="B290" s="508">
        <v>45268</v>
      </c>
      <c r="C290" s="17">
        <v>0.583333333333333</v>
      </c>
      <c r="D290" s="509">
        <f t="shared" si="4"/>
        <v>0.645833333333333</v>
      </c>
      <c r="E290" s="105">
        <v>3235</v>
      </c>
      <c r="F290" s="12" t="s">
        <v>2830</v>
      </c>
      <c r="G290" s="12" t="s">
        <v>6018</v>
      </c>
      <c r="H290" s="12" t="s">
        <v>5751</v>
      </c>
      <c r="I290" s="12" t="s">
        <v>373</v>
      </c>
      <c r="J290" s="511" t="s">
        <v>5908</v>
      </c>
      <c r="K290" s="105" t="s">
        <v>5743</v>
      </c>
    </row>
    <row r="291" customHeight="1" spans="1:11">
      <c r="A291" s="12" t="s">
        <v>5374</v>
      </c>
      <c r="B291" s="508">
        <v>45268</v>
      </c>
      <c r="C291" s="17">
        <v>0.583333333333333</v>
      </c>
      <c r="D291" s="509">
        <f t="shared" si="4"/>
        <v>0.645833333333333</v>
      </c>
      <c r="E291" s="105">
        <v>3239</v>
      </c>
      <c r="F291" s="12" t="s">
        <v>2834</v>
      </c>
      <c r="G291" s="12" t="s">
        <v>6019</v>
      </c>
      <c r="H291" s="12" t="s">
        <v>5751</v>
      </c>
      <c r="I291" s="12" t="s">
        <v>393</v>
      </c>
      <c r="J291" s="511" t="s">
        <v>5908</v>
      </c>
      <c r="K291" s="105" t="s">
        <v>5743</v>
      </c>
    </row>
    <row r="292" customHeight="1" spans="1:11">
      <c r="A292" s="12" t="s">
        <v>5374</v>
      </c>
      <c r="B292" s="508">
        <v>45268</v>
      </c>
      <c r="C292" s="17">
        <v>0.583333333333333</v>
      </c>
      <c r="D292" s="509">
        <f t="shared" si="4"/>
        <v>0.645833333333333</v>
      </c>
      <c r="E292" s="105">
        <v>3243</v>
      </c>
      <c r="F292" s="12" t="s">
        <v>2842</v>
      </c>
      <c r="G292" s="12" t="s">
        <v>6020</v>
      </c>
      <c r="H292" s="12" t="s">
        <v>5751</v>
      </c>
      <c r="I292" s="12" t="s">
        <v>393</v>
      </c>
      <c r="J292" s="511" t="s">
        <v>5908</v>
      </c>
      <c r="K292" s="105" t="s">
        <v>5743</v>
      </c>
    </row>
    <row r="293" customHeight="1" spans="1:11">
      <c r="A293" s="12" t="s">
        <v>5374</v>
      </c>
      <c r="B293" s="508">
        <v>45268</v>
      </c>
      <c r="C293" s="17">
        <v>0.583333333333333</v>
      </c>
      <c r="D293" s="509">
        <f t="shared" si="4"/>
        <v>0.645833333333333</v>
      </c>
      <c r="E293" s="105">
        <v>3244</v>
      </c>
      <c r="F293" s="12" t="s">
        <v>2844</v>
      </c>
      <c r="G293" s="12" t="s">
        <v>6021</v>
      </c>
      <c r="H293" s="12" t="s">
        <v>5751</v>
      </c>
      <c r="I293" s="12" t="s">
        <v>393</v>
      </c>
      <c r="J293" s="511" t="s">
        <v>5908</v>
      </c>
      <c r="K293" s="105" t="s">
        <v>5743</v>
      </c>
    </row>
    <row r="294" customHeight="1" spans="1:11">
      <c r="A294" s="12" t="s">
        <v>5374</v>
      </c>
      <c r="B294" s="508">
        <v>45268</v>
      </c>
      <c r="C294" s="17">
        <v>0.583333333333333</v>
      </c>
      <c r="D294" s="509">
        <f t="shared" si="4"/>
        <v>0.645833333333333</v>
      </c>
      <c r="E294" s="105">
        <v>3343</v>
      </c>
      <c r="F294" s="12" t="s">
        <v>2898</v>
      </c>
      <c r="G294" s="12" t="s">
        <v>6022</v>
      </c>
      <c r="H294" s="12" t="s">
        <v>5751</v>
      </c>
      <c r="I294" s="12" t="s">
        <v>336</v>
      </c>
      <c r="J294" s="511" t="s">
        <v>5908</v>
      </c>
      <c r="K294" s="105" t="s">
        <v>5743</v>
      </c>
    </row>
    <row r="295" customHeight="1" spans="1:11">
      <c r="A295" s="12" t="s">
        <v>5374</v>
      </c>
      <c r="B295" s="508">
        <v>45268</v>
      </c>
      <c r="C295" s="17">
        <v>0.583333333333333</v>
      </c>
      <c r="D295" s="509">
        <f t="shared" si="4"/>
        <v>0.645833333333333</v>
      </c>
      <c r="E295" s="105">
        <v>3407</v>
      </c>
      <c r="F295" s="12" t="s">
        <v>2938</v>
      </c>
      <c r="G295" s="12" t="s">
        <v>6023</v>
      </c>
      <c r="H295" s="12" t="s">
        <v>5751</v>
      </c>
      <c r="I295" s="12" t="s">
        <v>373</v>
      </c>
      <c r="J295" s="511" t="s">
        <v>5908</v>
      </c>
      <c r="K295" s="105" t="s">
        <v>5743</v>
      </c>
    </row>
    <row r="296" customHeight="1" spans="1:11">
      <c r="A296" s="12" t="s">
        <v>5374</v>
      </c>
      <c r="B296" s="508">
        <v>45268</v>
      </c>
      <c r="C296" s="17">
        <v>0.583333333333333</v>
      </c>
      <c r="D296" s="509">
        <f t="shared" si="4"/>
        <v>0.645833333333333</v>
      </c>
      <c r="E296" s="105">
        <v>3445</v>
      </c>
      <c r="F296" s="12" t="s">
        <v>2966</v>
      </c>
      <c r="G296" s="12" t="s">
        <v>6024</v>
      </c>
      <c r="H296" s="12" t="s">
        <v>5751</v>
      </c>
      <c r="I296" s="12" t="s">
        <v>373</v>
      </c>
      <c r="J296" s="511" t="s">
        <v>5908</v>
      </c>
      <c r="K296" s="105" t="s">
        <v>5744</v>
      </c>
    </row>
    <row r="297" customHeight="1" spans="1:11">
      <c r="A297" s="12" t="s">
        <v>5374</v>
      </c>
      <c r="B297" s="508">
        <v>45268</v>
      </c>
      <c r="C297" s="17">
        <v>0.583333333333333</v>
      </c>
      <c r="D297" s="509">
        <f t="shared" si="4"/>
        <v>0.645833333333333</v>
      </c>
      <c r="E297" s="105">
        <v>3448</v>
      </c>
      <c r="F297" s="12" t="s">
        <v>2972</v>
      </c>
      <c r="G297" s="12" t="s">
        <v>6025</v>
      </c>
      <c r="H297" s="12" t="s">
        <v>5751</v>
      </c>
      <c r="I297" s="12" t="s">
        <v>382</v>
      </c>
      <c r="J297" s="511" t="s">
        <v>5908</v>
      </c>
      <c r="K297" s="105" t="s">
        <v>5744</v>
      </c>
    </row>
    <row r="298" customHeight="1" spans="1:11">
      <c r="A298" s="12" t="s">
        <v>5374</v>
      </c>
      <c r="B298" s="508">
        <v>45268</v>
      </c>
      <c r="C298" s="17">
        <v>0.583333333333333</v>
      </c>
      <c r="D298" s="509">
        <f t="shared" si="4"/>
        <v>0.645833333333333</v>
      </c>
      <c r="E298" s="105">
        <v>3498</v>
      </c>
      <c r="F298" s="12" t="s">
        <v>3000</v>
      </c>
      <c r="G298" s="12" t="s">
        <v>6026</v>
      </c>
      <c r="H298" s="12" t="s">
        <v>5751</v>
      </c>
      <c r="I298" s="12" t="s">
        <v>336</v>
      </c>
      <c r="J298" s="511" t="s">
        <v>5908</v>
      </c>
      <c r="K298" s="105" t="s">
        <v>5743</v>
      </c>
    </row>
    <row r="299" customHeight="1" spans="1:11">
      <c r="A299" s="12" t="s">
        <v>5374</v>
      </c>
      <c r="B299" s="508">
        <v>45268</v>
      </c>
      <c r="C299" s="17">
        <v>0.583333333333333</v>
      </c>
      <c r="D299" s="509">
        <f t="shared" si="4"/>
        <v>0.645833333333333</v>
      </c>
      <c r="E299" s="105">
        <v>3568</v>
      </c>
      <c r="F299" s="12" t="s">
        <v>3050</v>
      </c>
      <c r="G299" s="12" t="s">
        <v>6027</v>
      </c>
      <c r="H299" s="12" t="s">
        <v>5751</v>
      </c>
      <c r="I299" s="12" t="s">
        <v>393</v>
      </c>
      <c r="J299" s="511" t="s">
        <v>5908</v>
      </c>
      <c r="K299" s="105" t="s">
        <v>5743</v>
      </c>
    </row>
    <row r="300" customHeight="1" spans="1:11">
      <c r="A300" s="12" t="s">
        <v>5374</v>
      </c>
      <c r="B300" s="508">
        <v>45268</v>
      </c>
      <c r="C300" s="17">
        <v>0.583333333333333</v>
      </c>
      <c r="D300" s="509">
        <f t="shared" si="4"/>
        <v>0.645833333333333</v>
      </c>
      <c r="E300" s="105">
        <v>3639</v>
      </c>
      <c r="F300" s="12" t="s">
        <v>3109</v>
      </c>
      <c r="G300" s="12" t="s">
        <v>6028</v>
      </c>
      <c r="H300" s="12" t="s">
        <v>5751</v>
      </c>
      <c r="I300" s="12" t="s">
        <v>393</v>
      </c>
      <c r="J300" s="511" t="s">
        <v>5908</v>
      </c>
      <c r="K300" s="105" t="s">
        <v>5743</v>
      </c>
    </row>
    <row r="301" customHeight="1" spans="1:11">
      <c r="A301" s="12" t="s">
        <v>5374</v>
      </c>
      <c r="B301" s="508">
        <v>45268</v>
      </c>
      <c r="C301" s="17">
        <v>0.583333333333333</v>
      </c>
      <c r="D301" s="509">
        <f t="shared" si="4"/>
        <v>0.645833333333333</v>
      </c>
      <c r="E301" s="105">
        <v>3682</v>
      </c>
      <c r="F301" s="12" t="s">
        <v>3149</v>
      </c>
      <c r="G301" s="12" t="s">
        <v>6029</v>
      </c>
      <c r="H301" s="12" t="s">
        <v>5751</v>
      </c>
      <c r="I301" s="12" t="s">
        <v>393</v>
      </c>
      <c r="J301" s="511" t="s">
        <v>5908</v>
      </c>
      <c r="K301" s="105" t="s">
        <v>5743</v>
      </c>
    </row>
    <row r="302" customHeight="1" spans="1:11">
      <c r="A302" s="12" t="s">
        <v>5374</v>
      </c>
      <c r="B302" s="508">
        <v>45268</v>
      </c>
      <c r="C302" s="17">
        <v>0.583333333333333</v>
      </c>
      <c r="D302" s="509">
        <f t="shared" si="4"/>
        <v>0.645833333333333</v>
      </c>
      <c r="E302" s="105">
        <v>3709</v>
      </c>
      <c r="F302" s="12" t="s">
        <v>3163</v>
      </c>
      <c r="G302" s="12" t="s">
        <v>6030</v>
      </c>
      <c r="H302" s="12" t="s">
        <v>5751</v>
      </c>
      <c r="I302" s="12" t="s">
        <v>382</v>
      </c>
      <c r="J302" s="511" t="s">
        <v>5908</v>
      </c>
      <c r="K302" s="105" t="s">
        <v>5743</v>
      </c>
    </row>
    <row r="303" customHeight="1" spans="1:11">
      <c r="A303" s="12" t="s">
        <v>5374</v>
      </c>
      <c r="B303" s="508">
        <v>45268</v>
      </c>
      <c r="C303" s="17">
        <v>0.583333333333333</v>
      </c>
      <c r="D303" s="509">
        <f t="shared" si="4"/>
        <v>0.645833333333333</v>
      </c>
      <c r="E303" s="105">
        <v>3742</v>
      </c>
      <c r="F303" s="12" t="s">
        <v>3187</v>
      </c>
      <c r="G303" s="12" t="s">
        <v>6031</v>
      </c>
      <c r="H303" s="12" t="s">
        <v>5751</v>
      </c>
      <c r="I303" s="12" t="s">
        <v>390</v>
      </c>
      <c r="J303" s="511" t="s">
        <v>5908</v>
      </c>
      <c r="K303" s="105" t="s">
        <v>5743</v>
      </c>
    </row>
    <row r="304" customHeight="1" spans="1:11">
      <c r="A304" s="12" t="s">
        <v>5374</v>
      </c>
      <c r="B304" s="508">
        <v>45268</v>
      </c>
      <c r="C304" s="17">
        <v>0.583333333333333</v>
      </c>
      <c r="D304" s="509">
        <f t="shared" si="4"/>
        <v>0.645833333333333</v>
      </c>
      <c r="E304" s="105">
        <v>3743</v>
      </c>
      <c r="F304" s="12" t="s">
        <v>3189</v>
      </c>
      <c r="G304" s="12" t="s">
        <v>6032</v>
      </c>
      <c r="H304" s="12" t="s">
        <v>5751</v>
      </c>
      <c r="I304" s="12" t="s">
        <v>393</v>
      </c>
      <c r="J304" s="511" t="s">
        <v>5908</v>
      </c>
      <c r="K304" s="105" t="s">
        <v>5743</v>
      </c>
    </row>
    <row r="305" customHeight="1" spans="1:11">
      <c r="A305" s="12" t="s">
        <v>5374</v>
      </c>
      <c r="B305" s="508">
        <v>45268</v>
      </c>
      <c r="C305" s="17">
        <v>0.583333333333333</v>
      </c>
      <c r="D305" s="509">
        <f t="shared" si="4"/>
        <v>0.645833333333333</v>
      </c>
      <c r="E305" s="105">
        <v>3882</v>
      </c>
      <c r="F305" s="12" t="s">
        <v>3265</v>
      </c>
      <c r="G305" s="12" t="s">
        <v>6033</v>
      </c>
      <c r="H305" s="12" t="s">
        <v>5751</v>
      </c>
      <c r="I305" s="12" t="s">
        <v>336</v>
      </c>
      <c r="J305" s="511" t="s">
        <v>5908</v>
      </c>
      <c r="K305" s="105" t="s">
        <v>5743</v>
      </c>
    </row>
    <row r="306" customHeight="1" spans="1:11">
      <c r="A306" s="12" t="s">
        <v>5374</v>
      </c>
      <c r="B306" s="508">
        <v>45268</v>
      </c>
      <c r="C306" s="17">
        <v>0.583333333333333</v>
      </c>
      <c r="D306" s="509">
        <f t="shared" si="4"/>
        <v>0.645833333333333</v>
      </c>
      <c r="E306" s="105">
        <v>3905</v>
      </c>
      <c r="F306" s="12" t="s">
        <v>3285</v>
      </c>
      <c r="G306" s="12" t="s">
        <v>6034</v>
      </c>
      <c r="H306" s="12" t="s">
        <v>5751</v>
      </c>
      <c r="I306" s="12" t="s">
        <v>390</v>
      </c>
      <c r="J306" s="511" t="s">
        <v>5908</v>
      </c>
      <c r="K306" s="105" t="s">
        <v>5743</v>
      </c>
    </row>
    <row r="307" customHeight="1" spans="1:11">
      <c r="A307" s="12" t="s">
        <v>5374</v>
      </c>
      <c r="B307" s="508">
        <v>45268</v>
      </c>
      <c r="C307" s="17">
        <v>0.583333333333333</v>
      </c>
      <c r="D307" s="509">
        <f t="shared" si="4"/>
        <v>0.645833333333333</v>
      </c>
      <c r="E307" s="105">
        <v>3911</v>
      </c>
      <c r="F307" s="12" t="s">
        <v>3293</v>
      </c>
      <c r="G307" s="12" t="s">
        <v>6035</v>
      </c>
      <c r="H307" s="12" t="s">
        <v>5751</v>
      </c>
      <c r="I307" s="12" t="s">
        <v>336</v>
      </c>
      <c r="J307" s="511" t="s">
        <v>5908</v>
      </c>
      <c r="K307" s="105" t="s">
        <v>5743</v>
      </c>
    </row>
    <row r="308" customHeight="1" spans="1:11">
      <c r="A308" s="12" t="s">
        <v>5374</v>
      </c>
      <c r="B308" s="508">
        <v>45268</v>
      </c>
      <c r="C308" s="17">
        <v>0.583333333333333</v>
      </c>
      <c r="D308" s="509">
        <f t="shared" si="4"/>
        <v>0.645833333333333</v>
      </c>
      <c r="E308" s="105">
        <v>3919</v>
      </c>
      <c r="F308" s="12" t="s">
        <v>3299</v>
      </c>
      <c r="G308" s="12" t="s">
        <v>6036</v>
      </c>
      <c r="H308" s="12" t="s">
        <v>5751</v>
      </c>
      <c r="I308" s="12" t="s">
        <v>336</v>
      </c>
      <c r="J308" s="511" t="s">
        <v>5908</v>
      </c>
      <c r="K308" s="105" t="s">
        <v>5744</v>
      </c>
    </row>
    <row r="309" customHeight="1" spans="1:11">
      <c r="A309" s="12" t="s">
        <v>5374</v>
      </c>
      <c r="B309" s="508">
        <v>45268</v>
      </c>
      <c r="C309" s="17">
        <v>0.583333333333333</v>
      </c>
      <c r="D309" s="509">
        <f t="shared" si="4"/>
        <v>0.645833333333333</v>
      </c>
      <c r="E309" s="105">
        <v>3974</v>
      </c>
      <c r="F309" s="12" t="s">
        <v>3335</v>
      </c>
      <c r="G309" s="12" t="s">
        <v>6037</v>
      </c>
      <c r="H309" s="12" t="s">
        <v>5751</v>
      </c>
      <c r="I309" s="12" t="s">
        <v>390</v>
      </c>
      <c r="J309" s="511" t="s">
        <v>5908</v>
      </c>
      <c r="K309" s="105" t="s">
        <v>5743</v>
      </c>
    </row>
    <row r="310" customHeight="1" spans="1:11">
      <c r="A310" s="12" t="s">
        <v>5374</v>
      </c>
      <c r="B310" s="508">
        <v>45268</v>
      </c>
      <c r="C310" s="17">
        <v>0.583333333333333</v>
      </c>
      <c r="D310" s="509">
        <f t="shared" si="4"/>
        <v>0.645833333333333</v>
      </c>
      <c r="E310" s="105">
        <v>4228</v>
      </c>
      <c r="F310" s="12" t="s">
        <v>3508</v>
      </c>
      <c r="G310" s="12" t="s">
        <v>6038</v>
      </c>
      <c r="H310" s="12" t="s">
        <v>5751</v>
      </c>
      <c r="I310" s="12" t="s">
        <v>393</v>
      </c>
      <c r="J310" s="511" t="s">
        <v>5908</v>
      </c>
      <c r="K310" s="105" t="s">
        <v>5744</v>
      </c>
    </row>
    <row r="311" customHeight="1" spans="1:11">
      <c r="A311" s="12" t="s">
        <v>5374</v>
      </c>
      <c r="B311" s="508">
        <v>45268</v>
      </c>
      <c r="C311" s="17">
        <v>0.583333333333333</v>
      </c>
      <c r="D311" s="509">
        <f t="shared" si="4"/>
        <v>0.645833333333333</v>
      </c>
      <c r="E311" s="105">
        <v>4295</v>
      </c>
      <c r="F311" s="12" t="s">
        <v>3555</v>
      </c>
      <c r="G311" s="12" t="s">
        <v>6039</v>
      </c>
      <c r="H311" s="12" t="s">
        <v>5751</v>
      </c>
      <c r="I311" s="12" t="s">
        <v>531</v>
      </c>
      <c r="J311" s="511" t="s">
        <v>5908</v>
      </c>
      <c r="K311" s="105" t="s">
        <v>5744</v>
      </c>
    </row>
    <row r="312" customHeight="1" spans="1:11">
      <c r="A312" s="12" t="s">
        <v>5374</v>
      </c>
      <c r="B312" s="508">
        <v>45268</v>
      </c>
      <c r="C312" s="17">
        <v>0.583333333333333</v>
      </c>
      <c r="D312" s="509">
        <f t="shared" si="4"/>
        <v>0.645833333333333</v>
      </c>
      <c r="E312" s="105">
        <v>4316</v>
      </c>
      <c r="F312" s="12" t="s">
        <v>3569</v>
      </c>
      <c r="G312" s="12" t="s">
        <v>6040</v>
      </c>
      <c r="H312" s="12" t="s">
        <v>5751</v>
      </c>
      <c r="I312" s="12" t="s">
        <v>336</v>
      </c>
      <c r="J312" s="511" t="s">
        <v>5908</v>
      </c>
      <c r="K312" s="105" t="s">
        <v>5743</v>
      </c>
    </row>
    <row r="313" customHeight="1" spans="1:11">
      <c r="A313" s="12" t="s">
        <v>5374</v>
      </c>
      <c r="B313" s="508">
        <v>45268</v>
      </c>
      <c r="C313" s="17">
        <v>0.583333333333333</v>
      </c>
      <c r="D313" s="509">
        <f t="shared" si="4"/>
        <v>0.645833333333333</v>
      </c>
      <c r="E313" s="105">
        <v>4328</v>
      </c>
      <c r="F313" s="12" t="s">
        <v>3577</v>
      </c>
      <c r="G313" s="12" t="s">
        <v>6041</v>
      </c>
      <c r="H313" s="12" t="s">
        <v>5751</v>
      </c>
      <c r="I313" s="12" t="s">
        <v>531</v>
      </c>
      <c r="J313" s="511" t="s">
        <v>5908</v>
      </c>
      <c r="K313" s="105" t="s">
        <v>5744</v>
      </c>
    </row>
    <row r="314" customHeight="1" spans="1:11">
      <c r="A314" s="12" t="s">
        <v>5374</v>
      </c>
      <c r="B314" s="508">
        <v>45268</v>
      </c>
      <c r="C314" s="17">
        <v>0.583333333333333</v>
      </c>
      <c r="D314" s="509">
        <f t="shared" si="4"/>
        <v>0.645833333333333</v>
      </c>
      <c r="E314" s="105">
        <v>4408</v>
      </c>
      <c r="F314" s="12" t="s">
        <v>3633</v>
      </c>
      <c r="G314" s="12" t="s">
        <v>6042</v>
      </c>
      <c r="H314" s="12" t="s">
        <v>5751</v>
      </c>
      <c r="I314" s="12" t="s">
        <v>382</v>
      </c>
      <c r="J314" s="511" t="s">
        <v>5908</v>
      </c>
      <c r="K314" s="105" t="s">
        <v>5743</v>
      </c>
    </row>
    <row r="315" customHeight="1" spans="1:11">
      <c r="A315" s="12" t="s">
        <v>5374</v>
      </c>
      <c r="B315" s="508">
        <v>45268</v>
      </c>
      <c r="C315" s="17">
        <v>0.583333333333333</v>
      </c>
      <c r="D315" s="509">
        <f t="shared" si="4"/>
        <v>0.645833333333333</v>
      </c>
      <c r="E315" s="105">
        <v>4436</v>
      </c>
      <c r="F315" s="12" t="s">
        <v>3653</v>
      </c>
      <c r="G315" s="12" t="s">
        <v>6043</v>
      </c>
      <c r="H315" s="12" t="s">
        <v>5751</v>
      </c>
      <c r="I315" s="12" t="s">
        <v>336</v>
      </c>
      <c r="J315" s="511" t="s">
        <v>5908</v>
      </c>
      <c r="K315" s="105" t="s">
        <v>5743</v>
      </c>
    </row>
    <row r="316" customHeight="1" spans="1:11">
      <c r="A316" s="12" t="s">
        <v>5374</v>
      </c>
      <c r="B316" s="508">
        <v>45268</v>
      </c>
      <c r="C316" s="17">
        <v>0.583333333333333</v>
      </c>
      <c r="D316" s="509">
        <f t="shared" si="4"/>
        <v>0.645833333333333</v>
      </c>
      <c r="E316" s="105">
        <v>4568</v>
      </c>
      <c r="F316" s="12" t="s">
        <v>3723</v>
      </c>
      <c r="G316" s="12" t="s">
        <v>6044</v>
      </c>
      <c r="H316" s="12" t="s">
        <v>5751</v>
      </c>
      <c r="I316" s="12" t="s">
        <v>336</v>
      </c>
      <c r="J316" s="511" t="s">
        <v>5908</v>
      </c>
      <c r="K316" s="105" t="s">
        <v>5743</v>
      </c>
    </row>
    <row r="317" customHeight="1" spans="1:11">
      <c r="A317" s="12" t="s">
        <v>5374</v>
      </c>
      <c r="B317" s="508">
        <v>45268</v>
      </c>
      <c r="C317" s="17">
        <v>0.583333333333333</v>
      </c>
      <c r="D317" s="509">
        <f t="shared" si="4"/>
        <v>0.645833333333333</v>
      </c>
      <c r="E317" s="105">
        <v>4656</v>
      </c>
      <c r="F317" s="12" t="s">
        <v>3773</v>
      </c>
      <c r="G317" s="12" t="s">
        <v>6045</v>
      </c>
      <c r="H317" s="12" t="s">
        <v>5751</v>
      </c>
      <c r="I317" s="12" t="s">
        <v>373</v>
      </c>
      <c r="J317" s="511" t="s">
        <v>5908</v>
      </c>
      <c r="K317" s="105" t="s">
        <v>5743</v>
      </c>
    </row>
    <row r="318" customHeight="1" spans="1:11">
      <c r="A318" s="12" t="s">
        <v>5374</v>
      </c>
      <c r="B318" s="508">
        <v>45268</v>
      </c>
      <c r="C318" s="17">
        <v>0.583333333333333</v>
      </c>
      <c r="D318" s="509">
        <f t="shared" si="4"/>
        <v>0.645833333333333</v>
      </c>
      <c r="E318" s="105">
        <v>4681</v>
      </c>
      <c r="F318" s="12" t="s">
        <v>3785</v>
      </c>
      <c r="G318" s="12" t="s">
        <v>6046</v>
      </c>
      <c r="H318" s="12" t="s">
        <v>5751</v>
      </c>
      <c r="I318" s="12" t="s">
        <v>336</v>
      </c>
      <c r="J318" s="511" t="s">
        <v>5908</v>
      </c>
      <c r="K318" s="105" t="s">
        <v>5743</v>
      </c>
    </row>
    <row r="319" customHeight="1" spans="1:11">
      <c r="A319" s="12" t="s">
        <v>5374</v>
      </c>
      <c r="B319" s="508">
        <v>45268</v>
      </c>
      <c r="C319" s="17">
        <v>0.583333333333333</v>
      </c>
      <c r="D319" s="509">
        <f t="shared" si="4"/>
        <v>0.645833333333333</v>
      </c>
      <c r="E319" s="105">
        <v>4728</v>
      </c>
      <c r="F319" s="12" t="s">
        <v>3813</v>
      </c>
      <c r="G319" s="12" t="s">
        <v>6047</v>
      </c>
      <c r="H319" s="12" t="s">
        <v>5751</v>
      </c>
      <c r="I319" s="12" t="s">
        <v>373</v>
      </c>
      <c r="J319" s="511" t="s">
        <v>5908</v>
      </c>
      <c r="K319" s="105" t="s">
        <v>5743</v>
      </c>
    </row>
    <row r="320" customHeight="1" spans="1:11">
      <c r="A320" s="12" t="s">
        <v>5374</v>
      </c>
      <c r="B320" s="508">
        <v>45268</v>
      </c>
      <c r="C320" s="17">
        <v>0.583333333333333</v>
      </c>
      <c r="D320" s="509">
        <f t="shared" si="4"/>
        <v>0.645833333333333</v>
      </c>
      <c r="E320" s="105">
        <v>4734</v>
      </c>
      <c r="F320" s="12" t="s">
        <v>3819</v>
      </c>
      <c r="G320" s="12" t="s">
        <v>6048</v>
      </c>
      <c r="H320" s="12" t="s">
        <v>5751</v>
      </c>
      <c r="I320" s="12" t="s">
        <v>336</v>
      </c>
      <c r="J320" s="511" t="s">
        <v>5908</v>
      </c>
      <c r="K320" s="105" t="s">
        <v>5743</v>
      </c>
    </row>
    <row r="321" customHeight="1" spans="1:11">
      <c r="A321" s="12" t="s">
        <v>5374</v>
      </c>
      <c r="B321" s="508">
        <v>45268</v>
      </c>
      <c r="C321" s="17">
        <v>0.583333333333333</v>
      </c>
      <c r="D321" s="509">
        <f t="shared" si="4"/>
        <v>0.645833333333333</v>
      </c>
      <c r="E321" s="105">
        <v>4756</v>
      </c>
      <c r="F321" s="12" t="s">
        <v>3829</v>
      </c>
      <c r="G321" s="12" t="s">
        <v>6049</v>
      </c>
      <c r="H321" s="12" t="s">
        <v>5751</v>
      </c>
      <c r="I321" s="12" t="s">
        <v>336</v>
      </c>
      <c r="J321" s="511" t="s">
        <v>5908</v>
      </c>
      <c r="K321" s="105" t="s">
        <v>5743</v>
      </c>
    </row>
    <row r="322" customHeight="1" spans="1:11">
      <c r="A322" s="12" t="s">
        <v>5374</v>
      </c>
      <c r="B322" s="508">
        <v>45268</v>
      </c>
      <c r="C322" s="17">
        <v>0.583333333333333</v>
      </c>
      <c r="D322" s="509">
        <f t="shared" si="4"/>
        <v>0.645833333333333</v>
      </c>
      <c r="E322" s="105">
        <v>4789</v>
      </c>
      <c r="F322" s="12" t="s">
        <v>3853</v>
      </c>
      <c r="G322" s="12" t="s">
        <v>6050</v>
      </c>
      <c r="H322" s="12" t="s">
        <v>5751</v>
      </c>
      <c r="I322" s="12" t="s">
        <v>336</v>
      </c>
      <c r="J322" s="511" t="s">
        <v>5908</v>
      </c>
      <c r="K322" s="105" t="s">
        <v>5743</v>
      </c>
    </row>
    <row r="323" customHeight="1" spans="1:11">
      <c r="A323" s="12" t="s">
        <v>5374</v>
      </c>
      <c r="B323" s="508">
        <v>45268</v>
      </c>
      <c r="C323" s="17">
        <v>0.583333333333333</v>
      </c>
      <c r="D323" s="509">
        <f t="shared" si="4"/>
        <v>0.645833333333333</v>
      </c>
      <c r="E323" s="105">
        <v>4922</v>
      </c>
      <c r="F323" s="12" t="s">
        <v>3917</v>
      </c>
      <c r="G323" s="12" t="s">
        <v>6051</v>
      </c>
      <c r="H323" s="12" t="s">
        <v>5751</v>
      </c>
      <c r="I323" s="12" t="s">
        <v>336</v>
      </c>
      <c r="J323" s="511" t="s">
        <v>5908</v>
      </c>
      <c r="K323" s="105" t="s">
        <v>5743</v>
      </c>
    </row>
    <row r="324" customHeight="1" spans="1:11">
      <c r="A324" s="12" t="s">
        <v>5374</v>
      </c>
      <c r="B324" s="508">
        <v>45268</v>
      </c>
      <c r="C324" s="17">
        <v>0.583333333333333</v>
      </c>
      <c r="D324" s="509">
        <f t="shared" si="4"/>
        <v>0.645833333333333</v>
      </c>
      <c r="E324" s="105">
        <v>5048</v>
      </c>
      <c r="F324" s="12" t="s">
        <v>3993</v>
      </c>
      <c r="G324" s="12" t="s">
        <v>6052</v>
      </c>
      <c r="H324" s="12" t="s">
        <v>5751</v>
      </c>
      <c r="I324" s="12" t="s">
        <v>373</v>
      </c>
      <c r="J324" s="511" t="s">
        <v>5908</v>
      </c>
      <c r="K324" s="105" t="s">
        <v>5743</v>
      </c>
    </row>
    <row r="325" customHeight="1" spans="1:11">
      <c r="A325" s="12" t="s">
        <v>5374</v>
      </c>
      <c r="B325" s="508">
        <v>45268</v>
      </c>
      <c r="C325" s="17">
        <v>0.583333333333333</v>
      </c>
      <c r="D325" s="509">
        <f t="shared" ref="D325:D388" si="5">C325+TIME(1,30,0)</f>
        <v>0.645833333333333</v>
      </c>
      <c r="E325" s="105">
        <v>5090</v>
      </c>
      <c r="F325" s="12" t="s">
        <v>4019</v>
      </c>
      <c r="G325" s="12" t="s">
        <v>6053</v>
      </c>
      <c r="H325" s="12" t="s">
        <v>5751</v>
      </c>
      <c r="I325" s="12" t="s">
        <v>336</v>
      </c>
      <c r="J325" s="511" t="s">
        <v>5908</v>
      </c>
      <c r="K325" s="105" t="s">
        <v>5743</v>
      </c>
    </row>
    <row r="326" customHeight="1" spans="1:11">
      <c r="A326" s="12" t="s">
        <v>5374</v>
      </c>
      <c r="B326" s="508">
        <v>45268</v>
      </c>
      <c r="C326" s="17">
        <v>0.583333333333333</v>
      </c>
      <c r="D326" s="509">
        <f t="shared" si="5"/>
        <v>0.645833333333333</v>
      </c>
      <c r="E326" s="105">
        <v>5283</v>
      </c>
      <c r="F326" s="12" t="s">
        <v>4121</v>
      </c>
      <c r="G326" s="12" t="s">
        <v>6054</v>
      </c>
      <c r="H326" s="12" t="s">
        <v>5751</v>
      </c>
      <c r="I326" s="12" t="s">
        <v>336</v>
      </c>
      <c r="J326" s="511" t="s">
        <v>5908</v>
      </c>
      <c r="K326" s="105" t="s">
        <v>5743</v>
      </c>
    </row>
    <row r="327" customHeight="1" spans="1:11">
      <c r="A327" s="12" t="s">
        <v>5374</v>
      </c>
      <c r="B327" s="508">
        <v>45268</v>
      </c>
      <c r="C327" s="17">
        <v>0.583333333333333</v>
      </c>
      <c r="D327" s="509">
        <f t="shared" si="5"/>
        <v>0.645833333333333</v>
      </c>
      <c r="E327" s="105">
        <v>5368</v>
      </c>
      <c r="F327" s="12" t="s">
        <v>4172</v>
      </c>
      <c r="G327" s="12" t="s">
        <v>6055</v>
      </c>
      <c r="H327" s="12" t="s">
        <v>5751</v>
      </c>
      <c r="I327" s="12" t="s">
        <v>336</v>
      </c>
      <c r="J327" s="511" t="s">
        <v>5908</v>
      </c>
      <c r="K327" s="105" t="s">
        <v>5743</v>
      </c>
    </row>
    <row r="328" customHeight="1" spans="1:11">
      <c r="A328" s="12" t="s">
        <v>5374</v>
      </c>
      <c r="B328" s="508">
        <v>45268</v>
      </c>
      <c r="C328" s="17">
        <v>0.583333333333333</v>
      </c>
      <c r="D328" s="509">
        <f t="shared" si="5"/>
        <v>0.645833333333333</v>
      </c>
      <c r="E328" s="105">
        <v>5490</v>
      </c>
      <c r="F328" s="12" t="s">
        <v>4228</v>
      </c>
      <c r="G328" s="12" t="s">
        <v>6056</v>
      </c>
      <c r="H328" s="12" t="s">
        <v>5751</v>
      </c>
      <c r="I328" s="12" t="s">
        <v>336</v>
      </c>
      <c r="J328" s="511" t="s">
        <v>5908</v>
      </c>
      <c r="K328" s="105" t="s">
        <v>5743</v>
      </c>
    </row>
    <row r="329" customHeight="1" spans="1:11">
      <c r="A329" s="12" t="s">
        <v>5374</v>
      </c>
      <c r="B329" s="508">
        <v>45268</v>
      </c>
      <c r="C329" s="17">
        <v>0.583333333333333</v>
      </c>
      <c r="D329" s="509">
        <f t="shared" si="5"/>
        <v>0.645833333333333</v>
      </c>
      <c r="E329" s="105">
        <v>5592</v>
      </c>
      <c r="F329" s="12" t="s">
        <v>4266</v>
      </c>
      <c r="G329" s="12" t="s">
        <v>6057</v>
      </c>
      <c r="H329" s="12" t="s">
        <v>5751</v>
      </c>
      <c r="I329" s="12" t="s">
        <v>336</v>
      </c>
      <c r="J329" s="511" t="s">
        <v>5908</v>
      </c>
      <c r="K329" s="105" t="s">
        <v>5743</v>
      </c>
    </row>
    <row r="330" customHeight="1" spans="1:11">
      <c r="A330" s="12" t="s">
        <v>5374</v>
      </c>
      <c r="B330" s="508">
        <v>45268</v>
      </c>
      <c r="C330" s="17">
        <v>0.583333333333333</v>
      </c>
      <c r="D330" s="509">
        <f t="shared" si="5"/>
        <v>0.645833333333333</v>
      </c>
      <c r="E330" s="105">
        <v>5597</v>
      </c>
      <c r="F330" s="12" t="s">
        <v>4268</v>
      </c>
      <c r="G330" s="12" t="s">
        <v>6058</v>
      </c>
      <c r="H330" s="12" t="s">
        <v>5751</v>
      </c>
      <c r="I330" s="12" t="s">
        <v>336</v>
      </c>
      <c r="J330" s="511" t="s">
        <v>5908</v>
      </c>
      <c r="K330" s="105" t="s">
        <v>5743</v>
      </c>
    </row>
    <row r="331" customHeight="1" spans="1:11">
      <c r="A331" s="12" t="s">
        <v>5374</v>
      </c>
      <c r="B331" s="508">
        <v>45268</v>
      </c>
      <c r="C331" s="17">
        <v>0.583333333333333</v>
      </c>
      <c r="D331" s="509">
        <f t="shared" si="5"/>
        <v>0.645833333333333</v>
      </c>
      <c r="E331" s="105">
        <v>5611</v>
      </c>
      <c r="F331" s="12" t="s">
        <v>4282</v>
      </c>
      <c r="G331" s="12" t="s">
        <v>6059</v>
      </c>
      <c r="H331" s="12" t="s">
        <v>5751</v>
      </c>
      <c r="I331" s="12" t="s">
        <v>373</v>
      </c>
      <c r="J331" s="511" t="s">
        <v>5908</v>
      </c>
      <c r="K331" s="105" t="s">
        <v>5743</v>
      </c>
    </row>
    <row r="332" customHeight="1" spans="1:11">
      <c r="A332" s="12" t="s">
        <v>5374</v>
      </c>
      <c r="B332" s="508">
        <v>45268</v>
      </c>
      <c r="C332" s="17">
        <v>0.583333333333333</v>
      </c>
      <c r="D332" s="509">
        <f t="shared" si="5"/>
        <v>0.645833333333333</v>
      </c>
      <c r="E332" s="105">
        <v>5800</v>
      </c>
      <c r="F332" s="12" t="s">
        <v>4340</v>
      </c>
      <c r="G332" s="12" t="s">
        <v>6060</v>
      </c>
      <c r="H332" s="12" t="s">
        <v>5751</v>
      </c>
      <c r="I332" s="12" t="s">
        <v>336</v>
      </c>
      <c r="J332" s="511" t="s">
        <v>5908</v>
      </c>
      <c r="K332" s="105" t="s">
        <v>5743</v>
      </c>
    </row>
    <row r="333" customHeight="1" spans="1:11">
      <c r="A333" s="12" t="s">
        <v>5374</v>
      </c>
      <c r="B333" s="508">
        <v>45268</v>
      </c>
      <c r="C333" s="17">
        <v>0.583333333333333</v>
      </c>
      <c r="D333" s="509">
        <f t="shared" si="5"/>
        <v>0.645833333333333</v>
      </c>
      <c r="E333" s="105" t="s">
        <v>4397</v>
      </c>
      <c r="F333" s="12" t="s">
        <v>4398</v>
      </c>
      <c r="G333" s="12" t="s">
        <v>6061</v>
      </c>
      <c r="H333" s="12" t="s">
        <v>5751</v>
      </c>
      <c r="I333" s="12" t="s">
        <v>373</v>
      </c>
      <c r="J333" s="511" t="s">
        <v>5908</v>
      </c>
      <c r="K333" s="105" t="s">
        <v>5743</v>
      </c>
    </row>
    <row r="334" customHeight="1" spans="1:11">
      <c r="A334" s="12" t="s">
        <v>5374</v>
      </c>
      <c r="B334" s="508">
        <v>45268</v>
      </c>
      <c r="C334" s="17">
        <v>0.583333333333333</v>
      </c>
      <c r="D334" s="509">
        <f t="shared" si="5"/>
        <v>0.645833333333333</v>
      </c>
      <c r="E334" s="105" t="s">
        <v>4439</v>
      </c>
      <c r="F334" s="12" t="s">
        <v>4440</v>
      </c>
      <c r="G334" s="12" t="s">
        <v>6062</v>
      </c>
      <c r="H334" s="12" t="s">
        <v>5751</v>
      </c>
      <c r="I334" s="12" t="s">
        <v>382</v>
      </c>
      <c r="J334" s="511" t="s">
        <v>5908</v>
      </c>
      <c r="K334" s="105" t="s">
        <v>5744</v>
      </c>
    </row>
    <row r="335" customHeight="1" spans="1:11">
      <c r="A335" s="12" t="s">
        <v>5374</v>
      </c>
      <c r="B335" s="508">
        <v>45268</v>
      </c>
      <c r="C335" s="17">
        <v>0.583333333333333</v>
      </c>
      <c r="D335" s="509">
        <f t="shared" si="5"/>
        <v>0.645833333333333</v>
      </c>
      <c r="E335" s="105" t="s">
        <v>4451</v>
      </c>
      <c r="F335" s="12" t="s">
        <v>4452</v>
      </c>
      <c r="G335" s="12" t="s">
        <v>6063</v>
      </c>
      <c r="H335" s="12" t="s">
        <v>5751</v>
      </c>
      <c r="I335" s="12" t="s">
        <v>531</v>
      </c>
      <c r="J335" s="511" t="s">
        <v>5908</v>
      </c>
      <c r="K335" s="105" t="s">
        <v>5744</v>
      </c>
    </row>
    <row r="336" customHeight="1" spans="1:11">
      <c r="A336" s="12" t="s">
        <v>5374</v>
      </c>
      <c r="B336" s="508">
        <v>45268</v>
      </c>
      <c r="C336" s="17">
        <v>0.583333333333333</v>
      </c>
      <c r="D336" s="509">
        <f t="shared" si="5"/>
        <v>0.645833333333333</v>
      </c>
      <c r="E336" s="105" t="s">
        <v>4492</v>
      </c>
      <c r="F336" s="12" t="s">
        <v>4493</v>
      </c>
      <c r="G336" s="12" t="s">
        <v>6064</v>
      </c>
      <c r="H336" s="12" t="s">
        <v>5751</v>
      </c>
      <c r="I336" s="12" t="s">
        <v>393</v>
      </c>
      <c r="J336" s="511" t="s">
        <v>5908</v>
      </c>
      <c r="K336" s="105" t="s">
        <v>5744</v>
      </c>
    </row>
    <row r="337" customHeight="1" spans="1:11">
      <c r="A337" s="12" t="s">
        <v>5374</v>
      </c>
      <c r="B337" s="508">
        <v>45268</v>
      </c>
      <c r="C337" s="17">
        <v>0.583333333333333</v>
      </c>
      <c r="D337" s="509">
        <f t="shared" si="5"/>
        <v>0.645833333333333</v>
      </c>
      <c r="E337" s="105" t="s">
        <v>4666</v>
      </c>
      <c r="F337" s="12" t="s">
        <v>4667</v>
      </c>
      <c r="G337" s="12" t="s">
        <v>4670</v>
      </c>
      <c r="H337" s="12" t="s">
        <v>5751</v>
      </c>
      <c r="I337" s="12" t="s">
        <v>336</v>
      </c>
      <c r="J337" s="511" t="s">
        <v>5908</v>
      </c>
      <c r="K337" s="105" t="s">
        <v>5743</v>
      </c>
    </row>
    <row r="338" customHeight="1" spans="1:11">
      <c r="A338" s="12" t="s">
        <v>5374</v>
      </c>
      <c r="B338" s="508">
        <v>45268</v>
      </c>
      <c r="C338" s="17">
        <v>0.583333333333333</v>
      </c>
      <c r="D338" s="509">
        <f t="shared" si="5"/>
        <v>0.645833333333333</v>
      </c>
      <c r="E338" s="105" t="s">
        <v>4716</v>
      </c>
      <c r="F338" s="12" t="s">
        <v>4717</v>
      </c>
      <c r="G338" s="12" t="s">
        <v>4718</v>
      </c>
      <c r="H338" s="12" t="s">
        <v>5751</v>
      </c>
      <c r="I338" s="12" t="s">
        <v>336</v>
      </c>
      <c r="J338" s="511" t="s">
        <v>5908</v>
      </c>
      <c r="K338" s="105" t="s">
        <v>5743</v>
      </c>
    </row>
    <row r="339" customHeight="1" spans="1:11">
      <c r="A339" s="12" t="s">
        <v>5374</v>
      </c>
      <c r="B339" s="508">
        <v>45268</v>
      </c>
      <c r="C339" s="17">
        <v>0.583333333333333</v>
      </c>
      <c r="D339" s="509">
        <f t="shared" si="5"/>
        <v>0.645833333333333</v>
      </c>
      <c r="E339" s="105" t="s">
        <v>4725</v>
      </c>
      <c r="F339" s="12" t="s">
        <v>4726</v>
      </c>
      <c r="G339" s="12" t="s">
        <v>4727</v>
      </c>
      <c r="H339" s="12" t="s">
        <v>5751</v>
      </c>
      <c r="I339" s="12" t="s">
        <v>336</v>
      </c>
      <c r="J339" s="511" t="s">
        <v>5908</v>
      </c>
      <c r="K339" s="105" t="s">
        <v>5743</v>
      </c>
    </row>
    <row r="340" customHeight="1" spans="1:11">
      <c r="A340" s="12" t="s">
        <v>5374</v>
      </c>
      <c r="B340" s="508">
        <v>45268</v>
      </c>
      <c r="C340" s="17">
        <v>0.583333333333333</v>
      </c>
      <c r="D340" s="509">
        <f t="shared" si="5"/>
        <v>0.645833333333333</v>
      </c>
      <c r="E340" s="105" t="s">
        <v>4773</v>
      </c>
      <c r="F340" s="12" t="s">
        <v>4774</v>
      </c>
      <c r="G340" s="12" t="s">
        <v>4775</v>
      </c>
      <c r="H340" s="12" t="s">
        <v>5751</v>
      </c>
      <c r="I340" s="12" t="s">
        <v>373</v>
      </c>
      <c r="J340" s="511" t="s">
        <v>5908</v>
      </c>
      <c r="K340" s="105" t="s">
        <v>5743</v>
      </c>
    </row>
    <row r="341" customHeight="1" spans="1:11">
      <c r="A341" s="12" t="s">
        <v>5374</v>
      </c>
      <c r="B341" s="508">
        <v>45268</v>
      </c>
      <c r="C341" s="17">
        <v>0.583333333333333</v>
      </c>
      <c r="D341" s="509">
        <f t="shared" si="5"/>
        <v>0.645833333333333</v>
      </c>
      <c r="E341" s="105" t="s">
        <v>4801</v>
      </c>
      <c r="F341" s="12" t="s">
        <v>4802</v>
      </c>
      <c r="G341" s="12" t="s">
        <v>4803</v>
      </c>
      <c r="H341" s="12" t="s">
        <v>5751</v>
      </c>
      <c r="I341" s="12" t="s">
        <v>336</v>
      </c>
      <c r="J341" s="511" t="s">
        <v>5908</v>
      </c>
      <c r="K341" s="105" t="s">
        <v>5744</v>
      </c>
    </row>
    <row r="342" customHeight="1" spans="1:11">
      <c r="A342" s="12" t="s">
        <v>5374</v>
      </c>
      <c r="B342" s="508">
        <v>45268</v>
      </c>
      <c r="C342" s="17">
        <v>0.583333333333333</v>
      </c>
      <c r="D342" s="509">
        <f t="shared" si="5"/>
        <v>0.645833333333333</v>
      </c>
      <c r="E342" s="105" t="s">
        <v>4820</v>
      </c>
      <c r="F342" s="12" t="s">
        <v>4821</v>
      </c>
      <c r="G342" s="12" t="s">
        <v>4822</v>
      </c>
      <c r="H342" s="12" t="s">
        <v>5751</v>
      </c>
      <c r="I342" s="12" t="s">
        <v>390</v>
      </c>
      <c r="J342" s="511" t="s">
        <v>5908</v>
      </c>
      <c r="K342" s="105" t="s">
        <v>5744</v>
      </c>
    </row>
    <row r="343" customHeight="1" spans="1:11">
      <c r="A343" s="12" t="s">
        <v>5374</v>
      </c>
      <c r="B343" s="508">
        <v>45268</v>
      </c>
      <c r="C343" s="17">
        <v>0.583333333333333</v>
      </c>
      <c r="D343" s="509">
        <f t="shared" si="5"/>
        <v>0.645833333333333</v>
      </c>
      <c r="E343" s="105" t="s">
        <v>4829</v>
      </c>
      <c r="F343" s="12" t="s">
        <v>4830</v>
      </c>
      <c r="G343" s="12" t="s">
        <v>4831</v>
      </c>
      <c r="H343" s="12" t="s">
        <v>5751</v>
      </c>
      <c r="I343" s="12" t="s">
        <v>373</v>
      </c>
      <c r="J343" s="511" t="s">
        <v>5908</v>
      </c>
      <c r="K343" s="105" t="s">
        <v>5743</v>
      </c>
    </row>
    <row r="344" customHeight="1" spans="1:11">
      <c r="A344" s="313" t="s">
        <v>5384</v>
      </c>
      <c r="B344" s="513">
        <v>45268</v>
      </c>
      <c r="C344" s="514">
        <v>0.666666666666667</v>
      </c>
      <c r="D344" s="509">
        <f t="shared" si="5"/>
        <v>0.729166666666667</v>
      </c>
      <c r="E344" s="470" t="s">
        <v>5148</v>
      </c>
      <c r="F344" s="512" t="s">
        <v>5149</v>
      </c>
      <c r="G344" s="313" t="s">
        <v>5150</v>
      </c>
      <c r="H344" s="12" t="s">
        <v>5748</v>
      </c>
      <c r="I344" s="12" t="s">
        <v>5079</v>
      </c>
      <c r="J344" s="515" t="s">
        <v>6065</v>
      </c>
      <c r="K344" s="313" t="s">
        <v>5744</v>
      </c>
    </row>
    <row r="345" customHeight="1" spans="1:11">
      <c r="A345" s="313" t="s">
        <v>5384</v>
      </c>
      <c r="B345" s="513">
        <v>45268</v>
      </c>
      <c r="C345" s="514">
        <v>0.666666666666667</v>
      </c>
      <c r="D345" s="509">
        <f t="shared" si="5"/>
        <v>0.729166666666667</v>
      </c>
      <c r="E345" s="470" t="s">
        <v>5160</v>
      </c>
      <c r="F345" s="512" t="s">
        <v>5161</v>
      </c>
      <c r="G345" s="313" t="s">
        <v>5162</v>
      </c>
      <c r="H345" s="12" t="s">
        <v>5748</v>
      </c>
      <c r="I345" s="12" t="s">
        <v>5079</v>
      </c>
      <c r="J345" s="515" t="s">
        <v>6065</v>
      </c>
      <c r="K345" s="313" t="s">
        <v>5744</v>
      </c>
    </row>
    <row r="346" customHeight="1" spans="1:11">
      <c r="A346" s="313" t="s">
        <v>5384</v>
      </c>
      <c r="B346" s="513">
        <v>45268</v>
      </c>
      <c r="C346" s="514">
        <v>0.666666666666667</v>
      </c>
      <c r="D346" s="509">
        <f t="shared" si="5"/>
        <v>0.729166666666667</v>
      </c>
      <c r="E346" s="470" t="s">
        <v>5163</v>
      </c>
      <c r="F346" s="512" t="s">
        <v>5164</v>
      </c>
      <c r="G346" s="313" t="s">
        <v>5165</v>
      </c>
      <c r="H346" s="12" t="s">
        <v>5748</v>
      </c>
      <c r="I346" s="12" t="s">
        <v>5079</v>
      </c>
      <c r="J346" s="515" t="s">
        <v>6065</v>
      </c>
      <c r="K346" s="516" t="s">
        <v>5743</v>
      </c>
    </row>
    <row r="347" customHeight="1" spans="1:11">
      <c r="A347" s="313" t="s">
        <v>5384</v>
      </c>
      <c r="B347" s="513">
        <v>45268</v>
      </c>
      <c r="C347" s="514">
        <v>0.666666666666667</v>
      </c>
      <c r="D347" s="509">
        <f t="shared" si="5"/>
        <v>0.729166666666667</v>
      </c>
      <c r="E347" s="470" t="s">
        <v>5166</v>
      </c>
      <c r="F347" s="512" t="s">
        <v>5167</v>
      </c>
      <c r="G347" s="313" t="s">
        <v>5168</v>
      </c>
      <c r="H347" s="12" t="s">
        <v>5748</v>
      </c>
      <c r="I347" s="12" t="s">
        <v>5079</v>
      </c>
      <c r="J347" s="515" t="s">
        <v>6065</v>
      </c>
      <c r="K347" s="516" t="s">
        <v>5743</v>
      </c>
    </row>
    <row r="348" customHeight="1" spans="1:11">
      <c r="A348" s="313" t="s">
        <v>5384</v>
      </c>
      <c r="B348" s="513">
        <v>45268</v>
      </c>
      <c r="C348" s="514">
        <v>0.666666666666667</v>
      </c>
      <c r="D348" s="509">
        <f t="shared" si="5"/>
        <v>0.729166666666667</v>
      </c>
      <c r="E348" s="470" t="s">
        <v>5169</v>
      </c>
      <c r="F348" s="512" t="s">
        <v>5170</v>
      </c>
      <c r="G348" s="313" t="s">
        <v>5171</v>
      </c>
      <c r="H348" s="12" t="s">
        <v>5748</v>
      </c>
      <c r="I348" s="12" t="s">
        <v>5079</v>
      </c>
      <c r="J348" s="515" t="s">
        <v>6065</v>
      </c>
      <c r="K348" s="516" t="s">
        <v>5743</v>
      </c>
    </row>
    <row r="349" customHeight="1" spans="1:11">
      <c r="A349" s="313" t="s">
        <v>5384</v>
      </c>
      <c r="B349" s="513">
        <v>45268</v>
      </c>
      <c r="C349" s="514">
        <v>0.666666666666667</v>
      </c>
      <c r="D349" s="509">
        <f t="shared" si="5"/>
        <v>0.729166666666667</v>
      </c>
      <c r="E349" s="470" t="s">
        <v>5172</v>
      </c>
      <c r="F349" s="512" t="s">
        <v>5173</v>
      </c>
      <c r="G349" s="313" t="s">
        <v>5174</v>
      </c>
      <c r="H349" s="12" t="s">
        <v>5748</v>
      </c>
      <c r="I349" s="12" t="s">
        <v>5079</v>
      </c>
      <c r="J349" s="515" t="s">
        <v>6065</v>
      </c>
      <c r="K349" s="516" t="s">
        <v>5743</v>
      </c>
    </row>
    <row r="350" customHeight="1" spans="1:11">
      <c r="A350" s="313" t="s">
        <v>5384</v>
      </c>
      <c r="B350" s="513">
        <v>45268</v>
      </c>
      <c r="C350" s="514">
        <v>0.666666666666667</v>
      </c>
      <c r="D350" s="509">
        <f t="shared" si="5"/>
        <v>0.729166666666667</v>
      </c>
      <c r="E350" s="470" t="s">
        <v>5175</v>
      </c>
      <c r="F350" s="512" t="s">
        <v>5176</v>
      </c>
      <c r="G350" s="313" t="s">
        <v>5177</v>
      </c>
      <c r="H350" s="12" t="s">
        <v>5748</v>
      </c>
      <c r="I350" s="12" t="s">
        <v>5079</v>
      </c>
      <c r="J350" s="515" t="s">
        <v>6065</v>
      </c>
      <c r="K350" s="313" t="s">
        <v>5743</v>
      </c>
    </row>
    <row r="351" customHeight="1" spans="1:11">
      <c r="A351" s="313" t="s">
        <v>5384</v>
      </c>
      <c r="B351" s="513">
        <v>45268</v>
      </c>
      <c r="C351" s="514">
        <v>0.666666666666667</v>
      </c>
      <c r="D351" s="509">
        <f t="shared" si="5"/>
        <v>0.729166666666667</v>
      </c>
      <c r="E351" s="12">
        <v>11</v>
      </c>
      <c r="F351" s="12" t="s">
        <v>349</v>
      </c>
      <c r="G351" s="12" t="s">
        <v>6066</v>
      </c>
      <c r="H351" s="12" t="s">
        <v>5751</v>
      </c>
      <c r="I351" s="12" t="s">
        <v>350</v>
      </c>
      <c r="J351" s="511" t="s">
        <v>6067</v>
      </c>
      <c r="K351" s="12" t="s">
        <v>5743</v>
      </c>
    </row>
    <row r="352" customHeight="1" spans="1:11">
      <c r="A352" s="12" t="s">
        <v>5384</v>
      </c>
      <c r="B352" s="508">
        <v>45268</v>
      </c>
      <c r="C352" s="17">
        <v>0.666666666666667</v>
      </c>
      <c r="D352" s="509">
        <f t="shared" si="5"/>
        <v>0.729166666666667</v>
      </c>
      <c r="E352" s="12">
        <v>14</v>
      </c>
      <c r="F352" s="12" t="s">
        <v>357</v>
      </c>
      <c r="G352" s="12" t="s">
        <v>6068</v>
      </c>
      <c r="H352" s="12" t="s">
        <v>5751</v>
      </c>
      <c r="I352" s="12" t="s">
        <v>358</v>
      </c>
      <c r="J352" s="511" t="s">
        <v>6067</v>
      </c>
      <c r="K352" s="12" t="s">
        <v>5744</v>
      </c>
    </row>
    <row r="353" customHeight="1" spans="1:11">
      <c r="A353" s="12" t="s">
        <v>5384</v>
      </c>
      <c r="B353" s="508">
        <v>45268</v>
      </c>
      <c r="C353" s="17">
        <v>0.666666666666667</v>
      </c>
      <c r="D353" s="509">
        <f t="shared" si="5"/>
        <v>0.729166666666667</v>
      </c>
      <c r="E353" s="12">
        <v>28</v>
      </c>
      <c r="F353" s="12" t="s">
        <v>378</v>
      </c>
      <c r="G353" s="12" t="s">
        <v>6069</v>
      </c>
      <c r="H353" s="12" t="s">
        <v>5751</v>
      </c>
      <c r="I353" s="12" t="s">
        <v>379</v>
      </c>
      <c r="J353" s="511" t="s">
        <v>6067</v>
      </c>
      <c r="K353" s="12" t="s">
        <v>5743</v>
      </c>
    </row>
    <row r="354" customHeight="1" spans="1:11">
      <c r="A354" s="12" t="s">
        <v>5384</v>
      </c>
      <c r="B354" s="508">
        <v>45268</v>
      </c>
      <c r="C354" s="17">
        <v>0.666666666666667</v>
      </c>
      <c r="D354" s="509">
        <f t="shared" si="5"/>
        <v>0.729166666666667</v>
      </c>
      <c r="E354" s="12">
        <v>110</v>
      </c>
      <c r="F354" s="12" t="s">
        <v>459</v>
      </c>
      <c r="G354" s="12" t="s">
        <v>6070</v>
      </c>
      <c r="H354" s="12" t="s">
        <v>5751</v>
      </c>
      <c r="I354" s="12" t="s">
        <v>358</v>
      </c>
      <c r="J354" s="511" t="s">
        <v>6067</v>
      </c>
      <c r="K354" s="12" t="s">
        <v>5743</v>
      </c>
    </row>
    <row r="355" customHeight="1" spans="1:11">
      <c r="A355" s="12" t="s">
        <v>5384</v>
      </c>
      <c r="B355" s="508">
        <v>45268</v>
      </c>
      <c r="C355" s="17">
        <v>0.666666666666667</v>
      </c>
      <c r="D355" s="509">
        <f t="shared" si="5"/>
        <v>0.729166666666667</v>
      </c>
      <c r="E355" s="12">
        <v>113</v>
      </c>
      <c r="F355" s="12" t="s">
        <v>463</v>
      </c>
      <c r="G355" s="12" t="s">
        <v>6071</v>
      </c>
      <c r="H355" s="12" t="s">
        <v>5751</v>
      </c>
      <c r="I355" s="12" t="s">
        <v>361</v>
      </c>
      <c r="J355" s="511" t="s">
        <v>6067</v>
      </c>
      <c r="K355" s="12" t="s">
        <v>5744</v>
      </c>
    </row>
    <row r="356" customHeight="1" spans="1:11">
      <c r="A356" s="12" t="s">
        <v>5384</v>
      </c>
      <c r="B356" s="508">
        <v>45268</v>
      </c>
      <c r="C356" s="17">
        <v>0.666666666666667</v>
      </c>
      <c r="D356" s="509">
        <f t="shared" si="5"/>
        <v>0.729166666666667</v>
      </c>
      <c r="E356" s="12">
        <v>156</v>
      </c>
      <c r="F356" s="12" t="s">
        <v>495</v>
      </c>
      <c r="G356" s="12" t="s">
        <v>6072</v>
      </c>
      <c r="H356" s="12" t="s">
        <v>5751</v>
      </c>
      <c r="I356" s="12" t="s">
        <v>350</v>
      </c>
      <c r="J356" s="511" t="s">
        <v>6067</v>
      </c>
      <c r="K356" s="12" t="s">
        <v>5743</v>
      </c>
    </row>
    <row r="357" customHeight="1" spans="1:11">
      <c r="A357" s="12" t="s">
        <v>5384</v>
      </c>
      <c r="B357" s="508">
        <v>45268</v>
      </c>
      <c r="C357" s="17">
        <v>0.666666666666667</v>
      </c>
      <c r="D357" s="509">
        <f t="shared" si="5"/>
        <v>0.729166666666667</v>
      </c>
      <c r="E357" s="12">
        <v>161</v>
      </c>
      <c r="F357" s="12" t="s">
        <v>500</v>
      </c>
      <c r="G357" s="12" t="s">
        <v>6073</v>
      </c>
      <c r="H357" s="12" t="s">
        <v>5751</v>
      </c>
      <c r="I357" s="12" t="s">
        <v>350</v>
      </c>
      <c r="J357" s="511" t="s">
        <v>6067</v>
      </c>
      <c r="K357" s="12" t="s">
        <v>5743</v>
      </c>
    </row>
    <row r="358" customHeight="1" spans="1:11">
      <c r="A358" s="12" t="s">
        <v>5384</v>
      </c>
      <c r="B358" s="508">
        <v>45268</v>
      </c>
      <c r="C358" s="17">
        <v>0.666666666666667</v>
      </c>
      <c r="D358" s="509">
        <f t="shared" si="5"/>
        <v>0.729166666666667</v>
      </c>
      <c r="E358" s="12">
        <v>266</v>
      </c>
      <c r="F358" s="12" t="s">
        <v>596</v>
      </c>
      <c r="G358" s="12" t="s">
        <v>6074</v>
      </c>
      <c r="H358" s="12" t="s">
        <v>5751</v>
      </c>
      <c r="I358" s="12" t="s">
        <v>350</v>
      </c>
      <c r="J358" s="511" t="s">
        <v>6067</v>
      </c>
      <c r="K358" s="12" t="s">
        <v>5743</v>
      </c>
    </row>
    <row r="359" customHeight="1" spans="1:11">
      <c r="A359" s="12" t="s">
        <v>5384</v>
      </c>
      <c r="B359" s="508">
        <v>45268</v>
      </c>
      <c r="C359" s="17">
        <v>0.666666666666667</v>
      </c>
      <c r="D359" s="509">
        <f t="shared" si="5"/>
        <v>0.729166666666667</v>
      </c>
      <c r="E359" s="12">
        <v>296</v>
      </c>
      <c r="F359" s="12" t="s">
        <v>614</v>
      </c>
      <c r="G359" s="12" t="s">
        <v>6075</v>
      </c>
      <c r="H359" s="12" t="s">
        <v>5751</v>
      </c>
      <c r="I359" s="12" t="s">
        <v>358</v>
      </c>
      <c r="J359" s="511" t="s">
        <v>6067</v>
      </c>
      <c r="K359" s="12" t="s">
        <v>5743</v>
      </c>
    </row>
    <row r="360" customHeight="1" spans="1:11">
      <c r="A360" s="12" t="s">
        <v>5384</v>
      </c>
      <c r="B360" s="508">
        <v>45268</v>
      </c>
      <c r="C360" s="17">
        <v>0.666666666666667</v>
      </c>
      <c r="D360" s="509">
        <f t="shared" si="5"/>
        <v>0.729166666666667</v>
      </c>
      <c r="E360" s="12">
        <v>474</v>
      </c>
      <c r="F360" s="12" t="s">
        <v>768</v>
      </c>
      <c r="G360" s="12" t="s">
        <v>6076</v>
      </c>
      <c r="H360" s="12" t="s">
        <v>5751</v>
      </c>
      <c r="I360" s="12" t="s">
        <v>358</v>
      </c>
      <c r="J360" s="511" t="s">
        <v>6067</v>
      </c>
      <c r="K360" s="12" t="s">
        <v>5743</v>
      </c>
    </row>
    <row r="361" customHeight="1" spans="1:11">
      <c r="A361" s="12" t="s">
        <v>5384</v>
      </c>
      <c r="B361" s="508">
        <v>45268</v>
      </c>
      <c r="C361" s="17">
        <v>0.666666666666667</v>
      </c>
      <c r="D361" s="509">
        <f t="shared" si="5"/>
        <v>0.729166666666667</v>
      </c>
      <c r="E361" s="12">
        <v>475</v>
      </c>
      <c r="F361" s="12" t="s">
        <v>770</v>
      </c>
      <c r="G361" s="12" t="s">
        <v>6077</v>
      </c>
      <c r="H361" s="12" t="s">
        <v>5751</v>
      </c>
      <c r="I361" s="12" t="s">
        <v>358</v>
      </c>
      <c r="J361" s="511" t="s">
        <v>6067</v>
      </c>
      <c r="K361" s="12" t="s">
        <v>5743</v>
      </c>
    </row>
    <row r="362" customHeight="1" spans="1:11">
      <c r="A362" s="12" t="s">
        <v>5384</v>
      </c>
      <c r="B362" s="508">
        <v>45268</v>
      </c>
      <c r="C362" s="17">
        <v>0.666666666666667</v>
      </c>
      <c r="D362" s="509">
        <f t="shared" si="5"/>
        <v>0.729166666666667</v>
      </c>
      <c r="E362" s="12">
        <v>491</v>
      </c>
      <c r="F362" s="12" t="s">
        <v>780</v>
      </c>
      <c r="G362" s="12" t="s">
        <v>6078</v>
      </c>
      <c r="H362" s="12" t="s">
        <v>5751</v>
      </c>
      <c r="I362" s="12" t="s">
        <v>350</v>
      </c>
      <c r="J362" s="511" t="s">
        <v>6067</v>
      </c>
      <c r="K362" s="12" t="s">
        <v>5743</v>
      </c>
    </row>
    <row r="363" customHeight="1" spans="1:11">
      <c r="A363" s="12" t="s">
        <v>5384</v>
      </c>
      <c r="B363" s="508">
        <v>45268</v>
      </c>
      <c r="C363" s="17">
        <v>0.666666666666667</v>
      </c>
      <c r="D363" s="509">
        <f t="shared" si="5"/>
        <v>0.729166666666667</v>
      </c>
      <c r="E363" s="12">
        <v>493</v>
      </c>
      <c r="F363" s="12" t="s">
        <v>782</v>
      </c>
      <c r="G363" s="12" t="s">
        <v>6079</v>
      </c>
      <c r="H363" s="12" t="s">
        <v>5751</v>
      </c>
      <c r="I363" s="12" t="s">
        <v>361</v>
      </c>
      <c r="J363" s="511" t="s">
        <v>6067</v>
      </c>
      <c r="K363" s="12" t="s">
        <v>5743</v>
      </c>
    </row>
    <row r="364" customHeight="1" spans="1:11">
      <c r="A364" s="12" t="s">
        <v>5384</v>
      </c>
      <c r="B364" s="508">
        <v>45268</v>
      </c>
      <c r="C364" s="17">
        <v>0.666666666666667</v>
      </c>
      <c r="D364" s="509">
        <f t="shared" si="5"/>
        <v>0.729166666666667</v>
      </c>
      <c r="E364" s="12">
        <v>510</v>
      </c>
      <c r="F364" s="12" t="s">
        <v>798</v>
      </c>
      <c r="G364" s="12" t="s">
        <v>6080</v>
      </c>
      <c r="H364" s="12" t="s">
        <v>5751</v>
      </c>
      <c r="I364" s="12" t="s">
        <v>361</v>
      </c>
      <c r="J364" s="511" t="s">
        <v>6067</v>
      </c>
      <c r="K364" s="12" t="s">
        <v>5744</v>
      </c>
    </row>
    <row r="365" customHeight="1" spans="1:11">
      <c r="A365" s="12" t="s">
        <v>5384</v>
      </c>
      <c r="B365" s="508">
        <v>45268</v>
      </c>
      <c r="C365" s="17">
        <v>0.666666666666667</v>
      </c>
      <c r="D365" s="509">
        <f t="shared" si="5"/>
        <v>0.729166666666667</v>
      </c>
      <c r="E365" s="12">
        <v>560</v>
      </c>
      <c r="F365" s="12" t="s">
        <v>842</v>
      </c>
      <c r="G365" s="12" t="s">
        <v>6081</v>
      </c>
      <c r="H365" s="12" t="s">
        <v>5751</v>
      </c>
      <c r="I365" s="12" t="s">
        <v>379</v>
      </c>
      <c r="J365" s="511" t="s">
        <v>6067</v>
      </c>
      <c r="K365" s="12" t="s">
        <v>5743</v>
      </c>
    </row>
    <row r="366" customHeight="1" spans="1:11">
      <c r="A366" s="12" t="s">
        <v>5384</v>
      </c>
      <c r="B366" s="508">
        <v>45268</v>
      </c>
      <c r="C366" s="17">
        <v>0.666666666666667</v>
      </c>
      <c r="D366" s="509">
        <f t="shared" si="5"/>
        <v>0.729166666666667</v>
      </c>
      <c r="E366" s="12">
        <v>564</v>
      </c>
      <c r="F366" s="12" t="s">
        <v>846</v>
      </c>
      <c r="G366" s="12" t="s">
        <v>6082</v>
      </c>
      <c r="H366" s="12" t="s">
        <v>5751</v>
      </c>
      <c r="I366" s="12" t="s">
        <v>361</v>
      </c>
      <c r="J366" s="511" t="s">
        <v>6067</v>
      </c>
      <c r="K366" s="12" t="s">
        <v>5743</v>
      </c>
    </row>
    <row r="367" customHeight="1" spans="1:11">
      <c r="A367" s="12" t="s">
        <v>5384</v>
      </c>
      <c r="B367" s="508">
        <v>45268</v>
      </c>
      <c r="C367" s="17">
        <v>0.666666666666667</v>
      </c>
      <c r="D367" s="509">
        <f t="shared" si="5"/>
        <v>0.729166666666667</v>
      </c>
      <c r="E367" s="12">
        <v>611</v>
      </c>
      <c r="F367" s="12" t="s">
        <v>884</v>
      </c>
      <c r="G367" s="12" t="s">
        <v>6083</v>
      </c>
      <c r="H367" s="12" t="s">
        <v>5751</v>
      </c>
      <c r="I367" s="12" t="s">
        <v>379</v>
      </c>
      <c r="J367" s="511" t="s">
        <v>6067</v>
      </c>
      <c r="K367" s="12" t="s">
        <v>5744</v>
      </c>
    </row>
    <row r="368" customHeight="1" spans="1:11">
      <c r="A368" s="12" t="s">
        <v>5384</v>
      </c>
      <c r="B368" s="508">
        <v>45268</v>
      </c>
      <c r="C368" s="17">
        <v>0.666666666666667</v>
      </c>
      <c r="D368" s="509">
        <f t="shared" si="5"/>
        <v>0.729166666666667</v>
      </c>
      <c r="E368" s="12">
        <v>672</v>
      </c>
      <c r="F368" s="12" t="s">
        <v>936</v>
      </c>
      <c r="G368" s="12" t="s">
        <v>6084</v>
      </c>
      <c r="H368" s="12" t="s">
        <v>5751</v>
      </c>
      <c r="I368" s="12" t="s">
        <v>350</v>
      </c>
      <c r="J368" s="511" t="s">
        <v>6067</v>
      </c>
      <c r="K368" s="12" t="s">
        <v>5743</v>
      </c>
    </row>
    <row r="369" customHeight="1" spans="1:11">
      <c r="A369" s="12" t="s">
        <v>5384</v>
      </c>
      <c r="B369" s="508">
        <v>45268</v>
      </c>
      <c r="C369" s="17">
        <v>0.666666666666667</v>
      </c>
      <c r="D369" s="509">
        <f t="shared" si="5"/>
        <v>0.729166666666667</v>
      </c>
      <c r="E369" s="12">
        <v>703</v>
      </c>
      <c r="F369" s="12" t="s">
        <v>950</v>
      </c>
      <c r="G369" s="12" t="s">
        <v>6085</v>
      </c>
      <c r="H369" s="12" t="s">
        <v>5751</v>
      </c>
      <c r="I369" s="12" t="s">
        <v>350</v>
      </c>
      <c r="J369" s="511" t="s">
        <v>6067</v>
      </c>
      <c r="K369" s="12" t="s">
        <v>5743</v>
      </c>
    </row>
    <row r="370" customHeight="1" spans="1:11">
      <c r="A370" s="12" t="s">
        <v>5384</v>
      </c>
      <c r="B370" s="508">
        <v>45268</v>
      </c>
      <c r="C370" s="17">
        <v>0.666666666666667</v>
      </c>
      <c r="D370" s="509">
        <f t="shared" si="5"/>
        <v>0.729166666666667</v>
      </c>
      <c r="E370" s="12">
        <v>709</v>
      </c>
      <c r="F370" s="12" t="s">
        <v>954</v>
      </c>
      <c r="G370" s="12" t="s">
        <v>6086</v>
      </c>
      <c r="H370" s="12" t="s">
        <v>5751</v>
      </c>
      <c r="I370" s="12" t="s">
        <v>350</v>
      </c>
      <c r="J370" s="511" t="s">
        <v>6067</v>
      </c>
      <c r="K370" s="12" t="s">
        <v>5743</v>
      </c>
    </row>
    <row r="371" customHeight="1" spans="1:11">
      <c r="A371" s="12" t="s">
        <v>5384</v>
      </c>
      <c r="B371" s="508">
        <v>45268</v>
      </c>
      <c r="C371" s="17">
        <v>0.666666666666667</v>
      </c>
      <c r="D371" s="509">
        <f t="shared" si="5"/>
        <v>0.729166666666667</v>
      </c>
      <c r="E371" s="12">
        <v>719</v>
      </c>
      <c r="F371" s="12" t="s">
        <v>964</v>
      </c>
      <c r="G371" s="12" t="s">
        <v>6087</v>
      </c>
      <c r="H371" s="12" t="s">
        <v>5751</v>
      </c>
      <c r="I371" s="12" t="s">
        <v>358</v>
      </c>
      <c r="J371" s="511" t="s">
        <v>6067</v>
      </c>
      <c r="K371" s="12" t="s">
        <v>5743</v>
      </c>
    </row>
    <row r="372" customHeight="1" spans="1:11">
      <c r="A372" s="12" t="s">
        <v>5384</v>
      </c>
      <c r="B372" s="508">
        <v>45268</v>
      </c>
      <c r="C372" s="17">
        <v>0.666666666666667</v>
      </c>
      <c r="D372" s="509">
        <f t="shared" si="5"/>
        <v>0.729166666666667</v>
      </c>
      <c r="E372" s="12">
        <v>766</v>
      </c>
      <c r="F372" s="12" t="s">
        <v>998</v>
      </c>
      <c r="G372" s="12" t="s">
        <v>6088</v>
      </c>
      <c r="H372" s="12" t="s">
        <v>5751</v>
      </c>
      <c r="I372" s="12" t="s">
        <v>361</v>
      </c>
      <c r="J372" s="511" t="s">
        <v>6067</v>
      </c>
      <c r="K372" s="12" t="s">
        <v>5744</v>
      </c>
    </row>
    <row r="373" customHeight="1" spans="1:11">
      <c r="A373" s="12" t="s">
        <v>5384</v>
      </c>
      <c r="B373" s="508">
        <v>45268</v>
      </c>
      <c r="C373" s="17">
        <v>0.666666666666667</v>
      </c>
      <c r="D373" s="509">
        <f t="shared" si="5"/>
        <v>0.729166666666667</v>
      </c>
      <c r="E373" s="12">
        <v>815</v>
      </c>
      <c r="F373" s="12" t="s">
        <v>1040</v>
      </c>
      <c r="G373" s="12" t="s">
        <v>6089</v>
      </c>
      <c r="H373" s="12" t="s">
        <v>5751</v>
      </c>
      <c r="I373" s="12" t="s">
        <v>350</v>
      </c>
      <c r="J373" s="511" t="s">
        <v>6067</v>
      </c>
      <c r="K373" s="12" t="s">
        <v>5743</v>
      </c>
    </row>
    <row r="374" customHeight="1" spans="1:11">
      <c r="A374" s="12" t="s">
        <v>5384</v>
      </c>
      <c r="B374" s="508">
        <v>45268</v>
      </c>
      <c r="C374" s="17">
        <v>0.666666666666667</v>
      </c>
      <c r="D374" s="509">
        <f t="shared" si="5"/>
        <v>0.729166666666667</v>
      </c>
      <c r="E374" s="12">
        <v>830</v>
      </c>
      <c r="F374" s="12" t="s">
        <v>1052</v>
      </c>
      <c r="G374" s="12" t="s">
        <v>6090</v>
      </c>
      <c r="H374" s="12" t="s">
        <v>5751</v>
      </c>
      <c r="I374" s="12" t="s">
        <v>361</v>
      </c>
      <c r="J374" s="511" t="s">
        <v>6067</v>
      </c>
      <c r="K374" s="12" t="s">
        <v>5744</v>
      </c>
    </row>
    <row r="375" customHeight="1" spans="1:11">
      <c r="A375" s="12" t="s">
        <v>5384</v>
      </c>
      <c r="B375" s="508">
        <v>45268</v>
      </c>
      <c r="C375" s="17">
        <v>0.666666666666667</v>
      </c>
      <c r="D375" s="509">
        <f t="shared" si="5"/>
        <v>0.729166666666667</v>
      </c>
      <c r="E375" s="12">
        <v>834</v>
      </c>
      <c r="F375" s="12" t="s">
        <v>1056</v>
      </c>
      <c r="G375" s="12" t="s">
        <v>6091</v>
      </c>
      <c r="H375" s="12" t="s">
        <v>5751</v>
      </c>
      <c r="I375" s="12" t="s">
        <v>350</v>
      </c>
      <c r="J375" s="511" t="s">
        <v>6067</v>
      </c>
      <c r="K375" s="12" t="s">
        <v>5743</v>
      </c>
    </row>
    <row r="376" customHeight="1" spans="1:11">
      <c r="A376" s="12" t="s">
        <v>5384</v>
      </c>
      <c r="B376" s="508">
        <v>45268</v>
      </c>
      <c r="C376" s="17">
        <v>0.666666666666667</v>
      </c>
      <c r="D376" s="509">
        <f t="shared" si="5"/>
        <v>0.729166666666667</v>
      </c>
      <c r="E376" s="12">
        <v>843</v>
      </c>
      <c r="F376" s="12" t="s">
        <v>1066</v>
      </c>
      <c r="G376" s="12" t="s">
        <v>6092</v>
      </c>
      <c r="H376" s="12" t="s">
        <v>5751</v>
      </c>
      <c r="I376" s="12" t="s">
        <v>358</v>
      </c>
      <c r="J376" s="511" t="s">
        <v>6067</v>
      </c>
      <c r="K376" s="12" t="s">
        <v>5743</v>
      </c>
    </row>
    <row r="377" customHeight="1" spans="1:11">
      <c r="A377" s="12" t="s">
        <v>5384</v>
      </c>
      <c r="B377" s="508">
        <v>45268</v>
      </c>
      <c r="C377" s="17">
        <v>0.666666666666667</v>
      </c>
      <c r="D377" s="509">
        <f t="shared" si="5"/>
        <v>0.729166666666667</v>
      </c>
      <c r="E377" s="12">
        <v>905</v>
      </c>
      <c r="F377" s="12" t="s">
        <v>1112</v>
      </c>
      <c r="G377" s="12" t="s">
        <v>6093</v>
      </c>
      <c r="H377" s="12" t="s">
        <v>5751</v>
      </c>
      <c r="I377" s="12" t="s">
        <v>350</v>
      </c>
      <c r="J377" s="511" t="s">
        <v>6067</v>
      </c>
      <c r="K377" s="12" t="s">
        <v>5743</v>
      </c>
    </row>
    <row r="378" customHeight="1" spans="1:11">
      <c r="A378" s="12" t="s">
        <v>5384</v>
      </c>
      <c r="B378" s="508">
        <v>45268</v>
      </c>
      <c r="C378" s="17">
        <v>0.666666666666667</v>
      </c>
      <c r="D378" s="509">
        <f t="shared" si="5"/>
        <v>0.729166666666667</v>
      </c>
      <c r="E378" s="12">
        <v>984</v>
      </c>
      <c r="F378" s="12" t="s">
        <v>1176</v>
      </c>
      <c r="G378" s="12" t="s">
        <v>6094</v>
      </c>
      <c r="H378" s="12" t="s">
        <v>5751</v>
      </c>
      <c r="I378" s="12" t="s">
        <v>379</v>
      </c>
      <c r="J378" s="511" t="s">
        <v>6067</v>
      </c>
      <c r="K378" s="12" t="s">
        <v>5743</v>
      </c>
    </row>
    <row r="379" customHeight="1" spans="1:11">
      <c r="A379" s="12" t="s">
        <v>5384</v>
      </c>
      <c r="B379" s="508">
        <v>45268</v>
      </c>
      <c r="C379" s="17">
        <v>0.666666666666667</v>
      </c>
      <c r="D379" s="509">
        <f t="shared" si="5"/>
        <v>0.729166666666667</v>
      </c>
      <c r="E379" s="12">
        <v>1005</v>
      </c>
      <c r="F379" s="12" t="s">
        <v>1190</v>
      </c>
      <c r="G379" s="12" t="s">
        <v>6095</v>
      </c>
      <c r="H379" s="12" t="s">
        <v>5751</v>
      </c>
      <c r="I379" s="12" t="s">
        <v>350</v>
      </c>
      <c r="J379" s="511" t="s">
        <v>6067</v>
      </c>
      <c r="K379" s="12" t="s">
        <v>5743</v>
      </c>
    </row>
    <row r="380" customHeight="1" spans="1:11">
      <c r="A380" s="12" t="s">
        <v>5384</v>
      </c>
      <c r="B380" s="508">
        <v>45268</v>
      </c>
      <c r="C380" s="17">
        <v>0.666666666666667</v>
      </c>
      <c r="D380" s="509">
        <f t="shared" si="5"/>
        <v>0.729166666666667</v>
      </c>
      <c r="E380" s="12">
        <v>1062</v>
      </c>
      <c r="F380" s="12" t="s">
        <v>1237</v>
      </c>
      <c r="G380" s="12" t="s">
        <v>6096</v>
      </c>
      <c r="H380" s="12" t="s">
        <v>5751</v>
      </c>
      <c r="I380" s="12" t="s">
        <v>361</v>
      </c>
      <c r="J380" s="511" t="s">
        <v>6067</v>
      </c>
      <c r="K380" s="12" t="s">
        <v>5743</v>
      </c>
    </row>
    <row r="381" customHeight="1" spans="1:11">
      <c r="A381" s="12" t="s">
        <v>5384</v>
      </c>
      <c r="B381" s="508">
        <v>45268</v>
      </c>
      <c r="C381" s="17">
        <v>0.666666666666667</v>
      </c>
      <c r="D381" s="509">
        <f t="shared" si="5"/>
        <v>0.729166666666667</v>
      </c>
      <c r="E381" s="12">
        <v>1068</v>
      </c>
      <c r="F381" s="12" t="s">
        <v>1241</v>
      </c>
      <c r="G381" s="12" t="s">
        <v>6097</v>
      </c>
      <c r="H381" s="12" t="s">
        <v>5751</v>
      </c>
      <c r="I381" s="12" t="s">
        <v>361</v>
      </c>
      <c r="J381" s="511" t="s">
        <v>6067</v>
      </c>
      <c r="K381" s="12" t="s">
        <v>5743</v>
      </c>
    </row>
    <row r="382" customHeight="1" spans="1:11">
      <c r="A382" s="12" t="s">
        <v>5384</v>
      </c>
      <c r="B382" s="508">
        <v>45268</v>
      </c>
      <c r="C382" s="17">
        <v>0.666666666666667</v>
      </c>
      <c r="D382" s="509">
        <f t="shared" si="5"/>
        <v>0.729166666666667</v>
      </c>
      <c r="E382" s="12">
        <v>1083</v>
      </c>
      <c r="F382" s="12" t="s">
        <v>1259</v>
      </c>
      <c r="G382" s="12" t="s">
        <v>6098</v>
      </c>
      <c r="H382" s="12" t="s">
        <v>5751</v>
      </c>
      <c r="I382" s="12" t="s">
        <v>350</v>
      </c>
      <c r="J382" s="511" t="s">
        <v>6067</v>
      </c>
      <c r="K382" s="12" t="s">
        <v>5743</v>
      </c>
    </row>
    <row r="383" customHeight="1" spans="1:11">
      <c r="A383" s="12" t="s">
        <v>5384</v>
      </c>
      <c r="B383" s="508">
        <v>45268</v>
      </c>
      <c r="C383" s="17">
        <v>0.666666666666667</v>
      </c>
      <c r="D383" s="509">
        <f t="shared" si="5"/>
        <v>0.729166666666667</v>
      </c>
      <c r="E383" s="12">
        <v>1186</v>
      </c>
      <c r="F383" s="12" t="s">
        <v>1325</v>
      </c>
      <c r="G383" s="12" t="s">
        <v>6099</v>
      </c>
      <c r="H383" s="12" t="s">
        <v>5751</v>
      </c>
      <c r="I383" s="12" t="s">
        <v>347</v>
      </c>
      <c r="J383" s="511" t="s">
        <v>6067</v>
      </c>
      <c r="K383" s="12" t="s">
        <v>5744</v>
      </c>
    </row>
    <row r="384" customHeight="1" spans="1:11">
      <c r="A384" s="12" t="s">
        <v>5384</v>
      </c>
      <c r="B384" s="508">
        <v>45268</v>
      </c>
      <c r="C384" s="17">
        <v>0.666666666666667</v>
      </c>
      <c r="D384" s="509">
        <f t="shared" si="5"/>
        <v>0.729166666666667</v>
      </c>
      <c r="E384" s="12">
        <v>1273</v>
      </c>
      <c r="F384" s="12" t="s">
        <v>1395</v>
      </c>
      <c r="G384" s="12" t="s">
        <v>6100</v>
      </c>
      <c r="H384" s="12" t="s">
        <v>5751</v>
      </c>
      <c r="I384" s="12" t="s">
        <v>350</v>
      </c>
      <c r="J384" s="511" t="s">
        <v>6067</v>
      </c>
      <c r="K384" s="12" t="s">
        <v>5743</v>
      </c>
    </row>
    <row r="385" customHeight="1" spans="1:11">
      <c r="A385" s="12" t="s">
        <v>5384</v>
      </c>
      <c r="B385" s="508">
        <v>45268</v>
      </c>
      <c r="C385" s="17">
        <v>0.666666666666667</v>
      </c>
      <c r="D385" s="509">
        <f t="shared" si="5"/>
        <v>0.729166666666667</v>
      </c>
      <c r="E385" s="12">
        <v>1352</v>
      </c>
      <c r="F385" s="12" t="s">
        <v>1445</v>
      </c>
      <c r="G385" s="12" t="s">
        <v>6101</v>
      </c>
      <c r="H385" s="12" t="s">
        <v>5751</v>
      </c>
      <c r="I385" s="12" t="s">
        <v>379</v>
      </c>
      <c r="J385" s="511" t="s">
        <v>6067</v>
      </c>
      <c r="K385" s="12" t="s">
        <v>5743</v>
      </c>
    </row>
    <row r="386" customHeight="1" spans="1:11">
      <c r="A386" s="12" t="s">
        <v>5384</v>
      </c>
      <c r="B386" s="508">
        <v>45268</v>
      </c>
      <c r="C386" s="17">
        <v>0.666666666666667</v>
      </c>
      <c r="D386" s="509">
        <f t="shared" si="5"/>
        <v>0.729166666666667</v>
      </c>
      <c r="E386" s="12">
        <v>1359</v>
      </c>
      <c r="F386" s="12" t="s">
        <v>1453</v>
      </c>
      <c r="G386" s="12" t="s">
        <v>6102</v>
      </c>
      <c r="H386" s="12" t="s">
        <v>5751</v>
      </c>
      <c r="I386" s="12" t="s">
        <v>347</v>
      </c>
      <c r="J386" s="511" t="s">
        <v>6067</v>
      </c>
      <c r="K386" s="12" t="s">
        <v>5744</v>
      </c>
    </row>
    <row r="387" customHeight="1" spans="1:11">
      <c r="A387" s="12" t="s">
        <v>5384</v>
      </c>
      <c r="B387" s="508">
        <v>45268</v>
      </c>
      <c r="C387" s="17">
        <v>0.666666666666667</v>
      </c>
      <c r="D387" s="509">
        <f t="shared" si="5"/>
        <v>0.729166666666667</v>
      </c>
      <c r="E387" s="12">
        <v>1505</v>
      </c>
      <c r="F387" s="12" t="s">
        <v>1557</v>
      </c>
      <c r="G387" s="12" t="s">
        <v>6103</v>
      </c>
      <c r="H387" s="12" t="s">
        <v>5751</v>
      </c>
      <c r="I387" s="12" t="s">
        <v>379</v>
      </c>
      <c r="J387" s="511" t="s">
        <v>6067</v>
      </c>
      <c r="K387" s="12" t="s">
        <v>5743</v>
      </c>
    </row>
    <row r="388" customHeight="1" spans="1:11">
      <c r="A388" s="12" t="s">
        <v>5384</v>
      </c>
      <c r="B388" s="508">
        <v>45268</v>
      </c>
      <c r="C388" s="17">
        <v>0.666666666666667</v>
      </c>
      <c r="D388" s="509">
        <f t="shared" si="5"/>
        <v>0.729166666666667</v>
      </c>
      <c r="E388" s="12">
        <v>1581</v>
      </c>
      <c r="F388" s="12" t="s">
        <v>1613</v>
      </c>
      <c r="G388" s="12" t="s">
        <v>6104</v>
      </c>
      <c r="H388" s="12" t="s">
        <v>5751</v>
      </c>
      <c r="I388" s="12" t="s">
        <v>350</v>
      </c>
      <c r="J388" s="511" t="s">
        <v>6067</v>
      </c>
      <c r="K388" s="12" t="s">
        <v>5743</v>
      </c>
    </row>
    <row r="389" customHeight="1" spans="1:11">
      <c r="A389" s="12" t="s">
        <v>5384</v>
      </c>
      <c r="B389" s="508">
        <v>45268</v>
      </c>
      <c r="C389" s="17">
        <v>0.666666666666667</v>
      </c>
      <c r="D389" s="509">
        <f t="shared" ref="D389:D452" si="6">C389+TIME(1,30,0)</f>
        <v>0.729166666666667</v>
      </c>
      <c r="E389" s="12">
        <v>1583</v>
      </c>
      <c r="F389" s="12" t="s">
        <v>1615</v>
      </c>
      <c r="G389" s="12" t="s">
        <v>6105</v>
      </c>
      <c r="H389" s="12" t="s">
        <v>5751</v>
      </c>
      <c r="I389" s="12" t="s">
        <v>350</v>
      </c>
      <c r="J389" s="511" t="s">
        <v>6067</v>
      </c>
      <c r="K389" s="12" t="s">
        <v>5743</v>
      </c>
    </row>
    <row r="390" customHeight="1" spans="1:11">
      <c r="A390" s="12" t="s">
        <v>5384</v>
      </c>
      <c r="B390" s="508">
        <v>45268</v>
      </c>
      <c r="C390" s="17">
        <v>0.666666666666667</v>
      </c>
      <c r="D390" s="509">
        <f t="shared" si="6"/>
        <v>0.729166666666667</v>
      </c>
      <c r="E390" s="12">
        <v>1629</v>
      </c>
      <c r="F390" s="12" t="s">
        <v>1643</v>
      </c>
      <c r="G390" s="12" t="s">
        <v>6106</v>
      </c>
      <c r="H390" s="12" t="s">
        <v>5751</v>
      </c>
      <c r="I390" s="12" t="s">
        <v>379</v>
      </c>
      <c r="J390" s="511" t="s">
        <v>6067</v>
      </c>
      <c r="K390" s="12" t="s">
        <v>5743</v>
      </c>
    </row>
    <row r="391" customHeight="1" spans="1:11">
      <c r="A391" s="12" t="s">
        <v>5384</v>
      </c>
      <c r="B391" s="508">
        <v>45268</v>
      </c>
      <c r="C391" s="17">
        <v>0.666666666666667</v>
      </c>
      <c r="D391" s="509">
        <f t="shared" si="6"/>
        <v>0.729166666666667</v>
      </c>
      <c r="E391" s="12">
        <v>1716</v>
      </c>
      <c r="F391" s="12" t="s">
        <v>1697</v>
      </c>
      <c r="G391" s="12" t="s">
        <v>6107</v>
      </c>
      <c r="H391" s="12" t="s">
        <v>5751</v>
      </c>
      <c r="I391" s="12" t="s">
        <v>350</v>
      </c>
      <c r="J391" s="511" t="s">
        <v>6067</v>
      </c>
      <c r="K391" s="12" t="s">
        <v>5743</v>
      </c>
    </row>
    <row r="392" customHeight="1" spans="1:11">
      <c r="A392" s="12" t="s">
        <v>5384</v>
      </c>
      <c r="B392" s="508">
        <v>45268</v>
      </c>
      <c r="C392" s="17">
        <v>0.666666666666667</v>
      </c>
      <c r="D392" s="509">
        <f t="shared" si="6"/>
        <v>0.729166666666667</v>
      </c>
      <c r="E392" s="12">
        <v>1763</v>
      </c>
      <c r="F392" s="12" t="s">
        <v>1715</v>
      </c>
      <c r="G392" s="12" t="s">
        <v>6108</v>
      </c>
      <c r="H392" s="12" t="s">
        <v>5751</v>
      </c>
      <c r="I392" s="12" t="s">
        <v>358</v>
      </c>
      <c r="J392" s="511" t="s">
        <v>6067</v>
      </c>
      <c r="K392" s="12" t="s">
        <v>5743</v>
      </c>
    </row>
    <row r="393" customHeight="1" spans="1:11">
      <c r="A393" s="12" t="s">
        <v>5384</v>
      </c>
      <c r="B393" s="508">
        <v>45268</v>
      </c>
      <c r="C393" s="17">
        <v>0.666666666666667</v>
      </c>
      <c r="D393" s="509">
        <f t="shared" si="6"/>
        <v>0.729166666666667</v>
      </c>
      <c r="E393" s="12">
        <v>1810</v>
      </c>
      <c r="F393" s="12" t="s">
        <v>1749</v>
      </c>
      <c r="G393" s="12" t="s">
        <v>6109</v>
      </c>
      <c r="H393" s="12" t="s">
        <v>5751</v>
      </c>
      <c r="I393" s="12" t="s">
        <v>379</v>
      </c>
      <c r="J393" s="511" t="s">
        <v>6067</v>
      </c>
      <c r="K393" s="12" t="s">
        <v>5743</v>
      </c>
    </row>
    <row r="394" customHeight="1" spans="1:11">
      <c r="A394" s="12" t="s">
        <v>5384</v>
      </c>
      <c r="B394" s="508">
        <v>45268</v>
      </c>
      <c r="C394" s="17">
        <v>0.666666666666667</v>
      </c>
      <c r="D394" s="509">
        <f t="shared" si="6"/>
        <v>0.729166666666667</v>
      </c>
      <c r="E394" s="12">
        <v>1849</v>
      </c>
      <c r="F394" s="12" t="s">
        <v>1781</v>
      </c>
      <c r="G394" s="12" t="s">
        <v>6110</v>
      </c>
      <c r="H394" s="12" t="s">
        <v>5751</v>
      </c>
      <c r="I394" s="12" t="s">
        <v>350</v>
      </c>
      <c r="J394" s="511" t="s">
        <v>6067</v>
      </c>
      <c r="K394" s="12" t="s">
        <v>5743</v>
      </c>
    </row>
    <row r="395" customHeight="1" spans="1:11">
      <c r="A395" s="12" t="s">
        <v>5384</v>
      </c>
      <c r="B395" s="508">
        <v>45268</v>
      </c>
      <c r="C395" s="17">
        <v>0.666666666666667</v>
      </c>
      <c r="D395" s="509">
        <f t="shared" si="6"/>
        <v>0.729166666666667</v>
      </c>
      <c r="E395" s="12">
        <v>1922</v>
      </c>
      <c r="F395" s="12" t="s">
        <v>1829</v>
      </c>
      <c r="G395" s="12" t="s">
        <v>6111</v>
      </c>
      <c r="H395" s="12" t="s">
        <v>5751</v>
      </c>
      <c r="I395" s="12" t="s">
        <v>361</v>
      </c>
      <c r="J395" s="511" t="s">
        <v>6067</v>
      </c>
      <c r="K395" s="12" t="s">
        <v>5743</v>
      </c>
    </row>
    <row r="396" customHeight="1" spans="1:11">
      <c r="A396" s="12" t="s">
        <v>5384</v>
      </c>
      <c r="B396" s="508">
        <v>45268</v>
      </c>
      <c r="C396" s="17">
        <v>0.666666666666667</v>
      </c>
      <c r="D396" s="509">
        <f t="shared" si="6"/>
        <v>0.729166666666667</v>
      </c>
      <c r="E396" s="12">
        <v>1950</v>
      </c>
      <c r="F396" s="12" t="s">
        <v>1849</v>
      </c>
      <c r="G396" s="12" t="s">
        <v>6112</v>
      </c>
      <c r="H396" s="12" t="s">
        <v>5751</v>
      </c>
      <c r="I396" s="12" t="s">
        <v>358</v>
      </c>
      <c r="J396" s="511" t="s">
        <v>6067</v>
      </c>
      <c r="K396" s="12" t="s">
        <v>5743</v>
      </c>
    </row>
    <row r="397" customHeight="1" spans="1:11">
      <c r="A397" s="12" t="s">
        <v>5384</v>
      </c>
      <c r="B397" s="508">
        <v>45268</v>
      </c>
      <c r="C397" s="17">
        <v>0.666666666666667</v>
      </c>
      <c r="D397" s="509">
        <f t="shared" si="6"/>
        <v>0.729166666666667</v>
      </c>
      <c r="E397" s="12">
        <v>1954</v>
      </c>
      <c r="F397" s="12" t="s">
        <v>1851</v>
      </c>
      <c r="G397" s="12" t="s">
        <v>6113</v>
      </c>
      <c r="H397" s="12" t="s">
        <v>5751</v>
      </c>
      <c r="I397" s="12" t="s">
        <v>350</v>
      </c>
      <c r="J397" s="511" t="s">
        <v>6067</v>
      </c>
      <c r="K397" s="12" t="s">
        <v>5743</v>
      </c>
    </row>
    <row r="398" customHeight="1" spans="1:11">
      <c r="A398" s="12" t="s">
        <v>5384</v>
      </c>
      <c r="B398" s="508">
        <v>45268</v>
      </c>
      <c r="C398" s="17">
        <v>0.666666666666667</v>
      </c>
      <c r="D398" s="509">
        <f t="shared" si="6"/>
        <v>0.729166666666667</v>
      </c>
      <c r="E398" s="12">
        <v>1970</v>
      </c>
      <c r="F398" s="12" t="s">
        <v>1857</v>
      </c>
      <c r="G398" s="12" t="s">
        <v>6114</v>
      </c>
      <c r="H398" s="12" t="s">
        <v>5751</v>
      </c>
      <c r="I398" s="12" t="s">
        <v>350</v>
      </c>
      <c r="J398" s="511" t="s">
        <v>6067</v>
      </c>
      <c r="K398" s="12" t="s">
        <v>5743</v>
      </c>
    </row>
    <row r="399" customHeight="1" spans="1:11">
      <c r="A399" s="12" t="s">
        <v>5384</v>
      </c>
      <c r="B399" s="508">
        <v>45268</v>
      </c>
      <c r="C399" s="17">
        <v>0.666666666666667</v>
      </c>
      <c r="D399" s="509">
        <f t="shared" si="6"/>
        <v>0.729166666666667</v>
      </c>
      <c r="E399" s="12">
        <v>1974</v>
      </c>
      <c r="F399" s="12" t="s">
        <v>1859</v>
      </c>
      <c r="G399" s="12" t="s">
        <v>6115</v>
      </c>
      <c r="H399" s="12" t="s">
        <v>5751</v>
      </c>
      <c r="I399" s="12" t="s">
        <v>379</v>
      </c>
      <c r="J399" s="511" t="s">
        <v>6067</v>
      </c>
      <c r="K399" s="12" t="s">
        <v>5743</v>
      </c>
    </row>
    <row r="400" customHeight="1" spans="1:11">
      <c r="A400" s="12" t="s">
        <v>5384</v>
      </c>
      <c r="B400" s="508">
        <v>45268</v>
      </c>
      <c r="C400" s="17">
        <v>0.666666666666667</v>
      </c>
      <c r="D400" s="509">
        <f t="shared" si="6"/>
        <v>0.729166666666667</v>
      </c>
      <c r="E400" s="12">
        <v>1995</v>
      </c>
      <c r="F400" s="12" t="s">
        <v>1879</v>
      </c>
      <c r="G400" s="12" t="s">
        <v>6116</v>
      </c>
      <c r="H400" s="12" t="s">
        <v>5751</v>
      </c>
      <c r="I400" s="12" t="s">
        <v>379</v>
      </c>
      <c r="J400" s="511" t="s">
        <v>6067</v>
      </c>
      <c r="K400" s="12" t="s">
        <v>5743</v>
      </c>
    </row>
    <row r="401" customHeight="1" spans="1:11">
      <c r="A401" s="12" t="s">
        <v>5384</v>
      </c>
      <c r="B401" s="508">
        <v>45268</v>
      </c>
      <c r="C401" s="17">
        <v>0.666666666666667</v>
      </c>
      <c r="D401" s="509">
        <f t="shared" si="6"/>
        <v>0.729166666666667</v>
      </c>
      <c r="E401" s="12">
        <v>2092</v>
      </c>
      <c r="F401" s="12" t="s">
        <v>1970</v>
      </c>
      <c r="G401" s="12" t="s">
        <v>6117</v>
      </c>
      <c r="H401" s="12" t="s">
        <v>5751</v>
      </c>
      <c r="I401" s="12" t="s">
        <v>350</v>
      </c>
      <c r="J401" s="511" t="s">
        <v>6067</v>
      </c>
      <c r="K401" s="12" t="s">
        <v>5743</v>
      </c>
    </row>
    <row r="402" customHeight="1" spans="1:11">
      <c r="A402" s="12" t="s">
        <v>5384</v>
      </c>
      <c r="B402" s="508">
        <v>45268</v>
      </c>
      <c r="C402" s="17">
        <v>0.666666666666667</v>
      </c>
      <c r="D402" s="509">
        <f t="shared" si="6"/>
        <v>0.729166666666667</v>
      </c>
      <c r="E402" s="12">
        <v>2115</v>
      </c>
      <c r="F402" s="12" t="s">
        <v>1990</v>
      </c>
      <c r="G402" s="12" t="s">
        <v>6118</v>
      </c>
      <c r="H402" s="12" t="s">
        <v>5751</v>
      </c>
      <c r="I402" s="12" t="s">
        <v>350</v>
      </c>
      <c r="J402" s="511" t="s">
        <v>6067</v>
      </c>
      <c r="K402" s="12" t="s">
        <v>5743</v>
      </c>
    </row>
    <row r="403" customHeight="1" spans="1:11">
      <c r="A403" s="12" t="s">
        <v>5384</v>
      </c>
      <c r="B403" s="508">
        <v>45268</v>
      </c>
      <c r="C403" s="17">
        <v>0.666666666666667</v>
      </c>
      <c r="D403" s="509">
        <f t="shared" si="6"/>
        <v>0.729166666666667</v>
      </c>
      <c r="E403" s="12">
        <v>2117</v>
      </c>
      <c r="F403" s="12" t="s">
        <v>1992</v>
      </c>
      <c r="G403" s="12" t="s">
        <v>6119</v>
      </c>
      <c r="H403" s="12" t="s">
        <v>5751</v>
      </c>
      <c r="I403" s="12" t="s">
        <v>379</v>
      </c>
      <c r="J403" s="511" t="s">
        <v>6067</v>
      </c>
      <c r="K403" s="12" t="s">
        <v>5743</v>
      </c>
    </row>
    <row r="404" customHeight="1" spans="1:11">
      <c r="A404" s="12" t="s">
        <v>5384</v>
      </c>
      <c r="B404" s="508">
        <v>45268</v>
      </c>
      <c r="C404" s="17">
        <v>0.666666666666667</v>
      </c>
      <c r="D404" s="509">
        <f t="shared" si="6"/>
        <v>0.729166666666667</v>
      </c>
      <c r="E404" s="12">
        <v>2118</v>
      </c>
      <c r="F404" s="12" t="s">
        <v>1994</v>
      </c>
      <c r="G404" s="12" t="s">
        <v>6120</v>
      </c>
      <c r="H404" s="12" t="s">
        <v>5751</v>
      </c>
      <c r="I404" s="12" t="s">
        <v>350</v>
      </c>
      <c r="J404" s="511" t="s">
        <v>6067</v>
      </c>
      <c r="K404" s="12" t="s">
        <v>5743</v>
      </c>
    </row>
    <row r="405" customHeight="1" spans="1:11">
      <c r="A405" s="12" t="s">
        <v>5384</v>
      </c>
      <c r="B405" s="508">
        <v>45268</v>
      </c>
      <c r="C405" s="17">
        <v>0.666666666666667</v>
      </c>
      <c r="D405" s="509">
        <f t="shared" si="6"/>
        <v>0.729166666666667</v>
      </c>
      <c r="E405" s="12">
        <v>2156</v>
      </c>
      <c r="F405" s="12" t="s">
        <v>2032</v>
      </c>
      <c r="G405" s="12" t="s">
        <v>6121</v>
      </c>
      <c r="H405" s="12" t="s">
        <v>5751</v>
      </c>
      <c r="I405" s="12" t="s">
        <v>358</v>
      </c>
      <c r="J405" s="511" t="s">
        <v>6067</v>
      </c>
      <c r="K405" s="12" t="s">
        <v>5744</v>
      </c>
    </row>
    <row r="406" customHeight="1" spans="1:11">
      <c r="A406" s="12" t="s">
        <v>5384</v>
      </c>
      <c r="B406" s="508">
        <v>45268</v>
      </c>
      <c r="C406" s="17">
        <v>0.666666666666667</v>
      </c>
      <c r="D406" s="509">
        <f t="shared" si="6"/>
        <v>0.729166666666667</v>
      </c>
      <c r="E406" s="12">
        <v>2212</v>
      </c>
      <c r="F406" s="12" t="s">
        <v>2078</v>
      </c>
      <c r="G406" s="12" t="s">
        <v>6122</v>
      </c>
      <c r="H406" s="12" t="s">
        <v>5751</v>
      </c>
      <c r="I406" s="12" t="s">
        <v>361</v>
      </c>
      <c r="J406" s="511" t="s">
        <v>6067</v>
      </c>
      <c r="K406" s="12" t="s">
        <v>5744</v>
      </c>
    </row>
    <row r="407" customHeight="1" spans="1:11">
      <c r="A407" s="12" t="s">
        <v>5384</v>
      </c>
      <c r="B407" s="508">
        <v>45268</v>
      </c>
      <c r="C407" s="17">
        <v>0.666666666666667</v>
      </c>
      <c r="D407" s="509">
        <f t="shared" si="6"/>
        <v>0.729166666666667</v>
      </c>
      <c r="E407" s="12">
        <v>2214</v>
      </c>
      <c r="F407" s="12" t="s">
        <v>2080</v>
      </c>
      <c r="G407" s="12" t="s">
        <v>6123</v>
      </c>
      <c r="H407" s="12" t="s">
        <v>5751</v>
      </c>
      <c r="I407" s="12" t="s">
        <v>361</v>
      </c>
      <c r="J407" s="511" t="s">
        <v>6067</v>
      </c>
      <c r="K407" s="12" t="s">
        <v>5743</v>
      </c>
    </row>
    <row r="408" customHeight="1" spans="1:11">
      <c r="A408" s="12" t="s">
        <v>5384</v>
      </c>
      <c r="B408" s="508">
        <v>45268</v>
      </c>
      <c r="C408" s="17">
        <v>0.666666666666667</v>
      </c>
      <c r="D408" s="509">
        <f t="shared" si="6"/>
        <v>0.729166666666667</v>
      </c>
      <c r="E408" s="12">
        <v>2364</v>
      </c>
      <c r="F408" s="12" t="s">
        <v>2181</v>
      </c>
      <c r="G408" s="12" t="s">
        <v>6124</v>
      </c>
      <c r="H408" s="12" t="s">
        <v>5751</v>
      </c>
      <c r="I408" s="12" t="s">
        <v>347</v>
      </c>
      <c r="J408" s="511" t="s">
        <v>6067</v>
      </c>
      <c r="K408" s="12" t="s">
        <v>5744</v>
      </c>
    </row>
    <row r="409" customHeight="1" spans="1:11">
      <c r="A409" s="12" t="s">
        <v>5384</v>
      </c>
      <c r="B409" s="508">
        <v>45268</v>
      </c>
      <c r="C409" s="17">
        <v>0.666666666666667</v>
      </c>
      <c r="D409" s="509">
        <f t="shared" si="6"/>
        <v>0.729166666666667</v>
      </c>
      <c r="E409" s="12">
        <v>2366</v>
      </c>
      <c r="F409" s="12" t="s">
        <v>2183</v>
      </c>
      <c r="G409" s="12" t="s">
        <v>6125</v>
      </c>
      <c r="H409" s="12" t="s">
        <v>5751</v>
      </c>
      <c r="I409" s="12" t="s">
        <v>347</v>
      </c>
      <c r="J409" s="511" t="s">
        <v>6067</v>
      </c>
      <c r="K409" s="12" t="s">
        <v>5743</v>
      </c>
    </row>
    <row r="410" customHeight="1" spans="1:11">
      <c r="A410" s="12" t="s">
        <v>5384</v>
      </c>
      <c r="B410" s="508">
        <v>45268</v>
      </c>
      <c r="C410" s="17">
        <v>0.666666666666667</v>
      </c>
      <c r="D410" s="509">
        <f t="shared" si="6"/>
        <v>0.729166666666667</v>
      </c>
      <c r="E410" s="12">
        <v>2428</v>
      </c>
      <c r="F410" s="12" t="s">
        <v>2217</v>
      </c>
      <c r="G410" s="12" t="s">
        <v>6126</v>
      </c>
      <c r="H410" s="12" t="s">
        <v>5751</v>
      </c>
      <c r="I410" s="12" t="s">
        <v>358</v>
      </c>
      <c r="J410" s="511" t="s">
        <v>6067</v>
      </c>
      <c r="K410" s="12" t="s">
        <v>5743</v>
      </c>
    </row>
    <row r="411" customHeight="1" spans="1:11">
      <c r="A411" s="12" t="s">
        <v>5384</v>
      </c>
      <c r="B411" s="508">
        <v>45268</v>
      </c>
      <c r="C411" s="17">
        <v>0.666666666666667</v>
      </c>
      <c r="D411" s="509">
        <f t="shared" si="6"/>
        <v>0.729166666666667</v>
      </c>
      <c r="E411" s="12">
        <v>2436</v>
      </c>
      <c r="F411" s="12" t="s">
        <v>2223</v>
      </c>
      <c r="G411" s="12" t="s">
        <v>6127</v>
      </c>
      <c r="H411" s="12" t="s">
        <v>5751</v>
      </c>
      <c r="I411" s="12" t="s">
        <v>350</v>
      </c>
      <c r="J411" s="511" t="s">
        <v>6067</v>
      </c>
      <c r="K411" s="12" t="s">
        <v>5743</v>
      </c>
    </row>
    <row r="412" customHeight="1" spans="1:11">
      <c r="A412" s="12" t="s">
        <v>5384</v>
      </c>
      <c r="B412" s="508">
        <v>45268</v>
      </c>
      <c r="C412" s="17">
        <v>0.666666666666667</v>
      </c>
      <c r="D412" s="509">
        <f t="shared" si="6"/>
        <v>0.729166666666667</v>
      </c>
      <c r="E412" s="12">
        <v>2443</v>
      </c>
      <c r="F412" s="12" t="s">
        <v>2229</v>
      </c>
      <c r="G412" s="12" t="s">
        <v>6128</v>
      </c>
      <c r="H412" s="12" t="s">
        <v>5751</v>
      </c>
      <c r="I412" s="12" t="s">
        <v>358</v>
      </c>
      <c r="J412" s="511" t="s">
        <v>6067</v>
      </c>
      <c r="K412" s="12" t="s">
        <v>5743</v>
      </c>
    </row>
    <row r="413" customHeight="1" spans="1:11">
      <c r="A413" s="12" t="s">
        <v>5384</v>
      </c>
      <c r="B413" s="508">
        <v>45268</v>
      </c>
      <c r="C413" s="17">
        <v>0.666666666666667</v>
      </c>
      <c r="D413" s="509">
        <f t="shared" si="6"/>
        <v>0.729166666666667</v>
      </c>
      <c r="E413" s="12">
        <v>2460</v>
      </c>
      <c r="F413" s="12" t="s">
        <v>2247</v>
      </c>
      <c r="G413" s="12" t="s">
        <v>6129</v>
      </c>
      <c r="H413" s="12" t="s">
        <v>5751</v>
      </c>
      <c r="I413" s="12" t="s">
        <v>347</v>
      </c>
      <c r="J413" s="511" t="s">
        <v>6067</v>
      </c>
      <c r="K413" s="12" t="s">
        <v>5743</v>
      </c>
    </row>
    <row r="414" customHeight="1" spans="1:11">
      <c r="A414" s="12" t="s">
        <v>5384</v>
      </c>
      <c r="B414" s="508">
        <v>45268</v>
      </c>
      <c r="C414" s="17">
        <v>0.666666666666667</v>
      </c>
      <c r="D414" s="509">
        <f t="shared" si="6"/>
        <v>0.729166666666667</v>
      </c>
      <c r="E414" s="12">
        <v>2472</v>
      </c>
      <c r="F414" s="12" t="s">
        <v>2255</v>
      </c>
      <c r="G414" s="12" t="s">
        <v>6130</v>
      </c>
      <c r="H414" s="12" t="s">
        <v>5751</v>
      </c>
      <c r="I414" s="12" t="s">
        <v>347</v>
      </c>
      <c r="J414" s="511" t="s">
        <v>6067</v>
      </c>
      <c r="K414" s="12" t="s">
        <v>5743</v>
      </c>
    </row>
    <row r="415" customHeight="1" spans="1:11">
      <c r="A415" s="12" t="s">
        <v>5384</v>
      </c>
      <c r="B415" s="508">
        <v>45268</v>
      </c>
      <c r="C415" s="17">
        <v>0.666666666666667</v>
      </c>
      <c r="D415" s="509">
        <f t="shared" si="6"/>
        <v>0.729166666666667</v>
      </c>
      <c r="E415" s="12">
        <v>2522</v>
      </c>
      <c r="F415" s="12" t="s">
        <v>2297</v>
      </c>
      <c r="G415" s="12" t="s">
        <v>6131</v>
      </c>
      <c r="H415" s="12" t="s">
        <v>5751</v>
      </c>
      <c r="I415" s="12" t="s">
        <v>358</v>
      </c>
      <c r="J415" s="511" t="s">
        <v>6067</v>
      </c>
      <c r="K415" s="12" t="s">
        <v>5743</v>
      </c>
    </row>
    <row r="416" customHeight="1" spans="1:11">
      <c r="A416" s="12" t="s">
        <v>5384</v>
      </c>
      <c r="B416" s="508">
        <v>45268</v>
      </c>
      <c r="C416" s="17">
        <v>0.666666666666667</v>
      </c>
      <c r="D416" s="509">
        <f t="shared" si="6"/>
        <v>0.729166666666667</v>
      </c>
      <c r="E416" s="12">
        <v>2531</v>
      </c>
      <c r="F416" s="12" t="s">
        <v>2303</v>
      </c>
      <c r="G416" s="12" t="s">
        <v>6132</v>
      </c>
      <c r="H416" s="12" t="s">
        <v>5751</v>
      </c>
      <c r="I416" s="12" t="s">
        <v>350</v>
      </c>
      <c r="J416" s="511" t="s">
        <v>6067</v>
      </c>
      <c r="K416" s="12" t="s">
        <v>5743</v>
      </c>
    </row>
    <row r="417" customHeight="1" spans="1:11">
      <c r="A417" s="12" t="s">
        <v>5384</v>
      </c>
      <c r="B417" s="508">
        <v>45268</v>
      </c>
      <c r="C417" s="17">
        <v>0.666666666666667</v>
      </c>
      <c r="D417" s="509">
        <f t="shared" si="6"/>
        <v>0.729166666666667</v>
      </c>
      <c r="E417" s="12">
        <v>2554</v>
      </c>
      <c r="F417" s="12" t="s">
        <v>2321</v>
      </c>
      <c r="G417" s="12" t="s">
        <v>6133</v>
      </c>
      <c r="H417" s="12" t="s">
        <v>5751</v>
      </c>
      <c r="I417" s="12" t="s">
        <v>350</v>
      </c>
      <c r="J417" s="511" t="s">
        <v>6067</v>
      </c>
      <c r="K417" s="12" t="s">
        <v>5743</v>
      </c>
    </row>
    <row r="418" customHeight="1" spans="1:11">
      <c r="A418" s="12" t="s">
        <v>5384</v>
      </c>
      <c r="B418" s="508">
        <v>45268</v>
      </c>
      <c r="C418" s="17">
        <v>0.666666666666667</v>
      </c>
      <c r="D418" s="509">
        <f t="shared" si="6"/>
        <v>0.729166666666667</v>
      </c>
      <c r="E418" s="12">
        <v>2578</v>
      </c>
      <c r="F418" s="12" t="s">
        <v>2343</v>
      </c>
      <c r="G418" s="12" t="s">
        <v>6134</v>
      </c>
      <c r="H418" s="12" t="s">
        <v>5751</v>
      </c>
      <c r="I418" s="12" t="s">
        <v>347</v>
      </c>
      <c r="J418" s="511" t="s">
        <v>6067</v>
      </c>
      <c r="K418" s="12" t="s">
        <v>5743</v>
      </c>
    </row>
    <row r="419" customHeight="1" spans="1:11">
      <c r="A419" s="12" t="s">
        <v>5384</v>
      </c>
      <c r="B419" s="508">
        <v>45268</v>
      </c>
      <c r="C419" s="17">
        <v>0.666666666666667</v>
      </c>
      <c r="D419" s="509">
        <f t="shared" si="6"/>
        <v>0.729166666666667</v>
      </c>
      <c r="E419" s="12">
        <v>2590</v>
      </c>
      <c r="F419" s="12" t="s">
        <v>2353</v>
      </c>
      <c r="G419" s="12" t="s">
        <v>6135</v>
      </c>
      <c r="H419" s="12" t="s">
        <v>5751</v>
      </c>
      <c r="I419" s="12" t="s">
        <v>379</v>
      </c>
      <c r="J419" s="511" t="s">
        <v>6067</v>
      </c>
      <c r="K419" s="12" t="s">
        <v>5743</v>
      </c>
    </row>
    <row r="420" customHeight="1" spans="1:11">
      <c r="A420" s="12" t="s">
        <v>5384</v>
      </c>
      <c r="B420" s="508">
        <v>45268</v>
      </c>
      <c r="C420" s="17">
        <v>0.666666666666667</v>
      </c>
      <c r="D420" s="509">
        <f t="shared" si="6"/>
        <v>0.729166666666667</v>
      </c>
      <c r="E420" s="12">
        <v>2652</v>
      </c>
      <c r="F420" s="12" t="s">
        <v>2399</v>
      </c>
      <c r="G420" s="12" t="s">
        <v>6136</v>
      </c>
      <c r="H420" s="12" t="s">
        <v>5751</v>
      </c>
      <c r="I420" s="12" t="s">
        <v>347</v>
      </c>
      <c r="J420" s="511" t="s">
        <v>6067</v>
      </c>
      <c r="K420" s="12" t="s">
        <v>5743</v>
      </c>
    </row>
    <row r="421" customHeight="1" spans="1:11">
      <c r="A421" s="12" t="s">
        <v>5384</v>
      </c>
      <c r="B421" s="508">
        <v>45268</v>
      </c>
      <c r="C421" s="17">
        <v>0.666666666666667</v>
      </c>
      <c r="D421" s="509">
        <f t="shared" si="6"/>
        <v>0.729166666666667</v>
      </c>
      <c r="E421" s="12">
        <v>2668</v>
      </c>
      <c r="F421" s="12" t="s">
        <v>2408</v>
      </c>
      <c r="G421" s="12" t="s">
        <v>6137</v>
      </c>
      <c r="H421" s="12" t="s">
        <v>5751</v>
      </c>
      <c r="I421" s="12" t="s">
        <v>347</v>
      </c>
      <c r="J421" s="511" t="s">
        <v>6067</v>
      </c>
      <c r="K421" s="12" t="s">
        <v>5743</v>
      </c>
    </row>
    <row r="422" customHeight="1" spans="1:11">
      <c r="A422" s="12" t="s">
        <v>5384</v>
      </c>
      <c r="B422" s="508">
        <v>45268</v>
      </c>
      <c r="C422" s="17">
        <v>0.666666666666667</v>
      </c>
      <c r="D422" s="509">
        <f t="shared" si="6"/>
        <v>0.729166666666667</v>
      </c>
      <c r="E422" s="12">
        <v>2671</v>
      </c>
      <c r="F422" s="12" t="s">
        <v>2412</v>
      </c>
      <c r="G422" s="12" t="s">
        <v>6138</v>
      </c>
      <c r="H422" s="12" t="s">
        <v>5751</v>
      </c>
      <c r="I422" s="12" t="s">
        <v>379</v>
      </c>
      <c r="J422" s="511" t="s">
        <v>6067</v>
      </c>
      <c r="K422" s="12" t="s">
        <v>5743</v>
      </c>
    </row>
    <row r="423" customHeight="1" spans="1:11">
      <c r="A423" s="12" t="s">
        <v>5384</v>
      </c>
      <c r="B423" s="508">
        <v>45268</v>
      </c>
      <c r="C423" s="17">
        <v>0.666666666666667</v>
      </c>
      <c r="D423" s="509">
        <f t="shared" si="6"/>
        <v>0.729166666666667</v>
      </c>
      <c r="E423" s="12">
        <v>2755</v>
      </c>
      <c r="F423" s="12" t="s">
        <v>2466</v>
      </c>
      <c r="G423" s="12" t="s">
        <v>6139</v>
      </c>
      <c r="H423" s="12" t="s">
        <v>5751</v>
      </c>
      <c r="I423" s="12" t="s">
        <v>361</v>
      </c>
      <c r="J423" s="511" t="s">
        <v>6067</v>
      </c>
      <c r="K423" s="12" t="s">
        <v>5744</v>
      </c>
    </row>
    <row r="424" customHeight="1" spans="1:11">
      <c r="A424" s="12" t="s">
        <v>5384</v>
      </c>
      <c r="B424" s="508">
        <v>45268</v>
      </c>
      <c r="C424" s="17">
        <v>0.666666666666667</v>
      </c>
      <c r="D424" s="509">
        <f t="shared" si="6"/>
        <v>0.729166666666667</v>
      </c>
      <c r="E424" s="12">
        <v>2768</v>
      </c>
      <c r="F424" s="12" t="s">
        <v>2476</v>
      </c>
      <c r="G424" s="12" t="s">
        <v>5982</v>
      </c>
      <c r="H424" s="12" t="s">
        <v>5751</v>
      </c>
      <c r="I424" s="12" t="s">
        <v>361</v>
      </c>
      <c r="J424" s="511" t="s">
        <v>6067</v>
      </c>
      <c r="K424" s="12" t="s">
        <v>5743</v>
      </c>
    </row>
    <row r="425" customHeight="1" spans="1:11">
      <c r="A425" s="12" t="s">
        <v>5384</v>
      </c>
      <c r="B425" s="508">
        <v>45268</v>
      </c>
      <c r="C425" s="17">
        <v>0.666666666666667</v>
      </c>
      <c r="D425" s="509">
        <f t="shared" si="6"/>
        <v>0.729166666666667</v>
      </c>
      <c r="E425" s="12">
        <v>2772</v>
      </c>
      <c r="F425" s="12" t="s">
        <v>2479</v>
      </c>
      <c r="G425" s="12" t="s">
        <v>6140</v>
      </c>
      <c r="H425" s="12" t="s">
        <v>5751</v>
      </c>
      <c r="I425" s="12" t="s">
        <v>358</v>
      </c>
      <c r="J425" s="511" t="s">
        <v>6067</v>
      </c>
      <c r="K425" s="12" t="s">
        <v>5743</v>
      </c>
    </row>
    <row r="426" customHeight="1" spans="1:11">
      <c r="A426" s="12" t="s">
        <v>5384</v>
      </c>
      <c r="B426" s="508">
        <v>45268</v>
      </c>
      <c r="C426" s="17">
        <v>0.666666666666667</v>
      </c>
      <c r="D426" s="509">
        <f t="shared" si="6"/>
        <v>0.729166666666667</v>
      </c>
      <c r="E426" s="12">
        <v>2781</v>
      </c>
      <c r="F426" s="12" t="s">
        <v>2489</v>
      </c>
      <c r="G426" s="12" t="s">
        <v>6141</v>
      </c>
      <c r="H426" s="12" t="s">
        <v>5751</v>
      </c>
      <c r="I426" s="12" t="s">
        <v>350</v>
      </c>
      <c r="J426" s="511" t="s">
        <v>6067</v>
      </c>
      <c r="K426" s="12" t="s">
        <v>5743</v>
      </c>
    </row>
    <row r="427" customHeight="1" spans="1:11">
      <c r="A427" s="12" t="s">
        <v>5384</v>
      </c>
      <c r="B427" s="508">
        <v>45268</v>
      </c>
      <c r="C427" s="17">
        <v>0.666666666666667</v>
      </c>
      <c r="D427" s="509">
        <f t="shared" si="6"/>
        <v>0.729166666666667</v>
      </c>
      <c r="E427" s="12">
        <v>2803</v>
      </c>
      <c r="F427" s="12" t="s">
        <v>2507</v>
      </c>
      <c r="G427" s="12" t="s">
        <v>6142</v>
      </c>
      <c r="H427" s="12" t="s">
        <v>5751</v>
      </c>
      <c r="I427" s="12" t="s">
        <v>350</v>
      </c>
      <c r="J427" s="511" t="s">
        <v>6067</v>
      </c>
      <c r="K427" s="12" t="s">
        <v>5743</v>
      </c>
    </row>
    <row r="428" customHeight="1" spans="1:11">
      <c r="A428" s="12" t="s">
        <v>5384</v>
      </c>
      <c r="B428" s="508">
        <v>45268</v>
      </c>
      <c r="C428" s="17">
        <v>0.666666666666667</v>
      </c>
      <c r="D428" s="509">
        <f t="shared" si="6"/>
        <v>0.729166666666667</v>
      </c>
      <c r="E428" s="12">
        <v>2847</v>
      </c>
      <c r="F428" s="12" t="s">
        <v>2549</v>
      </c>
      <c r="G428" s="12" t="s">
        <v>6143</v>
      </c>
      <c r="H428" s="12" t="s">
        <v>5751</v>
      </c>
      <c r="I428" s="12" t="s">
        <v>350</v>
      </c>
      <c r="J428" s="511" t="s">
        <v>6067</v>
      </c>
      <c r="K428" s="12" t="s">
        <v>5743</v>
      </c>
    </row>
    <row r="429" customHeight="1" spans="1:11">
      <c r="A429" s="12" t="s">
        <v>5384</v>
      </c>
      <c r="B429" s="508">
        <v>45268</v>
      </c>
      <c r="C429" s="17">
        <v>0.666666666666667</v>
      </c>
      <c r="D429" s="509">
        <f t="shared" si="6"/>
        <v>0.729166666666667</v>
      </c>
      <c r="E429" s="12">
        <v>2901</v>
      </c>
      <c r="F429" s="12" t="s">
        <v>2597</v>
      </c>
      <c r="G429" s="12" t="s">
        <v>6144</v>
      </c>
      <c r="H429" s="12" t="s">
        <v>5751</v>
      </c>
      <c r="I429" s="12" t="s">
        <v>350</v>
      </c>
      <c r="J429" s="511" t="s">
        <v>6067</v>
      </c>
      <c r="K429" s="12" t="s">
        <v>5743</v>
      </c>
    </row>
    <row r="430" customHeight="1" spans="1:11">
      <c r="A430" s="12" t="s">
        <v>5384</v>
      </c>
      <c r="B430" s="508">
        <v>45268</v>
      </c>
      <c r="C430" s="17">
        <v>0.666666666666667</v>
      </c>
      <c r="D430" s="509">
        <f t="shared" si="6"/>
        <v>0.729166666666667</v>
      </c>
      <c r="E430" s="12">
        <v>2924</v>
      </c>
      <c r="F430" s="12" t="s">
        <v>2613</v>
      </c>
      <c r="G430" s="12" t="s">
        <v>6145</v>
      </c>
      <c r="H430" s="12" t="s">
        <v>5751</v>
      </c>
      <c r="I430" s="12" t="s">
        <v>350</v>
      </c>
      <c r="J430" s="511" t="s">
        <v>6067</v>
      </c>
      <c r="K430" s="12" t="s">
        <v>5743</v>
      </c>
    </row>
    <row r="431" customHeight="1" spans="1:11">
      <c r="A431" s="12" t="s">
        <v>5384</v>
      </c>
      <c r="B431" s="508">
        <v>45268</v>
      </c>
      <c r="C431" s="17">
        <v>0.666666666666667</v>
      </c>
      <c r="D431" s="509">
        <f t="shared" si="6"/>
        <v>0.729166666666667</v>
      </c>
      <c r="E431" s="12">
        <v>2931</v>
      </c>
      <c r="F431" s="12" t="s">
        <v>2621</v>
      </c>
      <c r="G431" s="12" t="s">
        <v>6146</v>
      </c>
      <c r="H431" s="12" t="s">
        <v>5751</v>
      </c>
      <c r="I431" s="12" t="s">
        <v>350</v>
      </c>
      <c r="J431" s="511" t="s">
        <v>6067</v>
      </c>
      <c r="K431" s="12" t="s">
        <v>5743</v>
      </c>
    </row>
    <row r="432" customHeight="1" spans="1:11">
      <c r="A432" s="12" t="s">
        <v>5384</v>
      </c>
      <c r="B432" s="508">
        <v>45268</v>
      </c>
      <c r="C432" s="17">
        <v>0.666666666666667</v>
      </c>
      <c r="D432" s="509">
        <f t="shared" si="6"/>
        <v>0.729166666666667</v>
      </c>
      <c r="E432" s="12">
        <v>2952</v>
      </c>
      <c r="F432" s="12" t="s">
        <v>2633</v>
      </c>
      <c r="G432" s="12" t="s">
        <v>6147</v>
      </c>
      <c r="H432" s="12" t="s">
        <v>5751</v>
      </c>
      <c r="I432" s="12" t="s">
        <v>358</v>
      </c>
      <c r="J432" s="511" t="s">
        <v>6067</v>
      </c>
      <c r="K432" s="12" t="s">
        <v>5743</v>
      </c>
    </row>
    <row r="433" customHeight="1" spans="1:11">
      <c r="A433" s="12" t="s">
        <v>5384</v>
      </c>
      <c r="B433" s="508">
        <v>45268</v>
      </c>
      <c r="C433" s="17">
        <v>0.666666666666667</v>
      </c>
      <c r="D433" s="509">
        <f t="shared" si="6"/>
        <v>0.729166666666667</v>
      </c>
      <c r="E433" s="12">
        <v>2963</v>
      </c>
      <c r="F433" s="12" t="s">
        <v>2641</v>
      </c>
      <c r="G433" s="12" t="s">
        <v>6148</v>
      </c>
      <c r="H433" s="12" t="s">
        <v>5751</v>
      </c>
      <c r="I433" s="12" t="s">
        <v>347</v>
      </c>
      <c r="J433" s="511" t="s">
        <v>6067</v>
      </c>
      <c r="K433" s="12" t="s">
        <v>5743</v>
      </c>
    </row>
    <row r="434" customHeight="1" spans="1:11">
      <c r="A434" s="12" t="s">
        <v>5384</v>
      </c>
      <c r="B434" s="508">
        <v>45268</v>
      </c>
      <c r="C434" s="17">
        <v>0.666666666666667</v>
      </c>
      <c r="D434" s="509">
        <f t="shared" si="6"/>
        <v>0.729166666666667</v>
      </c>
      <c r="E434" s="12">
        <v>2976</v>
      </c>
      <c r="F434" s="12" t="s">
        <v>2651</v>
      </c>
      <c r="G434" s="12" t="s">
        <v>6149</v>
      </c>
      <c r="H434" s="12" t="s">
        <v>5751</v>
      </c>
      <c r="I434" s="12" t="s">
        <v>379</v>
      </c>
      <c r="J434" s="511" t="s">
        <v>6067</v>
      </c>
      <c r="K434" s="12" t="s">
        <v>5743</v>
      </c>
    </row>
    <row r="435" customHeight="1" spans="1:11">
      <c r="A435" s="12" t="s">
        <v>5384</v>
      </c>
      <c r="B435" s="508">
        <v>45268</v>
      </c>
      <c r="C435" s="17">
        <v>0.666666666666667</v>
      </c>
      <c r="D435" s="509">
        <f t="shared" si="6"/>
        <v>0.729166666666667</v>
      </c>
      <c r="E435" s="12">
        <v>2984</v>
      </c>
      <c r="F435" s="12" t="s">
        <v>2657</v>
      </c>
      <c r="G435" s="12" t="s">
        <v>6150</v>
      </c>
      <c r="H435" s="12" t="s">
        <v>5751</v>
      </c>
      <c r="I435" s="12" t="s">
        <v>347</v>
      </c>
      <c r="J435" s="511" t="s">
        <v>6067</v>
      </c>
      <c r="K435" s="12" t="s">
        <v>5743</v>
      </c>
    </row>
    <row r="436" customHeight="1" spans="1:11">
      <c r="A436" s="12" t="s">
        <v>5384</v>
      </c>
      <c r="B436" s="508">
        <v>45268</v>
      </c>
      <c r="C436" s="17">
        <v>0.666666666666667</v>
      </c>
      <c r="D436" s="509">
        <f t="shared" si="6"/>
        <v>0.729166666666667</v>
      </c>
      <c r="E436" s="12">
        <v>3020</v>
      </c>
      <c r="F436" s="12" t="s">
        <v>2684</v>
      </c>
      <c r="G436" s="12" t="s">
        <v>6151</v>
      </c>
      <c r="H436" s="12" t="s">
        <v>5751</v>
      </c>
      <c r="I436" s="12" t="s">
        <v>379</v>
      </c>
      <c r="J436" s="511" t="s">
        <v>6067</v>
      </c>
      <c r="K436" s="12" t="s">
        <v>5743</v>
      </c>
    </row>
    <row r="437" customHeight="1" spans="1:11">
      <c r="A437" s="12" t="s">
        <v>5384</v>
      </c>
      <c r="B437" s="508">
        <v>45268</v>
      </c>
      <c r="C437" s="17">
        <v>0.666666666666667</v>
      </c>
      <c r="D437" s="509">
        <f t="shared" si="6"/>
        <v>0.729166666666667</v>
      </c>
      <c r="E437" s="12">
        <v>3032</v>
      </c>
      <c r="F437" s="12" t="s">
        <v>2696</v>
      </c>
      <c r="G437" s="12" t="s">
        <v>6152</v>
      </c>
      <c r="H437" s="12" t="s">
        <v>5751</v>
      </c>
      <c r="I437" s="12" t="s">
        <v>347</v>
      </c>
      <c r="J437" s="511" t="s">
        <v>6067</v>
      </c>
      <c r="K437" s="12" t="s">
        <v>5743</v>
      </c>
    </row>
    <row r="438" customHeight="1" spans="1:11">
      <c r="A438" s="12" t="s">
        <v>5384</v>
      </c>
      <c r="B438" s="508">
        <v>45268</v>
      </c>
      <c r="C438" s="17">
        <v>0.666666666666667</v>
      </c>
      <c r="D438" s="509">
        <f t="shared" si="6"/>
        <v>0.729166666666667</v>
      </c>
      <c r="E438" s="12">
        <v>3047</v>
      </c>
      <c r="F438" s="12" t="s">
        <v>2706</v>
      </c>
      <c r="G438" s="12" t="s">
        <v>6153</v>
      </c>
      <c r="H438" s="12" t="s">
        <v>5751</v>
      </c>
      <c r="I438" s="12" t="s">
        <v>347</v>
      </c>
      <c r="J438" s="511" t="s">
        <v>6067</v>
      </c>
      <c r="K438" s="12" t="s">
        <v>5743</v>
      </c>
    </row>
    <row r="439" customHeight="1" spans="1:11">
      <c r="A439" s="12" t="s">
        <v>5384</v>
      </c>
      <c r="B439" s="508">
        <v>45268</v>
      </c>
      <c r="C439" s="17">
        <v>0.666666666666667</v>
      </c>
      <c r="D439" s="509">
        <f t="shared" si="6"/>
        <v>0.729166666666667</v>
      </c>
      <c r="E439" s="12">
        <v>3090</v>
      </c>
      <c r="F439" s="12" t="s">
        <v>2728</v>
      </c>
      <c r="G439" s="12" t="s">
        <v>6154</v>
      </c>
      <c r="H439" s="12" t="s">
        <v>5751</v>
      </c>
      <c r="I439" s="12" t="s">
        <v>350</v>
      </c>
      <c r="J439" s="511" t="s">
        <v>6067</v>
      </c>
      <c r="K439" s="12" t="s">
        <v>5743</v>
      </c>
    </row>
    <row r="440" customHeight="1" spans="1:11">
      <c r="A440" s="12" t="s">
        <v>5384</v>
      </c>
      <c r="B440" s="508">
        <v>45268</v>
      </c>
      <c r="C440" s="17">
        <v>0.666666666666667</v>
      </c>
      <c r="D440" s="509">
        <f t="shared" si="6"/>
        <v>0.729166666666667</v>
      </c>
      <c r="E440" s="12">
        <v>3100</v>
      </c>
      <c r="F440" s="12" t="s">
        <v>2734</v>
      </c>
      <c r="G440" s="12" t="s">
        <v>6155</v>
      </c>
      <c r="H440" s="12" t="s">
        <v>5751</v>
      </c>
      <c r="I440" s="12" t="s">
        <v>350</v>
      </c>
      <c r="J440" s="511" t="s">
        <v>6067</v>
      </c>
      <c r="K440" s="12" t="s">
        <v>5743</v>
      </c>
    </row>
    <row r="441" customHeight="1" spans="1:11">
      <c r="A441" s="12" t="s">
        <v>5384</v>
      </c>
      <c r="B441" s="508">
        <v>45268</v>
      </c>
      <c r="C441" s="17">
        <v>0.666666666666667</v>
      </c>
      <c r="D441" s="509">
        <f t="shared" si="6"/>
        <v>0.729166666666667</v>
      </c>
      <c r="E441" s="12">
        <v>3121</v>
      </c>
      <c r="F441" s="12" t="s">
        <v>2752</v>
      </c>
      <c r="G441" s="12" t="s">
        <v>6156</v>
      </c>
      <c r="H441" s="12" t="s">
        <v>5751</v>
      </c>
      <c r="I441" s="12" t="s">
        <v>379</v>
      </c>
      <c r="J441" s="511" t="s">
        <v>6067</v>
      </c>
      <c r="K441" s="12" t="s">
        <v>5743</v>
      </c>
    </row>
    <row r="442" customHeight="1" spans="1:11">
      <c r="A442" s="12" t="s">
        <v>5384</v>
      </c>
      <c r="B442" s="508">
        <v>45268</v>
      </c>
      <c r="C442" s="17">
        <v>0.666666666666667</v>
      </c>
      <c r="D442" s="509">
        <f t="shared" si="6"/>
        <v>0.729166666666667</v>
      </c>
      <c r="E442" s="12">
        <v>3175</v>
      </c>
      <c r="F442" s="12" t="s">
        <v>2786</v>
      </c>
      <c r="G442" s="12" t="s">
        <v>6157</v>
      </c>
      <c r="H442" s="12" t="s">
        <v>5751</v>
      </c>
      <c r="I442" s="12" t="s">
        <v>361</v>
      </c>
      <c r="J442" s="511" t="s">
        <v>6067</v>
      </c>
      <c r="K442" s="12" t="s">
        <v>5744</v>
      </c>
    </row>
    <row r="443" customHeight="1" spans="1:11">
      <c r="A443" s="12" t="s">
        <v>5384</v>
      </c>
      <c r="B443" s="508">
        <v>45268</v>
      </c>
      <c r="C443" s="17">
        <v>0.666666666666667</v>
      </c>
      <c r="D443" s="509">
        <f t="shared" si="6"/>
        <v>0.729166666666667</v>
      </c>
      <c r="E443" s="12">
        <v>3198</v>
      </c>
      <c r="F443" s="12" t="s">
        <v>2800</v>
      </c>
      <c r="G443" s="12" t="s">
        <v>6158</v>
      </c>
      <c r="H443" s="12" t="s">
        <v>5751</v>
      </c>
      <c r="I443" s="12" t="s">
        <v>379</v>
      </c>
      <c r="J443" s="511" t="s">
        <v>6067</v>
      </c>
      <c r="K443" s="12" t="s">
        <v>5743</v>
      </c>
    </row>
    <row r="444" customHeight="1" spans="1:11">
      <c r="A444" s="12" t="s">
        <v>5384</v>
      </c>
      <c r="B444" s="508">
        <v>45268</v>
      </c>
      <c r="C444" s="17">
        <v>0.666666666666667</v>
      </c>
      <c r="D444" s="509">
        <f t="shared" si="6"/>
        <v>0.729166666666667</v>
      </c>
      <c r="E444" s="12">
        <v>3233</v>
      </c>
      <c r="F444" s="12" t="s">
        <v>2828</v>
      </c>
      <c r="G444" s="12" t="s">
        <v>6159</v>
      </c>
      <c r="H444" s="12" t="s">
        <v>5751</v>
      </c>
      <c r="I444" s="12" t="s">
        <v>361</v>
      </c>
      <c r="J444" s="511" t="s">
        <v>6067</v>
      </c>
      <c r="K444" s="12" t="s">
        <v>5743</v>
      </c>
    </row>
    <row r="445" customHeight="1" spans="1:11">
      <c r="A445" s="12" t="s">
        <v>5384</v>
      </c>
      <c r="B445" s="508">
        <v>45268</v>
      </c>
      <c r="C445" s="17">
        <v>0.666666666666667</v>
      </c>
      <c r="D445" s="509">
        <f t="shared" si="6"/>
        <v>0.729166666666667</v>
      </c>
      <c r="E445" s="12">
        <v>3236</v>
      </c>
      <c r="F445" s="12" t="s">
        <v>2832</v>
      </c>
      <c r="G445" s="12" t="s">
        <v>6160</v>
      </c>
      <c r="H445" s="12" t="s">
        <v>5751</v>
      </c>
      <c r="I445" s="12" t="s">
        <v>379</v>
      </c>
      <c r="J445" s="511" t="s">
        <v>6067</v>
      </c>
      <c r="K445" s="12" t="s">
        <v>5743</v>
      </c>
    </row>
    <row r="446" customHeight="1" spans="1:11">
      <c r="A446" s="12" t="s">
        <v>5384</v>
      </c>
      <c r="B446" s="508">
        <v>45268</v>
      </c>
      <c r="C446" s="17">
        <v>0.666666666666667</v>
      </c>
      <c r="D446" s="509">
        <f t="shared" si="6"/>
        <v>0.729166666666667</v>
      </c>
      <c r="E446" s="12">
        <v>3251</v>
      </c>
      <c r="F446" s="12" t="s">
        <v>2848</v>
      </c>
      <c r="G446" s="12" t="s">
        <v>6161</v>
      </c>
      <c r="H446" s="12" t="s">
        <v>5751</v>
      </c>
      <c r="I446" s="12" t="s">
        <v>361</v>
      </c>
      <c r="J446" s="511" t="s">
        <v>6067</v>
      </c>
      <c r="K446" s="12" t="s">
        <v>5744</v>
      </c>
    </row>
    <row r="447" customHeight="1" spans="1:11">
      <c r="A447" s="12" t="s">
        <v>5384</v>
      </c>
      <c r="B447" s="508">
        <v>45268</v>
      </c>
      <c r="C447" s="17">
        <v>0.666666666666667</v>
      </c>
      <c r="D447" s="509">
        <f t="shared" si="6"/>
        <v>0.729166666666667</v>
      </c>
      <c r="E447" s="12">
        <v>3340</v>
      </c>
      <c r="F447" s="12" t="s">
        <v>2894</v>
      </c>
      <c r="G447" s="12" t="s">
        <v>6162</v>
      </c>
      <c r="H447" s="12" t="s">
        <v>5751</v>
      </c>
      <c r="I447" s="12" t="s">
        <v>379</v>
      </c>
      <c r="J447" s="511" t="s">
        <v>6067</v>
      </c>
      <c r="K447" s="12" t="s">
        <v>5743</v>
      </c>
    </row>
    <row r="448" customHeight="1" spans="1:11">
      <c r="A448" s="12" t="s">
        <v>5384</v>
      </c>
      <c r="B448" s="508">
        <v>45268</v>
      </c>
      <c r="C448" s="17">
        <v>0.666666666666667</v>
      </c>
      <c r="D448" s="509">
        <f t="shared" si="6"/>
        <v>0.729166666666667</v>
      </c>
      <c r="E448" s="12">
        <v>3426</v>
      </c>
      <c r="F448" s="12" t="s">
        <v>2952</v>
      </c>
      <c r="G448" s="12" t="s">
        <v>6163</v>
      </c>
      <c r="H448" s="12" t="s">
        <v>5751</v>
      </c>
      <c r="I448" s="12" t="s">
        <v>379</v>
      </c>
      <c r="J448" s="511" t="s">
        <v>6067</v>
      </c>
      <c r="K448" s="12" t="s">
        <v>5743</v>
      </c>
    </row>
    <row r="449" customHeight="1" spans="1:11">
      <c r="A449" s="12" t="s">
        <v>5384</v>
      </c>
      <c r="B449" s="508">
        <v>45268</v>
      </c>
      <c r="C449" s="17">
        <v>0.666666666666667</v>
      </c>
      <c r="D449" s="509">
        <f t="shared" si="6"/>
        <v>0.729166666666667</v>
      </c>
      <c r="E449" s="12">
        <v>3464</v>
      </c>
      <c r="F449" s="12" t="s">
        <v>2982</v>
      </c>
      <c r="G449" s="12" t="s">
        <v>6164</v>
      </c>
      <c r="H449" s="12" t="s">
        <v>5751</v>
      </c>
      <c r="I449" s="12" t="s">
        <v>379</v>
      </c>
      <c r="J449" s="511" t="s">
        <v>6067</v>
      </c>
      <c r="K449" s="12" t="s">
        <v>5743</v>
      </c>
    </row>
    <row r="450" customHeight="1" spans="1:11">
      <c r="A450" s="12" t="s">
        <v>5384</v>
      </c>
      <c r="B450" s="508">
        <v>45268</v>
      </c>
      <c r="C450" s="17">
        <v>0.666666666666667</v>
      </c>
      <c r="D450" s="509">
        <f t="shared" si="6"/>
        <v>0.729166666666667</v>
      </c>
      <c r="E450" s="12">
        <v>3512</v>
      </c>
      <c r="F450" s="12" t="s">
        <v>3010</v>
      </c>
      <c r="G450" s="12" t="s">
        <v>6165</v>
      </c>
      <c r="H450" s="12" t="s">
        <v>5751</v>
      </c>
      <c r="I450" s="12" t="s">
        <v>347</v>
      </c>
      <c r="J450" s="511" t="s">
        <v>6067</v>
      </c>
      <c r="K450" s="12" t="s">
        <v>5743</v>
      </c>
    </row>
    <row r="451" customHeight="1" spans="1:11">
      <c r="A451" s="12" t="s">
        <v>5384</v>
      </c>
      <c r="B451" s="508">
        <v>45268</v>
      </c>
      <c r="C451" s="17">
        <v>0.666666666666667</v>
      </c>
      <c r="D451" s="509">
        <f t="shared" si="6"/>
        <v>0.729166666666667</v>
      </c>
      <c r="E451" s="12">
        <v>3578</v>
      </c>
      <c r="F451" s="12" t="s">
        <v>3058</v>
      </c>
      <c r="G451" s="12" t="s">
        <v>6166</v>
      </c>
      <c r="H451" s="12" t="s">
        <v>5751</v>
      </c>
      <c r="I451" s="12" t="s">
        <v>379</v>
      </c>
      <c r="J451" s="511" t="s">
        <v>6067</v>
      </c>
      <c r="K451" s="12" t="s">
        <v>5743</v>
      </c>
    </row>
    <row r="452" customHeight="1" spans="1:11">
      <c r="A452" s="12" t="s">
        <v>5384</v>
      </c>
      <c r="B452" s="508">
        <v>45268</v>
      </c>
      <c r="C452" s="17">
        <v>0.666666666666667</v>
      </c>
      <c r="D452" s="509">
        <f t="shared" si="6"/>
        <v>0.729166666666667</v>
      </c>
      <c r="E452" s="12">
        <v>3605</v>
      </c>
      <c r="F452" s="12" t="s">
        <v>3076</v>
      </c>
      <c r="G452" s="12" t="s">
        <v>6167</v>
      </c>
      <c r="H452" s="12" t="s">
        <v>5751</v>
      </c>
      <c r="I452" s="12" t="s">
        <v>379</v>
      </c>
      <c r="J452" s="511" t="s">
        <v>6067</v>
      </c>
      <c r="K452" s="12" t="s">
        <v>5743</v>
      </c>
    </row>
    <row r="453" customHeight="1" spans="1:11">
      <c r="A453" s="12" t="s">
        <v>5384</v>
      </c>
      <c r="B453" s="508">
        <v>45268</v>
      </c>
      <c r="C453" s="17">
        <v>0.666666666666667</v>
      </c>
      <c r="D453" s="509">
        <f t="shared" ref="D453:D516" si="7">C453+TIME(1,30,0)</f>
        <v>0.729166666666667</v>
      </c>
      <c r="E453" s="12">
        <v>3621</v>
      </c>
      <c r="F453" s="12" t="s">
        <v>3091</v>
      </c>
      <c r="G453" s="12" t="s">
        <v>6168</v>
      </c>
      <c r="H453" s="12" t="s">
        <v>5751</v>
      </c>
      <c r="I453" s="12" t="s">
        <v>347</v>
      </c>
      <c r="J453" s="511" t="s">
        <v>6067</v>
      </c>
      <c r="K453" s="12" t="s">
        <v>5743</v>
      </c>
    </row>
    <row r="454" customHeight="1" spans="1:11">
      <c r="A454" s="12" t="s">
        <v>5384</v>
      </c>
      <c r="B454" s="508">
        <v>45268</v>
      </c>
      <c r="C454" s="17">
        <v>0.666666666666667</v>
      </c>
      <c r="D454" s="509">
        <f t="shared" si="7"/>
        <v>0.729166666666667</v>
      </c>
      <c r="E454" s="12">
        <v>3633</v>
      </c>
      <c r="F454" s="12" t="s">
        <v>3103</v>
      </c>
      <c r="G454" s="12" t="s">
        <v>6169</v>
      </c>
      <c r="H454" s="12" t="s">
        <v>5751</v>
      </c>
      <c r="I454" s="12" t="s">
        <v>379</v>
      </c>
      <c r="J454" s="511" t="s">
        <v>6067</v>
      </c>
      <c r="K454" s="12" t="s">
        <v>5744</v>
      </c>
    </row>
    <row r="455" customHeight="1" spans="1:11">
      <c r="A455" s="12" t="s">
        <v>5384</v>
      </c>
      <c r="B455" s="508">
        <v>45268</v>
      </c>
      <c r="C455" s="17">
        <v>0.666666666666667</v>
      </c>
      <c r="D455" s="509">
        <f t="shared" si="7"/>
        <v>0.729166666666667</v>
      </c>
      <c r="E455" s="12">
        <v>3645</v>
      </c>
      <c r="F455" s="12" t="s">
        <v>3113</v>
      </c>
      <c r="G455" s="12" t="s">
        <v>6170</v>
      </c>
      <c r="H455" s="12" t="s">
        <v>5751</v>
      </c>
      <c r="I455" s="12" t="s">
        <v>347</v>
      </c>
      <c r="J455" s="511" t="s">
        <v>6067</v>
      </c>
      <c r="K455" s="12" t="s">
        <v>5743</v>
      </c>
    </row>
    <row r="456" customHeight="1" spans="1:11">
      <c r="A456" s="12" t="s">
        <v>5384</v>
      </c>
      <c r="B456" s="508">
        <v>45268</v>
      </c>
      <c r="C456" s="17">
        <v>0.666666666666667</v>
      </c>
      <c r="D456" s="509">
        <f t="shared" si="7"/>
        <v>0.729166666666667</v>
      </c>
      <c r="E456" s="12">
        <v>3653</v>
      </c>
      <c r="F456" s="12" t="s">
        <v>3121</v>
      </c>
      <c r="G456" s="12" t="s">
        <v>6171</v>
      </c>
      <c r="H456" s="12" t="s">
        <v>5751</v>
      </c>
      <c r="I456" s="12" t="s">
        <v>361</v>
      </c>
      <c r="J456" s="511" t="s">
        <v>6067</v>
      </c>
      <c r="K456" s="12" t="s">
        <v>5743</v>
      </c>
    </row>
    <row r="457" customHeight="1" spans="1:11">
      <c r="A457" s="12" t="s">
        <v>5384</v>
      </c>
      <c r="B457" s="508">
        <v>45268</v>
      </c>
      <c r="C457" s="17">
        <v>0.666666666666667</v>
      </c>
      <c r="D457" s="509">
        <f t="shared" si="7"/>
        <v>0.729166666666667</v>
      </c>
      <c r="E457" s="12">
        <v>3787</v>
      </c>
      <c r="F457" s="12" t="s">
        <v>3213</v>
      </c>
      <c r="G457" s="12" t="s">
        <v>6172</v>
      </c>
      <c r="H457" s="12" t="s">
        <v>5751</v>
      </c>
      <c r="I457" s="12" t="s">
        <v>347</v>
      </c>
      <c r="J457" s="511" t="s">
        <v>6067</v>
      </c>
      <c r="K457" s="12" t="s">
        <v>5743</v>
      </c>
    </row>
    <row r="458" customHeight="1" spans="1:11">
      <c r="A458" s="12" t="s">
        <v>5384</v>
      </c>
      <c r="B458" s="508">
        <v>45268</v>
      </c>
      <c r="C458" s="17">
        <v>0.666666666666667</v>
      </c>
      <c r="D458" s="509">
        <f t="shared" si="7"/>
        <v>0.729166666666667</v>
      </c>
      <c r="E458" s="12">
        <v>3895</v>
      </c>
      <c r="F458" s="12" t="s">
        <v>3277</v>
      </c>
      <c r="G458" s="12" t="s">
        <v>6173</v>
      </c>
      <c r="H458" s="12" t="s">
        <v>5751</v>
      </c>
      <c r="I458" s="12" t="s">
        <v>379</v>
      </c>
      <c r="J458" s="511" t="s">
        <v>6067</v>
      </c>
      <c r="K458" s="12" t="s">
        <v>5743</v>
      </c>
    </row>
    <row r="459" customHeight="1" spans="1:11">
      <c r="A459" s="12" t="s">
        <v>5384</v>
      </c>
      <c r="B459" s="508">
        <v>45268</v>
      </c>
      <c r="C459" s="17">
        <v>0.666666666666667</v>
      </c>
      <c r="D459" s="509">
        <f t="shared" si="7"/>
        <v>0.729166666666667</v>
      </c>
      <c r="E459" s="12">
        <v>3969</v>
      </c>
      <c r="F459" s="12" t="s">
        <v>3331</v>
      </c>
      <c r="G459" s="12" t="s">
        <v>6174</v>
      </c>
      <c r="H459" s="12" t="s">
        <v>5751</v>
      </c>
      <c r="I459" s="12" t="s">
        <v>361</v>
      </c>
      <c r="J459" s="511" t="s">
        <v>6067</v>
      </c>
      <c r="K459" s="12" t="s">
        <v>5743</v>
      </c>
    </row>
    <row r="460" customHeight="1" spans="1:11">
      <c r="A460" s="12" t="s">
        <v>5384</v>
      </c>
      <c r="B460" s="508">
        <v>45268</v>
      </c>
      <c r="C460" s="17">
        <v>0.666666666666667</v>
      </c>
      <c r="D460" s="509">
        <f t="shared" si="7"/>
        <v>0.729166666666667</v>
      </c>
      <c r="E460" s="12">
        <v>3994</v>
      </c>
      <c r="F460" s="12" t="s">
        <v>3349</v>
      </c>
      <c r="G460" s="12" t="s">
        <v>6175</v>
      </c>
      <c r="H460" s="12" t="s">
        <v>5751</v>
      </c>
      <c r="I460" s="12" t="s">
        <v>379</v>
      </c>
      <c r="J460" s="511" t="s">
        <v>6067</v>
      </c>
      <c r="K460" s="12" t="s">
        <v>5743</v>
      </c>
    </row>
    <row r="461" customHeight="1" spans="1:11">
      <c r="A461" s="12" t="s">
        <v>5384</v>
      </c>
      <c r="B461" s="508">
        <v>45268</v>
      </c>
      <c r="C461" s="17">
        <v>0.666666666666667</v>
      </c>
      <c r="D461" s="509">
        <f t="shared" si="7"/>
        <v>0.729166666666667</v>
      </c>
      <c r="E461" s="12">
        <v>4005</v>
      </c>
      <c r="F461" s="12" t="s">
        <v>3353</v>
      </c>
      <c r="G461" s="12" t="s">
        <v>6176</v>
      </c>
      <c r="H461" s="12" t="s">
        <v>5751</v>
      </c>
      <c r="I461" s="12" t="s">
        <v>379</v>
      </c>
      <c r="J461" s="511" t="s">
        <v>6067</v>
      </c>
      <c r="K461" s="12" t="s">
        <v>5743</v>
      </c>
    </row>
    <row r="462" customHeight="1" spans="1:11">
      <c r="A462" s="12" t="s">
        <v>5384</v>
      </c>
      <c r="B462" s="508">
        <v>45268</v>
      </c>
      <c r="C462" s="17">
        <v>0.666666666666667</v>
      </c>
      <c r="D462" s="509">
        <f t="shared" si="7"/>
        <v>0.729166666666667</v>
      </c>
      <c r="E462" s="12">
        <v>4206</v>
      </c>
      <c r="F462" s="12" t="s">
        <v>3496</v>
      </c>
      <c r="G462" s="12" t="s">
        <v>6177</v>
      </c>
      <c r="H462" s="12" t="s">
        <v>5751</v>
      </c>
      <c r="I462" s="12" t="s">
        <v>347</v>
      </c>
      <c r="J462" s="511" t="s">
        <v>6067</v>
      </c>
      <c r="K462" s="12" t="s">
        <v>5743</v>
      </c>
    </row>
    <row r="463" customHeight="1" spans="1:11">
      <c r="A463" s="12" t="s">
        <v>5384</v>
      </c>
      <c r="B463" s="508">
        <v>45268</v>
      </c>
      <c r="C463" s="17">
        <v>0.666666666666667</v>
      </c>
      <c r="D463" s="509">
        <f t="shared" si="7"/>
        <v>0.729166666666667</v>
      </c>
      <c r="E463" s="12">
        <v>4227</v>
      </c>
      <c r="F463" s="12" t="s">
        <v>3506</v>
      </c>
      <c r="G463" s="12" t="s">
        <v>6178</v>
      </c>
      <c r="H463" s="12" t="s">
        <v>5751</v>
      </c>
      <c r="I463" s="12" t="s">
        <v>361</v>
      </c>
      <c r="J463" s="511" t="s">
        <v>6067</v>
      </c>
      <c r="K463" s="12" t="s">
        <v>5744</v>
      </c>
    </row>
    <row r="464" customHeight="1" spans="1:11">
      <c r="A464" s="12" t="s">
        <v>5384</v>
      </c>
      <c r="B464" s="508">
        <v>45268</v>
      </c>
      <c r="C464" s="17">
        <v>0.666666666666667</v>
      </c>
      <c r="D464" s="509">
        <f t="shared" si="7"/>
        <v>0.729166666666667</v>
      </c>
      <c r="E464" s="12">
        <v>4360</v>
      </c>
      <c r="F464" s="12" t="s">
        <v>3595</v>
      </c>
      <c r="G464" s="12" t="s">
        <v>6179</v>
      </c>
      <c r="H464" s="12" t="s">
        <v>5751</v>
      </c>
      <c r="I464" s="12" t="s">
        <v>361</v>
      </c>
      <c r="J464" s="511" t="s">
        <v>6067</v>
      </c>
      <c r="K464" s="12" t="s">
        <v>5743</v>
      </c>
    </row>
    <row r="465" customHeight="1" spans="1:11">
      <c r="A465" s="12" t="s">
        <v>5384</v>
      </c>
      <c r="B465" s="508">
        <v>45268</v>
      </c>
      <c r="C465" s="17">
        <v>0.666666666666667</v>
      </c>
      <c r="D465" s="509">
        <f t="shared" si="7"/>
        <v>0.729166666666667</v>
      </c>
      <c r="E465" s="12">
        <v>4365</v>
      </c>
      <c r="F465" s="12" t="s">
        <v>3601</v>
      </c>
      <c r="G465" s="12" t="s">
        <v>6180</v>
      </c>
      <c r="H465" s="12" t="s">
        <v>5751</v>
      </c>
      <c r="I465" s="12" t="s">
        <v>379</v>
      </c>
      <c r="J465" s="511" t="s">
        <v>6067</v>
      </c>
      <c r="K465" s="12" t="s">
        <v>5743</v>
      </c>
    </row>
    <row r="466" customHeight="1" spans="1:11">
      <c r="A466" s="12" t="s">
        <v>5384</v>
      </c>
      <c r="B466" s="508">
        <v>45268</v>
      </c>
      <c r="C466" s="17">
        <v>0.666666666666667</v>
      </c>
      <c r="D466" s="509">
        <f t="shared" si="7"/>
        <v>0.729166666666667</v>
      </c>
      <c r="E466" s="12">
        <v>4469</v>
      </c>
      <c r="F466" s="12" t="s">
        <v>3665</v>
      </c>
      <c r="G466" s="12" t="s">
        <v>6181</v>
      </c>
      <c r="H466" s="12" t="s">
        <v>5751</v>
      </c>
      <c r="I466" s="12" t="s">
        <v>379</v>
      </c>
      <c r="J466" s="511" t="s">
        <v>6067</v>
      </c>
      <c r="K466" s="12" t="s">
        <v>5743</v>
      </c>
    </row>
    <row r="467" customHeight="1" spans="1:11">
      <c r="A467" s="12" t="s">
        <v>5384</v>
      </c>
      <c r="B467" s="508">
        <v>45268</v>
      </c>
      <c r="C467" s="17">
        <v>0.666666666666667</v>
      </c>
      <c r="D467" s="509">
        <f t="shared" si="7"/>
        <v>0.729166666666667</v>
      </c>
      <c r="E467" s="12">
        <v>4485</v>
      </c>
      <c r="F467" s="12" t="s">
        <v>3673</v>
      </c>
      <c r="G467" s="12" t="s">
        <v>6182</v>
      </c>
      <c r="H467" s="12" t="s">
        <v>5751</v>
      </c>
      <c r="I467" s="12" t="s">
        <v>361</v>
      </c>
      <c r="J467" s="511" t="s">
        <v>6067</v>
      </c>
      <c r="K467" s="12" t="s">
        <v>5743</v>
      </c>
    </row>
    <row r="468" customHeight="1" spans="1:11">
      <c r="A468" s="12" t="s">
        <v>5384</v>
      </c>
      <c r="B468" s="508">
        <v>45268</v>
      </c>
      <c r="C468" s="17">
        <v>0.666666666666667</v>
      </c>
      <c r="D468" s="509">
        <f t="shared" si="7"/>
        <v>0.729166666666667</v>
      </c>
      <c r="E468" s="12">
        <v>4557</v>
      </c>
      <c r="F468" s="12" t="s">
        <v>3713</v>
      </c>
      <c r="G468" s="12" t="s">
        <v>6183</v>
      </c>
      <c r="H468" s="12" t="s">
        <v>5751</v>
      </c>
      <c r="I468" s="12" t="s">
        <v>358</v>
      </c>
      <c r="J468" s="511" t="s">
        <v>6067</v>
      </c>
      <c r="K468" s="12" t="s">
        <v>5744</v>
      </c>
    </row>
    <row r="469" customHeight="1" spans="1:11">
      <c r="A469" s="12" t="s">
        <v>5384</v>
      </c>
      <c r="B469" s="508">
        <v>45268</v>
      </c>
      <c r="C469" s="17">
        <v>0.666666666666667</v>
      </c>
      <c r="D469" s="509">
        <f t="shared" si="7"/>
        <v>0.729166666666667</v>
      </c>
      <c r="E469" s="12">
        <v>4565</v>
      </c>
      <c r="F469" s="12" t="s">
        <v>3721</v>
      </c>
      <c r="G469" s="12" t="s">
        <v>6184</v>
      </c>
      <c r="H469" s="12" t="s">
        <v>5751</v>
      </c>
      <c r="I469" s="12" t="s">
        <v>358</v>
      </c>
      <c r="J469" s="511" t="s">
        <v>6067</v>
      </c>
      <c r="K469" s="12" t="s">
        <v>5744</v>
      </c>
    </row>
    <row r="470" customHeight="1" spans="1:11">
      <c r="A470" s="12" t="s">
        <v>5384</v>
      </c>
      <c r="B470" s="508">
        <v>45268</v>
      </c>
      <c r="C470" s="17">
        <v>0.666666666666667</v>
      </c>
      <c r="D470" s="509">
        <f t="shared" si="7"/>
        <v>0.729166666666667</v>
      </c>
      <c r="E470" s="12">
        <v>4618</v>
      </c>
      <c r="F470" s="12" t="s">
        <v>3753</v>
      </c>
      <c r="G470" s="12" t="s">
        <v>6185</v>
      </c>
      <c r="H470" s="12" t="s">
        <v>5751</v>
      </c>
      <c r="I470" s="12" t="s">
        <v>379</v>
      </c>
      <c r="J470" s="511" t="s">
        <v>6067</v>
      </c>
      <c r="K470" s="12" t="s">
        <v>5743</v>
      </c>
    </row>
    <row r="471" customHeight="1" spans="1:11">
      <c r="A471" s="12" t="s">
        <v>5384</v>
      </c>
      <c r="B471" s="508">
        <v>45268</v>
      </c>
      <c r="C471" s="17">
        <v>0.666666666666667</v>
      </c>
      <c r="D471" s="509">
        <f t="shared" si="7"/>
        <v>0.729166666666667</v>
      </c>
      <c r="E471" s="12">
        <v>4653</v>
      </c>
      <c r="F471" s="12" t="s">
        <v>3771</v>
      </c>
      <c r="G471" s="12" t="s">
        <v>6186</v>
      </c>
      <c r="H471" s="12" t="s">
        <v>5751</v>
      </c>
      <c r="I471" s="12" t="s">
        <v>361</v>
      </c>
      <c r="J471" s="511" t="s">
        <v>6067</v>
      </c>
      <c r="K471" s="12" t="s">
        <v>5743</v>
      </c>
    </row>
    <row r="472" customHeight="1" spans="1:11">
      <c r="A472" s="12" t="s">
        <v>5384</v>
      </c>
      <c r="B472" s="508">
        <v>45268</v>
      </c>
      <c r="C472" s="17">
        <v>0.666666666666667</v>
      </c>
      <c r="D472" s="509">
        <f t="shared" si="7"/>
        <v>0.729166666666667</v>
      </c>
      <c r="E472" s="12">
        <v>4741</v>
      </c>
      <c r="F472" s="12" t="s">
        <v>3823</v>
      </c>
      <c r="G472" s="12" t="s">
        <v>6187</v>
      </c>
      <c r="H472" s="12" t="s">
        <v>5751</v>
      </c>
      <c r="I472" s="12" t="s">
        <v>361</v>
      </c>
      <c r="J472" s="511" t="s">
        <v>6067</v>
      </c>
      <c r="K472" s="12" t="s">
        <v>5743</v>
      </c>
    </row>
    <row r="473" customHeight="1" spans="1:11">
      <c r="A473" s="12" t="s">
        <v>5384</v>
      </c>
      <c r="B473" s="508">
        <v>45268</v>
      </c>
      <c r="C473" s="17">
        <v>0.666666666666667</v>
      </c>
      <c r="D473" s="509">
        <f t="shared" si="7"/>
        <v>0.729166666666667</v>
      </c>
      <c r="E473" s="12">
        <v>4759</v>
      </c>
      <c r="F473" s="12" t="s">
        <v>3831</v>
      </c>
      <c r="G473" s="12" t="s">
        <v>6188</v>
      </c>
      <c r="H473" s="12" t="s">
        <v>5751</v>
      </c>
      <c r="I473" s="12" t="s">
        <v>347</v>
      </c>
      <c r="J473" s="511" t="s">
        <v>6067</v>
      </c>
      <c r="K473" s="12" t="s">
        <v>5743</v>
      </c>
    </row>
    <row r="474" customHeight="1" spans="1:11">
      <c r="A474" s="12" t="s">
        <v>5384</v>
      </c>
      <c r="B474" s="508">
        <v>45268</v>
      </c>
      <c r="C474" s="17">
        <v>0.666666666666667</v>
      </c>
      <c r="D474" s="509">
        <f t="shared" si="7"/>
        <v>0.729166666666667</v>
      </c>
      <c r="E474" s="12">
        <v>4790</v>
      </c>
      <c r="F474" s="12" t="s">
        <v>3855</v>
      </c>
      <c r="G474" s="12" t="s">
        <v>6189</v>
      </c>
      <c r="H474" s="12" t="s">
        <v>5751</v>
      </c>
      <c r="I474" s="12" t="s">
        <v>379</v>
      </c>
      <c r="J474" s="511" t="s">
        <v>6067</v>
      </c>
      <c r="K474" s="12" t="s">
        <v>5743</v>
      </c>
    </row>
    <row r="475" customHeight="1" spans="1:11">
      <c r="A475" s="12" t="s">
        <v>5384</v>
      </c>
      <c r="B475" s="508">
        <v>45268</v>
      </c>
      <c r="C475" s="17">
        <v>0.666666666666667</v>
      </c>
      <c r="D475" s="509">
        <f t="shared" si="7"/>
        <v>0.729166666666667</v>
      </c>
      <c r="E475" s="12">
        <v>4801</v>
      </c>
      <c r="F475" s="12" t="s">
        <v>3859</v>
      </c>
      <c r="G475" s="12" t="s">
        <v>6190</v>
      </c>
      <c r="H475" s="12" t="s">
        <v>5751</v>
      </c>
      <c r="I475" s="12" t="s">
        <v>361</v>
      </c>
      <c r="J475" s="511" t="s">
        <v>6067</v>
      </c>
      <c r="K475" s="12" t="s">
        <v>5743</v>
      </c>
    </row>
    <row r="476" customHeight="1" spans="1:11">
      <c r="A476" s="12" t="s">
        <v>5384</v>
      </c>
      <c r="B476" s="508">
        <v>45268</v>
      </c>
      <c r="C476" s="17">
        <v>0.666666666666667</v>
      </c>
      <c r="D476" s="509">
        <f t="shared" si="7"/>
        <v>0.729166666666667</v>
      </c>
      <c r="E476" s="12">
        <v>4865</v>
      </c>
      <c r="F476" s="12" t="s">
        <v>3893</v>
      </c>
      <c r="G476" s="12" t="s">
        <v>6191</v>
      </c>
      <c r="H476" s="12" t="s">
        <v>5751</v>
      </c>
      <c r="I476" s="12" t="s">
        <v>361</v>
      </c>
      <c r="J476" s="511" t="s">
        <v>6067</v>
      </c>
      <c r="K476" s="12" t="s">
        <v>5743</v>
      </c>
    </row>
    <row r="477" customHeight="1" spans="1:11">
      <c r="A477" s="12" t="s">
        <v>5384</v>
      </c>
      <c r="B477" s="508">
        <v>45268</v>
      </c>
      <c r="C477" s="17">
        <v>0.666666666666667</v>
      </c>
      <c r="D477" s="509">
        <f t="shared" si="7"/>
        <v>0.729166666666667</v>
      </c>
      <c r="E477" s="12">
        <v>4926</v>
      </c>
      <c r="F477" s="12" t="s">
        <v>3919</v>
      </c>
      <c r="G477" s="12" t="s">
        <v>6192</v>
      </c>
      <c r="H477" s="12" t="s">
        <v>5751</v>
      </c>
      <c r="I477" s="12" t="s">
        <v>347</v>
      </c>
      <c r="J477" s="511" t="s">
        <v>6067</v>
      </c>
      <c r="K477" s="12" t="s">
        <v>5743</v>
      </c>
    </row>
    <row r="478" customHeight="1" spans="1:11">
      <c r="A478" s="12" t="s">
        <v>5384</v>
      </c>
      <c r="B478" s="508">
        <v>45268</v>
      </c>
      <c r="C478" s="17">
        <v>0.666666666666667</v>
      </c>
      <c r="D478" s="509">
        <f t="shared" si="7"/>
        <v>0.729166666666667</v>
      </c>
      <c r="E478" s="12">
        <v>4994</v>
      </c>
      <c r="F478" s="12" t="s">
        <v>3957</v>
      </c>
      <c r="G478" s="12" t="s">
        <v>6193</v>
      </c>
      <c r="H478" s="12" t="s">
        <v>5751</v>
      </c>
      <c r="I478" s="12" t="s">
        <v>361</v>
      </c>
      <c r="J478" s="511" t="s">
        <v>6067</v>
      </c>
      <c r="K478" s="12" t="s">
        <v>5743</v>
      </c>
    </row>
    <row r="479" customHeight="1" spans="1:11">
      <c r="A479" s="12" t="s">
        <v>5384</v>
      </c>
      <c r="B479" s="508">
        <v>45268</v>
      </c>
      <c r="C479" s="17">
        <v>0.666666666666667</v>
      </c>
      <c r="D479" s="509">
        <f t="shared" si="7"/>
        <v>0.729166666666667</v>
      </c>
      <c r="E479" s="12">
        <v>5134</v>
      </c>
      <c r="F479" s="12" t="s">
        <v>4041</v>
      </c>
      <c r="G479" s="12" t="s">
        <v>6194</v>
      </c>
      <c r="H479" s="12" t="s">
        <v>5751</v>
      </c>
      <c r="I479" s="12" t="s">
        <v>379</v>
      </c>
      <c r="J479" s="511" t="s">
        <v>6067</v>
      </c>
      <c r="K479" s="12" t="s">
        <v>5743</v>
      </c>
    </row>
    <row r="480" customHeight="1" spans="1:11">
      <c r="A480" s="12" t="s">
        <v>5384</v>
      </c>
      <c r="B480" s="508">
        <v>45268</v>
      </c>
      <c r="C480" s="17">
        <v>0.666666666666667</v>
      </c>
      <c r="D480" s="509">
        <f t="shared" si="7"/>
        <v>0.729166666666667</v>
      </c>
      <c r="E480" s="12">
        <v>5231</v>
      </c>
      <c r="F480" s="12" t="s">
        <v>4093</v>
      </c>
      <c r="G480" s="12" t="s">
        <v>6195</v>
      </c>
      <c r="H480" s="12" t="s">
        <v>5751</v>
      </c>
      <c r="I480" s="12" t="s">
        <v>347</v>
      </c>
      <c r="J480" s="511" t="s">
        <v>6067</v>
      </c>
      <c r="K480" s="12" t="s">
        <v>5743</v>
      </c>
    </row>
    <row r="481" customHeight="1" spans="1:11">
      <c r="A481" s="12" t="s">
        <v>5384</v>
      </c>
      <c r="B481" s="508">
        <v>45268</v>
      </c>
      <c r="C481" s="17">
        <v>0.666666666666667</v>
      </c>
      <c r="D481" s="509">
        <f t="shared" si="7"/>
        <v>0.729166666666667</v>
      </c>
      <c r="E481" s="12">
        <v>5367</v>
      </c>
      <c r="F481" s="12" t="s">
        <v>4170</v>
      </c>
      <c r="G481" s="12" t="s">
        <v>6196</v>
      </c>
      <c r="H481" s="12" t="s">
        <v>5751</v>
      </c>
      <c r="I481" s="12" t="s">
        <v>347</v>
      </c>
      <c r="J481" s="511" t="s">
        <v>6067</v>
      </c>
      <c r="K481" s="12" t="s">
        <v>5743</v>
      </c>
    </row>
    <row r="482" customHeight="1" spans="1:11">
      <c r="A482" s="12" t="s">
        <v>5384</v>
      </c>
      <c r="B482" s="508">
        <v>45268</v>
      </c>
      <c r="C482" s="17">
        <v>0.666666666666667</v>
      </c>
      <c r="D482" s="509">
        <f t="shared" si="7"/>
        <v>0.729166666666667</v>
      </c>
      <c r="E482" s="12">
        <v>5446</v>
      </c>
      <c r="F482" s="12" t="s">
        <v>4206</v>
      </c>
      <c r="G482" s="12" t="s">
        <v>6197</v>
      </c>
      <c r="H482" s="12" t="s">
        <v>5751</v>
      </c>
      <c r="I482" s="12" t="s">
        <v>347</v>
      </c>
      <c r="J482" s="511" t="s">
        <v>6067</v>
      </c>
      <c r="K482" s="12" t="s">
        <v>5744</v>
      </c>
    </row>
    <row r="483" customHeight="1" spans="1:11">
      <c r="A483" s="12" t="s">
        <v>5384</v>
      </c>
      <c r="B483" s="508">
        <v>45268</v>
      </c>
      <c r="C483" s="17">
        <v>0.666666666666667</v>
      </c>
      <c r="D483" s="509">
        <f t="shared" si="7"/>
        <v>0.729166666666667</v>
      </c>
      <c r="E483" s="12">
        <v>5556</v>
      </c>
      <c r="F483" s="12" t="s">
        <v>4252</v>
      </c>
      <c r="G483" s="12" t="s">
        <v>6198</v>
      </c>
      <c r="H483" s="12" t="s">
        <v>5751</v>
      </c>
      <c r="I483" s="12" t="s">
        <v>674</v>
      </c>
      <c r="J483" s="511" t="s">
        <v>6067</v>
      </c>
      <c r="K483" s="12" t="s">
        <v>5743</v>
      </c>
    </row>
    <row r="484" customHeight="1" spans="1:11">
      <c r="A484" s="12" t="s">
        <v>5384</v>
      </c>
      <c r="B484" s="508">
        <v>45268</v>
      </c>
      <c r="C484" s="17">
        <v>0.666666666666667</v>
      </c>
      <c r="D484" s="509">
        <f t="shared" si="7"/>
        <v>0.729166666666667</v>
      </c>
      <c r="E484" s="12">
        <v>5641</v>
      </c>
      <c r="F484" s="12" t="s">
        <v>4296</v>
      </c>
      <c r="G484" s="12" t="s">
        <v>6199</v>
      </c>
      <c r="H484" s="12" t="s">
        <v>5751</v>
      </c>
      <c r="I484" s="12" t="s">
        <v>358</v>
      </c>
      <c r="J484" s="511" t="s">
        <v>6067</v>
      </c>
      <c r="K484" s="12" t="s">
        <v>5744</v>
      </c>
    </row>
    <row r="485" customHeight="1" spans="1:11">
      <c r="A485" s="12" t="s">
        <v>5384</v>
      </c>
      <c r="B485" s="508">
        <v>45268</v>
      </c>
      <c r="C485" s="17">
        <v>0.666666666666667</v>
      </c>
      <c r="D485" s="509">
        <f t="shared" si="7"/>
        <v>0.729166666666667</v>
      </c>
      <c r="E485" s="12">
        <v>5657</v>
      </c>
      <c r="F485" s="12" t="s">
        <v>4298</v>
      </c>
      <c r="G485" s="12" t="s">
        <v>6200</v>
      </c>
      <c r="H485" s="12" t="s">
        <v>5751</v>
      </c>
      <c r="I485" s="12" t="s">
        <v>347</v>
      </c>
      <c r="J485" s="511" t="s">
        <v>6067</v>
      </c>
      <c r="K485" s="12" t="s">
        <v>5743</v>
      </c>
    </row>
    <row r="486" customHeight="1" spans="1:11">
      <c r="A486" s="12" t="s">
        <v>5384</v>
      </c>
      <c r="B486" s="508">
        <v>45268</v>
      </c>
      <c r="C486" s="17">
        <v>0.666666666666667</v>
      </c>
      <c r="D486" s="509">
        <f t="shared" si="7"/>
        <v>0.729166666666667</v>
      </c>
      <c r="E486" s="12">
        <v>5704</v>
      </c>
      <c r="F486" s="12" t="s">
        <v>4306</v>
      </c>
      <c r="G486" s="12" t="s">
        <v>6201</v>
      </c>
      <c r="H486" s="12" t="s">
        <v>5751</v>
      </c>
      <c r="I486" s="12" t="s">
        <v>358</v>
      </c>
      <c r="J486" s="511" t="s">
        <v>6067</v>
      </c>
      <c r="K486" s="12" t="s">
        <v>5743</v>
      </c>
    </row>
    <row r="487" customHeight="1" spans="1:11">
      <c r="A487" s="12" t="s">
        <v>5384</v>
      </c>
      <c r="B487" s="508">
        <v>45268</v>
      </c>
      <c r="C487" s="17">
        <v>0.666666666666667</v>
      </c>
      <c r="D487" s="509">
        <f t="shared" si="7"/>
        <v>0.729166666666667</v>
      </c>
      <c r="E487" s="12">
        <v>5729</v>
      </c>
      <c r="F487" s="12" t="s">
        <v>4314</v>
      </c>
      <c r="G487" s="12" t="s">
        <v>6202</v>
      </c>
      <c r="H487" s="12" t="s">
        <v>5751</v>
      </c>
      <c r="I487" s="12" t="s">
        <v>347</v>
      </c>
      <c r="J487" s="511" t="s">
        <v>6067</v>
      </c>
      <c r="K487" s="12" t="s">
        <v>5743</v>
      </c>
    </row>
    <row r="488" customHeight="1" spans="1:11">
      <c r="A488" s="12" t="s">
        <v>5384</v>
      </c>
      <c r="B488" s="508">
        <v>45268</v>
      </c>
      <c r="C488" s="17">
        <v>0.666666666666667</v>
      </c>
      <c r="D488" s="509">
        <f t="shared" si="7"/>
        <v>0.729166666666667</v>
      </c>
      <c r="E488" s="12">
        <v>5754</v>
      </c>
      <c r="F488" s="12" t="s">
        <v>4322</v>
      </c>
      <c r="G488" s="12" t="s">
        <v>6203</v>
      </c>
      <c r="H488" s="12" t="s">
        <v>5751</v>
      </c>
      <c r="I488" s="12" t="s">
        <v>347</v>
      </c>
      <c r="J488" s="511" t="s">
        <v>6067</v>
      </c>
      <c r="K488" s="12" t="s">
        <v>5743</v>
      </c>
    </row>
    <row r="489" customHeight="1" spans="1:11">
      <c r="A489" s="12" t="s">
        <v>5384</v>
      </c>
      <c r="B489" s="508">
        <v>45268</v>
      </c>
      <c r="C489" s="17">
        <v>0.666666666666667</v>
      </c>
      <c r="D489" s="509">
        <f t="shared" si="7"/>
        <v>0.729166666666667</v>
      </c>
      <c r="E489" s="12" t="s">
        <v>4394</v>
      </c>
      <c r="F489" s="12" t="s">
        <v>4395</v>
      </c>
      <c r="G489" s="12" t="s">
        <v>6204</v>
      </c>
      <c r="H489" s="12" t="s">
        <v>5751</v>
      </c>
      <c r="I489" s="12" t="s">
        <v>347</v>
      </c>
      <c r="J489" s="511" t="s">
        <v>6067</v>
      </c>
      <c r="K489" s="12" t="s">
        <v>5743</v>
      </c>
    </row>
    <row r="490" customHeight="1" spans="1:11">
      <c r="A490" s="12" t="s">
        <v>5384</v>
      </c>
      <c r="B490" s="508">
        <v>45268</v>
      </c>
      <c r="C490" s="17">
        <v>0.666666666666667</v>
      </c>
      <c r="D490" s="509">
        <f t="shared" si="7"/>
        <v>0.729166666666667</v>
      </c>
      <c r="E490" s="12" t="s">
        <v>4427</v>
      </c>
      <c r="F490" s="12" t="s">
        <v>4428</v>
      </c>
      <c r="G490" s="12" t="s">
        <v>6205</v>
      </c>
      <c r="H490" s="12" t="s">
        <v>5751</v>
      </c>
      <c r="I490" s="12" t="s">
        <v>347</v>
      </c>
      <c r="J490" s="511" t="s">
        <v>6067</v>
      </c>
      <c r="K490" s="12" t="s">
        <v>5743</v>
      </c>
    </row>
    <row r="491" customHeight="1" spans="1:11">
      <c r="A491" s="12" t="s">
        <v>5384</v>
      </c>
      <c r="B491" s="508">
        <v>45268</v>
      </c>
      <c r="C491" s="17">
        <v>0.666666666666667</v>
      </c>
      <c r="D491" s="509">
        <f t="shared" si="7"/>
        <v>0.729166666666667</v>
      </c>
      <c r="E491" s="12" t="s">
        <v>4460</v>
      </c>
      <c r="F491" s="12" t="s">
        <v>4461</v>
      </c>
      <c r="G491" s="12" t="s">
        <v>6206</v>
      </c>
      <c r="H491" s="12" t="s">
        <v>5751</v>
      </c>
      <c r="I491" s="12" t="s">
        <v>347</v>
      </c>
      <c r="J491" s="511" t="s">
        <v>6067</v>
      </c>
      <c r="K491" s="12" t="s">
        <v>5743</v>
      </c>
    </row>
    <row r="492" customHeight="1" spans="1:11">
      <c r="A492" s="12" t="s">
        <v>5384</v>
      </c>
      <c r="B492" s="508">
        <v>45268</v>
      </c>
      <c r="C492" s="17">
        <v>0.666666666666667</v>
      </c>
      <c r="D492" s="509">
        <f t="shared" si="7"/>
        <v>0.729166666666667</v>
      </c>
      <c r="E492" s="12" t="s">
        <v>4507</v>
      </c>
      <c r="F492" s="12" t="s">
        <v>4508</v>
      </c>
      <c r="G492" s="12" t="s">
        <v>6207</v>
      </c>
      <c r="H492" s="12" t="s">
        <v>5751</v>
      </c>
      <c r="I492" s="12" t="s">
        <v>358</v>
      </c>
      <c r="J492" s="511" t="s">
        <v>6067</v>
      </c>
      <c r="K492" s="12" t="s">
        <v>5744</v>
      </c>
    </row>
    <row r="493" customHeight="1" spans="1:11">
      <c r="A493" s="12" t="s">
        <v>5384</v>
      </c>
      <c r="B493" s="508">
        <v>45268</v>
      </c>
      <c r="C493" s="17">
        <v>0.666666666666667</v>
      </c>
      <c r="D493" s="509">
        <f t="shared" si="7"/>
        <v>0.729166666666667</v>
      </c>
      <c r="E493" s="12" t="s">
        <v>4528</v>
      </c>
      <c r="F493" s="12" t="s">
        <v>4529</v>
      </c>
      <c r="G493" s="12" t="s">
        <v>6208</v>
      </c>
      <c r="H493" s="12" t="s">
        <v>5751</v>
      </c>
      <c r="I493" s="12" t="s">
        <v>361</v>
      </c>
      <c r="J493" s="511" t="s">
        <v>6067</v>
      </c>
      <c r="K493" s="12" t="s">
        <v>5743</v>
      </c>
    </row>
    <row r="494" customHeight="1" spans="1:11">
      <c r="A494" s="12" t="s">
        <v>5384</v>
      </c>
      <c r="B494" s="508">
        <v>45268</v>
      </c>
      <c r="C494" s="17">
        <v>0.666666666666667</v>
      </c>
      <c r="D494" s="509">
        <f t="shared" si="7"/>
        <v>0.729166666666667</v>
      </c>
      <c r="E494" s="12" t="s">
        <v>4540</v>
      </c>
      <c r="F494" s="12" t="s">
        <v>4541</v>
      </c>
      <c r="G494" s="12" t="s">
        <v>6209</v>
      </c>
      <c r="H494" s="12" t="s">
        <v>5751</v>
      </c>
      <c r="I494" s="12" t="s">
        <v>379</v>
      </c>
      <c r="J494" s="511" t="s">
        <v>6067</v>
      </c>
      <c r="K494" s="12" t="s">
        <v>5743</v>
      </c>
    </row>
    <row r="495" customHeight="1" spans="1:11">
      <c r="A495" s="12" t="s">
        <v>5384</v>
      </c>
      <c r="B495" s="508">
        <v>45268</v>
      </c>
      <c r="C495" s="17">
        <v>0.666666666666667</v>
      </c>
      <c r="D495" s="509">
        <f t="shared" si="7"/>
        <v>0.729166666666667</v>
      </c>
      <c r="E495" s="12" t="s">
        <v>4576</v>
      </c>
      <c r="F495" s="12" t="s">
        <v>4577</v>
      </c>
      <c r="G495" s="12" t="s">
        <v>6210</v>
      </c>
      <c r="H495" s="12" t="s">
        <v>5751</v>
      </c>
      <c r="I495" s="12" t="s">
        <v>361</v>
      </c>
      <c r="J495" s="511" t="s">
        <v>6067</v>
      </c>
      <c r="K495" s="12" t="s">
        <v>5743</v>
      </c>
    </row>
    <row r="496" customHeight="1" spans="1:11">
      <c r="A496" s="12" t="s">
        <v>5384</v>
      </c>
      <c r="B496" s="508">
        <v>45268</v>
      </c>
      <c r="C496" s="17">
        <v>0.666666666666667</v>
      </c>
      <c r="D496" s="509">
        <f t="shared" si="7"/>
        <v>0.729166666666667</v>
      </c>
      <c r="E496" s="12" t="s">
        <v>4582</v>
      </c>
      <c r="F496" s="12" t="s">
        <v>4583</v>
      </c>
      <c r="G496" s="12" t="s">
        <v>6211</v>
      </c>
      <c r="H496" s="12" t="s">
        <v>5751</v>
      </c>
      <c r="I496" s="12" t="s">
        <v>347</v>
      </c>
      <c r="J496" s="511" t="s">
        <v>6067</v>
      </c>
      <c r="K496" s="12" t="s">
        <v>5743</v>
      </c>
    </row>
    <row r="497" customHeight="1" spans="1:11">
      <c r="A497" s="12" t="s">
        <v>5384</v>
      </c>
      <c r="B497" s="508">
        <v>45268</v>
      </c>
      <c r="C497" s="17">
        <v>0.666666666666667</v>
      </c>
      <c r="D497" s="509">
        <f t="shared" si="7"/>
        <v>0.729166666666667</v>
      </c>
      <c r="E497" s="12" t="s">
        <v>4585</v>
      </c>
      <c r="F497" s="12" t="s">
        <v>4586</v>
      </c>
      <c r="G497" s="12" t="s">
        <v>6212</v>
      </c>
      <c r="H497" s="12" t="s">
        <v>5751</v>
      </c>
      <c r="I497" s="12" t="s">
        <v>379</v>
      </c>
      <c r="J497" s="511" t="s">
        <v>6067</v>
      </c>
      <c r="K497" s="12" t="s">
        <v>5743</v>
      </c>
    </row>
    <row r="498" customHeight="1" spans="1:11">
      <c r="A498" s="12" t="s">
        <v>5384</v>
      </c>
      <c r="B498" s="508">
        <v>45268</v>
      </c>
      <c r="C498" s="17">
        <v>0.666666666666667</v>
      </c>
      <c r="D498" s="509">
        <f t="shared" si="7"/>
        <v>0.729166666666667</v>
      </c>
      <c r="E498" s="12" t="s">
        <v>4624</v>
      </c>
      <c r="F498" s="12" t="s">
        <v>4625</v>
      </c>
      <c r="G498" s="12" t="s">
        <v>6213</v>
      </c>
      <c r="H498" s="12" t="s">
        <v>5751</v>
      </c>
      <c r="I498" s="12" t="s">
        <v>347</v>
      </c>
      <c r="J498" s="511" t="s">
        <v>6067</v>
      </c>
      <c r="K498" s="12" t="s">
        <v>5743</v>
      </c>
    </row>
    <row r="499" customHeight="1" spans="1:11">
      <c r="A499" s="12" t="s">
        <v>5384</v>
      </c>
      <c r="B499" s="508">
        <v>45268</v>
      </c>
      <c r="C499" s="17">
        <v>0.666666666666667</v>
      </c>
      <c r="D499" s="509">
        <f t="shared" si="7"/>
        <v>0.729166666666667</v>
      </c>
      <c r="E499" s="12" t="s">
        <v>4630</v>
      </c>
      <c r="F499" s="12" t="s">
        <v>4631</v>
      </c>
      <c r="G499" s="12" t="s">
        <v>6214</v>
      </c>
      <c r="H499" s="12" t="s">
        <v>5751</v>
      </c>
      <c r="I499" s="12" t="s">
        <v>361</v>
      </c>
      <c r="J499" s="511" t="s">
        <v>6067</v>
      </c>
      <c r="K499" s="12" t="s">
        <v>5744</v>
      </c>
    </row>
    <row r="500" customHeight="1" spans="1:11">
      <c r="A500" s="12" t="s">
        <v>5384</v>
      </c>
      <c r="B500" s="508">
        <v>45268</v>
      </c>
      <c r="C500" s="17">
        <v>0.666666666666667</v>
      </c>
      <c r="D500" s="509">
        <f t="shared" si="7"/>
        <v>0.729166666666667</v>
      </c>
      <c r="E500" s="12" t="s">
        <v>4671</v>
      </c>
      <c r="F500" s="12" t="s">
        <v>4672</v>
      </c>
      <c r="G500" s="12" t="s">
        <v>4673</v>
      </c>
      <c r="H500" s="12" t="s">
        <v>5751</v>
      </c>
      <c r="I500" s="12" t="s">
        <v>358</v>
      </c>
      <c r="J500" s="511" t="s">
        <v>6067</v>
      </c>
      <c r="K500" s="12" t="s">
        <v>5743</v>
      </c>
    </row>
    <row r="501" customHeight="1" spans="1:11">
      <c r="A501" s="12" t="s">
        <v>5384</v>
      </c>
      <c r="B501" s="508">
        <v>45268</v>
      </c>
      <c r="C501" s="17">
        <v>0.666666666666667</v>
      </c>
      <c r="D501" s="509">
        <f t="shared" si="7"/>
        <v>0.729166666666667</v>
      </c>
      <c r="E501" s="12" t="s">
        <v>4686</v>
      </c>
      <c r="F501" s="12" t="s">
        <v>4687</v>
      </c>
      <c r="G501" s="12" t="s">
        <v>4688</v>
      </c>
      <c r="H501" s="12" t="s">
        <v>5751</v>
      </c>
      <c r="I501" s="12" t="s">
        <v>361</v>
      </c>
      <c r="J501" s="511" t="s">
        <v>6067</v>
      </c>
      <c r="K501" s="12" t="s">
        <v>5743</v>
      </c>
    </row>
    <row r="502" customHeight="1" spans="1:11">
      <c r="A502" s="12" t="s">
        <v>5384</v>
      </c>
      <c r="B502" s="508">
        <v>45268</v>
      </c>
      <c r="C502" s="17">
        <v>0.666666666666667</v>
      </c>
      <c r="D502" s="509">
        <f t="shared" si="7"/>
        <v>0.729166666666667</v>
      </c>
      <c r="E502" s="12" t="s">
        <v>4731</v>
      </c>
      <c r="F502" s="12" t="s">
        <v>4732</v>
      </c>
      <c r="G502" s="12" t="s">
        <v>4733</v>
      </c>
      <c r="H502" s="12" t="s">
        <v>5751</v>
      </c>
      <c r="I502" s="12" t="s">
        <v>379</v>
      </c>
      <c r="J502" s="511" t="s">
        <v>6067</v>
      </c>
      <c r="K502" s="12" t="s">
        <v>5743</v>
      </c>
    </row>
    <row r="503" customHeight="1" spans="1:11">
      <c r="A503" s="12" t="s">
        <v>5384</v>
      </c>
      <c r="B503" s="508">
        <v>45268</v>
      </c>
      <c r="C503" s="17">
        <v>0.666666666666667</v>
      </c>
      <c r="D503" s="509">
        <f t="shared" si="7"/>
        <v>0.729166666666667</v>
      </c>
      <c r="E503" s="12" t="s">
        <v>4734</v>
      </c>
      <c r="F503" s="12" t="s">
        <v>4735</v>
      </c>
      <c r="G503" s="12" t="s">
        <v>4736</v>
      </c>
      <c r="H503" s="12" t="s">
        <v>5751</v>
      </c>
      <c r="I503" s="12" t="s">
        <v>379</v>
      </c>
      <c r="J503" s="511" t="s">
        <v>6067</v>
      </c>
      <c r="K503" s="12" t="s">
        <v>5743</v>
      </c>
    </row>
    <row r="504" customHeight="1" spans="1:11">
      <c r="A504" s="12" t="s">
        <v>5384</v>
      </c>
      <c r="B504" s="508">
        <v>45268</v>
      </c>
      <c r="C504" s="17">
        <v>0.666666666666667</v>
      </c>
      <c r="D504" s="509">
        <f t="shared" si="7"/>
        <v>0.729166666666667</v>
      </c>
      <c r="E504" s="12" t="s">
        <v>4743</v>
      </c>
      <c r="F504" s="12" t="s">
        <v>4744</v>
      </c>
      <c r="G504" s="12" t="s">
        <v>4745</v>
      </c>
      <c r="H504" s="12" t="s">
        <v>5751</v>
      </c>
      <c r="I504" s="12" t="s">
        <v>361</v>
      </c>
      <c r="J504" s="511" t="s">
        <v>6067</v>
      </c>
      <c r="K504" s="12" t="s">
        <v>5743</v>
      </c>
    </row>
    <row r="505" customHeight="1" spans="1:11">
      <c r="A505" s="12" t="s">
        <v>5384</v>
      </c>
      <c r="B505" s="508">
        <v>45268</v>
      </c>
      <c r="C505" s="17">
        <v>0.666666666666667</v>
      </c>
      <c r="D505" s="509">
        <f t="shared" si="7"/>
        <v>0.729166666666667</v>
      </c>
      <c r="E505" s="12" t="s">
        <v>4752</v>
      </c>
      <c r="F505" s="12" t="s">
        <v>4753</v>
      </c>
      <c r="G505" s="12" t="s">
        <v>4754</v>
      </c>
      <c r="H505" s="12" t="s">
        <v>5751</v>
      </c>
      <c r="I505" s="12" t="s">
        <v>358</v>
      </c>
      <c r="J505" s="511" t="s">
        <v>6067</v>
      </c>
      <c r="K505" s="12" t="s">
        <v>5743</v>
      </c>
    </row>
    <row r="506" customHeight="1" spans="1:11">
      <c r="A506" s="12" t="s">
        <v>5384</v>
      </c>
      <c r="B506" s="508">
        <v>45268</v>
      </c>
      <c r="C506" s="17">
        <v>0.666666666666667</v>
      </c>
      <c r="D506" s="509">
        <f t="shared" si="7"/>
        <v>0.729166666666667</v>
      </c>
      <c r="E506" s="12" t="s">
        <v>4764</v>
      </c>
      <c r="F506" s="12" t="s">
        <v>4765</v>
      </c>
      <c r="G506" s="12" t="s">
        <v>4766</v>
      </c>
      <c r="H506" s="12" t="s">
        <v>5751</v>
      </c>
      <c r="I506" s="12" t="s">
        <v>379</v>
      </c>
      <c r="J506" s="511" t="s">
        <v>6067</v>
      </c>
      <c r="K506" s="12" t="s">
        <v>5744</v>
      </c>
    </row>
    <row r="507" customHeight="1" spans="1:11">
      <c r="A507" s="12" t="s">
        <v>5384</v>
      </c>
      <c r="B507" s="508">
        <v>45268</v>
      </c>
      <c r="C507" s="17">
        <v>0.666666666666667</v>
      </c>
      <c r="D507" s="509">
        <f t="shared" si="7"/>
        <v>0.729166666666667</v>
      </c>
      <c r="E507" s="12" t="s">
        <v>4767</v>
      </c>
      <c r="F507" s="12" t="s">
        <v>4768</v>
      </c>
      <c r="G507" s="12" t="s">
        <v>4769</v>
      </c>
      <c r="H507" s="12" t="s">
        <v>5751</v>
      </c>
      <c r="I507" s="12" t="s">
        <v>361</v>
      </c>
      <c r="J507" s="511" t="s">
        <v>6067</v>
      </c>
      <c r="K507" s="12" t="s">
        <v>5743</v>
      </c>
    </row>
    <row r="508" customHeight="1" spans="1:11">
      <c r="A508" s="12" t="s">
        <v>5384</v>
      </c>
      <c r="B508" s="508">
        <v>45268</v>
      </c>
      <c r="C508" s="17">
        <v>0.666666666666667</v>
      </c>
      <c r="D508" s="509">
        <f t="shared" si="7"/>
        <v>0.729166666666667</v>
      </c>
      <c r="E508" s="12" t="s">
        <v>4770</v>
      </c>
      <c r="F508" s="12" t="s">
        <v>4771</v>
      </c>
      <c r="G508" s="12" t="s">
        <v>4772</v>
      </c>
      <c r="H508" s="12" t="s">
        <v>5751</v>
      </c>
      <c r="I508" s="12" t="s">
        <v>361</v>
      </c>
      <c r="J508" s="511" t="s">
        <v>6067</v>
      </c>
      <c r="K508" s="12" t="s">
        <v>5743</v>
      </c>
    </row>
    <row r="509" customHeight="1" spans="1:11">
      <c r="A509" s="12" t="s">
        <v>5384</v>
      </c>
      <c r="B509" s="508">
        <v>45268</v>
      </c>
      <c r="C509" s="17">
        <v>0.666666666666667</v>
      </c>
      <c r="D509" s="509">
        <f t="shared" si="7"/>
        <v>0.729166666666667</v>
      </c>
      <c r="E509" s="12" t="s">
        <v>4782</v>
      </c>
      <c r="F509" s="12" t="s">
        <v>4783</v>
      </c>
      <c r="G509" s="12" t="s">
        <v>4784</v>
      </c>
      <c r="H509" s="12" t="s">
        <v>5751</v>
      </c>
      <c r="I509" s="12" t="s">
        <v>379</v>
      </c>
      <c r="J509" s="511" t="s">
        <v>6067</v>
      </c>
      <c r="K509" s="12" t="s">
        <v>5743</v>
      </c>
    </row>
    <row r="510" customHeight="1" spans="1:11">
      <c r="A510" s="12" t="s">
        <v>5384</v>
      </c>
      <c r="B510" s="508">
        <v>45268</v>
      </c>
      <c r="C510" s="17">
        <v>0.666666666666667</v>
      </c>
      <c r="D510" s="509">
        <f t="shared" si="7"/>
        <v>0.729166666666667</v>
      </c>
      <c r="E510" s="12" t="s">
        <v>4795</v>
      </c>
      <c r="F510" s="12" t="s">
        <v>4796</v>
      </c>
      <c r="G510" s="12" t="s">
        <v>4797</v>
      </c>
      <c r="H510" s="12" t="s">
        <v>5751</v>
      </c>
      <c r="I510" s="12" t="s">
        <v>358</v>
      </c>
      <c r="J510" s="511" t="s">
        <v>6067</v>
      </c>
      <c r="K510" s="12" t="s">
        <v>5743</v>
      </c>
    </row>
    <row r="511" customHeight="1" spans="1:11">
      <c r="A511" s="12" t="s">
        <v>5384</v>
      </c>
      <c r="B511" s="508">
        <v>45268</v>
      </c>
      <c r="C511" s="17">
        <v>0.666666666666667</v>
      </c>
      <c r="D511" s="509">
        <f t="shared" si="7"/>
        <v>0.729166666666667</v>
      </c>
      <c r="E511" s="12" t="s">
        <v>4823</v>
      </c>
      <c r="F511" s="12" t="s">
        <v>4824</v>
      </c>
      <c r="G511" s="12" t="s">
        <v>4825</v>
      </c>
      <c r="H511" s="12" t="s">
        <v>5751</v>
      </c>
      <c r="I511" s="12" t="s">
        <v>674</v>
      </c>
      <c r="J511" s="511" t="s">
        <v>6067</v>
      </c>
      <c r="K511" s="12" t="s">
        <v>5743</v>
      </c>
    </row>
    <row r="512" customHeight="1" spans="1:11">
      <c r="A512" s="12" t="s">
        <v>5384</v>
      </c>
      <c r="B512" s="508">
        <v>45268</v>
      </c>
      <c r="C512" s="17">
        <v>0.666666666666667</v>
      </c>
      <c r="D512" s="509">
        <f t="shared" si="7"/>
        <v>0.729166666666667</v>
      </c>
      <c r="E512" s="12" t="s">
        <v>4826</v>
      </c>
      <c r="F512" s="12" t="s">
        <v>4827</v>
      </c>
      <c r="G512" s="12" t="s">
        <v>4828</v>
      </c>
      <c r="H512" s="12" t="s">
        <v>5751</v>
      </c>
      <c r="I512" s="12" t="s">
        <v>674</v>
      </c>
      <c r="J512" s="511" t="s">
        <v>6067</v>
      </c>
      <c r="K512" s="12" t="s">
        <v>5744</v>
      </c>
    </row>
    <row r="513" customHeight="1" spans="1:11">
      <c r="A513" s="12" t="s">
        <v>5384</v>
      </c>
      <c r="B513" s="508">
        <v>45268</v>
      </c>
      <c r="C513" s="17">
        <v>0.666666666666667</v>
      </c>
      <c r="D513" s="509">
        <f t="shared" si="7"/>
        <v>0.729166666666667</v>
      </c>
      <c r="E513" s="12" t="s">
        <v>4835</v>
      </c>
      <c r="F513" s="12" t="s">
        <v>4836</v>
      </c>
      <c r="G513" s="12" t="s">
        <v>4837</v>
      </c>
      <c r="H513" s="12" t="s">
        <v>5751</v>
      </c>
      <c r="I513" s="12" t="s">
        <v>674</v>
      </c>
      <c r="J513" s="511" t="s">
        <v>6067</v>
      </c>
      <c r="K513" s="12" t="s">
        <v>5743</v>
      </c>
    </row>
    <row r="514" customHeight="1" spans="1:11">
      <c r="A514" s="12" t="s">
        <v>5384</v>
      </c>
      <c r="B514" s="508">
        <v>45268</v>
      </c>
      <c r="C514" s="17">
        <v>0.666666666666667</v>
      </c>
      <c r="D514" s="509">
        <f t="shared" si="7"/>
        <v>0.729166666666667</v>
      </c>
      <c r="E514" s="12" t="s">
        <v>4838</v>
      </c>
      <c r="F514" s="12" t="s">
        <v>4839</v>
      </c>
      <c r="G514" s="12" t="s">
        <v>4840</v>
      </c>
      <c r="H514" s="12" t="s">
        <v>5751</v>
      </c>
      <c r="I514" s="12" t="s">
        <v>379</v>
      </c>
      <c r="J514" s="511" t="s">
        <v>6067</v>
      </c>
      <c r="K514" s="12" t="s">
        <v>5743</v>
      </c>
    </row>
    <row r="515" customHeight="1" spans="1:11">
      <c r="A515" s="12" t="s">
        <v>5394</v>
      </c>
      <c r="B515" s="508">
        <v>45269</v>
      </c>
      <c r="C515" s="17">
        <v>0.375</v>
      </c>
      <c r="D515" s="509">
        <f t="shared" si="7"/>
        <v>0.4375</v>
      </c>
      <c r="E515" s="470" t="s">
        <v>5199</v>
      </c>
      <c r="F515" s="512" t="s">
        <v>5200</v>
      </c>
      <c r="G515" s="313" t="s">
        <v>5201</v>
      </c>
      <c r="H515" s="12" t="s">
        <v>5748</v>
      </c>
      <c r="I515" s="12" t="s">
        <v>5079</v>
      </c>
      <c r="J515" s="511" t="s">
        <v>6215</v>
      </c>
      <c r="K515" s="313" t="s">
        <v>5743</v>
      </c>
    </row>
    <row r="516" customHeight="1" spans="1:11">
      <c r="A516" s="12" t="s">
        <v>5394</v>
      </c>
      <c r="B516" s="508">
        <v>45269</v>
      </c>
      <c r="C516" s="17">
        <v>0.375</v>
      </c>
      <c r="D516" s="509">
        <f t="shared" si="7"/>
        <v>0.4375</v>
      </c>
      <c r="E516" s="470" t="s">
        <v>5205</v>
      </c>
      <c r="F516" s="512" t="s">
        <v>5206</v>
      </c>
      <c r="G516" s="313" t="s">
        <v>5207</v>
      </c>
      <c r="H516" s="12" t="s">
        <v>5748</v>
      </c>
      <c r="I516" s="12" t="s">
        <v>5079</v>
      </c>
      <c r="J516" s="511" t="s">
        <v>6215</v>
      </c>
      <c r="K516" s="313" t="s">
        <v>5743</v>
      </c>
    </row>
    <row r="517" customHeight="1" spans="1:11">
      <c r="A517" s="12" t="s">
        <v>5394</v>
      </c>
      <c r="B517" s="508">
        <v>45269</v>
      </c>
      <c r="C517" s="17">
        <v>0.375</v>
      </c>
      <c r="D517" s="509">
        <f t="shared" ref="D517:D580" si="8">C517+TIME(1,30,0)</f>
        <v>0.4375</v>
      </c>
      <c r="E517" s="470" t="s">
        <v>5211</v>
      </c>
      <c r="F517" s="512" t="s">
        <v>5212</v>
      </c>
      <c r="G517" s="313" t="s">
        <v>5213</v>
      </c>
      <c r="H517" s="12" t="s">
        <v>5748</v>
      </c>
      <c r="I517" s="12" t="s">
        <v>5079</v>
      </c>
      <c r="J517" s="511" t="s">
        <v>6215</v>
      </c>
      <c r="K517" s="313" t="s">
        <v>5743</v>
      </c>
    </row>
    <row r="518" customHeight="1" spans="1:11">
      <c r="A518" s="12" t="s">
        <v>5394</v>
      </c>
      <c r="B518" s="508">
        <v>45269</v>
      </c>
      <c r="C518" s="17">
        <v>0.375</v>
      </c>
      <c r="D518" s="509">
        <f t="shared" si="8"/>
        <v>0.4375</v>
      </c>
      <c r="E518" s="470" t="s">
        <v>5214</v>
      </c>
      <c r="F518" s="512" t="s">
        <v>5215</v>
      </c>
      <c r="G518" s="313" t="s">
        <v>5216</v>
      </c>
      <c r="H518" s="12" t="s">
        <v>5748</v>
      </c>
      <c r="I518" s="12" t="s">
        <v>5079</v>
      </c>
      <c r="J518" s="511" t="s">
        <v>6215</v>
      </c>
      <c r="K518" s="313" t="s">
        <v>5743</v>
      </c>
    </row>
    <row r="519" customHeight="1" spans="1:11">
      <c r="A519" s="12" t="s">
        <v>5394</v>
      </c>
      <c r="B519" s="508">
        <v>45269</v>
      </c>
      <c r="C519" s="17">
        <v>0.375</v>
      </c>
      <c r="D519" s="509">
        <f t="shared" si="8"/>
        <v>0.4375</v>
      </c>
      <c r="E519" s="105">
        <v>175</v>
      </c>
      <c r="F519" s="12" t="s">
        <v>510</v>
      </c>
      <c r="G519" s="12" t="s">
        <v>6216</v>
      </c>
      <c r="H519" s="12" t="s">
        <v>5751</v>
      </c>
      <c r="I519" s="12" t="s">
        <v>353</v>
      </c>
      <c r="J519" s="511" t="s">
        <v>6217</v>
      </c>
      <c r="K519" s="12" t="s">
        <v>5744</v>
      </c>
    </row>
    <row r="520" customHeight="1" spans="1:11">
      <c r="A520" s="12" t="s">
        <v>5394</v>
      </c>
      <c r="B520" s="508">
        <v>45269</v>
      </c>
      <c r="C520" s="17">
        <v>0.375</v>
      </c>
      <c r="D520" s="509">
        <f t="shared" si="8"/>
        <v>0.4375</v>
      </c>
      <c r="E520" s="105">
        <v>176</v>
      </c>
      <c r="F520" s="12" t="s">
        <v>512</v>
      </c>
      <c r="G520" s="12" t="s">
        <v>6218</v>
      </c>
      <c r="H520" s="12" t="s">
        <v>5751</v>
      </c>
      <c r="I520" s="12" t="s">
        <v>353</v>
      </c>
      <c r="J520" s="511" t="s">
        <v>6217</v>
      </c>
      <c r="K520" s="12" t="s">
        <v>5744</v>
      </c>
    </row>
    <row r="521" customHeight="1" spans="1:11">
      <c r="A521" s="12" t="s">
        <v>5394</v>
      </c>
      <c r="B521" s="508">
        <v>45269</v>
      </c>
      <c r="C521" s="17">
        <v>0.375</v>
      </c>
      <c r="D521" s="509">
        <f t="shared" si="8"/>
        <v>0.4375</v>
      </c>
      <c r="E521" s="105">
        <v>277</v>
      </c>
      <c r="F521" s="12" t="s">
        <v>602</v>
      </c>
      <c r="G521" s="12" t="s">
        <v>6219</v>
      </c>
      <c r="H521" s="12" t="s">
        <v>5751</v>
      </c>
      <c r="I521" s="12" t="s">
        <v>350</v>
      </c>
      <c r="J521" s="511" t="s">
        <v>6217</v>
      </c>
      <c r="K521" s="12" t="s">
        <v>5744</v>
      </c>
    </row>
    <row r="522" customHeight="1" spans="1:11">
      <c r="A522" s="12" t="s">
        <v>5394</v>
      </c>
      <c r="B522" s="508">
        <v>45269</v>
      </c>
      <c r="C522" s="17">
        <v>0.375</v>
      </c>
      <c r="D522" s="509">
        <f t="shared" si="8"/>
        <v>0.4375</v>
      </c>
      <c r="E522" s="105">
        <v>349</v>
      </c>
      <c r="F522" s="12" t="s">
        <v>659</v>
      </c>
      <c r="G522" s="12" t="s">
        <v>6220</v>
      </c>
      <c r="H522" s="12" t="s">
        <v>5751</v>
      </c>
      <c r="I522" s="12" t="s">
        <v>353</v>
      </c>
      <c r="J522" s="511" t="s">
        <v>6217</v>
      </c>
      <c r="K522" s="12" t="s">
        <v>5743</v>
      </c>
    </row>
    <row r="523" customHeight="1" spans="1:11">
      <c r="A523" s="12" t="s">
        <v>5394</v>
      </c>
      <c r="B523" s="508">
        <v>45269</v>
      </c>
      <c r="C523" s="17">
        <v>0.375</v>
      </c>
      <c r="D523" s="509">
        <f t="shared" si="8"/>
        <v>0.4375</v>
      </c>
      <c r="E523" s="105">
        <v>376</v>
      </c>
      <c r="F523" s="12" t="s">
        <v>669</v>
      </c>
      <c r="G523" s="12" t="s">
        <v>6221</v>
      </c>
      <c r="H523" s="12" t="s">
        <v>5751</v>
      </c>
      <c r="I523" s="12" t="s">
        <v>353</v>
      </c>
      <c r="J523" s="511" t="s">
        <v>6217</v>
      </c>
      <c r="K523" s="12" t="s">
        <v>5743</v>
      </c>
    </row>
    <row r="524" customHeight="1" spans="1:11">
      <c r="A524" s="12" t="s">
        <v>5394</v>
      </c>
      <c r="B524" s="508">
        <v>45269</v>
      </c>
      <c r="C524" s="17">
        <v>0.375</v>
      </c>
      <c r="D524" s="509">
        <f t="shared" si="8"/>
        <v>0.4375</v>
      </c>
      <c r="E524" s="105">
        <v>401</v>
      </c>
      <c r="F524" s="12" t="s">
        <v>694</v>
      </c>
      <c r="G524" s="12" t="s">
        <v>6222</v>
      </c>
      <c r="H524" s="12" t="s">
        <v>5751</v>
      </c>
      <c r="I524" s="12" t="s">
        <v>353</v>
      </c>
      <c r="J524" s="511" t="s">
        <v>6217</v>
      </c>
      <c r="K524" s="12" t="s">
        <v>5743</v>
      </c>
    </row>
    <row r="525" customHeight="1" spans="1:11">
      <c r="A525" s="12" t="s">
        <v>5394</v>
      </c>
      <c r="B525" s="508">
        <v>45269</v>
      </c>
      <c r="C525" s="17">
        <v>0.375</v>
      </c>
      <c r="D525" s="509">
        <f t="shared" si="8"/>
        <v>0.4375</v>
      </c>
      <c r="E525" s="105">
        <v>460</v>
      </c>
      <c r="F525" s="12" t="s">
        <v>753</v>
      </c>
      <c r="G525" s="12" t="s">
        <v>6223</v>
      </c>
      <c r="H525" s="12" t="s">
        <v>5751</v>
      </c>
      <c r="I525" s="12" t="s">
        <v>353</v>
      </c>
      <c r="J525" s="511" t="s">
        <v>6217</v>
      </c>
      <c r="K525" s="12" t="s">
        <v>5743</v>
      </c>
    </row>
    <row r="526" customHeight="1" spans="1:11">
      <c r="A526" s="12" t="s">
        <v>5394</v>
      </c>
      <c r="B526" s="508">
        <v>45269</v>
      </c>
      <c r="C526" s="17">
        <v>0.375</v>
      </c>
      <c r="D526" s="509">
        <f t="shared" si="8"/>
        <v>0.4375</v>
      </c>
      <c r="E526" s="105">
        <v>462</v>
      </c>
      <c r="F526" s="12" t="s">
        <v>755</v>
      </c>
      <c r="G526" s="12" t="s">
        <v>6224</v>
      </c>
      <c r="H526" s="12" t="s">
        <v>5751</v>
      </c>
      <c r="I526" s="12" t="s">
        <v>353</v>
      </c>
      <c r="J526" s="511" t="s">
        <v>6217</v>
      </c>
      <c r="K526" s="12" t="s">
        <v>5744</v>
      </c>
    </row>
    <row r="527" customHeight="1" spans="1:11">
      <c r="A527" s="12" t="s">
        <v>5394</v>
      </c>
      <c r="B527" s="508">
        <v>45269</v>
      </c>
      <c r="C527" s="17">
        <v>0.375</v>
      </c>
      <c r="D527" s="509">
        <f t="shared" si="8"/>
        <v>0.4375</v>
      </c>
      <c r="E527" s="105">
        <v>470</v>
      </c>
      <c r="F527" s="12" t="s">
        <v>763</v>
      </c>
      <c r="G527" s="12" t="s">
        <v>6225</v>
      </c>
      <c r="H527" s="12" t="s">
        <v>5751</v>
      </c>
      <c r="I527" s="12" t="s">
        <v>353</v>
      </c>
      <c r="J527" s="511" t="s">
        <v>6217</v>
      </c>
      <c r="K527" s="12" t="s">
        <v>5743</v>
      </c>
    </row>
    <row r="528" customHeight="1" spans="1:11">
      <c r="A528" s="12" t="s">
        <v>5394</v>
      </c>
      <c r="B528" s="508">
        <v>45269</v>
      </c>
      <c r="C528" s="17">
        <v>0.375</v>
      </c>
      <c r="D528" s="509">
        <f t="shared" si="8"/>
        <v>0.4375</v>
      </c>
      <c r="E528" s="105">
        <v>957</v>
      </c>
      <c r="F528" s="12" t="s">
        <v>1154</v>
      </c>
      <c r="G528" s="12" t="s">
        <v>6226</v>
      </c>
      <c r="H528" s="12" t="s">
        <v>5751</v>
      </c>
      <c r="I528" s="12" t="s">
        <v>353</v>
      </c>
      <c r="J528" s="511" t="s">
        <v>6217</v>
      </c>
      <c r="K528" s="12" t="s">
        <v>5743</v>
      </c>
    </row>
    <row r="529" customHeight="1" spans="1:11">
      <c r="A529" s="12" t="s">
        <v>5394</v>
      </c>
      <c r="B529" s="508">
        <v>45269</v>
      </c>
      <c r="C529" s="17">
        <v>0.375</v>
      </c>
      <c r="D529" s="509">
        <f t="shared" si="8"/>
        <v>0.4375</v>
      </c>
      <c r="E529" s="105">
        <v>976</v>
      </c>
      <c r="F529" s="12" t="s">
        <v>1168</v>
      </c>
      <c r="G529" s="12" t="s">
        <v>6227</v>
      </c>
      <c r="H529" s="12" t="s">
        <v>5751</v>
      </c>
      <c r="I529" s="12" t="s">
        <v>353</v>
      </c>
      <c r="J529" s="511" t="s">
        <v>6217</v>
      </c>
      <c r="K529" s="12" t="s">
        <v>5743</v>
      </c>
    </row>
    <row r="530" customHeight="1" spans="1:11">
      <c r="A530" s="12" t="s">
        <v>5394</v>
      </c>
      <c r="B530" s="508">
        <v>45269</v>
      </c>
      <c r="C530" s="17">
        <v>0.375</v>
      </c>
      <c r="D530" s="509">
        <f t="shared" si="8"/>
        <v>0.4375</v>
      </c>
      <c r="E530" s="105">
        <v>1124</v>
      </c>
      <c r="F530" s="12" t="s">
        <v>1281</v>
      </c>
      <c r="G530" s="12" t="s">
        <v>6228</v>
      </c>
      <c r="H530" s="12" t="s">
        <v>5751</v>
      </c>
      <c r="I530" s="12" t="s">
        <v>353</v>
      </c>
      <c r="J530" s="511" t="s">
        <v>6217</v>
      </c>
      <c r="K530" s="12" t="s">
        <v>5744</v>
      </c>
    </row>
    <row r="531" customHeight="1" spans="1:11">
      <c r="A531" s="12" t="s">
        <v>5394</v>
      </c>
      <c r="B531" s="508">
        <v>45269</v>
      </c>
      <c r="C531" s="17">
        <v>0.375</v>
      </c>
      <c r="D531" s="509">
        <f t="shared" si="8"/>
        <v>0.4375</v>
      </c>
      <c r="E531" s="105">
        <v>1353</v>
      </c>
      <c r="F531" s="12" t="s">
        <v>1447</v>
      </c>
      <c r="G531" s="12" t="s">
        <v>6229</v>
      </c>
      <c r="H531" s="12" t="s">
        <v>5751</v>
      </c>
      <c r="I531" s="12" t="s">
        <v>353</v>
      </c>
      <c r="J531" s="511" t="s">
        <v>6217</v>
      </c>
      <c r="K531" s="12" t="s">
        <v>5743</v>
      </c>
    </row>
    <row r="532" customHeight="1" spans="1:11">
      <c r="A532" s="12" t="s">
        <v>5394</v>
      </c>
      <c r="B532" s="508">
        <v>45269</v>
      </c>
      <c r="C532" s="17">
        <v>0.375</v>
      </c>
      <c r="D532" s="509">
        <f t="shared" si="8"/>
        <v>0.4375</v>
      </c>
      <c r="E532" s="105">
        <v>1374</v>
      </c>
      <c r="F532" s="12" t="s">
        <v>1465</v>
      </c>
      <c r="G532" s="12" t="s">
        <v>6230</v>
      </c>
      <c r="H532" s="12" t="s">
        <v>5751</v>
      </c>
      <c r="I532" s="12" t="s">
        <v>353</v>
      </c>
      <c r="J532" s="511" t="s">
        <v>6217</v>
      </c>
      <c r="K532" s="12" t="s">
        <v>5743</v>
      </c>
    </row>
    <row r="533" customHeight="1" spans="1:11">
      <c r="A533" s="12" t="s">
        <v>5394</v>
      </c>
      <c r="B533" s="508">
        <v>45269</v>
      </c>
      <c r="C533" s="17">
        <v>0.375</v>
      </c>
      <c r="D533" s="509">
        <f t="shared" si="8"/>
        <v>0.4375</v>
      </c>
      <c r="E533" s="105">
        <v>1409</v>
      </c>
      <c r="F533" s="12" t="s">
        <v>1491</v>
      </c>
      <c r="G533" s="12" t="s">
        <v>6231</v>
      </c>
      <c r="H533" s="12" t="s">
        <v>5751</v>
      </c>
      <c r="I533" s="12" t="s">
        <v>353</v>
      </c>
      <c r="J533" s="511" t="s">
        <v>6217</v>
      </c>
      <c r="K533" s="12" t="s">
        <v>5743</v>
      </c>
    </row>
    <row r="534" customHeight="1" spans="1:11">
      <c r="A534" s="12" t="s">
        <v>5394</v>
      </c>
      <c r="B534" s="508">
        <v>45269</v>
      </c>
      <c r="C534" s="17">
        <v>0.375</v>
      </c>
      <c r="D534" s="509">
        <f t="shared" si="8"/>
        <v>0.4375</v>
      </c>
      <c r="E534" s="105">
        <v>1415</v>
      </c>
      <c r="F534" s="12" t="s">
        <v>1495</v>
      </c>
      <c r="G534" s="12" t="s">
        <v>6232</v>
      </c>
      <c r="H534" s="12" t="s">
        <v>5751</v>
      </c>
      <c r="I534" s="12" t="s">
        <v>560</v>
      </c>
      <c r="J534" s="511" t="s">
        <v>6217</v>
      </c>
      <c r="K534" s="12" t="s">
        <v>5743</v>
      </c>
    </row>
    <row r="535" customHeight="1" spans="1:11">
      <c r="A535" s="12" t="s">
        <v>5394</v>
      </c>
      <c r="B535" s="508">
        <v>45269</v>
      </c>
      <c r="C535" s="17">
        <v>0.375</v>
      </c>
      <c r="D535" s="509">
        <f t="shared" si="8"/>
        <v>0.4375</v>
      </c>
      <c r="E535" s="105">
        <v>1499</v>
      </c>
      <c r="F535" s="12" t="s">
        <v>1551</v>
      </c>
      <c r="G535" s="12" t="s">
        <v>6233</v>
      </c>
      <c r="H535" s="12" t="s">
        <v>5751</v>
      </c>
      <c r="I535" s="12" t="s">
        <v>353</v>
      </c>
      <c r="J535" s="511" t="s">
        <v>6217</v>
      </c>
      <c r="K535" s="12" t="s">
        <v>5743</v>
      </c>
    </row>
    <row r="536" customHeight="1" spans="1:11">
      <c r="A536" s="12" t="s">
        <v>5394</v>
      </c>
      <c r="B536" s="508">
        <v>45269</v>
      </c>
      <c r="C536" s="17">
        <v>0.375</v>
      </c>
      <c r="D536" s="509">
        <f t="shared" si="8"/>
        <v>0.4375</v>
      </c>
      <c r="E536" s="105">
        <v>1500</v>
      </c>
      <c r="F536" s="12" t="s">
        <v>1553</v>
      </c>
      <c r="G536" s="12" t="s">
        <v>6234</v>
      </c>
      <c r="H536" s="12" t="s">
        <v>5751</v>
      </c>
      <c r="I536" s="12" t="s">
        <v>353</v>
      </c>
      <c r="J536" s="511" t="s">
        <v>6217</v>
      </c>
      <c r="K536" s="12" t="s">
        <v>5743</v>
      </c>
    </row>
    <row r="537" customHeight="1" spans="1:11">
      <c r="A537" s="12" t="s">
        <v>5394</v>
      </c>
      <c r="B537" s="508">
        <v>45269</v>
      </c>
      <c r="C537" s="17">
        <v>0.375</v>
      </c>
      <c r="D537" s="509">
        <f t="shared" si="8"/>
        <v>0.4375</v>
      </c>
      <c r="E537" s="105">
        <v>1504</v>
      </c>
      <c r="F537" s="12" t="s">
        <v>1555</v>
      </c>
      <c r="G537" s="12" t="s">
        <v>6235</v>
      </c>
      <c r="H537" s="12" t="s">
        <v>5751</v>
      </c>
      <c r="I537" s="12" t="s">
        <v>350</v>
      </c>
      <c r="J537" s="511" t="s">
        <v>6217</v>
      </c>
      <c r="K537" s="12" t="s">
        <v>5744</v>
      </c>
    </row>
    <row r="538" customHeight="1" spans="1:11">
      <c r="A538" s="12" t="s">
        <v>5394</v>
      </c>
      <c r="B538" s="508">
        <v>45269</v>
      </c>
      <c r="C538" s="17">
        <v>0.375</v>
      </c>
      <c r="D538" s="509">
        <f t="shared" si="8"/>
        <v>0.4375</v>
      </c>
      <c r="E538" s="105">
        <v>1595</v>
      </c>
      <c r="F538" s="12" t="s">
        <v>1625</v>
      </c>
      <c r="G538" s="12" t="s">
        <v>6236</v>
      </c>
      <c r="H538" s="12" t="s">
        <v>5751</v>
      </c>
      <c r="I538" s="12" t="s">
        <v>560</v>
      </c>
      <c r="J538" s="511" t="s">
        <v>6217</v>
      </c>
      <c r="K538" s="12" t="s">
        <v>5743</v>
      </c>
    </row>
    <row r="539" customHeight="1" spans="1:11">
      <c r="A539" s="12" t="s">
        <v>5394</v>
      </c>
      <c r="B539" s="508">
        <v>45269</v>
      </c>
      <c r="C539" s="17">
        <v>0.375</v>
      </c>
      <c r="D539" s="509">
        <f t="shared" si="8"/>
        <v>0.4375</v>
      </c>
      <c r="E539" s="105">
        <v>1675</v>
      </c>
      <c r="F539" s="12" t="s">
        <v>1677</v>
      </c>
      <c r="G539" s="12" t="s">
        <v>6237</v>
      </c>
      <c r="H539" s="12" t="s">
        <v>5751</v>
      </c>
      <c r="I539" s="12" t="s">
        <v>353</v>
      </c>
      <c r="J539" s="511" t="s">
        <v>6217</v>
      </c>
      <c r="K539" s="12" t="s">
        <v>5743</v>
      </c>
    </row>
    <row r="540" customHeight="1" spans="1:11">
      <c r="A540" s="12" t="s">
        <v>5394</v>
      </c>
      <c r="B540" s="508">
        <v>45269</v>
      </c>
      <c r="C540" s="17">
        <v>0.375</v>
      </c>
      <c r="D540" s="509">
        <f t="shared" si="8"/>
        <v>0.4375</v>
      </c>
      <c r="E540" s="105">
        <v>1768</v>
      </c>
      <c r="F540" s="12" t="s">
        <v>1719</v>
      </c>
      <c r="G540" s="12" t="s">
        <v>6238</v>
      </c>
      <c r="H540" s="12" t="s">
        <v>5751</v>
      </c>
      <c r="I540" s="12" t="s">
        <v>350</v>
      </c>
      <c r="J540" s="511" t="s">
        <v>6217</v>
      </c>
      <c r="K540" s="12" t="s">
        <v>5744</v>
      </c>
    </row>
    <row r="541" customHeight="1" spans="1:11">
      <c r="A541" s="12" t="s">
        <v>5394</v>
      </c>
      <c r="B541" s="508">
        <v>45269</v>
      </c>
      <c r="C541" s="17">
        <v>0.375</v>
      </c>
      <c r="D541" s="509">
        <f t="shared" si="8"/>
        <v>0.4375</v>
      </c>
      <c r="E541" s="105">
        <v>1809</v>
      </c>
      <c r="F541" s="12" t="s">
        <v>1747</v>
      </c>
      <c r="G541" s="12" t="s">
        <v>6239</v>
      </c>
      <c r="H541" s="12" t="s">
        <v>5751</v>
      </c>
      <c r="I541" s="12" t="s">
        <v>340</v>
      </c>
      <c r="J541" s="511" t="s">
        <v>6217</v>
      </c>
      <c r="K541" s="12" t="s">
        <v>5744</v>
      </c>
    </row>
    <row r="542" customHeight="1" spans="1:11">
      <c r="A542" s="12" t="s">
        <v>5394</v>
      </c>
      <c r="B542" s="508">
        <v>45269</v>
      </c>
      <c r="C542" s="17">
        <v>0.375</v>
      </c>
      <c r="D542" s="509">
        <f t="shared" si="8"/>
        <v>0.4375</v>
      </c>
      <c r="E542" s="105">
        <v>1867</v>
      </c>
      <c r="F542" s="12" t="s">
        <v>1793</v>
      </c>
      <c r="G542" s="12" t="s">
        <v>6240</v>
      </c>
      <c r="H542" s="12" t="s">
        <v>5751</v>
      </c>
      <c r="I542" s="12" t="s">
        <v>353</v>
      </c>
      <c r="J542" s="511" t="s">
        <v>6217</v>
      </c>
      <c r="K542" s="12" t="s">
        <v>5743</v>
      </c>
    </row>
    <row r="543" customHeight="1" spans="1:11">
      <c r="A543" s="12" t="s">
        <v>5394</v>
      </c>
      <c r="B543" s="508">
        <v>45269</v>
      </c>
      <c r="C543" s="17">
        <v>0.375</v>
      </c>
      <c r="D543" s="509">
        <f t="shared" si="8"/>
        <v>0.4375</v>
      </c>
      <c r="E543" s="105">
        <v>2036</v>
      </c>
      <c r="F543" s="12" t="s">
        <v>1905</v>
      </c>
      <c r="G543" s="12" t="s">
        <v>6241</v>
      </c>
      <c r="H543" s="12" t="s">
        <v>5751</v>
      </c>
      <c r="I543" s="12" t="s">
        <v>353</v>
      </c>
      <c r="J543" s="511" t="s">
        <v>6217</v>
      </c>
      <c r="K543" s="12" t="s">
        <v>5744</v>
      </c>
    </row>
    <row r="544" customHeight="1" spans="1:11">
      <c r="A544" s="12" t="s">
        <v>5394</v>
      </c>
      <c r="B544" s="508">
        <v>45269</v>
      </c>
      <c r="C544" s="17">
        <v>0.375</v>
      </c>
      <c r="D544" s="509">
        <f t="shared" si="8"/>
        <v>0.4375</v>
      </c>
      <c r="E544" s="105">
        <v>2112</v>
      </c>
      <c r="F544" s="12" t="s">
        <v>1986</v>
      </c>
      <c r="G544" s="12" t="s">
        <v>6242</v>
      </c>
      <c r="H544" s="12" t="s">
        <v>5751</v>
      </c>
      <c r="I544" s="12" t="s">
        <v>353</v>
      </c>
      <c r="J544" s="511" t="s">
        <v>6217</v>
      </c>
      <c r="K544" s="12" t="s">
        <v>5743</v>
      </c>
    </row>
    <row r="545" customHeight="1" spans="1:11">
      <c r="A545" s="12" t="s">
        <v>5394</v>
      </c>
      <c r="B545" s="508">
        <v>45269</v>
      </c>
      <c r="C545" s="17">
        <v>0.375</v>
      </c>
      <c r="D545" s="509">
        <f t="shared" si="8"/>
        <v>0.4375</v>
      </c>
      <c r="E545" s="105">
        <v>2114</v>
      </c>
      <c r="F545" s="12" t="s">
        <v>1988</v>
      </c>
      <c r="G545" s="12" t="s">
        <v>6243</v>
      </c>
      <c r="H545" s="12" t="s">
        <v>5751</v>
      </c>
      <c r="I545" s="12" t="s">
        <v>340</v>
      </c>
      <c r="J545" s="511" t="s">
        <v>6217</v>
      </c>
      <c r="K545" s="12" t="s">
        <v>5744</v>
      </c>
    </row>
    <row r="546" customHeight="1" spans="1:11">
      <c r="A546" s="12" t="s">
        <v>5394</v>
      </c>
      <c r="B546" s="508">
        <v>45269</v>
      </c>
      <c r="C546" s="17">
        <v>0.375</v>
      </c>
      <c r="D546" s="509">
        <f t="shared" si="8"/>
        <v>0.4375</v>
      </c>
      <c r="E546" s="105">
        <v>2395</v>
      </c>
      <c r="F546" s="12" t="s">
        <v>2199</v>
      </c>
      <c r="G546" s="12" t="s">
        <v>6244</v>
      </c>
      <c r="H546" s="12" t="s">
        <v>5751</v>
      </c>
      <c r="I546" s="12" t="s">
        <v>350</v>
      </c>
      <c r="J546" s="511" t="s">
        <v>6217</v>
      </c>
      <c r="K546" s="12" t="s">
        <v>5744</v>
      </c>
    </row>
    <row r="547" customHeight="1" spans="1:11">
      <c r="A547" s="12" t="s">
        <v>5394</v>
      </c>
      <c r="B547" s="508">
        <v>45269</v>
      </c>
      <c r="C547" s="17">
        <v>0.375</v>
      </c>
      <c r="D547" s="509">
        <f t="shared" si="8"/>
        <v>0.4375</v>
      </c>
      <c r="E547" s="105">
        <v>2407</v>
      </c>
      <c r="F547" s="12" t="s">
        <v>2203</v>
      </c>
      <c r="G547" s="12" t="s">
        <v>6245</v>
      </c>
      <c r="H547" s="12" t="s">
        <v>5751</v>
      </c>
      <c r="I547" s="12" t="s">
        <v>340</v>
      </c>
      <c r="J547" s="511" t="s">
        <v>6217</v>
      </c>
      <c r="K547" s="12" t="s">
        <v>5744</v>
      </c>
    </row>
    <row r="548" customHeight="1" spans="1:11">
      <c r="A548" s="12" t="s">
        <v>5394</v>
      </c>
      <c r="B548" s="508">
        <v>45269</v>
      </c>
      <c r="C548" s="17">
        <v>0.375</v>
      </c>
      <c r="D548" s="509">
        <f t="shared" si="8"/>
        <v>0.4375</v>
      </c>
      <c r="E548" s="105">
        <v>2446</v>
      </c>
      <c r="F548" s="12" t="s">
        <v>2233</v>
      </c>
      <c r="G548" s="12" t="s">
        <v>6246</v>
      </c>
      <c r="H548" s="12" t="s">
        <v>5751</v>
      </c>
      <c r="I548" s="12" t="s">
        <v>353</v>
      </c>
      <c r="J548" s="511" t="s">
        <v>6217</v>
      </c>
      <c r="K548" s="12" t="s">
        <v>5743</v>
      </c>
    </row>
    <row r="549" customHeight="1" spans="1:11">
      <c r="A549" s="12" t="s">
        <v>5394</v>
      </c>
      <c r="B549" s="508">
        <v>45269</v>
      </c>
      <c r="C549" s="17">
        <v>0.375</v>
      </c>
      <c r="D549" s="509">
        <f t="shared" si="8"/>
        <v>0.4375</v>
      </c>
      <c r="E549" s="105">
        <v>2449</v>
      </c>
      <c r="F549" s="12" t="s">
        <v>2235</v>
      </c>
      <c r="G549" s="12" t="s">
        <v>6247</v>
      </c>
      <c r="H549" s="12" t="s">
        <v>5751</v>
      </c>
      <c r="I549" s="12" t="s">
        <v>353</v>
      </c>
      <c r="J549" s="511" t="s">
        <v>6217</v>
      </c>
      <c r="K549" s="12" t="s">
        <v>5743</v>
      </c>
    </row>
    <row r="550" customHeight="1" spans="1:11">
      <c r="A550" s="12" t="s">
        <v>5394</v>
      </c>
      <c r="B550" s="508">
        <v>45269</v>
      </c>
      <c r="C550" s="17">
        <v>0.375</v>
      </c>
      <c r="D550" s="509">
        <f t="shared" si="8"/>
        <v>0.4375</v>
      </c>
      <c r="E550" s="105">
        <v>2484</v>
      </c>
      <c r="F550" s="12" t="s">
        <v>2265</v>
      </c>
      <c r="G550" s="12" t="s">
        <v>6248</v>
      </c>
      <c r="H550" s="12" t="s">
        <v>5751</v>
      </c>
      <c r="I550" s="12" t="s">
        <v>340</v>
      </c>
      <c r="J550" s="511" t="s">
        <v>6217</v>
      </c>
      <c r="K550" s="12" t="s">
        <v>5744</v>
      </c>
    </row>
    <row r="551" customHeight="1" spans="1:11">
      <c r="A551" s="12" t="s">
        <v>5394</v>
      </c>
      <c r="B551" s="508">
        <v>45269</v>
      </c>
      <c r="C551" s="17">
        <v>0.375</v>
      </c>
      <c r="D551" s="509">
        <f t="shared" si="8"/>
        <v>0.4375</v>
      </c>
      <c r="E551" s="105">
        <v>2762</v>
      </c>
      <c r="F551" s="12" t="s">
        <v>2472</v>
      </c>
      <c r="G551" s="12" t="s">
        <v>6249</v>
      </c>
      <c r="H551" s="12" t="s">
        <v>5751</v>
      </c>
      <c r="I551" s="12" t="s">
        <v>393</v>
      </c>
      <c r="J551" s="511" t="s">
        <v>6217</v>
      </c>
      <c r="K551" s="12" t="s">
        <v>5744</v>
      </c>
    </row>
    <row r="552" customHeight="1" spans="1:11">
      <c r="A552" s="12" t="s">
        <v>5394</v>
      </c>
      <c r="B552" s="508">
        <v>45269</v>
      </c>
      <c r="C552" s="17">
        <v>0.375</v>
      </c>
      <c r="D552" s="509">
        <f t="shared" si="8"/>
        <v>0.4375</v>
      </c>
      <c r="E552" s="105">
        <v>2779</v>
      </c>
      <c r="F552" s="12" t="s">
        <v>2485</v>
      </c>
      <c r="G552" s="12" t="s">
        <v>6250</v>
      </c>
      <c r="H552" s="12" t="s">
        <v>5751</v>
      </c>
      <c r="I552" s="12" t="s">
        <v>560</v>
      </c>
      <c r="J552" s="511" t="s">
        <v>6217</v>
      </c>
      <c r="K552" s="12" t="s">
        <v>5743</v>
      </c>
    </row>
    <row r="553" customHeight="1" spans="1:11">
      <c r="A553" s="12" t="s">
        <v>5394</v>
      </c>
      <c r="B553" s="508">
        <v>45269</v>
      </c>
      <c r="C553" s="17">
        <v>0.375</v>
      </c>
      <c r="D553" s="509">
        <f t="shared" si="8"/>
        <v>0.4375</v>
      </c>
      <c r="E553" s="105">
        <v>2807</v>
      </c>
      <c r="F553" s="12" t="s">
        <v>2513</v>
      </c>
      <c r="G553" s="12" t="s">
        <v>6251</v>
      </c>
      <c r="H553" s="12" t="s">
        <v>5751</v>
      </c>
      <c r="I553" s="12" t="s">
        <v>353</v>
      </c>
      <c r="J553" s="511" t="s">
        <v>6217</v>
      </c>
      <c r="K553" s="12" t="s">
        <v>5743</v>
      </c>
    </row>
    <row r="554" customHeight="1" spans="1:11">
      <c r="A554" s="12" t="s">
        <v>5394</v>
      </c>
      <c r="B554" s="508">
        <v>45269</v>
      </c>
      <c r="C554" s="17">
        <v>0.375</v>
      </c>
      <c r="D554" s="509">
        <f t="shared" si="8"/>
        <v>0.4375</v>
      </c>
      <c r="E554" s="105">
        <v>2937</v>
      </c>
      <c r="F554" s="12" t="s">
        <v>2627</v>
      </c>
      <c r="G554" s="12" t="s">
        <v>6252</v>
      </c>
      <c r="H554" s="12" t="s">
        <v>5751</v>
      </c>
      <c r="I554" s="12" t="s">
        <v>353</v>
      </c>
      <c r="J554" s="511" t="s">
        <v>6217</v>
      </c>
      <c r="K554" s="12" t="s">
        <v>5743</v>
      </c>
    </row>
    <row r="555" customHeight="1" spans="1:11">
      <c r="A555" s="12" t="s">
        <v>5394</v>
      </c>
      <c r="B555" s="508">
        <v>45269</v>
      </c>
      <c r="C555" s="17">
        <v>0.375</v>
      </c>
      <c r="D555" s="509">
        <f t="shared" si="8"/>
        <v>0.4375</v>
      </c>
      <c r="E555" s="105">
        <v>3023</v>
      </c>
      <c r="F555" s="12" t="s">
        <v>2688</v>
      </c>
      <c r="G555" s="12" t="s">
        <v>6253</v>
      </c>
      <c r="H555" s="12" t="s">
        <v>5751</v>
      </c>
      <c r="I555" s="12" t="s">
        <v>353</v>
      </c>
      <c r="J555" s="511" t="s">
        <v>6217</v>
      </c>
      <c r="K555" s="12" t="s">
        <v>5743</v>
      </c>
    </row>
    <row r="556" customHeight="1" spans="1:11">
      <c r="A556" s="12" t="s">
        <v>5394</v>
      </c>
      <c r="B556" s="508">
        <v>45269</v>
      </c>
      <c r="C556" s="17">
        <v>0.375</v>
      </c>
      <c r="D556" s="509">
        <f t="shared" si="8"/>
        <v>0.4375</v>
      </c>
      <c r="E556" s="105">
        <v>3112</v>
      </c>
      <c r="F556" s="12" t="s">
        <v>2746</v>
      </c>
      <c r="G556" s="12" t="s">
        <v>6254</v>
      </c>
      <c r="H556" s="12" t="s">
        <v>5751</v>
      </c>
      <c r="I556" s="12" t="s">
        <v>353</v>
      </c>
      <c r="J556" s="511" t="s">
        <v>6217</v>
      </c>
      <c r="K556" s="12" t="s">
        <v>5743</v>
      </c>
    </row>
    <row r="557" customHeight="1" spans="1:11">
      <c r="A557" s="12" t="s">
        <v>5394</v>
      </c>
      <c r="B557" s="508">
        <v>45269</v>
      </c>
      <c r="C557" s="17">
        <v>0.375</v>
      </c>
      <c r="D557" s="509">
        <f t="shared" si="8"/>
        <v>0.4375</v>
      </c>
      <c r="E557" s="105">
        <v>3159</v>
      </c>
      <c r="F557" s="12" t="s">
        <v>2772</v>
      </c>
      <c r="G557" s="12" t="s">
        <v>6255</v>
      </c>
      <c r="H557" s="12" t="s">
        <v>5751</v>
      </c>
      <c r="I557" s="12" t="s">
        <v>350</v>
      </c>
      <c r="J557" s="511" t="s">
        <v>6217</v>
      </c>
      <c r="K557" s="12" t="s">
        <v>5743</v>
      </c>
    </row>
    <row r="558" customHeight="1" spans="1:11">
      <c r="A558" s="12" t="s">
        <v>5394</v>
      </c>
      <c r="B558" s="508">
        <v>45269</v>
      </c>
      <c r="C558" s="17">
        <v>0.375</v>
      </c>
      <c r="D558" s="509">
        <f t="shared" si="8"/>
        <v>0.4375</v>
      </c>
      <c r="E558" s="105">
        <v>3200</v>
      </c>
      <c r="F558" s="12" t="s">
        <v>2802</v>
      </c>
      <c r="G558" s="12" t="s">
        <v>6256</v>
      </c>
      <c r="H558" s="12" t="s">
        <v>5751</v>
      </c>
      <c r="I558" s="12" t="s">
        <v>350</v>
      </c>
      <c r="J558" s="511" t="s">
        <v>6217</v>
      </c>
      <c r="K558" s="12" t="s">
        <v>5744</v>
      </c>
    </row>
    <row r="559" customHeight="1" spans="1:11">
      <c r="A559" s="12" t="s">
        <v>5394</v>
      </c>
      <c r="B559" s="508">
        <v>45269</v>
      </c>
      <c r="C559" s="17">
        <v>0.375</v>
      </c>
      <c r="D559" s="509">
        <f t="shared" si="8"/>
        <v>0.4375</v>
      </c>
      <c r="E559" s="105">
        <v>3231</v>
      </c>
      <c r="F559" s="12" t="s">
        <v>2824</v>
      </c>
      <c r="G559" s="12" t="s">
        <v>6257</v>
      </c>
      <c r="H559" s="12" t="s">
        <v>5751</v>
      </c>
      <c r="I559" s="12" t="s">
        <v>340</v>
      </c>
      <c r="J559" s="511" t="s">
        <v>6217</v>
      </c>
      <c r="K559" s="12" t="s">
        <v>5743</v>
      </c>
    </row>
    <row r="560" customHeight="1" spans="1:11">
      <c r="A560" s="12" t="s">
        <v>5394</v>
      </c>
      <c r="B560" s="508">
        <v>45269</v>
      </c>
      <c r="C560" s="17">
        <v>0.375</v>
      </c>
      <c r="D560" s="509">
        <f t="shared" si="8"/>
        <v>0.4375</v>
      </c>
      <c r="E560" s="105">
        <v>3266</v>
      </c>
      <c r="F560" s="12" t="s">
        <v>2852</v>
      </c>
      <c r="G560" s="12" t="s">
        <v>6258</v>
      </c>
      <c r="H560" s="12" t="s">
        <v>5751</v>
      </c>
      <c r="I560" s="12" t="s">
        <v>350</v>
      </c>
      <c r="J560" s="511" t="s">
        <v>6217</v>
      </c>
      <c r="K560" s="12" t="s">
        <v>5743</v>
      </c>
    </row>
    <row r="561" customHeight="1" spans="1:11">
      <c r="A561" s="12" t="s">
        <v>5394</v>
      </c>
      <c r="B561" s="508">
        <v>45269</v>
      </c>
      <c r="C561" s="17">
        <v>0.375</v>
      </c>
      <c r="D561" s="509">
        <f t="shared" si="8"/>
        <v>0.4375</v>
      </c>
      <c r="E561" s="105">
        <v>3304</v>
      </c>
      <c r="F561" s="12" t="s">
        <v>2870</v>
      </c>
      <c r="G561" s="12" t="s">
        <v>6259</v>
      </c>
      <c r="H561" s="12" t="s">
        <v>5751</v>
      </c>
      <c r="I561" s="12" t="s">
        <v>353</v>
      </c>
      <c r="J561" s="511" t="s">
        <v>6217</v>
      </c>
      <c r="K561" s="12" t="s">
        <v>5743</v>
      </c>
    </row>
    <row r="562" customHeight="1" spans="1:11">
      <c r="A562" s="12" t="s">
        <v>5394</v>
      </c>
      <c r="B562" s="508">
        <v>45269</v>
      </c>
      <c r="C562" s="17">
        <v>0.375</v>
      </c>
      <c r="D562" s="509">
        <f t="shared" si="8"/>
        <v>0.4375</v>
      </c>
      <c r="E562" s="105">
        <v>3322</v>
      </c>
      <c r="F562" s="12" t="s">
        <v>2880</v>
      </c>
      <c r="G562" s="12" t="s">
        <v>6260</v>
      </c>
      <c r="H562" s="12" t="s">
        <v>5751</v>
      </c>
      <c r="I562" s="12" t="s">
        <v>353</v>
      </c>
      <c r="J562" s="511" t="s">
        <v>6217</v>
      </c>
      <c r="K562" s="12" t="s">
        <v>5743</v>
      </c>
    </row>
    <row r="563" customHeight="1" spans="1:11">
      <c r="A563" s="12" t="s">
        <v>5394</v>
      </c>
      <c r="B563" s="508">
        <v>45269</v>
      </c>
      <c r="C563" s="17">
        <v>0.375</v>
      </c>
      <c r="D563" s="509">
        <f t="shared" si="8"/>
        <v>0.4375</v>
      </c>
      <c r="E563" s="105">
        <v>3341</v>
      </c>
      <c r="F563" s="12" t="s">
        <v>2896</v>
      </c>
      <c r="G563" s="12" t="s">
        <v>6261</v>
      </c>
      <c r="H563" s="12" t="s">
        <v>5751</v>
      </c>
      <c r="I563" s="12" t="s">
        <v>340</v>
      </c>
      <c r="J563" s="511" t="s">
        <v>6217</v>
      </c>
      <c r="K563" s="12" t="s">
        <v>5743</v>
      </c>
    </row>
    <row r="564" customHeight="1" spans="1:11">
      <c r="A564" s="12" t="s">
        <v>5394</v>
      </c>
      <c r="B564" s="508">
        <v>45269</v>
      </c>
      <c r="C564" s="17">
        <v>0.375</v>
      </c>
      <c r="D564" s="509">
        <f t="shared" si="8"/>
        <v>0.4375</v>
      </c>
      <c r="E564" s="105">
        <v>3447</v>
      </c>
      <c r="F564" s="12" t="s">
        <v>2970</v>
      </c>
      <c r="G564" s="12" t="s">
        <v>6262</v>
      </c>
      <c r="H564" s="12" t="s">
        <v>5751</v>
      </c>
      <c r="I564" s="12" t="s">
        <v>350</v>
      </c>
      <c r="J564" s="511" t="s">
        <v>6217</v>
      </c>
      <c r="K564" s="12" t="s">
        <v>5743</v>
      </c>
    </row>
    <row r="565" customHeight="1" spans="1:11">
      <c r="A565" s="12" t="s">
        <v>5394</v>
      </c>
      <c r="B565" s="508">
        <v>45269</v>
      </c>
      <c r="C565" s="17">
        <v>0.375</v>
      </c>
      <c r="D565" s="509">
        <f t="shared" si="8"/>
        <v>0.4375</v>
      </c>
      <c r="E565" s="105">
        <v>3500</v>
      </c>
      <c r="F565" s="12" t="s">
        <v>3002</v>
      </c>
      <c r="G565" s="12" t="s">
        <v>6263</v>
      </c>
      <c r="H565" s="12" t="s">
        <v>5751</v>
      </c>
      <c r="I565" s="12" t="s">
        <v>350</v>
      </c>
      <c r="J565" s="511" t="s">
        <v>6217</v>
      </c>
      <c r="K565" s="12" t="s">
        <v>5743</v>
      </c>
    </row>
    <row r="566" customHeight="1" spans="1:11">
      <c r="A566" s="12" t="s">
        <v>5394</v>
      </c>
      <c r="B566" s="508">
        <v>45269</v>
      </c>
      <c r="C566" s="17">
        <v>0.375</v>
      </c>
      <c r="D566" s="509">
        <f t="shared" si="8"/>
        <v>0.4375</v>
      </c>
      <c r="E566" s="105">
        <v>3537</v>
      </c>
      <c r="F566" s="12" t="s">
        <v>3026</v>
      </c>
      <c r="G566" s="12" t="s">
        <v>6264</v>
      </c>
      <c r="H566" s="12" t="s">
        <v>5751</v>
      </c>
      <c r="I566" s="12" t="s">
        <v>350</v>
      </c>
      <c r="J566" s="511" t="s">
        <v>6217</v>
      </c>
      <c r="K566" s="12" t="s">
        <v>5744</v>
      </c>
    </row>
    <row r="567" customHeight="1" spans="1:11">
      <c r="A567" s="12" t="s">
        <v>5394</v>
      </c>
      <c r="B567" s="508">
        <v>45269</v>
      </c>
      <c r="C567" s="17">
        <v>0.375</v>
      </c>
      <c r="D567" s="509">
        <f t="shared" si="8"/>
        <v>0.4375</v>
      </c>
      <c r="E567" s="105">
        <v>3561</v>
      </c>
      <c r="F567" s="12" t="s">
        <v>3046</v>
      </c>
      <c r="G567" s="12" t="s">
        <v>6265</v>
      </c>
      <c r="H567" s="12" t="s">
        <v>5751</v>
      </c>
      <c r="I567" s="12" t="s">
        <v>350</v>
      </c>
      <c r="J567" s="511" t="s">
        <v>6217</v>
      </c>
      <c r="K567" s="12" t="s">
        <v>5743</v>
      </c>
    </row>
    <row r="568" customHeight="1" spans="1:11">
      <c r="A568" s="12" t="s">
        <v>5394</v>
      </c>
      <c r="B568" s="508">
        <v>45269</v>
      </c>
      <c r="C568" s="17">
        <v>0.375</v>
      </c>
      <c r="D568" s="509">
        <f t="shared" si="8"/>
        <v>0.4375</v>
      </c>
      <c r="E568" s="105">
        <v>3680</v>
      </c>
      <c r="F568" s="12" t="s">
        <v>3145</v>
      </c>
      <c r="G568" s="12" t="s">
        <v>6266</v>
      </c>
      <c r="H568" s="12" t="s">
        <v>5751</v>
      </c>
      <c r="I568" s="12" t="s">
        <v>340</v>
      </c>
      <c r="J568" s="511" t="s">
        <v>6217</v>
      </c>
      <c r="K568" s="12" t="s">
        <v>5743</v>
      </c>
    </row>
    <row r="569" customHeight="1" spans="1:11">
      <c r="A569" s="12" t="s">
        <v>5394</v>
      </c>
      <c r="B569" s="508">
        <v>45269</v>
      </c>
      <c r="C569" s="17">
        <v>0.375</v>
      </c>
      <c r="D569" s="509">
        <f t="shared" si="8"/>
        <v>0.4375</v>
      </c>
      <c r="E569" s="105">
        <v>3740</v>
      </c>
      <c r="F569" s="12" t="s">
        <v>3185</v>
      </c>
      <c r="G569" s="12" t="s">
        <v>6267</v>
      </c>
      <c r="H569" s="12" t="s">
        <v>5751</v>
      </c>
      <c r="I569" s="12" t="s">
        <v>340</v>
      </c>
      <c r="J569" s="511" t="s">
        <v>6217</v>
      </c>
      <c r="K569" s="12" t="s">
        <v>5744</v>
      </c>
    </row>
    <row r="570" customHeight="1" spans="1:11">
      <c r="A570" s="12" t="s">
        <v>5394</v>
      </c>
      <c r="B570" s="508">
        <v>45269</v>
      </c>
      <c r="C570" s="17">
        <v>0.375</v>
      </c>
      <c r="D570" s="509">
        <f t="shared" si="8"/>
        <v>0.4375</v>
      </c>
      <c r="E570" s="105">
        <v>3755</v>
      </c>
      <c r="F570" s="12" t="s">
        <v>3197</v>
      </c>
      <c r="G570" s="12" t="s">
        <v>6268</v>
      </c>
      <c r="H570" s="12" t="s">
        <v>5751</v>
      </c>
      <c r="I570" s="12" t="s">
        <v>350</v>
      </c>
      <c r="J570" s="511" t="s">
        <v>6217</v>
      </c>
      <c r="K570" s="12" t="s">
        <v>5743</v>
      </c>
    </row>
    <row r="571" customHeight="1" spans="1:11">
      <c r="A571" s="12" t="s">
        <v>5394</v>
      </c>
      <c r="B571" s="508">
        <v>45269</v>
      </c>
      <c r="C571" s="17">
        <v>0.375</v>
      </c>
      <c r="D571" s="509">
        <f t="shared" si="8"/>
        <v>0.4375</v>
      </c>
      <c r="E571" s="105">
        <v>3777</v>
      </c>
      <c r="F571" s="12" t="s">
        <v>3211</v>
      </c>
      <c r="G571" s="12" t="s">
        <v>6269</v>
      </c>
      <c r="H571" s="12" t="s">
        <v>5751</v>
      </c>
      <c r="I571" s="12" t="s">
        <v>393</v>
      </c>
      <c r="J571" s="511" t="s">
        <v>6217</v>
      </c>
      <c r="K571" s="12" t="s">
        <v>5743</v>
      </c>
    </row>
    <row r="572" customHeight="1" spans="1:11">
      <c r="A572" s="12" t="s">
        <v>5394</v>
      </c>
      <c r="B572" s="508">
        <v>45269</v>
      </c>
      <c r="C572" s="17">
        <v>0.375</v>
      </c>
      <c r="D572" s="509">
        <f t="shared" si="8"/>
        <v>0.4375</v>
      </c>
      <c r="E572" s="105">
        <v>3827</v>
      </c>
      <c r="F572" s="12" t="s">
        <v>3237</v>
      </c>
      <c r="G572" s="12" t="s">
        <v>6270</v>
      </c>
      <c r="H572" s="12" t="s">
        <v>5751</v>
      </c>
      <c r="I572" s="12" t="s">
        <v>350</v>
      </c>
      <c r="J572" s="511" t="s">
        <v>6217</v>
      </c>
      <c r="K572" s="12" t="s">
        <v>5744</v>
      </c>
    </row>
    <row r="573" customHeight="1" spans="1:11">
      <c r="A573" s="12" t="s">
        <v>5394</v>
      </c>
      <c r="B573" s="508">
        <v>45269</v>
      </c>
      <c r="C573" s="17">
        <v>0.375</v>
      </c>
      <c r="D573" s="509">
        <f t="shared" si="8"/>
        <v>0.4375</v>
      </c>
      <c r="E573" s="105">
        <v>3912</v>
      </c>
      <c r="F573" s="12" t="s">
        <v>3295</v>
      </c>
      <c r="G573" s="12" t="s">
        <v>6271</v>
      </c>
      <c r="H573" s="12" t="s">
        <v>5751</v>
      </c>
      <c r="I573" s="12" t="s">
        <v>350</v>
      </c>
      <c r="J573" s="511" t="s">
        <v>6217</v>
      </c>
      <c r="K573" s="12" t="s">
        <v>5743</v>
      </c>
    </row>
    <row r="574" customHeight="1" spans="1:11">
      <c r="A574" s="12" t="s">
        <v>5394</v>
      </c>
      <c r="B574" s="508">
        <v>45269</v>
      </c>
      <c r="C574" s="17">
        <v>0.375</v>
      </c>
      <c r="D574" s="509">
        <f t="shared" si="8"/>
        <v>0.4375</v>
      </c>
      <c r="E574" s="105">
        <v>3946</v>
      </c>
      <c r="F574" s="12" t="s">
        <v>3315</v>
      </c>
      <c r="G574" s="12" t="s">
        <v>6272</v>
      </c>
      <c r="H574" s="12" t="s">
        <v>5751</v>
      </c>
      <c r="I574" s="12" t="s">
        <v>350</v>
      </c>
      <c r="J574" s="511" t="s">
        <v>6217</v>
      </c>
      <c r="K574" s="12" t="s">
        <v>5743</v>
      </c>
    </row>
    <row r="575" customHeight="1" spans="1:11">
      <c r="A575" s="12" t="s">
        <v>5394</v>
      </c>
      <c r="B575" s="508">
        <v>45269</v>
      </c>
      <c r="C575" s="17">
        <v>0.375</v>
      </c>
      <c r="D575" s="509">
        <f t="shared" si="8"/>
        <v>0.4375</v>
      </c>
      <c r="E575" s="105">
        <v>4132</v>
      </c>
      <c r="F575" s="12" t="s">
        <v>3436</v>
      </c>
      <c r="G575" s="12" t="s">
        <v>6273</v>
      </c>
      <c r="H575" s="12" t="s">
        <v>5751</v>
      </c>
      <c r="I575" s="12" t="s">
        <v>350</v>
      </c>
      <c r="J575" s="511" t="s">
        <v>6217</v>
      </c>
      <c r="K575" s="12" t="s">
        <v>5744</v>
      </c>
    </row>
    <row r="576" customHeight="1" spans="1:11">
      <c r="A576" s="12" t="s">
        <v>5394</v>
      </c>
      <c r="B576" s="508">
        <v>45269</v>
      </c>
      <c r="C576" s="17">
        <v>0.375</v>
      </c>
      <c r="D576" s="509">
        <f t="shared" si="8"/>
        <v>0.4375</v>
      </c>
      <c r="E576" s="105">
        <v>4139</v>
      </c>
      <c r="F576" s="12" t="s">
        <v>3446</v>
      </c>
      <c r="G576" s="12" t="s">
        <v>6274</v>
      </c>
      <c r="H576" s="12" t="s">
        <v>5751</v>
      </c>
      <c r="I576" s="12" t="s">
        <v>560</v>
      </c>
      <c r="J576" s="511" t="s">
        <v>6217</v>
      </c>
      <c r="K576" s="12" t="s">
        <v>5743</v>
      </c>
    </row>
    <row r="577" customHeight="1" spans="1:11">
      <c r="A577" s="12" t="s">
        <v>5394</v>
      </c>
      <c r="B577" s="508">
        <v>45269</v>
      </c>
      <c r="C577" s="17">
        <v>0.375</v>
      </c>
      <c r="D577" s="509">
        <f t="shared" si="8"/>
        <v>0.4375</v>
      </c>
      <c r="E577" s="105">
        <v>4172</v>
      </c>
      <c r="F577" s="12" t="s">
        <v>3474</v>
      </c>
      <c r="G577" s="12" t="s">
        <v>6275</v>
      </c>
      <c r="H577" s="12" t="s">
        <v>5751</v>
      </c>
      <c r="I577" s="12" t="s">
        <v>350</v>
      </c>
      <c r="J577" s="511" t="s">
        <v>6217</v>
      </c>
      <c r="K577" s="12" t="s">
        <v>5743</v>
      </c>
    </row>
    <row r="578" customHeight="1" spans="1:11">
      <c r="A578" s="12" t="s">
        <v>5394</v>
      </c>
      <c r="B578" s="508">
        <v>45269</v>
      </c>
      <c r="C578" s="17">
        <v>0.375</v>
      </c>
      <c r="D578" s="509">
        <f t="shared" si="8"/>
        <v>0.4375</v>
      </c>
      <c r="E578" s="105">
        <v>4189</v>
      </c>
      <c r="F578" s="12" t="s">
        <v>3484</v>
      </c>
      <c r="G578" s="12" t="s">
        <v>6276</v>
      </c>
      <c r="H578" s="12" t="s">
        <v>5751</v>
      </c>
      <c r="I578" s="12" t="s">
        <v>350</v>
      </c>
      <c r="J578" s="511" t="s">
        <v>6217</v>
      </c>
      <c r="K578" s="12" t="s">
        <v>5743</v>
      </c>
    </row>
    <row r="579" customHeight="1" spans="1:11">
      <c r="A579" s="12" t="s">
        <v>5394</v>
      </c>
      <c r="B579" s="508">
        <v>45269</v>
      </c>
      <c r="C579" s="17">
        <v>0.375</v>
      </c>
      <c r="D579" s="509">
        <f t="shared" si="8"/>
        <v>0.4375</v>
      </c>
      <c r="E579" s="105">
        <v>4225</v>
      </c>
      <c r="F579" s="12" t="s">
        <v>3502</v>
      </c>
      <c r="G579" s="12" t="s">
        <v>6277</v>
      </c>
      <c r="H579" s="12" t="s">
        <v>5751</v>
      </c>
      <c r="I579" s="12" t="s">
        <v>340</v>
      </c>
      <c r="J579" s="511" t="s">
        <v>6217</v>
      </c>
      <c r="K579" s="12" t="s">
        <v>5744</v>
      </c>
    </row>
    <row r="580" customHeight="1" spans="1:11">
      <c r="A580" s="12" t="s">
        <v>5394</v>
      </c>
      <c r="B580" s="508">
        <v>45269</v>
      </c>
      <c r="C580" s="17">
        <v>0.375</v>
      </c>
      <c r="D580" s="509">
        <f t="shared" si="8"/>
        <v>0.4375</v>
      </c>
      <c r="E580" s="105">
        <v>4233</v>
      </c>
      <c r="F580" s="12" t="s">
        <v>3512</v>
      </c>
      <c r="G580" s="12" t="s">
        <v>6278</v>
      </c>
      <c r="H580" s="12" t="s">
        <v>5751</v>
      </c>
      <c r="I580" s="12" t="s">
        <v>350</v>
      </c>
      <c r="J580" s="511" t="s">
        <v>6217</v>
      </c>
      <c r="K580" s="12" t="s">
        <v>5743</v>
      </c>
    </row>
    <row r="581" customHeight="1" spans="1:11">
      <c r="A581" s="12" t="s">
        <v>5394</v>
      </c>
      <c r="B581" s="508">
        <v>45269</v>
      </c>
      <c r="C581" s="17">
        <v>0.375</v>
      </c>
      <c r="D581" s="509">
        <f t="shared" ref="D581:D630" si="9">C581+TIME(1,30,0)</f>
        <v>0.4375</v>
      </c>
      <c r="E581" s="105">
        <v>4243</v>
      </c>
      <c r="F581" s="12" t="s">
        <v>3521</v>
      </c>
      <c r="G581" s="12" t="s">
        <v>6279</v>
      </c>
      <c r="H581" s="12" t="s">
        <v>5751</v>
      </c>
      <c r="I581" s="12" t="s">
        <v>350</v>
      </c>
      <c r="J581" s="511" t="s">
        <v>6217</v>
      </c>
      <c r="K581" s="12" t="s">
        <v>5743</v>
      </c>
    </row>
    <row r="582" customHeight="1" spans="1:11">
      <c r="A582" s="12" t="s">
        <v>5394</v>
      </c>
      <c r="B582" s="508">
        <v>45269</v>
      </c>
      <c r="C582" s="17">
        <v>0.375</v>
      </c>
      <c r="D582" s="509">
        <f t="shared" si="9"/>
        <v>0.4375</v>
      </c>
      <c r="E582" s="105">
        <v>4248</v>
      </c>
      <c r="F582" s="12" t="s">
        <v>3523</v>
      </c>
      <c r="G582" s="12" t="s">
        <v>6280</v>
      </c>
      <c r="H582" s="12" t="s">
        <v>5751</v>
      </c>
      <c r="I582" s="12" t="s">
        <v>393</v>
      </c>
      <c r="J582" s="511" t="s">
        <v>6217</v>
      </c>
      <c r="K582" s="12" t="s">
        <v>5743</v>
      </c>
    </row>
    <row r="583" customHeight="1" spans="1:11">
      <c r="A583" s="12" t="s">
        <v>5394</v>
      </c>
      <c r="B583" s="508">
        <v>45269</v>
      </c>
      <c r="C583" s="17">
        <v>0.375</v>
      </c>
      <c r="D583" s="509">
        <f t="shared" si="9"/>
        <v>0.4375</v>
      </c>
      <c r="E583" s="105">
        <v>4296</v>
      </c>
      <c r="F583" s="12" t="s">
        <v>3557</v>
      </c>
      <c r="G583" s="12" t="s">
        <v>6281</v>
      </c>
      <c r="H583" s="12" t="s">
        <v>5751</v>
      </c>
      <c r="I583" s="12" t="s">
        <v>340</v>
      </c>
      <c r="J583" s="511" t="s">
        <v>6217</v>
      </c>
      <c r="K583" s="12" t="s">
        <v>5743</v>
      </c>
    </row>
    <row r="584" customHeight="1" spans="1:11">
      <c r="A584" s="12" t="s">
        <v>5394</v>
      </c>
      <c r="B584" s="508">
        <v>45269</v>
      </c>
      <c r="C584" s="17">
        <v>0.375</v>
      </c>
      <c r="D584" s="509">
        <f t="shared" si="9"/>
        <v>0.4375</v>
      </c>
      <c r="E584" s="105">
        <v>4302</v>
      </c>
      <c r="F584" s="12" t="s">
        <v>3561</v>
      </c>
      <c r="G584" s="12" t="s">
        <v>6282</v>
      </c>
      <c r="H584" s="12" t="s">
        <v>5751</v>
      </c>
      <c r="I584" s="12" t="s">
        <v>340</v>
      </c>
      <c r="J584" s="511" t="s">
        <v>6217</v>
      </c>
      <c r="K584" s="12" t="s">
        <v>5743</v>
      </c>
    </row>
    <row r="585" customHeight="1" spans="1:11">
      <c r="A585" s="12" t="s">
        <v>5394</v>
      </c>
      <c r="B585" s="508">
        <v>45269</v>
      </c>
      <c r="C585" s="17">
        <v>0.375</v>
      </c>
      <c r="D585" s="509">
        <f t="shared" si="9"/>
        <v>0.4375</v>
      </c>
      <c r="E585" s="105">
        <v>4314</v>
      </c>
      <c r="F585" s="12" t="s">
        <v>3567</v>
      </c>
      <c r="G585" s="12" t="s">
        <v>6283</v>
      </c>
      <c r="H585" s="12" t="s">
        <v>5751</v>
      </c>
      <c r="I585" s="12" t="s">
        <v>350</v>
      </c>
      <c r="J585" s="511" t="s">
        <v>6217</v>
      </c>
      <c r="K585" s="12" t="s">
        <v>5743</v>
      </c>
    </row>
    <row r="586" customHeight="1" spans="1:11">
      <c r="A586" s="12" t="s">
        <v>5394</v>
      </c>
      <c r="B586" s="508">
        <v>45269</v>
      </c>
      <c r="C586" s="17">
        <v>0.375</v>
      </c>
      <c r="D586" s="509">
        <f t="shared" si="9"/>
        <v>0.4375</v>
      </c>
      <c r="E586" s="105">
        <v>4333</v>
      </c>
      <c r="F586" s="12" t="s">
        <v>3579</v>
      </c>
      <c r="G586" s="12" t="s">
        <v>6284</v>
      </c>
      <c r="H586" s="12" t="s">
        <v>5751</v>
      </c>
      <c r="I586" s="12" t="s">
        <v>350</v>
      </c>
      <c r="J586" s="511" t="s">
        <v>6217</v>
      </c>
      <c r="K586" s="12" t="s">
        <v>5743</v>
      </c>
    </row>
    <row r="587" customHeight="1" spans="1:11">
      <c r="A587" s="12" t="s">
        <v>5394</v>
      </c>
      <c r="B587" s="508">
        <v>45269</v>
      </c>
      <c r="C587" s="17">
        <v>0.375</v>
      </c>
      <c r="D587" s="509">
        <f t="shared" si="9"/>
        <v>0.4375</v>
      </c>
      <c r="E587" s="105">
        <v>4454</v>
      </c>
      <c r="F587" s="12" t="s">
        <v>3657</v>
      </c>
      <c r="G587" s="12" t="s">
        <v>6285</v>
      </c>
      <c r="H587" s="12" t="s">
        <v>5751</v>
      </c>
      <c r="I587" s="12" t="s">
        <v>340</v>
      </c>
      <c r="J587" s="511" t="s">
        <v>6217</v>
      </c>
      <c r="K587" s="12" t="s">
        <v>5743</v>
      </c>
    </row>
    <row r="588" customHeight="1" spans="1:11">
      <c r="A588" s="12" t="s">
        <v>5394</v>
      </c>
      <c r="B588" s="508">
        <v>45269</v>
      </c>
      <c r="C588" s="17">
        <v>0.375</v>
      </c>
      <c r="D588" s="509">
        <f t="shared" si="9"/>
        <v>0.4375</v>
      </c>
      <c r="E588" s="105">
        <v>4462</v>
      </c>
      <c r="F588" s="12" t="s">
        <v>3661</v>
      </c>
      <c r="G588" s="12" t="s">
        <v>6286</v>
      </c>
      <c r="H588" s="12" t="s">
        <v>5751</v>
      </c>
      <c r="I588" s="12" t="s">
        <v>560</v>
      </c>
      <c r="J588" s="511" t="s">
        <v>6217</v>
      </c>
      <c r="K588" s="12" t="s">
        <v>5743</v>
      </c>
    </row>
    <row r="589" customHeight="1" spans="1:11">
      <c r="A589" s="12" t="s">
        <v>5394</v>
      </c>
      <c r="B589" s="508">
        <v>45269</v>
      </c>
      <c r="C589" s="17">
        <v>0.375</v>
      </c>
      <c r="D589" s="509">
        <f t="shared" si="9"/>
        <v>0.4375</v>
      </c>
      <c r="E589" s="105">
        <v>4526</v>
      </c>
      <c r="F589" s="12" t="s">
        <v>3693</v>
      </c>
      <c r="G589" s="12" t="s">
        <v>6287</v>
      </c>
      <c r="H589" s="12" t="s">
        <v>5751</v>
      </c>
      <c r="I589" s="12" t="s">
        <v>350</v>
      </c>
      <c r="J589" s="511" t="s">
        <v>6217</v>
      </c>
      <c r="K589" s="12" t="s">
        <v>5743</v>
      </c>
    </row>
    <row r="590" customHeight="1" spans="1:11">
      <c r="A590" s="12" t="s">
        <v>5394</v>
      </c>
      <c r="B590" s="508">
        <v>45269</v>
      </c>
      <c r="C590" s="17">
        <v>0.375</v>
      </c>
      <c r="D590" s="509">
        <f t="shared" si="9"/>
        <v>0.4375</v>
      </c>
      <c r="E590" s="105">
        <v>4534</v>
      </c>
      <c r="F590" s="12" t="s">
        <v>3699</v>
      </c>
      <c r="G590" s="12" t="s">
        <v>6288</v>
      </c>
      <c r="H590" s="12" t="s">
        <v>5751</v>
      </c>
      <c r="I590" s="12" t="s">
        <v>560</v>
      </c>
      <c r="J590" s="511" t="s">
        <v>6217</v>
      </c>
      <c r="K590" s="12" t="s">
        <v>5743</v>
      </c>
    </row>
    <row r="591" customHeight="1" spans="1:11">
      <c r="A591" s="12" t="s">
        <v>5394</v>
      </c>
      <c r="B591" s="508">
        <v>45269</v>
      </c>
      <c r="C591" s="17">
        <v>0.375</v>
      </c>
      <c r="D591" s="509">
        <f t="shared" si="9"/>
        <v>0.4375</v>
      </c>
      <c r="E591" s="105">
        <v>4539</v>
      </c>
      <c r="F591" s="12" t="s">
        <v>3703</v>
      </c>
      <c r="G591" s="12" t="s">
        <v>6289</v>
      </c>
      <c r="H591" s="12" t="s">
        <v>5751</v>
      </c>
      <c r="I591" s="12" t="s">
        <v>350</v>
      </c>
      <c r="J591" s="511" t="s">
        <v>6217</v>
      </c>
      <c r="K591" s="12" t="s">
        <v>5743</v>
      </c>
    </row>
    <row r="592" customHeight="1" spans="1:11">
      <c r="A592" s="12" t="s">
        <v>5394</v>
      </c>
      <c r="B592" s="508">
        <v>45269</v>
      </c>
      <c r="C592" s="17">
        <v>0.375</v>
      </c>
      <c r="D592" s="509">
        <f t="shared" si="9"/>
        <v>0.4375</v>
      </c>
      <c r="E592" s="105">
        <v>4552</v>
      </c>
      <c r="F592" s="12" t="s">
        <v>3709</v>
      </c>
      <c r="G592" s="12" t="s">
        <v>6290</v>
      </c>
      <c r="H592" s="12" t="s">
        <v>5751</v>
      </c>
      <c r="I592" s="12" t="s">
        <v>350</v>
      </c>
      <c r="J592" s="511" t="s">
        <v>6217</v>
      </c>
      <c r="K592" s="12" t="s">
        <v>5743</v>
      </c>
    </row>
    <row r="593" customHeight="1" spans="1:11">
      <c r="A593" s="12" t="s">
        <v>5394</v>
      </c>
      <c r="B593" s="508">
        <v>45269</v>
      </c>
      <c r="C593" s="17">
        <v>0.375</v>
      </c>
      <c r="D593" s="509">
        <f t="shared" si="9"/>
        <v>0.4375</v>
      </c>
      <c r="E593" s="105">
        <v>4555</v>
      </c>
      <c r="F593" s="12" t="s">
        <v>3711</v>
      </c>
      <c r="G593" s="12" t="s">
        <v>6291</v>
      </c>
      <c r="H593" s="12" t="s">
        <v>5751</v>
      </c>
      <c r="I593" s="12" t="s">
        <v>350</v>
      </c>
      <c r="J593" s="511" t="s">
        <v>6217</v>
      </c>
      <c r="K593" s="12" t="s">
        <v>5743</v>
      </c>
    </row>
    <row r="594" customHeight="1" spans="1:11">
      <c r="A594" s="12" t="s">
        <v>5394</v>
      </c>
      <c r="B594" s="508">
        <v>45269</v>
      </c>
      <c r="C594" s="17">
        <v>0.375</v>
      </c>
      <c r="D594" s="509">
        <f t="shared" si="9"/>
        <v>0.4375</v>
      </c>
      <c r="E594" s="105">
        <v>4575</v>
      </c>
      <c r="F594" s="12" t="s">
        <v>3729</v>
      </c>
      <c r="G594" s="12" t="s">
        <v>6292</v>
      </c>
      <c r="H594" s="12" t="s">
        <v>5751</v>
      </c>
      <c r="I594" s="12" t="s">
        <v>340</v>
      </c>
      <c r="J594" s="511" t="s">
        <v>6217</v>
      </c>
      <c r="K594" s="12" t="s">
        <v>5743</v>
      </c>
    </row>
    <row r="595" customHeight="1" spans="1:11">
      <c r="A595" s="12" t="s">
        <v>5394</v>
      </c>
      <c r="B595" s="508">
        <v>45269</v>
      </c>
      <c r="C595" s="17">
        <v>0.375</v>
      </c>
      <c r="D595" s="509">
        <f t="shared" si="9"/>
        <v>0.4375</v>
      </c>
      <c r="E595" s="105">
        <v>4594</v>
      </c>
      <c r="F595" s="12" t="s">
        <v>3743</v>
      </c>
      <c r="G595" s="12" t="s">
        <v>6293</v>
      </c>
      <c r="H595" s="12" t="s">
        <v>5751</v>
      </c>
      <c r="I595" s="12" t="s">
        <v>340</v>
      </c>
      <c r="J595" s="511" t="s">
        <v>6217</v>
      </c>
      <c r="K595" s="12" t="s">
        <v>5743</v>
      </c>
    </row>
    <row r="596" customHeight="1" spans="1:11">
      <c r="A596" s="12" t="s">
        <v>5394</v>
      </c>
      <c r="B596" s="508">
        <v>45269</v>
      </c>
      <c r="C596" s="17">
        <v>0.375</v>
      </c>
      <c r="D596" s="509">
        <f t="shared" si="9"/>
        <v>0.4375</v>
      </c>
      <c r="E596" s="105">
        <v>4608</v>
      </c>
      <c r="F596" s="12" t="s">
        <v>3751</v>
      </c>
      <c r="G596" s="12" t="s">
        <v>6294</v>
      </c>
      <c r="H596" s="12" t="s">
        <v>5751</v>
      </c>
      <c r="I596" s="12" t="s">
        <v>350</v>
      </c>
      <c r="J596" s="511" t="s">
        <v>6217</v>
      </c>
      <c r="K596" s="12" t="s">
        <v>5744</v>
      </c>
    </row>
    <row r="597" customHeight="1" spans="1:11">
      <c r="A597" s="12" t="s">
        <v>5394</v>
      </c>
      <c r="B597" s="508">
        <v>45269</v>
      </c>
      <c r="C597" s="17">
        <v>0.375</v>
      </c>
      <c r="D597" s="509">
        <f t="shared" si="9"/>
        <v>0.4375</v>
      </c>
      <c r="E597" s="105">
        <v>4629</v>
      </c>
      <c r="F597" s="12" t="s">
        <v>3759</v>
      </c>
      <c r="G597" s="12" t="s">
        <v>6295</v>
      </c>
      <c r="H597" s="12" t="s">
        <v>5751</v>
      </c>
      <c r="I597" s="12" t="s">
        <v>407</v>
      </c>
      <c r="J597" s="511" t="s">
        <v>6217</v>
      </c>
      <c r="K597" s="12" t="s">
        <v>5743</v>
      </c>
    </row>
    <row r="598" customHeight="1" spans="1:11">
      <c r="A598" s="12" t="s">
        <v>5394</v>
      </c>
      <c r="B598" s="508">
        <v>45269</v>
      </c>
      <c r="C598" s="17">
        <v>0.375</v>
      </c>
      <c r="D598" s="509">
        <f t="shared" si="9"/>
        <v>0.4375</v>
      </c>
      <c r="E598" s="105">
        <v>4702</v>
      </c>
      <c r="F598" s="12" t="s">
        <v>3791</v>
      </c>
      <c r="G598" s="12" t="s">
        <v>6296</v>
      </c>
      <c r="H598" s="12" t="s">
        <v>5751</v>
      </c>
      <c r="I598" s="12" t="s">
        <v>340</v>
      </c>
      <c r="J598" s="511" t="s">
        <v>6217</v>
      </c>
      <c r="K598" s="12" t="s">
        <v>5743</v>
      </c>
    </row>
    <row r="599" customHeight="1" spans="1:11">
      <c r="A599" s="12" t="s">
        <v>5394</v>
      </c>
      <c r="B599" s="508">
        <v>45269</v>
      </c>
      <c r="C599" s="17">
        <v>0.375</v>
      </c>
      <c r="D599" s="509">
        <f t="shared" si="9"/>
        <v>0.4375</v>
      </c>
      <c r="E599" s="105">
        <v>4737</v>
      </c>
      <c r="F599" s="12" t="s">
        <v>3821</v>
      </c>
      <c r="G599" s="12" t="s">
        <v>6297</v>
      </c>
      <c r="H599" s="12" t="s">
        <v>5751</v>
      </c>
      <c r="I599" s="12" t="s">
        <v>393</v>
      </c>
      <c r="J599" s="511" t="s">
        <v>6217</v>
      </c>
      <c r="K599" s="12" t="s">
        <v>5744</v>
      </c>
    </row>
    <row r="600" customHeight="1" spans="1:11">
      <c r="A600" s="12" t="s">
        <v>5394</v>
      </c>
      <c r="B600" s="508">
        <v>45269</v>
      </c>
      <c r="C600" s="17">
        <v>0.375</v>
      </c>
      <c r="D600" s="509">
        <f t="shared" si="9"/>
        <v>0.4375</v>
      </c>
      <c r="E600" s="105">
        <v>4783</v>
      </c>
      <c r="F600" s="12" t="s">
        <v>3849</v>
      </c>
      <c r="G600" s="12" t="s">
        <v>6298</v>
      </c>
      <c r="H600" s="12" t="s">
        <v>5751</v>
      </c>
      <c r="I600" s="12" t="s">
        <v>350</v>
      </c>
      <c r="J600" s="511" t="s">
        <v>6217</v>
      </c>
      <c r="K600" s="12" t="s">
        <v>5743</v>
      </c>
    </row>
    <row r="601" customHeight="1" spans="1:11">
      <c r="A601" s="12" t="s">
        <v>5394</v>
      </c>
      <c r="B601" s="508">
        <v>45269</v>
      </c>
      <c r="C601" s="17">
        <v>0.375</v>
      </c>
      <c r="D601" s="509">
        <f t="shared" si="9"/>
        <v>0.4375</v>
      </c>
      <c r="E601" s="105">
        <v>4813</v>
      </c>
      <c r="F601" s="12" t="s">
        <v>3867</v>
      </c>
      <c r="G601" s="12" t="s">
        <v>6299</v>
      </c>
      <c r="H601" s="12" t="s">
        <v>5751</v>
      </c>
      <c r="I601" s="12" t="s">
        <v>340</v>
      </c>
      <c r="J601" s="511" t="s">
        <v>6217</v>
      </c>
      <c r="K601" s="12" t="s">
        <v>5744</v>
      </c>
    </row>
    <row r="602" customHeight="1" spans="1:11">
      <c r="A602" s="12" t="s">
        <v>5394</v>
      </c>
      <c r="B602" s="508">
        <v>45269</v>
      </c>
      <c r="C602" s="17">
        <v>0.375</v>
      </c>
      <c r="D602" s="509">
        <f t="shared" si="9"/>
        <v>0.4375</v>
      </c>
      <c r="E602" s="105">
        <v>4901</v>
      </c>
      <c r="F602" s="12" t="s">
        <v>3905</v>
      </c>
      <c r="G602" s="12" t="s">
        <v>6300</v>
      </c>
      <c r="H602" s="12" t="s">
        <v>5751</v>
      </c>
      <c r="I602" s="12" t="s">
        <v>393</v>
      </c>
      <c r="J602" s="511" t="s">
        <v>6217</v>
      </c>
      <c r="K602" s="12" t="s">
        <v>5743</v>
      </c>
    </row>
    <row r="603" customHeight="1" spans="1:11">
      <c r="A603" s="12" t="s">
        <v>5394</v>
      </c>
      <c r="B603" s="508">
        <v>45269</v>
      </c>
      <c r="C603" s="17">
        <v>0.375</v>
      </c>
      <c r="D603" s="509">
        <f t="shared" si="9"/>
        <v>0.4375</v>
      </c>
      <c r="E603" s="105">
        <v>4944</v>
      </c>
      <c r="F603" s="12" t="s">
        <v>3927</v>
      </c>
      <c r="G603" s="12" t="s">
        <v>6301</v>
      </c>
      <c r="H603" s="12" t="s">
        <v>5751</v>
      </c>
      <c r="I603" s="12" t="s">
        <v>350</v>
      </c>
      <c r="J603" s="511" t="s">
        <v>6217</v>
      </c>
      <c r="K603" s="12" t="s">
        <v>5743</v>
      </c>
    </row>
    <row r="604" customHeight="1" spans="1:11">
      <c r="A604" s="12" t="s">
        <v>5394</v>
      </c>
      <c r="B604" s="508">
        <v>45269</v>
      </c>
      <c r="C604" s="17">
        <v>0.375</v>
      </c>
      <c r="D604" s="509">
        <f t="shared" si="9"/>
        <v>0.4375</v>
      </c>
      <c r="E604" s="105">
        <v>4975</v>
      </c>
      <c r="F604" s="12" t="s">
        <v>3947</v>
      </c>
      <c r="G604" s="12" t="s">
        <v>6302</v>
      </c>
      <c r="H604" s="12" t="s">
        <v>5751</v>
      </c>
      <c r="I604" s="12" t="s">
        <v>393</v>
      </c>
      <c r="J604" s="511" t="s">
        <v>6217</v>
      </c>
      <c r="K604" s="12" t="s">
        <v>5743</v>
      </c>
    </row>
    <row r="605" customHeight="1" spans="1:11">
      <c r="A605" s="12" t="s">
        <v>5394</v>
      </c>
      <c r="B605" s="508">
        <v>45269</v>
      </c>
      <c r="C605" s="17">
        <v>0.375</v>
      </c>
      <c r="D605" s="509">
        <f t="shared" si="9"/>
        <v>0.4375</v>
      </c>
      <c r="E605" s="105">
        <v>5033</v>
      </c>
      <c r="F605" s="12" t="s">
        <v>3981</v>
      </c>
      <c r="G605" s="12" t="s">
        <v>6303</v>
      </c>
      <c r="H605" s="12" t="s">
        <v>5751</v>
      </c>
      <c r="I605" s="12" t="s">
        <v>350</v>
      </c>
      <c r="J605" s="511" t="s">
        <v>6217</v>
      </c>
      <c r="K605" s="12" t="s">
        <v>5743</v>
      </c>
    </row>
    <row r="606" customHeight="1" spans="1:11">
      <c r="A606" s="12" t="s">
        <v>5394</v>
      </c>
      <c r="B606" s="508">
        <v>45269</v>
      </c>
      <c r="C606" s="17">
        <v>0.375</v>
      </c>
      <c r="D606" s="509">
        <f t="shared" si="9"/>
        <v>0.4375</v>
      </c>
      <c r="E606" s="105">
        <v>5150</v>
      </c>
      <c r="F606" s="12" t="s">
        <v>4049</v>
      </c>
      <c r="G606" s="12" t="s">
        <v>6304</v>
      </c>
      <c r="H606" s="12" t="s">
        <v>5751</v>
      </c>
      <c r="I606" s="12" t="s">
        <v>350</v>
      </c>
      <c r="J606" s="511" t="s">
        <v>6217</v>
      </c>
      <c r="K606" s="12" t="s">
        <v>5743</v>
      </c>
    </row>
    <row r="607" customHeight="1" spans="1:11">
      <c r="A607" s="12" t="s">
        <v>5394</v>
      </c>
      <c r="B607" s="508">
        <v>45269</v>
      </c>
      <c r="C607" s="17">
        <v>0.375</v>
      </c>
      <c r="D607" s="509">
        <f t="shared" si="9"/>
        <v>0.4375</v>
      </c>
      <c r="E607" s="105">
        <v>5180</v>
      </c>
      <c r="F607" s="12" t="s">
        <v>4063</v>
      </c>
      <c r="G607" s="12" t="s">
        <v>6305</v>
      </c>
      <c r="H607" s="12" t="s">
        <v>5751</v>
      </c>
      <c r="I607" s="12" t="s">
        <v>350</v>
      </c>
      <c r="J607" s="511" t="s">
        <v>6217</v>
      </c>
      <c r="K607" s="12" t="s">
        <v>5743</v>
      </c>
    </row>
    <row r="608" customHeight="1" spans="1:11">
      <c r="A608" s="12" t="s">
        <v>5394</v>
      </c>
      <c r="B608" s="508">
        <v>45269</v>
      </c>
      <c r="C608" s="17">
        <v>0.375</v>
      </c>
      <c r="D608" s="509">
        <f t="shared" si="9"/>
        <v>0.4375</v>
      </c>
      <c r="E608" s="105">
        <v>5182</v>
      </c>
      <c r="F608" s="12" t="s">
        <v>4065</v>
      </c>
      <c r="G608" s="12" t="s">
        <v>6306</v>
      </c>
      <c r="H608" s="12" t="s">
        <v>5751</v>
      </c>
      <c r="I608" s="12" t="s">
        <v>350</v>
      </c>
      <c r="J608" s="511" t="s">
        <v>6217</v>
      </c>
      <c r="K608" s="12" t="s">
        <v>5743</v>
      </c>
    </row>
    <row r="609" customHeight="1" spans="1:11">
      <c r="A609" s="12" t="s">
        <v>5394</v>
      </c>
      <c r="B609" s="508">
        <v>45269</v>
      </c>
      <c r="C609" s="17">
        <v>0.375</v>
      </c>
      <c r="D609" s="509">
        <f t="shared" si="9"/>
        <v>0.4375</v>
      </c>
      <c r="E609" s="105">
        <v>5258</v>
      </c>
      <c r="F609" s="12" t="s">
        <v>4101</v>
      </c>
      <c r="G609" s="12" t="s">
        <v>6307</v>
      </c>
      <c r="H609" s="12" t="s">
        <v>5751</v>
      </c>
      <c r="I609" s="12" t="s">
        <v>407</v>
      </c>
      <c r="J609" s="511" t="s">
        <v>6217</v>
      </c>
      <c r="K609" s="12" t="s">
        <v>5743</v>
      </c>
    </row>
    <row r="610" customHeight="1" spans="1:11">
      <c r="A610" s="12" t="s">
        <v>5394</v>
      </c>
      <c r="B610" s="508">
        <v>45269</v>
      </c>
      <c r="C610" s="17">
        <v>0.375</v>
      </c>
      <c r="D610" s="509">
        <f t="shared" si="9"/>
        <v>0.4375</v>
      </c>
      <c r="E610" s="105">
        <v>5260</v>
      </c>
      <c r="F610" s="12" t="s">
        <v>4105</v>
      </c>
      <c r="G610" s="12" t="s">
        <v>6308</v>
      </c>
      <c r="H610" s="12" t="s">
        <v>5751</v>
      </c>
      <c r="I610" s="12" t="s">
        <v>560</v>
      </c>
      <c r="J610" s="511" t="s">
        <v>6217</v>
      </c>
      <c r="K610" s="12" t="s">
        <v>5743</v>
      </c>
    </row>
    <row r="611" customHeight="1" spans="1:11">
      <c r="A611" s="12" t="s">
        <v>5394</v>
      </c>
      <c r="B611" s="508">
        <v>45269</v>
      </c>
      <c r="C611" s="17">
        <v>0.375</v>
      </c>
      <c r="D611" s="509">
        <f t="shared" si="9"/>
        <v>0.4375</v>
      </c>
      <c r="E611" s="105">
        <v>5344</v>
      </c>
      <c r="F611" s="12" t="s">
        <v>4152</v>
      </c>
      <c r="G611" s="12" t="s">
        <v>6309</v>
      </c>
      <c r="H611" s="12" t="s">
        <v>5751</v>
      </c>
      <c r="I611" s="12" t="s">
        <v>340</v>
      </c>
      <c r="J611" s="511" t="s">
        <v>6217</v>
      </c>
      <c r="K611" s="12" t="s">
        <v>5743</v>
      </c>
    </row>
    <row r="612" customHeight="1" spans="1:11">
      <c r="A612" s="12" t="s">
        <v>5394</v>
      </c>
      <c r="B612" s="508">
        <v>45269</v>
      </c>
      <c r="C612" s="17">
        <v>0.375</v>
      </c>
      <c r="D612" s="509">
        <f t="shared" si="9"/>
        <v>0.4375</v>
      </c>
      <c r="E612" s="105">
        <v>5355</v>
      </c>
      <c r="F612" s="12" t="s">
        <v>4160</v>
      </c>
      <c r="G612" s="12" t="s">
        <v>6310</v>
      </c>
      <c r="H612" s="12" t="s">
        <v>5751</v>
      </c>
      <c r="I612" s="12" t="s">
        <v>393</v>
      </c>
      <c r="J612" s="511" t="s">
        <v>6217</v>
      </c>
      <c r="K612" s="12" t="s">
        <v>5743</v>
      </c>
    </row>
    <row r="613" customHeight="1" spans="1:11">
      <c r="A613" s="12" t="s">
        <v>5394</v>
      </c>
      <c r="B613" s="508">
        <v>45269</v>
      </c>
      <c r="C613" s="17">
        <v>0.375</v>
      </c>
      <c r="D613" s="509">
        <f t="shared" si="9"/>
        <v>0.4375</v>
      </c>
      <c r="E613" s="105">
        <v>5401</v>
      </c>
      <c r="F613" s="12" t="s">
        <v>4186</v>
      </c>
      <c r="G613" s="12" t="s">
        <v>6311</v>
      </c>
      <c r="H613" s="12" t="s">
        <v>5751</v>
      </c>
      <c r="I613" s="12" t="s">
        <v>340</v>
      </c>
      <c r="J613" s="511" t="s">
        <v>6217</v>
      </c>
      <c r="K613" s="12" t="s">
        <v>5743</v>
      </c>
    </row>
    <row r="614" customHeight="1" spans="1:11">
      <c r="A614" s="12" t="s">
        <v>5394</v>
      </c>
      <c r="B614" s="508">
        <v>45269</v>
      </c>
      <c r="C614" s="17">
        <v>0.375</v>
      </c>
      <c r="D614" s="509">
        <f t="shared" si="9"/>
        <v>0.4375</v>
      </c>
      <c r="E614" s="105">
        <v>5478</v>
      </c>
      <c r="F614" s="12" t="s">
        <v>4224</v>
      </c>
      <c r="G614" s="12" t="s">
        <v>6312</v>
      </c>
      <c r="H614" s="12" t="s">
        <v>5751</v>
      </c>
      <c r="I614" s="12" t="s">
        <v>350</v>
      </c>
      <c r="J614" s="511" t="s">
        <v>6217</v>
      </c>
      <c r="K614" s="12" t="s">
        <v>5743</v>
      </c>
    </row>
    <row r="615" customHeight="1" spans="1:11">
      <c r="A615" s="12" t="s">
        <v>5394</v>
      </c>
      <c r="B615" s="508">
        <v>45269</v>
      </c>
      <c r="C615" s="17">
        <v>0.375</v>
      </c>
      <c r="D615" s="509">
        <f t="shared" si="9"/>
        <v>0.4375</v>
      </c>
      <c r="E615" s="105">
        <v>5513</v>
      </c>
      <c r="F615" s="12" t="s">
        <v>4240</v>
      </c>
      <c r="G615" s="12" t="s">
        <v>6313</v>
      </c>
      <c r="H615" s="12" t="s">
        <v>5751</v>
      </c>
      <c r="I615" s="12" t="s">
        <v>407</v>
      </c>
      <c r="J615" s="511" t="s">
        <v>6217</v>
      </c>
      <c r="K615" s="12" t="s">
        <v>5743</v>
      </c>
    </row>
    <row r="616" customHeight="1" spans="1:11">
      <c r="A616" s="12" t="s">
        <v>5394</v>
      </c>
      <c r="B616" s="508">
        <v>45269</v>
      </c>
      <c r="C616" s="17">
        <v>0.375</v>
      </c>
      <c r="D616" s="509">
        <f t="shared" si="9"/>
        <v>0.4375</v>
      </c>
      <c r="E616" s="105">
        <v>5530</v>
      </c>
      <c r="F616" s="12" t="s">
        <v>4246</v>
      </c>
      <c r="G616" s="12" t="s">
        <v>6314</v>
      </c>
      <c r="H616" s="12" t="s">
        <v>5751</v>
      </c>
      <c r="I616" s="12" t="s">
        <v>350</v>
      </c>
      <c r="J616" s="511" t="s">
        <v>6217</v>
      </c>
      <c r="K616" s="12" t="s">
        <v>5743</v>
      </c>
    </row>
    <row r="617" customHeight="1" spans="1:11">
      <c r="A617" s="12" t="s">
        <v>5394</v>
      </c>
      <c r="B617" s="508">
        <v>45269</v>
      </c>
      <c r="C617" s="17">
        <v>0.375</v>
      </c>
      <c r="D617" s="509">
        <f t="shared" si="9"/>
        <v>0.4375</v>
      </c>
      <c r="E617" s="105">
        <v>5768</v>
      </c>
      <c r="F617" s="12" t="s">
        <v>4330</v>
      </c>
      <c r="G617" s="12" t="s">
        <v>6315</v>
      </c>
      <c r="H617" s="12" t="s">
        <v>5751</v>
      </c>
      <c r="I617" s="12" t="s">
        <v>393</v>
      </c>
      <c r="J617" s="511" t="s">
        <v>6217</v>
      </c>
      <c r="K617" s="12" t="s">
        <v>5743</v>
      </c>
    </row>
    <row r="618" customHeight="1" spans="1:11">
      <c r="A618" s="12" t="s">
        <v>5394</v>
      </c>
      <c r="B618" s="508">
        <v>45269</v>
      </c>
      <c r="C618" s="17">
        <v>0.375</v>
      </c>
      <c r="D618" s="509">
        <f t="shared" si="9"/>
        <v>0.4375</v>
      </c>
      <c r="E618" s="105">
        <v>5771</v>
      </c>
      <c r="F618" s="12" t="s">
        <v>4332</v>
      </c>
      <c r="G618" s="12" t="s">
        <v>6316</v>
      </c>
      <c r="H618" s="12" t="s">
        <v>5751</v>
      </c>
      <c r="I618" s="12" t="s">
        <v>393</v>
      </c>
      <c r="J618" s="511" t="s">
        <v>6217</v>
      </c>
      <c r="K618" s="12" t="s">
        <v>5743</v>
      </c>
    </row>
    <row r="619" customHeight="1" spans="1:11">
      <c r="A619" s="12" t="s">
        <v>5394</v>
      </c>
      <c r="B619" s="508">
        <v>45269</v>
      </c>
      <c r="C619" s="17">
        <v>0.375</v>
      </c>
      <c r="D619" s="509">
        <f t="shared" si="9"/>
        <v>0.4375</v>
      </c>
      <c r="E619" s="105">
        <v>5791</v>
      </c>
      <c r="F619" s="12" t="s">
        <v>4336</v>
      </c>
      <c r="G619" s="12" t="s">
        <v>6317</v>
      </c>
      <c r="H619" s="12" t="s">
        <v>5751</v>
      </c>
      <c r="I619" s="12" t="s">
        <v>393</v>
      </c>
      <c r="J619" s="511" t="s">
        <v>6217</v>
      </c>
      <c r="K619" s="12" t="s">
        <v>5743</v>
      </c>
    </row>
    <row r="620" customHeight="1" spans="1:11">
      <c r="A620" s="12" t="s">
        <v>5394</v>
      </c>
      <c r="B620" s="508">
        <v>45269</v>
      </c>
      <c r="C620" s="17">
        <v>0.375</v>
      </c>
      <c r="D620" s="509">
        <f t="shared" si="9"/>
        <v>0.4375</v>
      </c>
      <c r="E620" s="105" t="s">
        <v>4433</v>
      </c>
      <c r="F620" s="12" t="s">
        <v>4434</v>
      </c>
      <c r="G620" s="12" t="s">
        <v>6318</v>
      </c>
      <c r="H620" s="12" t="s">
        <v>5751</v>
      </c>
      <c r="I620" s="12" t="s">
        <v>393</v>
      </c>
      <c r="J620" s="511" t="s">
        <v>6217</v>
      </c>
      <c r="K620" s="12" t="s">
        <v>5744</v>
      </c>
    </row>
    <row r="621" customHeight="1" spans="1:11">
      <c r="A621" s="12" t="s">
        <v>5394</v>
      </c>
      <c r="B621" s="508">
        <v>45269</v>
      </c>
      <c r="C621" s="17">
        <v>0.375</v>
      </c>
      <c r="D621" s="509">
        <f t="shared" si="9"/>
        <v>0.4375</v>
      </c>
      <c r="E621" s="105" t="s">
        <v>4445</v>
      </c>
      <c r="F621" s="12" t="s">
        <v>4446</v>
      </c>
      <c r="G621" s="12" t="s">
        <v>6319</v>
      </c>
      <c r="H621" s="12" t="s">
        <v>5751</v>
      </c>
      <c r="I621" s="12" t="s">
        <v>350</v>
      </c>
      <c r="J621" s="511" t="s">
        <v>6217</v>
      </c>
      <c r="K621" s="12" t="s">
        <v>5744</v>
      </c>
    </row>
    <row r="622" customHeight="1" spans="1:11">
      <c r="A622" s="12" t="s">
        <v>5394</v>
      </c>
      <c r="B622" s="508">
        <v>45269</v>
      </c>
      <c r="C622" s="17">
        <v>0.375</v>
      </c>
      <c r="D622" s="509">
        <f t="shared" si="9"/>
        <v>0.4375</v>
      </c>
      <c r="E622" s="105" t="s">
        <v>4480</v>
      </c>
      <c r="F622" s="12" t="s">
        <v>4481</v>
      </c>
      <c r="G622" s="12" t="s">
        <v>6320</v>
      </c>
      <c r="H622" s="12" t="s">
        <v>5751</v>
      </c>
      <c r="I622" s="12" t="s">
        <v>350</v>
      </c>
      <c r="J622" s="511" t="s">
        <v>6217</v>
      </c>
      <c r="K622" s="12" t="s">
        <v>5744</v>
      </c>
    </row>
    <row r="623" customHeight="1" spans="1:11">
      <c r="A623" s="12" t="s">
        <v>5394</v>
      </c>
      <c r="B623" s="508">
        <v>45269</v>
      </c>
      <c r="C623" s="17">
        <v>0.375</v>
      </c>
      <c r="D623" s="509">
        <f t="shared" si="9"/>
        <v>0.4375</v>
      </c>
      <c r="E623" s="105" t="s">
        <v>4609</v>
      </c>
      <c r="F623" s="12" t="s">
        <v>4610</v>
      </c>
      <c r="G623" s="12" t="s">
        <v>6321</v>
      </c>
      <c r="H623" s="12" t="s">
        <v>5751</v>
      </c>
      <c r="I623" s="12" t="s">
        <v>393</v>
      </c>
      <c r="J623" s="511" t="s">
        <v>6217</v>
      </c>
      <c r="K623" s="12" t="s">
        <v>5743</v>
      </c>
    </row>
    <row r="624" customHeight="1" spans="1:11">
      <c r="A624" s="12" t="s">
        <v>5394</v>
      </c>
      <c r="B624" s="508">
        <v>45269</v>
      </c>
      <c r="C624" s="17">
        <v>0.375</v>
      </c>
      <c r="D624" s="509">
        <f t="shared" si="9"/>
        <v>0.4375</v>
      </c>
      <c r="E624" s="105" t="s">
        <v>4615</v>
      </c>
      <c r="F624" s="12" t="s">
        <v>4616</v>
      </c>
      <c r="G624" s="12" t="s">
        <v>6322</v>
      </c>
      <c r="H624" s="12" t="s">
        <v>5751</v>
      </c>
      <c r="I624" s="12" t="s">
        <v>350</v>
      </c>
      <c r="J624" s="511" t="s">
        <v>6217</v>
      </c>
      <c r="K624" s="12" t="s">
        <v>5744</v>
      </c>
    </row>
    <row r="625" customHeight="1" spans="1:11">
      <c r="A625" s="12" t="s">
        <v>5394</v>
      </c>
      <c r="B625" s="508">
        <v>45269</v>
      </c>
      <c r="C625" s="17">
        <v>0.375</v>
      </c>
      <c r="D625" s="509">
        <f t="shared" si="9"/>
        <v>0.4375</v>
      </c>
      <c r="E625" s="105" t="s">
        <v>4621</v>
      </c>
      <c r="F625" s="12" t="s">
        <v>4622</v>
      </c>
      <c r="G625" s="12" t="s">
        <v>6323</v>
      </c>
      <c r="H625" s="12" t="s">
        <v>5751</v>
      </c>
      <c r="I625" s="12" t="s">
        <v>393</v>
      </c>
      <c r="J625" s="511" t="s">
        <v>6217</v>
      </c>
      <c r="K625" s="12" t="s">
        <v>5743</v>
      </c>
    </row>
    <row r="626" customHeight="1" spans="1:11">
      <c r="A626" s="12" t="s">
        <v>5394</v>
      </c>
      <c r="B626" s="508">
        <v>45269</v>
      </c>
      <c r="C626" s="17">
        <v>0.375</v>
      </c>
      <c r="D626" s="509">
        <f t="shared" si="9"/>
        <v>0.4375</v>
      </c>
      <c r="E626" s="105" t="s">
        <v>4692</v>
      </c>
      <c r="F626" s="12" t="s">
        <v>4693</v>
      </c>
      <c r="G626" s="12" t="s">
        <v>4694</v>
      </c>
      <c r="H626" s="12" t="s">
        <v>5751</v>
      </c>
      <c r="I626" s="12" t="s">
        <v>393</v>
      </c>
      <c r="J626" s="511" t="s">
        <v>6217</v>
      </c>
      <c r="K626" s="12" t="s">
        <v>5743</v>
      </c>
    </row>
    <row r="627" customHeight="1" spans="1:11">
      <c r="A627" s="12" t="s">
        <v>5394</v>
      </c>
      <c r="B627" s="508">
        <v>45269</v>
      </c>
      <c r="C627" s="17">
        <v>0.375</v>
      </c>
      <c r="D627" s="509">
        <f t="shared" si="9"/>
        <v>0.4375</v>
      </c>
      <c r="E627" s="105" t="s">
        <v>4707</v>
      </c>
      <c r="F627" s="12" t="s">
        <v>4708</v>
      </c>
      <c r="G627" s="12" t="s">
        <v>4709</v>
      </c>
      <c r="H627" s="12" t="s">
        <v>5751</v>
      </c>
      <c r="I627" s="12" t="s">
        <v>350</v>
      </c>
      <c r="J627" s="511" t="s">
        <v>6217</v>
      </c>
      <c r="K627" s="12" t="s">
        <v>5743</v>
      </c>
    </row>
    <row r="628" customHeight="1" spans="1:11">
      <c r="A628" s="12" t="s">
        <v>5394</v>
      </c>
      <c r="B628" s="508">
        <v>45269</v>
      </c>
      <c r="C628" s="17">
        <v>0.375</v>
      </c>
      <c r="D628" s="509">
        <f t="shared" si="9"/>
        <v>0.4375</v>
      </c>
      <c r="E628" s="105" t="s">
        <v>4710</v>
      </c>
      <c r="F628" s="12" t="s">
        <v>4711</v>
      </c>
      <c r="G628" s="12" t="s">
        <v>4712</v>
      </c>
      <c r="H628" s="12" t="s">
        <v>5751</v>
      </c>
      <c r="I628" s="12" t="s">
        <v>350</v>
      </c>
      <c r="J628" s="511" t="s">
        <v>6217</v>
      </c>
      <c r="K628" s="12" t="s">
        <v>5743</v>
      </c>
    </row>
    <row r="629" customHeight="1" spans="1:11">
      <c r="A629" s="12" t="s">
        <v>5394</v>
      </c>
      <c r="B629" s="508">
        <v>45269</v>
      </c>
      <c r="C629" s="17">
        <v>0.375</v>
      </c>
      <c r="D629" s="509">
        <f t="shared" si="9"/>
        <v>0.4375</v>
      </c>
      <c r="E629" s="105" t="s">
        <v>4713</v>
      </c>
      <c r="F629" s="12" t="s">
        <v>4714</v>
      </c>
      <c r="G629" s="12" t="s">
        <v>4715</v>
      </c>
      <c r="H629" s="12" t="s">
        <v>5751</v>
      </c>
      <c r="I629" s="12" t="s">
        <v>350</v>
      </c>
      <c r="J629" s="511" t="s">
        <v>6217</v>
      </c>
      <c r="K629" s="12" t="s">
        <v>5743</v>
      </c>
    </row>
    <row r="630" customHeight="1" spans="1:11">
      <c r="A630" s="12" t="s">
        <v>5394</v>
      </c>
      <c r="B630" s="508">
        <v>45269</v>
      </c>
      <c r="C630" s="17">
        <v>0.375</v>
      </c>
      <c r="D630" s="509">
        <f t="shared" si="9"/>
        <v>0.4375</v>
      </c>
      <c r="E630" s="105" t="s">
        <v>4728</v>
      </c>
      <c r="F630" s="12" t="s">
        <v>4729</v>
      </c>
      <c r="G630" s="12" t="s">
        <v>4730</v>
      </c>
      <c r="H630" s="12" t="s">
        <v>5751</v>
      </c>
      <c r="I630" s="12" t="s">
        <v>350</v>
      </c>
      <c r="J630" s="511" t="s">
        <v>6217</v>
      </c>
      <c r="K630" s="12" t="s">
        <v>5743</v>
      </c>
    </row>
    <row r="631" customHeight="1" spans="1:11">
      <c r="A631" s="12" t="s">
        <v>5394</v>
      </c>
      <c r="B631" s="508">
        <v>45269</v>
      </c>
      <c r="C631" s="17">
        <v>0.375</v>
      </c>
      <c r="D631" s="509">
        <f t="shared" ref="D631:D694" si="10">C631+TIME(1,30,0)</f>
        <v>0.4375</v>
      </c>
      <c r="E631" s="105" t="s">
        <v>4746</v>
      </c>
      <c r="F631" s="12" t="s">
        <v>4747</v>
      </c>
      <c r="G631" s="12" t="s">
        <v>4748</v>
      </c>
      <c r="H631" s="12" t="s">
        <v>5751</v>
      </c>
      <c r="I631" s="12" t="s">
        <v>350</v>
      </c>
      <c r="J631" s="511" t="s">
        <v>6217</v>
      </c>
      <c r="K631" s="12" t="s">
        <v>5743</v>
      </c>
    </row>
    <row r="632" customHeight="1" spans="1:11">
      <c r="A632" s="12" t="s">
        <v>5394</v>
      </c>
      <c r="B632" s="508">
        <v>45269</v>
      </c>
      <c r="C632" s="17">
        <v>0.375</v>
      </c>
      <c r="D632" s="509">
        <f t="shared" si="10"/>
        <v>0.4375</v>
      </c>
      <c r="E632" s="105" t="s">
        <v>4749</v>
      </c>
      <c r="F632" s="12" t="s">
        <v>4750</v>
      </c>
      <c r="G632" s="12" t="s">
        <v>4751</v>
      </c>
      <c r="H632" s="12" t="s">
        <v>5751</v>
      </c>
      <c r="I632" s="12" t="s">
        <v>407</v>
      </c>
      <c r="J632" s="511" t="s">
        <v>6217</v>
      </c>
      <c r="K632" s="12" t="s">
        <v>5743</v>
      </c>
    </row>
    <row r="633" customHeight="1" spans="1:11">
      <c r="A633" s="12" t="s">
        <v>5394</v>
      </c>
      <c r="B633" s="508">
        <v>45269</v>
      </c>
      <c r="C633" s="17">
        <v>0.375</v>
      </c>
      <c r="D633" s="509">
        <f t="shared" si="10"/>
        <v>0.4375</v>
      </c>
      <c r="E633" s="105" t="s">
        <v>4758</v>
      </c>
      <c r="F633" s="12" t="s">
        <v>4759</v>
      </c>
      <c r="G633" s="12" t="s">
        <v>4760</v>
      </c>
      <c r="H633" s="12" t="s">
        <v>5751</v>
      </c>
      <c r="I633" s="12" t="s">
        <v>350</v>
      </c>
      <c r="J633" s="511" t="s">
        <v>6217</v>
      </c>
      <c r="K633" s="12" t="s">
        <v>5743</v>
      </c>
    </row>
    <row r="634" customHeight="1" spans="1:11">
      <c r="A634" s="12" t="s">
        <v>5394</v>
      </c>
      <c r="B634" s="508">
        <v>45269</v>
      </c>
      <c r="C634" s="17">
        <v>0.375</v>
      </c>
      <c r="D634" s="509">
        <f t="shared" si="10"/>
        <v>0.4375</v>
      </c>
      <c r="E634" s="105" t="s">
        <v>4785</v>
      </c>
      <c r="F634" s="12" t="s">
        <v>4786</v>
      </c>
      <c r="G634" s="12" t="s">
        <v>4788</v>
      </c>
      <c r="H634" s="12" t="s">
        <v>5751</v>
      </c>
      <c r="I634" s="12" t="s">
        <v>340</v>
      </c>
      <c r="J634" s="511" t="s">
        <v>6217</v>
      </c>
      <c r="K634" s="12" t="s">
        <v>5743</v>
      </c>
    </row>
    <row r="635" customHeight="1" spans="1:11">
      <c r="A635" s="12" t="s">
        <v>5394</v>
      </c>
      <c r="B635" s="508">
        <v>45269</v>
      </c>
      <c r="C635" s="17">
        <v>0.375</v>
      </c>
      <c r="D635" s="509">
        <f t="shared" si="10"/>
        <v>0.4375</v>
      </c>
      <c r="E635" s="105" t="s">
        <v>4804</v>
      </c>
      <c r="F635" s="12" t="s">
        <v>4805</v>
      </c>
      <c r="G635" s="12" t="s">
        <v>4806</v>
      </c>
      <c r="H635" s="12" t="s">
        <v>5751</v>
      </c>
      <c r="I635" s="12" t="s">
        <v>350</v>
      </c>
      <c r="J635" s="511" t="s">
        <v>6217</v>
      </c>
      <c r="K635" s="12" t="s">
        <v>5743</v>
      </c>
    </row>
    <row r="636" customHeight="1" spans="1:11">
      <c r="A636" s="12" t="s">
        <v>5394</v>
      </c>
      <c r="B636" s="508">
        <v>45269</v>
      </c>
      <c r="C636" s="17">
        <v>0.375</v>
      </c>
      <c r="D636" s="509">
        <f t="shared" si="10"/>
        <v>0.4375</v>
      </c>
      <c r="E636" s="105" t="s">
        <v>4807</v>
      </c>
      <c r="F636" s="12" t="s">
        <v>4808</v>
      </c>
      <c r="G636" s="12" t="s">
        <v>4809</v>
      </c>
      <c r="H636" s="12" t="s">
        <v>5751</v>
      </c>
      <c r="I636" s="12" t="s">
        <v>350</v>
      </c>
      <c r="J636" s="511" t="s">
        <v>6217</v>
      </c>
      <c r="K636" s="12" t="s">
        <v>5743</v>
      </c>
    </row>
    <row r="637" customHeight="1" spans="1:11">
      <c r="A637" s="12" t="s">
        <v>5394</v>
      </c>
      <c r="B637" s="508">
        <v>45269</v>
      </c>
      <c r="C637" s="17">
        <v>0.375</v>
      </c>
      <c r="D637" s="509">
        <f t="shared" si="10"/>
        <v>0.4375</v>
      </c>
      <c r="E637" s="105" t="s">
        <v>4810</v>
      </c>
      <c r="F637" s="12" t="s">
        <v>4811</v>
      </c>
      <c r="G637" s="12" t="s">
        <v>4812</v>
      </c>
      <c r="H637" s="12" t="s">
        <v>5751</v>
      </c>
      <c r="I637" s="12" t="s">
        <v>350</v>
      </c>
      <c r="J637" s="511" t="s">
        <v>6217</v>
      </c>
      <c r="K637" s="12" t="s">
        <v>5743</v>
      </c>
    </row>
    <row r="638" customHeight="1" spans="1:11">
      <c r="A638" s="12" t="s">
        <v>5394</v>
      </c>
      <c r="B638" s="508">
        <v>45269</v>
      </c>
      <c r="C638" s="17">
        <v>0.375</v>
      </c>
      <c r="D638" s="509">
        <f t="shared" si="10"/>
        <v>0.4375</v>
      </c>
      <c r="E638" s="470">
        <v>29</v>
      </c>
      <c r="F638" s="517" t="s">
        <v>381</v>
      </c>
      <c r="G638" s="12" t="s">
        <v>6324</v>
      </c>
      <c r="H638" s="12" t="s">
        <v>5469</v>
      </c>
      <c r="I638" s="12" t="s">
        <v>382</v>
      </c>
      <c r="J638" s="511" t="s">
        <v>6325</v>
      </c>
      <c r="K638" s="12" t="s">
        <v>5489</v>
      </c>
    </row>
    <row r="639" customHeight="1" spans="1:11">
      <c r="A639" s="12" t="s">
        <v>5394</v>
      </c>
      <c r="B639" s="508">
        <v>45269</v>
      </c>
      <c r="C639" s="17">
        <v>0.375</v>
      </c>
      <c r="D639" s="509">
        <f t="shared" si="10"/>
        <v>0.4375</v>
      </c>
      <c r="E639" s="470">
        <v>189</v>
      </c>
      <c r="F639" s="517" t="s">
        <v>528</v>
      </c>
      <c r="G639" s="12" t="s">
        <v>6326</v>
      </c>
      <c r="H639" s="12" t="s">
        <v>5469</v>
      </c>
      <c r="I639" s="12" t="s">
        <v>425</v>
      </c>
      <c r="J639" s="511" t="s">
        <v>6325</v>
      </c>
      <c r="K639" s="12" t="s">
        <v>5489</v>
      </c>
    </row>
    <row r="640" customHeight="1" spans="1:11">
      <c r="A640" s="12" t="s">
        <v>5394</v>
      </c>
      <c r="B640" s="508">
        <v>45269</v>
      </c>
      <c r="C640" s="17">
        <v>0.375</v>
      </c>
      <c r="D640" s="509">
        <f t="shared" si="10"/>
        <v>0.4375</v>
      </c>
      <c r="E640" s="470">
        <v>300</v>
      </c>
      <c r="F640" s="517" t="s">
        <v>621</v>
      </c>
      <c r="G640" s="12" t="s">
        <v>6327</v>
      </c>
      <c r="H640" s="12" t="s">
        <v>5469</v>
      </c>
      <c r="I640" s="12" t="s">
        <v>350</v>
      </c>
      <c r="J640" s="511" t="s">
        <v>6325</v>
      </c>
      <c r="K640" s="12" t="s">
        <v>5489</v>
      </c>
    </row>
    <row r="641" customHeight="1" spans="1:11">
      <c r="A641" s="12" t="s">
        <v>5394</v>
      </c>
      <c r="B641" s="508">
        <v>45269</v>
      </c>
      <c r="C641" s="17">
        <v>0.375</v>
      </c>
      <c r="D641" s="509">
        <f t="shared" si="10"/>
        <v>0.4375</v>
      </c>
      <c r="E641" s="470">
        <v>314</v>
      </c>
      <c r="F641" s="517" t="s">
        <v>629</v>
      </c>
      <c r="G641" s="12" t="s">
        <v>6328</v>
      </c>
      <c r="H641" s="12" t="s">
        <v>5469</v>
      </c>
      <c r="I641" s="12" t="s">
        <v>358</v>
      </c>
      <c r="J641" s="511" t="s">
        <v>6325</v>
      </c>
      <c r="K641" s="12" t="s">
        <v>5489</v>
      </c>
    </row>
    <row r="642" customHeight="1" spans="1:11">
      <c r="A642" s="12" t="s">
        <v>5394</v>
      </c>
      <c r="B642" s="508">
        <v>45269</v>
      </c>
      <c r="C642" s="17">
        <v>0.375</v>
      </c>
      <c r="D642" s="509">
        <f t="shared" si="10"/>
        <v>0.4375</v>
      </c>
      <c r="E642" s="470">
        <v>423</v>
      </c>
      <c r="F642" s="517" t="s">
        <v>716</v>
      </c>
      <c r="G642" s="12" t="s">
        <v>6329</v>
      </c>
      <c r="H642" s="12" t="s">
        <v>5469</v>
      </c>
      <c r="I642" s="12" t="s">
        <v>373</v>
      </c>
      <c r="J642" s="511" t="s">
        <v>6325</v>
      </c>
      <c r="K642" s="12" t="s">
        <v>5489</v>
      </c>
    </row>
    <row r="643" customHeight="1" spans="1:11">
      <c r="A643" s="12" t="s">
        <v>5394</v>
      </c>
      <c r="B643" s="508">
        <v>45269</v>
      </c>
      <c r="C643" s="17">
        <v>0.375</v>
      </c>
      <c r="D643" s="509">
        <f t="shared" si="10"/>
        <v>0.4375</v>
      </c>
      <c r="E643" s="470">
        <v>452</v>
      </c>
      <c r="F643" s="517" t="s">
        <v>747</v>
      </c>
      <c r="G643" s="12" t="s">
        <v>6330</v>
      </c>
      <c r="H643" s="12" t="s">
        <v>5469</v>
      </c>
      <c r="I643" s="12" t="s">
        <v>353</v>
      </c>
      <c r="J643" s="511" t="s">
        <v>6325</v>
      </c>
      <c r="K643" s="12" t="s">
        <v>5489</v>
      </c>
    </row>
    <row r="644" customHeight="1" spans="1:11">
      <c r="A644" s="12" t="s">
        <v>5394</v>
      </c>
      <c r="B644" s="508">
        <v>45269</v>
      </c>
      <c r="C644" s="17">
        <v>0.375</v>
      </c>
      <c r="D644" s="509">
        <f t="shared" si="10"/>
        <v>0.4375</v>
      </c>
      <c r="E644" s="470">
        <v>496</v>
      </c>
      <c r="F644" s="517" t="s">
        <v>784</v>
      </c>
      <c r="G644" s="12" t="s">
        <v>6331</v>
      </c>
      <c r="H644" s="12" t="s">
        <v>5469</v>
      </c>
      <c r="I644" s="12" t="s">
        <v>390</v>
      </c>
      <c r="J644" s="511" t="s">
        <v>6325</v>
      </c>
      <c r="K644" s="12" t="s">
        <v>5489</v>
      </c>
    </row>
    <row r="645" customHeight="1" spans="1:11">
      <c r="A645" s="12" t="s">
        <v>5394</v>
      </c>
      <c r="B645" s="508">
        <v>45269</v>
      </c>
      <c r="C645" s="17">
        <v>0.375</v>
      </c>
      <c r="D645" s="509">
        <f t="shared" si="10"/>
        <v>0.4375</v>
      </c>
      <c r="E645" s="470">
        <v>651</v>
      </c>
      <c r="F645" s="517" t="s">
        <v>915</v>
      </c>
      <c r="G645" s="12" t="s">
        <v>6332</v>
      </c>
      <c r="H645" s="12" t="s">
        <v>5469</v>
      </c>
      <c r="I645" s="12" t="s">
        <v>376</v>
      </c>
      <c r="J645" s="511" t="s">
        <v>6325</v>
      </c>
      <c r="K645" s="12" t="s">
        <v>5489</v>
      </c>
    </row>
    <row r="646" customHeight="1" spans="1:11">
      <c r="A646" s="12" t="s">
        <v>5394</v>
      </c>
      <c r="B646" s="508">
        <v>45269</v>
      </c>
      <c r="C646" s="17">
        <v>0.375</v>
      </c>
      <c r="D646" s="509">
        <f t="shared" si="10"/>
        <v>0.4375</v>
      </c>
      <c r="E646" s="470">
        <v>819</v>
      </c>
      <c r="F646" s="517" t="s">
        <v>1044</v>
      </c>
      <c r="G646" s="12" t="s">
        <v>6333</v>
      </c>
      <c r="H646" s="12" t="s">
        <v>5469</v>
      </c>
      <c r="I646" s="12" t="s">
        <v>373</v>
      </c>
      <c r="J646" s="511" t="s">
        <v>6325</v>
      </c>
      <c r="K646" s="12" t="s">
        <v>5489</v>
      </c>
    </row>
    <row r="647" customHeight="1" spans="1:11">
      <c r="A647" s="12" t="s">
        <v>5394</v>
      </c>
      <c r="B647" s="508">
        <v>45269</v>
      </c>
      <c r="C647" s="17">
        <v>0.375</v>
      </c>
      <c r="D647" s="509">
        <f t="shared" si="10"/>
        <v>0.4375</v>
      </c>
      <c r="E647" s="470">
        <v>1007</v>
      </c>
      <c r="F647" s="517" t="s">
        <v>1194</v>
      </c>
      <c r="G647" s="12" t="s">
        <v>6334</v>
      </c>
      <c r="H647" s="12" t="s">
        <v>5469</v>
      </c>
      <c r="I647" s="12" t="s">
        <v>373</v>
      </c>
      <c r="J647" s="511" t="s">
        <v>6325</v>
      </c>
      <c r="K647" s="12" t="s">
        <v>5489</v>
      </c>
    </row>
    <row r="648" customHeight="1" spans="1:11">
      <c r="A648" s="12" t="s">
        <v>5394</v>
      </c>
      <c r="B648" s="508">
        <v>45269</v>
      </c>
      <c r="C648" s="17">
        <v>0.375</v>
      </c>
      <c r="D648" s="509">
        <f t="shared" si="10"/>
        <v>0.4375</v>
      </c>
      <c r="E648" s="470">
        <v>1033</v>
      </c>
      <c r="F648" s="517" t="s">
        <v>1215</v>
      </c>
      <c r="G648" s="12" t="s">
        <v>6335</v>
      </c>
      <c r="H648" s="12" t="s">
        <v>5469</v>
      </c>
      <c r="I648" s="12" t="s">
        <v>382</v>
      </c>
      <c r="J648" s="511" t="s">
        <v>6325</v>
      </c>
      <c r="K648" s="12" t="s">
        <v>5489</v>
      </c>
    </row>
    <row r="649" customHeight="1" spans="1:11">
      <c r="A649" s="12" t="s">
        <v>5394</v>
      </c>
      <c r="B649" s="508">
        <v>45269</v>
      </c>
      <c r="C649" s="17">
        <v>0.375</v>
      </c>
      <c r="D649" s="509">
        <f t="shared" si="10"/>
        <v>0.4375</v>
      </c>
      <c r="E649" s="470">
        <v>1382</v>
      </c>
      <c r="F649" s="517" t="s">
        <v>1477</v>
      </c>
      <c r="G649" s="12" t="s">
        <v>6336</v>
      </c>
      <c r="H649" s="12" t="s">
        <v>5469</v>
      </c>
      <c r="I649" s="12" t="s">
        <v>353</v>
      </c>
      <c r="J649" s="511" t="s">
        <v>6325</v>
      </c>
      <c r="K649" s="12" t="s">
        <v>5489</v>
      </c>
    </row>
    <row r="650" customHeight="1" spans="1:11">
      <c r="A650" s="12" t="s">
        <v>5394</v>
      </c>
      <c r="B650" s="508">
        <v>45269</v>
      </c>
      <c r="C650" s="17">
        <v>0.375</v>
      </c>
      <c r="D650" s="509">
        <f t="shared" si="10"/>
        <v>0.4375</v>
      </c>
      <c r="E650" s="470">
        <v>1514</v>
      </c>
      <c r="F650" s="517" t="s">
        <v>1563</v>
      </c>
      <c r="G650" s="12" t="s">
        <v>6337</v>
      </c>
      <c r="H650" s="12" t="s">
        <v>5469</v>
      </c>
      <c r="I650" s="12" t="s">
        <v>336</v>
      </c>
      <c r="J650" s="511" t="s">
        <v>6325</v>
      </c>
      <c r="K650" s="12" t="s">
        <v>5489</v>
      </c>
    </row>
    <row r="651" customHeight="1" spans="1:11">
      <c r="A651" s="12" t="s">
        <v>5394</v>
      </c>
      <c r="B651" s="508">
        <v>45269</v>
      </c>
      <c r="C651" s="17">
        <v>0.375</v>
      </c>
      <c r="D651" s="509">
        <f t="shared" si="10"/>
        <v>0.4375</v>
      </c>
      <c r="E651" s="470">
        <v>1535</v>
      </c>
      <c r="F651" s="517" t="s">
        <v>1577</v>
      </c>
      <c r="G651" s="12" t="s">
        <v>6338</v>
      </c>
      <c r="H651" s="12" t="s">
        <v>5469</v>
      </c>
      <c r="I651" s="12" t="s">
        <v>361</v>
      </c>
      <c r="J651" s="511" t="s">
        <v>6325</v>
      </c>
      <c r="K651" s="12" t="s">
        <v>5489</v>
      </c>
    </row>
    <row r="652" customHeight="1" spans="1:11">
      <c r="A652" s="12" t="s">
        <v>5394</v>
      </c>
      <c r="B652" s="508">
        <v>45269</v>
      </c>
      <c r="C652" s="17">
        <v>0.375</v>
      </c>
      <c r="D652" s="509">
        <f t="shared" si="10"/>
        <v>0.4375</v>
      </c>
      <c r="E652" s="470">
        <v>1826</v>
      </c>
      <c r="F652" s="517" t="s">
        <v>1761</v>
      </c>
      <c r="G652" s="12" t="s">
        <v>6339</v>
      </c>
      <c r="H652" s="12" t="s">
        <v>5469</v>
      </c>
      <c r="I652" s="12" t="s">
        <v>382</v>
      </c>
      <c r="J652" s="511" t="s">
        <v>6325</v>
      </c>
      <c r="K652" s="12" t="s">
        <v>5489</v>
      </c>
    </row>
    <row r="653" customHeight="1" spans="1:11">
      <c r="A653" s="12" t="s">
        <v>5394</v>
      </c>
      <c r="B653" s="508">
        <v>45269</v>
      </c>
      <c r="C653" s="17">
        <v>0.375</v>
      </c>
      <c r="D653" s="509">
        <f t="shared" si="10"/>
        <v>0.4375</v>
      </c>
      <c r="E653" s="470">
        <v>1852</v>
      </c>
      <c r="F653" s="517" t="s">
        <v>1783</v>
      </c>
      <c r="G653" s="12" t="s">
        <v>6340</v>
      </c>
      <c r="H653" s="12" t="s">
        <v>5469</v>
      </c>
      <c r="I653" s="12" t="s">
        <v>350</v>
      </c>
      <c r="J653" s="511" t="s">
        <v>6325</v>
      </c>
      <c r="K653" s="12" t="s">
        <v>5489</v>
      </c>
    </row>
    <row r="654" customHeight="1" spans="1:11">
      <c r="A654" s="12" t="s">
        <v>5394</v>
      </c>
      <c r="B654" s="508">
        <v>45269</v>
      </c>
      <c r="C654" s="17">
        <v>0.375</v>
      </c>
      <c r="D654" s="509">
        <f t="shared" si="10"/>
        <v>0.4375</v>
      </c>
      <c r="E654" s="470">
        <v>2048</v>
      </c>
      <c r="F654" s="517" t="s">
        <v>1915</v>
      </c>
      <c r="G654" s="12" t="s">
        <v>6341</v>
      </c>
      <c r="H654" s="12" t="s">
        <v>5469</v>
      </c>
      <c r="I654" s="12" t="s">
        <v>336</v>
      </c>
      <c r="J654" s="511" t="s">
        <v>6325</v>
      </c>
      <c r="K654" s="12" t="s">
        <v>5489</v>
      </c>
    </row>
    <row r="655" customHeight="1" spans="1:11">
      <c r="A655" s="12" t="s">
        <v>5394</v>
      </c>
      <c r="B655" s="508">
        <v>45269</v>
      </c>
      <c r="C655" s="17">
        <v>0.375</v>
      </c>
      <c r="D655" s="509">
        <f t="shared" si="10"/>
        <v>0.4375</v>
      </c>
      <c r="E655" s="470">
        <v>2075</v>
      </c>
      <c r="F655" s="517" t="s">
        <v>1947</v>
      </c>
      <c r="G655" s="12" t="s">
        <v>6342</v>
      </c>
      <c r="H655" s="12" t="s">
        <v>5469</v>
      </c>
      <c r="I655" s="12" t="s">
        <v>498</v>
      </c>
      <c r="J655" s="511" t="s">
        <v>6325</v>
      </c>
      <c r="K655" s="12" t="s">
        <v>5489</v>
      </c>
    </row>
    <row r="656" customHeight="1" spans="1:11">
      <c r="A656" s="12" t="s">
        <v>5394</v>
      </c>
      <c r="B656" s="508">
        <v>45269</v>
      </c>
      <c r="C656" s="17">
        <v>0.375</v>
      </c>
      <c r="D656" s="509">
        <f t="shared" si="10"/>
        <v>0.4375</v>
      </c>
      <c r="E656" s="470">
        <v>2570</v>
      </c>
      <c r="F656" s="517" t="s">
        <v>2337</v>
      </c>
      <c r="G656" s="12" t="s">
        <v>6343</v>
      </c>
      <c r="H656" s="12" t="s">
        <v>5469</v>
      </c>
      <c r="I656" s="12" t="s">
        <v>373</v>
      </c>
      <c r="J656" s="511" t="s">
        <v>6325</v>
      </c>
      <c r="K656" s="12" t="s">
        <v>5489</v>
      </c>
    </row>
    <row r="657" customHeight="1" spans="1:11">
      <c r="A657" s="12" t="s">
        <v>5394</v>
      </c>
      <c r="B657" s="508">
        <v>45269</v>
      </c>
      <c r="C657" s="17">
        <v>0.375</v>
      </c>
      <c r="D657" s="509">
        <f t="shared" si="10"/>
        <v>0.4375</v>
      </c>
      <c r="E657" s="470">
        <v>3013</v>
      </c>
      <c r="F657" s="517" t="s">
        <v>2676</v>
      </c>
      <c r="G657" s="12" t="s">
        <v>6344</v>
      </c>
      <c r="H657" s="12" t="s">
        <v>5469</v>
      </c>
      <c r="I657" s="12" t="s">
        <v>347</v>
      </c>
      <c r="J657" s="511" t="s">
        <v>6325</v>
      </c>
      <c r="K657" s="12" t="s">
        <v>5489</v>
      </c>
    </row>
    <row r="658" customHeight="1" spans="1:11">
      <c r="A658" s="12" t="s">
        <v>5394</v>
      </c>
      <c r="B658" s="508">
        <v>45269</v>
      </c>
      <c r="C658" s="17">
        <v>0.375</v>
      </c>
      <c r="D658" s="509">
        <f t="shared" si="10"/>
        <v>0.4375</v>
      </c>
      <c r="E658" s="470">
        <v>3059</v>
      </c>
      <c r="F658" s="517" t="s">
        <v>2714</v>
      </c>
      <c r="G658" s="12" t="s">
        <v>6345</v>
      </c>
      <c r="H658" s="12" t="s">
        <v>5469</v>
      </c>
      <c r="I658" s="12" t="s">
        <v>393</v>
      </c>
      <c r="J658" s="511" t="s">
        <v>6325</v>
      </c>
      <c r="K658" s="12" t="s">
        <v>5489</v>
      </c>
    </row>
    <row r="659" customHeight="1" spans="1:11">
      <c r="A659" s="12" t="s">
        <v>5394</v>
      </c>
      <c r="B659" s="508">
        <v>45269</v>
      </c>
      <c r="C659" s="17">
        <v>0.375</v>
      </c>
      <c r="D659" s="509">
        <f t="shared" si="10"/>
        <v>0.4375</v>
      </c>
      <c r="E659" s="470">
        <v>3732</v>
      </c>
      <c r="F659" s="517" t="s">
        <v>3181</v>
      </c>
      <c r="G659" s="12" t="s">
        <v>6346</v>
      </c>
      <c r="H659" s="12" t="s">
        <v>5469</v>
      </c>
      <c r="I659" s="12" t="s">
        <v>412</v>
      </c>
      <c r="J659" s="511" t="s">
        <v>6325</v>
      </c>
      <c r="K659" s="12" t="s">
        <v>5489</v>
      </c>
    </row>
    <row r="660" customHeight="1" spans="1:11">
      <c r="A660" s="12" t="s">
        <v>5394</v>
      </c>
      <c r="B660" s="508">
        <v>45269</v>
      </c>
      <c r="C660" s="17">
        <v>0.375</v>
      </c>
      <c r="D660" s="509">
        <f t="shared" si="10"/>
        <v>0.4375</v>
      </c>
      <c r="E660" s="470">
        <v>3961</v>
      </c>
      <c r="F660" s="517" t="s">
        <v>3323</v>
      </c>
      <c r="G660" s="12" t="s">
        <v>6347</v>
      </c>
      <c r="H660" s="12" t="s">
        <v>5469</v>
      </c>
      <c r="I660" s="12" t="s">
        <v>390</v>
      </c>
      <c r="J660" s="511" t="s">
        <v>6325</v>
      </c>
      <c r="K660" s="12" t="s">
        <v>5489</v>
      </c>
    </row>
    <row r="661" customHeight="1" spans="1:11">
      <c r="A661" s="12" t="s">
        <v>5394</v>
      </c>
      <c r="B661" s="508">
        <v>45269</v>
      </c>
      <c r="C661" s="17">
        <v>0.375</v>
      </c>
      <c r="D661" s="509">
        <f t="shared" si="10"/>
        <v>0.4375</v>
      </c>
      <c r="E661" s="470">
        <v>3966</v>
      </c>
      <c r="F661" s="517" t="s">
        <v>3329</v>
      </c>
      <c r="G661" s="12" t="s">
        <v>6348</v>
      </c>
      <c r="H661" s="12" t="s">
        <v>5469</v>
      </c>
      <c r="I661" s="12" t="s">
        <v>498</v>
      </c>
      <c r="J661" s="511" t="s">
        <v>6325</v>
      </c>
      <c r="K661" s="12" t="s">
        <v>5489</v>
      </c>
    </row>
    <row r="662" customHeight="1" spans="1:11">
      <c r="A662" s="12" t="s">
        <v>5394</v>
      </c>
      <c r="B662" s="508">
        <v>45269</v>
      </c>
      <c r="C662" s="17">
        <v>0.375</v>
      </c>
      <c r="D662" s="509">
        <f t="shared" si="10"/>
        <v>0.4375</v>
      </c>
      <c r="E662" s="470">
        <v>4052</v>
      </c>
      <c r="F662" s="517" t="s">
        <v>3383</v>
      </c>
      <c r="G662" s="12" t="s">
        <v>6349</v>
      </c>
      <c r="H662" s="12" t="s">
        <v>5469</v>
      </c>
      <c r="I662" s="12" t="s">
        <v>379</v>
      </c>
      <c r="J662" s="511" t="s">
        <v>6325</v>
      </c>
      <c r="K662" s="12" t="s">
        <v>5489</v>
      </c>
    </row>
    <row r="663" customHeight="1" spans="1:11">
      <c r="A663" s="12" t="s">
        <v>5394</v>
      </c>
      <c r="B663" s="508">
        <v>45269</v>
      </c>
      <c r="C663" s="17">
        <v>0.375</v>
      </c>
      <c r="D663" s="509">
        <f t="shared" si="10"/>
        <v>0.4375</v>
      </c>
      <c r="E663" s="470">
        <v>4095</v>
      </c>
      <c r="F663" s="517" t="s">
        <v>3413</v>
      </c>
      <c r="G663" s="12" t="s">
        <v>6350</v>
      </c>
      <c r="H663" s="12" t="s">
        <v>5469</v>
      </c>
      <c r="I663" s="12" t="s">
        <v>498</v>
      </c>
      <c r="J663" s="511" t="s">
        <v>6325</v>
      </c>
      <c r="K663" s="12" t="s">
        <v>5489</v>
      </c>
    </row>
    <row r="664" customHeight="1" spans="1:11">
      <c r="A664" s="12" t="s">
        <v>5394</v>
      </c>
      <c r="B664" s="508">
        <v>45269</v>
      </c>
      <c r="C664" s="17">
        <v>0.375</v>
      </c>
      <c r="D664" s="509">
        <f t="shared" si="10"/>
        <v>0.4375</v>
      </c>
      <c r="E664" s="470">
        <v>4236</v>
      </c>
      <c r="F664" s="517" t="s">
        <v>3514</v>
      </c>
      <c r="G664" s="12" t="s">
        <v>6351</v>
      </c>
      <c r="H664" s="12" t="s">
        <v>5469</v>
      </c>
      <c r="I664" s="12" t="s">
        <v>350</v>
      </c>
      <c r="J664" s="511" t="s">
        <v>6325</v>
      </c>
      <c r="K664" s="12" t="s">
        <v>5489</v>
      </c>
    </row>
    <row r="665" customHeight="1" spans="1:11">
      <c r="A665" s="12" t="s">
        <v>5394</v>
      </c>
      <c r="B665" s="508">
        <v>45269</v>
      </c>
      <c r="C665" s="17">
        <v>0.375</v>
      </c>
      <c r="D665" s="509">
        <f t="shared" si="10"/>
        <v>0.4375</v>
      </c>
      <c r="E665" s="470">
        <v>4313</v>
      </c>
      <c r="F665" s="517" t="s">
        <v>3565</v>
      </c>
      <c r="G665" s="12" t="s">
        <v>6352</v>
      </c>
      <c r="H665" s="12" t="s">
        <v>5469</v>
      </c>
      <c r="I665" s="12" t="s">
        <v>436</v>
      </c>
      <c r="J665" s="511" t="s">
        <v>6325</v>
      </c>
      <c r="K665" s="12" t="s">
        <v>5489</v>
      </c>
    </row>
    <row r="666" customHeight="1" spans="1:11">
      <c r="A666" s="12" t="s">
        <v>5394</v>
      </c>
      <c r="B666" s="508">
        <v>45269</v>
      </c>
      <c r="C666" s="17">
        <v>0.375</v>
      </c>
      <c r="D666" s="509">
        <f t="shared" si="10"/>
        <v>0.4375</v>
      </c>
      <c r="E666" s="470">
        <v>4322</v>
      </c>
      <c r="F666" s="517" t="s">
        <v>3571</v>
      </c>
      <c r="G666" s="12" t="s">
        <v>6353</v>
      </c>
      <c r="H666" s="12" t="s">
        <v>5469</v>
      </c>
      <c r="I666" s="12" t="s">
        <v>560</v>
      </c>
      <c r="J666" s="511" t="s">
        <v>6325</v>
      </c>
      <c r="K666" s="12" t="s">
        <v>5489</v>
      </c>
    </row>
    <row r="667" customHeight="1" spans="1:11">
      <c r="A667" s="12" t="s">
        <v>5394</v>
      </c>
      <c r="B667" s="508">
        <v>45269</v>
      </c>
      <c r="C667" s="17">
        <v>0.375</v>
      </c>
      <c r="D667" s="509">
        <f t="shared" si="10"/>
        <v>0.4375</v>
      </c>
      <c r="E667" s="470">
        <v>4374</v>
      </c>
      <c r="F667" s="517" t="s">
        <v>3609</v>
      </c>
      <c r="G667" s="12" t="s">
        <v>6354</v>
      </c>
      <c r="H667" s="12" t="s">
        <v>5469</v>
      </c>
      <c r="I667" s="12" t="s">
        <v>393</v>
      </c>
      <c r="J667" s="511" t="s">
        <v>6325</v>
      </c>
      <c r="K667" s="12" t="s">
        <v>5489</v>
      </c>
    </row>
    <row r="668" customHeight="1" spans="1:11">
      <c r="A668" s="12" t="s">
        <v>5394</v>
      </c>
      <c r="B668" s="508">
        <v>45269</v>
      </c>
      <c r="C668" s="17">
        <v>0.375</v>
      </c>
      <c r="D668" s="509">
        <f t="shared" si="10"/>
        <v>0.4375</v>
      </c>
      <c r="E668" s="470">
        <v>4488</v>
      </c>
      <c r="F668" s="517" t="s">
        <v>3677</v>
      </c>
      <c r="G668" s="12" t="s">
        <v>6355</v>
      </c>
      <c r="H668" s="12" t="s">
        <v>5469</v>
      </c>
      <c r="I668" s="12" t="s">
        <v>336</v>
      </c>
      <c r="J668" s="511" t="s">
        <v>6325</v>
      </c>
      <c r="K668" s="12" t="s">
        <v>5489</v>
      </c>
    </row>
    <row r="669" customHeight="1" spans="1:11">
      <c r="A669" s="12" t="s">
        <v>5394</v>
      </c>
      <c r="B669" s="508">
        <v>45269</v>
      </c>
      <c r="C669" s="17">
        <v>0.375</v>
      </c>
      <c r="D669" s="509">
        <f t="shared" si="10"/>
        <v>0.4375</v>
      </c>
      <c r="E669" s="470">
        <v>4500</v>
      </c>
      <c r="F669" s="517" t="s">
        <v>3683</v>
      </c>
      <c r="G669" s="12" t="s">
        <v>6356</v>
      </c>
      <c r="H669" s="12" t="s">
        <v>5469</v>
      </c>
      <c r="I669" s="12" t="s">
        <v>412</v>
      </c>
      <c r="J669" s="511" t="s">
        <v>6325</v>
      </c>
      <c r="K669" s="12" t="s">
        <v>5489</v>
      </c>
    </row>
    <row r="670" customHeight="1" spans="1:11">
      <c r="A670" s="12" t="s">
        <v>5394</v>
      </c>
      <c r="B670" s="508">
        <v>45269</v>
      </c>
      <c r="C670" s="17">
        <v>0.375</v>
      </c>
      <c r="D670" s="509">
        <f t="shared" si="10"/>
        <v>0.4375</v>
      </c>
      <c r="E670" s="470">
        <v>4902</v>
      </c>
      <c r="F670" s="517" t="s">
        <v>3907</v>
      </c>
      <c r="G670" s="12" t="s">
        <v>6357</v>
      </c>
      <c r="H670" s="12" t="s">
        <v>5469</v>
      </c>
      <c r="I670" s="12" t="s">
        <v>353</v>
      </c>
      <c r="J670" s="511" t="s">
        <v>6325</v>
      </c>
      <c r="K670" s="12" t="s">
        <v>5489</v>
      </c>
    </row>
    <row r="671" customHeight="1" spans="1:11">
      <c r="A671" s="12" t="s">
        <v>5394</v>
      </c>
      <c r="B671" s="508">
        <v>45269</v>
      </c>
      <c r="C671" s="17">
        <v>0.375</v>
      </c>
      <c r="D671" s="509">
        <f t="shared" si="10"/>
        <v>0.4375</v>
      </c>
      <c r="E671" s="470">
        <v>4946</v>
      </c>
      <c r="F671" s="517" t="s">
        <v>3931</v>
      </c>
      <c r="G671" s="12" t="s">
        <v>6358</v>
      </c>
      <c r="H671" s="12" t="s">
        <v>5469</v>
      </c>
      <c r="I671" s="12" t="s">
        <v>379</v>
      </c>
      <c r="J671" s="511" t="s">
        <v>6325</v>
      </c>
      <c r="K671" s="12" t="s">
        <v>5489</v>
      </c>
    </row>
    <row r="672" customHeight="1" spans="1:11">
      <c r="A672" s="12" t="s">
        <v>5394</v>
      </c>
      <c r="B672" s="508">
        <v>45269</v>
      </c>
      <c r="C672" s="17">
        <v>0.375</v>
      </c>
      <c r="D672" s="509">
        <f t="shared" si="10"/>
        <v>0.4375</v>
      </c>
      <c r="E672" s="470">
        <v>5052</v>
      </c>
      <c r="F672" s="517" t="s">
        <v>3995</v>
      </c>
      <c r="G672" s="12" t="s">
        <v>6359</v>
      </c>
      <c r="H672" s="12" t="s">
        <v>5469</v>
      </c>
      <c r="I672" s="12" t="s">
        <v>368</v>
      </c>
      <c r="J672" s="511" t="s">
        <v>6325</v>
      </c>
      <c r="K672" s="12" t="s">
        <v>5489</v>
      </c>
    </row>
    <row r="673" customHeight="1" spans="1:11">
      <c r="A673" s="12" t="s">
        <v>5394</v>
      </c>
      <c r="B673" s="508">
        <v>45269</v>
      </c>
      <c r="C673" s="17">
        <v>0.375</v>
      </c>
      <c r="D673" s="509">
        <f t="shared" si="10"/>
        <v>0.4375</v>
      </c>
      <c r="E673" s="470">
        <v>5845</v>
      </c>
      <c r="F673" s="517" t="s">
        <v>4358</v>
      </c>
      <c r="G673" s="12" t="s">
        <v>6360</v>
      </c>
      <c r="H673" s="12" t="s">
        <v>5469</v>
      </c>
      <c r="I673" s="12" t="s">
        <v>368</v>
      </c>
      <c r="J673" s="511" t="s">
        <v>6325</v>
      </c>
      <c r="K673" s="12" t="s">
        <v>5489</v>
      </c>
    </row>
    <row r="674" customHeight="1" spans="1:11">
      <c r="A674" s="12" t="s">
        <v>5394</v>
      </c>
      <c r="B674" s="508">
        <v>45269</v>
      </c>
      <c r="C674" s="17">
        <v>0.375</v>
      </c>
      <c r="D674" s="509">
        <f t="shared" si="10"/>
        <v>0.4375</v>
      </c>
      <c r="E674" s="470">
        <v>158</v>
      </c>
      <c r="F674" s="517" t="s">
        <v>497</v>
      </c>
      <c r="G674" s="12" t="s">
        <v>6361</v>
      </c>
      <c r="H674" s="12" t="s">
        <v>5469</v>
      </c>
      <c r="I674" s="12" t="s">
        <v>498</v>
      </c>
      <c r="J674" s="511" t="s">
        <v>6325</v>
      </c>
      <c r="K674" s="12" t="s">
        <v>5489</v>
      </c>
    </row>
    <row r="675" customHeight="1" spans="1:11">
      <c r="A675" s="12" t="s">
        <v>5394</v>
      </c>
      <c r="B675" s="508">
        <v>45269</v>
      </c>
      <c r="C675" s="17">
        <v>0.375</v>
      </c>
      <c r="D675" s="509">
        <f t="shared" si="10"/>
        <v>0.4375</v>
      </c>
      <c r="E675" s="470">
        <v>252</v>
      </c>
      <c r="F675" s="517" t="s">
        <v>586</v>
      </c>
      <c r="G675" s="12" t="s">
        <v>6362</v>
      </c>
      <c r="H675" s="12" t="s">
        <v>5469</v>
      </c>
      <c r="I675" s="12" t="s">
        <v>382</v>
      </c>
      <c r="J675" s="511" t="s">
        <v>6325</v>
      </c>
      <c r="K675" s="12" t="s">
        <v>5489</v>
      </c>
    </row>
    <row r="676" customHeight="1" spans="1:11">
      <c r="A676" s="12" t="s">
        <v>5394</v>
      </c>
      <c r="B676" s="508">
        <v>45269</v>
      </c>
      <c r="C676" s="17">
        <v>0.375</v>
      </c>
      <c r="D676" s="509">
        <f t="shared" si="10"/>
        <v>0.4375</v>
      </c>
      <c r="E676" s="470">
        <v>375</v>
      </c>
      <c r="F676" s="517" t="s">
        <v>667</v>
      </c>
      <c r="G676" s="12" t="s">
        <v>6363</v>
      </c>
      <c r="H676" s="12" t="s">
        <v>5469</v>
      </c>
      <c r="I676" s="12" t="s">
        <v>350</v>
      </c>
      <c r="J676" s="511" t="s">
        <v>6325</v>
      </c>
      <c r="K676" s="12" t="s">
        <v>5489</v>
      </c>
    </row>
    <row r="677" customHeight="1" spans="1:11">
      <c r="A677" s="12" t="s">
        <v>5394</v>
      </c>
      <c r="B677" s="508">
        <v>45269</v>
      </c>
      <c r="C677" s="17">
        <v>0.375</v>
      </c>
      <c r="D677" s="509">
        <f t="shared" si="10"/>
        <v>0.4375</v>
      </c>
      <c r="E677" s="470">
        <v>421</v>
      </c>
      <c r="F677" s="517" t="s">
        <v>714</v>
      </c>
      <c r="G677" s="12" t="s">
        <v>6364</v>
      </c>
      <c r="H677" s="12" t="s">
        <v>5469</v>
      </c>
      <c r="I677" s="12" t="s">
        <v>358</v>
      </c>
      <c r="J677" s="511" t="s">
        <v>6325</v>
      </c>
      <c r="K677" s="12" t="s">
        <v>5489</v>
      </c>
    </row>
    <row r="678" customHeight="1" spans="1:11">
      <c r="A678" s="12" t="s">
        <v>5394</v>
      </c>
      <c r="B678" s="508">
        <v>45269</v>
      </c>
      <c r="C678" s="17">
        <v>0.375</v>
      </c>
      <c r="D678" s="509">
        <f t="shared" si="10"/>
        <v>0.4375</v>
      </c>
      <c r="E678" s="470">
        <v>478</v>
      </c>
      <c r="F678" s="517" t="s">
        <v>772</v>
      </c>
      <c r="G678" s="12" t="s">
        <v>6365</v>
      </c>
      <c r="H678" s="12" t="s">
        <v>5469</v>
      </c>
      <c r="I678" s="12" t="s">
        <v>407</v>
      </c>
      <c r="J678" s="511" t="s">
        <v>6325</v>
      </c>
      <c r="K678" s="12" t="s">
        <v>5489</v>
      </c>
    </row>
    <row r="679" customHeight="1" spans="1:11">
      <c r="A679" s="12" t="s">
        <v>5394</v>
      </c>
      <c r="B679" s="508">
        <v>45269</v>
      </c>
      <c r="C679" s="17">
        <v>0.375</v>
      </c>
      <c r="D679" s="509">
        <f t="shared" si="10"/>
        <v>0.4375</v>
      </c>
      <c r="E679" s="470">
        <v>514</v>
      </c>
      <c r="F679" s="517" t="s">
        <v>800</v>
      </c>
      <c r="G679" s="12" t="s">
        <v>6366</v>
      </c>
      <c r="H679" s="12" t="s">
        <v>5469</v>
      </c>
      <c r="I679" s="12" t="s">
        <v>376</v>
      </c>
      <c r="J679" s="511" t="s">
        <v>6325</v>
      </c>
      <c r="K679" s="12" t="s">
        <v>5489</v>
      </c>
    </row>
    <row r="680" customHeight="1" spans="1:11">
      <c r="A680" s="12" t="s">
        <v>5394</v>
      </c>
      <c r="B680" s="508">
        <v>45269</v>
      </c>
      <c r="C680" s="17">
        <v>0.375</v>
      </c>
      <c r="D680" s="509">
        <f t="shared" si="10"/>
        <v>0.4375</v>
      </c>
      <c r="E680" s="470">
        <v>517</v>
      </c>
      <c r="F680" s="517" t="s">
        <v>804</v>
      </c>
      <c r="G680" s="12" t="s">
        <v>6367</v>
      </c>
      <c r="H680" s="12" t="s">
        <v>5469</v>
      </c>
      <c r="I680" s="12" t="s">
        <v>560</v>
      </c>
      <c r="J680" s="511" t="s">
        <v>6325</v>
      </c>
      <c r="K680" s="12" t="s">
        <v>5489</v>
      </c>
    </row>
    <row r="681" customHeight="1" spans="1:11">
      <c r="A681" s="12" t="s">
        <v>5394</v>
      </c>
      <c r="B681" s="508">
        <v>45269</v>
      </c>
      <c r="C681" s="17">
        <v>0.375</v>
      </c>
      <c r="D681" s="509">
        <f t="shared" si="10"/>
        <v>0.4375</v>
      </c>
      <c r="E681" s="470">
        <v>537</v>
      </c>
      <c r="F681" s="517" t="s">
        <v>822</v>
      </c>
      <c r="G681" s="12" t="s">
        <v>6368</v>
      </c>
      <c r="H681" s="12" t="s">
        <v>5469</v>
      </c>
      <c r="I681" s="12" t="s">
        <v>350</v>
      </c>
      <c r="J681" s="511" t="s">
        <v>6325</v>
      </c>
      <c r="K681" s="12" t="s">
        <v>5489</v>
      </c>
    </row>
    <row r="682" customHeight="1" spans="1:11">
      <c r="A682" s="12" t="s">
        <v>5394</v>
      </c>
      <c r="B682" s="508">
        <v>45269</v>
      </c>
      <c r="C682" s="17">
        <v>0.375</v>
      </c>
      <c r="D682" s="509">
        <f t="shared" si="10"/>
        <v>0.4375</v>
      </c>
      <c r="E682" s="470">
        <v>566</v>
      </c>
      <c r="F682" s="517" t="s">
        <v>850</v>
      </c>
      <c r="G682" s="12" t="s">
        <v>6369</v>
      </c>
      <c r="H682" s="12" t="s">
        <v>5469</v>
      </c>
      <c r="I682" s="12" t="s">
        <v>350</v>
      </c>
      <c r="J682" s="511" t="s">
        <v>6325</v>
      </c>
      <c r="K682" s="12" t="s">
        <v>5489</v>
      </c>
    </row>
    <row r="683" customHeight="1" spans="1:11">
      <c r="A683" s="12" t="s">
        <v>5394</v>
      </c>
      <c r="B683" s="508">
        <v>45269</v>
      </c>
      <c r="C683" s="17">
        <v>0.375</v>
      </c>
      <c r="D683" s="509">
        <f t="shared" si="10"/>
        <v>0.4375</v>
      </c>
      <c r="E683" s="470">
        <v>575</v>
      </c>
      <c r="F683" s="517" t="s">
        <v>852</v>
      </c>
      <c r="G683" s="12" t="s">
        <v>6370</v>
      </c>
      <c r="H683" s="12" t="s">
        <v>5469</v>
      </c>
      <c r="I683" s="12" t="s">
        <v>531</v>
      </c>
      <c r="J683" s="511" t="s">
        <v>6325</v>
      </c>
      <c r="K683" s="12" t="s">
        <v>5489</v>
      </c>
    </row>
    <row r="684" customHeight="1" spans="1:11">
      <c r="A684" s="12" t="s">
        <v>5394</v>
      </c>
      <c r="B684" s="508">
        <v>45269</v>
      </c>
      <c r="C684" s="17">
        <v>0.375</v>
      </c>
      <c r="D684" s="509">
        <f t="shared" si="10"/>
        <v>0.4375</v>
      </c>
      <c r="E684" s="470">
        <v>656</v>
      </c>
      <c r="F684" s="517" t="s">
        <v>919</v>
      </c>
      <c r="G684" s="12" t="s">
        <v>6371</v>
      </c>
      <c r="H684" s="12" t="s">
        <v>5469</v>
      </c>
      <c r="I684" s="12" t="s">
        <v>382</v>
      </c>
      <c r="J684" s="511" t="s">
        <v>6325</v>
      </c>
      <c r="K684" s="12" t="s">
        <v>5489</v>
      </c>
    </row>
    <row r="685" customHeight="1" spans="1:11">
      <c r="A685" s="12" t="s">
        <v>5394</v>
      </c>
      <c r="B685" s="508">
        <v>45269</v>
      </c>
      <c r="C685" s="17">
        <v>0.375</v>
      </c>
      <c r="D685" s="509">
        <f t="shared" si="10"/>
        <v>0.4375</v>
      </c>
      <c r="E685" s="470">
        <v>915</v>
      </c>
      <c r="F685" s="517" t="s">
        <v>1122</v>
      </c>
      <c r="G685" s="12" t="s">
        <v>6372</v>
      </c>
      <c r="H685" s="12" t="s">
        <v>5469</v>
      </c>
      <c r="I685" s="12" t="s">
        <v>361</v>
      </c>
      <c r="J685" s="511" t="s">
        <v>6325</v>
      </c>
      <c r="K685" s="12" t="s">
        <v>5489</v>
      </c>
    </row>
    <row r="686" customHeight="1" spans="1:11">
      <c r="A686" s="12" t="s">
        <v>5402</v>
      </c>
      <c r="B686" s="508">
        <v>45269</v>
      </c>
      <c r="C686" s="17">
        <v>0.458333333333333</v>
      </c>
      <c r="D686" s="509">
        <f t="shared" si="10"/>
        <v>0.520833333333333</v>
      </c>
      <c r="E686" s="12" t="s">
        <v>5124</v>
      </c>
      <c r="F686" s="12" t="s">
        <v>5125</v>
      </c>
      <c r="G686" s="12" t="s">
        <v>5126</v>
      </c>
      <c r="H686" s="12" t="s">
        <v>5748</v>
      </c>
      <c r="I686" s="12" t="s">
        <v>5079</v>
      </c>
      <c r="J686" s="515" t="s">
        <v>6373</v>
      </c>
      <c r="K686" s="313"/>
    </row>
    <row r="687" customHeight="1" spans="1:11">
      <c r="A687" s="12" t="s">
        <v>5402</v>
      </c>
      <c r="B687" s="508">
        <v>45269</v>
      </c>
      <c r="C687" s="17">
        <v>0.458333333333333</v>
      </c>
      <c r="D687" s="509">
        <f t="shared" si="10"/>
        <v>0.520833333333333</v>
      </c>
      <c r="E687" s="12" t="s">
        <v>5139</v>
      </c>
      <c r="F687" s="12" t="s">
        <v>5140</v>
      </c>
      <c r="G687" s="12" t="s">
        <v>5141</v>
      </c>
      <c r="H687" s="12" t="s">
        <v>5748</v>
      </c>
      <c r="I687" s="12" t="s">
        <v>5079</v>
      </c>
      <c r="J687" s="515" t="s">
        <v>6373</v>
      </c>
      <c r="K687" s="313"/>
    </row>
    <row r="688" customHeight="1" spans="1:11">
      <c r="A688" s="12" t="s">
        <v>5402</v>
      </c>
      <c r="B688" s="508">
        <v>45269</v>
      </c>
      <c r="C688" s="17">
        <v>0.458333333333333</v>
      </c>
      <c r="D688" s="509">
        <f t="shared" si="10"/>
        <v>0.520833333333333</v>
      </c>
      <c r="E688" s="12" t="s">
        <v>5187</v>
      </c>
      <c r="F688" s="12" t="s">
        <v>5188</v>
      </c>
      <c r="G688" s="12" t="s">
        <v>5189</v>
      </c>
      <c r="H688" s="12" t="s">
        <v>5748</v>
      </c>
      <c r="I688" s="12" t="s">
        <v>5079</v>
      </c>
      <c r="J688" s="515" t="s">
        <v>6373</v>
      </c>
      <c r="K688" s="313" t="s">
        <v>5743</v>
      </c>
    </row>
    <row r="689" customHeight="1" spans="1:11">
      <c r="A689" s="12" t="s">
        <v>5402</v>
      </c>
      <c r="B689" s="508">
        <v>45269</v>
      </c>
      <c r="C689" s="17">
        <v>0.458333333333333</v>
      </c>
      <c r="D689" s="509">
        <f t="shared" si="10"/>
        <v>0.520833333333333</v>
      </c>
      <c r="E689" s="12" t="s">
        <v>5202</v>
      </c>
      <c r="F689" s="12" t="s">
        <v>5203</v>
      </c>
      <c r="G689" s="12" t="s">
        <v>5204</v>
      </c>
      <c r="H689" s="12" t="s">
        <v>5748</v>
      </c>
      <c r="I689" s="12" t="s">
        <v>5079</v>
      </c>
      <c r="J689" s="515" t="s">
        <v>6373</v>
      </c>
      <c r="K689" s="313" t="s">
        <v>5744</v>
      </c>
    </row>
    <row r="690" customHeight="1" spans="1:11">
      <c r="A690" s="12" t="s">
        <v>5402</v>
      </c>
      <c r="B690" s="508">
        <v>45269</v>
      </c>
      <c r="C690" s="17">
        <v>0.458333333333333</v>
      </c>
      <c r="D690" s="509">
        <f t="shared" si="10"/>
        <v>0.520833333333333</v>
      </c>
      <c r="E690" s="12" t="s">
        <v>5208</v>
      </c>
      <c r="F690" s="12" t="s">
        <v>5209</v>
      </c>
      <c r="G690" s="12" t="s">
        <v>5210</v>
      </c>
      <c r="H690" s="12" t="s">
        <v>5748</v>
      </c>
      <c r="I690" s="12" t="s">
        <v>5079</v>
      </c>
      <c r="J690" s="515" t="s">
        <v>6373</v>
      </c>
      <c r="K690" s="313" t="s">
        <v>5744</v>
      </c>
    </row>
    <row r="691" customHeight="1" spans="1:11">
      <c r="A691" s="12" t="s">
        <v>5402</v>
      </c>
      <c r="B691" s="508">
        <v>45269</v>
      </c>
      <c r="C691" s="17">
        <v>0.458333333333333</v>
      </c>
      <c r="D691" s="509">
        <f t="shared" si="10"/>
        <v>0.520833333333333</v>
      </c>
      <c r="E691" s="12" t="s">
        <v>5220</v>
      </c>
      <c r="F691" s="12" t="s">
        <v>5221</v>
      </c>
      <c r="G691" s="12" t="s">
        <v>5222</v>
      </c>
      <c r="H691" s="12" t="s">
        <v>5748</v>
      </c>
      <c r="I691" s="12" t="s">
        <v>5079</v>
      </c>
      <c r="J691" s="515" t="s">
        <v>6373</v>
      </c>
      <c r="K691" s="313" t="s">
        <v>5743</v>
      </c>
    </row>
    <row r="692" customHeight="1" spans="1:11">
      <c r="A692" s="12" t="s">
        <v>5402</v>
      </c>
      <c r="B692" s="508">
        <v>45269</v>
      </c>
      <c r="C692" s="17">
        <v>0.458333333333333</v>
      </c>
      <c r="D692" s="509">
        <f t="shared" si="10"/>
        <v>0.520833333333333</v>
      </c>
      <c r="E692" s="12" t="s">
        <v>5223</v>
      </c>
      <c r="F692" s="12" t="s">
        <v>5224</v>
      </c>
      <c r="G692" s="12" t="s">
        <v>5225</v>
      </c>
      <c r="H692" s="12" t="s">
        <v>5748</v>
      </c>
      <c r="I692" s="12" t="s">
        <v>5079</v>
      </c>
      <c r="J692" s="515" t="s">
        <v>6373</v>
      </c>
      <c r="K692" s="313" t="s">
        <v>5743</v>
      </c>
    </row>
    <row r="693" customHeight="1" spans="1:11">
      <c r="A693" s="12" t="s">
        <v>5402</v>
      </c>
      <c r="B693" s="508">
        <v>45269</v>
      </c>
      <c r="C693" s="17">
        <v>0.458333333333333</v>
      </c>
      <c r="D693" s="509">
        <f t="shared" si="10"/>
        <v>0.520833333333333</v>
      </c>
      <c r="E693" s="12" t="s">
        <v>5226</v>
      </c>
      <c r="F693" s="12" t="s">
        <v>5227</v>
      </c>
      <c r="G693" s="12" t="s">
        <v>5228</v>
      </c>
      <c r="H693" s="12" t="s">
        <v>5748</v>
      </c>
      <c r="I693" s="12" t="s">
        <v>5079</v>
      </c>
      <c r="J693" s="515" t="s">
        <v>6373</v>
      </c>
      <c r="K693" s="313" t="s">
        <v>5743</v>
      </c>
    </row>
    <row r="694" customHeight="1" spans="1:11">
      <c r="A694" s="12" t="s">
        <v>5402</v>
      </c>
      <c r="B694" s="508">
        <v>45269</v>
      </c>
      <c r="C694" s="17">
        <v>0.458333333333333</v>
      </c>
      <c r="D694" s="509">
        <f t="shared" si="10"/>
        <v>0.520833333333333</v>
      </c>
      <c r="E694" s="12" t="s">
        <v>5229</v>
      </c>
      <c r="F694" s="12" t="s">
        <v>5230</v>
      </c>
      <c r="G694" s="12" t="s">
        <v>5231</v>
      </c>
      <c r="H694" s="12" t="s">
        <v>5748</v>
      </c>
      <c r="I694" s="12" t="s">
        <v>5079</v>
      </c>
      <c r="J694" s="515" t="s">
        <v>6373</v>
      </c>
      <c r="K694" s="313"/>
    </row>
    <row r="695" customHeight="1" spans="1:11">
      <c r="A695" s="12" t="s">
        <v>5402</v>
      </c>
      <c r="B695" s="508">
        <v>45269</v>
      </c>
      <c r="C695" s="17">
        <v>0.458333333333333</v>
      </c>
      <c r="D695" s="509">
        <f t="shared" ref="D695:D758" si="11">C695+TIME(1,30,0)</f>
        <v>0.520833333333333</v>
      </c>
      <c r="E695" s="12" t="s">
        <v>5232</v>
      </c>
      <c r="F695" s="12" t="s">
        <v>5233</v>
      </c>
      <c r="G695" s="12" t="s">
        <v>5234</v>
      </c>
      <c r="H695" s="12" t="s">
        <v>5748</v>
      </c>
      <c r="I695" s="12" t="s">
        <v>5079</v>
      </c>
      <c r="J695" s="515" t="s">
        <v>6373</v>
      </c>
      <c r="K695" s="313" t="s">
        <v>5744</v>
      </c>
    </row>
    <row r="696" customHeight="1" spans="1:11">
      <c r="A696" s="12" t="s">
        <v>5402</v>
      </c>
      <c r="B696" s="508">
        <v>45269</v>
      </c>
      <c r="C696" s="17">
        <v>0.458333333333333</v>
      </c>
      <c r="D696" s="509">
        <f t="shared" si="11"/>
        <v>0.520833333333333</v>
      </c>
      <c r="E696" s="105">
        <v>84</v>
      </c>
      <c r="F696" s="12" t="s">
        <v>438</v>
      </c>
      <c r="G696" s="12" t="s">
        <v>6374</v>
      </c>
      <c r="H696" s="12" t="s">
        <v>5751</v>
      </c>
      <c r="I696" s="12" t="s">
        <v>436</v>
      </c>
      <c r="J696" s="511" t="s">
        <v>6375</v>
      </c>
      <c r="K696" s="105" t="s">
        <v>5743</v>
      </c>
    </row>
    <row r="697" customHeight="1" spans="1:11">
      <c r="A697" s="12" t="s">
        <v>5402</v>
      </c>
      <c r="B697" s="508">
        <v>45269</v>
      </c>
      <c r="C697" s="17">
        <v>0.458333333333333</v>
      </c>
      <c r="D697" s="509">
        <f t="shared" si="11"/>
        <v>0.520833333333333</v>
      </c>
      <c r="E697" s="105">
        <v>124</v>
      </c>
      <c r="F697" s="12" t="s">
        <v>469</v>
      </c>
      <c r="G697" s="12" t="s">
        <v>6376</v>
      </c>
      <c r="H697" s="12" t="s">
        <v>5751</v>
      </c>
      <c r="I697" s="12" t="s">
        <v>402</v>
      </c>
      <c r="J697" s="511" t="s">
        <v>6375</v>
      </c>
      <c r="K697" s="105" t="s">
        <v>5743</v>
      </c>
    </row>
    <row r="698" customHeight="1" spans="1:11">
      <c r="A698" s="12" t="s">
        <v>5402</v>
      </c>
      <c r="B698" s="508">
        <v>45269</v>
      </c>
      <c r="C698" s="17">
        <v>0.458333333333333</v>
      </c>
      <c r="D698" s="509">
        <f t="shared" si="11"/>
        <v>0.520833333333333</v>
      </c>
      <c r="E698" s="105">
        <v>210</v>
      </c>
      <c r="F698" s="12" t="s">
        <v>547</v>
      </c>
      <c r="G698" s="12" t="s">
        <v>6377</v>
      </c>
      <c r="H698" s="12" t="s">
        <v>5751</v>
      </c>
      <c r="I698" s="12" t="s">
        <v>340</v>
      </c>
      <c r="J698" s="511" t="s">
        <v>6375</v>
      </c>
      <c r="K698" s="105" t="s">
        <v>5743</v>
      </c>
    </row>
    <row r="699" customHeight="1" spans="1:11">
      <c r="A699" s="12" t="s">
        <v>5402</v>
      </c>
      <c r="B699" s="508">
        <v>45269</v>
      </c>
      <c r="C699" s="17">
        <v>0.458333333333333</v>
      </c>
      <c r="D699" s="509">
        <f t="shared" si="11"/>
        <v>0.520833333333333</v>
      </c>
      <c r="E699" s="105">
        <v>216</v>
      </c>
      <c r="F699" s="12" t="s">
        <v>553</v>
      </c>
      <c r="G699" s="12" t="s">
        <v>6378</v>
      </c>
      <c r="H699" s="12" t="s">
        <v>5751</v>
      </c>
      <c r="I699" s="12" t="s">
        <v>340</v>
      </c>
      <c r="J699" s="511" t="s">
        <v>6375</v>
      </c>
      <c r="K699" s="105" t="s">
        <v>5744</v>
      </c>
    </row>
    <row r="700" customHeight="1" spans="1:11">
      <c r="A700" s="12" t="s">
        <v>5402</v>
      </c>
      <c r="B700" s="508">
        <v>45269</v>
      </c>
      <c r="C700" s="17">
        <v>0.458333333333333</v>
      </c>
      <c r="D700" s="509">
        <f t="shared" si="11"/>
        <v>0.520833333333333</v>
      </c>
      <c r="E700" s="105">
        <v>294</v>
      </c>
      <c r="F700" s="12" t="s">
        <v>612</v>
      </c>
      <c r="G700" s="12" t="s">
        <v>6379</v>
      </c>
      <c r="H700" s="12" t="s">
        <v>5751</v>
      </c>
      <c r="I700" s="12" t="s">
        <v>340</v>
      </c>
      <c r="J700" s="511" t="s">
        <v>6375</v>
      </c>
      <c r="K700" s="105" t="s">
        <v>5744</v>
      </c>
    </row>
    <row r="701" customHeight="1" spans="1:11">
      <c r="A701" s="12" t="s">
        <v>5402</v>
      </c>
      <c r="B701" s="508">
        <v>45269</v>
      </c>
      <c r="C701" s="17">
        <v>0.458333333333333</v>
      </c>
      <c r="D701" s="509">
        <f t="shared" si="11"/>
        <v>0.520833333333333</v>
      </c>
      <c r="E701" s="105">
        <v>339</v>
      </c>
      <c r="F701" s="12" t="s">
        <v>649</v>
      </c>
      <c r="G701" s="12" t="s">
        <v>6380</v>
      </c>
      <c r="H701" s="12" t="s">
        <v>5751</v>
      </c>
      <c r="I701" s="12" t="s">
        <v>412</v>
      </c>
      <c r="J701" s="511" t="s">
        <v>6375</v>
      </c>
      <c r="K701" s="105" t="s">
        <v>5743</v>
      </c>
    </row>
    <row r="702" customHeight="1" spans="1:11">
      <c r="A702" s="12" t="s">
        <v>5402</v>
      </c>
      <c r="B702" s="508">
        <v>45269</v>
      </c>
      <c r="C702" s="17">
        <v>0.458333333333333</v>
      </c>
      <c r="D702" s="509">
        <f t="shared" si="11"/>
        <v>0.520833333333333</v>
      </c>
      <c r="E702" s="105">
        <v>424</v>
      </c>
      <c r="F702" s="12" t="s">
        <v>718</v>
      </c>
      <c r="G702" s="12" t="s">
        <v>6381</v>
      </c>
      <c r="H702" s="12" t="s">
        <v>5751</v>
      </c>
      <c r="I702" s="12" t="s">
        <v>402</v>
      </c>
      <c r="J702" s="511" t="s">
        <v>6375</v>
      </c>
      <c r="K702" s="105" t="s">
        <v>5744</v>
      </c>
    </row>
    <row r="703" customHeight="1" spans="1:11">
      <c r="A703" s="12" t="s">
        <v>5402</v>
      </c>
      <c r="B703" s="508">
        <v>45269</v>
      </c>
      <c r="C703" s="17">
        <v>0.458333333333333</v>
      </c>
      <c r="D703" s="509">
        <f t="shared" si="11"/>
        <v>0.520833333333333</v>
      </c>
      <c r="E703" s="105">
        <v>427</v>
      </c>
      <c r="F703" s="12" t="s">
        <v>720</v>
      </c>
      <c r="G703" s="12" t="s">
        <v>6382</v>
      </c>
      <c r="H703" s="12" t="s">
        <v>5751</v>
      </c>
      <c r="I703" s="12" t="s">
        <v>402</v>
      </c>
      <c r="J703" s="511" t="s">
        <v>6375</v>
      </c>
      <c r="K703" s="105" t="s">
        <v>5744</v>
      </c>
    </row>
    <row r="704" customHeight="1" spans="1:11">
      <c r="A704" s="12" t="s">
        <v>5402</v>
      </c>
      <c r="B704" s="508">
        <v>45269</v>
      </c>
      <c r="C704" s="17">
        <v>0.458333333333333</v>
      </c>
      <c r="D704" s="509">
        <f t="shared" si="11"/>
        <v>0.520833333333333</v>
      </c>
      <c r="E704" s="105">
        <v>464</v>
      </c>
      <c r="F704" s="12" t="s">
        <v>757</v>
      </c>
      <c r="G704" s="12" t="s">
        <v>6383</v>
      </c>
      <c r="H704" s="12" t="s">
        <v>5751</v>
      </c>
      <c r="I704" s="12" t="s">
        <v>340</v>
      </c>
      <c r="J704" s="511" t="s">
        <v>6375</v>
      </c>
      <c r="K704" s="105" t="s">
        <v>5743</v>
      </c>
    </row>
    <row r="705" customHeight="1" spans="1:11">
      <c r="A705" s="12" t="s">
        <v>5402</v>
      </c>
      <c r="B705" s="508">
        <v>45269</v>
      </c>
      <c r="C705" s="17">
        <v>0.458333333333333</v>
      </c>
      <c r="D705" s="509">
        <f t="shared" si="11"/>
        <v>0.520833333333333</v>
      </c>
      <c r="E705" s="105">
        <v>556</v>
      </c>
      <c r="F705" s="12" t="s">
        <v>840</v>
      </c>
      <c r="G705" s="12" t="s">
        <v>6384</v>
      </c>
      <c r="H705" s="12" t="s">
        <v>5751</v>
      </c>
      <c r="I705" s="12" t="s">
        <v>436</v>
      </c>
      <c r="J705" s="511" t="s">
        <v>6375</v>
      </c>
      <c r="K705" s="105" t="s">
        <v>5743</v>
      </c>
    </row>
    <row r="706" customHeight="1" spans="1:11">
      <c r="A706" s="12" t="s">
        <v>5402</v>
      </c>
      <c r="B706" s="508">
        <v>45269</v>
      </c>
      <c r="C706" s="17">
        <v>0.458333333333333</v>
      </c>
      <c r="D706" s="509">
        <f t="shared" si="11"/>
        <v>0.520833333333333</v>
      </c>
      <c r="E706" s="105">
        <v>565</v>
      </c>
      <c r="F706" s="12" t="s">
        <v>848</v>
      </c>
      <c r="G706" s="12" t="s">
        <v>6385</v>
      </c>
      <c r="H706" s="12" t="s">
        <v>5751</v>
      </c>
      <c r="I706" s="12" t="s">
        <v>436</v>
      </c>
      <c r="J706" s="511" t="s">
        <v>6375</v>
      </c>
      <c r="K706" s="105" t="s">
        <v>5743</v>
      </c>
    </row>
    <row r="707" customHeight="1" spans="1:11">
      <c r="A707" s="12" t="s">
        <v>5402</v>
      </c>
      <c r="B707" s="508">
        <v>45269</v>
      </c>
      <c r="C707" s="17">
        <v>0.458333333333333</v>
      </c>
      <c r="D707" s="509">
        <f t="shared" si="11"/>
        <v>0.520833333333333</v>
      </c>
      <c r="E707" s="105">
        <v>621</v>
      </c>
      <c r="F707" s="12" t="s">
        <v>892</v>
      </c>
      <c r="G707" s="12" t="s">
        <v>6386</v>
      </c>
      <c r="H707" s="12" t="s">
        <v>5751</v>
      </c>
      <c r="I707" s="12" t="s">
        <v>340</v>
      </c>
      <c r="J707" s="511" t="s">
        <v>6375</v>
      </c>
      <c r="K707" s="105" t="s">
        <v>5743</v>
      </c>
    </row>
    <row r="708" customHeight="1" spans="1:11">
      <c r="A708" s="12" t="s">
        <v>5402</v>
      </c>
      <c r="B708" s="508">
        <v>45269</v>
      </c>
      <c r="C708" s="17">
        <v>0.458333333333333</v>
      </c>
      <c r="D708" s="509">
        <f t="shared" si="11"/>
        <v>0.520833333333333</v>
      </c>
      <c r="E708" s="105">
        <v>774</v>
      </c>
      <c r="F708" s="12" t="s">
        <v>1002</v>
      </c>
      <c r="G708" s="12" t="s">
        <v>6387</v>
      </c>
      <c r="H708" s="12" t="s">
        <v>5751</v>
      </c>
      <c r="I708" s="12" t="s">
        <v>412</v>
      </c>
      <c r="J708" s="511" t="s">
        <v>6375</v>
      </c>
      <c r="K708" s="105" t="s">
        <v>5743</v>
      </c>
    </row>
    <row r="709" customHeight="1" spans="1:11">
      <c r="A709" s="12" t="s">
        <v>5402</v>
      </c>
      <c r="B709" s="508">
        <v>45269</v>
      </c>
      <c r="C709" s="17">
        <v>0.458333333333333</v>
      </c>
      <c r="D709" s="509">
        <f t="shared" si="11"/>
        <v>0.520833333333333</v>
      </c>
      <c r="E709" s="105">
        <v>898</v>
      </c>
      <c r="F709" s="12" t="s">
        <v>1104</v>
      </c>
      <c r="G709" s="12" t="s">
        <v>6388</v>
      </c>
      <c r="H709" s="12" t="s">
        <v>5751</v>
      </c>
      <c r="I709" s="12" t="s">
        <v>412</v>
      </c>
      <c r="J709" s="511" t="s">
        <v>6375</v>
      </c>
      <c r="K709" s="105" t="s">
        <v>5743</v>
      </c>
    </row>
    <row r="710" customHeight="1" spans="1:11">
      <c r="A710" s="12" t="s">
        <v>5402</v>
      </c>
      <c r="B710" s="508">
        <v>45269</v>
      </c>
      <c r="C710" s="17">
        <v>0.458333333333333</v>
      </c>
      <c r="D710" s="509">
        <f t="shared" si="11"/>
        <v>0.520833333333333</v>
      </c>
      <c r="E710" s="105">
        <v>908</v>
      </c>
      <c r="F710" s="12" t="s">
        <v>1114</v>
      </c>
      <c r="G710" s="12" t="s">
        <v>6389</v>
      </c>
      <c r="H710" s="12" t="s">
        <v>5751</v>
      </c>
      <c r="I710" s="12" t="s">
        <v>340</v>
      </c>
      <c r="J710" s="511" t="s">
        <v>6375</v>
      </c>
      <c r="K710" s="105" t="s">
        <v>5743</v>
      </c>
    </row>
    <row r="711" customHeight="1" spans="1:11">
      <c r="A711" s="12" t="s">
        <v>5402</v>
      </c>
      <c r="B711" s="508">
        <v>45269</v>
      </c>
      <c r="C711" s="17">
        <v>0.458333333333333</v>
      </c>
      <c r="D711" s="509">
        <f t="shared" si="11"/>
        <v>0.520833333333333</v>
      </c>
      <c r="E711" s="105">
        <v>966</v>
      </c>
      <c r="F711" s="12" t="s">
        <v>1160</v>
      </c>
      <c r="G711" s="12" t="s">
        <v>6390</v>
      </c>
      <c r="H711" s="12" t="s">
        <v>5751</v>
      </c>
      <c r="I711" s="12" t="s">
        <v>340</v>
      </c>
      <c r="J711" s="511" t="s">
        <v>6375</v>
      </c>
      <c r="K711" s="105" t="s">
        <v>5743</v>
      </c>
    </row>
    <row r="712" customHeight="1" spans="1:11">
      <c r="A712" s="12" t="s">
        <v>5402</v>
      </c>
      <c r="B712" s="508">
        <v>45269</v>
      </c>
      <c r="C712" s="17">
        <v>0.458333333333333</v>
      </c>
      <c r="D712" s="509">
        <f t="shared" si="11"/>
        <v>0.520833333333333</v>
      </c>
      <c r="E712" s="105">
        <v>992</v>
      </c>
      <c r="F712" s="12" t="s">
        <v>1184</v>
      </c>
      <c r="G712" s="12" t="s">
        <v>6391</v>
      </c>
      <c r="H712" s="12" t="s">
        <v>5751</v>
      </c>
      <c r="I712" s="12" t="s">
        <v>436</v>
      </c>
      <c r="J712" s="511" t="s">
        <v>6375</v>
      </c>
      <c r="K712" s="105" t="s">
        <v>5743</v>
      </c>
    </row>
    <row r="713" customHeight="1" spans="1:11">
      <c r="A713" s="12" t="s">
        <v>5402</v>
      </c>
      <c r="B713" s="508">
        <v>45269</v>
      </c>
      <c r="C713" s="17">
        <v>0.458333333333333</v>
      </c>
      <c r="D713" s="509">
        <f t="shared" si="11"/>
        <v>0.520833333333333</v>
      </c>
      <c r="E713" s="105">
        <v>1039</v>
      </c>
      <c r="F713" s="12" t="s">
        <v>1223</v>
      </c>
      <c r="G713" s="12" t="s">
        <v>6392</v>
      </c>
      <c r="H713" s="12" t="s">
        <v>5751</v>
      </c>
      <c r="I713" s="12" t="s">
        <v>340</v>
      </c>
      <c r="J713" s="511" t="s">
        <v>6375</v>
      </c>
      <c r="K713" s="105" t="s">
        <v>5743</v>
      </c>
    </row>
    <row r="714" customHeight="1" spans="1:11">
      <c r="A714" s="12" t="s">
        <v>5402</v>
      </c>
      <c r="B714" s="508">
        <v>45269</v>
      </c>
      <c r="C714" s="17">
        <v>0.458333333333333</v>
      </c>
      <c r="D714" s="509">
        <f t="shared" si="11"/>
        <v>0.520833333333333</v>
      </c>
      <c r="E714" s="105">
        <v>1117</v>
      </c>
      <c r="F714" s="12" t="s">
        <v>1275</v>
      </c>
      <c r="G714" s="12" t="s">
        <v>6393</v>
      </c>
      <c r="H714" s="12" t="s">
        <v>5751</v>
      </c>
      <c r="I714" s="12" t="s">
        <v>340</v>
      </c>
      <c r="J714" s="511" t="s">
        <v>6375</v>
      </c>
      <c r="K714" s="105" t="s">
        <v>5743</v>
      </c>
    </row>
    <row r="715" customHeight="1" spans="1:11">
      <c r="A715" s="12" t="s">
        <v>5402</v>
      </c>
      <c r="B715" s="508">
        <v>45269</v>
      </c>
      <c r="C715" s="17">
        <v>0.458333333333333</v>
      </c>
      <c r="D715" s="509">
        <f t="shared" si="11"/>
        <v>0.520833333333333</v>
      </c>
      <c r="E715" s="105">
        <v>1118</v>
      </c>
      <c r="F715" s="12" t="s">
        <v>1277</v>
      </c>
      <c r="G715" s="12" t="s">
        <v>6394</v>
      </c>
      <c r="H715" s="12" t="s">
        <v>5751</v>
      </c>
      <c r="I715" s="12" t="s">
        <v>402</v>
      </c>
      <c r="J715" s="511" t="s">
        <v>6375</v>
      </c>
      <c r="K715" s="105" t="s">
        <v>5743</v>
      </c>
    </row>
    <row r="716" customHeight="1" spans="1:11">
      <c r="A716" s="12" t="s">
        <v>5402</v>
      </c>
      <c r="B716" s="508">
        <v>45269</v>
      </c>
      <c r="C716" s="17">
        <v>0.458333333333333</v>
      </c>
      <c r="D716" s="509">
        <f t="shared" si="11"/>
        <v>0.520833333333333</v>
      </c>
      <c r="E716" s="105">
        <v>1197</v>
      </c>
      <c r="F716" s="12" t="s">
        <v>1337</v>
      </c>
      <c r="G716" s="12" t="s">
        <v>6395</v>
      </c>
      <c r="H716" s="12" t="s">
        <v>5751</v>
      </c>
      <c r="I716" s="12" t="s">
        <v>436</v>
      </c>
      <c r="J716" s="511" t="s">
        <v>6375</v>
      </c>
      <c r="K716" s="105" t="s">
        <v>5743</v>
      </c>
    </row>
    <row r="717" customHeight="1" spans="1:11">
      <c r="A717" s="12" t="s">
        <v>5402</v>
      </c>
      <c r="B717" s="508">
        <v>45269</v>
      </c>
      <c r="C717" s="17">
        <v>0.458333333333333</v>
      </c>
      <c r="D717" s="509">
        <f t="shared" si="11"/>
        <v>0.520833333333333</v>
      </c>
      <c r="E717" s="105">
        <v>1287</v>
      </c>
      <c r="F717" s="12" t="s">
        <v>1405</v>
      </c>
      <c r="G717" s="12" t="s">
        <v>6396</v>
      </c>
      <c r="H717" s="12" t="s">
        <v>5751</v>
      </c>
      <c r="I717" s="12" t="s">
        <v>402</v>
      </c>
      <c r="J717" s="511" t="s">
        <v>6375</v>
      </c>
      <c r="K717" s="105" t="s">
        <v>5744</v>
      </c>
    </row>
    <row r="718" customHeight="1" spans="1:11">
      <c r="A718" s="12" t="s">
        <v>5402</v>
      </c>
      <c r="B718" s="508">
        <v>45269</v>
      </c>
      <c r="C718" s="17">
        <v>0.458333333333333</v>
      </c>
      <c r="D718" s="509">
        <f t="shared" si="11"/>
        <v>0.520833333333333</v>
      </c>
      <c r="E718" s="105">
        <v>1303</v>
      </c>
      <c r="F718" s="12" t="s">
        <v>1417</v>
      </c>
      <c r="G718" s="12" t="s">
        <v>6397</v>
      </c>
      <c r="H718" s="12" t="s">
        <v>5751</v>
      </c>
      <c r="I718" s="12" t="s">
        <v>412</v>
      </c>
      <c r="J718" s="511" t="s">
        <v>6375</v>
      </c>
      <c r="K718" s="105" t="s">
        <v>5743</v>
      </c>
    </row>
    <row r="719" customHeight="1" spans="1:11">
      <c r="A719" s="12" t="s">
        <v>5402</v>
      </c>
      <c r="B719" s="508">
        <v>45269</v>
      </c>
      <c r="C719" s="17">
        <v>0.458333333333333</v>
      </c>
      <c r="D719" s="509">
        <f t="shared" si="11"/>
        <v>0.520833333333333</v>
      </c>
      <c r="E719" s="105">
        <v>1375</v>
      </c>
      <c r="F719" s="12" t="s">
        <v>1467</v>
      </c>
      <c r="G719" s="12" t="s">
        <v>6398</v>
      </c>
      <c r="H719" s="12" t="s">
        <v>5751</v>
      </c>
      <c r="I719" s="12" t="s">
        <v>340</v>
      </c>
      <c r="J719" s="511" t="s">
        <v>6375</v>
      </c>
      <c r="K719" s="105" t="s">
        <v>5743</v>
      </c>
    </row>
    <row r="720" customHeight="1" spans="1:11">
      <c r="A720" s="12" t="s">
        <v>5402</v>
      </c>
      <c r="B720" s="508">
        <v>45269</v>
      </c>
      <c r="C720" s="17">
        <v>0.458333333333333</v>
      </c>
      <c r="D720" s="509">
        <f t="shared" si="11"/>
        <v>0.520833333333333</v>
      </c>
      <c r="E720" s="105">
        <v>1380</v>
      </c>
      <c r="F720" s="12" t="s">
        <v>1473</v>
      </c>
      <c r="G720" s="12" t="s">
        <v>6399</v>
      </c>
      <c r="H720" s="12" t="s">
        <v>5751</v>
      </c>
      <c r="I720" s="12" t="s">
        <v>402</v>
      </c>
      <c r="J720" s="511" t="s">
        <v>6375</v>
      </c>
      <c r="K720" s="105" t="s">
        <v>5743</v>
      </c>
    </row>
    <row r="721" customHeight="1" spans="1:11">
      <c r="A721" s="12" t="s">
        <v>5402</v>
      </c>
      <c r="B721" s="508">
        <v>45269</v>
      </c>
      <c r="C721" s="17">
        <v>0.458333333333333</v>
      </c>
      <c r="D721" s="509">
        <f t="shared" si="11"/>
        <v>0.520833333333333</v>
      </c>
      <c r="E721" s="105">
        <v>1420</v>
      </c>
      <c r="F721" s="12" t="s">
        <v>1501</v>
      </c>
      <c r="G721" s="12" t="s">
        <v>6400</v>
      </c>
      <c r="H721" s="12" t="s">
        <v>5751</v>
      </c>
      <c r="I721" s="12" t="s">
        <v>340</v>
      </c>
      <c r="J721" s="511" t="s">
        <v>6375</v>
      </c>
      <c r="K721" s="105" t="s">
        <v>5743</v>
      </c>
    </row>
    <row r="722" customHeight="1" spans="1:11">
      <c r="A722" s="12" t="s">
        <v>5402</v>
      </c>
      <c r="B722" s="508">
        <v>45269</v>
      </c>
      <c r="C722" s="17">
        <v>0.458333333333333</v>
      </c>
      <c r="D722" s="509">
        <f t="shared" si="11"/>
        <v>0.520833333333333</v>
      </c>
      <c r="E722" s="105">
        <v>1430</v>
      </c>
      <c r="F722" s="12" t="s">
        <v>1509</v>
      </c>
      <c r="G722" s="12" t="s">
        <v>6401</v>
      </c>
      <c r="H722" s="12" t="s">
        <v>5751</v>
      </c>
      <c r="I722" s="12" t="s">
        <v>926</v>
      </c>
      <c r="J722" s="511" t="s">
        <v>6375</v>
      </c>
      <c r="K722" s="105" t="s">
        <v>5743</v>
      </c>
    </row>
    <row r="723" customHeight="1" spans="1:11">
      <c r="A723" s="12" t="s">
        <v>5402</v>
      </c>
      <c r="B723" s="508">
        <v>45269</v>
      </c>
      <c r="C723" s="17">
        <v>0.458333333333333</v>
      </c>
      <c r="D723" s="509">
        <f t="shared" si="11"/>
        <v>0.520833333333333</v>
      </c>
      <c r="E723" s="105">
        <v>1458</v>
      </c>
      <c r="F723" s="12" t="s">
        <v>1531</v>
      </c>
      <c r="G723" s="12" t="s">
        <v>6402</v>
      </c>
      <c r="H723" s="12" t="s">
        <v>5751</v>
      </c>
      <c r="I723" s="12" t="s">
        <v>412</v>
      </c>
      <c r="J723" s="511" t="s">
        <v>6375</v>
      </c>
      <c r="K723" s="105" t="s">
        <v>5743</v>
      </c>
    </row>
    <row r="724" customHeight="1" spans="1:11">
      <c r="A724" s="12" t="s">
        <v>5402</v>
      </c>
      <c r="B724" s="508">
        <v>45269</v>
      </c>
      <c r="C724" s="17">
        <v>0.458333333333333</v>
      </c>
      <c r="D724" s="509">
        <f t="shared" si="11"/>
        <v>0.520833333333333</v>
      </c>
      <c r="E724" s="105">
        <v>1522</v>
      </c>
      <c r="F724" s="12" t="s">
        <v>1567</v>
      </c>
      <c r="G724" s="12" t="s">
        <v>6403</v>
      </c>
      <c r="H724" s="12" t="s">
        <v>5751</v>
      </c>
      <c r="I724" s="12" t="s">
        <v>340</v>
      </c>
      <c r="J724" s="511" t="s">
        <v>6375</v>
      </c>
      <c r="K724" s="105" t="s">
        <v>5743</v>
      </c>
    </row>
    <row r="725" customHeight="1" spans="1:11">
      <c r="A725" s="12" t="s">
        <v>5402</v>
      </c>
      <c r="B725" s="508">
        <v>45269</v>
      </c>
      <c r="C725" s="17">
        <v>0.458333333333333</v>
      </c>
      <c r="D725" s="509">
        <f t="shared" si="11"/>
        <v>0.520833333333333</v>
      </c>
      <c r="E725" s="105">
        <v>1539</v>
      </c>
      <c r="F725" s="12" t="s">
        <v>1579</v>
      </c>
      <c r="G725" s="12" t="s">
        <v>6404</v>
      </c>
      <c r="H725" s="12" t="s">
        <v>5751</v>
      </c>
      <c r="I725" s="12" t="s">
        <v>402</v>
      </c>
      <c r="J725" s="511" t="s">
        <v>6375</v>
      </c>
      <c r="K725" s="105" t="s">
        <v>5743</v>
      </c>
    </row>
    <row r="726" customHeight="1" spans="1:11">
      <c r="A726" s="12" t="s">
        <v>5402</v>
      </c>
      <c r="B726" s="508">
        <v>45269</v>
      </c>
      <c r="C726" s="17">
        <v>0.458333333333333</v>
      </c>
      <c r="D726" s="509">
        <f t="shared" si="11"/>
        <v>0.520833333333333</v>
      </c>
      <c r="E726" s="105">
        <v>1586</v>
      </c>
      <c r="F726" s="12" t="s">
        <v>1621</v>
      </c>
      <c r="G726" s="12" t="s">
        <v>6405</v>
      </c>
      <c r="H726" s="12" t="s">
        <v>5751</v>
      </c>
      <c r="I726" s="12" t="s">
        <v>340</v>
      </c>
      <c r="J726" s="511" t="s">
        <v>6375</v>
      </c>
      <c r="K726" s="105" t="s">
        <v>5743</v>
      </c>
    </row>
    <row r="727" customHeight="1" spans="1:11">
      <c r="A727" s="12" t="s">
        <v>5402</v>
      </c>
      <c r="B727" s="508">
        <v>45269</v>
      </c>
      <c r="C727" s="17">
        <v>0.458333333333333</v>
      </c>
      <c r="D727" s="509">
        <f t="shared" si="11"/>
        <v>0.520833333333333</v>
      </c>
      <c r="E727" s="105">
        <v>1603</v>
      </c>
      <c r="F727" s="12" t="s">
        <v>1627</v>
      </c>
      <c r="G727" s="12" t="s">
        <v>6406</v>
      </c>
      <c r="H727" s="12" t="s">
        <v>5751</v>
      </c>
      <c r="I727" s="12" t="s">
        <v>412</v>
      </c>
      <c r="J727" s="511" t="s">
        <v>6375</v>
      </c>
      <c r="K727" s="105" t="s">
        <v>5744</v>
      </c>
    </row>
    <row r="728" customHeight="1" spans="1:11">
      <c r="A728" s="12" t="s">
        <v>5402</v>
      </c>
      <c r="B728" s="508">
        <v>45269</v>
      </c>
      <c r="C728" s="17">
        <v>0.458333333333333</v>
      </c>
      <c r="D728" s="509">
        <f t="shared" si="11"/>
        <v>0.520833333333333</v>
      </c>
      <c r="E728" s="105">
        <v>1611</v>
      </c>
      <c r="F728" s="12" t="s">
        <v>1635</v>
      </c>
      <c r="G728" s="12" t="s">
        <v>6407</v>
      </c>
      <c r="H728" s="12" t="s">
        <v>5751</v>
      </c>
      <c r="I728" s="12" t="s">
        <v>412</v>
      </c>
      <c r="J728" s="511" t="s">
        <v>6375</v>
      </c>
      <c r="K728" s="105" t="s">
        <v>5743</v>
      </c>
    </row>
    <row r="729" customHeight="1" spans="1:11">
      <c r="A729" s="12" t="s">
        <v>5402</v>
      </c>
      <c r="B729" s="508">
        <v>45269</v>
      </c>
      <c r="C729" s="17">
        <v>0.458333333333333</v>
      </c>
      <c r="D729" s="509">
        <f t="shared" si="11"/>
        <v>0.520833333333333</v>
      </c>
      <c r="E729" s="105">
        <v>1636</v>
      </c>
      <c r="F729" s="12" t="s">
        <v>1649</v>
      </c>
      <c r="G729" s="12" t="s">
        <v>6408</v>
      </c>
      <c r="H729" s="12" t="s">
        <v>5751</v>
      </c>
      <c r="I729" s="12" t="s">
        <v>412</v>
      </c>
      <c r="J729" s="511" t="s">
        <v>6375</v>
      </c>
      <c r="K729" s="105" t="s">
        <v>5743</v>
      </c>
    </row>
    <row r="730" customHeight="1" spans="1:11">
      <c r="A730" s="12" t="s">
        <v>5402</v>
      </c>
      <c r="B730" s="508">
        <v>45269</v>
      </c>
      <c r="C730" s="17">
        <v>0.458333333333333</v>
      </c>
      <c r="D730" s="509">
        <f t="shared" si="11"/>
        <v>0.520833333333333</v>
      </c>
      <c r="E730" s="105">
        <v>1848</v>
      </c>
      <c r="F730" s="12" t="s">
        <v>1779</v>
      </c>
      <c r="G730" s="12" t="s">
        <v>6409</v>
      </c>
      <c r="H730" s="12" t="s">
        <v>5751</v>
      </c>
      <c r="I730" s="12" t="s">
        <v>412</v>
      </c>
      <c r="J730" s="511" t="s">
        <v>6375</v>
      </c>
      <c r="K730" s="105" t="s">
        <v>5743</v>
      </c>
    </row>
    <row r="731" customHeight="1" spans="1:11">
      <c r="A731" s="12" t="s">
        <v>5402</v>
      </c>
      <c r="B731" s="508">
        <v>45269</v>
      </c>
      <c r="C731" s="17">
        <v>0.458333333333333</v>
      </c>
      <c r="D731" s="509">
        <f t="shared" si="11"/>
        <v>0.520833333333333</v>
      </c>
      <c r="E731" s="105">
        <v>1882</v>
      </c>
      <c r="F731" s="12" t="s">
        <v>1797</v>
      </c>
      <c r="G731" s="12" t="s">
        <v>6410</v>
      </c>
      <c r="H731" s="12" t="s">
        <v>5751</v>
      </c>
      <c r="I731" s="12" t="s">
        <v>340</v>
      </c>
      <c r="J731" s="511" t="s">
        <v>6375</v>
      </c>
      <c r="K731" s="105" t="s">
        <v>5743</v>
      </c>
    </row>
    <row r="732" customHeight="1" spans="1:11">
      <c r="A732" s="12" t="s">
        <v>5402</v>
      </c>
      <c r="B732" s="508">
        <v>45269</v>
      </c>
      <c r="C732" s="17">
        <v>0.458333333333333</v>
      </c>
      <c r="D732" s="509">
        <f t="shared" si="11"/>
        <v>0.520833333333333</v>
      </c>
      <c r="E732" s="105">
        <v>1903</v>
      </c>
      <c r="F732" s="12" t="s">
        <v>1813</v>
      </c>
      <c r="G732" s="12" t="s">
        <v>6411</v>
      </c>
      <c r="H732" s="12" t="s">
        <v>5751</v>
      </c>
      <c r="I732" s="12" t="s">
        <v>436</v>
      </c>
      <c r="J732" s="511" t="s">
        <v>6375</v>
      </c>
      <c r="K732" s="105" t="s">
        <v>5743</v>
      </c>
    </row>
    <row r="733" customHeight="1" spans="1:11">
      <c r="A733" s="12" t="s">
        <v>5402</v>
      </c>
      <c r="B733" s="508">
        <v>45269</v>
      </c>
      <c r="C733" s="17">
        <v>0.458333333333333</v>
      </c>
      <c r="D733" s="509">
        <f t="shared" si="11"/>
        <v>0.520833333333333</v>
      </c>
      <c r="E733" s="105">
        <v>1919</v>
      </c>
      <c r="F733" s="12" t="s">
        <v>1825</v>
      </c>
      <c r="G733" s="12" t="s">
        <v>6412</v>
      </c>
      <c r="H733" s="12" t="s">
        <v>5751</v>
      </c>
      <c r="I733" s="12" t="s">
        <v>436</v>
      </c>
      <c r="J733" s="511" t="s">
        <v>6375</v>
      </c>
      <c r="K733" s="105" t="s">
        <v>5743</v>
      </c>
    </row>
    <row r="734" customHeight="1" spans="1:11">
      <c r="A734" s="12" t="s">
        <v>5402</v>
      </c>
      <c r="B734" s="508">
        <v>45269</v>
      </c>
      <c r="C734" s="17">
        <v>0.458333333333333</v>
      </c>
      <c r="D734" s="509">
        <f t="shared" si="11"/>
        <v>0.520833333333333</v>
      </c>
      <c r="E734" s="105">
        <v>1923</v>
      </c>
      <c r="F734" s="12" t="s">
        <v>1831</v>
      </c>
      <c r="G734" s="12" t="s">
        <v>6413</v>
      </c>
      <c r="H734" s="12" t="s">
        <v>5751</v>
      </c>
      <c r="I734" s="12" t="s">
        <v>340</v>
      </c>
      <c r="J734" s="511" t="s">
        <v>6375</v>
      </c>
      <c r="K734" s="105" t="s">
        <v>5743</v>
      </c>
    </row>
    <row r="735" customHeight="1" spans="1:11">
      <c r="A735" s="12" t="s">
        <v>5402</v>
      </c>
      <c r="B735" s="508">
        <v>45269</v>
      </c>
      <c r="C735" s="17">
        <v>0.458333333333333</v>
      </c>
      <c r="D735" s="509">
        <f t="shared" si="11"/>
        <v>0.520833333333333</v>
      </c>
      <c r="E735" s="105">
        <v>1941</v>
      </c>
      <c r="F735" s="12" t="s">
        <v>1845</v>
      </c>
      <c r="G735" s="12" t="s">
        <v>6414</v>
      </c>
      <c r="H735" s="12" t="s">
        <v>5751</v>
      </c>
      <c r="I735" s="12" t="s">
        <v>436</v>
      </c>
      <c r="J735" s="511" t="s">
        <v>6375</v>
      </c>
      <c r="K735" s="105" t="s">
        <v>5743</v>
      </c>
    </row>
    <row r="736" customHeight="1" spans="1:11">
      <c r="A736" s="12" t="s">
        <v>5402</v>
      </c>
      <c r="B736" s="508">
        <v>45269</v>
      </c>
      <c r="C736" s="17">
        <v>0.458333333333333</v>
      </c>
      <c r="D736" s="509">
        <f t="shared" si="11"/>
        <v>0.520833333333333</v>
      </c>
      <c r="E736" s="105">
        <v>2005</v>
      </c>
      <c r="F736" s="12" t="s">
        <v>1885</v>
      </c>
      <c r="G736" s="12" t="s">
        <v>6415</v>
      </c>
      <c r="H736" s="12" t="s">
        <v>5751</v>
      </c>
      <c r="I736" s="12" t="s">
        <v>412</v>
      </c>
      <c r="J736" s="511" t="s">
        <v>6375</v>
      </c>
      <c r="K736" s="105" t="s">
        <v>5743</v>
      </c>
    </row>
    <row r="737" customHeight="1" spans="1:11">
      <c r="A737" s="12" t="s">
        <v>5402</v>
      </c>
      <c r="B737" s="508">
        <v>45269</v>
      </c>
      <c r="C737" s="17">
        <v>0.458333333333333</v>
      </c>
      <c r="D737" s="509">
        <f t="shared" si="11"/>
        <v>0.520833333333333</v>
      </c>
      <c r="E737" s="105">
        <v>2038</v>
      </c>
      <c r="F737" s="12" t="s">
        <v>6416</v>
      </c>
      <c r="G737" s="12" t="s">
        <v>6417</v>
      </c>
      <c r="H737" s="12" t="s">
        <v>5751</v>
      </c>
      <c r="I737" s="12" t="s">
        <v>412</v>
      </c>
      <c r="J737" s="511" t="s">
        <v>6375</v>
      </c>
      <c r="K737" s="105" t="s">
        <v>5743</v>
      </c>
    </row>
    <row r="738" customHeight="1" spans="1:11">
      <c r="A738" s="12" t="s">
        <v>5402</v>
      </c>
      <c r="B738" s="508">
        <v>45269</v>
      </c>
      <c r="C738" s="17">
        <v>0.458333333333333</v>
      </c>
      <c r="D738" s="509">
        <f t="shared" si="11"/>
        <v>0.520833333333333</v>
      </c>
      <c r="E738" s="105">
        <v>2067</v>
      </c>
      <c r="F738" s="12" t="s">
        <v>1935</v>
      </c>
      <c r="G738" s="12" t="s">
        <v>6418</v>
      </c>
      <c r="H738" s="12" t="s">
        <v>5751</v>
      </c>
      <c r="I738" s="12" t="s">
        <v>436</v>
      </c>
      <c r="J738" s="511" t="s">
        <v>6375</v>
      </c>
      <c r="K738" s="105" t="s">
        <v>5744</v>
      </c>
    </row>
    <row r="739" customHeight="1" spans="1:11">
      <c r="A739" s="12" t="s">
        <v>5402</v>
      </c>
      <c r="B739" s="508">
        <v>45269</v>
      </c>
      <c r="C739" s="17">
        <v>0.458333333333333</v>
      </c>
      <c r="D739" s="509">
        <f t="shared" si="11"/>
        <v>0.520833333333333</v>
      </c>
      <c r="E739" s="105">
        <v>2079</v>
      </c>
      <c r="F739" s="12" t="s">
        <v>1953</v>
      </c>
      <c r="G739" s="12" t="s">
        <v>6419</v>
      </c>
      <c r="H739" s="12" t="s">
        <v>5751</v>
      </c>
      <c r="I739" s="12" t="s">
        <v>436</v>
      </c>
      <c r="J739" s="511" t="s">
        <v>6375</v>
      </c>
      <c r="K739" s="105" t="s">
        <v>5744</v>
      </c>
    </row>
    <row r="740" customHeight="1" spans="1:11">
      <c r="A740" s="12" t="s">
        <v>5402</v>
      </c>
      <c r="B740" s="508">
        <v>45269</v>
      </c>
      <c r="C740" s="17">
        <v>0.458333333333333</v>
      </c>
      <c r="D740" s="509">
        <f t="shared" si="11"/>
        <v>0.520833333333333</v>
      </c>
      <c r="E740" s="105">
        <v>2154</v>
      </c>
      <c r="F740" s="12" t="s">
        <v>2028</v>
      </c>
      <c r="G740" s="12" t="s">
        <v>6420</v>
      </c>
      <c r="H740" s="12" t="s">
        <v>5751</v>
      </c>
      <c r="I740" s="12" t="s">
        <v>402</v>
      </c>
      <c r="J740" s="511" t="s">
        <v>6375</v>
      </c>
      <c r="K740" s="105" t="s">
        <v>5743</v>
      </c>
    </row>
    <row r="741" customHeight="1" spans="1:11">
      <c r="A741" s="12" t="s">
        <v>5402</v>
      </c>
      <c r="B741" s="508">
        <v>45269</v>
      </c>
      <c r="C741" s="17">
        <v>0.458333333333333</v>
      </c>
      <c r="D741" s="509">
        <f t="shared" si="11"/>
        <v>0.520833333333333</v>
      </c>
      <c r="E741" s="105">
        <v>2171</v>
      </c>
      <c r="F741" s="12" t="s">
        <v>2046</v>
      </c>
      <c r="G741" s="12" t="s">
        <v>6421</v>
      </c>
      <c r="H741" s="12" t="s">
        <v>5751</v>
      </c>
      <c r="I741" s="12" t="s">
        <v>412</v>
      </c>
      <c r="J741" s="511" t="s">
        <v>6375</v>
      </c>
      <c r="K741" s="105" t="s">
        <v>5743</v>
      </c>
    </row>
    <row r="742" customHeight="1" spans="1:11">
      <c r="A742" s="12" t="s">
        <v>5402</v>
      </c>
      <c r="B742" s="508">
        <v>45269</v>
      </c>
      <c r="C742" s="17">
        <v>0.458333333333333</v>
      </c>
      <c r="D742" s="509">
        <f t="shared" si="11"/>
        <v>0.520833333333333</v>
      </c>
      <c r="E742" s="105">
        <v>2230</v>
      </c>
      <c r="F742" s="12" t="s">
        <v>2086</v>
      </c>
      <c r="G742" s="12" t="s">
        <v>6422</v>
      </c>
      <c r="H742" s="12" t="s">
        <v>5751</v>
      </c>
      <c r="I742" s="12" t="s">
        <v>340</v>
      </c>
      <c r="J742" s="511" t="s">
        <v>6375</v>
      </c>
      <c r="K742" s="105" t="s">
        <v>5743</v>
      </c>
    </row>
    <row r="743" customHeight="1" spans="1:11">
      <c r="A743" s="12" t="s">
        <v>5402</v>
      </c>
      <c r="B743" s="508">
        <v>45269</v>
      </c>
      <c r="C743" s="17">
        <v>0.458333333333333</v>
      </c>
      <c r="D743" s="509">
        <f t="shared" si="11"/>
        <v>0.520833333333333</v>
      </c>
      <c r="E743" s="105">
        <v>2298</v>
      </c>
      <c r="F743" s="12" t="s">
        <v>2131</v>
      </c>
      <c r="G743" s="12" t="s">
        <v>6423</v>
      </c>
      <c r="H743" s="12" t="s">
        <v>5751</v>
      </c>
      <c r="I743" s="12" t="s">
        <v>353</v>
      </c>
      <c r="J743" s="511" t="s">
        <v>6375</v>
      </c>
      <c r="K743" s="105" t="s">
        <v>5744</v>
      </c>
    </row>
    <row r="744" customHeight="1" spans="1:11">
      <c r="A744" s="12" t="s">
        <v>5402</v>
      </c>
      <c r="B744" s="508">
        <v>45269</v>
      </c>
      <c r="C744" s="17">
        <v>0.458333333333333</v>
      </c>
      <c r="D744" s="509">
        <f t="shared" si="11"/>
        <v>0.520833333333333</v>
      </c>
      <c r="E744" s="105">
        <v>2369</v>
      </c>
      <c r="F744" s="12" t="s">
        <v>2187</v>
      </c>
      <c r="G744" s="12" t="s">
        <v>6424</v>
      </c>
      <c r="H744" s="12" t="s">
        <v>5751</v>
      </c>
      <c r="I744" s="12" t="s">
        <v>412</v>
      </c>
      <c r="J744" s="511" t="s">
        <v>6375</v>
      </c>
      <c r="K744" s="105" t="s">
        <v>5743</v>
      </c>
    </row>
    <row r="745" customHeight="1" spans="1:11">
      <c r="A745" s="12" t="s">
        <v>5402</v>
      </c>
      <c r="B745" s="508">
        <v>45269</v>
      </c>
      <c r="C745" s="17">
        <v>0.458333333333333</v>
      </c>
      <c r="D745" s="509">
        <f t="shared" si="11"/>
        <v>0.520833333333333</v>
      </c>
      <c r="E745" s="105">
        <v>2421</v>
      </c>
      <c r="F745" s="12" t="s">
        <v>2207</v>
      </c>
      <c r="G745" s="12" t="s">
        <v>6425</v>
      </c>
      <c r="H745" s="12" t="s">
        <v>5751</v>
      </c>
      <c r="I745" s="12" t="s">
        <v>402</v>
      </c>
      <c r="J745" s="511" t="s">
        <v>6375</v>
      </c>
      <c r="K745" s="105" t="s">
        <v>5743</v>
      </c>
    </row>
    <row r="746" customHeight="1" spans="1:11">
      <c r="A746" s="12" t="s">
        <v>5402</v>
      </c>
      <c r="B746" s="508">
        <v>45269</v>
      </c>
      <c r="C746" s="17">
        <v>0.458333333333333</v>
      </c>
      <c r="D746" s="509">
        <f t="shared" si="11"/>
        <v>0.520833333333333</v>
      </c>
      <c r="E746" s="105">
        <v>2422</v>
      </c>
      <c r="F746" s="12" t="s">
        <v>2209</v>
      </c>
      <c r="G746" s="12" t="s">
        <v>6426</v>
      </c>
      <c r="H746" s="12" t="s">
        <v>5751</v>
      </c>
      <c r="I746" s="12" t="s">
        <v>340</v>
      </c>
      <c r="J746" s="511" t="s">
        <v>6375</v>
      </c>
      <c r="K746" s="105" t="s">
        <v>5743</v>
      </c>
    </row>
    <row r="747" customHeight="1" spans="1:11">
      <c r="A747" s="12" t="s">
        <v>5402</v>
      </c>
      <c r="B747" s="508">
        <v>45269</v>
      </c>
      <c r="C747" s="17">
        <v>0.458333333333333</v>
      </c>
      <c r="D747" s="509">
        <f t="shared" si="11"/>
        <v>0.520833333333333</v>
      </c>
      <c r="E747" s="105">
        <v>2442</v>
      </c>
      <c r="F747" s="12" t="s">
        <v>2227</v>
      </c>
      <c r="G747" s="12" t="s">
        <v>6427</v>
      </c>
      <c r="H747" s="12" t="s">
        <v>5751</v>
      </c>
      <c r="I747" s="12" t="s">
        <v>412</v>
      </c>
      <c r="J747" s="511" t="s">
        <v>6375</v>
      </c>
      <c r="K747" s="105" t="s">
        <v>5743</v>
      </c>
    </row>
    <row r="748" customHeight="1" spans="1:11">
      <c r="A748" s="12" t="s">
        <v>5402</v>
      </c>
      <c r="B748" s="508">
        <v>45269</v>
      </c>
      <c r="C748" s="17">
        <v>0.458333333333333</v>
      </c>
      <c r="D748" s="509">
        <f t="shared" si="11"/>
        <v>0.520833333333333</v>
      </c>
      <c r="E748" s="105">
        <v>2776</v>
      </c>
      <c r="F748" s="12" t="s">
        <v>2483</v>
      </c>
      <c r="G748" s="12" t="s">
        <v>6428</v>
      </c>
      <c r="H748" s="12" t="s">
        <v>5751</v>
      </c>
      <c r="I748" s="12" t="s">
        <v>340</v>
      </c>
      <c r="J748" s="511" t="s">
        <v>6375</v>
      </c>
      <c r="K748" s="105" t="s">
        <v>5743</v>
      </c>
    </row>
    <row r="749" customHeight="1" spans="1:11">
      <c r="A749" s="12" t="s">
        <v>5402</v>
      </c>
      <c r="B749" s="508">
        <v>45269</v>
      </c>
      <c r="C749" s="17">
        <v>0.458333333333333</v>
      </c>
      <c r="D749" s="509">
        <f t="shared" si="11"/>
        <v>0.520833333333333</v>
      </c>
      <c r="E749" s="105">
        <v>2824</v>
      </c>
      <c r="F749" s="12" t="s">
        <v>2533</v>
      </c>
      <c r="G749" s="12" t="s">
        <v>6429</v>
      </c>
      <c r="H749" s="12" t="s">
        <v>5751</v>
      </c>
      <c r="I749" s="12" t="s">
        <v>402</v>
      </c>
      <c r="J749" s="511" t="s">
        <v>6375</v>
      </c>
      <c r="K749" s="105" t="s">
        <v>5743</v>
      </c>
    </row>
    <row r="750" customHeight="1" spans="1:11">
      <c r="A750" s="12" t="s">
        <v>5402</v>
      </c>
      <c r="B750" s="508">
        <v>45269</v>
      </c>
      <c r="C750" s="17">
        <v>0.458333333333333</v>
      </c>
      <c r="D750" s="509">
        <f t="shared" si="11"/>
        <v>0.520833333333333</v>
      </c>
      <c r="E750" s="105">
        <v>2848</v>
      </c>
      <c r="F750" s="12" t="s">
        <v>2551</v>
      </c>
      <c r="G750" s="12" t="s">
        <v>6430</v>
      </c>
      <c r="H750" s="12" t="s">
        <v>5751</v>
      </c>
      <c r="I750" s="12" t="s">
        <v>340</v>
      </c>
      <c r="J750" s="511" t="s">
        <v>6375</v>
      </c>
      <c r="K750" s="105" t="s">
        <v>5743</v>
      </c>
    </row>
    <row r="751" customHeight="1" spans="1:11">
      <c r="A751" s="12" t="s">
        <v>5402</v>
      </c>
      <c r="B751" s="508">
        <v>45269</v>
      </c>
      <c r="C751" s="17">
        <v>0.458333333333333</v>
      </c>
      <c r="D751" s="509">
        <f t="shared" si="11"/>
        <v>0.520833333333333</v>
      </c>
      <c r="E751" s="105">
        <v>2856</v>
      </c>
      <c r="F751" s="12" t="s">
        <v>2561</v>
      </c>
      <c r="G751" s="12" t="s">
        <v>6431</v>
      </c>
      <c r="H751" s="12" t="s">
        <v>5751</v>
      </c>
      <c r="I751" s="12" t="s">
        <v>340</v>
      </c>
      <c r="J751" s="511" t="s">
        <v>6375</v>
      </c>
      <c r="K751" s="105" t="s">
        <v>5743</v>
      </c>
    </row>
    <row r="752" customHeight="1" spans="1:11">
      <c r="A752" s="12" t="s">
        <v>5402</v>
      </c>
      <c r="B752" s="508">
        <v>45269</v>
      </c>
      <c r="C752" s="17">
        <v>0.458333333333333</v>
      </c>
      <c r="D752" s="509">
        <f t="shared" si="11"/>
        <v>0.520833333333333</v>
      </c>
      <c r="E752" s="105">
        <v>3003</v>
      </c>
      <c r="F752" s="12" t="s">
        <v>2670</v>
      </c>
      <c r="G752" s="12" t="s">
        <v>6432</v>
      </c>
      <c r="H752" s="12" t="s">
        <v>5751</v>
      </c>
      <c r="I752" s="12" t="s">
        <v>412</v>
      </c>
      <c r="J752" s="511" t="s">
        <v>6375</v>
      </c>
      <c r="K752" s="105" t="s">
        <v>5743</v>
      </c>
    </row>
    <row r="753" customHeight="1" spans="1:11">
      <c r="A753" s="12" t="s">
        <v>5402</v>
      </c>
      <c r="B753" s="508">
        <v>45269</v>
      </c>
      <c r="C753" s="17">
        <v>0.458333333333333</v>
      </c>
      <c r="D753" s="509">
        <f t="shared" si="11"/>
        <v>0.520833333333333</v>
      </c>
      <c r="E753" s="105">
        <v>3015</v>
      </c>
      <c r="F753" s="12" t="s">
        <v>2678</v>
      </c>
      <c r="G753" s="12" t="s">
        <v>6433</v>
      </c>
      <c r="H753" s="12" t="s">
        <v>5751</v>
      </c>
      <c r="I753" s="12" t="s">
        <v>353</v>
      </c>
      <c r="J753" s="511" t="s">
        <v>6375</v>
      </c>
      <c r="K753" s="105" t="s">
        <v>5744</v>
      </c>
    </row>
    <row r="754" customHeight="1" spans="1:11">
      <c r="A754" s="12" t="s">
        <v>5402</v>
      </c>
      <c r="B754" s="508">
        <v>45269</v>
      </c>
      <c r="C754" s="17">
        <v>0.458333333333333</v>
      </c>
      <c r="D754" s="509">
        <f t="shared" si="11"/>
        <v>0.520833333333333</v>
      </c>
      <c r="E754" s="105">
        <v>3034</v>
      </c>
      <c r="F754" s="12" t="s">
        <v>2698</v>
      </c>
      <c r="G754" s="12" t="s">
        <v>6434</v>
      </c>
      <c r="H754" s="12" t="s">
        <v>5751</v>
      </c>
      <c r="I754" s="12" t="s">
        <v>340</v>
      </c>
      <c r="J754" s="511" t="s">
        <v>6375</v>
      </c>
      <c r="K754" s="105" t="s">
        <v>5743</v>
      </c>
    </row>
    <row r="755" customHeight="1" spans="1:11">
      <c r="A755" s="12" t="s">
        <v>5402</v>
      </c>
      <c r="B755" s="508">
        <v>45269</v>
      </c>
      <c r="C755" s="17">
        <v>0.458333333333333</v>
      </c>
      <c r="D755" s="509">
        <f t="shared" si="11"/>
        <v>0.520833333333333</v>
      </c>
      <c r="E755" s="105">
        <v>3074</v>
      </c>
      <c r="F755" s="12" t="s">
        <v>2720</v>
      </c>
      <c r="G755" s="12" t="s">
        <v>6435</v>
      </c>
      <c r="H755" s="12" t="s">
        <v>5751</v>
      </c>
      <c r="I755" s="12" t="s">
        <v>340</v>
      </c>
      <c r="J755" s="511" t="s">
        <v>6375</v>
      </c>
      <c r="K755" s="105" t="s">
        <v>5743</v>
      </c>
    </row>
    <row r="756" customHeight="1" spans="1:11">
      <c r="A756" s="12" t="s">
        <v>5402</v>
      </c>
      <c r="B756" s="508">
        <v>45269</v>
      </c>
      <c r="C756" s="17">
        <v>0.458333333333333</v>
      </c>
      <c r="D756" s="509">
        <f t="shared" si="11"/>
        <v>0.520833333333333</v>
      </c>
      <c r="E756" s="105">
        <v>3079</v>
      </c>
      <c r="F756" s="12" t="s">
        <v>2726</v>
      </c>
      <c r="G756" s="12" t="s">
        <v>6436</v>
      </c>
      <c r="H756" s="12" t="s">
        <v>5751</v>
      </c>
      <c r="I756" s="12" t="s">
        <v>412</v>
      </c>
      <c r="J756" s="511" t="s">
        <v>6375</v>
      </c>
      <c r="K756" s="105" t="s">
        <v>5743</v>
      </c>
    </row>
    <row r="757" customHeight="1" spans="1:11">
      <c r="A757" s="12" t="s">
        <v>5402</v>
      </c>
      <c r="B757" s="508">
        <v>45269</v>
      </c>
      <c r="C757" s="17">
        <v>0.458333333333333</v>
      </c>
      <c r="D757" s="509">
        <f t="shared" si="11"/>
        <v>0.520833333333333</v>
      </c>
      <c r="E757" s="105">
        <v>3152</v>
      </c>
      <c r="F757" s="12" t="s">
        <v>2766</v>
      </c>
      <c r="G757" s="12" t="s">
        <v>6437</v>
      </c>
      <c r="H757" s="12" t="s">
        <v>5751</v>
      </c>
      <c r="I757" s="12" t="s">
        <v>412</v>
      </c>
      <c r="J757" s="511" t="s">
        <v>6375</v>
      </c>
      <c r="K757" s="105" t="s">
        <v>5743</v>
      </c>
    </row>
    <row r="758" customHeight="1" spans="1:11">
      <c r="A758" s="12" t="s">
        <v>5402</v>
      </c>
      <c r="B758" s="508">
        <v>45269</v>
      </c>
      <c r="C758" s="17">
        <v>0.458333333333333</v>
      </c>
      <c r="D758" s="509">
        <f t="shared" si="11"/>
        <v>0.520833333333333</v>
      </c>
      <c r="E758" s="105">
        <v>3242</v>
      </c>
      <c r="F758" s="12" t="s">
        <v>2840</v>
      </c>
      <c r="G758" s="12" t="s">
        <v>6438</v>
      </c>
      <c r="H758" s="12" t="s">
        <v>5751</v>
      </c>
      <c r="I758" s="12" t="s">
        <v>412</v>
      </c>
      <c r="J758" s="511" t="s">
        <v>6375</v>
      </c>
      <c r="K758" s="105" t="s">
        <v>5743</v>
      </c>
    </row>
    <row r="759" customHeight="1" spans="1:11">
      <c r="A759" s="12" t="s">
        <v>5402</v>
      </c>
      <c r="B759" s="508">
        <v>45269</v>
      </c>
      <c r="C759" s="17">
        <v>0.458333333333333</v>
      </c>
      <c r="D759" s="509">
        <f t="shared" ref="D759:D822" si="12">C759+TIME(1,30,0)</f>
        <v>0.520833333333333</v>
      </c>
      <c r="E759" s="105">
        <v>3370</v>
      </c>
      <c r="F759" s="12" t="s">
        <v>2908</v>
      </c>
      <c r="G759" s="12" t="s">
        <v>6439</v>
      </c>
      <c r="H759" s="12" t="s">
        <v>5751</v>
      </c>
      <c r="I759" s="12" t="s">
        <v>412</v>
      </c>
      <c r="J759" s="511" t="s">
        <v>6375</v>
      </c>
      <c r="K759" s="105" t="s">
        <v>5743</v>
      </c>
    </row>
    <row r="760" customHeight="1" spans="1:11">
      <c r="A760" s="12" t="s">
        <v>5402</v>
      </c>
      <c r="B760" s="508">
        <v>45269</v>
      </c>
      <c r="C760" s="17">
        <v>0.458333333333333</v>
      </c>
      <c r="D760" s="509">
        <f t="shared" si="12"/>
        <v>0.520833333333333</v>
      </c>
      <c r="E760" s="105">
        <v>3402</v>
      </c>
      <c r="F760" s="12" t="s">
        <v>2930</v>
      </c>
      <c r="G760" s="12" t="s">
        <v>6440</v>
      </c>
      <c r="H760" s="12" t="s">
        <v>5751</v>
      </c>
      <c r="I760" s="12" t="s">
        <v>412</v>
      </c>
      <c r="J760" s="511" t="s">
        <v>6375</v>
      </c>
      <c r="K760" s="105" t="s">
        <v>5743</v>
      </c>
    </row>
    <row r="761" customHeight="1" spans="1:11">
      <c r="A761" s="12" t="s">
        <v>5402</v>
      </c>
      <c r="B761" s="508">
        <v>45269</v>
      </c>
      <c r="C761" s="17">
        <v>0.458333333333333</v>
      </c>
      <c r="D761" s="509">
        <f t="shared" si="12"/>
        <v>0.520833333333333</v>
      </c>
      <c r="E761" s="105">
        <v>3418</v>
      </c>
      <c r="F761" s="12" t="s">
        <v>2946</v>
      </c>
      <c r="G761" s="12" t="s">
        <v>6441</v>
      </c>
      <c r="H761" s="12" t="s">
        <v>5751</v>
      </c>
      <c r="I761" s="12" t="s">
        <v>353</v>
      </c>
      <c r="J761" s="511" t="s">
        <v>6375</v>
      </c>
      <c r="K761" s="105" t="s">
        <v>5743</v>
      </c>
    </row>
    <row r="762" customHeight="1" spans="1:11">
      <c r="A762" s="12" t="s">
        <v>5402</v>
      </c>
      <c r="B762" s="508">
        <v>45269</v>
      </c>
      <c r="C762" s="17">
        <v>0.458333333333333</v>
      </c>
      <c r="D762" s="509">
        <f t="shared" si="12"/>
        <v>0.520833333333333</v>
      </c>
      <c r="E762" s="105">
        <v>3449</v>
      </c>
      <c r="F762" s="12" t="s">
        <v>2974</v>
      </c>
      <c r="G762" s="12" t="s">
        <v>6442</v>
      </c>
      <c r="H762" s="12" t="s">
        <v>5751</v>
      </c>
      <c r="I762" s="12" t="s">
        <v>353</v>
      </c>
      <c r="J762" s="511" t="s">
        <v>6375</v>
      </c>
      <c r="K762" s="105" t="s">
        <v>5743</v>
      </c>
    </row>
    <row r="763" customHeight="1" spans="1:11">
      <c r="A763" s="12" t="s">
        <v>5402</v>
      </c>
      <c r="B763" s="508">
        <v>45269</v>
      </c>
      <c r="C763" s="17">
        <v>0.458333333333333</v>
      </c>
      <c r="D763" s="509">
        <f t="shared" si="12"/>
        <v>0.520833333333333</v>
      </c>
      <c r="E763" s="105">
        <v>3514</v>
      </c>
      <c r="F763" s="12" t="s">
        <v>3012</v>
      </c>
      <c r="G763" s="12" t="s">
        <v>6443</v>
      </c>
      <c r="H763" s="12" t="s">
        <v>5751</v>
      </c>
      <c r="I763" s="12" t="s">
        <v>402</v>
      </c>
      <c r="J763" s="511" t="s">
        <v>6375</v>
      </c>
      <c r="K763" s="105" t="s">
        <v>5743</v>
      </c>
    </row>
    <row r="764" customHeight="1" spans="1:11">
      <c r="A764" s="12" t="s">
        <v>5402</v>
      </c>
      <c r="B764" s="508">
        <v>45269</v>
      </c>
      <c r="C764" s="17">
        <v>0.458333333333333</v>
      </c>
      <c r="D764" s="509">
        <f t="shared" si="12"/>
        <v>0.520833333333333</v>
      </c>
      <c r="E764" s="105">
        <v>3540</v>
      </c>
      <c r="F764" s="12" t="s">
        <v>3030</v>
      </c>
      <c r="G764" s="12" t="s">
        <v>6444</v>
      </c>
      <c r="H764" s="12" t="s">
        <v>5751</v>
      </c>
      <c r="I764" s="12" t="s">
        <v>412</v>
      </c>
      <c r="J764" s="511" t="s">
        <v>6375</v>
      </c>
      <c r="K764" s="105" t="s">
        <v>5743</v>
      </c>
    </row>
    <row r="765" customHeight="1" spans="1:11">
      <c r="A765" s="12" t="s">
        <v>5402</v>
      </c>
      <c r="B765" s="508">
        <v>45269</v>
      </c>
      <c r="C765" s="17">
        <v>0.458333333333333</v>
      </c>
      <c r="D765" s="509">
        <f t="shared" si="12"/>
        <v>0.520833333333333</v>
      </c>
      <c r="E765" s="105">
        <v>3595</v>
      </c>
      <c r="F765" s="12" t="s">
        <v>3068</v>
      </c>
      <c r="G765" s="12" t="s">
        <v>6445</v>
      </c>
      <c r="H765" s="12" t="s">
        <v>5751</v>
      </c>
      <c r="I765" s="12" t="s">
        <v>353</v>
      </c>
      <c r="J765" s="511" t="s">
        <v>6375</v>
      </c>
      <c r="K765" s="105" t="s">
        <v>5743</v>
      </c>
    </row>
    <row r="766" customHeight="1" spans="1:11">
      <c r="A766" s="12" t="s">
        <v>5402</v>
      </c>
      <c r="B766" s="508">
        <v>45269</v>
      </c>
      <c r="C766" s="17">
        <v>0.458333333333333</v>
      </c>
      <c r="D766" s="509">
        <f t="shared" si="12"/>
        <v>0.520833333333333</v>
      </c>
      <c r="E766" s="105">
        <v>3607</v>
      </c>
      <c r="F766" s="12" t="s">
        <v>3080</v>
      </c>
      <c r="G766" s="12" t="s">
        <v>6446</v>
      </c>
      <c r="H766" s="12" t="s">
        <v>5751</v>
      </c>
      <c r="I766" s="12" t="s">
        <v>353</v>
      </c>
      <c r="J766" s="511" t="s">
        <v>6375</v>
      </c>
      <c r="K766" s="105" t="s">
        <v>5744</v>
      </c>
    </row>
    <row r="767" customHeight="1" spans="1:11">
      <c r="A767" s="12" t="s">
        <v>5402</v>
      </c>
      <c r="B767" s="508">
        <v>45269</v>
      </c>
      <c r="C767" s="17">
        <v>0.458333333333333</v>
      </c>
      <c r="D767" s="509">
        <f t="shared" si="12"/>
        <v>0.520833333333333</v>
      </c>
      <c r="E767" s="105">
        <v>3617</v>
      </c>
      <c r="F767" s="12" t="s">
        <v>3087</v>
      </c>
      <c r="G767" s="12" t="s">
        <v>6447</v>
      </c>
      <c r="H767" s="12" t="s">
        <v>5751</v>
      </c>
      <c r="I767" s="12" t="s">
        <v>402</v>
      </c>
      <c r="J767" s="511" t="s">
        <v>6375</v>
      </c>
      <c r="K767" s="105" t="s">
        <v>5743</v>
      </c>
    </row>
    <row r="768" customHeight="1" spans="1:11">
      <c r="A768" s="12" t="s">
        <v>5402</v>
      </c>
      <c r="B768" s="508">
        <v>45269</v>
      </c>
      <c r="C768" s="17">
        <v>0.458333333333333</v>
      </c>
      <c r="D768" s="509">
        <f t="shared" si="12"/>
        <v>0.520833333333333</v>
      </c>
      <c r="E768" s="105">
        <v>3769</v>
      </c>
      <c r="F768" s="12" t="s">
        <v>3205</v>
      </c>
      <c r="G768" s="12" t="s">
        <v>6448</v>
      </c>
      <c r="H768" s="12" t="s">
        <v>5751</v>
      </c>
      <c r="I768" s="12" t="s">
        <v>402</v>
      </c>
      <c r="J768" s="511" t="s">
        <v>6375</v>
      </c>
      <c r="K768" s="105" t="s">
        <v>5743</v>
      </c>
    </row>
    <row r="769" customHeight="1" spans="1:11">
      <c r="A769" s="12" t="s">
        <v>5402</v>
      </c>
      <c r="B769" s="508">
        <v>45269</v>
      </c>
      <c r="C769" s="17">
        <v>0.458333333333333</v>
      </c>
      <c r="D769" s="509">
        <f t="shared" si="12"/>
        <v>0.520833333333333</v>
      </c>
      <c r="E769" s="105">
        <v>3819</v>
      </c>
      <c r="F769" s="12" t="s">
        <v>3231</v>
      </c>
      <c r="G769" s="12" t="s">
        <v>6449</v>
      </c>
      <c r="H769" s="12" t="s">
        <v>5751</v>
      </c>
      <c r="I769" s="12" t="s">
        <v>412</v>
      </c>
      <c r="J769" s="511" t="s">
        <v>6375</v>
      </c>
      <c r="K769" s="105" t="s">
        <v>5743</v>
      </c>
    </row>
    <row r="770" customHeight="1" spans="1:11">
      <c r="A770" s="12" t="s">
        <v>5402</v>
      </c>
      <c r="B770" s="508">
        <v>45269</v>
      </c>
      <c r="C770" s="17">
        <v>0.458333333333333</v>
      </c>
      <c r="D770" s="509">
        <f t="shared" si="12"/>
        <v>0.520833333333333</v>
      </c>
      <c r="E770" s="105">
        <v>3838</v>
      </c>
      <c r="F770" s="12" t="s">
        <v>3245</v>
      </c>
      <c r="G770" s="12" t="s">
        <v>6450</v>
      </c>
      <c r="H770" s="12" t="s">
        <v>5751</v>
      </c>
      <c r="I770" s="12" t="s">
        <v>412</v>
      </c>
      <c r="J770" s="511" t="s">
        <v>6375</v>
      </c>
      <c r="K770" s="105" t="s">
        <v>5743</v>
      </c>
    </row>
    <row r="771" customHeight="1" spans="1:11">
      <c r="A771" s="12" t="s">
        <v>5402</v>
      </c>
      <c r="B771" s="508">
        <v>45269</v>
      </c>
      <c r="C771" s="17">
        <v>0.458333333333333</v>
      </c>
      <c r="D771" s="509">
        <f t="shared" si="12"/>
        <v>0.520833333333333</v>
      </c>
      <c r="E771" s="105">
        <v>3886</v>
      </c>
      <c r="F771" s="12" t="s">
        <v>3269</v>
      </c>
      <c r="G771" s="12" t="s">
        <v>6451</v>
      </c>
      <c r="H771" s="12" t="s">
        <v>5751</v>
      </c>
      <c r="I771" s="12" t="s">
        <v>353</v>
      </c>
      <c r="J771" s="511" t="s">
        <v>6375</v>
      </c>
      <c r="K771" s="105" t="s">
        <v>5743</v>
      </c>
    </row>
    <row r="772" customHeight="1" spans="1:11">
      <c r="A772" s="12" t="s">
        <v>5402</v>
      </c>
      <c r="B772" s="508">
        <v>45269</v>
      </c>
      <c r="C772" s="17">
        <v>0.458333333333333</v>
      </c>
      <c r="D772" s="509">
        <f t="shared" si="12"/>
        <v>0.520833333333333</v>
      </c>
      <c r="E772" s="105">
        <v>3894</v>
      </c>
      <c r="F772" s="12" t="s">
        <v>3275</v>
      </c>
      <c r="G772" s="12" t="s">
        <v>6452</v>
      </c>
      <c r="H772" s="12" t="s">
        <v>5751</v>
      </c>
      <c r="I772" s="12" t="s">
        <v>353</v>
      </c>
      <c r="J772" s="511" t="s">
        <v>6375</v>
      </c>
      <c r="K772" s="105" t="s">
        <v>5743</v>
      </c>
    </row>
    <row r="773" customHeight="1" spans="1:11">
      <c r="A773" s="12" t="s">
        <v>5402</v>
      </c>
      <c r="B773" s="508">
        <v>45269</v>
      </c>
      <c r="C773" s="17">
        <v>0.458333333333333</v>
      </c>
      <c r="D773" s="509">
        <f t="shared" si="12"/>
        <v>0.520833333333333</v>
      </c>
      <c r="E773" s="105">
        <v>3909</v>
      </c>
      <c r="F773" s="12" t="s">
        <v>3291</v>
      </c>
      <c r="G773" s="12" t="s">
        <v>6453</v>
      </c>
      <c r="H773" s="12" t="s">
        <v>5751</v>
      </c>
      <c r="I773" s="12" t="s">
        <v>353</v>
      </c>
      <c r="J773" s="511" t="s">
        <v>6375</v>
      </c>
      <c r="K773" s="105" t="s">
        <v>5743</v>
      </c>
    </row>
    <row r="774" customHeight="1" spans="1:11">
      <c r="A774" s="12" t="s">
        <v>5402</v>
      </c>
      <c r="B774" s="508">
        <v>45269</v>
      </c>
      <c r="C774" s="17">
        <v>0.458333333333333</v>
      </c>
      <c r="D774" s="509">
        <f t="shared" si="12"/>
        <v>0.520833333333333</v>
      </c>
      <c r="E774" s="105">
        <v>3959</v>
      </c>
      <c r="F774" s="12" t="s">
        <v>3321</v>
      </c>
      <c r="G774" s="12" t="s">
        <v>6454</v>
      </c>
      <c r="H774" s="12" t="s">
        <v>5751</v>
      </c>
      <c r="I774" s="12" t="s">
        <v>412</v>
      </c>
      <c r="J774" s="511" t="s">
        <v>6375</v>
      </c>
      <c r="K774" s="105" t="s">
        <v>5743</v>
      </c>
    </row>
    <row r="775" customHeight="1" spans="1:11">
      <c r="A775" s="12" t="s">
        <v>5402</v>
      </c>
      <c r="B775" s="508">
        <v>45269</v>
      </c>
      <c r="C775" s="17">
        <v>0.458333333333333</v>
      </c>
      <c r="D775" s="509">
        <f t="shared" si="12"/>
        <v>0.520833333333333</v>
      </c>
      <c r="E775" s="105">
        <v>4008</v>
      </c>
      <c r="F775" s="12" t="s">
        <v>3355</v>
      </c>
      <c r="G775" s="12" t="s">
        <v>6455</v>
      </c>
      <c r="H775" s="12" t="s">
        <v>5751</v>
      </c>
      <c r="I775" s="12" t="s">
        <v>402</v>
      </c>
      <c r="J775" s="511" t="s">
        <v>6375</v>
      </c>
      <c r="K775" s="105" t="s">
        <v>5743</v>
      </c>
    </row>
    <row r="776" customHeight="1" spans="1:11">
      <c r="A776" s="12" t="s">
        <v>5402</v>
      </c>
      <c r="B776" s="508">
        <v>45269</v>
      </c>
      <c r="C776" s="17">
        <v>0.458333333333333</v>
      </c>
      <c r="D776" s="509">
        <f t="shared" si="12"/>
        <v>0.520833333333333</v>
      </c>
      <c r="E776" s="105">
        <v>4013</v>
      </c>
      <c r="F776" s="12" t="s">
        <v>3357</v>
      </c>
      <c r="G776" s="12" t="s">
        <v>6456</v>
      </c>
      <c r="H776" s="12" t="s">
        <v>5751</v>
      </c>
      <c r="I776" s="12" t="s">
        <v>412</v>
      </c>
      <c r="J776" s="511" t="s">
        <v>6375</v>
      </c>
      <c r="K776" s="105" t="s">
        <v>5743</v>
      </c>
    </row>
    <row r="777" customHeight="1" spans="1:11">
      <c r="A777" s="12" t="s">
        <v>5402</v>
      </c>
      <c r="B777" s="508">
        <v>45269</v>
      </c>
      <c r="C777" s="17">
        <v>0.458333333333333</v>
      </c>
      <c r="D777" s="509">
        <f t="shared" si="12"/>
        <v>0.520833333333333</v>
      </c>
      <c r="E777" s="105">
        <v>4046</v>
      </c>
      <c r="F777" s="12" t="s">
        <v>3375</v>
      </c>
      <c r="G777" s="12" t="s">
        <v>6457</v>
      </c>
      <c r="H777" s="12" t="s">
        <v>5751</v>
      </c>
      <c r="I777" s="12" t="s">
        <v>412</v>
      </c>
      <c r="J777" s="511" t="s">
        <v>6375</v>
      </c>
      <c r="K777" s="105" t="s">
        <v>5743</v>
      </c>
    </row>
    <row r="778" customHeight="1" spans="1:11">
      <c r="A778" s="12" t="s">
        <v>5402</v>
      </c>
      <c r="B778" s="508">
        <v>45269</v>
      </c>
      <c r="C778" s="17">
        <v>0.458333333333333</v>
      </c>
      <c r="D778" s="509">
        <f t="shared" si="12"/>
        <v>0.520833333333333</v>
      </c>
      <c r="E778" s="105">
        <v>4051</v>
      </c>
      <c r="F778" s="12" t="s">
        <v>3381</v>
      </c>
      <c r="G778" s="12" t="s">
        <v>6458</v>
      </c>
      <c r="H778" s="12" t="s">
        <v>5751</v>
      </c>
      <c r="I778" s="12" t="s">
        <v>353</v>
      </c>
      <c r="J778" s="511" t="s">
        <v>6375</v>
      </c>
      <c r="K778" s="105" t="s">
        <v>5743</v>
      </c>
    </row>
    <row r="779" customHeight="1" spans="1:11">
      <c r="A779" s="12" t="s">
        <v>5402</v>
      </c>
      <c r="B779" s="508">
        <v>45269</v>
      </c>
      <c r="C779" s="17">
        <v>0.458333333333333</v>
      </c>
      <c r="D779" s="509">
        <f t="shared" si="12"/>
        <v>0.520833333333333</v>
      </c>
      <c r="E779" s="105">
        <v>4060</v>
      </c>
      <c r="F779" s="12" t="s">
        <v>3389</v>
      </c>
      <c r="G779" s="12" t="s">
        <v>6459</v>
      </c>
      <c r="H779" s="12" t="s">
        <v>5751</v>
      </c>
      <c r="I779" s="12" t="s">
        <v>412</v>
      </c>
      <c r="J779" s="511" t="s">
        <v>6375</v>
      </c>
      <c r="K779" s="105" t="s">
        <v>5744</v>
      </c>
    </row>
    <row r="780" customHeight="1" spans="1:11">
      <c r="A780" s="12" t="s">
        <v>5402</v>
      </c>
      <c r="B780" s="508">
        <v>45269</v>
      </c>
      <c r="C780" s="17">
        <v>0.458333333333333</v>
      </c>
      <c r="D780" s="509">
        <f t="shared" si="12"/>
        <v>0.520833333333333</v>
      </c>
      <c r="E780" s="105">
        <v>4104</v>
      </c>
      <c r="F780" s="12" t="s">
        <v>3417</v>
      </c>
      <c r="G780" s="12" t="s">
        <v>6415</v>
      </c>
      <c r="H780" s="12" t="s">
        <v>5751</v>
      </c>
      <c r="I780" s="12" t="s">
        <v>412</v>
      </c>
      <c r="J780" s="511" t="s">
        <v>6375</v>
      </c>
      <c r="K780" s="105" t="s">
        <v>5743</v>
      </c>
    </row>
    <row r="781" customHeight="1" spans="1:11">
      <c r="A781" s="12" t="s">
        <v>5402</v>
      </c>
      <c r="B781" s="508">
        <v>45269</v>
      </c>
      <c r="C781" s="17">
        <v>0.458333333333333</v>
      </c>
      <c r="D781" s="509">
        <f t="shared" si="12"/>
        <v>0.520833333333333</v>
      </c>
      <c r="E781" s="105">
        <v>4124</v>
      </c>
      <c r="F781" s="12" t="s">
        <v>3430</v>
      </c>
      <c r="G781" s="12" t="s">
        <v>6460</v>
      </c>
      <c r="H781" s="12" t="s">
        <v>5751</v>
      </c>
      <c r="I781" s="12" t="s">
        <v>412</v>
      </c>
      <c r="J781" s="511" t="s">
        <v>6375</v>
      </c>
      <c r="K781" s="105" t="s">
        <v>5743</v>
      </c>
    </row>
    <row r="782" customHeight="1" spans="1:11">
      <c r="A782" s="12" t="s">
        <v>5402</v>
      </c>
      <c r="B782" s="508">
        <v>45269</v>
      </c>
      <c r="C782" s="17">
        <v>0.458333333333333</v>
      </c>
      <c r="D782" s="509">
        <f t="shared" si="12"/>
        <v>0.520833333333333</v>
      </c>
      <c r="E782" s="105">
        <v>4136</v>
      </c>
      <c r="F782" s="12" t="s">
        <v>3440</v>
      </c>
      <c r="G782" s="12" t="s">
        <v>6461</v>
      </c>
      <c r="H782" s="12" t="s">
        <v>5751</v>
      </c>
      <c r="I782" s="12" t="s">
        <v>436</v>
      </c>
      <c r="J782" s="511" t="s">
        <v>6375</v>
      </c>
      <c r="K782" s="105" t="s">
        <v>5744</v>
      </c>
    </row>
    <row r="783" customHeight="1" spans="1:11">
      <c r="A783" s="12" t="s">
        <v>5402</v>
      </c>
      <c r="B783" s="508">
        <v>45269</v>
      </c>
      <c r="C783" s="17">
        <v>0.458333333333333</v>
      </c>
      <c r="D783" s="509">
        <f t="shared" si="12"/>
        <v>0.520833333333333</v>
      </c>
      <c r="E783" s="105">
        <v>4154</v>
      </c>
      <c r="F783" s="12" t="s">
        <v>3458</v>
      </c>
      <c r="G783" s="12" t="s">
        <v>6462</v>
      </c>
      <c r="H783" s="12" t="s">
        <v>5751</v>
      </c>
      <c r="I783" s="12" t="s">
        <v>353</v>
      </c>
      <c r="J783" s="511" t="s">
        <v>6375</v>
      </c>
      <c r="K783" s="105" t="s">
        <v>5743</v>
      </c>
    </row>
    <row r="784" customHeight="1" spans="1:11">
      <c r="A784" s="12" t="s">
        <v>5402</v>
      </c>
      <c r="B784" s="508">
        <v>45269</v>
      </c>
      <c r="C784" s="17">
        <v>0.458333333333333</v>
      </c>
      <c r="D784" s="509">
        <f t="shared" si="12"/>
        <v>0.520833333333333</v>
      </c>
      <c r="E784" s="105">
        <v>4157</v>
      </c>
      <c r="F784" s="12" t="s">
        <v>3460</v>
      </c>
      <c r="G784" s="12" t="s">
        <v>6463</v>
      </c>
      <c r="H784" s="12" t="s">
        <v>5751</v>
      </c>
      <c r="I784" s="12" t="s">
        <v>402</v>
      </c>
      <c r="J784" s="511" t="s">
        <v>6375</v>
      </c>
      <c r="K784" s="105" t="s">
        <v>5744</v>
      </c>
    </row>
    <row r="785" customHeight="1" spans="1:11">
      <c r="A785" s="12" t="s">
        <v>5402</v>
      </c>
      <c r="B785" s="508">
        <v>45269</v>
      </c>
      <c r="C785" s="17">
        <v>0.458333333333333</v>
      </c>
      <c r="D785" s="509">
        <f t="shared" si="12"/>
        <v>0.520833333333333</v>
      </c>
      <c r="E785" s="105">
        <v>4178</v>
      </c>
      <c r="F785" s="12" t="s">
        <v>3480</v>
      </c>
      <c r="G785" s="12" t="s">
        <v>6464</v>
      </c>
      <c r="H785" s="12" t="s">
        <v>5751</v>
      </c>
      <c r="I785" s="12" t="s">
        <v>353</v>
      </c>
      <c r="J785" s="511" t="s">
        <v>6375</v>
      </c>
      <c r="K785" s="105" t="s">
        <v>5743</v>
      </c>
    </row>
    <row r="786" customHeight="1" spans="1:11">
      <c r="A786" s="12" t="s">
        <v>5402</v>
      </c>
      <c r="B786" s="508">
        <v>45269</v>
      </c>
      <c r="C786" s="17">
        <v>0.458333333333333</v>
      </c>
      <c r="D786" s="509">
        <f t="shared" si="12"/>
        <v>0.520833333333333</v>
      </c>
      <c r="E786" s="105">
        <v>4193</v>
      </c>
      <c r="F786" s="12" t="s">
        <v>3486</v>
      </c>
      <c r="G786" s="12" t="s">
        <v>6465</v>
      </c>
      <c r="H786" s="12" t="s">
        <v>5751</v>
      </c>
      <c r="I786" s="12" t="s">
        <v>412</v>
      </c>
      <c r="J786" s="511" t="s">
        <v>6375</v>
      </c>
      <c r="K786" s="105" t="s">
        <v>5743</v>
      </c>
    </row>
    <row r="787" customHeight="1" spans="1:11">
      <c r="A787" s="12" t="s">
        <v>5402</v>
      </c>
      <c r="B787" s="508">
        <v>45269</v>
      </c>
      <c r="C787" s="17">
        <v>0.458333333333333</v>
      </c>
      <c r="D787" s="509">
        <f t="shared" si="12"/>
        <v>0.520833333333333</v>
      </c>
      <c r="E787" s="105">
        <v>4323</v>
      </c>
      <c r="F787" s="12" t="s">
        <v>3573</v>
      </c>
      <c r="G787" s="12" t="s">
        <v>6466</v>
      </c>
      <c r="H787" s="12" t="s">
        <v>5751</v>
      </c>
      <c r="I787" s="12" t="s">
        <v>436</v>
      </c>
      <c r="J787" s="511" t="s">
        <v>6375</v>
      </c>
      <c r="K787" s="105" t="s">
        <v>5743</v>
      </c>
    </row>
    <row r="788" customHeight="1" spans="1:11">
      <c r="A788" s="12" t="s">
        <v>5402</v>
      </c>
      <c r="B788" s="508">
        <v>45269</v>
      </c>
      <c r="C788" s="17">
        <v>0.458333333333333</v>
      </c>
      <c r="D788" s="509">
        <f t="shared" si="12"/>
        <v>0.520833333333333</v>
      </c>
      <c r="E788" s="105">
        <v>4339</v>
      </c>
      <c r="F788" s="12" t="s">
        <v>3581</v>
      </c>
      <c r="G788" s="12" t="s">
        <v>6467</v>
      </c>
      <c r="H788" s="12" t="s">
        <v>5751</v>
      </c>
      <c r="I788" s="12" t="s">
        <v>353</v>
      </c>
      <c r="J788" s="511" t="s">
        <v>6375</v>
      </c>
      <c r="K788" s="105" t="s">
        <v>5743</v>
      </c>
    </row>
    <row r="789" customHeight="1" spans="1:11">
      <c r="A789" s="12" t="s">
        <v>5402</v>
      </c>
      <c r="B789" s="508">
        <v>45269</v>
      </c>
      <c r="C789" s="17">
        <v>0.458333333333333</v>
      </c>
      <c r="D789" s="509">
        <f t="shared" si="12"/>
        <v>0.520833333333333</v>
      </c>
      <c r="E789" s="105">
        <v>4341</v>
      </c>
      <c r="F789" s="12" t="s">
        <v>3585</v>
      </c>
      <c r="G789" s="12" t="s">
        <v>6468</v>
      </c>
      <c r="H789" s="12" t="s">
        <v>5751</v>
      </c>
      <c r="I789" s="12" t="s">
        <v>402</v>
      </c>
      <c r="J789" s="511" t="s">
        <v>6375</v>
      </c>
      <c r="K789" s="105" t="s">
        <v>5743</v>
      </c>
    </row>
    <row r="790" customHeight="1" spans="1:11">
      <c r="A790" s="12" t="s">
        <v>5402</v>
      </c>
      <c r="B790" s="508">
        <v>45269</v>
      </c>
      <c r="C790" s="17">
        <v>0.458333333333333</v>
      </c>
      <c r="D790" s="509">
        <f t="shared" si="12"/>
        <v>0.520833333333333</v>
      </c>
      <c r="E790" s="105">
        <v>4386</v>
      </c>
      <c r="F790" s="12" t="s">
        <v>3619</v>
      </c>
      <c r="G790" s="12" t="s">
        <v>6469</v>
      </c>
      <c r="H790" s="12" t="s">
        <v>5751</v>
      </c>
      <c r="I790" s="12" t="s">
        <v>412</v>
      </c>
      <c r="J790" s="511" t="s">
        <v>6375</v>
      </c>
      <c r="K790" s="105" t="s">
        <v>5743</v>
      </c>
    </row>
    <row r="791" customHeight="1" spans="1:11">
      <c r="A791" s="12" t="s">
        <v>5402</v>
      </c>
      <c r="B791" s="508">
        <v>45269</v>
      </c>
      <c r="C791" s="17">
        <v>0.458333333333333</v>
      </c>
      <c r="D791" s="509">
        <f t="shared" si="12"/>
        <v>0.520833333333333</v>
      </c>
      <c r="E791" s="105">
        <v>4422</v>
      </c>
      <c r="F791" s="12" t="s">
        <v>3647</v>
      </c>
      <c r="G791" s="12" t="s">
        <v>6470</v>
      </c>
      <c r="H791" s="12" t="s">
        <v>5751</v>
      </c>
      <c r="I791" s="12" t="s">
        <v>412</v>
      </c>
      <c r="J791" s="511" t="s">
        <v>6375</v>
      </c>
      <c r="K791" s="105" t="s">
        <v>5744</v>
      </c>
    </row>
    <row r="792" customHeight="1" spans="1:11">
      <c r="A792" s="12" t="s">
        <v>5402</v>
      </c>
      <c r="B792" s="508">
        <v>45269</v>
      </c>
      <c r="C792" s="17">
        <v>0.458333333333333</v>
      </c>
      <c r="D792" s="509">
        <f t="shared" si="12"/>
        <v>0.520833333333333</v>
      </c>
      <c r="E792" s="105">
        <v>4427</v>
      </c>
      <c r="F792" s="12" t="s">
        <v>3651</v>
      </c>
      <c r="G792" s="12" t="s">
        <v>6471</v>
      </c>
      <c r="H792" s="12" t="s">
        <v>5751</v>
      </c>
      <c r="I792" s="12" t="s">
        <v>412</v>
      </c>
      <c r="J792" s="511" t="s">
        <v>6375</v>
      </c>
      <c r="K792" s="105" t="s">
        <v>5743</v>
      </c>
    </row>
    <row r="793" customHeight="1" spans="1:11">
      <c r="A793" s="12" t="s">
        <v>5402</v>
      </c>
      <c r="B793" s="508">
        <v>45269</v>
      </c>
      <c r="C793" s="17">
        <v>0.458333333333333</v>
      </c>
      <c r="D793" s="509">
        <f t="shared" si="12"/>
        <v>0.520833333333333</v>
      </c>
      <c r="E793" s="105">
        <v>4451</v>
      </c>
      <c r="F793" s="12" t="s">
        <v>3655</v>
      </c>
      <c r="G793" s="12" t="s">
        <v>6472</v>
      </c>
      <c r="H793" s="12" t="s">
        <v>5751</v>
      </c>
      <c r="I793" s="12" t="s">
        <v>353</v>
      </c>
      <c r="J793" s="511" t="s">
        <v>6375</v>
      </c>
      <c r="K793" s="105" t="s">
        <v>5743</v>
      </c>
    </row>
    <row r="794" customHeight="1" spans="1:11">
      <c r="A794" s="12" t="s">
        <v>5402</v>
      </c>
      <c r="B794" s="508">
        <v>45269</v>
      </c>
      <c r="C794" s="17">
        <v>0.458333333333333</v>
      </c>
      <c r="D794" s="509">
        <f t="shared" si="12"/>
        <v>0.520833333333333</v>
      </c>
      <c r="E794" s="105">
        <v>4487</v>
      </c>
      <c r="F794" s="12" t="s">
        <v>3675</v>
      </c>
      <c r="G794" s="12" t="s">
        <v>6473</v>
      </c>
      <c r="H794" s="12" t="s">
        <v>5751</v>
      </c>
      <c r="I794" s="12" t="s">
        <v>353</v>
      </c>
      <c r="J794" s="511" t="s">
        <v>6375</v>
      </c>
      <c r="K794" s="105" t="s">
        <v>5744</v>
      </c>
    </row>
    <row r="795" customHeight="1" spans="1:11">
      <c r="A795" s="12" t="s">
        <v>5402</v>
      </c>
      <c r="B795" s="508">
        <v>45269</v>
      </c>
      <c r="C795" s="17">
        <v>0.458333333333333</v>
      </c>
      <c r="D795" s="509">
        <f t="shared" si="12"/>
        <v>0.520833333333333</v>
      </c>
      <c r="E795" s="105">
        <v>4505</v>
      </c>
      <c r="F795" s="12" t="s">
        <v>3687</v>
      </c>
      <c r="G795" s="12" t="s">
        <v>6474</v>
      </c>
      <c r="H795" s="12" t="s">
        <v>5751</v>
      </c>
      <c r="I795" s="12" t="s">
        <v>412</v>
      </c>
      <c r="J795" s="511" t="s">
        <v>6375</v>
      </c>
      <c r="K795" s="105" t="s">
        <v>5743</v>
      </c>
    </row>
    <row r="796" customHeight="1" spans="1:11">
      <c r="A796" s="12" t="s">
        <v>5402</v>
      </c>
      <c r="B796" s="508">
        <v>45269</v>
      </c>
      <c r="C796" s="17">
        <v>0.458333333333333</v>
      </c>
      <c r="D796" s="509">
        <f t="shared" si="12"/>
        <v>0.520833333333333</v>
      </c>
      <c r="E796" s="105">
        <v>4544</v>
      </c>
      <c r="F796" s="12" t="s">
        <v>3705</v>
      </c>
      <c r="G796" s="12" t="s">
        <v>6475</v>
      </c>
      <c r="H796" s="12" t="s">
        <v>5751</v>
      </c>
      <c r="I796" s="12" t="s">
        <v>926</v>
      </c>
      <c r="J796" s="511" t="s">
        <v>6375</v>
      </c>
      <c r="K796" s="105" t="s">
        <v>5743</v>
      </c>
    </row>
    <row r="797" customHeight="1" spans="1:11">
      <c r="A797" s="12" t="s">
        <v>5402</v>
      </c>
      <c r="B797" s="508">
        <v>45269</v>
      </c>
      <c r="C797" s="17">
        <v>0.458333333333333</v>
      </c>
      <c r="D797" s="509">
        <f t="shared" si="12"/>
        <v>0.520833333333333</v>
      </c>
      <c r="E797" s="105">
        <v>4548</v>
      </c>
      <c r="F797" s="12" t="s">
        <v>3707</v>
      </c>
      <c r="G797" s="12" t="s">
        <v>6476</v>
      </c>
      <c r="H797" s="12" t="s">
        <v>5751</v>
      </c>
      <c r="I797" s="12" t="s">
        <v>353</v>
      </c>
      <c r="J797" s="511" t="s">
        <v>6375</v>
      </c>
      <c r="K797" s="105" t="s">
        <v>5743</v>
      </c>
    </row>
    <row r="798" customHeight="1" spans="1:11">
      <c r="A798" s="12" t="s">
        <v>5402</v>
      </c>
      <c r="B798" s="508">
        <v>45269</v>
      </c>
      <c r="C798" s="17">
        <v>0.458333333333333</v>
      </c>
      <c r="D798" s="509">
        <f t="shared" si="12"/>
        <v>0.520833333333333</v>
      </c>
      <c r="E798" s="105">
        <v>4578</v>
      </c>
      <c r="F798" s="12" t="s">
        <v>3733</v>
      </c>
      <c r="G798" s="12" t="s">
        <v>6477</v>
      </c>
      <c r="H798" s="12" t="s">
        <v>5751</v>
      </c>
      <c r="I798" s="12" t="s">
        <v>402</v>
      </c>
      <c r="J798" s="511" t="s">
        <v>6375</v>
      </c>
      <c r="K798" s="105" t="s">
        <v>5743</v>
      </c>
    </row>
    <row r="799" customHeight="1" spans="1:11">
      <c r="A799" s="12" t="s">
        <v>5402</v>
      </c>
      <c r="B799" s="508">
        <v>45269</v>
      </c>
      <c r="C799" s="17">
        <v>0.458333333333333</v>
      </c>
      <c r="D799" s="509">
        <f t="shared" si="12"/>
        <v>0.520833333333333</v>
      </c>
      <c r="E799" s="105">
        <v>4690</v>
      </c>
      <c r="F799" s="12" t="s">
        <v>3789</v>
      </c>
      <c r="G799" s="12" t="s">
        <v>6478</v>
      </c>
      <c r="H799" s="12" t="s">
        <v>5751</v>
      </c>
      <c r="I799" s="12" t="s">
        <v>412</v>
      </c>
      <c r="J799" s="511" t="s">
        <v>6375</v>
      </c>
      <c r="K799" s="105" t="s">
        <v>5744</v>
      </c>
    </row>
    <row r="800" customHeight="1" spans="1:11">
      <c r="A800" s="12" t="s">
        <v>5402</v>
      </c>
      <c r="B800" s="508">
        <v>45269</v>
      </c>
      <c r="C800" s="17">
        <v>0.458333333333333</v>
      </c>
      <c r="D800" s="509">
        <f t="shared" si="12"/>
        <v>0.520833333333333</v>
      </c>
      <c r="E800" s="105">
        <v>4754</v>
      </c>
      <c r="F800" s="12" t="s">
        <v>3827</v>
      </c>
      <c r="G800" s="12" t="s">
        <v>6479</v>
      </c>
      <c r="H800" s="12" t="s">
        <v>5751</v>
      </c>
      <c r="I800" s="12" t="s">
        <v>353</v>
      </c>
      <c r="J800" s="511" t="s">
        <v>6375</v>
      </c>
      <c r="K800" s="105" t="s">
        <v>5743</v>
      </c>
    </row>
    <row r="801" customHeight="1" spans="1:11">
      <c r="A801" s="12" t="s">
        <v>5402</v>
      </c>
      <c r="B801" s="508">
        <v>45269</v>
      </c>
      <c r="C801" s="17">
        <v>0.458333333333333</v>
      </c>
      <c r="D801" s="509">
        <f t="shared" si="12"/>
        <v>0.520833333333333</v>
      </c>
      <c r="E801" s="105">
        <v>4762</v>
      </c>
      <c r="F801" s="12" t="s">
        <v>3833</v>
      </c>
      <c r="G801" s="12" t="s">
        <v>6480</v>
      </c>
      <c r="H801" s="12" t="s">
        <v>5751</v>
      </c>
      <c r="I801" s="12" t="s">
        <v>436</v>
      </c>
      <c r="J801" s="511" t="s">
        <v>6375</v>
      </c>
      <c r="K801" s="105" t="s">
        <v>5743</v>
      </c>
    </row>
    <row r="802" customHeight="1" spans="1:11">
      <c r="A802" s="12" t="s">
        <v>5402</v>
      </c>
      <c r="B802" s="508">
        <v>45269</v>
      </c>
      <c r="C802" s="17">
        <v>0.458333333333333</v>
      </c>
      <c r="D802" s="509">
        <f t="shared" si="12"/>
        <v>0.520833333333333</v>
      </c>
      <c r="E802" s="105">
        <v>4812</v>
      </c>
      <c r="F802" s="12" t="s">
        <v>3865</v>
      </c>
      <c r="G802" s="12" t="s">
        <v>6481</v>
      </c>
      <c r="H802" s="12" t="s">
        <v>5751</v>
      </c>
      <c r="I802" s="12" t="s">
        <v>402</v>
      </c>
      <c r="J802" s="511" t="s">
        <v>6375</v>
      </c>
      <c r="K802" s="105" t="s">
        <v>5744</v>
      </c>
    </row>
    <row r="803" customHeight="1" spans="1:11">
      <c r="A803" s="12" t="s">
        <v>5402</v>
      </c>
      <c r="B803" s="508">
        <v>45269</v>
      </c>
      <c r="C803" s="17">
        <v>0.458333333333333</v>
      </c>
      <c r="D803" s="509">
        <f t="shared" si="12"/>
        <v>0.520833333333333</v>
      </c>
      <c r="E803" s="105">
        <v>5005</v>
      </c>
      <c r="F803" s="12" t="s">
        <v>3961</v>
      </c>
      <c r="G803" s="12" t="s">
        <v>6482</v>
      </c>
      <c r="H803" s="12" t="s">
        <v>5751</v>
      </c>
      <c r="I803" s="12" t="s">
        <v>412</v>
      </c>
      <c r="J803" s="511" t="s">
        <v>6375</v>
      </c>
      <c r="K803" s="105" t="s">
        <v>5743</v>
      </c>
    </row>
    <row r="804" customHeight="1" spans="1:11">
      <c r="A804" s="12" t="s">
        <v>5402</v>
      </c>
      <c r="B804" s="508">
        <v>45269</v>
      </c>
      <c r="C804" s="17">
        <v>0.458333333333333</v>
      </c>
      <c r="D804" s="509">
        <f t="shared" si="12"/>
        <v>0.520833333333333</v>
      </c>
      <c r="E804" s="105">
        <v>5046</v>
      </c>
      <c r="F804" s="12" t="s">
        <v>3991</v>
      </c>
      <c r="G804" s="12" t="s">
        <v>6483</v>
      </c>
      <c r="H804" s="12" t="s">
        <v>5751</v>
      </c>
      <c r="I804" s="12" t="s">
        <v>353</v>
      </c>
      <c r="J804" s="511" t="s">
        <v>6375</v>
      </c>
      <c r="K804" s="105" t="s">
        <v>5743</v>
      </c>
    </row>
    <row r="805" customHeight="1" spans="1:11">
      <c r="A805" s="12" t="s">
        <v>5402</v>
      </c>
      <c r="B805" s="508">
        <v>45269</v>
      </c>
      <c r="C805" s="17">
        <v>0.458333333333333</v>
      </c>
      <c r="D805" s="509">
        <f t="shared" si="12"/>
        <v>0.520833333333333</v>
      </c>
      <c r="E805" s="105">
        <v>5132</v>
      </c>
      <c r="F805" s="12" t="s">
        <v>4039</v>
      </c>
      <c r="G805" s="12" t="s">
        <v>6484</v>
      </c>
      <c r="H805" s="12" t="s">
        <v>5751</v>
      </c>
      <c r="I805" s="12" t="s">
        <v>436</v>
      </c>
      <c r="J805" s="511" t="s">
        <v>6375</v>
      </c>
      <c r="K805" s="105" t="s">
        <v>5743</v>
      </c>
    </row>
    <row r="806" customHeight="1" spans="1:11">
      <c r="A806" s="12" t="s">
        <v>5402</v>
      </c>
      <c r="B806" s="508">
        <v>45269</v>
      </c>
      <c r="C806" s="17">
        <v>0.458333333333333</v>
      </c>
      <c r="D806" s="509">
        <f t="shared" si="12"/>
        <v>0.520833333333333</v>
      </c>
      <c r="E806" s="105">
        <v>5193</v>
      </c>
      <c r="F806" s="12" t="s">
        <v>4071</v>
      </c>
      <c r="G806" s="12" t="s">
        <v>6485</v>
      </c>
      <c r="H806" s="12" t="s">
        <v>5751</v>
      </c>
      <c r="I806" s="12" t="s">
        <v>436</v>
      </c>
      <c r="J806" s="511" t="s">
        <v>6375</v>
      </c>
      <c r="K806" s="105" t="s">
        <v>5743</v>
      </c>
    </row>
    <row r="807" customHeight="1" spans="1:11">
      <c r="A807" s="12" t="s">
        <v>5402</v>
      </c>
      <c r="B807" s="508">
        <v>45269</v>
      </c>
      <c r="C807" s="17">
        <v>0.458333333333333</v>
      </c>
      <c r="D807" s="509">
        <f t="shared" si="12"/>
        <v>0.520833333333333</v>
      </c>
      <c r="E807" s="105">
        <v>5201</v>
      </c>
      <c r="F807" s="12" t="s">
        <v>4077</v>
      </c>
      <c r="G807" s="12" t="s">
        <v>6486</v>
      </c>
      <c r="H807" s="12" t="s">
        <v>5751</v>
      </c>
      <c r="I807" s="12" t="s">
        <v>353</v>
      </c>
      <c r="J807" s="511" t="s">
        <v>6375</v>
      </c>
      <c r="K807" s="105" t="s">
        <v>5743</v>
      </c>
    </row>
    <row r="808" customHeight="1" spans="1:11">
      <c r="A808" s="12" t="s">
        <v>5402</v>
      </c>
      <c r="B808" s="508">
        <v>45269</v>
      </c>
      <c r="C808" s="17">
        <v>0.458333333333333</v>
      </c>
      <c r="D808" s="509">
        <f t="shared" si="12"/>
        <v>0.520833333333333</v>
      </c>
      <c r="E808" s="105">
        <v>5232</v>
      </c>
      <c r="F808" s="12" t="s">
        <v>4095</v>
      </c>
      <c r="G808" s="12" t="s">
        <v>6487</v>
      </c>
      <c r="H808" s="12" t="s">
        <v>5751</v>
      </c>
      <c r="I808" s="12" t="s">
        <v>436</v>
      </c>
      <c r="J808" s="511" t="s">
        <v>6375</v>
      </c>
      <c r="K808" s="105" t="s">
        <v>5743</v>
      </c>
    </row>
    <row r="809" customHeight="1" spans="1:11">
      <c r="A809" s="12" t="s">
        <v>5402</v>
      </c>
      <c r="B809" s="508">
        <v>45269</v>
      </c>
      <c r="C809" s="17">
        <v>0.458333333333333</v>
      </c>
      <c r="D809" s="509">
        <f t="shared" si="12"/>
        <v>0.520833333333333</v>
      </c>
      <c r="E809" s="105">
        <v>5329</v>
      </c>
      <c r="F809" s="12" t="s">
        <v>4142</v>
      </c>
      <c r="G809" s="12" t="s">
        <v>6488</v>
      </c>
      <c r="H809" s="12" t="s">
        <v>5751</v>
      </c>
      <c r="I809" s="12" t="s">
        <v>402</v>
      </c>
      <c r="J809" s="511" t="s">
        <v>6375</v>
      </c>
      <c r="K809" s="105" t="s">
        <v>5744</v>
      </c>
    </row>
    <row r="810" customHeight="1" spans="1:11">
      <c r="A810" s="12" t="s">
        <v>5402</v>
      </c>
      <c r="B810" s="508">
        <v>45269</v>
      </c>
      <c r="C810" s="17">
        <v>0.458333333333333</v>
      </c>
      <c r="D810" s="509">
        <f t="shared" si="12"/>
        <v>0.520833333333333</v>
      </c>
      <c r="E810" s="105">
        <v>5338</v>
      </c>
      <c r="F810" s="12" t="s">
        <v>4148</v>
      </c>
      <c r="G810" s="12" t="s">
        <v>6489</v>
      </c>
      <c r="H810" s="12" t="s">
        <v>5751</v>
      </c>
      <c r="I810" s="12" t="s">
        <v>353</v>
      </c>
      <c r="J810" s="511" t="s">
        <v>6375</v>
      </c>
      <c r="K810" s="105" t="s">
        <v>5743</v>
      </c>
    </row>
    <row r="811" customHeight="1" spans="1:11">
      <c r="A811" s="12" t="s">
        <v>5402</v>
      </c>
      <c r="B811" s="508">
        <v>45269</v>
      </c>
      <c r="C811" s="17">
        <v>0.458333333333333</v>
      </c>
      <c r="D811" s="509">
        <f t="shared" si="12"/>
        <v>0.520833333333333</v>
      </c>
      <c r="E811" s="105">
        <v>5361</v>
      </c>
      <c r="F811" s="12" t="s">
        <v>4162</v>
      </c>
      <c r="G811" s="12" t="s">
        <v>6490</v>
      </c>
      <c r="H811" s="12" t="s">
        <v>5751</v>
      </c>
      <c r="I811" s="12" t="s">
        <v>353</v>
      </c>
      <c r="J811" s="511" t="s">
        <v>6375</v>
      </c>
      <c r="K811" s="105" t="s">
        <v>5743</v>
      </c>
    </row>
    <row r="812" customHeight="1" spans="1:11">
      <c r="A812" s="12" t="s">
        <v>5402</v>
      </c>
      <c r="B812" s="508">
        <v>45269</v>
      </c>
      <c r="C812" s="17">
        <v>0.458333333333333</v>
      </c>
      <c r="D812" s="509">
        <f t="shared" si="12"/>
        <v>0.520833333333333</v>
      </c>
      <c r="E812" s="105">
        <v>5453</v>
      </c>
      <c r="F812" s="12" t="s">
        <v>4208</v>
      </c>
      <c r="G812" s="12" t="s">
        <v>6491</v>
      </c>
      <c r="H812" s="12" t="s">
        <v>5751</v>
      </c>
      <c r="I812" s="12" t="s">
        <v>353</v>
      </c>
      <c r="J812" s="511" t="s">
        <v>6375</v>
      </c>
      <c r="K812" s="105" t="s">
        <v>5743</v>
      </c>
    </row>
    <row r="813" customHeight="1" spans="1:11">
      <c r="A813" s="12" t="s">
        <v>5402</v>
      </c>
      <c r="B813" s="508">
        <v>45269</v>
      </c>
      <c r="C813" s="17">
        <v>0.458333333333333</v>
      </c>
      <c r="D813" s="509">
        <f t="shared" si="12"/>
        <v>0.520833333333333</v>
      </c>
      <c r="E813" s="105">
        <v>5507</v>
      </c>
      <c r="F813" s="12" t="s">
        <v>4236</v>
      </c>
      <c r="G813" s="12" t="s">
        <v>6492</v>
      </c>
      <c r="H813" s="12" t="s">
        <v>5751</v>
      </c>
      <c r="I813" s="12" t="s">
        <v>412</v>
      </c>
      <c r="J813" s="511" t="s">
        <v>6375</v>
      </c>
      <c r="K813" s="105" t="s">
        <v>5743</v>
      </c>
    </row>
    <row r="814" customHeight="1" spans="1:11">
      <c r="A814" s="12" t="s">
        <v>5402</v>
      </c>
      <c r="B814" s="508">
        <v>45269</v>
      </c>
      <c r="C814" s="17">
        <v>0.458333333333333</v>
      </c>
      <c r="D814" s="509">
        <f t="shared" si="12"/>
        <v>0.520833333333333</v>
      </c>
      <c r="E814" s="105">
        <v>5565</v>
      </c>
      <c r="F814" s="12" t="s">
        <v>4256</v>
      </c>
      <c r="G814" s="12" t="s">
        <v>6493</v>
      </c>
      <c r="H814" s="12" t="s">
        <v>5751</v>
      </c>
      <c r="I814" s="12" t="s">
        <v>436</v>
      </c>
      <c r="J814" s="511" t="s">
        <v>6375</v>
      </c>
      <c r="K814" s="105" t="s">
        <v>5743</v>
      </c>
    </row>
    <row r="815" customHeight="1" spans="1:11">
      <c r="A815" s="12" t="s">
        <v>5402</v>
      </c>
      <c r="B815" s="508">
        <v>45269</v>
      </c>
      <c r="C815" s="17">
        <v>0.458333333333333</v>
      </c>
      <c r="D815" s="509">
        <f t="shared" si="12"/>
        <v>0.520833333333333</v>
      </c>
      <c r="E815" s="105">
        <v>5570</v>
      </c>
      <c r="F815" s="12" t="s">
        <v>4258</v>
      </c>
      <c r="G815" s="12" t="s">
        <v>6494</v>
      </c>
      <c r="H815" s="12" t="s">
        <v>5751</v>
      </c>
      <c r="I815" s="12" t="s">
        <v>353</v>
      </c>
      <c r="J815" s="511" t="s">
        <v>6375</v>
      </c>
      <c r="K815" s="105" t="s">
        <v>5743</v>
      </c>
    </row>
    <row r="816" customHeight="1" spans="1:11">
      <c r="A816" s="12" t="s">
        <v>5402</v>
      </c>
      <c r="B816" s="508">
        <v>45269</v>
      </c>
      <c r="C816" s="17">
        <v>0.458333333333333</v>
      </c>
      <c r="D816" s="509">
        <f t="shared" si="12"/>
        <v>0.520833333333333</v>
      </c>
      <c r="E816" s="105">
        <v>5600</v>
      </c>
      <c r="F816" s="12" t="s">
        <v>4274</v>
      </c>
      <c r="G816" s="12" t="s">
        <v>6495</v>
      </c>
      <c r="H816" s="12" t="s">
        <v>5751</v>
      </c>
      <c r="I816" s="12" t="s">
        <v>353</v>
      </c>
      <c r="J816" s="511" t="s">
        <v>6375</v>
      </c>
      <c r="K816" s="105" t="s">
        <v>5743</v>
      </c>
    </row>
    <row r="817" customHeight="1" spans="1:11">
      <c r="A817" s="12" t="s">
        <v>5402</v>
      </c>
      <c r="B817" s="508">
        <v>45269</v>
      </c>
      <c r="C817" s="17">
        <v>0.458333333333333</v>
      </c>
      <c r="D817" s="509">
        <f t="shared" si="12"/>
        <v>0.520833333333333</v>
      </c>
      <c r="E817" s="105">
        <v>5633</v>
      </c>
      <c r="F817" s="12" t="s">
        <v>4290</v>
      </c>
      <c r="G817" s="12" t="s">
        <v>6496</v>
      </c>
      <c r="H817" s="12" t="s">
        <v>5751</v>
      </c>
      <c r="I817" s="12" t="s">
        <v>353</v>
      </c>
      <c r="J817" s="511" t="s">
        <v>6375</v>
      </c>
      <c r="K817" s="105" t="s">
        <v>5743</v>
      </c>
    </row>
    <row r="818" customHeight="1" spans="1:11">
      <c r="A818" s="12" t="s">
        <v>5402</v>
      </c>
      <c r="B818" s="508">
        <v>45269</v>
      </c>
      <c r="C818" s="17">
        <v>0.458333333333333</v>
      </c>
      <c r="D818" s="509">
        <f t="shared" si="12"/>
        <v>0.520833333333333</v>
      </c>
      <c r="E818" s="105">
        <v>5740</v>
      </c>
      <c r="F818" s="12" t="s">
        <v>4318</v>
      </c>
      <c r="G818" s="12" t="s">
        <v>6497</v>
      </c>
      <c r="H818" s="12" t="s">
        <v>5751</v>
      </c>
      <c r="I818" s="12" t="s">
        <v>402</v>
      </c>
      <c r="J818" s="511" t="s">
        <v>6375</v>
      </c>
      <c r="K818" s="105" t="s">
        <v>5743</v>
      </c>
    </row>
    <row r="819" customHeight="1" spans="1:11">
      <c r="A819" s="12" t="s">
        <v>5402</v>
      </c>
      <c r="B819" s="508">
        <v>45269</v>
      </c>
      <c r="C819" s="17">
        <v>0.458333333333333</v>
      </c>
      <c r="D819" s="509">
        <f t="shared" si="12"/>
        <v>0.520833333333333</v>
      </c>
      <c r="E819" s="105" t="s">
        <v>4567</v>
      </c>
      <c r="F819" s="12" t="s">
        <v>4568</v>
      </c>
      <c r="G819" s="12" t="s">
        <v>6498</v>
      </c>
      <c r="H819" s="12" t="s">
        <v>5751</v>
      </c>
      <c r="I819" s="12" t="s">
        <v>412</v>
      </c>
      <c r="J819" s="511" t="s">
        <v>6375</v>
      </c>
      <c r="K819" s="105" t="s">
        <v>5744</v>
      </c>
    </row>
    <row r="820" customHeight="1" spans="1:11">
      <c r="A820" s="12" t="s">
        <v>5402</v>
      </c>
      <c r="B820" s="508">
        <v>45269</v>
      </c>
      <c r="C820" s="17">
        <v>0.458333333333333</v>
      </c>
      <c r="D820" s="509">
        <f t="shared" si="12"/>
        <v>0.520833333333333</v>
      </c>
      <c r="E820" s="105" t="s">
        <v>4594</v>
      </c>
      <c r="F820" s="12" t="s">
        <v>4595</v>
      </c>
      <c r="G820" s="12" t="s">
        <v>6499</v>
      </c>
      <c r="H820" s="12" t="s">
        <v>5751</v>
      </c>
      <c r="I820" s="12" t="s">
        <v>402</v>
      </c>
      <c r="J820" s="511" t="s">
        <v>6375</v>
      </c>
      <c r="K820" s="105" t="s">
        <v>5743</v>
      </c>
    </row>
    <row r="821" customHeight="1" spans="1:11">
      <c r="A821" s="12" t="s">
        <v>5402</v>
      </c>
      <c r="B821" s="508">
        <v>45269</v>
      </c>
      <c r="C821" s="17">
        <v>0.458333333333333</v>
      </c>
      <c r="D821" s="509">
        <f t="shared" si="12"/>
        <v>0.520833333333333</v>
      </c>
      <c r="E821" s="105" t="s">
        <v>4603</v>
      </c>
      <c r="F821" s="12" t="s">
        <v>4604</v>
      </c>
      <c r="G821" s="12" t="s">
        <v>6500</v>
      </c>
      <c r="H821" s="12" t="s">
        <v>5751</v>
      </c>
      <c r="I821" s="12" t="s">
        <v>402</v>
      </c>
      <c r="J821" s="511" t="s">
        <v>6375</v>
      </c>
      <c r="K821" s="105" t="s">
        <v>5744</v>
      </c>
    </row>
    <row r="822" customHeight="1" spans="1:11">
      <c r="A822" s="12" t="s">
        <v>5402</v>
      </c>
      <c r="B822" s="508">
        <v>45269</v>
      </c>
      <c r="C822" s="17">
        <v>0.458333333333333</v>
      </c>
      <c r="D822" s="509">
        <f t="shared" si="12"/>
        <v>0.520833333333333</v>
      </c>
      <c r="E822" s="470">
        <v>1011</v>
      </c>
      <c r="F822" s="517" t="s">
        <v>1198</v>
      </c>
      <c r="G822" s="517" t="s">
        <v>6501</v>
      </c>
      <c r="H822" s="12" t="s">
        <v>5469</v>
      </c>
      <c r="I822" s="517" t="s">
        <v>350</v>
      </c>
      <c r="J822" s="511" t="s">
        <v>6502</v>
      </c>
      <c r="K822" s="313" t="s">
        <v>5489</v>
      </c>
    </row>
    <row r="823" customHeight="1" spans="1:11">
      <c r="A823" s="12" t="s">
        <v>5402</v>
      </c>
      <c r="B823" s="508">
        <v>45269</v>
      </c>
      <c r="C823" s="17">
        <v>0.458333333333333</v>
      </c>
      <c r="D823" s="509">
        <f t="shared" ref="D823:D886" si="13">C823+TIME(1,30,0)</f>
        <v>0.520833333333333</v>
      </c>
      <c r="E823" s="470">
        <v>1020</v>
      </c>
      <c r="F823" s="517" t="s">
        <v>1203</v>
      </c>
      <c r="G823" s="517" t="s">
        <v>6503</v>
      </c>
      <c r="H823" s="12" t="s">
        <v>5469</v>
      </c>
      <c r="I823" s="517" t="s">
        <v>412</v>
      </c>
      <c r="J823" s="511" t="s">
        <v>6502</v>
      </c>
      <c r="K823" s="313" t="s">
        <v>5489</v>
      </c>
    </row>
    <row r="824" customHeight="1" spans="1:11">
      <c r="A824" s="12" t="s">
        <v>5402</v>
      </c>
      <c r="B824" s="508">
        <v>45269</v>
      </c>
      <c r="C824" s="17">
        <v>0.458333333333333</v>
      </c>
      <c r="D824" s="509">
        <f t="shared" si="13"/>
        <v>0.520833333333333</v>
      </c>
      <c r="E824" s="470">
        <v>1153</v>
      </c>
      <c r="F824" s="517" t="s">
        <v>1297</v>
      </c>
      <c r="G824" s="517" t="s">
        <v>6504</v>
      </c>
      <c r="H824" s="12" t="s">
        <v>5469</v>
      </c>
      <c r="I824" s="517" t="s">
        <v>498</v>
      </c>
      <c r="J824" s="511" t="s">
        <v>6502</v>
      </c>
      <c r="K824" s="313" t="s">
        <v>5489</v>
      </c>
    </row>
    <row r="825" customHeight="1" spans="1:11">
      <c r="A825" s="12" t="s">
        <v>5402</v>
      </c>
      <c r="B825" s="508">
        <v>45269</v>
      </c>
      <c r="C825" s="17">
        <v>0.458333333333333</v>
      </c>
      <c r="D825" s="509">
        <f t="shared" si="13"/>
        <v>0.520833333333333</v>
      </c>
      <c r="E825" s="470">
        <v>1784</v>
      </c>
      <c r="F825" s="517" t="s">
        <v>1731</v>
      </c>
      <c r="G825" s="517" t="s">
        <v>6505</v>
      </c>
      <c r="H825" s="12" t="s">
        <v>5469</v>
      </c>
      <c r="I825" s="517" t="s">
        <v>340</v>
      </c>
      <c r="J825" s="511" t="s">
        <v>6502</v>
      </c>
      <c r="K825" s="313" t="s">
        <v>5489</v>
      </c>
    </row>
    <row r="826" customHeight="1" spans="1:11">
      <c r="A826" s="12" t="s">
        <v>5402</v>
      </c>
      <c r="B826" s="508">
        <v>45269</v>
      </c>
      <c r="C826" s="17">
        <v>0.458333333333333</v>
      </c>
      <c r="D826" s="509">
        <f t="shared" si="13"/>
        <v>0.520833333333333</v>
      </c>
      <c r="E826" s="470">
        <v>1913</v>
      </c>
      <c r="F826" s="517" t="s">
        <v>1819</v>
      </c>
      <c r="G826" s="517" t="s">
        <v>6506</v>
      </c>
      <c r="H826" s="12" t="s">
        <v>5469</v>
      </c>
      <c r="I826" s="517" t="s">
        <v>353</v>
      </c>
      <c r="J826" s="511" t="s">
        <v>6502</v>
      </c>
      <c r="K826" s="313" t="s">
        <v>5489</v>
      </c>
    </row>
    <row r="827" customHeight="1" spans="1:11">
      <c r="A827" s="12" t="s">
        <v>5402</v>
      </c>
      <c r="B827" s="508">
        <v>45269</v>
      </c>
      <c r="C827" s="17">
        <v>0.458333333333333</v>
      </c>
      <c r="D827" s="509">
        <f t="shared" si="13"/>
        <v>0.520833333333333</v>
      </c>
      <c r="E827" s="470">
        <v>1966</v>
      </c>
      <c r="F827" s="517" t="s">
        <v>1855</v>
      </c>
      <c r="G827" s="517" t="s">
        <v>6507</v>
      </c>
      <c r="H827" s="12" t="s">
        <v>5469</v>
      </c>
      <c r="I827" s="517" t="s">
        <v>373</v>
      </c>
      <c r="J827" s="511" t="s">
        <v>6502</v>
      </c>
      <c r="K827" s="313" t="s">
        <v>5489</v>
      </c>
    </row>
    <row r="828" customHeight="1" spans="1:11">
      <c r="A828" s="12" t="s">
        <v>5402</v>
      </c>
      <c r="B828" s="508">
        <v>45269</v>
      </c>
      <c r="C828" s="17">
        <v>0.458333333333333</v>
      </c>
      <c r="D828" s="509">
        <f t="shared" si="13"/>
        <v>0.520833333333333</v>
      </c>
      <c r="E828" s="470">
        <v>1985</v>
      </c>
      <c r="F828" s="517" t="s">
        <v>1867</v>
      </c>
      <c r="G828" s="517" t="s">
        <v>6508</v>
      </c>
      <c r="H828" s="12" t="s">
        <v>5469</v>
      </c>
      <c r="I828" s="517" t="s">
        <v>402</v>
      </c>
      <c r="J828" s="511" t="s">
        <v>6502</v>
      </c>
      <c r="K828" s="313" t="s">
        <v>5489</v>
      </c>
    </row>
    <row r="829" customHeight="1" spans="1:11">
      <c r="A829" s="12" t="s">
        <v>5402</v>
      </c>
      <c r="B829" s="508">
        <v>45269</v>
      </c>
      <c r="C829" s="17">
        <v>0.458333333333333</v>
      </c>
      <c r="D829" s="509">
        <f t="shared" si="13"/>
        <v>0.520833333333333</v>
      </c>
      <c r="E829" s="470">
        <v>2050</v>
      </c>
      <c r="F829" s="517" t="s">
        <v>1917</v>
      </c>
      <c r="G829" s="517" t="s">
        <v>6509</v>
      </c>
      <c r="H829" s="12" t="s">
        <v>5469</v>
      </c>
      <c r="I829" s="517" t="s">
        <v>390</v>
      </c>
      <c r="J829" s="511" t="s">
        <v>6502</v>
      </c>
      <c r="K829" s="313" t="s">
        <v>5489</v>
      </c>
    </row>
    <row r="830" customHeight="1" spans="1:11">
      <c r="A830" s="12" t="s">
        <v>5402</v>
      </c>
      <c r="B830" s="508">
        <v>45269</v>
      </c>
      <c r="C830" s="17">
        <v>0.458333333333333</v>
      </c>
      <c r="D830" s="509">
        <f t="shared" si="13"/>
        <v>0.520833333333333</v>
      </c>
      <c r="E830" s="470">
        <v>2193</v>
      </c>
      <c r="F830" s="517" t="s">
        <v>2064</v>
      </c>
      <c r="G830" s="517" t="s">
        <v>6510</v>
      </c>
      <c r="H830" s="12" t="s">
        <v>5469</v>
      </c>
      <c r="I830" s="517" t="s">
        <v>531</v>
      </c>
      <c r="J830" s="511" t="s">
        <v>6502</v>
      </c>
      <c r="K830" s="313" t="s">
        <v>5489</v>
      </c>
    </row>
    <row r="831" customHeight="1" spans="1:11">
      <c r="A831" s="12" t="s">
        <v>5402</v>
      </c>
      <c r="B831" s="508">
        <v>45269</v>
      </c>
      <c r="C831" s="17">
        <v>0.458333333333333</v>
      </c>
      <c r="D831" s="509">
        <f t="shared" si="13"/>
        <v>0.520833333333333</v>
      </c>
      <c r="E831" s="470">
        <v>2287</v>
      </c>
      <c r="F831" s="517" t="s">
        <v>2125</v>
      </c>
      <c r="G831" s="517" t="s">
        <v>6511</v>
      </c>
      <c r="H831" s="12" t="s">
        <v>5469</v>
      </c>
      <c r="I831" s="517" t="s">
        <v>379</v>
      </c>
      <c r="J831" s="511" t="s">
        <v>6502</v>
      </c>
      <c r="K831" s="313" t="s">
        <v>5489</v>
      </c>
    </row>
    <row r="832" customHeight="1" spans="1:11">
      <c r="A832" s="12" t="s">
        <v>5402</v>
      </c>
      <c r="B832" s="508">
        <v>45269</v>
      </c>
      <c r="C832" s="17">
        <v>0.458333333333333</v>
      </c>
      <c r="D832" s="509">
        <f t="shared" si="13"/>
        <v>0.520833333333333</v>
      </c>
      <c r="E832" s="470">
        <v>2458</v>
      </c>
      <c r="F832" s="517" t="s">
        <v>2245</v>
      </c>
      <c r="G832" s="517" t="s">
        <v>6512</v>
      </c>
      <c r="H832" s="12" t="s">
        <v>5469</v>
      </c>
      <c r="I832" s="517" t="s">
        <v>353</v>
      </c>
      <c r="J832" s="511" t="s">
        <v>6502</v>
      </c>
      <c r="K832" s="313" t="s">
        <v>5489</v>
      </c>
    </row>
    <row r="833" customHeight="1" spans="1:11">
      <c r="A833" s="12" t="s">
        <v>5402</v>
      </c>
      <c r="B833" s="508">
        <v>45269</v>
      </c>
      <c r="C833" s="17">
        <v>0.458333333333333</v>
      </c>
      <c r="D833" s="509">
        <f t="shared" si="13"/>
        <v>0.520833333333333</v>
      </c>
      <c r="E833" s="470">
        <v>2469</v>
      </c>
      <c r="F833" s="517" t="s">
        <v>2253</v>
      </c>
      <c r="G833" s="517" t="s">
        <v>6513</v>
      </c>
      <c r="H833" s="12" t="s">
        <v>5469</v>
      </c>
      <c r="I833" s="517" t="s">
        <v>402</v>
      </c>
      <c r="J833" s="511" t="s">
        <v>6502</v>
      </c>
      <c r="K833" s="313" t="s">
        <v>5489</v>
      </c>
    </row>
    <row r="834" customHeight="1" spans="1:11">
      <c r="A834" s="12" t="s">
        <v>5402</v>
      </c>
      <c r="B834" s="508">
        <v>45269</v>
      </c>
      <c r="C834" s="17">
        <v>0.458333333333333</v>
      </c>
      <c r="D834" s="509">
        <f t="shared" si="13"/>
        <v>0.520833333333333</v>
      </c>
      <c r="E834" s="470">
        <v>2493</v>
      </c>
      <c r="F834" s="517" t="s">
        <v>2275</v>
      </c>
      <c r="G834" s="517" t="s">
        <v>6514</v>
      </c>
      <c r="H834" s="12" t="s">
        <v>5469</v>
      </c>
      <c r="I834" s="517" t="s">
        <v>347</v>
      </c>
      <c r="J834" s="511" t="s">
        <v>6502</v>
      </c>
      <c r="K834" s="313" t="s">
        <v>5489</v>
      </c>
    </row>
    <row r="835" customHeight="1" spans="1:11">
      <c r="A835" s="12" t="s">
        <v>5402</v>
      </c>
      <c r="B835" s="508">
        <v>45269</v>
      </c>
      <c r="C835" s="17">
        <v>0.458333333333333</v>
      </c>
      <c r="D835" s="509">
        <f t="shared" si="13"/>
        <v>0.520833333333333</v>
      </c>
      <c r="E835" s="470">
        <v>2582</v>
      </c>
      <c r="F835" s="517" t="s">
        <v>2349</v>
      </c>
      <c r="G835" s="517" t="s">
        <v>6515</v>
      </c>
      <c r="H835" s="12" t="s">
        <v>5469</v>
      </c>
      <c r="I835" s="517" t="s">
        <v>498</v>
      </c>
      <c r="J835" s="511" t="s">
        <v>6502</v>
      </c>
      <c r="K835" s="313" t="s">
        <v>5489</v>
      </c>
    </row>
    <row r="836" customHeight="1" spans="1:11">
      <c r="A836" s="12" t="s">
        <v>5402</v>
      </c>
      <c r="B836" s="508">
        <v>45269</v>
      </c>
      <c r="C836" s="17">
        <v>0.458333333333333</v>
      </c>
      <c r="D836" s="509">
        <f t="shared" si="13"/>
        <v>0.520833333333333</v>
      </c>
      <c r="E836" s="470">
        <v>2679</v>
      </c>
      <c r="F836" s="517" t="s">
        <v>2422</v>
      </c>
      <c r="G836" s="517" t="s">
        <v>6516</v>
      </c>
      <c r="H836" s="12" t="s">
        <v>5469</v>
      </c>
      <c r="I836" s="517" t="s">
        <v>336</v>
      </c>
      <c r="J836" s="511" t="s">
        <v>6502</v>
      </c>
      <c r="K836" s="313" t="s">
        <v>5489</v>
      </c>
    </row>
    <row r="837" customHeight="1" spans="1:11">
      <c r="A837" s="12" t="s">
        <v>5402</v>
      </c>
      <c r="B837" s="508">
        <v>45269</v>
      </c>
      <c r="C837" s="17">
        <v>0.458333333333333</v>
      </c>
      <c r="D837" s="509">
        <f t="shared" si="13"/>
        <v>0.520833333333333</v>
      </c>
      <c r="E837" s="470">
        <v>2766</v>
      </c>
      <c r="F837" s="517" t="s">
        <v>2474</v>
      </c>
      <c r="G837" s="517" t="s">
        <v>6517</v>
      </c>
      <c r="H837" s="12" t="s">
        <v>5469</v>
      </c>
      <c r="I837" s="517" t="s">
        <v>350</v>
      </c>
      <c r="J837" s="511" t="s">
        <v>6502</v>
      </c>
      <c r="K837" s="313" t="s">
        <v>5489</v>
      </c>
    </row>
    <row r="838" customHeight="1" spans="1:11">
      <c r="A838" s="12" t="s">
        <v>5402</v>
      </c>
      <c r="B838" s="508">
        <v>45269</v>
      </c>
      <c r="C838" s="17">
        <v>0.458333333333333</v>
      </c>
      <c r="D838" s="509">
        <f t="shared" si="13"/>
        <v>0.520833333333333</v>
      </c>
      <c r="E838" s="470">
        <v>2792</v>
      </c>
      <c r="F838" s="517" t="s">
        <v>2501</v>
      </c>
      <c r="G838" s="517" t="s">
        <v>6518</v>
      </c>
      <c r="H838" s="12" t="s">
        <v>5469</v>
      </c>
      <c r="I838" s="517" t="s">
        <v>393</v>
      </c>
      <c r="J838" s="511" t="s">
        <v>6502</v>
      </c>
      <c r="K838" s="313" t="s">
        <v>5489</v>
      </c>
    </row>
    <row r="839" customHeight="1" spans="1:11">
      <c r="A839" s="12" t="s">
        <v>5402</v>
      </c>
      <c r="B839" s="508">
        <v>45269</v>
      </c>
      <c r="C839" s="17">
        <v>0.458333333333333</v>
      </c>
      <c r="D839" s="509">
        <f t="shared" si="13"/>
        <v>0.520833333333333</v>
      </c>
      <c r="E839" s="470">
        <v>2885</v>
      </c>
      <c r="F839" s="517" t="s">
        <v>2587</v>
      </c>
      <c r="G839" s="517" t="s">
        <v>6519</v>
      </c>
      <c r="H839" s="12" t="s">
        <v>5469</v>
      </c>
      <c r="I839" s="517" t="s">
        <v>336</v>
      </c>
      <c r="J839" s="511" t="s">
        <v>6502</v>
      </c>
      <c r="K839" s="313" t="s">
        <v>5489</v>
      </c>
    </row>
    <row r="840" customHeight="1" spans="1:11">
      <c r="A840" s="12" t="s">
        <v>5402</v>
      </c>
      <c r="B840" s="508">
        <v>45269</v>
      </c>
      <c r="C840" s="17">
        <v>0.458333333333333</v>
      </c>
      <c r="D840" s="509">
        <f t="shared" si="13"/>
        <v>0.520833333333333</v>
      </c>
      <c r="E840" s="470">
        <v>2979</v>
      </c>
      <c r="F840" s="517" t="s">
        <v>2655</v>
      </c>
      <c r="G840" s="517" t="s">
        <v>6520</v>
      </c>
      <c r="H840" s="12" t="s">
        <v>5469</v>
      </c>
      <c r="I840" s="517" t="s">
        <v>425</v>
      </c>
      <c r="J840" s="511" t="s">
        <v>6502</v>
      </c>
      <c r="K840" s="313" t="s">
        <v>5489</v>
      </c>
    </row>
    <row r="841" customHeight="1" spans="1:11">
      <c r="A841" s="12" t="s">
        <v>5402</v>
      </c>
      <c r="B841" s="508">
        <v>45269</v>
      </c>
      <c r="C841" s="17">
        <v>0.458333333333333</v>
      </c>
      <c r="D841" s="509">
        <f t="shared" si="13"/>
        <v>0.520833333333333</v>
      </c>
      <c r="E841" s="470">
        <v>3186</v>
      </c>
      <c r="F841" s="517" t="s">
        <v>2792</v>
      </c>
      <c r="G841" s="517" t="s">
        <v>6521</v>
      </c>
      <c r="H841" s="12" t="s">
        <v>5469</v>
      </c>
      <c r="I841" s="517" t="s">
        <v>425</v>
      </c>
      <c r="J841" s="511" t="s">
        <v>6502</v>
      </c>
      <c r="K841" s="313" t="s">
        <v>5489</v>
      </c>
    </row>
    <row r="842" customHeight="1" spans="1:11">
      <c r="A842" s="12" t="s">
        <v>5402</v>
      </c>
      <c r="B842" s="508">
        <v>45269</v>
      </c>
      <c r="C842" s="17">
        <v>0.458333333333333</v>
      </c>
      <c r="D842" s="509">
        <f t="shared" si="13"/>
        <v>0.520833333333333</v>
      </c>
      <c r="E842" s="470">
        <v>3313</v>
      </c>
      <c r="F842" s="517" t="s">
        <v>2874</v>
      </c>
      <c r="G842" s="517" t="s">
        <v>6522</v>
      </c>
      <c r="H842" s="12" t="s">
        <v>5469</v>
      </c>
      <c r="I842" s="517" t="s">
        <v>350</v>
      </c>
      <c r="J842" s="511" t="s">
        <v>6502</v>
      </c>
      <c r="K842" s="313" t="s">
        <v>5489</v>
      </c>
    </row>
    <row r="843" customHeight="1" spans="1:11">
      <c r="A843" s="12" t="s">
        <v>5402</v>
      </c>
      <c r="B843" s="508">
        <v>45269</v>
      </c>
      <c r="C843" s="17">
        <v>0.458333333333333</v>
      </c>
      <c r="D843" s="509">
        <f t="shared" si="13"/>
        <v>0.520833333333333</v>
      </c>
      <c r="E843" s="470">
        <v>3556</v>
      </c>
      <c r="F843" s="517" t="s">
        <v>3042</v>
      </c>
      <c r="G843" s="517" t="s">
        <v>6523</v>
      </c>
      <c r="H843" s="12" t="s">
        <v>5469</v>
      </c>
      <c r="I843" s="517" t="s">
        <v>340</v>
      </c>
      <c r="J843" s="511" t="s">
        <v>6502</v>
      </c>
      <c r="K843" s="313" t="s">
        <v>5489</v>
      </c>
    </row>
    <row r="844" customHeight="1" spans="1:11">
      <c r="A844" s="12" t="s">
        <v>5402</v>
      </c>
      <c r="B844" s="508">
        <v>45269</v>
      </c>
      <c r="C844" s="17">
        <v>0.458333333333333</v>
      </c>
      <c r="D844" s="509">
        <f t="shared" si="13"/>
        <v>0.520833333333333</v>
      </c>
      <c r="E844" s="470">
        <v>3586</v>
      </c>
      <c r="F844" s="517" t="s">
        <v>3062</v>
      </c>
      <c r="G844" s="517" t="s">
        <v>6524</v>
      </c>
      <c r="H844" s="12" t="s">
        <v>5469</v>
      </c>
      <c r="I844" s="517" t="s">
        <v>390</v>
      </c>
      <c r="J844" s="511" t="s">
        <v>6502</v>
      </c>
      <c r="K844" s="313" t="s">
        <v>5489</v>
      </c>
    </row>
    <row r="845" customHeight="1" spans="1:11">
      <c r="A845" s="12" t="s">
        <v>5402</v>
      </c>
      <c r="B845" s="508">
        <v>45269</v>
      </c>
      <c r="C845" s="17">
        <v>0.458333333333333</v>
      </c>
      <c r="D845" s="509">
        <f t="shared" si="13"/>
        <v>0.520833333333333</v>
      </c>
      <c r="E845" s="470">
        <v>3590</v>
      </c>
      <c r="F845" s="517" t="s">
        <v>3066</v>
      </c>
      <c r="G845" s="517" t="s">
        <v>6525</v>
      </c>
      <c r="H845" s="12" t="s">
        <v>5469</v>
      </c>
      <c r="I845" s="517" t="s">
        <v>379</v>
      </c>
      <c r="J845" s="511" t="s">
        <v>6502</v>
      </c>
      <c r="K845" s="313" t="s">
        <v>5489</v>
      </c>
    </row>
    <row r="846" customHeight="1" spans="1:11">
      <c r="A846" s="12" t="s">
        <v>5402</v>
      </c>
      <c r="B846" s="508">
        <v>45269</v>
      </c>
      <c r="C846" s="17">
        <v>0.458333333333333</v>
      </c>
      <c r="D846" s="509">
        <f t="shared" si="13"/>
        <v>0.520833333333333</v>
      </c>
      <c r="E846" s="470">
        <v>3613</v>
      </c>
      <c r="F846" s="517" t="s">
        <v>3086</v>
      </c>
      <c r="G846" s="517" t="s">
        <v>6120</v>
      </c>
      <c r="H846" s="12" t="s">
        <v>5469</v>
      </c>
      <c r="I846" s="517" t="s">
        <v>531</v>
      </c>
      <c r="J846" s="511" t="s">
        <v>6502</v>
      </c>
      <c r="K846" s="313" t="s">
        <v>5489</v>
      </c>
    </row>
    <row r="847" customHeight="1" spans="1:11">
      <c r="A847" s="12" t="s">
        <v>5402</v>
      </c>
      <c r="B847" s="508">
        <v>45269</v>
      </c>
      <c r="C847" s="17">
        <v>0.458333333333333</v>
      </c>
      <c r="D847" s="509">
        <f t="shared" si="13"/>
        <v>0.520833333333333</v>
      </c>
      <c r="E847" s="470">
        <v>3712</v>
      </c>
      <c r="F847" s="517" t="s">
        <v>3165</v>
      </c>
      <c r="G847" s="517" t="s">
        <v>6526</v>
      </c>
      <c r="H847" s="12" t="s">
        <v>5469</v>
      </c>
      <c r="I847" s="517" t="s">
        <v>390</v>
      </c>
      <c r="J847" s="511" t="s">
        <v>6502</v>
      </c>
      <c r="K847" s="313" t="s">
        <v>5489</v>
      </c>
    </row>
    <row r="848" customHeight="1" spans="1:11">
      <c r="A848" s="12" t="s">
        <v>5402</v>
      </c>
      <c r="B848" s="508">
        <v>45269</v>
      </c>
      <c r="C848" s="17">
        <v>0.458333333333333</v>
      </c>
      <c r="D848" s="509">
        <f t="shared" si="13"/>
        <v>0.520833333333333</v>
      </c>
      <c r="E848" s="470">
        <v>3726</v>
      </c>
      <c r="F848" s="517" t="s">
        <v>3175</v>
      </c>
      <c r="G848" s="517" t="s">
        <v>6527</v>
      </c>
      <c r="H848" s="12" t="s">
        <v>5469</v>
      </c>
      <c r="I848" s="517" t="s">
        <v>531</v>
      </c>
      <c r="J848" s="511" t="s">
        <v>6502</v>
      </c>
      <c r="K848" s="313" t="s">
        <v>5489</v>
      </c>
    </row>
    <row r="849" customHeight="1" spans="1:11">
      <c r="A849" s="12" t="s">
        <v>5402</v>
      </c>
      <c r="B849" s="508">
        <v>45269</v>
      </c>
      <c r="C849" s="17">
        <v>0.458333333333333</v>
      </c>
      <c r="D849" s="509">
        <f t="shared" si="13"/>
        <v>0.520833333333333</v>
      </c>
      <c r="E849" s="470">
        <v>3868</v>
      </c>
      <c r="F849" s="517" t="s">
        <v>3259</v>
      </c>
      <c r="G849" s="517" t="s">
        <v>6528</v>
      </c>
      <c r="H849" s="12" t="s">
        <v>5469</v>
      </c>
      <c r="I849" s="517" t="s">
        <v>425</v>
      </c>
      <c r="J849" s="511" t="s">
        <v>6502</v>
      </c>
      <c r="K849" s="313" t="s">
        <v>5489</v>
      </c>
    </row>
    <row r="850" customHeight="1" spans="1:11">
      <c r="A850" s="12" t="s">
        <v>5402</v>
      </c>
      <c r="B850" s="508">
        <v>45269</v>
      </c>
      <c r="C850" s="17">
        <v>0.458333333333333</v>
      </c>
      <c r="D850" s="509">
        <f t="shared" si="13"/>
        <v>0.520833333333333</v>
      </c>
      <c r="E850" s="470">
        <v>3898</v>
      </c>
      <c r="F850" s="517" t="s">
        <v>3281</v>
      </c>
      <c r="G850" s="517" t="s">
        <v>6529</v>
      </c>
      <c r="H850" s="12" t="s">
        <v>5469</v>
      </c>
      <c r="I850" s="517" t="s">
        <v>347</v>
      </c>
      <c r="J850" s="511" t="s">
        <v>6502</v>
      </c>
      <c r="K850" s="313" t="s">
        <v>5489</v>
      </c>
    </row>
    <row r="851" customHeight="1" spans="1:11">
      <c r="A851" s="12" t="s">
        <v>5402</v>
      </c>
      <c r="B851" s="508">
        <v>45269</v>
      </c>
      <c r="C851" s="17">
        <v>0.458333333333333</v>
      </c>
      <c r="D851" s="509">
        <f t="shared" si="13"/>
        <v>0.520833333333333</v>
      </c>
      <c r="E851" s="470">
        <v>3915</v>
      </c>
      <c r="F851" s="517" t="s">
        <v>3297</v>
      </c>
      <c r="G851" s="517" t="s">
        <v>6530</v>
      </c>
      <c r="H851" s="12" t="s">
        <v>5469</v>
      </c>
      <c r="I851" s="517" t="s">
        <v>336</v>
      </c>
      <c r="J851" s="511" t="s">
        <v>6502</v>
      </c>
      <c r="K851" s="313" t="s">
        <v>5489</v>
      </c>
    </row>
    <row r="852" customHeight="1" spans="1:11">
      <c r="A852" s="12" t="s">
        <v>5402</v>
      </c>
      <c r="B852" s="508">
        <v>45269</v>
      </c>
      <c r="C852" s="17">
        <v>0.458333333333333</v>
      </c>
      <c r="D852" s="509">
        <f t="shared" si="13"/>
        <v>0.520833333333333</v>
      </c>
      <c r="E852" s="470">
        <v>4188</v>
      </c>
      <c r="F852" s="517" t="s">
        <v>3482</v>
      </c>
      <c r="G852" s="517" t="s">
        <v>6531</v>
      </c>
      <c r="H852" s="12" t="s">
        <v>5469</v>
      </c>
      <c r="I852" s="517" t="s">
        <v>361</v>
      </c>
      <c r="J852" s="511" t="s">
        <v>6502</v>
      </c>
      <c r="K852" s="313" t="s">
        <v>5489</v>
      </c>
    </row>
    <row r="853" customHeight="1" spans="1:11">
      <c r="A853" s="12" t="s">
        <v>5402</v>
      </c>
      <c r="B853" s="508">
        <v>45269</v>
      </c>
      <c r="C853" s="17">
        <v>0.458333333333333</v>
      </c>
      <c r="D853" s="509">
        <f t="shared" si="13"/>
        <v>0.520833333333333</v>
      </c>
      <c r="E853" s="470">
        <v>4210</v>
      </c>
      <c r="F853" s="517" t="s">
        <v>3498</v>
      </c>
      <c r="G853" s="517" t="s">
        <v>6532</v>
      </c>
      <c r="H853" s="12" t="s">
        <v>5469</v>
      </c>
      <c r="I853" s="517" t="s">
        <v>368</v>
      </c>
      <c r="J853" s="511" t="s">
        <v>6502</v>
      </c>
      <c r="K853" s="313" t="s">
        <v>5489</v>
      </c>
    </row>
    <row r="854" customHeight="1" spans="1:11">
      <c r="A854" s="12" t="s">
        <v>5402</v>
      </c>
      <c r="B854" s="508">
        <v>45269</v>
      </c>
      <c r="C854" s="17">
        <v>0.458333333333333</v>
      </c>
      <c r="D854" s="509">
        <f t="shared" si="13"/>
        <v>0.520833333333333</v>
      </c>
      <c r="E854" s="470">
        <v>4289</v>
      </c>
      <c r="F854" s="517" t="s">
        <v>3549</v>
      </c>
      <c r="G854" s="517" t="s">
        <v>6533</v>
      </c>
      <c r="H854" s="12" t="s">
        <v>5469</v>
      </c>
      <c r="I854" s="517" t="s">
        <v>353</v>
      </c>
      <c r="J854" s="511" t="s">
        <v>6502</v>
      </c>
      <c r="K854" s="313" t="s">
        <v>5489</v>
      </c>
    </row>
    <row r="855" customHeight="1" spans="1:11">
      <c r="A855" s="12" t="s">
        <v>5402</v>
      </c>
      <c r="B855" s="508">
        <v>45269</v>
      </c>
      <c r="C855" s="17">
        <v>0.458333333333333</v>
      </c>
      <c r="D855" s="509">
        <f t="shared" si="13"/>
        <v>0.520833333333333</v>
      </c>
      <c r="E855" s="470">
        <v>4497</v>
      </c>
      <c r="F855" s="517" t="s">
        <v>3681</v>
      </c>
      <c r="G855" s="517" t="s">
        <v>6534</v>
      </c>
      <c r="H855" s="12" t="s">
        <v>5469</v>
      </c>
      <c r="I855" s="517" t="s">
        <v>350</v>
      </c>
      <c r="J855" s="511" t="s">
        <v>6502</v>
      </c>
      <c r="K855" s="313" t="s">
        <v>5489</v>
      </c>
    </row>
    <row r="856" customHeight="1" spans="1:11">
      <c r="A856" s="12" t="s">
        <v>5402</v>
      </c>
      <c r="B856" s="508">
        <v>45269</v>
      </c>
      <c r="C856" s="17">
        <v>0.458333333333333</v>
      </c>
      <c r="D856" s="509">
        <f t="shared" si="13"/>
        <v>0.520833333333333</v>
      </c>
      <c r="E856" s="470">
        <v>4587</v>
      </c>
      <c r="F856" s="517" t="s">
        <v>3739</v>
      </c>
      <c r="G856" s="517" t="s">
        <v>6535</v>
      </c>
      <c r="H856" s="12" t="s">
        <v>5469</v>
      </c>
      <c r="I856" s="517" t="s">
        <v>336</v>
      </c>
      <c r="J856" s="511" t="s">
        <v>6502</v>
      </c>
      <c r="K856" s="313" t="s">
        <v>5489</v>
      </c>
    </row>
    <row r="857" customHeight="1" spans="1:11">
      <c r="A857" s="12" t="s">
        <v>5432</v>
      </c>
      <c r="B857" s="508">
        <v>45270</v>
      </c>
      <c r="C857" s="17">
        <v>0.375</v>
      </c>
      <c r="D857" s="509">
        <f t="shared" si="13"/>
        <v>0.4375</v>
      </c>
      <c r="E857" s="470" t="s">
        <v>5077</v>
      </c>
      <c r="F857" s="12" t="s">
        <v>5078</v>
      </c>
      <c r="G857" s="313" t="s">
        <v>5081</v>
      </c>
      <c r="H857" s="12" t="s">
        <v>5748</v>
      </c>
      <c r="I857" s="12" t="s">
        <v>5079</v>
      </c>
      <c r="J857" s="511" t="s">
        <v>6536</v>
      </c>
      <c r="K857" s="313" t="s">
        <v>5743</v>
      </c>
    </row>
    <row r="858" customHeight="1" spans="1:11">
      <c r="A858" s="12" t="s">
        <v>5432</v>
      </c>
      <c r="B858" s="508">
        <v>45270</v>
      </c>
      <c r="C858" s="17">
        <v>0.375</v>
      </c>
      <c r="D858" s="509">
        <f t="shared" si="13"/>
        <v>0.4375</v>
      </c>
      <c r="E858" s="470" t="s">
        <v>5082</v>
      </c>
      <c r="F858" s="12" t="s">
        <v>5083</v>
      </c>
      <c r="G858" s="313" t="s">
        <v>5084</v>
      </c>
      <c r="H858" s="12" t="s">
        <v>5748</v>
      </c>
      <c r="I858" s="12" t="s">
        <v>5079</v>
      </c>
      <c r="J858" s="511" t="s">
        <v>6536</v>
      </c>
      <c r="K858" s="313" t="s">
        <v>5743</v>
      </c>
    </row>
    <row r="859" customHeight="1" spans="1:11">
      <c r="A859" s="12" t="s">
        <v>5432</v>
      </c>
      <c r="B859" s="508">
        <v>45270</v>
      </c>
      <c r="C859" s="17">
        <v>0.375</v>
      </c>
      <c r="D859" s="509">
        <f t="shared" si="13"/>
        <v>0.4375</v>
      </c>
      <c r="E859" s="470" t="s">
        <v>5136</v>
      </c>
      <c r="F859" s="12" t="s">
        <v>5137</v>
      </c>
      <c r="G859" s="313" t="s">
        <v>5138</v>
      </c>
      <c r="H859" s="12" t="s">
        <v>5748</v>
      </c>
      <c r="I859" s="12" t="s">
        <v>5079</v>
      </c>
      <c r="J859" s="511" t="s">
        <v>6536</v>
      </c>
      <c r="K859" s="313" t="s">
        <v>5743</v>
      </c>
    </row>
    <row r="860" customHeight="1" spans="1:11">
      <c r="A860" s="12" t="s">
        <v>5432</v>
      </c>
      <c r="B860" s="508">
        <v>45270</v>
      </c>
      <c r="C860" s="17">
        <v>0.375</v>
      </c>
      <c r="D860" s="509">
        <f t="shared" si="13"/>
        <v>0.4375</v>
      </c>
      <c r="E860" s="470" t="s">
        <v>5142</v>
      </c>
      <c r="F860" s="12" t="s">
        <v>5143</v>
      </c>
      <c r="G860" s="313" t="s">
        <v>5144</v>
      </c>
      <c r="H860" s="12" t="s">
        <v>5748</v>
      </c>
      <c r="I860" s="12" t="s">
        <v>5079</v>
      </c>
      <c r="J860" s="511" t="s">
        <v>6536</v>
      </c>
      <c r="K860" s="313" t="s">
        <v>5743</v>
      </c>
    </row>
    <row r="861" customHeight="1" spans="1:11">
      <c r="A861" s="12" t="s">
        <v>5432</v>
      </c>
      <c r="B861" s="508">
        <v>45270</v>
      </c>
      <c r="C861" s="17">
        <v>0.375</v>
      </c>
      <c r="D861" s="509">
        <f t="shared" si="13"/>
        <v>0.4375</v>
      </c>
      <c r="E861" s="470" t="s">
        <v>5145</v>
      </c>
      <c r="F861" s="12" t="s">
        <v>5146</v>
      </c>
      <c r="G861" s="313" t="s">
        <v>5147</v>
      </c>
      <c r="H861" s="12" t="s">
        <v>5748</v>
      </c>
      <c r="I861" s="12" t="s">
        <v>5079</v>
      </c>
      <c r="J861" s="511" t="s">
        <v>6536</v>
      </c>
      <c r="K861" s="313" t="s">
        <v>5743</v>
      </c>
    </row>
    <row r="862" customHeight="1" spans="1:11">
      <c r="A862" s="12" t="s">
        <v>5432</v>
      </c>
      <c r="B862" s="508">
        <v>45270</v>
      </c>
      <c r="C862" s="17">
        <v>0.375</v>
      </c>
      <c r="D862" s="509">
        <f t="shared" si="13"/>
        <v>0.4375</v>
      </c>
      <c r="E862" s="470" t="s">
        <v>5151</v>
      </c>
      <c r="F862" s="12" t="s">
        <v>5152</v>
      </c>
      <c r="G862" s="313" t="s">
        <v>5153</v>
      </c>
      <c r="H862" s="12" t="s">
        <v>5748</v>
      </c>
      <c r="I862" s="12" t="s">
        <v>5079</v>
      </c>
      <c r="J862" s="511" t="s">
        <v>6536</v>
      </c>
      <c r="K862" s="313" t="s">
        <v>5743</v>
      </c>
    </row>
    <row r="863" customHeight="1" spans="1:11">
      <c r="A863" s="12" t="s">
        <v>5432</v>
      </c>
      <c r="B863" s="508">
        <v>45270</v>
      </c>
      <c r="C863" s="17">
        <v>0.375</v>
      </c>
      <c r="D863" s="509">
        <f t="shared" si="13"/>
        <v>0.4375</v>
      </c>
      <c r="E863" s="470" t="s">
        <v>5154</v>
      </c>
      <c r="F863" s="12" t="s">
        <v>5155</v>
      </c>
      <c r="G863" s="313" t="s">
        <v>5156</v>
      </c>
      <c r="H863" s="12" t="s">
        <v>5748</v>
      </c>
      <c r="I863" s="12" t="s">
        <v>5079</v>
      </c>
      <c r="J863" s="511" t="s">
        <v>6536</v>
      </c>
      <c r="K863" s="313" t="s">
        <v>5743</v>
      </c>
    </row>
    <row r="864" customHeight="1" spans="1:11">
      <c r="A864" s="12" t="s">
        <v>5432</v>
      </c>
      <c r="B864" s="508">
        <v>45270</v>
      </c>
      <c r="C864" s="17">
        <v>0.375</v>
      </c>
      <c r="D864" s="509">
        <f t="shared" si="13"/>
        <v>0.4375</v>
      </c>
      <c r="E864" s="470" t="s">
        <v>5157</v>
      </c>
      <c r="F864" s="12" t="s">
        <v>5158</v>
      </c>
      <c r="G864" s="313" t="s">
        <v>5159</v>
      </c>
      <c r="H864" s="12" t="s">
        <v>5748</v>
      </c>
      <c r="I864" s="12" t="s">
        <v>5079</v>
      </c>
      <c r="J864" s="511" t="s">
        <v>6536</v>
      </c>
      <c r="K864" s="313" t="s">
        <v>5743</v>
      </c>
    </row>
    <row r="865" customHeight="1" spans="1:11">
      <c r="A865" s="12" t="s">
        <v>5432</v>
      </c>
      <c r="B865" s="508">
        <v>45270</v>
      </c>
      <c r="C865" s="17">
        <v>0.375</v>
      </c>
      <c r="D865" s="509">
        <f t="shared" si="13"/>
        <v>0.4375</v>
      </c>
      <c r="E865" s="105">
        <v>2361</v>
      </c>
      <c r="F865" s="12" t="s">
        <v>2179</v>
      </c>
      <c r="G865" s="12" t="s">
        <v>6537</v>
      </c>
      <c r="H865" s="12" t="s">
        <v>5751</v>
      </c>
      <c r="I865" s="12" t="s">
        <v>390</v>
      </c>
      <c r="J865" s="511" t="s">
        <v>6538</v>
      </c>
      <c r="K865" s="105" t="s">
        <v>5743</v>
      </c>
    </row>
    <row r="866" customHeight="1" spans="1:11">
      <c r="A866" s="12" t="s">
        <v>5432</v>
      </c>
      <c r="B866" s="508">
        <v>45270</v>
      </c>
      <c r="C866" s="17">
        <v>0.375</v>
      </c>
      <c r="D866" s="509">
        <f t="shared" si="13"/>
        <v>0.4375</v>
      </c>
      <c r="E866" s="105">
        <v>2432</v>
      </c>
      <c r="F866" s="12" t="s">
        <v>2219</v>
      </c>
      <c r="G866" s="12" t="s">
        <v>6539</v>
      </c>
      <c r="H866" s="12" t="s">
        <v>5751</v>
      </c>
      <c r="I866" s="12" t="s">
        <v>390</v>
      </c>
      <c r="J866" s="511" t="s">
        <v>6538</v>
      </c>
      <c r="K866" s="105" t="s">
        <v>5743</v>
      </c>
    </row>
    <row r="867" customHeight="1" spans="1:11">
      <c r="A867" s="12" t="s">
        <v>5432</v>
      </c>
      <c r="B867" s="508">
        <v>45270</v>
      </c>
      <c r="C867" s="17">
        <v>0.375</v>
      </c>
      <c r="D867" s="509">
        <f t="shared" si="13"/>
        <v>0.4375</v>
      </c>
      <c r="E867" s="105">
        <v>2487</v>
      </c>
      <c r="F867" s="12" t="s">
        <v>2269</v>
      </c>
      <c r="G867" s="12" t="s">
        <v>6540</v>
      </c>
      <c r="H867" s="12" t="s">
        <v>5751</v>
      </c>
      <c r="I867" s="12" t="s">
        <v>390</v>
      </c>
      <c r="J867" s="511" t="s">
        <v>6538</v>
      </c>
      <c r="K867" s="105" t="s">
        <v>5743</v>
      </c>
    </row>
    <row r="868" customHeight="1" spans="1:11">
      <c r="A868" s="12" t="s">
        <v>5432</v>
      </c>
      <c r="B868" s="508">
        <v>45270</v>
      </c>
      <c r="C868" s="17">
        <v>0.375</v>
      </c>
      <c r="D868" s="509">
        <f t="shared" si="13"/>
        <v>0.4375</v>
      </c>
      <c r="E868" s="105">
        <v>81</v>
      </c>
      <c r="F868" s="12" t="s">
        <v>431</v>
      </c>
      <c r="G868" s="12" t="s">
        <v>6541</v>
      </c>
      <c r="H868" s="12" t="s">
        <v>5751</v>
      </c>
      <c r="I868" s="12" t="s">
        <v>376</v>
      </c>
      <c r="J868" s="511" t="s">
        <v>6538</v>
      </c>
      <c r="K868" s="105" t="s">
        <v>5743</v>
      </c>
    </row>
    <row r="869" customHeight="1" spans="1:11">
      <c r="A869" s="12" t="s">
        <v>5432</v>
      </c>
      <c r="B869" s="508">
        <v>45270</v>
      </c>
      <c r="C869" s="17">
        <v>0.375</v>
      </c>
      <c r="D869" s="509">
        <f t="shared" si="13"/>
        <v>0.4375</v>
      </c>
      <c r="E869" s="105">
        <v>96</v>
      </c>
      <c r="F869" s="12" t="s">
        <v>449</v>
      </c>
      <c r="G869" s="12" t="s">
        <v>6542</v>
      </c>
      <c r="H869" s="12" t="s">
        <v>5751</v>
      </c>
      <c r="I869" s="12" t="s">
        <v>387</v>
      </c>
      <c r="J869" s="511" t="s">
        <v>6538</v>
      </c>
      <c r="K869" s="105" t="s">
        <v>5743</v>
      </c>
    </row>
    <row r="870" customHeight="1" spans="1:11">
      <c r="A870" s="12" t="s">
        <v>5432</v>
      </c>
      <c r="B870" s="508">
        <v>45270</v>
      </c>
      <c r="C870" s="17">
        <v>0.375</v>
      </c>
      <c r="D870" s="509">
        <f t="shared" si="13"/>
        <v>0.4375</v>
      </c>
      <c r="E870" s="105">
        <v>181</v>
      </c>
      <c r="F870" s="12" t="s">
        <v>518</v>
      </c>
      <c r="G870" s="12" t="s">
        <v>6543</v>
      </c>
      <c r="H870" s="12" t="s">
        <v>5751</v>
      </c>
      <c r="I870" s="12" t="s">
        <v>376</v>
      </c>
      <c r="J870" s="511" t="s">
        <v>6538</v>
      </c>
      <c r="K870" s="105" t="s">
        <v>5743</v>
      </c>
    </row>
    <row r="871" customHeight="1" spans="1:11">
      <c r="A871" s="12" t="s">
        <v>5432</v>
      </c>
      <c r="B871" s="508">
        <v>45270</v>
      </c>
      <c r="C871" s="17">
        <v>0.375</v>
      </c>
      <c r="D871" s="509">
        <f t="shared" si="13"/>
        <v>0.4375</v>
      </c>
      <c r="E871" s="105">
        <v>204</v>
      </c>
      <c r="F871" s="12" t="s">
        <v>541</v>
      </c>
      <c r="G871" s="12" t="s">
        <v>6544</v>
      </c>
      <c r="H871" s="12" t="s">
        <v>5751</v>
      </c>
      <c r="I871" s="12" t="s">
        <v>425</v>
      </c>
      <c r="J871" s="511" t="s">
        <v>6538</v>
      </c>
      <c r="K871" s="105" t="s">
        <v>5743</v>
      </c>
    </row>
    <row r="872" customHeight="1" spans="1:11">
      <c r="A872" s="12" t="s">
        <v>5432</v>
      </c>
      <c r="B872" s="508">
        <v>45270</v>
      </c>
      <c r="C872" s="17">
        <v>0.375</v>
      </c>
      <c r="D872" s="509">
        <f t="shared" si="13"/>
        <v>0.4375</v>
      </c>
      <c r="E872" s="105">
        <v>256</v>
      </c>
      <c r="F872" s="12" t="s">
        <v>588</v>
      </c>
      <c r="G872" s="12" t="s">
        <v>6545</v>
      </c>
      <c r="H872" s="12" t="s">
        <v>5751</v>
      </c>
      <c r="I872" s="12" t="s">
        <v>387</v>
      </c>
      <c r="J872" s="511" t="s">
        <v>6538</v>
      </c>
      <c r="K872" s="105" t="s">
        <v>5743</v>
      </c>
    </row>
    <row r="873" customHeight="1" spans="1:11">
      <c r="A873" s="12" t="s">
        <v>5432</v>
      </c>
      <c r="B873" s="508">
        <v>45270</v>
      </c>
      <c r="C873" s="17">
        <v>0.375</v>
      </c>
      <c r="D873" s="509">
        <f t="shared" si="13"/>
        <v>0.4375</v>
      </c>
      <c r="E873" s="105">
        <v>282</v>
      </c>
      <c r="F873" s="12" t="s">
        <v>606</v>
      </c>
      <c r="G873" s="12" t="s">
        <v>6546</v>
      </c>
      <c r="H873" s="12" t="s">
        <v>5751</v>
      </c>
      <c r="I873" s="12" t="s">
        <v>376</v>
      </c>
      <c r="J873" s="511" t="s">
        <v>6538</v>
      </c>
      <c r="K873" s="105" t="s">
        <v>5744</v>
      </c>
    </row>
    <row r="874" customHeight="1" spans="1:11">
      <c r="A874" s="12" t="s">
        <v>5432</v>
      </c>
      <c r="B874" s="508">
        <v>45270</v>
      </c>
      <c r="C874" s="17">
        <v>0.375</v>
      </c>
      <c r="D874" s="509">
        <f t="shared" si="13"/>
        <v>0.4375</v>
      </c>
      <c r="E874" s="105">
        <v>297</v>
      </c>
      <c r="F874" s="12" t="s">
        <v>616</v>
      </c>
      <c r="G874" s="12" t="s">
        <v>6547</v>
      </c>
      <c r="H874" s="12" t="s">
        <v>5751</v>
      </c>
      <c r="I874" s="12" t="s">
        <v>387</v>
      </c>
      <c r="J874" s="511" t="s">
        <v>6538</v>
      </c>
      <c r="K874" s="105" t="s">
        <v>5743</v>
      </c>
    </row>
    <row r="875" customHeight="1" spans="1:11">
      <c r="A875" s="12" t="s">
        <v>5432</v>
      </c>
      <c r="B875" s="508">
        <v>45270</v>
      </c>
      <c r="C875" s="17">
        <v>0.375</v>
      </c>
      <c r="D875" s="509">
        <f t="shared" si="13"/>
        <v>0.4375</v>
      </c>
      <c r="E875" s="105">
        <v>431</v>
      </c>
      <c r="F875" s="12" t="s">
        <v>726</v>
      </c>
      <c r="G875" s="12" t="s">
        <v>6548</v>
      </c>
      <c r="H875" s="12" t="s">
        <v>5751</v>
      </c>
      <c r="I875" s="12" t="s">
        <v>387</v>
      </c>
      <c r="J875" s="511" t="s">
        <v>6538</v>
      </c>
      <c r="K875" s="105" t="s">
        <v>5743</v>
      </c>
    </row>
    <row r="876" customHeight="1" spans="1:11">
      <c r="A876" s="12" t="s">
        <v>5432</v>
      </c>
      <c r="B876" s="508">
        <v>45270</v>
      </c>
      <c r="C876" s="17">
        <v>0.375</v>
      </c>
      <c r="D876" s="509">
        <f t="shared" si="13"/>
        <v>0.4375</v>
      </c>
      <c r="E876" s="105">
        <v>443</v>
      </c>
      <c r="F876" s="12" t="s">
        <v>739</v>
      </c>
      <c r="G876" s="12" t="s">
        <v>6549</v>
      </c>
      <c r="H876" s="12" t="s">
        <v>5751</v>
      </c>
      <c r="I876" s="12" t="s">
        <v>376</v>
      </c>
      <c r="J876" s="511" t="s">
        <v>6538</v>
      </c>
      <c r="K876" s="105" t="s">
        <v>5743</v>
      </c>
    </row>
    <row r="877" customHeight="1" spans="1:11">
      <c r="A877" s="12" t="s">
        <v>5432</v>
      </c>
      <c r="B877" s="508">
        <v>45270</v>
      </c>
      <c r="C877" s="17">
        <v>0.375</v>
      </c>
      <c r="D877" s="509">
        <f t="shared" si="13"/>
        <v>0.4375</v>
      </c>
      <c r="E877" s="105">
        <v>624</v>
      </c>
      <c r="F877" s="12" t="s">
        <v>896</v>
      </c>
      <c r="G877" s="12" t="s">
        <v>6550</v>
      </c>
      <c r="H877" s="12" t="s">
        <v>5751</v>
      </c>
      <c r="I877" s="12" t="s">
        <v>387</v>
      </c>
      <c r="J877" s="511" t="s">
        <v>6538</v>
      </c>
      <c r="K877" s="105" t="s">
        <v>5743</v>
      </c>
    </row>
    <row r="878" customHeight="1" spans="1:11">
      <c r="A878" s="12" t="s">
        <v>5432</v>
      </c>
      <c r="B878" s="508">
        <v>45270</v>
      </c>
      <c r="C878" s="17">
        <v>0.375</v>
      </c>
      <c r="D878" s="509">
        <f t="shared" si="13"/>
        <v>0.4375</v>
      </c>
      <c r="E878" s="105">
        <v>650</v>
      </c>
      <c r="F878" s="12" t="s">
        <v>913</v>
      </c>
      <c r="G878" s="12" t="s">
        <v>6551</v>
      </c>
      <c r="H878" s="12" t="s">
        <v>5751</v>
      </c>
      <c r="I878" s="12" t="s">
        <v>425</v>
      </c>
      <c r="J878" s="511" t="s">
        <v>6538</v>
      </c>
      <c r="K878" s="105" t="s">
        <v>5743</v>
      </c>
    </row>
    <row r="879" customHeight="1" spans="1:11">
      <c r="A879" s="12" t="s">
        <v>5432</v>
      </c>
      <c r="B879" s="508">
        <v>45270</v>
      </c>
      <c r="C879" s="17">
        <v>0.375</v>
      </c>
      <c r="D879" s="509">
        <f t="shared" si="13"/>
        <v>0.4375</v>
      </c>
      <c r="E879" s="105">
        <v>748</v>
      </c>
      <c r="F879" s="12" t="s">
        <v>984</v>
      </c>
      <c r="G879" s="12" t="s">
        <v>6552</v>
      </c>
      <c r="H879" s="12" t="s">
        <v>5751</v>
      </c>
      <c r="I879" s="12" t="s">
        <v>387</v>
      </c>
      <c r="J879" s="511" t="s">
        <v>6538</v>
      </c>
      <c r="K879" s="105" t="s">
        <v>5743</v>
      </c>
    </row>
    <row r="880" customHeight="1" spans="1:11">
      <c r="A880" s="12" t="s">
        <v>5432</v>
      </c>
      <c r="B880" s="508">
        <v>45270</v>
      </c>
      <c r="C880" s="17">
        <v>0.375</v>
      </c>
      <c r="D880" s="509">
        <f t="shared" si="13"/>
        <v>0.4375</v>
      </c>
      <c r="E880" s="105">
        <v>750</v>
      </c>
      <c r="F880" s="12" t="s">
        <v>988</v>
      </c>
      <c r="G880" s="12" t="s">
        <v>6553</v>
      </c>
      <c r="H880" s="12" t="s">
        <v>5751</v>
      </c>
      <c r="I880" s="12" t="s">
        <v>387</v>
      </c>
      <c r="J880" s="511" t="s">
        <v>6538</v>
      </c>
      <c r="K880" s="105" t="s">
        <v>5743</v>
      </c>
    </row>
    <row r="881" customHeight="1" spans="1:11">
      <c r="A881" s="12" t="s">
        <v>5432</v>
      </c>
      <c r="B881" s="508">
        <v>45270</v>
      </c>
      <c r="C881" s="17">
        <v>0.375</v>
      </c>
      <c r="D881" s="509">
        <f t="shared" si="13"/>
        <v>0.4375</v>
      </c>
      <c r="E881" s="105">
        <v>820</v>
      </c>
      <c r="F881" s="12" t="s">
        <v>1046</v>
      </c>
      <c r="G881" s="12" t="s">
        <v>6554</v>
      </c>
      <c r="H881" s="12" t="s">
        <v>5751</v>
      </c>
      <c r="I881" s="12" t="s">
        <v>425</v>
      </c>
      <c r="J881" s="511" t="s">
        <v>6538</v>
      </c>
      <c r="K881" s="105" t="s">
        <v>5743</v>
      </c>
    </row>
    <row r="882" customHeight="1" spans="1:11">
      <c r="A882" s="12" t="s">
        <v>5432</v>
      </c>
      <c r="B882" s="508">
        <v>45270</v>
      </c>
      <c r="C882" s="17">
        <v>0.375</v>
      </c>
      <c r="D882" s="509">
        <f t="shared" si="13"/>
        <v>0.4375</v>
      </c>
      <c r="E882" s="105">
        <v>903</v>
      </c>
      <c r="F882" s="12" t="s">
        <v>1110</v>
      </c>
      <c r="G882" s="12" t="s">
        <v>6555</v>
      </c>
      <c r="H882" s="12" t="s">
        <v>5751</v>
      </c>
      <c r="I882" s="12" t="s">
        <v>376</v>
      </c>
      <c r="J882" s="511" t="s">
        <v>6538</v>
      </c>
      <c r="K882" s="105" t="s">
        <v>5743</v>
      </c>
    </row>
    <row r="883" customHeight="1" spans="1:11">
      <c r="A883" s="12" t="s">
        <v>5432</v>
      </c>
      <c r="B883" s="508">
        <v>45270</v>
      </c>
      <c r="C883" s="17">
        <v>0.375</v>
      </c>
      <c r="D883" s="509">
        <f t="shared" si="13"/>
        <v>0.4375</v>
      </c>
      <c r="E883" s="105">
        <v>1052</v>
      </c>
      <c r="F883" s="12" t="s">
        <v>1231</v>
      </c>
      <c r="G883" s="12" t="s">
        <v>6556</v>
      </c>
      <c r="H883" s="12" t="s">
        <v>5751</v>
      </c>
      <c r="I883" s="12" t="s">
        <v>390</v>
      </c>
      <c r="J883" s="511" t="s">
        <v>6538</v>
      </c>
      <c r="K883" s="105" t="s">
        <v>5744</v>
      </c>
    </row>
    <row r="884" customHeight="1" spans="1:11">
      <c r="A884" s="12" t="s">
        <v>5432</v>
      </c>
      <c r="B884" s="508">
        <v>45270</v>
      </c>
      <c r="C884" s="17">
        <v>0.375</v>
      </c>
      <c r="D884" s="509">
        <f t="shared" si="13"/>
        <v>0.4375</v>
      </c>
      <c r="E884" s="105">
        <v>1074</v>
      </c>
      <c r="F884" s="12" t="s">
        <v>1249</v>
      </c>
      <c r="G884" s="12" t="s">
        <v>6557</v>
      </c>
      <c r="H884" s="12" t="s">
        <v>5751</v>
      </c>
      <c r="I884" s="12" t="s">
        <v>390</v>
      </c>
      <c r="J884" s="511" t="s">
        <v>6538</v>
      </c>
      <c r="K884" s="105" t="s">
        <v>5744</v>
      </c>
    </row>
    <row r="885" customHeight="1" spans="1:11">
      <c r="A885" s="12" t="s">
        <v>5432</v>
      </c>
      <c r="B885" s="508">
        <v>45270</v>
      </c>
      <c r="C885" s="17">
        <v>0.375</v>
      </c>
      <c r="D885" s="509">
        <f t="shared" si="13"/>
        <v>0.4375</v>
      </c>
      <c r="E885" s="105">
        <v>1158</v>
      </c>
      <c r="F885" s="12" t="s">
        <v>1305</v>
      </c>
      <c r="G885" s="12" t="s">
        <v>6558</v>
      </c>
      <c r="H885" s="12" t="s">
        <v>5751</v>
      </c>
      <c r="I885" s="12" t="s">
        <v>425</v>
      </c>
      <c r="J885" s="511" t="s">
        <v>6538</v>
      </c>
      <c r="K885" s="105" t="s">
        <v>5743</v>
      </c>
    </row>
    <row r="886" customHeight="1" spans="1:11">
      <c r="A886" s="12" t="s">
        <v>5432</v>
      </c>
      <c r="B886" s="508">
        <v>45270</v>
      </c>
      <c r="C886" s="17">
        <v>0.375</v>
      </c>
      <c r="D886" s="509">
        <f t="shared" si="13"/>
        <v>0.4375</v>
      </c>
      <c r="E886" s="105">
        <v>1196</v>
      </c>
      <c r="F886" s="12" t="s">
        <v>1335</v>
      </c>
      <c r="G886" s="12" t="s">
        <v>6559</v>
      </c>
      <c r="H886" s="12" t="s">
        <v>5751</v>
      </c>
      <c r="I886" s="12" t="s">
        <v>376</v>
      </c>
      <c r="J886" s="511" t="s">
        <v>6538</v>
      </c>
      <c r="K886" s="105" t="s">
        <v>5743</v>
      </c>
    </row>
    <row r="887" customHeight="1" spans="1:11">
      <c r="A887" s="12" t="s">
        <v>5432</v>
      </c>
      <c r="B887" s="508">
        <v>45270</v>
      </c>
      <c r="C887" s="17">
        <v>0.375</v>
      </c>
      <c r="D887" s="509">
        <f t="shared" ref="D887:D930" si="14">C887+TIME(1,30,0)</f>
        <v>0.4375</v>
      </c>
      <c r="E887" s="105">
        <v>1201</v>
      </c>
      <c r="F887" s="12" t="s">
        <v>1339</v>
      </c>
      <c r="G887" s="12" t="s">
        <v>6560</v>
      </c>
      <c r="H887" s="12" t="s">
        <v>5751</v>
      </c>
      <c r="I887" s="12" t="s">
        <v>376</v>
      </c>
      <c r="J887" s="511" t="s">
        <v>6538</v>
      </c>
      <c r="K887" s="105" t="s">
        <v>5743</v>
      </c>
    </row>
    <row r="888" customHeight="1" spans="1:11">
      <c r="A888" s="12" t="s">
        <v>5432</v>
      </c>
      <c r="B888" s="508">
        <v>45270</v>
      </c>
      <c r="C888" s="17">
        <v>0.375</v>
      </c>
      <c r="D888" s="509">
        <f t="shared" si="14"/>
        <v>0.4375</v>
      </c>
      <c r="E888" s="105">
        <v>1213</v>
      </c>
      <c r="F888" s="12" t="s">
        <v>1345</v>
      </c>
      <c r="G888" s="12" t="s">
        <v>6561</v>
      </c>
      <c r="H888" s="12" t="s">
        <v>5751</v>
      </c>
      <c r="I888" s="12" t="s">
        <v>387</v>
      </c>
      <c r="J888" s="511" t="s">
        <v>6538</v>
      </c>
      <c r="K888" s="105" t="s">
        <v>5743</v>
      </c>
    </row>
    <row r="889" customHeight="1" spans="1:11">
      <c r="A889" s="12" t="s">
        <v>5432</v>
      </c>
      <c r="B889" s="508">
        <v>45270</v>
      </c>
      <c r="C889" s="17">
        <v>0.375</v>
      </c>
      <c r="D889" s="509">
        <f t="shared" si="14"/>
        <v>0.4375</v>
      </c>
      <c r="E889" s="105">
        <v>1221</v>
      </c>
      <c r="F889" s="12" t="s">
        <v>1351</v>
      </c>
      <c r="G889" s="12" t="s">
        <v>6562</v>
      </c>
      <c r="H889" s="12" t="s">
        <v>5751</v>
      </c>
      <c r="I889" s="12" t="s">
        <v>425</v>
      </c>
      <c r="J889" s="511" t="s">
        <v>6538</v>
      </c>
      <c r="K889" s="105" t="s">
        <v>5743</v>
      </c>
    </row>
    <row r="890" customHeight="1" spans="1:11">
      <c r="A890" s="12" t="s">
        <v>5432</v>
      </c>
      <c r="B890" s="508">
        <v>45270</v>
      </c>
      <c r="C890" s="17">
        <v>0.375</v>
      </c>
      <c r="D890" s="509">
        <f t="shared" si="14"/>
        <v>0.4375</v>
      </c>
      <c r="E890" s="105">
        <v>1242</v>
      </c>
      <c r="F890" s="12" t="s">
        <v>1367</v>
      </c>
      <c r="G890" s="12" t="s">
        <v>6563</v>
      </c>
      <c r="H890" s="12" t="s">
        <v>5751</v>
      </c>
      <c r="I890" s="12" t="s">
        <v>387</v>
      </c>
      <c r="J890" s="511" t="s">
        <v>6538</v>
      </c>
      <c r="K890" s="105" t="s">
        <v>5744</v>
      </c>
    </row>
    <row r="891" customHeight="1" spans="1:11">
      <c r="A891" s="12" t="s">
        <v>5432</v>
      </c>
      <c r="B891" s="508">
        <v>45270</v>
      </c>
      <c r="C891" s="17">
        <v>0.375</v>
      </c>
      <c r="D891" s="509">
        <f t="shared" si="14"/>
        <v>0.4375</v>
      </c>
      <c r="E891" s="105">
        <v>1265</v>
      </c>
      <c r="F891" s="12" t="s">
        <v>1387</v>
      </c>
      <c r="G891" s="12" t="s">
        <v>6564</v>
      </c>
      <c r="H891" s="12" t="s">
        <v>5751</v>
      </c>
      <c r="I891" s="12" t="s">
        <v>376</v>
      </c>
      <c r="J891" s="511" t="s">
        <v>6538</v>
      </c>
      <c r="K891" s="105" t="s">
        <v>5743</v>
      </c>
    </row>
    <row r="892" customHeight="1" spans="1:11">
      <c r="A892" s="12" t="s">
        <v>5432</v>
      </c>
      <c r="B892" s="508">
        <v>45270</v>
      </c>
      <c r="C892" s="17">
        <v>0.375</v>
      </c>
      <c r="D892" s="509">
        <f t="shared" si="14"/>
        <v>0.4375</v>
      </c>
      <c r="E892" s="105">
        <v>1284</v>
      </c>
      <c r="F892" s="12" t="s">
        <v>1401</v>
      </c>
      <c r="G892" s="12" t="s">
        <v>6565</v>
      </c>
      <c r="H892" s="12" t="s">
        <v>5751</v>
      </c>
      <c r="I892" s="12" t="s">
        <v>387</v>
      </c>
      <c r="J892" s="511" t="s">
        <v>6538</v>
      </c>
      <c r="K892" s="105" t="s">
        <v>5744</v>
      </c>
    </row>
    <row r="893" customHeight="1" spans="1:11">
      <c r="A893" s="12" t="s">
        <v>5432</v>
      </c>
      <c r="B893" s="508">
        <v>45270</v>
      </c>
      <c r="C893" s="17">
        <v>0.375</v>
      </c>
      <c r="D893" s="509">
        <f t="shared" si="14"/>
        <v>0.4375</v>
      </c>
      <c r="E893" s="105">
        <v>1289</v>
      </c>
      <c r="F893" s="12" t="s">
        <v>1407</v>
      </c>
      <c r="G893" s="12" t="s">
        <v>6566</v>
      </c>
      <c r="H893" s="12" t="s">
        <v>5751</v>
      </c>
      <c r="I893" s="12" t="s">
        <v>425</v>
      </c>
      <c r="J893" s="511" t="s">
        <v>6538</v>
      </c>
      <c r="K893" s="105" t="s">
        <v>5743</v>
      </c>
    </row>
    <row r="894" customHeight="1" spans="1:11">
      <c r="A894" s="12" t="s">
        <v>5432</v>
      </c>
      <c r="B894" s="508">
        <v>45270</v>
      </c>
      <c r="C894" s="17">
        <v>0.375</v>
      </c>
      <c r="D894" s="509">
        <f t="shared" si="14"/>
        <v>0.4375</v>
      </c>
      <c r="E894" s="105">
        <v>1585</v>
      </c>
      <c r="F894" s="12" t="s">
        <v>1619</v>
      </c>
      <c r="G894" s="12" t="s">
        <v>6567</v>
      </c>
      <c r="H894" s="12" t="s">
        <v>5751</v>
      </c>
      <c r="I894" s="12" t="s">
        <v>376</v>
      </c>
      <c r="J894" s="511" t="s">
        <v>6538</v>
      </c>
      <c r="K894" s="105" t="s">
        <v>5743</v>
      </c>
    </row>
    <row r="895" customHeight="1" spans="1:11">
      <c r="A895" s="12" t="s">
        <v>5432</v>
      </c>
      <c r="B895" s="508">
        <v>45270</v>
      </c>
      <c r="C895" s="17">
        <v>0.375</v>
      </c>
      <c r="D895" s="509">
        <f t="shared" si="14"/>
        <v>0.4375</v>
      </c>
      <c r="E895" s="105">
        <v>1661</v>
      </c>
      <c r="F895" s="12" t="s">
        <v>1671</v>
      </c>
      <c r="G895" s="12" t="s">
        <v>6568</v>
      </c>
      <c r="H895" s="12" t="s">
        <v>5751</v>
      </c>
      <c r="I895" s="12" t="s">
        <v>387</v>
      </c>
      <c r="J895" s="511" t="s">
        <v>6538</v>
      </c>
      <c r="K895" s="105" t="s">
        <v>5743</v>
      </c>
    </row>
    <row r="896" customHeight="1" spans="1:11">
      <c r="A896" s="12" t="s">
        <v>5432</v>
      </c>
      <c r="B896" s="508">
        <v>45270</v>
      </c>
      <c r="C896" s="17">
        <v>0.375</v>
      </c>
      <c r="D896" s="509">
        <f t="shared" si="14"/>
        <v>0.4375</v>
      </c>
      <c r="E896" s="105">
        <v>1679</v>
      </c>
      <c r="F896" s="12" t="s">
        <v>1681</v>
      </c>
      <c r="G896" s="12" t="s">
        <v>6569</v>
      </c>
      <c r="H896" s="12" t="s">
        <v>5751</v>
      </c>
      <c r="I896" s="12" t="s">
        <v>425</v>
      </c>
      <c r="J896" s="511" t="s">
        <v>6538</v>
      </c>
      <c r="K896" s="105" t="s">
        <v>5743</v>
      </c>
    </row>
    <row r="897" customHeight="1" spans="1:11">
      <c r="A897" s="12" t="s">
        <v>5432</v>
      </c>
      <c r="B897" s="508">
        <v>45270</v>
      </c>
      <c r="C897" s="17">
        <v>0.375</v>
      </c>
      <c r="D897" s="509">
        <f t="shared" si="14"/>
        <v>0.4375</v>
      </c>
      <c r="E897" s="105">
        <v>1843</v>
      </c>
      <c r="F897" s="12" t="s">
        <v>1773</v>
      </c>
      <c r="G897" s="12" t="s">
        <v>6570</v>
      </c>
      <c r="H897" s="12" t="s">
        <v>5751</v>
      </c>
      <c r="I897" s="12" t="s">
        <v>376</v>
      </c>
      <c r="J897" s="511" t="s">
        <v>6538</v>
      </c>
      <c r="K897" s="105" t="s">
        <v>5743</v>
      </c>
    </row>
    <row r="898" customHeight="1" spans="1:11">
      <c r="A898" s="12" t="s">
        <v>5432</v>
      </c>
      <c r="B898" s="508">
        <v>45270</v>
      </c>
      <c r="C898" s="17">
        <v>0.375</v>
      </c>
      <c r="D898" s="509">
        <f t="shared" si="14"/>
        <v>0.4375</v>
      </c>
      <c r="E898" s="105">
        <v>1921</v>
      </c>
      <c r="F898" s="12" t="s">
        <v>1827</v>
      </c>
      <c r="G898" s="12" t="s">
        <v>6571</v>
      </c>
      <c r="H898" s="12" t="s">
        <v>5751</v>
      </c>
      <c r="I898" s="12" t="s">
        <v>425</v>
      </c>
      <c r="J898" s="511" t="s">
        <v>6538</v>
      </c>
      <c r="K898" s="105" t="s">
        <v>5743</v>
      </c>
    </row>
    <row r="899" customHeight="1" spans="1:11">
      <c r="A899" s="12" t="s">
        <v>5432</v>
      </c>
      <c r="B899" s="508">
        <v>45270</v>
      </c>
      <c r="C899" s="17">
        <v>0.375</v>
      </c>
      <c r="D899" s="509">
        <f t="shared" si="14"/>
        <v>0.4375</v>
      </c>
      <c r="E899" s="105">
        <v>1977</v>
      </c>
      <c r="F899" s="12" t="s">
        <v>1861</v>
      </c>
      <c r="G899" s="12" t="s">
        <v>6572</v>
      </c>
      <c r="H899" s="12" t="s">
        <v>5751</v>
      </c>
      <c r="I899" s="12" t="s">
        <v>376</v>
      </c>
      <c r="J899" s="511" t="s">
        <v>6538</v>
      </c>
      <c r="K899" s="105" t="s">
        <v>5743</v>
      </c>
    </row>
    <row r="900" customHeight="1" spans="1:11">
      <c r="A900" s="12" t="s">
        <v>5432</v>
      </c>
      <c r="B900" s="508">
        <v>45270</v>
      </c>
      <c r="C900" s="17">
        <v>0.375</v>
      </c>
      <c r="D900" s="509">
        <f t="shared" si="14"/>
        <v>0.4375</v>
      </c>
      <c r="E900" s="105">
        <v>1990</v>
      </c>
      <c r="F900" s="12" t="s">
        <v>1873</v>
      </c>
      <c r="G900" s="12" t="s">
        <v>6573</v>
      </c>
      <c r="H900" s="12" t="s">
        <v>5751</v>
      </c>
      <c r="I900" s="12" t="s">
        <v>376</v>
      </c>
      <c r="J900" s="511" t="s">
        <v>6538</v>
      </c>
      <c r="K900" s="105" t="s">
        <v>5743</v>
      </c>
    </row>
    <row r="901" customHeight="1" spans="1:11">
      <c r="A901" s="12" t="s">
        <v>5432</v>
      </c>
      <c r="B901" s="508">
        <v>45270</v>
      </c>
      <c r="C901" s="17">
        <v>0.375</v>
      </c>
      <c r="D901" s="509">
        <f t="shared" si="14"/>
        <v>0.4375</v>
      </c>
      <c r="E901" s="105">
        <v>2056</v>
      </c>
      <c r="F901" s="12" t="s">
        <v>1925</v>
      </c>
      <c r="G901" s="12" t="s">
        <v>6574</v>
      </c>
      <c r="H901" s="12" t="s">
        <v>5751</v>
      </c>
      <c r="I901" s="12" t="s">
        <v>387</v>
      </c>
      <c r="J901" s="511" t="s">
        <v>6538</v>
      </c>
      <c r="K901" s="105" t="s">
        <v>5743</v>
      </c>
    </row>
    <row r="902" customHeight="1" spans="1:11">
      <c r="A902" s="12" t="s">
        <v>5432</v>
      </c>
      <c r="B902" s="508">
        <v>45270</v>
      </c>
      <c r="C902" s="17">
        <v>0.375</v>
      </c>
      <c r="D902" s="509">
        <f t="shared" si="14"/>
        <v>0.4375</v>
      </c>
      <c r="E902" s="105">
        <v>2058</v>
      </c>
      <c r="F902" s="12" t="s">
        <v>1927</v>
      </c>
      <c r="G902" s="12" t="s">
        <v>6575</v>
      </c>
      <c r="H902" s="12" t="s">
        <v>5751</v>
      </c>
      <c r="I902" s="12" t="s">
        <v>376</v>
      </c>
      <c r="J902" s="511" t="s">
        <v>6538</v>
      </c>
      <c r="K902" s="105" t="s">
        <v>5743</v>
      </c>
    </row>
    <row r="903" customHeight="1" spans="1:11">
      <c r="A903" s="12" t="s">
        <v>5432</v>
      </c>
      <c r="B903" s="508">
        <v>45270</v>
      </c>
      <c r="C903" s="17">
        <v>0.375</v>
      </c>
      <c r="D903" s="509">
        <f t="shared" si="14"/>
        <v>0.4375</v>
      </c>
      <c r="E903" s="105">
        <v>2105</v>
      </c>
      <c r="F903" s="12" t="s">
        <v>1978</v>
      </c>
      <c r="G903" s="12" t="s">
        <v>6576</v>
      </c>
      <c r="H903" s="12" t="s">
        <v>5751</v>
      </c>
      <c r="I903" s="12" t="s">
        <v>387</v>
      </c>
      <c r="J903" s="511" t="s">
        <v>6538</v>
      </c>
      <c r="K903" s="105" t="s">
        <v>5743</v>
      </c>
    </row>
    <row r="904" customHeight="1" spans="1:11">
      <c r="A904" s="12" t="s">
        <v>5432</v>
      </c>
      <c r="B904" s="508">
        <v>45270</v>
      </c>
      <c r="C904" s="17">
        <v>0.375</v>
      </c>
      <c r="D904" s="509">
        <f t="shared" si="14"/>
        <v>0.4375</v>
      </c>
      <c r="E904" s="105">
        <v>2186</v>
      </c>
      <c r="F904" s="12" t="s">
        <v>2058</v>
      </c>
      <c r="G904" s="12" t="s">
        <v>6577</v>
      </c>
      <c r="H904" s="12" t="s">
        <v>5751</v>
      </c>
      <c r="I904" s="12" t="s">
        <v>387</v>
      </c>
      <c r="J904" s="511" t="s">
        <v>6538</v>
      </c>
      <c r="K904" s="105" t="s">
        <v>5743</v>
      </c>
    </row>
    <row r="905" customHeight="1" spans="1:11">
      <c r="A905" s="12" t="s">
        <v>5432</v>
      </c>
      <c r="B905" s="508">
        <v>45270</v>
      </c>
      <c r="C905" s="17">
        <v>0.375</v>
      </c>
      <c r="D905" s="509">
        <f t="shared" si="14"/>
        <v>0.4375</v>
      </c>
      <c r="E905" s="105">
        <v>2195</v>
      </c>
      <c r="F905" s="12" t="s">
        <v>2068</v>
      </c>
      <c r="G905" s="12" t="s">
        <v>6578</v>
      </c>
      <c r="H905" s="12" t="s">
        <v>5751</v>
      </c>
      <c r="I905" s="12" t="s">
        <v>387</v>
      </c>
      <c r="J905" s="511" t="s">
        <v>6538</v>
      </c>
      <c r="K905" s="105" t="s">
        <v>5744</v>
      </c>
    </row>
    <row r="906" customHeight="1" spans="1:11">
      <c r="A906" s="12" t="s">
        <v>5432</v>
      </c>
      <c r="B906" s="508">
        <v>45270</v>
      </c>
      <c r="C906" s="17">
        <v>0.375</v>
      </c>
      <c r="D906" s="509">
        <f t="shared" si="14"/>
        <v>0.4375</v>
      </c>
      <c r="E906" s="105">
        <v>2351</v>
      </c>
      <c r="F906" s="12" t="s">
        <v>2169</v>
      </c>
      <c r="G906" s="12" t="s">
        <v>6579</v>
      </c>
      <c r="H906" s="12" t="s">
        <v>5751</v>
      </c>
      <c r="I906" s="12" t="s">
        <v>425</v>
      </c>
      <c r="J906" s="511" t="s">
        <v>6538</v>
      </c>
      <c r="K906" s="105" t="s">
        <v>5744</v>
      </c>
    </row>
    <row r="907" customHeight="1" spans="1:11">
      <c r="A907" s="12" t="s">
        <v>5432</v>
      </c>
      <c r="B907" s="508">
        <v>45270</v>
      </c>
      <c r="C907" s="17">
        <v>0.375</v>
      </c>
      <c r="D907" s="509">
        <f t="shared" si="14"/>
        <v>0.4375</v>
      </c>
      <c r="E907" s="105">
        <v>2451</v>
      </c>
      <c r="F907" s="12" t="s">
        <v>2237</v>
      </c>
      <c r="G907" s="12" t="s">
        <v>6580</v>
      </c>
      <c r="H907" s="12" t="s">
        <v>5751</v>
      </c>
      <c r="I907" s="12" t="s">
        <v>376</v>
      </c>
      <c r="J907" s="511" t="s">
        <v>6538</v>
      </c>
      <c r="K907" s="105" t="s">
        <v>6581</v>
      </c>
    </row>
    <row r="908" customHeight="1" spans="1:11">
      <c r="A908" s="12" t="s">
        <v>5432</v>
      </c>
      <c r="B908" s="508">
        <v>45270</v>
      </c>
      <c r="C908" s="17">
        <v>0.375</v>
      </c>
      <c r="D908" s="509">
        <f t="shared" si="14"/>
        <v>0.4375</v>
      </c>
      <c r="E908" s="105">
        <v>2452</v>
      </c>
      <c r="F908" s="12" t="s">
        <v>2239</v>
      </c>
      <c r="G908" s="12" t="s">
        <v>6582</v>
      </c>
      <c r="H908" s="12" t="s">
        <v>5751</v>
      </c>
      <c r="I908" s="12" t="s">
        <v>425</v>
      </c>
      <c r="J908" s="511" t="s">
        <v>6538</v>
      </c>
      <c r="K908" s="105" t="s">
        <v>5743</v>
      </c>
    </row>
    <row r="909" customHeight="1" spans="1:11">
      <c r="A909" s="12" t="s">
        <v>5432</v>
      </c>
      <c r="B909" s="508">
        <v>45270</v>
      </c>
      <c r="C909" s="17">
        <v>0.375</v>
      </c>
      <c r="D909" s="509">
        <f t="shared" si="14"/>
        <v>0.4375</v>
      </c>
      <c r="E909" s="105">
        <v>2453</v>
      </c>
      <c r="F909" s="12" t="s">
        <v>2241</v>
      </c>
      <c r="G909" s="12" t="s">
        <v>6583</v>
      </c>
      <c r="H909" s="12" t="s">
        <v>5751</v>
      </c>
      <c r="I909" s="12" t="s">
        <v>390</v>
      </c>
      <c r="J909" s="511" t="s">
        <v>6538</v>
      </c>
      <c r="K909" s="105" t="s">
        <v>5744</v>
      </c>
    </row>
    <row r="910" customHeight="1" spans="1:11">
      <c r="A910" s="12" t="s">
        <v>5432</v>
      </c>
      <c r="B910" s="508">
        <v>45270</v>
      </c>
      <c r="C910" s="17">
        <v>0.375</v>
      </c>
      <c r="D910" s="509">
        <f t="shared" si="14"/>
        <v>0.4375</v>
      </c>
      <c r="E910" s="105">
        <v>2481</v>
      </c>
      <c r="F910" s="12" t="s">
        <v>2259</v>
      </c>
      <c r="G910" s="12" t="s">
        <v>6584</v>
      </c>
      <c r="H910" s="12" t="s">
        <v>5751</v>
      </c>
      <c r="I910" s="12" t="s">
        <v>376</v>
      </c>
      <c r="J910" s="511" t="s">
        <v>6538</v>
      </c>
      <c r="K910" s="105" t="s">
        <v>5743</v>
      </c>
    </row>
    <row r="911" customHeight="1" spans="1:11">
      <c r="A911" s="12" t="s">
        <v>5432</v>
      </c>
      <c r="B911" s="508">
        <v>45270</v>
      </c>
      <c r="C911" s="17">
        <v>0.375</v>
      </c>
      <c r="D911" s="509">
        <f t="shared" si="14"/>
        <v>0.4375</v>
      </c>
      <c r="E911" s="105">
        <v>2538</v>
      </c>
      <c r="F911" s="12" t="s">
        <v>2311</v>
      </c>
      <c r="G911" s="12" t="s">
        <v>6585</v>
      </c>
      <c r="H911" s="12" t="s">
        <v>5751</v>
      </c>
      <c r="I911" s="12" t="s">
        <v>425</v>
      </c>
      <c r="J911" s="511" t="s">
        <v>6538</v>
      </c>
      <c r="K911" s="105" t="s">
        <v>5743</v>
      </c>
    </row>
    <row r="912" customHeight="1" spans="1:11">
      <c r="A912" s="12" t="s">
        <v>5432</v>
      </c>
      <c r="B912" s="508">
        <v>45270</v>
      </c>
      <c r="C912" s="17">
        <v>0.375</v>
      </c>
      <c r="D912" s="509">
        <f t="shared" si="14"/>
        <v>0.4375</v>
      </c>
      <c r="E912" s="105">
        <v>2612</v>
      </c>
      <c r="F912" s="12" t="s">
        <v>2367</v>
      </c>
      <c r="G912" s="12" t="s">
        <v>6586</v>
      </c>
      <c r="H912" s="12" t="s">
        <v>5751</v>
      </c>
      <c r="I912" s="12" t="s">
        <v>376</v>
      </c>
      <c r="J912" s="511" t="s">
        <v>6538</v>
      </c>
      <c r="K912" s="105" t="s">
        <v>5744</v>
      </c>
    </row>
    <row r="913" customHeight="1" spans="1:11">
      <c r="A913" s="12" t="s">
        <v>5432</v>
      </c>
      <c r="B913" s="508">
        <v>45270</v>
      </c>
      <c r="C913" s="17">
        <v>0.375</v>
      </c>
      <c r="D913" s="509">
        <f t="shared" si="14"/>
        <v>0.4375</v>
      </c>
      <c r="E913" s="105">
        <v>2636</v>
      </c>
      <c r="F913" s="12" t="s">
        <v>2387</v>
      </c>
      <c r="G913" s="12" t="s">
        <v>6587</v>
      </c>
      <c r="H913" s="12" t="s">
        <v>5751</v>
      </c>
      <c r="I913" s="12" t="s">
        <v>425</v>
      </c>
      <c r="J913" s="511" t="s">
        <v>6538</v>
      </c>
      <c r="K913" s="105" t="s">
        <v>5744</v>
      </c>
    </row>
    <row r="914" customHeight="1" spans="1:11">
      <c r="A914" s="12" t="s">
        <v>5432</v>
      </c>
      <c r="B914" s="508">
        <v>45270</v>
      </c>
      <c r="C914" s="17">
        <v>0.375</v>
      </c>
      <c r="D914" s="509">
        <f t="shared" si="14"/>
        <v>0.4375</v>
      </c>
      <c r="E914" s="105">
        <v>2676</v>
      </c>
      <c r="F914" s="12" t="s">
        <v>2418</v>
      </c>
      <c r="G914" s="12" t="s">
        <v>6588</v>
      </c>
      <c r="H914" s="12" t="s">
        <v>5751</v>
      </c>
      <c r="I914" s="12" t="s">
        <v>387</v>
      </c>
      <c r="J914" s="511" t="s">
        <v>6538</v>
      </c>
      <c r="K914" s="105" t="s">
        <v>5744</v>
      </c>
    </row>
    <row r="915" customHeight="1" spans="1:11">
      <c r="A915" s="12" t="s">
        <v>5432</v>
      </c>
      <c r="B915" s="508">
        <v>45270</v>
      </c>
      <c r="C915" s="17">
        <v>0.375</v>
      </c>
      <c r="D915" s="509">
        <f t="shared" si="14"/>
        <v>0.4375</v>
      </c>
      <c r="E915" s="105">
        <v>2808</v>
      </c>
      <c r="F915" s="12" t="s">
        <v>2515</v>
      </c>
      <c r="G915" s="12" t="s">
        <v>6589</v>
      </c>
      <c r="H915" s="12" t="s">
        <v>5751</v>
      </c>
      <c r="I915" s="12" t="s">
        <v>390</v>
      </c>
      <c r="J915" s="511" t="s">
        <v>6538</v>
      </c>
      <c r="K915" s="105" t="s">
        <v>5744</v>
      </c>
    </row>
    <row r="916" customHeight="1" spans="1:11">
      <c r="A916" s="12" t="s">
        <v>5432</v>
      </c>
      <c r="B916" s="508">
        <v>45270</v>
      </c>
      <c r="C916" s="17">
        <v>0.375</v>
      </c>
      <c r="D916" s="509">
        <f t="shared" si="14"/>
        <v>0.4375</v>
      </c>
      <c r="E916" s="105">
        <v>2827</v>
      </c>
      <c r="F916" s="12" t="s">
        <v>2537</v>
      </c>
      <c r="G916" s="12" t="s">
        <v>6590</v>
      </c>
      <c r="H916" s="12" t="s">
        <v>5751</v>
      </c>
      <c r="I916" s="12" t="s">
        <v>425</v>
      </c>
      <c r="J916" s="511" t="s">
        <v>6538</v>
      </c>
      <c r="K916" s="105" t="s">
        <v>5743</v>
      </c>
    </row>
    <row r="917" customHeight="1" spans="1:11">
      <c r="A917" s="12" t="s">
        <v>5432</v>
      </c>
      <c r="B917" s="508">
        <v>45270</v>
      </c>
      <c r="C917" s="17">
        <v>0.375</v>
      </c>
      <c r="D917" s="509">
        <f t="shared" si="14"/>
        <v>0.4375</v>
      </c>
      <c r="E917" s="105">
        <v>2880</v>
      </c>
      <c r="F917" s="12" t="s">
        <v>2585</v>
      </c>
      <c r="G917" s="12" t="s">
        <v>6591</v>
      </c>
      <c r="H917" s="12" t="s">
        <v>5751</v>
      </c>
      <c r="I917" s="12" t="s">
        <v>376</v>
      </c>
      <c r="J917" s="511" t="s">
        <v>6538</v>
      </c>
      <c r="K917" s="105" t="s">
        <v>5743</v>
      </c>
    </row>
    <row r="918" customHeight="1" spans="1:11">
      <c r="A918" s="12" t="s">
        <v>5432</v>
      </c>
      <c r="B918" s="508">
        <v>45270</v>
      </c>
      <c r="C918" s="17">
        <v>0.375</v>
      </c>
      <c r="D918" s="509">
        <f t="shared" si="14"/>
        <v>0.4375</v>
      </c>
      <c r="E918" s="105">
        <v>2892</v>
      </c>
      <c r="F918" s="12" t="s">
        <v>2593</v>
      </c>
      <c r="G918" s="12" t="s">
        <v>6592</v>
      </c>
      <c r="H918" s="12" t="s">
        <v>5751</v>
      </c>
      <c r="I918" s="12" t="s">
        <v>425</v>
      </c>
      <c r="J918" s="511" t="s">
        <v>6538</v>
      </c>
      <c r="K918" s="105" t="s">
        <v>5743</v>
      </c>
    </row>
    <row r="919" customHeight="1" spans="1:11">
      <c r="A919" s="12" t="s">
        <v>5432</v>
      </c>
      <c r="B919" s="508">
        <v>45270</v>
      </c>
      <c r="C919" s="17">
        <v>0.375</v>
      </c>
      <c r="D919" s="509">
        <f t="shared" si="14"/>
        <v>0.4375</v>
      </c>
      <c r="E919" s="105">
        <v>2908</v>
      </c>
      <c r="F919" s="12" t="s">
        <v>2603</v>
      </c>
      <c r="G919" s="12" t="s">
        <v>6593</v>
      </c>
      <c r="H919" s="12" t="s">
        <v>5751</v>
      </c>
      <c r="I919" s="12" t="s">
        <v>425</v>
      </c>
      <c r="J919" s="511" t="s">
        <v>6538</v>
      </c>
      <c r="K919" s="105" t="s">
        <v>5744</v>
      </c>
    </row>
    <row r="920" customHeight="1" spans="1:11">
      <c r="A920" s="12" t="s">
        <v>5432</v>
      </c>
      <c r="B920" s="508">
        <v>45270</v>
      </c>
      <c r="C920" s="17">
        <v>0.375</v>
      </c>
      <c r="D920" s="509">
        <f t="shared" si="14"/>
        <v>0.4375</v>
      </c>
      <c r="E920" s="105">
        <v>3070</v>
      </c>
      <c r="F920" s="12" t="s">
        <v>2716</v>
      </c>
      <c r="G920" s="12" t="s">
        <v>6594</v>
      </c>
      <c r="H920" s="12" t="s">
        <v>5751</v>
      </c>
      <c r="I920" s="12" t="s">
        <v>531</v>
      </c>
      <c r="J920" s="511" t="s">
        <v>6538</v>
      </c>
      <c r="K920" s="105" t="s">
        <v>5743</v>
      </c>
    </row>
    <row r="921" customHeight="1" spans="1:11">
      <c r="A921" s="12" t="s">
        <v>5432</v>
      </c>
      <c r="B921" s="508">
        <v>45270</v>
      </c>
      <c r="C921" s="17">
        <v>0.375</v>
      </c>
      <c r="D921" s="509">
        <f t="shared" si="14"/>
        <v>0.4375</v>
      </c>
      <c r="E921" s="105">
        <v>3113</v>
      </c>
      <c r="F921" s="12" t="s">
        <v>2748</v>
      </c>
      <c r="G921" s="12" t="s">
        <v>6595</v>
      </c>
      <c r="H921" s="12" t="s">
        <v>5751</v>
      </c>
      <c r="I921" s="12" t="s">
        <v>376</v>
      </c>
      <c r="J921" s="511" t="s">
        <v>6538</v>
      </c>
      <c r="K921" s="105" t="s">
        <v>5743</v>
      </c>
    </row>
    <row r="922" customHeight="1" spans="1:11">
      <c r="A922" s="12" t="s">
        <v>5432</v>
      </c>
      <c r="B922" s="508">
        <v>45270</v>
      </c>
      <c r="C922" s="17">
        <v>0.375</v>
      </c>
      <c r="D922" s="509">
        <f t="shared" si="14"/>
        <v>0.4375</v>
      </c>
      <c r="E922" s="105">
        <v>3130</v>
      </c>
      <c r="F922" s="12" t="s">
        <v>2758</v>
      </c>
      <c r="G922" s="12" t="s">
        <v>6596</v>
      </c>
      <c r="H922" s="12" t="s">
        <v>5751</v>
      </c>
      <c r="I922" s="12" t="s">
        <v>387</v>
      </c>
      <c r="J922" s="511" t="s">
        <v>6538</v>
      </c>
      <c r="K922" s="105" t="s">
        <v>5743</v>
      </c>
    </row>
    <row r="923" customHeight="1" spans="1:11">
      <c r="A923" s="12" t="s">
        <v>5432</v>
      </c>
      <c r="B923" s="508">
        <v>45270</v>
      </c>
      <c r="C923" s="17">
        <v>0.375</v>
      </c>
      <c r="D923" s="509">
        <f t="shared" si="14"/>
        <v>0.4375</v>
      </c>
      <c r="E923" s="105">
        <v>3204</v>
      </c>
      <c r="F923" s="12" t="s">
        <v>2806</v>
      </c>
      <c r="G923" s="12" t="s">
        <v>6597</v>
      </c>
      <c r="H923" s="12" t="s">
        <v>5751</v>
      </c>
      <c r="I923" s="12" t="s">
        <v>387</v>
      </c>
      <c r="J923" s="511" t="s">
        <v>6538</v>
      </c>
      <c r="K923" s="105" t="s">
        <v>5743</v>
      </c>
    </row>
    <row r="924" customHeight="1" spans="1:11">
      <c r="A924" s="12" t="s">
        <v>5432</v>
      </c>
      <c r="B924" s="508">
        <v>45270</v>
      </c>
      <c r="C924" s="17">
        <v>0.375</v>
      </c>
      <c r="D924" s="509">
        <f t="shared" si="14"/>
        <v>0.4375</v>
      </c>
      <c r="E924" s="105">
        <v>3219</v>
      </c>
      <c r="F924" s="12" t="s">
        <v>2816</v>
      </c>
      <c r="G924" s="12" t="s">
        <v>6598</v>
      </c>
      <c r="H924" s="12" t="s">
        <v>5751</v>
      </c>
      <c r="I924" s="12" t="s">
        <v>387</v>
      </c>
      <c r="J924" s="511" t="s">
        <v>6538</v>
      </c>
      <c r="K924" s="105" t="s">
        <v>5743</v>
      </c>
    </row>
    <row r="925" customHeight="1" spans="1:11">
      <c r="A925" s="12" t="s">
        <v>5432</v>
      </c>
      <c r="B925" s="508">
        <v>45270</v>
      </c>
      <c r="C925" s="17">
        <v>0.375</v>
      </c>
      <c r="D925" s="509">
        <f t="shared" si="14"/>
        <v>0.4375</v>
      </c>
      <c r="E925" s="105">
        <v>3241</v>
      </c>
      <c r="F925" s="12" t="s">
        <v>2838</v>
      </c>
      <c r="G925" s="12" t="s">
        <v>6599</v>
      </c>
      <c r="H925" s="12" t="s">
        <v>5751</v>
      </c>
      <c r="I925" s="12" t="s">
        <v>376</v>
      </c>
      <c r="J925" s="511" t="s">
        <v>6538</v>
      </c>
      <c r="K925" s="105" t="s">
        <v>5743</v>
      </c>
    </row>
    <row r="926" customHeight="1" spans="1:11">
      <c r="A926" s="12" t="s">
        <v>5432</v>
      </c>
      <c r="B926" s="508">
        <v>45270</v>
      </c>
      <c r="C926" s="17">
        <v>0.375</v>
      </c>
      <c r="D926" s="509">
        <f t="shared" si="14"/>
        <v>0.4375</v>
      </c>
      <c r="E926" s="105">
        <v>3327</v>
      </c>
      <c r="F926" s="12" t="s">
        <v>2886</v>
      </c>
      <c r="G926" s="12" t="s">
        <v>6600</v>
      </c>
      <c r="H926" s="12" t="s">
        <v>5751</v>
      </c>
      <c r="I926" s="12" t="s">
        <v>531</v>
      </c>
      <c r="J926" s="511" t="s">
        <v>6538</v>
      </c>
      <c r="K926" s="105" t="s">
        <v>5743</v>
      </c>
    </row>
    <row r="927" customHeight="1" spans="1:11">
      <c r="A927" s="12" t="s">
        <v>5432</v>
      </c>
      <c r="B927" s="508">
        <v>45270</v>
      </c>
      <c r="C927" s="17">
        <v>0.375</v>
      </c>
      <c r="D927" s="509">
        <f t="shared" si="14"/>
        <v>0.4375</v>
      </c>
      <c r="E927" s="105">
        <v>3379</v>
      </c>
      <c r="F927" s="12" t="s">
        <v>2916</v>
      </c>
      <c r="G927" s="12" t="s">
        <v>6601</v>
      </c>
      <c r="H927" s="12" t="s">
        <v>5751</v>
      </c>
      <c r="I927" s="12" t="s">
        <v>531</v>
      </c>
      <c r="J927" s="511" t="s">
        <v>6538</v>
      </c>
      <c r="K927" s="105" t="s">
        <v>5743</v>
      </c>
    </row>
    <row r="928" customHeight="1" spans="1:11">
      <c r="A928" s="12" t="s">
        <v>5432</v>
      </c>
      <c r="B928" s="508">
        <v>45270</v>
      </c>
      <c r="C928" s="17">
        <v>0.375</v>
      </c>
      <c r="D928" s="509">
        <f t="shared" si="14"/>
        <v>0.4375</v>
      </c>
      <c r="E928" s="105">
        <v>3410</v>
      </c>
      <c r="F928" s="12" t="s">
        <v>2942</v>
      </c>
      <c r="G928" s="12" t="s">
        <v>6602</v>
      </c>
      <c r="H928" s="12" t="s">
        <v>5751</v>
      </c>
      <c r="I928" s="12" t="s">
        <v>531</v>
      </c>
      <c r="J928" s="511" t="s">
        <v>6538</v>
      </c>
      <c r="K928" s="105" t="s">
        <v>5743</v>
      </c>
    </row>
    <row r="929" customHeight="1" spans="1:11">
      <c r="A929" s="12" t="s">
        <v>5432</v>
      </c>
      <c r="B929" s="508">
        <v>45270</v>
      </c>
      <c r="C929" s="17">
        <v>0.375</v>
      </c>
      <c r="D929" s="509">
        <f t="shared" si="14"/>
        <v>0.4375</v>
      </c>
      <c r="E929" s="105">
        <v>3446</v>
      </c>
      <c r="F929" s="12" t="s">
        <v>2968</v>
      </c>
      <c r="G929" s="12" t="s">
        <v>6603</v>
      </c>
      <c r="H929" s="12" t="s">
        <v>5751</v>
      </c>
      <c r="I929" s="12" t="s">
        <v>387</v>
      </c>
      <c r="J929" s="511" t="s">
        <v>6538</v>
      </c>
      <c r="K929" s="105" t="s">
        <v>5743</v>
      </c>
    </row>
    <row r="930" customHeight="1" spans="1:11">
      <c r="A930" s="12" t="s">
        <v>5432</v>
      </c>
      <c r="B930" s="508">
        <v>45270</v>
      </c>
      <c r="C930" s="17">
        <v>0.375</v>
      </c>
      <c r="D930" s="509">
        <f t="shared" si="14"/>
        <v>0.4375</v>
      </c>
      <c r="E930" s="105">
        <v>3552</v>
      </c>
      <c r="F930" s="12" t="s">
        <v>3038</v>
      </c>
      <c r="G930" s="12" t="s">
        <v>6604</v>
      </c>
      <c r="H930" s="12" t="s">
        <v>5751</v>
      </c>
      <c r="I930" s="12" t="s">
        <v>376</v>
      </c>
      <c r="J930" s="511" t="s">
        <v>6538</v>
      </c>
      <c r="K930" s="105" t="s">
        <v>5744</v>
      </c>
    </row>
    <row r="931" customHeight="1" spans="1:11">
      <c r="A931" s="12" t="s">
        <v>5432</v>
      </c>
      <c r="B931" s="508">
        <v>45270</v>
      </c>
      <c r="C931" s="17">
        <v>0.375</v>
      </c>
      <c r="D931" s="509">
        <f t="shared" ref="D931:D994" si="15">C931+TIME(1,30,0)</f>
        <v>0.4375</v>
      </c>
      <c r="E931" s="105">
        <v>3622</v>
      </c>
      <c r="F931" s="12" t="s">
        <v>3093</v>
      </c>
      <c r="G931" s="12" t="s">
        <v>6605</v>
      </c>
      <c r="H931" s="12" t="s">
        <v>5751</v>
      </c>
      <c r="I931" s="12" t="s">
        <v>376</v>
      </c>
      <c r="J931" s="511" t="s">
        <v>6538</v>
      </c>
      <c r="K931" s="105" t="s">
        <v>5743</v>
      </c>
    </row>
    <row r="932" customHeight="1" spans="1:11">
      <c r="A932" s="12" t="s">
        <v>5432</v>
      </c>
      <c r="B932" s="508">
        <v>45270</v>
      </c>
      <c r="C932" s="17">
        <v>0.375</v>
      </c>
      <c r="D932" s="509">
        <f t="shared" si="15"/>
        <v>0.4375</v>
      </c>
      <c r="E932" s="105">
        <v>3624</v>
      </c>
      <c r="F932" s="12" t="s">
        <v>3097</v>
      </c>
      <c r="G932" s="12" t="s">
        <v>6606</v>
      </c>
      <c r="H932" s="12" t="s">
        <v>5751</v>
      </c>
      <c r="I932" s="12" t="s">
        <v>425</v>
      </c>
      <c r="J932" s="511" t="s">
        <v>6538</v>
      </c>
      <c r="K932" s="105" t="s">
        <v>5743</v>
      </c>
    </row>
    <row r="933" customHeight="1" spans="1:11">
      <c r="A933" s="12" t="s">
        <v>5432</v>
      </c>
      <c r="B933" s="508">
        <v>45270</v>
      </c>
      <c r="C933" s="17">
        <v>0.375</v>
      </c>
      <c r="D933" s="509">
        <f t="shared" si="15"/>
        <v>0.4375</v>
      </c>
      <c r="E933" s="105">
        <v>3634</v>
      </c>
      <c r="F933" s="12" t="s">
        <v>3105</v>
      </c>
      <c r="G933" s="12" t="s">
        <v>6607</v>
      </c>
      <c r="H933" s="12" t="s">
        <v>5751</v>
      </c>
      <c r="I933" s="12" t="s">
        <v>531</v>
      </c>
      <c r="J933" s="511" t="s">
        <v>6538</v>
      </c>
      <c r="K933" s="105" t="s">
        <v>5743</v>
      </c>
    </row>
    <row r="934" customHeight="1" spans="1:11">
      <c r="A934" s="12" t="s">
        <v>5432</v>
      </c>
      <c r="B934" s="508">
        <v>45270</v>
      </c>
      <c r="C934" s="17">
        <v>0.375</v>
      </c>
      <c r="D934" s="509">
        <f t="shared" si="15"/>
        <v>0.4375</v>
      </c>
      <c r="E934" s="105">
        <v>3647</v>
      </c>
      <c r="F934" s="12" t="s">
        <v>3115</v>
      </c>
      <c r="G934" s="12" t="s">
        <v>6608</v>
      </c>
      <c r="H934" s="12" t="s">
        <v>5751</v>
      </c>
      <c r="I934" s="12" t="s">
        <v>376</v>
      </c>
      <c r="J934" s="511" t="s">
        <v>6538</v>
      </c>
      <c r="K934" s="105" t="s">
        <v>5743</v>
      </c>
    </row>
    <row r="935" customHeight="1" spans="1:11">
      <c r="A935" s="12" t="s">
        <v>5432</v>
      </c>
      <c r="B935" s="508">
        <v>45270</v>
      </c>
      <c r="C935" s="17">
        <v>0.375</v>
      </c>
      <c r="D935" s="509">
        <f t="shared" si="15"/>
        <v>0.4375</v>
      </c>
      <c r="E935" s="105">
        <v>3713</v>
      </c>
      <c r="F935" s="12" t="s">
        <v>3167</v>
      </c>
      <c r="G935" s="12" t="s">
        <v>6609</v>
      </c>
      <c r="H935" s="12" t="s">
        <v>5751</v>
      </c>
      <c r="I935" s="12" t="s">
        <v>376</v>
      </c>
      <c r="J935" s="511" t="s">
        <v>6538</v>
      </c>
      <c r="K935" s="105" t="s">
        <v>5744</v>
      </c>
    </row>
    <row r="936" customHeight="1" spans="1:11">
      <c r="A936" s="12" t="s">
        <v>5432</v>
      </c>
      <c r="B936" s="508">
        <v>45270</v>
      </c>
      <c r="C936" s="17">
        <v>0.375</v>
      </c>
      <c r="D936" s="509">
        <f t="shared" si="15"/>
        <v>0.4375</v>
      </c>
      <c r="E936" s="105">
        <v>3815</v>
      </c>
      <c r="F936" s="12" t="s">
        <v>3227</v>
      </c>
      <c r="G936" s="12" t="s">
        <v>6610</v>
      </c>
      <c r="H936" s="12" t="s">
        <v>5751</v>
      </c>
      <c r="I936" s="12" t="s">
        <v>531</v>
      </c>
      <c r="J936" s="511" t="s">
        <v>6538</v>
      </c>
      <c r="K936" s="105" t="s">
        <v>5743</v>
      </c>
    </row>
    <row r="937" customHeight="1" spans="1:11">
      <c r="A937" s="12" t="s">
        <v>5432</v>
      </c>
      <c r="B937" s="508">
        <v>45270</v>
      </c>
      <c r="C937" s="17">
        <v>0.375</v>
      </c>
      <c r="D937" s="509">
        <f t="shared" si="15"/>
        <v>0.4375</v>
      </c>
      <c r="E937" s="105">
        <v>3893</v>
      </c>
      <c r="F937" s="12" t="s">
        <v>3273</v>
      </c>
      <c r="G937" s="12" t="s">
        <v>6611</v>
      </c>
      <c r="H937" s="12" t="s">
        <v>5751</v>
      </c>
      <c r="I937" s="12" t="s">
        <v>376</v>
      </c>
      <c r="J937" s="511" t="s">
        <v>6538</v>
      </c>
      <c r="K937" s="105" t="s">
        <v>5743</v>
      </c>
    </row>
    <row r="938" customHeight="1" spans="1:11">
      <c r="A938" s="12" t="s">
        <v>5432</v>
      </c>
      <c r="B938" s="508">
        <v>45270</v>
      </c>
      <c r="C938" s="17">
        <v>0.375</v>
      </c>
      <c r="D938" s="509">
        <f t="shared" si="15"/>
        <v>0.4375</v>
      </c>
      <c r="E938" s="105">
        <v>3899</v>
      </c>
      <c r="F938" s="12" t="s">
        <v>3283</v>
      </c>
      <c r="G938" s="12" t="s">
        <v>6612</v>
      </c>
      <c r="H938" s="12" t="s">
        <v>5751</v>
      </c>
      <c r="I938" s="12" t="s">
        <v>376</v>
      </c>
      <c r="J938" s="511" t="s">
        <v>6538</v>
      </c>
      <c r="K938" s="105" t="s">
        <v>5743</v>
      </c>
    </row>
    <row r="939" customHeight="1" spans="1:11">
      <c r="A939" s="12" t="s">
        <v>5432</v>
      </c>
      <c r="B939" s="508">
        <v>45270</v>
      </c>
      <c r="C939" s="17">
        <v>0.375</v>
      </c>
      <c r="D939" s="509">
        <f t="shared" si="15"/>
        <v>0.4375</v>
      </c>
      <c r="E939" s="105">
        <v>3951</v>
      </c>
      <c r="F939" s="12" t="s">
        <v>3317</v>
      </c>
      <c r="G939" s="12" t="s">
        <v>6613</v>
      </c>
      <c r="H939" s="12" t="s">
        <v>5751</v>
      </c>
      <c r="I939" s="12" t="s">
        <v>387</v>
      </c>
      <c r="J939" s="511" t="s">
        <v>6538</v>
      </c>
      <c r="K939" s="105" t="s">
        <v>5743</v>
      </c>
    </row>
    <row r="940" customHeight="1" spans="1:11">
      <c r="A940" s="12" t="s">
        <v>5432</v>
      </c>
      <c r="B940" s="508">
        <v>45270</v>
      </c>
      <c r="C940" s="17">
        <v>0.375</v>
      </c>
      <c r="D940" s="509">
        <f t="shared" si="15"/>
        <v>0.4375</v>
      </c>
      <c r="E940" s="105">
        <v>3975</v>
      </c>
      <c r="F940" s="12" t="s">
        <v>3337</v>
      </c>
      <c r="G940" s="12" t="s">
        <v>6614</v>
      </c>
      <c r="H940" s="12" t="s">
        <v>5751</v>
      </c>
      <c r="I940" s="12" t="s">
        <v>425</v>
      </c>
      <c r="J940" s="511" t="s">
        <v>6538</v>
      </c>
      <c r="K940" s="105" t="s">
        <v>5743</v>
      </c>
    </row>
    <row r="941" customHeight="1" spans="1:11">
      <c r="A941" s="12" t="s">
        <v>5432</v>
      </c>
      <c r="B941" s="508">
        <v>45270</v>
      </c>
      <c r="C941" s="17">
        <v>0.375</v>
      </c>
      <c r="D941" s="509">
        <f t="shared" si="15"/>
        <v>0.4375</v>
      </c>
      <c r="E941" s="105">
        <v>4049</v>
      </c>
      <c r="F941" s="12" t="s">
        <v>3377</v>
      </c>
      <c r="G941" s="12" t="s">
        <v>6615</v>
      </c>
      <c r="H941" s="12" t="s">
        <v>5751</v>
      </c>
      <c r="I941" s="12" t="s">
        <v>390</v>
      </c>
      <c r="J941" s="511" t="s">
        <v>6538</v>
      </c>
      <c r="K941" s="105" t="s">
        <v>5743</v>
      </c>
    </row>
    <row r="942" customHeight="1" spans="1:11">
      <c r="A942" s="12" t="s">
        <v>5432</v>
      </c>
      <c r="B942" s="508">
        <v>45270</v>
      </c>
      <c r="C942" s="17">
        <v>0.375</v>
      </c>
      <c r="D942" s="509">
        <f t="shared" si="15"/>
        <v>0.4375</v>
      </c>
      <c r="E942" s="105">
        <v>4083</v>
      </c>
      <c r="F942" s="12" t="s">
        <v>3401</v>
      </c>
      <c r="G942" s="12" t="s">
        <v>6616</v>
      </c>
      <c r="H942" s="12" t="s">
        <v>5751</v>
      </c>
      <c r="I942" s="12" t="s">
        <v>390</v>
      </c>
      <c r="J942" s="511" t="s">
        <v>6538</v>
      </c>
      <c r="K942" s="105" t="s">
        <v>5744</v>
      </c>
    </row>
    <row r="943" customHeight="1" spans="1:11">
      <c r="A943" s="12" t="s">
        <v>5432</v>
      </c>
      <c r="B943" s="508">
        <v>45270</v>
      </c>
      <c r="C943" s="17">
        <v>0.375</v>
      </c>
      <c r="D943" s="509">
        <f t="shared" si="15"/>
        <v>0.4375</v>
      </c>
      <c r="E943" s="105">
        <v>4087</v>
      </c>
      <c r="F943" s="12" t="s">
        <v>3405</v>
      </c>
      <c r="G943" s="12" t="s">
        <v>6617</v>
      </c>
      <c r="H943" s="12" t="s">
        <v>5751</v>
      </c>
      <c r="I943" s="12" t="s">
        <v>390</v>
      </c>
      <c r="J943" s="511" t="s">
        <v>6538</v>
      </c>
      <c r="K943" s="105" t="s">
        <v>5744</v>
      </c>
    </row>
    <row r="944" customHeight="1" spans="1:11">
      <c r="A944" s="12" t="s">
        <v>5432</v>
      </c>
      <c r="B944" s="508">
        <v>45270</v>
      </c>
      <c r="C944" s="17">
        <v>0.375</v>
      </c>
      <c r="D944" s="509">
        <f t="shared" si="15"/>
        <v>0.4375</v>
      </c>
      <c r="E944" s="105">
        <v>4094</v>
      </c>
      <c r="F944" s="12" t="s">
        <v>3411</v>
      </c>
      <c r="G944" s="12" t="s">
        <v>6618</v>
      </c>
      <c r="H944" s="12" t="s">
        <v>5751</v>
      </c>
      <c r="I944" s="12" t="s">
        <v>390</v>
      </c>
      <c r="J944" s="511" t="s">
        <v>6538</v>
      </c>
      <c r="K944" s="105" t="s">
        <v>5743</v>
      </c>
    </row>
    <row r="945" customHeight="1" spans="1:11">
      <c r="A945" s="12" t="s">
        <v>5432</v>
      </c>
      <c r="B945" s="508">
        <v>45270</v>
      </c>
      <c r="C945" s="17">
        <v>0.375</v>
      </c>
      <c r="D945" s="509">
        <f t="shared" si="15"/>
        <v>0.4375</v>
      </c>
      <c r="E945" s="105">
        <v>4148</v>
      </c>
      <c r="F945" s="12" t="s">
        <v>3452</v>
      </c>
      <c r="G945" s="12" t="s">
        <v>6619</v>
      </c>
      <c r="H945" s="12" t="s">
        <v>5751</v>
      </c>
      <c r="I945" s="12" t="s">
        <v>390</v>
      </c>
      <c r="J945" s="511" t="s">
        <v>6538</v>
      </c>
      <c r="K945" s="105" t="s">
        <v>5743</v>
      </c>
    </row>
    <row r="946" customHeight="1" spans="1:11">
      <c r="A946" s="12" t="s">
        <v>5432</v>
      </c>
      <c r="B946" s="508">
        <v>45270</v>
      </c>
      <c r="C946" s="17">
        <v>0.375</v>
      </c>
      <c r="D946" s="509">
        <f t="shared" si="15"/>
        <v>0.4375</v>
      </c>
      <c r="E946" s="105">
        <v>4162</v>
      </c>
      <c r="F946" s="12" t="s">
        <v>3466</v>
      </c>
      <c r="G946" s="12" t="s">
        <v>6620</v>
      </c>
      <c r="H946" s="12" t="s">
        <v>5751</v>
      </c>
      <c r="I946" s="12" t="s">
        <v>531</v>
      </c>
      <c r="J946" s="511" t="s">
        <v>6538</v>
      </c>
      <c r="K946" s="105" t="s">
        <v>5743</v>
      </c>
    </row>
    <row r="947" customHeight="1" spans="1:11">
      <c r="A947" s="12" t="s">
        <v>5432</v>
      </c>
      <c r="B947" s="508">
        <v>45270</v>
      </c>
      <c r="C947" s="17">
        <v>0.375</v>
      </c>
      <c r="D947" s="509">
        <f t="shared" si="15"/>
        <v>0.4375</v>
      </c>
      <c r="E947" s="105">
        <v>4200</v>
      </c>
      <c r="F947" s="12" t="s">
        <v>3492</v>
      </c>
      <c r="G947" s="12" t="s">
        <v>6621</v>
      </c>
      <c r="H947" s="12" t="s">
        <v>5751</v>
      </c>
      <c r="I947" s="12" t="s">
        <v>531</v>
      </c>
      <c r="J947" s="511" t="s">
        <v>6538</v>
      </c>
      <c r="K947" s="105" t="s">
        <v>5743</v>
      </c>
    </row>
    <row r="948" customHeight="1" spans="1:11">
      <c r="A948" s="12" t="s">
        <v>5432</v>
      </c>
      <c r="B948" s="508">
        <v>45270</v>
      </c>
      <c r="C948" s="17">
        <v>0.375</v>
      </c>
      <c r="D948" s="509">
        <f t="shared" si="15"/>
        <v>0.4375</v>
      </c>
      <c r="E948" s="105">
        <v>4325</v>
      </c>
      <c r="F948" s="12" t="s">
        <v>3575</v>
      </c>
      <c r="G948" s="12" t="s">
        <v>6622</v>
      </c>
      <c r="H948" s="12" t="s">
        <v>5751</v>
      </c>
      <c r="I948" s="12" t="s">
        <v>531</v>
      </c>
      <c r="J948" s="511" t="s">
        <v>6538</v>
      </c>
      <c r="K948" s="105" t="s">
        <v>5743</v>
      </c>
    </row>
    <row r="949" customHeight="1" spans="1:11">
      <c r="A949" s="12" t="s">
        <v>5432</v>
      </c>
      <c r="B949" s="508">
        <v>45270</v>
      </c>
      <c r="C949" s="17">
        <v>0.375</v>
      </c>
      <c r="D949" s="509">
        <f t="shared" si="15"/>
        <v>0.4375</v>
      </c>
      <c r="E949" s="105">
        <v>4387</v>
      </c>
      <c r="F949" s="12" t="s">
        <v>3621</v>
      </c>
      <c r="G949" s="12" t="s">
        <v>6623</v>
      </c>
      <c r="H949" s="12" t="s">
        <v>5751</v>
      </c>
      <c r="I949" s="12" t="s">
        <v>390</v>
      </c>
      <c r="J949" s="511" t="s">
        <v>6538</v>
      </c>
      <c r="K949" s="105" t="s">
        <v>5743</v>
      </c>
    </row>
    <row r="950" customHeight="1" spans="1:11">
      <c r="A950" s="12" t="s">
        <v>5432</v>
      </c>
      <c r="B950" s="508">
        <v>45270</v>
      </c>
      <c r="C950" s="17">
        <v>0.375</v>
      </c>
      <c r="D950" s="509">
        <f t="shared" si="15"/>
        <v>0.4375</v>
      </c>
      <c r="E950" s="105">
        <v>4477</v>
      </c>
      <c r="F950" s="12" t="s">
        <v>3669</v>
      </c>
      <c r="G950" s="12" t="s">
        <v>6624</v>
      </c>
      <c r="H950" s="12" t="s">
        <v>5751</v>
      </c>
      <c r="I950" s="12" t="s">
        <v>376</v>
      </c>
      <c r="J950" s="511" t="s">
        <v>6538</v>
      </c>
      <c r="K950" s="105" t="s">
        <v>5743</v>
      </c>
    </row>
    <row r="951" customHeight="1" spans="1:11">
      <c r="A951" s="12" t="s">
        <v>5432</v>
      </c>
      <c r="B951" s="508">
        <v>45270</v>
      </c>
      <c r="C951" s="17">
        <v>0.375</v>
      </c>
      <c r="D951" s="509">
        <f t="shared" si="15"/>
        <v>0.4375</v>
      </c>
      <c r="E951" s="105">
        <v>4512</v>
      </c>
      <c r="F951" s="12" t="s">
        <v>3689</v>
      </c>
      <c r="G951" s="12" t="s">
        <v>6625</v>
      </c>
      <c r="H951" s="12" t="s">
        <v>5751</v>
      </c>
      <c r="I951" s="12" t="s">
        <v>376</v>
      </c>
      <c r="J951" s="511" t="s">
        <v>6538</v>
      </c>
      <c r="K951" s="105" t="s">
        <v>5743</v>
      </c>
    </row>
    <row r="952" customHeight="1" spans="1:11">
      <c r="A952" s="12" t="s">
        <v>5432</v>
      </c>
      <c r="B952" s="508">
        <v>45270</v>
      </c>
      <c r="C952" s="17">
        <v>0.375</v>
      </c>
      <c r="D952" s="509">
        <f t="shared" si="15"/>
        <v>0.4375</v>
      </c>
      <c r="E952" s="105">
        <v>4574</v>
      </c>
      <c r="F952" s="12" t="s">
        <v>3727</v>
      </c>
      <c r="G952" s="12" t="s">
        <v>6626</v>
      </c>
      <c r="H952" s="12" t="s">
        <v>5751</v>
      </c>
      <c r="I952" s="12" t="s">
        <v>376</v>
      </c>
      <c r="J952" s="511" t="s">
        <v>6538</v>
      </c>
      <c r="K952" s="105" t="s">
        <v>5743</v>
      </c>
    </row>
    <row r="953" customHeight="1" spans="1:11">
      <c r="A953" s="12" t="s">
        <v>5432</v>
      </c>
      <c r="B953" s="508">
        <v>45270</v>
      </c>
      <c r="C953" s="17">
        <v>0.375</v>
      </c>
      <c r="D953" s="509">
        <f t="shared" si="15"/>
        <v>0.4375</v>
      </c>
      <c r="E953" s="105">
        <v>4604</v>
      </c>
      <c r="F953" s="12" t="s">
        <v>3747</v>
      </c>
      <c r="G953" s="12" t="s">
        <v>6627</v>
      </c>
      <c r="H953" s="12" t="s">
        <v>5751</v>
      </c>
      <c r="I953" s="12" t="s">
        <v>390</v>
      </c>
      <c r="J953" s="511" t="s">
        <v>6538</v>
      </c>
      <c r="K953" s="105" t="s">
        <v>5743</v>
      </c>
    </row>
    <row r="954" customHeight="1" spans="1:11">
      <c r="A954" s="12" t="s">
        <v>5432</v>
      </c>
      <c r="B954" s="508">
        <v>45270</v>
      </c>
      <c r="C954" s="17">
        <v>0.375</v>
      </c>
      <c r="D954" s="509">
        <f t="shared" si="15"/>
        <v>0.4375</v>
      </c>
      <c r="E954" s="105">
        <v>4628</v>
      </c>
      <c r="F954" s="12" t="s">
        <v>3757</v>
      </c>
      <c r="G954" s="12" t="s">
        <v>6628</v>
      </c>
      <c r="H954" s="12" t="s">
        <v>5751</v>
      </c>
      <c r="I954" s="12" t="s">
        <v>390</v>
      </c>
      <c r="J954" s="511" t="s">
        <v>6538</v>
      </c>
      <c r="K954" s="105" t="s">
        <v>5743</v>
      </c>
    </row>
    <row r="955" customHeight="1" spans="1:11">
      <c r="A955" s="12" t="s">
        <v>5432</v>
      </c>
      <c r="B955" s="508">
        <v>45270</v>
      </c>
      <c r="C955" s="17">
        <v>0.375</v>
      </c>
      <c r="D955" s="509">
        <f t="shared" si="15"/>
        <v>0.4375</v>
      </c>
      <c r="E955" s="105">
        <v>4718</v>
      </c>
      <c r="F955" s="12" t="s">
        <v>3805</v>
      </c>
      <c r="G955" s="12" t="s">
        <v>6629</v>
      </c>
      <c r="H955" s="12" t="s">
        <v>5751</v>
      </c>
      <c r="I955" s="12" t="s">
        <v>425</v>
      </c>
      <c r="J955" s="511" t="s">
        <v>6538</v>
      </c>
      <c r="K955" s="105" t="s">
        <v>5743</v>
      </c>
    </row>
    <row r="956" customHeight="1" spans="1:11">
      <c r="A956" s="12" t="s">
        <v>5432</v>
      </c>
      <c r="B956" s="508">
        <v>45270</v>
      </c>
      <c r="C956" s="17">
        <v>0.375</v>
      </c>
      <c r="D956" s="509">
        <f t="shared" si="15"/>
        <v>0.4375</v>
      </c>
      <c r="E956" s="105">
        <v>4724</v>
      </c>
      <c r="F956" s="12" t="s">
        <v>3809</v>
      </c>
      <c r="G956" s="12" t="s">
        <v>6630</v>
      </c>
      <c r="H956" s="12" t="s">
        <v>5751</v>
      </c>
      <c r="I956" s="12" t="s">
        <v>390</v>
      </c>
      <c r="J956" s="511" t="s">
        <v>6538</v>
      </c>
      <c r="K956" s="105" t="s">
        <v>5743</v>
      </c>
    </row>
    <row r="957" customHeight="1" spans="1:11">
      <c r="A957" s="12" t="s">
        <v>5432</v>
      </c>
      <c r="B957" s="508">
        <v>45270</v>
      </c>
      <c r="C957" s="17">
        <v>0.375</v>
      </c>
      <c r="D957" s="509">
        <f t="shared" si="15"/>
        <v>0.4375</v>
      </c>
      <c r="E957" s="105">
        <v>4730</v>
      </c>
      <c r="F957" s="12" t="s">
        <v>3815</v>
      </c>
      <c r="G957" s="12" t="s">
        <v>6631</v>
      </c>
      <c r="H957" s="12" t="s">
        <v>5751</v>
      </c>
      <c r="I957" s="12" t="s">
        <v>531</v>
      </c>
      <c r="J957" s="511" t="s">
        <v>6538</v>
      </c>
      <c r="K957" s="105" t="s">
        <v>5743</v>
      </c>
    </row>
    <row r="958" customHeight="1" spans="1:11">
      <c r="A958" s="12" t="s">
        <v>5432</v>
      </c>
      <c r="B958" s="508">
        <v>45270</v>
      </c>
      <c r="C958" s="17">
        <v>0.375</v>
      </c>
      <c r="D958" s="509">
        <f t="shared" si="15"/>
        <v>0.4375</v>
      </c>
      <c r="E958" s="105">
        <v>4778</v>
      </c>
      <c r="F958" s="12" t="s">
        <v>3845</v>
      </c>
      <c r="G958" s="12" t="s">
        <v>6632</v>
      </c>
      <c r="H958" s="12" t="s">
        <v>5751</v>
      </c>
      <c r="I958" s="12" t="s">
        <v>390</v>
      </c>
      <c r="J958" s="511" t="s">
        <v>6538</v>
      </c>
      <c r="K958" s="105" t="s">
        <v>5743</v>
      </c>
    </row>
    <row r="959" customHeight="1" spans="1:11">
      <c r="A959" s="12" t="s">
        <v>5432</v>
      </c>
      <c r="B959" s="508">
        <v>45270</v>
      </c>
      <c r="C959" s="17">
        <v>0.375</v>
      </c>
      <c r="D959" s="509">
        <f t="shared" si="15"/>
        <v>0.4375</v>
      </c>
      <c r="E959" s="105">
        <v>4803</v>
      </c>
      <c r="F959" s="12" t="s">
        <v>3861</v>
      </c>
      <c r="G959" s="12" t="s">
        <v>6633</v>
      </c>
      <c r="H959" s="12" t="s">
        <v>5751</v>
      </c>
      <c r="I959" s="12" t="s">
        <v>531</v>
      </c>
      <c r="J959" s="511" t="s">
        <v>6538</v>
      </c>
      <c r="K959" s="105" t="s">
        <v>5743</v>
      </c>
    </row>
    <row r="960" customHeight="1" spans="1:11">
      <c r="A960" s="12" t="s">
        <v>5432</v>
      </c>
      <c r="B960" s="508">
        <v>45270</v>
      </c>
      <c r="C960" s="17">
        <v>0.375</v>
      </c>
      <c r="D960" s="509">
        <f t="shared" si="15"/>
        <v>0.4375</v>
      </c>
      <c r="E960" s="105">
        <v>4819</v>
      </c>
      <c r="F960" s="12" t="s">
        <v>3871</v>
      </c>
      <c r="G960" s="12" t="s">
        <v>6634</v>
      </c>
      <c r="H960" s="12" t="s">
        <v>5751</v>
      </c>
      <c r="I960" s="12" t="s">
        <v>390</v>
      </c>
      <c r="J960" s="511" t="s">
        <v>6538</v>
      </c>
      <c r="K960" s="105" t="s">
        <v>5743</v>
      </c>
    </row>
    <row r="961" customHeight="1" spans="1:11">
      <c r="A961" s="12" t="s">
        <v>5432</v>
      </c>
      <c r="B961" s="508">
        <v>45270</v>
      </c>
      <c r="C961" s="17">
        <v>0.375</v>
      </c>
      <c r="D961" s="509">
        <f t="shared" si="15"/>
        <v>0.4375</v>
      </c>
      <c r="E961" s="105">
        <v>4839</v>
      </c>
      <c r="F961" s="12" t="s">
        <v>3879</v>
      </c>
      <c r="G961" s="12" t="s">
        <v>6635</v>
      </c>
      <c r="H961" s="12" t="s">
        <v>5751</v>
      </c>
      <c r="I961" s="12" t="s">
        <v>376</v>
      </c>
      <c r="J961" s="511" t="s">
        <v>6538</v>
      </c>
      <c r="K961" s="105" t="s">
        <v>5743</v>
      </c>
    </row>
    <row r="962" customHeight="1" spans="1:11">
      <c r="A962" s="12" t="s">
        <v>5432</v>
      </c>
      <c r="B962" s="508">
        <v>45270</v>
      </c>
      <c r="C962" s="17">
        <v>0.375</v>
      </c>
      <c r="D962" s="509">
        <f t="shared" si="15"/>
        <v>0.4375</v>
      </c>
      <c r="E962" s="105">
        <v>4887</v>
      </c>
      <c r="F962" s="12" t="s">
        <v>3899</v>
      </c>
      <c r="G962" s="12" t="s">
        <v>6636</v>
      </c>
      <c r="H962" s="12" t="s">
        <v>5751</v>
      </c>
      <c r="I962" s="12" t="s">
        <v>376</v>
      </c>
      <c r="J962" s="511" t="s">
        <v>6538</v>
      </c>
      <c r="K962" s="105" t="s">
        <v>5743</v>
      </c>
    </row>
    <row r="963" customHeight="1" spans="1:11">
      <c r="A963" s="12" t="s">
        <v>5432</v>
      </c>
      <c r="B963" s="508">
        <v>45270</v>
      </c>
      <c r="C963" s="17">
        <v>0.375</v>
      </c>
      <c r="D963" s="509">
        <f t="shared" si="15"/>
        <v>0.4375</v>
      </c>
      <c r="E963" s="105">
        <v>4907</v>
      </c>
      <c r="F963" s="12" t="s">
        <v>3909</v>
      </c>
      <c r="G963" s="12" t="s">
        <v>6637</v>
      </c>
      <c r="H963" s="12" t="s">
        <v>5751</v>
      </c>
      <c r="I963" s="12" t="s">
        <v>390</v>
      </c>
      <c r="J963" s="511" t="s">
        <v>6538</v>
      </c>
      <c r="K963" s="105" t="s">
        <v>5744</v>
      </c>
    </row>
    <row r="964" customHeight="1" spans="1:11">
      <c r="A964" s="12" t="s">
        <v>5432</v>
      </c>
      <c r="B964" s="508">
        <v>45270</v>
      </c>
      <c r="C964" s="17">
        <v>0.375</v>
      </c>
      <c r="D964" s="509">
        <f t="shared" si="15"/>
        <v>0.4375</v>
      </c>
      <c r="E964" s="105">
        <v>5018</v>
      </c>
      <c r="F964" s="12" t="s">
        <v>3969</v>
      </c>
      <c r="G964" s="12" t="s">
        <v>6638</v>
      </c>
      <c r="H964" s="12" t="s">
        <v>5751</v>
      </c>
      <c r="I964" s="12" t="s">
        <v>425</v>
      </c>
      <c r="J964" s="511" t="s">
        <v>6538</v>
      </c>
      <c r="K964" s="105" t="s">
        <v>5744</v>
      </c>
    </row>
    <row r="965" customHeight="1" spans="1:11">
      <c r="A965" s="12" t="s">
        <v>5432</v>
      </c>
      <c r="B965" s="508">
        <v>45270</v>
      </c>
      <c r="C965" s="17">
        <v>0.375</v>
      </c>
      <c r="D965" s="509">
        <f t="shared" si="15"/>
        <v>0.4375</v>
      </c>
      <c r="E965" s="105">
        <v>5093</v>
      </c>
      <c r="F965" s="12" t="s">
        <v>4021</v>
      </c>
      <c r="G965" s="12" t="s">
        <v>6639</v>
      </c>
      <c r="H965" s="12" t="s">
        <v>5751</v>
      </c>
      <c r="I965" s="12" t="s">
        <v>376</v>
      </c>
      <c r="J965" s="511" t="s">
        <v>6538</v>
      </c>
      <c r="K965" s="105" t="s">
        <v>5743</v>
      </c>
    </row>
    <row r="966" customHeight="1" spans="1:11">
      <c r="A966" s="12" t="s">
        <v>5432</v>
      </c>
      <c r="B966" s="508">
        <v>45270</v>
      </c>
      <c r="C966" s="17">
        <v>0.375</v>
      </c>
      <c r="D966" s="509">
        <f t="shared" si="15"/>
        <v>0.4375</v>
      </c>
      <c r="E966" s="105">
        <v>5103</v>
      </c>
      <c r="F966" s="12" t="s">
        <v>4025</v>
      </c>
      <c r="G966" s="12" t="s">
        <v>6640</v>
      </c>
      <c r="H966" s="12" t="s">
        <v>5751</v>
      </c>
      <c r="I966" s="12" t="s">
        <v>387</v>
      </c>
      <c r="J966" s="511" t="s">
        <v>6538</v>
      </c>
      <c r="K966" s="105" t="s">
        <v>5743</v>
      </c>
    </row>
    <row r="967" customHeight="1" spans="1:11">
      <c r="A967" s="12" t="s">
        <v>5432</v>
      </c>
      <c r="B967" s="508">
        <v>45270</v>
      </c>
      <c r="C967" s="17">
        <v>0.375</v>
      </c>
      <c r="D967" s="509">
        <f t="shared" si="15"/>
        <v>0.4375</v>
      </c>
      <c r="E967" s="105">
        <v>5117</v>
      </c>
      <c r="F967" s="12" t="s">
        <v>4033</v>
      </c>
      <c r="G967" s="12" t="s">
        <v>6641</v>
      </c>
      <c r="H967" s="12" t="s">
        <v>5751</v>
      </c>
      <c r="I967" s="12" t="s">
        <v>387</v>
      </c>
      <c r="J967" s="511" t="s">
        <v>6538</v>
      </c>
      <c r="K967" s="105" t="s">
        <v>5743</v>
      </c>
    </row>
    <row r="968" customHeight="1" spans="1:11">
      <c r="A968" s="12" t="s">
        <v>5432</v>
      </c>
      <c r="B968" s="508">
        <v>45270</v>
      </c>
      <c r="C968" s="17">
        <v>0.375</v>
      </c>
      <c r="D968" s="509">
        <f t="shared" si="15"/>
        <v>0.4375</v>
      </c>
      <c r="E968" s="105">
        <v>5125</v>
      </c>
      <c r="F968" s="12" t="s">
        <v>4035</v>
      </c>
      <c r="G968" s="12" t="s">
        <v>6642</v>
      </c>
      <c r="H968" s="12" t="s">
        <v>5751</v>
      </c>
      <c r="I968" s="12" t="s">
        <v>531</v>
      </c>
      <c r="J968" s="511" t="s">
        <v>6538</v>
      </c>
      <c r="K968" s="105" t="s">
        <v>5743</v>
      </c>
    </row>
    <row r="969" customHeight="1" spans="1:11">
      <c r="A969" s="12" t="s">
        <v>5432</v>
      </c>
      <c r="B969" s="508">
        <v>45270</v>
      </c>
      <c r="C969" s="17">
        <v>0.375</v>
      </c>
      <c r="D969" s="509">
        <f t="shared" si="15"/>
        <v>0.4375</v>
      </c>
      <c r="E969" s="105">
        <v>5129</v>
      </c>
      <c r="F969" s="12" t="s">
        <v>4037</v>
      </c>
      <c r="G969" s="12" t="s">
        <v>6643</v>
      </c>
      <c r="H969" s="12" t="s">
        <v>5751</v>
      </c>
      <c r="I969" s="12" t="s">
        <v>531</v>
      </c>
      <c r="J969" s="511" t="s">
        <v>6538</v>
      </c>
      <c r="K969" s="105" t="s">
        <v>5743</v>
      </c>
    </row>
    <row r="970" customHeight="1" spans="1:11">
      <c r="A970" s="12" t="s">
        <v>5432</v>
      </c>
      <c r="B970" s="508">
        <v>45270</v>
      </c>
      <c r="C970" s="17">
        <v>0.375</v>
      </c>
      <c r="D970" s="509">
        <f t="shared" si="15"/>
        <v>0.4375</v>
      </c>
      <c r="E970" s="105">
        <v>5184</v>
      </c>
      <c r="F970" s="12" t="s">
        <v>4067</v>
      </c>
      <c r="G970" s="12" t="s">
        <v>6644</v>
      </c>
      <c r="H970" s="12" t="s">
        <v>5751</v>
      </c>
      <c r="I970" s="12" t="s">
        <v>376</v>
      </c>
      <c r="J970" s="511" t="s">
        <v>6538</v>
      </c>
      <c r="K970" s="105" t="s">
        <v>5743</v>
      </c>
    </row>
    <row r="971" customHeight="1" spans="1:11">
      <c r="A971" s="12" t="s">
        <v>5432</v>
      </c>
      <c r="B971" s="508">
        <v>45270</v>
      </c>
      <c r="C971" s="17">
        <v>0.375</v>
      </c>
      <c r="D971" s="509">
        <f t="shared" si="15"/>
        <v>0.4375</v>
      </c>
      <c r="E971" s="105">
        <v>5245</v>
      </c>
      <c r="F971" s="12" t="s">
        <v>4099</v>
      </c>
      <c r="G971" s="12" t="s">
        <v>6645</v>
      </c>
      <c r="H971" s="12" t="s">
        <v>5751</v>
      </c>
      <c r="I971" s="12" t="s">
        <v>390</v>
      </c>
      <c r="J971" s="511" t="s">
        <v>6538</v>
      </c>
      <c r="K971" s="105" t="s">
        <v>5743</v>
      </c>
    </row>
    <row r="972" customHeight="1" spans="1:11">
      <c r="A972" s="12" t="s">
        <v>5432</v>
      </c>
      <c r="B972" s="508">
        <v>45270</v>
      </c>
      <c r="C972" s="17">
        <v>0.375</v>
      </c>
      <c r="D972" s="509">
        <f t="shared" si="15"/>
        <v>0.4375</v>
      </c>
      <c r="E972" s="105">
        <v>5303</v>
      </c>
      <c r="F972" s="12" t="s">
        <v>4127</v>
      </c>
      <c r="G972" s="12" t="s">
        <v>6646</v>
      </c>
      <c r="H972" s="12" t="s">
        <v>5751</v>
      </c>
      <c r="I972" s="12" t="s">
        <v>387</v>
      </c>
      <c r="J972" s="511" t="s">
        <v>6538</v>
      </c>
      <c r="K972" s="105" t="s">
        <v>5743</v>
      </c>
    </row>
    <row r="973" customHeight="1" spans="1:11">
      <c r="A973" s="12" t="s">
        <v>5432</v>
      </c>
      <c r="B973" s="508">
        <v>45270</v>
      </c>
      <c r="C973" s="17">
        <v>0.375</v>
      </c>
      <c r="D973" s="509">
        <f t="shared" si="15"/>
        <v>0.4375</v>
      </c>
      <c r="E973" s="105">
        <v>5317</v>
      </c>
      <c r="F973" s="12" t="s">
        <v>4134</v>
      </c>
      <c r="G973" s="12" t="s">
        <v>6647</v>
      </c>
      <c r="H973" s="12" t="s">
        <v>5751</v>
      </c>
      <c r="I973" s="12" t="s">
        <v>390</v>
      </c>
      <c r="J973" s="511" t="s">
        <v>6538</v>
      </c>
      <c r="K973" s="105" t="s">
        <v>5743</v>
      </c>
    </row>
    <row r="974" customHeight="1" spans="1:11">
      <c r="A974" s="12" t="s">
        <v>5432</v>
      </c>
      <c r="B974" s="508">
        <v>45270</v>
      </c>
      <c r="C974" s="17">
        <v>0.375</v>
      </c>
      <c r="D974" s="509">
        <f t="shared" si="15"/>
        <v>0.4375</v>
      </c>
      <c r="E974" s="105">
        <v>5369</v>
      </c>
      <c r="F974" s="12" t="s">
        <v>4174</v>
      </c>
      <c r="G974" s="12" t="s">
        <v>6648</v>
      </c>
      <c r="H974" s="12" t="s">
        <v>5751</v>
      </c>
      <c r="I974" s="12" t="s">
        <v>376</v>
      </c>
      <c r="J974" s="511" t="s">
        <v>6538</v>
      </c>
      <c r="K974" s="105" t="s">
        <v>5743</v>
      </c>
    </row>
    <row r="975" customHeight="1" spans="1:11">
      <c r="A975" s="12" t="s">
        <v>5432</v>
      </c>
      <c r="B975" s="508">
        <v>45270</v>
      </c>
      <c r="C975" s="17">
        <v>0.375</v>
      </c>
      <c r="D975" s="509">
        <f t="shared" si="15"/>
        <v>0.4375</v>
      </c>
      <c r="E975" s="105">
        <v>5386</v>
      </c>
      <c r="F975" s="12" t="s">
        <v>4180</v>
      </c>
      <c r="G975" s="12" t="s">
        <v>6649</v>
      </c>
      <c r="H975" s="12" t="s">
        <v>5751</v>
      </c>
      <c r="I975" s="12" t="s">
        <v>390</v>
      </c>
      <c r="J975" s="511" t="s">
        <v>6538</v>
      </c>
      <c r="K975" s="105" t="s">
        <v>5744</v>
      </c>
    </row>
    <row r="976" customHeight="1" spans="1:11">
      <c r="A976" s="12" t="s">
        <v>5432</v>
      </c>
      <c r="B976" s="508">
        <v>45270</v>
      </c>
      <c r="C976" s="17">
        <v>0.375</v>
      </c>
      <c r="D976" s="509">
        <f t="shared" si="15"/>
        <v>0.4375</v>
      </c>
      <c r="E976" s="105">
        <v>5432</v>
      </c>
      <c r="F976" s="12" t="s">
        <v>4200</v>
      </c>
      <c r="G976" s="12" t="s">
        <v>6650</v>
      </c>
      <c r="H976" s="12" t="s">
        <v>5751</v>
      </c>
      <c r="I976" s="12" t="s">
        <v>390</v>
      </c>
      <c r="J976" s="511" t="s">
        <v>6538</v>
      </c>
      <c r="K976" s="105" t="s">
        <v>5743</v>
      </c>
    </row>
    <row r="977" customHeight="1" spans="1:11">
      <c r="A977" s="12" t="s">
        <v>5432</v>
      </c>
      <c r="B977" s="508">
        <v>45270</v>
      </c>
      <c r="C977" s="17">
        <v>0.375</v>
      </c>
      <c r="D977" s="509">
        <f t="shared" si="15"/>
        <v>0.4375</v>
      </c>
      <c r="E977" s="105">
        <v>5583</v>
      </c>
      <c r="F977" s="12" t="s">
        <v>4262</v>
      </c>
      <c r="G977" s="12" t="s">
        <v>6651</v>
      </c>
      <c r="H977" s="12" t="s">
        <v>5751</v>
      </c>
      <c r="I977" s="12" t="s">
        <v>390</v>
      </c>
      <c r="J977" s="511" t="s">
        <v>6538</v>
      </c>
      <c r="K977" s="105" t="s">
        <v>5743</v>
      </c>
    </row>
    <row r="978" customHeight="1" spans="1:11">
      <c r="A978" s="12" t="s">
        <v>5432</v>
      </c>
      <c r="B978" s="508">
        <v>45270</v>
      </c>
      <c r="C978" s="17">
        <v>0.375</v>
      </c>
      <c r="D978" s="509">
        <f t="shared" si="15"/>
        <v>0.4375</v>
      </c>
      <c r="E978" s="105">
        <v>5607</v>
      </c>
      <c r="F978" s="12" t="s">
        <v>4280</v>
      </c>
      <c r="G978" s="12" t="s">
        <v>6652</v>
      </c>
      <c r="H978" s="12" t="s">
        <v>5751</v>
      </c>
      <c r="I978" s="12" t="s">
        <v>376</v>
      </c>
      <c r="J978" s="511" t="s">
        <v>6538</v>
      </c>
      <c r="K978" s="105" t="s">
        <v>5743</v>
      </c>
    </row>
    <row r="979" customHeight="1" spans="1:11">
      <c r="A979" s="12" t="s">
        <v>5432</v>
      </c>
      <c r="B979" s="508">
        <v>45270</v>
      </c>
      <c r="C979" s="17">
        <v>0.375</v>
      </c>
      <c r="D979" s="509">
        <f t="shared" si="15"/>
        <v>0.4375</v>
      </c>
      <c r="E979" s="105">
        <v>5721</v>
      </c>
      <c r="F979" s="12" t="s">
        <v>4310</v>
      </c>
      <c r="G979" s="12" t="s">
        <v>6653</v>
      </c>
      <c r="H979" s="12" t="s">
        <v>5751</v>
      </c>
      <c r="I979" s="12" t="s">
        <v>531</v>
      </c>
      <c r="J979" s="511" t="s">
        <v>6538</v>
      </c>
      <c r="K979" s="105" t="s">
        <v>5743</v>
      </c>
    </row>
    <row r="980" customHeight="1" spans="1:11">
      <c r="A980" s="12" t="s">
        <v>5432</v>
      </c>
      <c r="B980" s="508">
        <v>45270</v>
      </c>
      <c r="C980" s="17">
        <v>0.375</v>
      </c>
      <c r="D980" s="509">
        <f t="shared" si="15"/>
        <v>0.4375</v>
      </c>
      <c r="E980" s="105">
        <v>5767</v>
      </c>
      <c r="F980" s="12" t="s">
        <v>4328</v>
      </c>
      <c r="G980" s="12" t="s">
        <v>6654</v>
      </c>
      <c r="H980" s="12" t="s">
        <v>5751</v>
      </c>
      <c r="I980" s="12" t="s">
        <v>390</v>
      </c>
      <c r="J980" s="511" t="s">
        <v>6538</v>
      </c>
      <c r="K980" s="105" t="s">
        <v>5743</v>
      </c>
    </row>
    <row r="981" customHeight="1" spans="1:11">
      <c r="A981" s="12" t="s">
        <v>5432</v>
      </c>
      <c r="B981" s="508">
        <v>45270</v>
      </c>
      <c r="C981" s="17">
        <v>0.375</v>
      </c>
      <c r="D981" s="509">
        <f t="shared" si="15"/>
        <v>0.4375</v>
      </c>
      <c r="E981" s="105">
        <v>5822</v>
      </c>
      <c r="F981" s="12" t="s">
        <v>4346</v>
      </c>
      <c r="G981" s="12" t="s">
        <v>6655</v>
      </c>
      <c r="H981" s="12" t="s">
        <v>5751</v>
      </c>
      <c r="I981" s="12" t="s">
        <v>390</v>
      </c>
      <c r="J981" s="511" t="s">
        <v>6538</v>
      </c>
      <c r="K981" s="105" t="s">
        <v>5743</v>
      </c>
    </row>
    <row r="982" customHeight="1" spans="1:11">
      <c r="A982" s="12" t="s">
        <v>5432</v>
      </c>
      <c r="B982" s="508">
        <v>45270</v>
      </c>
      <c r="C982" s="17">
        <v>0.375</v>
      </c>
      <c r="D982" s="509">
        <f t="shared" si="15"/>
        <v>0.4375</v>
      </c>
      <c r="E982" s="105">
        <v>5838</v>
      </c>
      <c r="F982" s="12" t="s">
        <v>4350</v>
      </c>
      <c r="G982" s="12" t="s">
        <v>6656</v>
      </c>
      <c r="H982" s="12" t="s">
        <v>5751</v>
      </c>
      <c r="I982" s="12" t="s">
        <v>425</v>
      </c>
      <c r="J982" s="511" t="s">
        <v>6538</v>
      </c>
      <c r="K982" s="105" t="s">
        <v>5743</v>
      </c>
    </row>
    <row r="983" customHeight="1" spans="1:11">
      <c r="A983" s="12" t="s">
        <v>5432</v>
      </c>
      <c r="B983" s="508">
        <v>45270</v>
      </c>
      <c r="C983" s="17">
        <v>0.375</v>
      </c>
      <c r="D983" s="509">
        <f t="shared" si="15"/>
        <v>0.4375</v>
      </c>
      <c r="E983" s="105">
        <v>5844</v>
      </c>
      <c r="F983" s="12" t="s">
        <v>4356</v>
      </c>
      <c r="G983" s="12" t="s">
        <v>6657</v>
      </c>
      <c r="H983" s="12" t="s">
        <v>5751</v>
      </c>
      <c r="I983" s="12" t="s">
        <v>390</v>
      </c>
      <c r="J983" s="511" t="s">
        <v>6538</v>
      </c>
      <c r="K983" s="105" t="s">
        <v>5743</v>
      </c>
    </row>
    <row r="984" customHeight="1" spans="1:11">
      <c r="A984" s="12" t="s">
        <v>5432</v>
      </c>
      <c r="B984" s="508">
        <v>45270</v>
      </c>
      <c r="C984" s="17">
        <v>0.375</v>
      </c>
      <c r="D984" s="509">
        <f t="shared" si="15"/>
        <v>0.4375</v>
      </c>
      <c r="E984" s="105" t="s">
        <v>4406</v>
      </c>
      <c r="F984" s="12" t="s">
        <v>4407</v>
      </c>
      <c r="G984" s="12" t="s">
        <v>6658</v>
      </c>
      <c r="H984" s="12" t="s">
        <v>5751</v>
      </c>
      <c r="I984" s="12" t="s">
        <v>390</v>
      </c>
      <c r="J984" s="511" t="s">
        <v>6538</v>
      </c>
      <c r="K984" s="105" t="s">
        <v>5743</v>
      </c>
    </row>
    <row r="985" customHeight="1" spans="1:11">
      <c r="A985" s="12" t="s">
        <v>5432</v>
      </c>
      <c r="B985" s="508">
        <v>45270</v>
      </c>
      <c r="C985" s="17">
        <v>0.375</v>
      </c>
      <c r="D985" s="509">
        <f t="shared" si="15"/>
        <v>0.4375</v>
      </c>
      <c r="E985" s="105" t="s">
        <v>4424</v>
      </c>
      <c r="F985" s="12" t="s">
        <v>4425</v>
      </c>
      <c r="G985" s="12" t="s">
        <v>6659</v>
      </c>
      <c r="H985" s="12" t="s">
        <v>5751</v>
      </c>
      <c r="I985" s="12" t="s">
        <v>425</v>
      </c>
      <c r="J985" s="511" t="s">
        <v>6538</v>
      </c>
      <c r="K985" s="105" t="s">
        <v>5743</v>
      </c>
    </row>
    <row r="986" customHeight="1" spans="1:11">
      <c r="A986" s="12" t="s">
        <v>5432</v>
      </c>
      <c r="B986" s="508">
        <v>45270</v>
      </c>
      <c r="C986" s="17">
        <v>0.375</v>
      </c>
      <c r="D986" s="509">
        <f t="shared" si="15"/>
        <v>0.4375</v>
      </c>
      <c r="E986" s="105" t="s">
        <v>4442</v>
      </c>
      <c r="F986" s="12" t="s">
        <v>4443</v>
      </c>
      <c r="G986" s="12" t="s">
        <v>6660</v>
      </c>
      <c r="H986" s="12" t="s">
        <v>5751</v>
      </c>
      <c r="I986" s="12" t="s">
        <v>390</v>
      </c>
      <c r="J986" s="511" t="s">
        <v>6538</v>
      </c>
      <c r="K986" s="105" t="s">
        <v>5743</v>
      </c>
    </row>
    <row r="987" customHeight="1" spans="1:11">
      <c r="A987" s="12" t="s">
        <v>5432</v>
      </c>
      <c r="B987" s="508">
        <v>45270</v>
      </c>
      <c r="C987" s="17">
        <v>0.375</v>
      </c>
      <c r="D987" s="509">
        <f t="shared" si="15"/>
        <v>0.4375</v>
      </c>
      <c r="E987" s="105" t="s">
        <v>4457</v>
      </c>
      <c r="F987" s="12" t="s">
        <v>4458</v>
      </c>
      <c r="G987" s="12" t="s">
        <v>6661</v>
      </c>
      <c r="H987" s="12" t="s">
        <v>5751</v>
      </c>
      <c r="I987" s="12" t="s">
        <v>390</v>
      </c>
      <c r="J987" s="511" t="s">
        <v>6538</v>
      </c>
      <c r="K987" s="105" t="s">
        <v>5743</v>
      </c>
    </row>
    <row r="988" customHeight="1" spans="1:11">
      <c r="A988" s="12" t="s">
        <v>5432</v>
      </c>
      <c r="B988" s="508">
        <v>45270</v>
      </c>
      <c r="C988" s="17">
        <v>0.375</v>
      </c>
      <c r="D988" s="509">
        <f t="shared" si="15"/>
        <v>0.4375</v>
      </c>
      <c r="E988" s="105" t="s">
        <v>4477</v>
      </c>
      <c r="F988" s="12" t="s">
        <v>4478</v>
      </c>
      <c r="G988" s="12" t="s">
        <v>6662</v>
      </c>
      <c r="H988" s="12" t="s">
        <v>5751</v>
      </c>
      <c r="I988" s="12" t="s">
        <v>376</v>
      </c>
      <c r="J988" s="511" t="s">
        <v>6538</v>
      </c>
      <c r="K988" s="105" t="s">
        <v>5743</v>
      </c>
    </row>
    <row r="989" customHeight="1" spans="1:11">
      <c r="A989" s="12" t="s">
        <v>5432</v>
      </c>
      <c r="B989" s="508">
        <v>45270</v>
      </c>
      <c r="C989" s="17">
        <v>0.375</v>
      </c>
      <c r="D989" s="509">
        <f t="shared" si="15"/>
        <v>0.4375</v>
      </c>
      <c r="E989" s="105" t="s">
        <v>4531</v>
      </c>
      <c r="F989" s="12" t="s">
        <v>4532</v>
      </c>
      <c r="G989" s="12" t="s">
        <v>6663</v>
      </c>
      <c r="H989" s="12" t="s">
        <v>5751</v>
      </c>
      <c r="I989" s="12" t="s">
        <v>387</v>
      </c>
      <c r="J989" s="511" t="s">
        <v>6538</v>
      </c>
      <c r="K989" s="105" t="s">
        <v>5743</v>
      </c>
    </row>
    <row r="990" customHeight="1" spans="1:11">
      <c r="A990" s="12" t="s">
        <v>5432</v>
      </c>
      <c r="B990" s="508">
        <v>45270</v>
      </c>
      <c r="C990" s="17">
        <v>0.375</v>
      </c>
      <c r="D990" s="509">
        <f t="shared" si="15"/>
        <v>0.4375</v>
      </c>
      <c r="E990" s="105" t="s">
        <v>4606</v>
      </c>
      <c r="F990" s="12" t="s">
        <v>4607</v>
      </c>
      <c r="G990" s="12" t="s">
        <v>6664</v>
      </c>
      <c r="H990" s="12" t="s">
        <v>5751</v>
      </c>
      <c r="I990" s="12" t="s">
        <v>390</v>
      </c>
      <c r="J990" s="511" t="s">
        <v>6538</v>
      </c>
      <c r="K990" s="105" t="s">
        <v>5744</v>
      </c>
    </row>
    <row r="991" customHeight="1" spans="1:11">
      <c r="A991" s="12" t="s">
        <v>5432</v>
      </c>
      <c r="B991" s="508">
        <v>45270</v>
      </c>
      <c r="C991" s="17">
        <v>0.375</v>
      </c>
      <c r="D991" s="509">
        <f t="shared" si="15"/>
        <v>0.4375</v>
      </c>
      <c r="E991" s="105" t="s">
        <v>4636</v>
      </c>
      <c r="F991" s="12" t="s">
        <v>4637</v>
      </c>
      <c r="G991" s="12" t="s">
        <v>6665</v>
      </c>
      <c r="H991" s="12" t="s">
        <v>5751</v>
      </c>
      <c r="I991" s="12" t="s">
        <v>390</v>
      </c>
      <c r="J991" s="511" t="s">
        <v>6538</v>
      </c>
      <c r="K991" s="105" t="s">
        <v>5743</v>
      </c>
    </row>
    <row r="992" customHeight="1" spans="1:11">
      <c r="A992" s="12" t="s">
        <v>5432</v>
      </c>
      <c r="B992" s="508">
        <v>45270</v>
      </c>
      <c r="C992" s="17">
        <v>0.375</v>
      </c>
      <c r="D992" s="509">
        <f t="shared" si="15"/>
        <v>0.4375</v>
      </c>
      <c r="E992" s="105" t="s">
        <v>4642</v>
      </c>
      <c r="F992" s="12" t="s">
        <v>4643</v>
      </c>
      <c r="G992" s="12" t="s">
        <v>6666</v>
      </c>
      <c r="H992" s="12" t="s">
        <v>5751</v>
      </c>
      <c r="I992" s="12" t="s">
        <v>390</v>
      </c>
      <c r="J992" s="511" t="s">
        <v>6538</v>
      </c>
      <c r="K992" s="105" t="s">
        <v>5743</v>
      </c>
    </row>
    <row r="993" customHeight="1" spans="1:11">
      <c r="A993" s="12" t="s">
        <v>5432</v>
      </c>
      <c r="B993" s="508">
        <v>45270</v>
      </c>
      <c r="C993" s="17">
        <v>0.375</v>
      </c>
      <c r="D993" s="509">
        <f t="shared" si="15"/>
        <v>0.4375</v>
      </c>
      <c r="E993" s="105" t="s">
        <v>4645</v>
      </c>
      <c r="F993" s="12" t="s">
        <v>4646</v>
      </c>
      <c r="G993" s="12" t="s">
        <v>6667</v>
      </c>
      <c r="H993" s="12" t="s">
        <v>5751</v>
      </c>
      <c r="I993" s="12" t="s">
        <v>390</v>
      </c>
      <c r="J993" s="511" t="s">
        <v>6538</v>
      </c>
      <c r="K993" s="105" t="s">
        <v>5744</v>
      </c>
    </row>
    <row r="994" customHeight="1" spans="1:11">
      <c r="A994" s="12" t="s">
        <v>5432</v>
      </c>
      <c r="B994" s="508">
        <v>45270</v>
      </c>
      <c r="C994" s="17">
        <v>0.375</v>
      </c>
      <c r="D994" s="509">
        <f t="shared" si="15"/>
        <v>0.4375</v>
      </c>
      <c r="E994" s="105" t="s">
        <v>4674</v>
      </c>
      <c r="F994" s="12" t="s">
        <v>4675</v>
      </c>
      <c r="G994" s="12" t="s">
        <v>4676</v>
      </c>
      <c r="H994" s="12" t="s">
        <v>5751</v>
      </c>
      <c r="I994" s="12" t="s">
        <v>376</v>
      </c>
      <c r="J994" s="511" t="s">
        <v>6538</v>
      </c>
      <c r="K994" s="105" t="s">
        <v>5744</v>
      </c>
    </row>
    <row r="995" customHeight="1" spans="1:11">
      <c r="A995" s="12" t="s">
        <v>5432</v>
      </c>
      <c r="B995" s="508">
        <v>45270</v>
      </c>
      <c r="C995" s="17">
        <v>0.375</v>
      </c>
      <c r="D995" s="509">
        <f t="shared" ref="D995:D1058" si="16">C995+TIME(1,30,0)</f>
        <v>0.4375</v>
      </c>
      <c r="E995" s="105" t="s">
        <v>4695</v>
      </c>
      <c r="F995" s="12" t="s">
        <v>4696</v>
      </c>
      <c r="G995" s="12" t="s">
        <v>6668</v>
      </c>
      <c r="H995" s="12" t="s">
        <v>5751</v>
      </c>
      <c r="I995" s="12" t="s">
        <v>387</v>
      </c>
      <c r="J995" s="511" t="s">
        <v>6538</v>
      </c>
      <c r="K995" s="105" t="s">
        <v>5743</v>
      </c>
    </row>
    <row r="996" customHeight="1" spans="1:11">
      <c r="A996" s="12" t="s">
        <v>5432</v>
      </c>
      <c r="B996" s="508">
        <v>45270</v>
      </c>
      <c r="C996" s="17">
        <v>0.375</v>
      </c>
      <c r="D996" s="509">
        <f t="shared" si="16"/>
        <v>0.4375</v>
      </c>
      <c r="E996" s="105" t="s">
        <v>4704</v>
      </c>
      <c r="F996" s="12" t="s">
        <v>4705</v>
      </c>
      <c r="G996" s="12" t="s">
        <v>4706</v>
      </c>
      <c r="H996" s="12" t="s">
        <v>5751</v>
      </c>
      <c r="I996" s="12" t="s">
        <v>376</v>
      </c>
      <c r="J996" s="511" t="s">
        <v>6538</v>
      </c>
      <c r="K996" s="105" t="s">
        <v>5743</v>
      </c>
    </row>
    <row r="997" customHeight="1" spans="1:11">
      <c r="A997" s="12" t="s">
        <v>5432</v>
      </c>
      <c r="B997" s="508">
        <v>45270</v>
      </c>
      <c r="C997" s="17">
        <v>0.375</v>
      </c>
      <c r="D997" s="509">
        <f t="shared" si="16"/>
        <v>0.4375</v>
      </c>
      <c r="E997" s="105" t="s">
        <v>4719</v>
      </c>
      <c r="F997" s="12" t="s">
        <v>4720</v>
      </c>
      <c r="G997" s="12" t="s">
        <v>4721</v>
      </c>
      <c r="H997" s="12" t="s">
        <v>5751</v>
      </c>
      <c r="I997" s="12" t="s">
        <v>390</v>
      </c>
      <c r="J997" s="511" t="s">
        <v>6538</v>
      </c>
      <c r="K997" s="105" t="s">
        <v>5743</v>
      </c>
    </row>
    <row r="998" customHeight="1" spans="1:11">
      <c r="A998" s="12" t="s">
        <v>5432</v>
      </c>
      <c r="B998" s="508">
        <v>45270</v>
      </c>
      <c r="C998" s="17">
        <v>0.375</v>
      </c>
      <c r="D998" s="509">
        <f t="shared" si="16"/>
        <v>0.4375</v>
      </c>
      <c r="E998" s="105" t="s">
        <v>4722</v>
      </c>
      <c r="F998" s="12" t="s">
        <v>4723</v>
      </c>
      <c r="G998" s="12" t="s">
        <v>4724</v>
      </c>
      <c r="H998" s="12" t="s">
        <v>5751</v>
      </c>
      <c r="I998" s="12" t="s">
        <v>387</v>
      </c>
      <c r="J998" s="511" t="s">
        <v>6538</v>
      </c>
      <c r="K998" s="105" t="s">
        <v>5743</v>
      </c>
    </row>
    <row r="999" customHeight="1" spans="1:11">
      <c r="A999" s="12" t="s">
        <v>5432</v>
      </c>
      <c r="B999" s="508">
        <v>45270</v>
      </c>
      <c r="C999" s="17">
        <v>0.375</v>
      </c>
      <c r="D999" s="509">
        <f t="shared" si="16"/>
        <v>0.4375</v>
      </c>
      <c r="E999" s="105" t="s">
        <v>4779</v>
      </c>
      <c r="F999" s="12" t="s">
        <v>4780</v>
      </c>
      <c r="G999" s="12" t="s">
        <v>4781</v>
      </c>
      <c r="H999" s="12" t="s">
        <v>5751</v>
      </c>
      <c r="I999" s="12" t="s">
        <v>390</v>
      </c>
      <c r="J999" s="511" t="s">
        <v>6538</v>
      </c>
      <c r="K999" s="105" t="s">
        <v>5743</v>
      </c>
    </row>
    <row r="1000" customHeight="1" spans="1:11">
      <c r="A1000" s="12" t="s">
        <v>5432</v>
      </c>
      <c r="B1000" s="508">
        <v>45270</v>
      </c>
      <c r="C1000" s="17">
        <v>0.375</v>
      </c>
      <c r="D1000" s="509">
        <f t="shared" si="16"/>
        <v>0.4375</v>
      </c>
      <c r="E1000" s="105" t="s">
        <v>4789</v>
      </c>
      <c r="F1000" s="12" t="s">
        <v>4790</v>
      </c>
      <c r="G1000" s="12" t="s">
        <v>4791</v>
      </c>
      <c r="H1000" s="12" t="s">
        <v>5751</v>
      </c>
      <c r="I1000" s="12" t="s">
        <v>531</v>
      </c>
      <c r="J1000" s="511" t="s">
        <v>6538</v>
      </c>
      <c r="K1000" s="105" t="s">
        <v>5743</v>
      </c>
    </row>
    <row r="1001" customHeight="1" spans="1:11">
      <c r="A1001" s="12" t="s">
        <v>5432</v>
      </c>
      <c r="B1001" s="508">
        <v>45270</v>
      </c>
      <c r="C1001" s="17">
        <v>0.375</v>
      </c>
      <c r="D1001" s="509">
        <f t="shared" si="16"/>
        <v>0.4375</v>
      </c>
      <c r="E1001" s="470">
        <v>4635</v>
      </c>
      <c r="F1001" s="517" t="s">
        <v>3763</v>
      </c>
      <c r="G1001" s="517" t="s">
        <v>6669</v>
      </c>
      <c r="H1001" s="12" t="s">
        <v>5469</v>
      </c>
      <c r="I1001" s="517" t="s">
        <v>926</v>
      </c>
      <c r="J1001" s="511" t="s">
        <v>6670</v>
      </c>
      <c r="K1001" s="313" t="s">
        <v>5489</v>
      </c>
    </row>
    <row r="1002" customHeight="1" spans="1:11">
      <c r="A1002" s="12" t="s">
        <v>5432</v>
      </c>
      <c r="B1002" s="508">
        <v>45270</v>
      </c>
      <c r="C1002" s="17">
        <v>0.375</v>
      </c>
      <c r="D1002" s="509">
        <f t="shared" si="16"/>
        <v>0.4375</v>
      </c>
      <c r="E1002" s="470">
        <v>4668</v>
      </c>
      <c r="F1002" s="517" t="s">
        <v>3779</v>
      </c>
      <c r="G1002" s="517" t="s">
        <v>6671</v>
      </c>
      <c r="H1002" s="12" t="s">
        <v>5469</v>
      </c>
      <c r="I1002" s="517" t="s">
        <v>350</v>
      </c>
      <c r="J1002" s="511" t="s">
        <v>6670</v>
      </c>
      <c r="K1002" s="313" t="s">
        <v>5489</v>
      </c>
    </row>
    <row r="1003" customHeight="1" spans="1:11">
      <c r="A1003" s="12" t="s">
        <v>5432</v>
      </c>
      <c r="B1003" s="508">
        <v>45270</v>
      </c>
      <c r="C1003" s="17">
        <v>0.375</v>
      </c>
      <c r="D1003" s="509">
        <f t="shared" si="16"/>
        <v>0.4375</v>
      </c>
      <c r="E1003" s="470">
        <v>4776</v>
      </c>
      <c r="F1003" s="517" t="s">
        <v>3843</v>
      </c>
      <c r="G1003" s="517" t="s">
        <v>6672</v>
      </c>
      <c r="H1003" s="12" t="s">
        <v>5469</v>
      </c>
      <c r="I1003" s="517" t="s">
        <v>412</v>
      </c>
      <c r="J1003" s="511" t="s">
        <v>6670</v>
      </c>
      <c r="K1003" s="313" t="s">
        <v>5489</v>
      </c>
    </row>
    <row r="1004" customHeight="1" spans="1:11">
      <c r="A1004" s="12" t="s">
        <v>5432</v>
      </c>
      <c r="B1004" s="508">
        <v>45270</v>
      </c>
      <c r="C1004" s="17">
        <v>0.375</v>
      </c>
      <c r="D1004" s="509">
        <f t="shared" si="16"/>
        <v>0.4375</v>
      </c>
      <c r="E1004" s="470">
        <v>4945</v>
      </c>
      <c r="F1004" s="517" t="s">
        <v>3929</v>
      </c>
      <c r="G1004" s="517" t="s">
        <v>6673</v>
      </c>
      <c r="H1004" s="12" t="s">
        <v>5469</v>
      </c>
      <c r="I1004" s="517" t="s">
        <v>926</v>
      </c>
      <c r="J1004" s="511" t="s">
        <v>6670</v>
      </c>
      <c r="K1004" s="313" t="s">
        <v>5489</v>
      </c>
    </row>
    <row r="1005" customHeight="1" spans="1:11">
      <c r="A1005" s="12" t="s">
        <v>5432</v>
      </c>
      <c r="B1005" s="508">
        <v>45270</v>
      </c>
      <c r="C1005" s="17">
        <v>0.375</v>
      </c>
      <c r="D1005" s="509">
        <f t="shared" si="16"/>
        <v>0.4375</v>
      </c>
      <c r="E1005" s="470">
        <v>5166</v>
      </c>
      <c r="F1005" s="517" t="s">
        <v>4055</v>
      </c>
      <c r="G1005" s="517" t="s">
        <v>6674</v>
      </c>
      <c r="H1005" s="12" t="s">
        <v>5469</v>
      </c>
      <c r="I1005" s="517" t="s">
        <v>353</v>
      </c>
      <c r="J1005" s="511" t="s">
        <v>6670</v>
      </c>
      <c r="K1005" s="313" t="s">
        <v>5489</v>
      </c>
    </row>
    <row r="1006" customHeight="1" spans="1:11">
      <c r="A1006" s="12" t="s">
        <v>5432</v>
      </c>
      <c r="B1006" s="508">
        <v>45270</v>
      </c>
      <c r="C1006" s="17">
        <v>0.375</v>
      </c>
      <c r="D1006" s="509">
        <f t="shared" si="16"/>
        <v>0.4375</v>
      </c>
      <c r="E1006" s="470">
        <v>5199</v>
      </c>
      <c r="F1006" s="517" t="s">
        <v>4075</v>
      </c>
      <c r="G1006" s="517" t="s">
        <v>6675</v>
      </c>
      <c r="H1006" s="12" t="s">
        <v>5469</v>
      </c>
      <c r="I1006" s="517" t="s">
        <v>344</v>
      </c>
      <c r="J1006" s="511" t="s">
        <v>6670</v>
      </c>
      <c r="K1006" s="313" t="s">
        <v>5489</v>
      </c>
    </row>
    <row r="1007" customHeight="1" spans="1:11">
      <c r="A1007" s="12" t="s">
        <v>5432</v>
      </c>
      <c r="B1007" s="508">
        <v>45270</v>
      </c>
      <c r="C1007" s="17">
        <v>0.375</v>
      </c>
      <c r="D1007" s="509">
        <f t="shared" si="16"/>
        <v>0.4375</v>
      </c>
      <c r="E1007" s="470">
        <v>5211</v>
      </c>
      <c r="F1007" s="517" t="s">
        <v>4085</v>
      </c>
      <c r="G1007" s="517" t="s">
        <v>6676</v>
      </c>
      <c r="H1007" s="12" t="s">
        <v>5469</v>
      </c>
      <c r="I1007" s="517" t="s">
        <v>425</v>
      </c>
      <c r="J1007" s="511" t="s">
        <v>6670</v>
      </c>
      <c r="K1007" s="313" t="s">
        <v>5489</v>
      </c>
    </row>
    <row r="1008" customHeight="1" spans="1:11">
      <c r="A1008" s="12" t="s">
        <v>5432</v>
      </c>
      <c r="B1008" s="508">
        <v>45270</v>
      </c>
      <c r="C1008" s="17">
        <v>0.375</v>
      </c>
      <c r="D1008" s="509">
        <f t="shared" si="16"/>
        <v>0.4375</v>
      </c>
      <c r="E1008" s="470">
        <v>57</v>
      </c>
      <c r="F1008" s="517" t="s">
        <v>409</v>
      </c>
      <c r="G1008" s="517" t="s">
        <v>6677</v>
      </c>
      <c r="H1008" s="12" t="s">
        <v>5469</v>
      </c>
      <c r="I1008" s="517" t="s">
        <v>382</v>
      </c>
      <c r="J1008" s="511" t="s">
        <v>6670</v>
      </c>
      <c r="K1008" s="313" t="s">
        <v>5489</v>
      </c>
    </row>
    <row r="1009" customHeight="1" spans="1:11">
      <c r="A1009" s="12" t="s">
        <v>5432</v>
      </c>
      <c r="B1009" s="508">
        <v>45270</v>
      </c>
      <c r="C1009" s="17">
        <v>0.375</v>
      </c>
      <c r="D1009" s="509">
        <f t="shared" si="16"/>
        <v>0.4375</v>
      </c>
      <c r="E1009" s="470">
        <v>155</v>
      </c>
      <c r="F1009" s="517" t="s">
        <v>493</v>
      </c>
      <c r="G1009" s="517" t="s">
        <v>6678</v>
      </c>
      <c r="H1009" s="12" t="s">
        <v>5469</v>
      </c>
      <c r="I1009" s="517" t="s">
        <v>436</v>
      </c>
      <c r="J1009" s="511" t="s">
        <v>6670</v>
      </c>
      <c r="K1009" s="313" t="s">
        <v>5489</v>
      </c>
    </row>
    <row r="1010" customHeight="1" spans="1:11">
      <c r="A1010" s="12" t="s">
        <v>5432</v>
      </c>
      <c r="B1010" s="508">
        <v>45270</v>
      </c>
      <c r="C1010" s="17">
        <v>0.375</v>
      </c>
      <c r="D1010" s="509">
        <f t="shared" si="16"/>
        <v>0.4375</v>
      </c>
      <c r="E1010" s="470">
        <v>179</v>
      </c>
      <c r="F1010" s="517" t="s">
        <v>516</v>
      </c>
      <c r="G1010" s="517" t="s">
        <v>6679</v>
      </c>
      <c r="H1010" s="12" t="s">
        <v>5469</v>
      </c>
      <c r="I1010" s="517" t="s">
        <v>350</v>
      </c>
      <c r="J1010" s="511" t="s">
        <v>6670</v>
      </c>
      <c r="K1010" s="313" t="s">
        <v>5489</v>
      </c>
    </row>
    <row r="1011" customHeight="1" spans="1:11">
      <c r="A1011" s="12" t="s">
        <v>5432</v>
      </c>
      <c r="B1011" s="508">
        <v>45270</v>
      </c>
      <c r="C1011" s="17">
        <v>0.375</v>
      </c>
      <c r="D1011" s="509">
        <f t="shared" si="16"/>
        <v>0.4375</v>
      </c>
      <c r="E1011" s="470">
        <v>202</v>
      </c>
      <c r="F1011" s="517" t="s">
        <v>539</v>
      </c>
      <c r="G1011" s="517" t="s">
        <v>6680</v>
      </c>
      <c r="H1011" s="12" t="s">
        <v>5469</v>
      </c>
      <c r="I1011" s="517" t="s">
        <v>353</v>
      </c>
      <c r="J1011" s="511" t="s">
        <v>6670</v>
      </c>
      <c r="K1011" s="313" t="s">
        <v>5489</v>
      </c>
    </row>
    <row r="1012" customHeight="1" spans="1:11">
      <c r="A1012" s="12" t="s">
        <v>5432</v>
      </c>
      <c r="B1012" s="508">
        <v>45270</v>
      </c>
      <c r="C1012" s="17">
        <v>0.375</v>
      </c>
      <c r="D1012" s="509">
        <f t="shared" si="16"/>
        <v>0.4375</v>
      </c>
      <c r="E1012" s="470">
        <v>395</v>
      </c>
      <c r="F1012" s="517" t="s">
        <v>688</v>
      </c>
      <c r="G1012" s="517" t="s">
        <v>6681</v>
      </c>
      <c r="H1012" s="12" t="s">
        <v>5469</v>
      </c>
      <c r="I1012" s="517" t="s">
        <v>350</v>
      </c>
      <c r="J1012" s="511" t="s">
        <v>6670</v>
      </c>
      <c r="K1012" s="313" t="s">
        <v>5489</v>
      </c>
    </row>
    <row r="1013" customHeight="1" spans="1:11">
      <c r="A1013" s="12" t="s">
        <v>5432</v>
      </c>
      <c r="B1013" s="508">
        <v>45270</v>
      </c>
      <c r="C1013" s="17">
        <v>0.375</v>
      </c>
      <c r="D1013" s="509">
        <f t="shared" si="16"/>
        <v>0.4375</v>
      </c>
      <c r="E1013" s="470">
        <v>405</v>
      </c>
      <c r="F1013" s="517" t="s">
        <v>698</v>
      </c>
      <c r="G1013" s="517" t="s">
        <v>6682</v>
      </c>
      <c r="H1013" s="12" t="s">
        <v>5469</v>
      </c>
      <c r="I1013" s="517" t="s">
        <v>353</v>
      </c>
      <c r="J1013" s="511" t="s">
        <v>6670</v>
      </c>
      <c r="K1013" s="313" t="s">
        <v>5489</v>
      </c>
    </row>
    <row r="1014" customHeight="1" spans="1:11">
      <c r="A1014" s="12" t="s">
        <v>5432</v>
      </c>
      <c r="B1014" s="508">
        <v>45270</v>
      </c>
      <c r="C1014" s="17">
        <v>0.375</v>
      </c>
      <c r="D1014" s="509">
        <f t="shared" si="16"/>
        <v>0.4375</v>
      </c>
      <c r="E1014" s="470">
        <v>468</v>
      </c>
      <c r="F1014" s="517" t="s">
        <v>759</v>
      </c>
      <c r="G1014" s="517" t="s">
        <v>6683</v>
      </c>
      <c r="H1014" s="12" t="s">
        <v>5469</v>
      </c>
      <c r="I1014" s="517" t="s">
        <v>402</v>
      </c>
      <c r="J1014" s="511" t="s">
        <v>6670</v>
      </c>
      <c r="K1014" s="313" t="s">
        <v>5489</v>
      </c>
    </row>
    <row r="1015" customHeight="1" spans="1:11">
      <c r="A1015" s="12" t="s">
        <v>5432</v>
      </c>
      <c r="B1015" s="508">
        <v>45270</v>
      </c>
      <c r="C1015" s="17">
        <v>0.375</v>
      </c>
      <c r="D1015" s="509">
        <f t="shared" si="16"/>
        <v>0.4375</v>
      </c>
      <c r="E1015" s="470">
        <v>500</v>
      </c>
      <c r="F1015" s="517" t="s">
        <v>788</v>
      </c>
      <c r="G1015" s="517" t="s">
        <v>6684</v>
      </c>
      <c r="H1015" s="12" t="s">
        <v>5469</v>
      </c>
      <c r="I1015" s="517" t="s">
        <v>425</v>
      </c>
      <c r="J1015" s="511" t="s">
        <v>6670</v>
      </c>
      <c r="K1015" s="313" t="s">
        <v>5489</v>
      </c>
    </row>
    <row r="1016" customHeight="1" spans="1:11">
      <c r="A1016" s="12" t="s">
        <v>5432</v>
      </c>
      <c r="B1016" s="508">
        <v>45270</v>
      </c>
      <c r="C1016" s="17">
        <v>0.375</v>
      </c>
      <c r="D1016" s="509">
        <f t="shared" si="16"/>
        <v>0.4375</v>
      </c>
      <c r="E1016" s="470">
        <v>603</v>
      </c>
      <c r="F1016" s="517" t="s">
        <v>876</v>
      </c>
      <c r="G1016" s="517" t="s">
        <v>6685</v>
      </c>
      <c r="H1016" s="12" t="s">
        <v>5469</v>
      </c>
      <c r="I1016" s="517" t="s">
        <v>390</v>
      </c>
      <c r="J1016" s="511" t="s">
        <v>6670</v>
      </c>
      <c r="K1016" s="313" t="s">
        <v>5489</v>
      </c>
    </row>
    <row r="1017" customHeight="1" spans="1:11">
      <c r="A1017" s="12" t="s">
        <v>5432</v>
      </c>
      <c r="B1017" s="508">
        <v>45270</v>
      </c>
      <c r="C1017" s="17">
        <v>0.375</v>
      </c>
      <c r="D1017" s="509">
        <f t="shared" si="16"/>
        <v>0.4375</v>
      </c>
      <c r="E1017" s="470">
        <v>608</v>
      </c>
      <c r="F1017" s="517" t="s">
        <v>880</v>
      </c>
      <c r="G1017" s="517" t="s">
        <v>6686</v>
      </c>
      <c r="H1017" s="12" t="s">
        <v>5469</v>
      </c>
      <c r="I1017" s="517" t="s">
        <v>402</v>
      </c>
      <c r="J1017" s="511" t="s">
        <v>6670</v>
      </c>
      <c r="K1017" s="313" t="s">
        <v>5489</v>
      </c>
    </row>
    <row r="1018" customHeight="1" spans="1:11">
      <c r="A1018" s="12" t="s">
        <v>5432</v>
      </c>
      <c r="B1018" s="508">
        <v>45270</v>
      </c>
      <c r="C1018" s="17">
        <v>0.375</v>
      </c>
      <c r="D1018" s="509">
        <f t="shared" si="16"/>
        <v>0.4375</v>
      </c>
      <c r="E1018" s="470">
        <v>666</v>
      </c>
      <c r="F1018" s="517" t="s">
        <v>928</v>
      </c>
      <c r="G1018" s="517" t="s">
        <v>6687</v>
      </c>
      <c r="H1018" s="12" t="s">
        <v>5469</v>
      </c>
      <c r="I1018" s="517" t="s">
        <v>402</v>
      </c>
      <c r="J1018" s="511" t="s">
        <v>6670</v>
      </c>
      <c r="K1018" s="313" t="s">
        <v>5489</v>
      </c>
    </row>
    <row r="1019" customHeight="1" spans="1:11">
      <c r="A1019" s="12" t="s">
        <v>5432</v>
      </c>
      <c r="B1019" s="508">
        <v>45270</v>
      </c>
      <c r="C1019" s="17">
        <v>0.375</v>
      </c>
      <c r="D1019" s="509">
        <f t="shared" si="16"/>
        <v>0.4375</v>
      </c>
      <c r="E1019" s="470">
        <v>714</v>
      </c>
      <c r="F1019" s="517" t="s">
        <v>960</v>
      </c>
      <c r="G1019" s="517" t="s">
        <v>6688</v>
      </c>
      <c r="H1019" s="12" t="s">
        <v>5469</v>
      </c>
      <c r="I1019" s="517" t="s">
        <v>390</v>
      </c>
      <c r="J1019" s="511" t="s">
        <v>6670</v>
      </c>
      <c r="K1019" s="313" t="s">
        <v>5489</v>
      </c>
    </row>
    <row r="1020" customHeight="1" spans="1:11">
      <c r="A1020" s="12" t="s">
        <v>5432</v>
      </c>
      <c r="B1020" s="508">
        <v>45270</v>
      </c>
      <c r="C1020" s="17">
        <v>0.375</v>
      </c>
      <c r="D1020" s="509">
        <f t="shared" si="16"/>
        <v>0.4375</v>
      </c>
      <c r="E1020" s="470">
        <v>818</v>
      </c>
      <c r="F1020" s="517" t="s">
        <v>1042</v>
      </c>
      <c r="G1020" s="517" t="s">
        <v>6689</v>
      </c>
      <c r="H1020" s="12" t="s">
        <v>5469</v>
      </c>
      <c r="I1020" s="517" t="s">
        <v>390</v>
      </c>
      <c r="J1020" s="511" t="s">
        <v>6670</v>
      </c>
      <c r="K1020" s="313" t="s">
        <v>5489</v>
      </c>
    </row>
    <row r="1021" customHeight="1" spans="1:11">
      <c r="A1021" s="12" t="s">
        <v>5432</v>
      </c>
      <c r="B1021" s="508">
        <v>45270</v>
      </c>
      <c r="C1021" s="17">
        <v>0.375</v>
      </c>
      <c r="D1021" s="509">
        <f t="shared" si="16"/>
        <v>0.4375</v>
      </c>
      <c r="E1021" s="470">
        <v>883</v>
      </c>
      <c r="F1021" s="517" t="s">
        <v>1088</v>
      </c>
      <c r="G1021" s="517" t="s">
        <v>6690</v>
      </c>
      <c r="H1021" s="12" t="s">
        <v>5469</v>
      </c>
      <c r="I1021" s="517" t="s">
        <v>382</v>
      </c>
      <c r="J1021" s="511" t="s">
        <v>6670</v>
      </c>
      <c r="K1021" s="313" t="s">
        <v>5489</v>
      </c>
    </row>
    <row r="1022" customHeight="1" spans="1:11">
      <c r="A1022" s="12" t="s">
        <v>5432</v>
      </c>
      <c r="B1022" s="508">
        <v>45270</v>
      </c>
      <c r="C1022" s="17">
        <v>0.375</v>
      </c>
      <c r="D1022" s="509">
        <f t="shared" si="16"/>
        <v>0.4375</v>
      </c>
      <c r="E1022" s="470">
        <v>1077</v>
      </c>
      <c r="F1022" s="517" t="s">
        <v>1253</v>
      </c>
      <c r="G1022" s="517" t="s">
        <v>6691</v>
      </c>
      <c r="H1022" s="12" t="s">
        <v>5469</v>
      </c>
      <c r="I1022" s="517" t="s">
        <v>382</v>
      </c>
      <c r="J1022" s="511" t="s">
        <v>6670</v>
      </c>
      <c r="K1022" s="313" t="s">
        <v>5489</v>
      </c>
    </row>
    <row r="1023" customHeight="1" spans="1:11">
      <c r="A1023" s="12" t="s">
        <v>5432</v>
      </c>
      <c r="B1023" s="508">
        <v>45270</v>
      </c>
      <c r="C1023" s="17">
        <v>0.375</v>
      </c>
      <c r="D1023" s="509">
        <f t="shared" si="16"/>
        <v>0.4375</v>
      </c>
      <c r="E1023" s="470">
        <v>1122</v>
      </c>
      <c r="F1023" s="517" t="s">
        <v>1279</v>
      </c>
      <c r="G1023" s="517" t="s">
        <v>6692</v>
      </c>
      <c r="H1023" s="12" t="s">
        <v>5469</v>
      </c>
      <c r="I1023" s="517" t="s">
        <v>560</v>
      </c>
      <c r="J1023" s="511" t="s">
        <v>6670</v>
      </c>
      <c r="K1023" s="313" t="s">
        <v>5489</v>
      </c>
    </row>
    <row r="1024" customHeight="1" spans="1:11">
      <c r="A1024" s="12" t="s">
        <v>5432</v>
      </c>
      <c r="B1024" s="508">
        <v>45270</v>
      </c>
      <c r="C1024" s="17">
        <v>0.375</v>
      </c>
      <c r="D1024" s="509">
        <f t="shared" si="16"/>
        <v>0.4375</v>
      </c>
      <c r="E1024" s="470">
        <v>1189</v>
      </c>
      <c r="F1024" s="517" t="s">
        <v>1329</v>
      </c>
      <c r="G1024" s="517" t="s">
        <v>6693</v>
      </c>
      <c r="H1024" s="12" t="s">
        <v>5469</v>
      </c>
      <c r="I1024" s="517" t="s">
        <v>425</v>
      </c>
      <c r="J1024" s="511" t="s">
        <v>6670</v>
      </c>
      <c r="K1024" s="313" t="s">
        <v>5489</v>
      </c>
    </row>
    <row r="1025" customHeight="1" spans="1:11">
      <c r="A1025" s="12" t="s">
        <v>5432</v>
      </c>
      <c r="B1025" s="508">
        <v>45270</v>
      </c>
      <c r="C1025" s="17">
        <v>0.375</v>
      </c>
      <c r="D1025" s="509">
        <f t="shared" si="16"/>
        <v>0.4375</v>
      </c>
      <c r="E1025" s="470">
        <v>1256</v>
      </c>
      <c r="F1025" s="517" t="s">
        <v>1381</v>
      </c>
      <c r="G1025" s="517" t="s">
        <v>6694</v>
      </c>
      <c r="H1025" s="12" t="s">
        <v>5469</v>
      </c>
      <c r="I1025" s="517" t="s">
        <v>560</v>
      </c>
      <c r="J1025" s="511" t="s">
        <v>6670</v>
      </c>
      <c r="K1025" s="313" t="s">
        <v>5489</v>
      </c>
    </row>
    <row r="1026" customHeight="1" spans="1:11">
      <c r="A1026" s="12" t="s">
        <v>5432</v>
      </c>
      <c r="B1026" s="508">
        <v>45270</v>
      </c>
      <c r="C1026" s="17">
        <v>0.375</v>
      </c>
      <c r="D1026" s="509">
        <f t="shared" si="16"/>
        <v>0.4375</v>
      </c>
      <c r="E1026" s="470">
        <v>1717</v>
      </c>
      <c r="F1026" s="517" t="s">
        <v>1699</v>
      </c>
      <c r="G1026" s="517" t="s">
        <v>6695</v>
      </c>
      <c r="H1026" s="12" t="s">
        <v>5469</v>
      </c>
      <c r="I1026" s="517" t="s">
        <v>412</v>
      </c>
      <c r="J1026" s="511" t="s">
        <v>6670</v>
      </c>
      <c r="K1026" s="313" t="s">
        <v>5489</v>
      </c>
    </row>
    <row r="1027" customHeight="1" spans="1:11">
      <c r="A1027" s="12" t="s">
        <v>5432</v>
      </c>
      <c r="B1027" s="508">
        <v>45270</v>
      </c>
      <c r="C1027" s="17">
        <v>0.375</v>
      </c>
      <c r="D1027" s="509">
        <f t="shared" si="16"/>
        <v>0.4375</v>
      </c>
      <c r="E1027" s="470">
        <v>1795</v>
      </c>
      <c r="F1027" s="517" t="s">
        <v>1737</v>
      </c>
      <c r="G1027" s="517" t="s">
        <v>6696</v>
      </c>
      <c r="H1027" s="12" t="s">
        <v>5469</v>
      </c>
      <c r="I1027" s="517" t="s">
        <v>382</v>
      </c>
      <c r="J1027" s="511" t="s">
        <v>6670</v>
      </c>
      <c r="K1027" s="313" t="s">
        <v>5489</v>
      </c>
    </row>
    <row r="1028" customHeight="1" spans="1:11">
      <c r="A1028" s="12" t="s">
        <v>5432</v>
      </c>
      <c r="B1028" s="508">
        <v>45270</v>
      </c>
      <c r="C1028" s="17">
        <v>0.375</v>
      </c>
      <c r="D1028" s="509">
        <f t="shared" si="16"/>
        <v>0.4375</v>
      </c>
      <c r="E1028" s="470">
        <v>1926</v>
      </c>
      <c r="F1028" s="517" t="s">
        <v>1833</v>
      </c>
      <c r="G1028" s="517" t="s">
        <v>6697</v>
      </c>
      <c r="H1028" s="12" t="s">
        <v>5469</v>
      </c>
      <c r="I1028" s="517" t="s">
        <v>379</v>
      </c>
      <c r="J1028" s="511" t="s">
        <v>6670</v>
      </c>
      <c r="K1028" s="313" t="s">
        <v>5489</v>
      </c>
    </row>
    <row r="1029" customHeight="1" spans="1:11">
      <c r="A1029" s="12" t="s">
        <v>5440</v>
      </c>
      <c r="B1029" s="508">
        <v>45270</v>
      </c>
      <c r="C1029" s="17">
        <v>0.458333333333333</v>
      </c>
      <c r="D1029" s="509">
        <f t="shared" si="16"/>
        <v>0.520833333333333</v>
      </c>
      <c r="E1029" s="12" t="s">
        <v>5178</v>
      </c>
      <c r="F1029" s="12" t="s">
        <v>5179</v>
      </c>
      <c r="G1029" s="12" t="s">
        <v>5180</v>
      </c>
      <c r="H1029" s="12" t="s">
        <v>5748</v>
      </c>
      <c r="I1029" s="12" t="s">
        <v>5079</v>
      </c>
      <c r="J1029" s="511" t="s">
        <v>6698</v>
      </c>
      <c r="K1029" s="516" t="s">
        <v>5744</v>
      </c>
    </row>
    <row r="1030" customHeight="1" spans="1:11">
      <c r="A1030" s="12" t="s">
        <v>5440</v>
      </c>
      <c r="B1030" s="508">
        <v>45270</v>
      </c>
      <c r="C1030" s="17">
        <v>0.458333333333333</v>
      </c>
      <c r="D1030" s="509">
        <f t="shared" si="16"/>
        <v>0.520833333333333</v>
      </c>
      <c r="E1030" s="12" t="s">
        <v>5181</v>
      </c>
      <c r="F1030" s="12" t="s">
        <v>5182</v>
      </c>
      <c r="G1030" s="12" t="s">
        <v>5183</v>
      </c>
      <c r="H1030" s="12" t="s">
        <v>5748</v>
      </c>
      <c r="I1030" s="12" t="s">
        <v>5079</v>
      </c>
      <c r="J1030" s="511" t="s">
        <v>6698</v>
      </c>
      <c r="K1030" s="516" t="s">
        <v>5744</v>
      </c>
    </row>
    <row r="1031" customHeight="1" spans="1:11">
      <c r="A1031" s="12" t="s">
        <v>5440</v>
      </c>
      <c r="B1031" s="508">
        <v>45270</v>
      </c>
      <c r="C1031" s="17">
        <v>0.458333333333333</v>
      </c>
      <c r="D1031" s="509">
        <f t="shared" si="16"/>
        <v>0.520833333333333</v>
      </c>
      <c r="E1031" s="12" t="s">
        <v>5184</v>
      </c>
      <c r="F1031" s="12" t="s">
        <v>5185</v>
      </c>
      <c r="G1031" s="12" t="s">
        <v>5186</v>
      </c>
      <c r="H1031" s="12" t="s">
        <v>5748</v>
      </c>
      <c r="I1031" s="12" t="s">
        <v>5079</v>
      </c>
      <c r="J1031" s="511" t="s">
        <v>6698</v>
      </c>
      <c r="K1031" s="313" t="s">
        <v>5743</v>
      </c>
    </row>
    <row r="1032" customHeight="1" spans="1:11">
      <c r="A1032" s="12" t="s">
        <v>5440</v>
      </c>
      <c r="B1032" s="508">
        <v>45270</v>
      </c>
      <c r="C1032" s="17">
        <v>0.458333333333333</v>
      </c>
      <c r="D1032" s="509">
        <f t="shared" si="16"/>
        <v>0.520833333333333</v>
      </c>
      <c r="E1032" s="12" t="s">
        <v>5190</v>
      </c>
      <c r="F1032" s="12" t="s">
        <v>5191</v>
      </c>
      <c r="G1032" s="12" t="s">
        <v>5192</v>
      </c>
      <c r="H1032" s="12" t="s">
        <v>5748</v>
      </c>
      <c r="I1032" s="12" t="s">
        <v>5079</v>
      </c>
      <c r="J1032" s="511" t="s">
        <v>6698</v>
      </c>
      <c r="K1032" s="313" t="s">
        <v>5743</v>
      </c>
    </row>
    <row r="1033" customHeight="1" spans="1:11">
      <c r="A1033" s="12" t="s">
        <v>5440</v>
      </c>
      <c r="B1033" s="508">
        <v>45270</v>
      </c>
      <c r="C1033" s="17">
        <v>0.458333333333333</v>
      </c>
      <c r="D1033" s="509">
        <f t="shared" si="16"/>
        <v>0.520833333333333</v>
      </c>
      <c r="E1033" s="12" t="s">
        <v>5193</v>
      </c>
      <c r="F1033" s="12" t="s">
        <v>5194</v>
      </c>
      <c r="G1033" s="12" t="s">
        <v>5195</v>
      </c>
      <c r="H1033" s="12" t="s">
        <v>5748</v>
      </c>
      <c r="I1033" s="12" t="s">
        <v>5079</v>
      </c>
      <c r="J1033" s="511" t="s">
        <v>6698</v>
      </c>
      <c r="K1033" s="313" t="s">
        <v>5743</v>
      </c>
    </row>
    <row r="1034" customHeight="1" spans="1:11">
      <c r="A1034" s="12" t="s">
        <v>5440</v>
      </c>
      <c r="B1034" s="508">
        <v>45270</v>
      </c>
      <c r="C1034" s="17">
        <v>0.458333333333333</v>
      </c>
      <c r="D1034" s="509">
        <f t="shared" si="16"/>
        <v>0.520833333333333</v>
      </c>
      <c r="E1034" s="12" t="s">
        <v>5196</v>
      </c>
      <c r="F1034" s="12" t="s">
        <v>5197</v>
      </c>
      <c r="G1034" s="12" t="s">
        <v>5198</v>
      </c>
      <c r="H1034" s="12" t="s">
        <v>5748</v>
      </c>
      <c r="I1034" s="12" t="s">
        <v>5079</v>
      </c>
      <c r="J1034" s="511" t="s">
        <v>6698</v>
      </c>
      <c r="K1034" s="313" t="s">
        <v>5743</v>
      </c>
    </row>
    <row r="1035" customHeight="1" spans="1:11">
      <c r="A1035" s="12" t="s">
        <v>5440</v>
      </c>
      <c r="B1035" s="508">
        <v>45270</v>
      </c>
      <c r="C1035" s="17">
        <v>0.458333333333333</v>
      </c>
      <c r="D1035" s="509">
        <f t="shared" si="16"/>
        <v>0.520833333333333</v>
      </c>
      <c r="E1035" s="12" t="s">
        <v>5217</v>
      </c>
      <c r="F1035" s="12" t="s">
        <v>5218</v>
      </c>
      <c r="G1035" s="12" t="s">
        <v>5219</v>
      </c>
      <c r="H1035" s="12" t="s">
        <v>5748</v>
      </c>
      <c r="I1035" s="12" t="s">
        <v>5079</v>
      </c>
      <c r="J1035" s="511" t="s">
        <v>6698</v>
      </c>
      <c r="K1035" s="313" t="s">
        <v>5743</v>
      </c>
    </row>
    <row r="1036" customHeight="1" spans="1:11">
      <c r="A1036" s="12" t="s">
        <v>5440</v>
      </c>
      <c r="B1036" s="508">
        <v>45270</v>
      </c>
      <c r="C1036" s="17">
        <v>0.458333333333333</v>
      </c>
      <c r="D1036" s="509">
        <f t="shared" si="16"/>
        <v>0.520833333333333</v>
      </c>
      <c r="E1036" s="12" t="s">
        <v>4844</v>
      </c>
      <c r="F1036" s="12" t="s">
        <v>4845</v>
      </c>
      <c r="G1036" s="12" t="s">
        <v>4848</v>
      </c>
      <c r="H1036" s="12" t="s">
        <v>6699</v>
      </c>
      <c r="I1036" s="12" t="s">
        <v>4846</v>
      </c>
      <c r="J1036" s="511" t="s">
        <v>6700</v>
      </c>
      <c r="K1036" s="12" t="s">
        <v>5743</v>
      </c>
    </row>
    <row r="1037" customHeight="1" spans="1:11">
      <c r="A1037" s="12" t="s">
        <v>5440</v>
      </c>
      <c r="B1037" s="508">
        <v>45270</v>
      </c>
      <c r="C1037" s="17">
        <v>0.458333333333333</v>
      </c>
      <c r="D1037" s="509">
        <f t="shared" si="16"/>
        <v>0.520833333333333</v>
      </c>
      <c r="E1037" s="12" t="s">
        <v>4852</v>
      </c>
      <c r="F1037" s="12" t="s">
        <v>4853</v>
      </c>
      <c r="G1037" s="12" t="s">
        <v>4854</v>
      </c>
      <c r="H1037" s="12" t="s">
        <v>6699</v>
      </c>
      <c r="I1037" s="12" t="s">
        <v>4846</v>
      </c>
      <c r="J1037" s="511" t="s">
        <v>6700</v>
      </c>
      <c r="K1037" s="12" t="s">
        <v>5743</v>
      </c>
    </row>
    <row r="1038" customHeight="1" spans="1:11">
      <c r="A1038" s="12" t="s">
        <v>5440</v>
      </c>
      <c r="B1038" s="508">
        <v>45270</v>
      </c>
      <c r="C1038" s="17">
        <v>0.458333333333333</v>
      </c>
      <c r="D1038" s="509">
        <f t="shared" si="16"/>
        <v>0.520833333333333</v>
      </c>
      <c r="E1038" s="12" t="s">
        <v>4855</v>
      </c>
      <c r="F1038" s="12" t="s">
        <v>4856</v>
      </c>
      <c r="G1038" s="12" t="s">
        <v>4857</v>
      </c>
      <c r="H1038" s="12" t="s">
        <v>6699</v>
      </c>
      <c r="I1038" s="12" t="s">
        <v>4846</v>
      </c>
      <c r="J1038" s="511" t="s">
        <v>6700</v>
      </c>
      <c r="K1038" s="12" t="s">
        <v>5744</v>
      </c>
    </row>
    <row r="1039" customHeight="1" spans="1:11">
      <c r="A1039" s="12" t="s">
        <v>5440</v>
      </c>
      <c r="B1039" s="508">
        <v>45270</v>
      </c>
      <c r="C1039" s="17">
        <v>0.458333333333333</v>
      </c>
      <c r="D1039" s="509">
        <f t="shared" si="16"/>
        <v>0.520833333333333</v>
      </c>
      <c r="E1039" s="12" t="s">
        <v>4858</v>
      </c>
      <c r="F1039" s="12" t="s">
        <v>4859</v>
      </c>
      <c r="G1039" s="12" t="s">
        <v>4860</v>
      </c>
      <c r="H1039" s="12" t="s">
        <v>6699</v>
      </c>
      <c r="I1039" s="12" t="s">
        <v>4846</v>
      </c>
      <c r="J1039" s="511" t="s">
        <v>6700</v>
      </c>
      <c r="K1039" s="12" t="s">
        <v>5743</v>
      </c>
    </row>
    <row r="1040" customHeight="1" spans="1:11">
      <c r="A1040" s="12" t="s">
        <v>5440</v>
      </c>
      <c r="B1040" s="508">
        <v>45270</v>
      </c>
      <c r="C1040" s="17">
        <v>0.458333333333333</v>
      </c>
      <c r="D1040" s="509">
        <f t="shared" si="16"/>
        <v>0.520833333333333</v>
      </c>
      <c r="E1040" s="12" t="s">
        <v>4861</v>
      </c>
      <c r="F1040" s="12" t="s">
        <v>4862</v>
      </c>
      <c r="G1040" s="12" t="s">
        <v>4863</v>
      </c>
      <c r="H1040" s="12" t="s">
        <v>6699</v>
      </c>
      <c r="I1040" s="12" t="s">
        <v>4846</v>
      </c>
      <c r="J1040" s="511" t="s">
        <v>6700</v>
      </c>
      <c r="K1040" s="12" t="s">
        <v>5743</v>
      </c>
    </row>
    <row r="1041" customHeight="1" spans="1:11">
      <c r="A1041" s="12" t="s">
        <v>5440</v>
      </c>
      <c r="B1041" s="508">
        <v>45270</v>
      </c>
      <c r="C1041" s="17">
        <v>0.458333333333333</v>
      </c>
      <c r="D1041" s="509">
        <f t="shared" si="16"/>
        <v>0.520833333333333</v>
      </c>
      <c r="E1041" s="12" t="s">
        <v>4864</v>
      </c>
      <c r="F1041" s="12" t="s">
        <v>4865</v>
      </c>
      <c r="G1041" s="12" t="s">
        <v>4866</v>
      </c>
      <c r="H1041" s="12" t="s">
        <v>6699</v>
      </c>
      <c r="I1041" s="12" t="s">
        <v>4846</v>
      </c>
      <c r="J1041" s="511" t="s">
        <v>6700</v>
      </c>
      <c r="K1041" s="12" t="s">
        <v>5744</v>
      </c>
    </row>
    <row r="1042" customHeight="1" spans="1:11">
      <c r="A1042" s="12" t="s">
        <v>5366</v>
      </c>
      <c r="B1042" s="508">
        <v>45268</v>
      </c>
      <c r="C1042" s="17">
        <v>0.458333333333333</v>
      </c>
      <c r="D1042" s="509">
        <f t="shared" si="16"/>
        <v>0.520833333333333</v>
      </c>
      <c r="E1042" s="12" t="s">
        <v>4867</v>
      </c>
      <c r="F1042" s="12" t="s">
        <v>4868</v>
      </c>
      <c r="G1042" s="12" t="s">
        <v>4869</v>
      </c>
      <c r="H1042" s="12" t="s">
        <v>6699</v>
      </c>
      <c r="I1042" s="12" t="s">
        <v>4846</v>
      </c>
      <c r="J1042" s="511" t="s">
        <v>6701</v>
      </c>
      <c r="K1042" s="12" t="s">
        <v>5744</v>
      </c>
    </row>
    <row r="1043" customHeight="1" spans="1:11">
      <c r="A1043" s="12" t="s">
        <v>5374</v>
      </c>
      <c r="B1043" s="508">
        <v>45268</v>
      </c>
      <c r="C1043" s="17">
        <v>0.583333333333333</v>
      </c>
      <c r="D1043" s="509">
        <f t="shared" si="16"/>
        <v>0.645833333333333</v>
      </c>
      <c r="E1043" s="12" t="s">
        <v>4870</v>
      </c>
      <c r="F1043" s="12" t="s">
        <v>4871</v>
      </c>
      <c r="G1043" s="12" t="s">
        <v>4872</v>
      </c>
      <c r="H1043" s="12" t="s">
        <v>6699</v>
      </c>
      <c r="I1043" s="12" t="s">
        <v>4846</v>
      </c>
      <c r="J1043" s="511" t="s">
        <v>6702</v>
      </c>
      <c r="K1043" s="12" t="s">
        <v>5744</v>
      </c>
    </row>
    <row r="1044" customHeight="1" spans="1:11">
      <c r="A1044" s="12" t="s">
        <v>5440</v>
      </c>
      <c r="B1044" s="508">
        <v>45270</v>
      </c>
      <c r="C1044" s="17">
        <v>0.458333333333333</v>
      </c>
      <c r="D1044" s="509">
        <f t="shared" si="16"/>
        <v>0.520833333333333</v>
      </c>
      <c r="E1044" s="12" t="s">
        <v>4873</v>
      </c>
      <c r="F1044" s="12" t="s">
        <v>4874</v>
      </c>
      <c r="G1044" s="12" t="s">
        <v>4875</v>
      </c>
      <c r="H1044" s="12" t="s">
        <v>6699</v>
      </c>
      <c r="I1044" s="12" t="s">
        <v>4846</v>
      </c>
      <c r="J1044" s="511" t="s">
        <v>6700</v>
      </c>
      <c r="K1044" s="12" t="s">
        <v>5743</v>
      </c>
    </row>
    <row r="1045" customHeight="1" spans="1:11">
      <c r="A1045" s="12" t="s">
        <v>5384</v>
      </c>
      <c r="B1045" s="508">
        <v>45268</v>
      </c>
      <c r="C1045" s="17">
        <v>0.666666666666667</v>
      </c>
      <c r="D1045" s="509">
        <f t="shared" si="16"/>
        <v>0.729166666666667</v>
      </c>
      <c r="E1045" s="12" t="s">
        <v>4876</v>
      </c>
      <c r="F1045" s="12" t="s">
        <v>4877</v>
      </c>
      <c r="G1045" s="12" t="s">
        <v>4878</v>
      </c>
      <c r="H1045" s="12" t="s">
        <v>6699</v>
      </c>
      <c r="I1045" s="12" t="s">
        <v>4846</v>
      </c>
      <c r="J1045" s="511" t="s">
        <v>6703</v>
      </c>
      <c r="K1045" s="12" t="s">
        <v>5744</v>
      </c>
    </row>
    <row r="1046" customHeight="1" spans="1:11">
      <c r="A1046" s="12" t="s">
        <v>5394</v>
      </c>
      <c r="B1046" s="508">
        <v>45269</v>
      </c>
      <c r="C1046" s="17">
        <v>0.375</v>
      </c>
      <c r="D1046" s="509">
        <f t="shared" si="16"/>
        <v>0.4375</v>
      </c>
      <c r="E1046" s="12" t="s">
        <v>4879</v>
      </c>
      <c r="F1046" s="12" t="s">
        <v>4880</v>
      </c>
      <c r="G1046" s="12" t="s">
        <v>4881</v>
      </c>
      <c r="H1046" s="12" t="s">
        <v>6699</v>
      </c>
      <c r="I1046" s="12" t="s">
        <v>4846</v>
      </c>
      <c r="J1046" s="511" t="s">
        <v>6704</v>
      </c>
      <c r="K1046" s="12" t="s">
        <v>5744</v>
      </c>
    </row>
    <row r="1047" customHeight="1" spans="1:11">
      <c r="A1047" s="12" t="s">
        <v>5440</v>
      </c>
      <c r="B1047" s="508">
        <v>45270</v>
      </c>
      <c r="C1047" s="17">
        <v>0.458333333333333</v>
      </c>
      <c r="D1047" s="509">
        <f t="shared" si="16"/>
        <v>0.520833333333333</v>
      </c>
      <c r="E1047" s="12" t="s">
        <v>4882</v>
      </c>
      <c r="F1047" s="12" t="s">
        <v>4883</v>
      </c>
      <c r="G1047" s="12" t="s">
        <v>4884</v>
      </c>
      <c r="H1047" s="12" t="s">
        <v>6699</v>
      </c>
      <c r="I1047" s="12" t="s">
        <v>4846</v>
      </c>
      <c r="J1047" s="511" t="s">
        <v>6700</v>
      </c>
      <c r="K1047" s="12" t="s">
        <v>5743</v>
      </c>
    </row>
    <row r="1048" customHeight="1" spans="1:11">
      <c r="A1048" s="12" t="s">
        <v>5440</v>
      </c>
      <c r="B1048" s="508">
        <v>45270</v>
      </c>
      <c r="C1048" s="17">
        <v>0.458333333333333</v>
      </c>
      <c r="D1048" s="509">
        <f t="shared" si="16"/>
        <v>0.520833333333333</v>
      </c>
      <c r="E1048" s="12" t="s">
        <v>4885</v>
      </c>
      <c r="F1048" s="12" t="s">
        <v>4886</v>
      </c>
      <c r="G1048" s="12" t="s">
        <v>4887</v>
      </c>
      <c r="H1048" s="12" t="s">
        <v>6699</v>
      </c>
      <c r="I1048" s="12" t="s">
        <v>4846</v>
      </c>
      <c r="J1048" s="511" t="s">
        <v>6700</v>
      </c>
      <c r="K1048" s="12" t="s">
        <v>5743</v>
      </c>
    </row>
    <row r="1049" customHeight="1" spans="1:11">
      <c r="A1049" s="12" t="s">
        <v>5440</v>
      </c>
      <c r="B1049" s="508">
        <v>45270</v>
      </c>
      <c r="C1049" s="17">
        <v>0.458333333333333</v>
      </c>
      <c r="D1049" s="509">
        <f t="shared" si="16"/>
        <v>0.520833333333333</v>
      </c>
      <c r="E1049" s="12" t="s">
        <v>4888</v>
      </c>
      <c r="F1049" s="12" t="s">
        <v>4889</v>
      </c>
      <c r="G1049" s="12" t="s">
        <v>4890</v>
      </c>
      <c r="H1049" s="12" t="s">
        <v>6699</v>
      </c>
      <c r="I1049" s="12" t="s">
        <v>4846</v>
      </c>
      <c r="J1049" s="511" t="s">
        <v>6700</v>
      </c>
      <c r="K1049" s="12" t="s">
        <v>5743</v>
      </c>
    </row>
    <row r="1050" customHeight="1" spans="1:11">
      <c r="A1050" s="12" t="s">
        <v>5402</v>
      </c>
      <c r="B1050" s="508">
        <v>45269</v>
      </c>
      <c r="C1050" s="17">
        <v>0.458333333333333</v>
      </c>
      <c r="D1050" s="509">
        <f t="shared" si="16"/>
        <v>0.520833333333333</v>
      </c>
      <c r="E1050" s="12" t="s">
        <v>4891</v>
      </c>
      <c r="F1050" s="12" t="s">
        <v>4892</v>
      </c>
      <c r="G1050" s="12" t="s">
        <v>4893</v>
      </c>
      <c r="H1050" s="12" t="s">
        <v>6699</v>
      </c>
      <c r="I1050" s="12" t="s">
        <v>4846</v>
      </c>
      <c r="J1050" s="511" t="s">
        <v>6705</v>
      </c>
      <c r="K1050" s="12" t="s">
        <v>5744</v>
      </c>
    </row>
    <row r="1051" customHeight="1" spans="1:11">
      <c r="A1051" s="12" t="s">
        <v>5440</v>
      </c>
      <c r="B1051" s="508">
        <v>45270</v>
      </c>
      <c r="C1051" s="17">
        <v>0.458333333333333</v>
      </c>
      <c r="D1051" s="509">
        <f t="shared" si="16"/>
        <v>0.520833333333333</v>
      </c>
      <c r="E1051" s="12" t="s">
        <v>4894</v>
      </c>
      <c r="F1051" s="12" t="s">
        <v>4895</v>
      </c>
      <c r="G1051" s="12" t="s">
        <v>4896</v>
      </c>
      <c r="H1051" s="12" t="s">
        <v>6699</v>
      </c>
      <c r="I1051" s="12" t="s">
        <v>4846</v>
      </c>
      <c r="J1051" s="511" t="s">
        <v>6700</v>
      </c>
      <c r="K1051" s="12" t="s">
        <v>5743</v>
      </c>
    </row>
    <row r="1052" customHeight="1" spans="1:11">
      <c r="A1052" s="12" t="s">
        <v>5432</v>
      </c>
      <c r="B1052" s="508">
        <v>45270</v>
      </c>
      <c r="C1052" s="17">
        <v>0.375</v>
      </c>
      <c r="D1052" s="509">
        <f t="shared" si="16"/>
        <v>0.4375</v>
      </c>
      <c r="E1052" s="12" t="s">
        <v>4897</v>
      </c>
      <c r="F1052" s="12" t="s">
        <v>4898</v>
      </c>
      <c r="G1052" s="12" t="s">
        <v>4899</v>
      </c>
      <c r="H1052" s="12" t="s">
        <v>6699</v>
      </c>
      <c r="I1052" s="12" t="s">
        <v>4846</v>
      </c>
      <c r="J1052" s="511" t="s">
        <v>6706</v>
      </c>
      <c r="K1052" s="12" t="s">
        <v>5744</v>
      </c>
    </row>
    <row r="1053" customHeight="1" spans="1:11">
      <c r="A1053" s="12" t="s">
        <v>5440</v>
      </c>
      <c r="B1053" s="508">
        <v>45270</v>
      </c>
      <c r="C1053" s="17">
        <v>0.458333333333333</v>
      </c>
      <c r="D1053" s="509">
        <f t="shared" si="16"/>
        <v>0.520833333333333</v>
      </c>
      <c r="E1053" s="12" t="s">
        <v>4900</v>
      </c>
      <c r="F1053" s="12" t="s">
        <v>4901</v>
      </c>
      <c r="G1053" s="12" t="s">
        <v>4902</v>
      </c>
      <c r="H1053" s="12" t="s">
        <v>6699</v>
      </c>
      <c r="I1053" s="12" t="s">
        <v>4846</v>
      </c>
      <c r="J1053" s="511" t="s">
        <v>6700</v>
      </c>
      <c r="K1053" s="12" t="s">
        <v>5743</v>
      </c>
    </row>
    <row r="1054" customHeight="1" spans="1:11">
      <c r="A1054" s="12" t="s">
        <v>5440</v>
      </c>
      <c r="B1054" s="508">
        <v>45270</v>
      </c>
      <c r="C1054" s="17">
        <v>0.458333333333333</v>
      </c>
      <c r="D1054" s="509">
        <f t="shared" si="16"/>
        <v>0.520833333333333</v>
      </c>
      <c r="E1054" s="12" t="s">
        <v>4903</v>
      </c>
      <c r="F1054" s="12" t="s">
        <v>4904</v>
      </c>
      <c r="G1054" s="12" t="s">
        <v>4905</v>
      </c>
      <c r="H1054" s="12" t="s">
        <v>6699</v>
      </c>
      <c r="I1054" s="12" t="s">
        <v>4846</v>
      </c>
      <c r="J1054" s="511" t="s">
        <v>6700</v>
      </c>
      <c r="K1054" s="12" t="s">
        <v>5744</v>
      </c>
    </row>
    <row r="1055" customHeight="1" spans="1:11">
      <c r="A1055" s="12" t="s">
        <v>5440</v>
      </c>
      <c r="B1055" s="508">
        <v>45270</v>
      </c>
      <c r="C1055" s="17">
        <v>0.458333333333333</v>
      </c>
      <c r="D1055" s="509">
        <f t="shared" si="16"/>
        <v>0.520833333333333</v>
      </c>
      <c r="E1055" s="12" t="s">
        <v>4906</v>
      </c>
      <c r="F1055" s="12" t="s">
        <v>4907</v>
      </c>
      <c r="G1055" s="12" t="s">
        <v>4908</v>
      </c>
      <c r="H1055" s="12" t="s">
        <v>6699</v>
      </c>
      <c r="I1055" s="12" t="s">
        <v>4846</v>
      </c>
      <c r="J1055" s="511" t="s">
        <v>6700</v>
      </c>
      <c r="K1055" s="12" t="s">
        <v>5743</v>
      </c>
    </row>
    <row r="1056" customHeight="1" spans="1:11">
      <c r="A1056" s="12" t="s">
        <v>5440</v>
      </c>
      <c r="B1056" s="508">
        <v>45270</v>
      </c>
      <c r="C1056" s="17">
        <v>0.458333333333333</v>
      </c>
      <c r="D1056" s="509">
        <f t="shared" si="16"/>
        <v>0.520833333333333</v>
      </c>
      <c r="E1056" s="12" t="s">
        <v>4909</v>
      </c>
      <c r="F1056" s="12" t="s">
        <v>4910</v>
      </c>
      <c r="G1056" s="12" t="s">
        <v>4911</v>
      </c>
      <c r="H1056" s="12" t="s">
        <v>6699</v>
      </c>
      <c r="I1056" s="12" t="s">
        <v>4846</v>
      </c>
      <c r="J1056" s="511" t="s">
        <v>6700</v>
      </c>
      <c r="K1056" s="12" t="s">
        <v>5744</v>
      </c>
    </row>
    <row r="1057" customHeight="1" spans="1:11">
      <c r="A1057" s="12" t="s">
        <v>5440</v>
      </c>
      <c r="B1057" s="508">
        <v>45270</v>
      </c>
      <c r="C1057" s="17">
        <v>0.458333333333333</v>
      </c>
      <c r="D1057" s="509">
        <f t="shared" si="16"/>
        <v>0.520833333333333</v>
      </c>
      <c r="E1057" s="12" t="s">
        <v>4912</v>
      </c>
      <c r="F1057" s="12" t="s">
        <v>4913</v>
      </c>
      <c r="G1057" s="12" t="s">
        <v>4914</v>
      </c>
      <c r="H1057" s="12" t="s">
        <v>6699</v>
      </c>
      <c r="I1057" s="12" t="s">
        <v>4846</v>
      </c>
      <c r="J1057" s="511" t="s">
        <v>6700</v>
      </c>
      <c r="K1057" s="12" t="s">
        <v>5743</v>
      </c>
    </row>
    <row r="1058" customHeight="1" spans="1:11">
      <c r="A1058" s="12" t="s">
        <v>5440</v>
      </c>
      <c r="B1058" s="508">
        <v>45270</v>
      </c>
      <c r="C1058" s="17">
        <v>0.458333333333333</v>
      </c>
      <c r="D1058" s="509">
        <f t="shared" si="16"/>
        <v>0.520833333333333</v>
      </c>
      <c r="E1058" s="12" t="s">
        <v>4915</v>
      </c>
      <c r="F1058" s="12" t="s">
        <v>4916</v>
      </c>
      <c r="G1058" s="12" t="s">
        <v>4917</v>
      </c>
      <c r="H1058" s="12" t="s">
        <v>6699</v>
      </c>
      <c r="I1058" s="12" t="s">
        <v>4846</v>
      </c>
      <c r="J1058" s="511" t="s">
        <v>6700</v>
      </c>
      <c r="K1058" s="12" t="s">
        <v>5743</v>
      </c>
    </row>
    <row r="1059" customHeight="1" spans="1:11">
      <c r="A1059" s="12" t="s">
        <v>5440</v>
      </c>
      <c r="B1059" s="508">
        <v>45270</v>
      </c>
      <c r="C1059" s="17">
        <v>0.458333333333333</v>
      </c>
      <c r="D1059" s="509">
        <f t="shared" ref="D1059:D1122" si="17">C1059+TIME(1,30,0)</f>
        <v>0.520833333333333</v>
      </c>
      <c r="E1059" s="12" t="s">
        <v>4918</v>
      </c>
      <c r="F1059" s="12" t="s">
        <v>4919</v>
      </c>
      <c r="G1059" s="12" t="s">
        <v>4920</v>
      </c>
      <c r="H1059" s="12" t="s">
        <v>6699</v>
      </c>
      <c r="I1059" s="12" t="s">
        <v>4846</v>
      </c>
      <c r="J1059" s="511" t="s">
        <v>6700</v>
      </c>
      <c r="K1059" s="12" t="s">
        <v>5743</v>
      </c>
    </row>
    <row r="1060" customHeight="1" spans="1:11">
      <c r="A1060" s="12" t="s">
        <v>5440</v>
      </c>
      <c r="B1060" s="508">
        <v>45270</v>
      </c>
      <c r="C1060" s="17">
        <v>0.458333333333333</v>
      </c>
      <c r="D1060" s="509">
        <f t="shared" si="17"/>
        <v>0.520833333333333</v>
      </c>
      <c r="E1060" s="12" t="s">
        <v>4921</v>
      </c>
      <c r="F1060" s="12" t="s">
        <v>4922</v>
      </c>
      <c r="G1060" s="12" t="s">
        <v>4923</v>
      </c>
      <c r="H1060" s="12" t="s">
        <v>6699</v>
      </c>
      <c r="I1060" s="12" t="s">
        <v>4846</v>
      </c>
      <c r="J1060" s="511" t="s">
        <v>6700</v>
      </c>
      <c r="K1060" s="12" t="s">
        <v>5743</v>
      </c>
    </row>
    <row r="1061" customHeight="1" spans="1:11">
      <c r="A1061" s="12" t="s">
        <v>5440</v>
      </c>
      <c r="B1061" s="508">
        <v>45270</v>
      </c>
      <c r="C1061" s="17">
        <v>0.458333333333333</v>
      </c>
      <c r="D1061" s="509">
        <f t="shared" si="17"/>
        <v>0.520833333333333</v>
      </c>
      <c r="E1061" s="12" t="s">
        <v>4924</v>
      </c>
      <c r="F1061" s="12" t="s">
        <v>4925</v>
      </c>
      <c r="G1061" s="12" t="s">
        <v>4926</v>
      </c>
      <c r="H1061" s="12" t="s">
        <v>6699</v>
      </c>
      <c r="I1061" s="12" t="s">
        <v>4846</v>
      </c>
      <c r="J1061" s="511" t="s">
        <v>6700</v>
      </c>
      <c r="K1061" s="12" t="s">
        <v>5744</v>
      </c>
    </row>
    <row r="1062" customHeight="1" spans="1:11">
      <c r="A1062" s="12" t="s">
        <v>5440</v>
      </c>
      <c r="B1062" s="508">
        <v>45270</v>
      </c>
      <c r="C1062" s="17">
        <v>0.458333333333333</v>
      </c>
      <c r="D1062" s="509">
        <f t="shared" si="17"/>
        <v>0.520833333333333</v>
      </c>
      <c r="E1062" s="12" t="s">
        <v>4927</v>
      </c>
      <c r="F1062" s="12" t="s">
        <v>4928</v>
      </c>
      <c r="G1062" s="12" t="s">
        <v>4929</v>
      </c>
      <c r="H1062" s="12" t="s">
        <v>6699</v>
      </c>
      <c r="I1062" s="12" t="s">
        <v>4846</v>
      </c>
      <c r="J1062" s="511" t="s">
        <v>6700</v>
      </c>
      <c r="K1062" s="12" t="s">
        <v>5743</v>
      </c>
    </row>
    <row r="1063" customHeight="1" spans="1:11">
      <c r="A1063" s="12" t="s">
        <v>5440</v>
      </c>
      <c r="B1063" s="508">
        <v>45270</v>
      </c>
      <c r="C1063" s="17">
        <v>0.458333333333333</v>
      </c>
      <c r="D1063" s="509">
        <f t="shared" si="17"/>
        <v>0.520833333333333</v>
      </c>
      <c r="E1063" s="12" t="s">
        <v>4930</v>
      </c>
      <c r="F1063" s="12" t="s">
        <v>4931</v>
      </c>
      <c r="G1063" s="12" t="s">
        <v>4932</v>
      </c>
      <c r="H1063" s="12" t="s">
        <v>6699</v>
      </c>
      <c r="I1063" s="12" t="s">
        <v>4846</v>
      </c>
      <c r="J1063" s="511" t="s">
        <v>6700</v>
      </c>
      <c r="K1063" s="12" t="s">
        <v>5744</v>
      </c>
    </row>
    <row r="1064" customHeight="1" spans="1:11">
      <c r="A1064" s="12" t="s">
        <v>5440</v>
      </c>
      <c r="B1064" s="508">
        <v>45270</v>
      </c>
      <c r="C1064" s="17">
        <v>0.458333333333333</v>
      </c>
      <c r="D1064" s="509">
        <f t="shared" si="17"/>
        <v>0.520833333333333</v>
      </c>
      <c r="E1064" s="12" t="s">
        <v>4933</v>
      </c>
      <c r="F1064" s="12" t="s">
        <v>4934</v>
      </c>
      <c r="G1064" s="12" t="s">
        <v>4935</v>
      </c>
      <c r="H1064" s="12" t="s">
        <v>6699</v>
      </c>
      <c r="I1064" s="12" t="s">
        <v>4846</v>
      </c>
      <c r="J1064" s="511" t="s">
        <v>6700</v>
      </c>
      <c r="K1064" s="12" t="s">
        <v>5743</v>
      </c>
    </row>
    <row r="1065" customHeight="1" spans="1:11">
      <c r="A1065" s="12" t="s">
        <v>5440</v>
      </c>
      <c r="B1065" s="508">
        <v>45270</v>
      </c>
      <c r="C1065" s="17">
        <v>0.458333333333333</v>
      </c>
      <c r="D1065" s="509">
        <f t="shared" si="17"/>
        <v>0.520833333333333</v>
      </c>
      <c r="E1065" s="12" t="s">
        <v>4936</v>
      </c>
      <c r="F1065" s="12" t="s">
        <v>4937</v>
      </c>
      <c r="G1065" s="12" t="s">
        <v>4938</v>
      </c>
      <c r="H1065" s="12" t="s">
        <v>6699</v>
      </c>
      <c r="I1065" s="12" t="s">
        <v>4846</v>
      </c>
      <c r="J1065" s="511" t="s">
        <v>6700</v>
      </c>
      <c r="K1065" s="12" t="s">
        <v>5744</v>
      </c>
    </row>
    <row r="1066" customHeight="1" spans="1:11">
      <c r="A1066" s="12" t="s">
        <v>5440</v>
      </c>
      <c r="B1066" s="508">
        <v>45270</v>
      </c>
      <c r="C1066" s="17">
        <v>0.458333333333333</v>
      </c>
      <c r="D1066" s="509">
        <f t="shared" si="17"/>
        <v>0.520833333333333</v>
      </c>
      <c r="E1066" s="12" t="s">
        <v>4939</v>
      </c>
      <c r="F1066" s="12" t="s">
        <v>4940</v>
      </c>
      <c r="G1066" s="12" t="s">
        <v>4941</v>
      </c>
      <c r="H1066" s="12" t="s">
        <v>6699</v>
      </c>
      <c r="I1066" s="12" t="s">
        <v>4846</v>
      </c>
      <c r="J1066" s="511" t="s">
        <v>6700</v>
      </c>
      <c r="K1066" s="12" t="s">
        <v>5744</v>
      </c>
    </row>
    <row r="1067" customHeight="1" spans="1:11">
      <c r="A1067" s="12" t="s">
        <v>5440</v>
      </c>
      <c r="B1067" s="508">
        <v>45270</v>
      </c>
      <c r="C1067" s="17">
        <v>0.458333333333333</v>
      </c>
      <c r="D1067" s="509">
        <f t="shared" si="17"/>
        <v>0.520833333333333</v>
      </c>
      <c r="E1067" s="12" t="s">
        <v>4942</v>
      </c>
      <c r="F1067" s="12" t="s">
        <v>4943</v>
      </c>
      <c r="G1067" s="12" t="s">
        <v>4944</v>
      </c>
      <c r="H1067" s="12" t="s">
        <v>6699</v>
      </c>
      <c r="I1067" s="12" t="s">
        <v>4846</v>
      </c>
      <c r="J1067" s="511" t="s">
        <v>6700</v>
      </c>
      <c r="K1067" s="12" t="s">
        <v>5743</v>
      </c>
    </row>
    <row r="1068" customHeight="1" spans="1:11">
      <c r="A1068" s="12" t="s">
        <v>5440</v>
      </c>
      <c r="B1068" s="508">
        <v>45270</v>
      </c>
      <c r="C1068" s="17">
        <v>0.458333333333333</v>
      </c>
      <c r="D1068" s="509">
        <f t="shared" si="17"/>
        <v>0.520833333333333</v>
      </c>
      <c r="E1068" s="12" t="s">
        <v>4945</v>
      </c>
      <c r="F1068" s="12" t="s">
        <v>4946</v>
      </c>
      <c r="G1068" s="12" t="s">
        <v>4947</v>
      </c>
      <c r="H1068" s="12" t="s">
        <v>6699</v>
      </c>
      <c r="I1068" s="12" t="s">
        <v>4846</v>
      </c>
      <c r="J1068" s="511" t="s">
        <v>6700</v>
      </c>
      <c r="K1068" s="12" t="s">
        <v>5743</v>
      </c>
    </row>
    <row r="1069" customHeight="1" spans="1:11">
      <c r="A1069" s="12" t="s">
        <v>5440</v>
      </c>
      <c r="B1069" s="508">
        <v>45270</v>
      </c>
      <c r="C1069" s="17">
        <v>0.458333333333333</v>
      </c>
      <c r="D1069" s="509">
        <f t="shared" si="17"/>
        <v>0.520833333333333</v>
      </c>
      <c r="E1069" s="12" t="s">
        <v>4948</v>
      </c>
      <c r="F1069" s="12" t="s">
        <v>4949</v>
      </c>
      <c r="G1069" s="12" t="s">
        <v>4950</v>
      </c>
      <c r="H1069" s="12" t="s">
        <v>6699</v>
      </c>
      <c r="I1069" s="12" t="s">
        <v>4846</v>
      </c>
      <c r="J1069" s="511" t="s">
        <v>6700</v>
      </c>
      <c r="K1069" s="12" t="s">
        <v>5744</v>
      </c>
    </row>
    <row r="1070" customHeight="1" spans="1:11">
      <c r="A1070" s="12" t="s">
        <v>5440</v>
      </c>
      <c r="B1070" s="508">
        <v>45270</v>
      </c>
      <c r="C1070" s="17">
        <v>0.458333333333333</v>
      </c>
      <c r="D1070" s="509">
        <f t="shared" si="17"/>
        <v>0.520833333333333</v>
      </c>
      <c r="E1070" s="12" t="s">
        <v>4951</v>
      </c>
      <c r="F1070" s="12" t="s">
        <v>4952</v>
      </c>
      <c r="G1070" s="12" t="s">
        <v>4953</v>
      </c>
      <c r="H1070" s="12" t="s">
        <v>6699</v>
      </c>
      <c r="I1070" s="12" t="s">
        <v>4846</v>
      </c>
      <c r="J1070" s="511" t="s">
        <v>6700</v>
      </c>
      <c r="K1070" s="12" t="s">
        <v>5743</v>
      </c>
    </row>
    <row r="1071" customHeight="1" spans="1:11">
      <c r="A1071" s="12" t="s">
        <v>5440</v>
      </c>
      <c r="B1071" s="508">
        <v>45270</v>
      </c>
      <c r="C1071" s="17">
        <v>0.458333333333333</v>
      </c>
      <c r="D1071" s="509">
        <f t="shared" si="17"/>
        <v>0.520833333333333</v>
      </c>
      <c r="E1071" s="12" t="s">
        <v>4954</v>
      </c>
      <c r="F1071" s="12" t="s">
        <v>4955</v>
      </c>
      <c r="G1071" s="12" t="s">
        <v>4956</v>
      </c>
      <c r="H1071" s="12" t="s">
        <v>6699</v>
      </c>
      <c r="I1071" s="12" t="s">
        <v>4846</v>
      </c>
      <c r="J1071" s="511" t="s">
        <v>6700</v>
      </c>
      <c r="K1071" s="12" t="s">
        <v>5743</v>
      </c>
    </row>
    <row r="1072" customHeight="1" spans="1:11">
      <c r="A1072" s="12" t="s">
        <v>5440</v>
      </c>
      <c r="B1072" s="508">
        <v>45270</v>
      </c>
      <c r="C1072" s="17">
        <v>0.458333333333333</v>
      </c>
      <c r="D1072" s="509">
        <f t="shared" si="17"/>
        <v>0.520833333333333</v>
      </c>
      <c r="E1072" s="12" t="s">
        <v>4957</v>
      </c>
      <c r="F1072" s="12" t="s">
        <v>4958</v>
      </c>
      <c r="G1072" s="12" t="s">
        <v>4959</v>
      </c>
      <c r="H1072" s="12" t="s">
        <v>6699</v>
      </c>
      <c r="I1072" s="12" t="s">
        <v>4846</v>
      </c>
      <c r="J1072" s="511" t="s">
        <v>6700</v>
      </c>
      <c r="K1072" s="12" t="s">
        <v>5743</v>
      </c>
    </row>
    <row r="1073" customHeight="1" spans="1:11">
      <c r="A1073" s="12" t="s">
        <v>5440</v>
      </c>
      <c r="B1073" s="508">
        <v>45270</v>
      </c>
      <c r="C1073" s="17">
        <v>0.458333333333333</v>
      </c>
      <c r="D1073" s="509">
        <f t="shared" si="17"/>
        <v>0.520833333333333</v>
      </c>
      <c r="E1073" s="12" t="s">
        <v>4960</v>
      </c>
      <c r="F1073" s="12" t="s">
        <v>4961</v>
      </c>
      <c r="G1073" s="12" t="s">
        <v>4962</v>
      </c>
      <c r="H1073" s="12" t="s">
        <v>6699</v>
      </c>
      <c r="I1073" s="12" t="s">
        <v>4846</v>
      </c>
      <c r="J1073" s="511" t="s">
        <v>6700</v>
      </c>
      <c r="K1073" s="12" t="s">
        <v>5743</v>
      </c>
    </row>
    <row r="1074" customHeight="1" spans="1:11">
      <c r="A1074" s="12" t="s">
        <v>5440</v>
      </c>
      <c r="B1074" s="508">
        <v>45270</v>
      </c>
      <c r="C1074" s="17">
        <v>0.458333333333333</v>
      </c>
      <c r="D1074" s="509">
        <f t="shared" si="17"/>
        <v>0.520833333333333</v>
      </c>
      <c r="E1074" s="12" t="s">
        <v>4963</v>
      </c>
      <c r="F1074" s="12" t="s">
        <v>4964</v>
      </c>
      <c r="G1074" s="12" t="s">
        <v>4965</v>
      </c>
      <c r="H1074" s="12" t="s">
        <v>6699</v>
      </c>
      <c r="I1074" s="12" t="s">
        <v>4846</v>
      </c>
      <c r="J1074" s="511" t="s">
        <v>6700</v>
      </c>
      <c r="K1074" s="12" t="s">
        <v>5744</v>
      </c>
    </row>
    <row r="1075" customHeight="1" spans="1:11">
      <c r="A1075" s="12" t="s">
        <v>5440</v>
      </c>
      <c r="B1075" s="508">
        <v>45270</v>
      </c>
      <c r="C1075" s="17">
        <v>0.458333333333333</v>
      </c>
      <c r="D1075" s="509">
        <f t="shared" si="17"/>
        <v>0.520833333333333</v>
      </c>
      <c r="E1075" s="12" t="s">
        <v>4966</v>
      </c>
      <c r="F1075" s="12" t="s">
        <v>4967</v>
      </c>
      <c r="G1075" s="12" t="s">
        <v>4968</v>
      </c>
      <c r="H1075" s="12" t="s">
        <v>6699</v>
      </c>
      <c r="I1075" s="12" t="s">
        <v>4846</v>
      </c>
      <c r="J1075" s="511" t="s">
        <v>6700</v>
      </c>
      <c r="K1075" s="12" t="s">
        <v>5744</v>
      </c>
    </row>
    <row r="1076" customHeight="1" spans="1:11">
      <c r="A1076" s="12" t="s">
        <v>5440</v>
      </c>
      <c r="B1076" s="508">
        <v>45270</v>
      </c>
      <c r="C1076" s="17">
        <v>0.458333333333333</v>
      </c>
      <c r="D1076" s="509">
        <f t="shared" si="17"/>
        <v>0.520833333333333</v>
      </c>
      <c r="E1076" s="12" t="s">
        <v>4969</v>
      </c>
      <c r="F1076" s="12" t="s">
        <v>4970</v>
      </c>
      <c r="G1076" s="12" t="s">
        <v>4971</v>
      </c>
      <c r="H1076" s="12" t="s">
        <v>6699</v>
      </c>
      <c r="I1076" s="12" t="s">
        <v>4846</v>
      </c>
      <c r="J1076" s="511" t="s">
        <v>6700</v>
      </c>
      <c r="K1076" s="12" t="s">
        <v>5743</v>
      </c>
    </row>
    <row r="1077" customHeight="1" spans="1:11">
      <c r="A1077" s="12" t="s">
        <v>5440</v>
      </c>
      <c r="B1077" s="508">
        <v>45270</v>
      </c>
      <c r="C1077" s="17">
        <v>0.458333333333333</v>
      </c>
      <c r="D1077" s="509">
        <f t="shared" si="17"/>
        <v>0.520833333333333</v>
      </c>
      <c r="E1077" s="12" t="s">
        <v>4972</v>
      </c>
      <c r="F1077" s="12" t="s">
        <v>4973</v>
      </c>
      <c r="G1077" s="12" t="s">
        <v>4974</v>
      </c>
      <c r="H1077" s="12" t="s">
        <v>6699</v>
      </c>
      <c r="I1077" s="12" t="s">
        <v>4846</v>
      </c>
      <c r="J1077" s="511" t="s">
        <v>6700</v>
      </c>
      <c r="K1077" s="12" t="s">
        <v>5743</v>
      </c>
    </row>
    <row r="1078" customHeight="1" spans="1:11">
      <c r="A1078" s="12" t="s">
        <v>5440</v>
      </c>
      <c r="B1078" s="508">
        <v>45270</v>
      </c>
      <c r="C1078" s="17">
        <v>0.458333333333333</v>
      </c>
      <c r="D1078" s="509">
        <f t="shared" si="17"/>
        <v>0.520833333333333</v>
      </c>
      <c r="E1078" s="12" t="s">
        <v>4978</v>
      </c>
      <c r="F1078" s="12" t="s">
        <v>4979</v>
      </c>
      <c r="G1078" s="12" t="s">
        <v>4980</v>
      </c>
      <c r="H1078" s="12" t="s">
        <v>6699</v>
      </c>
      <c r="I1078" s="12" t="s">
        <v>4846</v>
      </c>
      <c r="J1078" s="511" t="s">
        <v>6700</v>
      </c>
      <c r="K1078" s="12" t="s">
        <v>5743</v>
      </c>
    </row>
    <row r="1079" customHeight="1" spans="1:11">
      <c r="A1079" s="12" t="s">
        <v>5440</v>
      </c>
      <c r="B1079" s="508">
        <v>45270</v>
      </c>
      <c r="C1079" s="17">
        <v>0.458333333333333</v>
      </c>
      <c r="D1079" s="509">
        <f t="shared" si="17"/>
        <v>0.520833333333333</v>
      </c>
      <c r="E1079" s="12" t="s">
        <v>4981</v>
      </c>
      <c r="F1079" s="12" t="s">
        <v>4982</v>
      </c>
      <c r="G1079" s="12" t="s">
        <v>4983</v>
      </c>
      <c r="H1079" s="12" t="s">
        <v>6699</v>
      </c>
      <c r="I1079" s="12" t="s">
        <v>4846</v>
      </c>
      <c r="J1079" s="511" t="s">
        <v>6700</v>
      </c>
      <c r="K1079" s="12" t="s">
        <v>5743</v>
      </c>
    </row>
    <row r="1080" customHeight="1" spans="1:11">
      <c r="A1080" s="12" t="s">
        <v>5440</v>
      </c>
      <c r="B1080" s="508">
        <v>45270</v>
      </c>
      <c r="C1080" s="17">
        <v>0.458333333333333</v>
      </c>
      <c r="D1080" s="509">
        <f t="shared" si="17"/>
        <v>0.520833333333333</v>
      </c>
      <c r="E1080" s="12" t="s">
        <v>4984</v>
      </c>
      <c r="F1080" s="12" t="s">
        <v>4985</v>
      </c>
      <c r="G1080" s="12" t="s">
        <v>4986</v>
      </c>
      <c r="H1080" s="12" t="s">
        <v>6699</v>
      </c>
      <c r="I1080" s="12" t="s">
        <v>4846</v>
      </c>
      <c r="J1080" s="511" t="s">
        <v>6700</v>
      </c>
      <c r="K1080" s="12" t="s">
        <v>5744</v>
      </c>
    </row>
    <row r="1081" customHeight="1" spans="1:11">
      <c r="A1081" s="12" t="s">
        <v>5440</v>
      </c>
      <c r="B1081" s="508">
        <v>45270</v>
      </c>
      <c r="C1081" s="17">
        <v>0.458333333333333</v>
      </c>
      <c r="D1081" s="509">
        <f t="shared" si="17"/>
        <v>0.520833333333333</v>
      </c>
      <c r="E1081" s="12" t="s">
        <v>4990</v>
      </c>
      <c r="F1081" s="12" t="s">
        <v>4991</v>
      </c>
      <c r="G1081" s="12" t="s">
        <v>4992</v>
      </c>
      <c r="H1081" s="12" t="s">
        <v>6699</v>
      </c>
      <c r="I1081" s="12" t="s">
        <v>4846</v>
      </c>
      <c r="J1081" s="511" t="s">
        <v>6700</v>
      </c>
      <c r="K1081" s="12" t="s">
        <v>5743</v>
      </c>
    </row>
    <row r="1082" customHeight="1" spans="1:11">
      <c r="A1082" s="12" t="s">
        <v>5440</v>
      </c>
      <c r="B1082" s="508">
        <v>45270</v>
      </c>
      <c r="C1082" s="17">
        <v>0.458333333333333</v>
      </c>
      <c r="D1082" s="509">
        <f t="shared" si="17"/>
        <v>0.520833333333333</v>
      </c>
      <c r="E1082" s="12" t="s">
        <v>4996</v>
      </c>
      <c r="F1082" s="12" t="s">
        <v>4997</v>
      </c>
      <c r="G1082" s="12" t="s">
        <v>4998</v>
      </c>
      <c r="H1082" s="12" t="s">
        <v>6699</v>
      </c>
      <c r="I1082" s="12" t="s">
        <v>4846</v>
      </c>
      <c r="J1082" s="511" t="s">
        <v>6700</v>
      </c>
      <c r="K1082" s="12" t="s">
        <v>5744</v>
      </c>
    </row>
    <row r="1083" customHeight="1" spans="1:11">
      <c r="A1083" s="12" t="s">
        <v>5440</v>
      </c>
      <c r="B1083" s="508">
        <v>45270</v>
      </c>
      <c r="C1083" s="17">
        <v>0.458333333333333</v>
      </c>
      <c r="D1083" s="509">
        <f t="shared" si="17"/>
        <v>0.520833333333333</v>
      </c>
      <c r="E1083" s="12" t="s">
        <v>4999</v>
      </c>
      <c r="F1083" s="12" t="s">
        <v>5000</v>
      </c>
      <c r="G1083" s="12" t="s">
        <v>5001</v>
      </c>
      <c r="H1083" s="12" t="s">
        <v>6699</v>
      </c>
      <c r="I1083" s="12" t="s">
        <v>4846</v>
      </c>
      <c r="J1083" s="511" t="s">
        <v>6700</v>
      </c>
      <c r="K1083" s="12" t="s">
        <v>5743</v>
      </c>
    </row>
    <row r="1084" customHeight="1" spans="1:11">
      <c r="A1084" s="12" t="s">
        <v>5440</v>
      </c>
      <c r="B1084" s="508">
        <v>45270</v>
      </c>
      <c r="C1084" s="17">
        <v>0.458333333333333</v>
      </c>
      <c r="D1084" s="509">
        <f t="shared" si="17"/>
        <v>0.520833333333333</v>
      </c>
      <c r="E1084" s="12" t="s">
        <v>5002</v>
      </c>
      <c r="F1084" s="12" t="s">
        <v>5003</v>
      </c>
      <c r="G1084" s="12" t="s">
        <v>5004</v>
      </c>
      <c r="H1084" s="12" t="s">
        <v>6699</v>
      </c>
      <c r="I1084" s="12" t="s">
        <v>4846</v>
      </c>
      <c r="J1084" s="511" t="s">
        <v>6700</v>
      </c>
      <c r="K1084" s="12" t="s">
        <v>5744</v>
      </c>
    </row>
    <row r="1085" customHeight="1" spans="1:11">
      <c r="A1085" s="12" t="s">
        <v>5440</v>
      </c>
      <c r="B1085" s="508">
        <v>45270</v>
      </c>
      <c r="C1085" s="17">
        <v>0.458333333333333</v>
      </c>
      <c r="D1085" s="509">
        <f t="shared" si="17"/>
        <v>0.520833333333333</v>
      </c>
      <c r="E1085" s="12" t="s">
        <v>5005</v>
      </c>
      <c r="F1085" s="12" t="s">
        <v>5006</v>
      </c>
      <c r="G1085" s="12" t="s">
        <v>5007</v>
      </c>
      <c r="H1085" s="12" t="s">
        <v>6699</v>
      </c>
      <c r="I1085" s="12" t="s">
        <v>4846</v>
      </c>
      <c r="J1085" s="511" t="s">
        <v>6700</v>
      </c>
      <c r="K1085" s="12" t="s">
        <v>5744</v>
      </c>
    </row>
    <row r="1086" customHeight="1" spans="1:11">
      <c r="A1086" s="12" t="s">
        <v>5440</v>
      </c>
      <c r="B1086" s="508">
        <v>45270</v>
      </c>
      <c r="C1086" s="17">
        <v>0.458333333333333</v>
      </c>
      <c r="D1086" s="509">
        <f t="shared" si="17"/>
        <v>0.520833333333333</v>
      </c>
      <c r="E1086" s="12" t="s">
        <v>5008</v>
      </c>
      <c r="F1086" s="12" t="s">
        <v>5009</v>
      </c>
      <c r="G1086" s="12" t="s">
        <v>5010</v>
      </c>
      <c r="H1086" s="12" t="s">
        <v>6699</v>
      </c>
      <c r="I1086" s="12" t="s">
        <v>4846</v>
      </c>
      <c r="J1086" s="511" t="s">
        <v>6700</v>
      </c>
      <c r="K1086" s="12" t="s">
        <v>5743</v>
      </c>
    </row>
    <row r="1087" customHeight="1" spans="1:11">
      <c r="A1087" s="12" t="s">
        <v>5440</v>
      </c>
      <c r="B1087" s="508">
        <v>45270</v>
      </c>
      <c r="C1087" s="17">
        <v>0.458333333333333</v>
      </c>
      <c r="D1087" s="509">
        <f t="shared" si="17"/>
        <v>0.520833333333333</v>
      </c>
      <c r="E1087" s="12" t="s">
        <v>5011</v>
      </c>
      <c r="F1087" s="12" t="s">
        <v>5012</v>
      </c>
      <c r="G1087" s="12" t="s">
        <v>5013</v>
      </c>
      <c r="H1087" s="12" t="s">
        <v>6699</v>
      </c>
      <c r="I1087" s="12" t="s">
        <v>4846</v>
      </c>
      <c r="J1087" s="511" t="s">
        <v>6700</v>
      </c>
      <c r="K1087" s="12" t="s">
        <v>5743</v>
      </c>
    </row>
    <row r="1088" customHeight="1" spans="1:11">
      <c r="A1088" s="12" t="s">
        <v>5440</v>
      </c>
      <c r="B1088" s="508">
        <v>45270</v>
      </c>
      <c r="C1088" s="17">
        <v>0.458333333333333</v>
      </c>
      <c r="D1088" s="509">
        <f t="shared" si="17"/>
        <v>0.520833333333333</v>
      </c>
      <c r="E1088" s="12" t="s">
        <v>5017</v>
      </c>
      <c r="F1088" s="12" t="s">
        <v>5018</v>
      </c>
      <c r="G1088" s="12" t="s">
        <v>5019</v>
      </c>
      <c r="H1088" s="12" t="s">
        <v>6699</v>
      </c>
      <c r="I1088" s="12" t="s">
        <v>4846</v>
      </c>
      <c r="J1088" s="511" t="s">
        <v>6700</v>
      </c>
      <c r="K1088" s="12" t="s">
        <v>5743</v>
      </c>
    </row>
    <row r="1089" customHeight="1" spans="1:11">
      <c r="A1089" s="12" t="s">
        <v>5440</v>
      </c>
      <c r="B1089" s="508">
        <v>45270</v>
      </c>
      <c r="C1089" s="17">
        <v>0.458333333333333</v>
      </c>
      <c r="D1089" s="509">
        <f t="shared" si="17"/>
        <v>0.520833333333333</v>
      </c>
      <c r="E1089" s="12" t="s">
        <v>5020</v>
      </c>
      <c r="F1089" s="12" t="s">
        <v>5021</v>
      </c>
      <c r="G1089" s="12" t="s">
        <v>5022</v>
      </c>
      <c r="H1089" s="12" t="s">
        <v>6699</v>
      </c>
      <c r="I1089" s="12" t="s">
        <v>4846</v>
      </c>
      <c r="J1089" s="511" t="s">
        <v>6700</v>
      </c>
      <c r="K1089" s="12" t="s">
        <v>5743</v>
      </c>
    </row>
    <row r="1090" customHeight="1" spans="1:11">
      <c r="A1090" s="12" t="s">
        <v>5440</v>
      </c>
      <c r="B1090" s="508">
        <v>45270</v>
      </c>
      <c r="C1090" s="17">
        <v>0.458333333333333</v>
      </c>
      <c r="D1090" s="509">
        <f t="shared" si="17"/>
        <v>0.520833333333333</v>
      </c>
      <c r="E1090" s="12" t="s">
        <v>5023</v>
      </c>
      <c r="F1090" s="12" t="s">
        <v>5024</v>
      </c>
      <c r="G1090" s="12" t="s">
        <v>5025</v>
      </c>
      <c r="H1090" s="12" t="s">
        <v>6699</v>
      </c>
      <c r="I1090" s="12" t="s">
        <v>4846</v>
      </c>
      <c r="J1090" s="511" t="s">
        <v>6700</v>
      </c>
      <c r="K1090" s="12" t="s">
        <v>5744</v>
      </c>
    </row>
    <row r="1091" customHeight="1" spans="1:11">
      <c r="A1091" s="12" t="s">
        <v>5440</v>
      </c>
      <c r="B1091" s="508">
        <v>45270</v>
      </c>
      <c r="C1091" s="17">
        <v>0.458333333333333</v>
      </c>
      <c r="D1091" s="509">
        <f t="shared" si="17"/>
        <v>0.520833333333333</v>
      </c>
      <c r="E1091" s="12" t="s">
        <v>5026</v>
      </c>
      <c r="F1091" s="12" t="s">
        <v>5027</v>
      </c>
      <c r="G1091" s="12" t="s">
        <v>5028</v>
      </c>
      <c r="H1091" s="12" t="s">
        <v>6699</v>
      </c>
      <c r="I1091" s="12" t="s">
        <v>4846</v>
      </c>
      <c r="J1091" s="511" t="s">
        <v>6700</v>
      </c>
      <c r="K1091" s="12" t="s">
        <v>5743</v>
      </c>
    </row>
    <row r="1092" customHeight="1" spans="1:11">
      <c r="A1092" s="12" t="s">
        <v>5440</v>
      </c>
      <c r="B1092" s="508">
        <v>45270</v>
      </c>
      <c r="C1092" s="17">
        <v>0.458333333333333</v>
      </c>
      <c r="D1092" s="509">
        <f t="shared" si="17"/>
        <v>0.520833333333333</v>
      </c>
      <c r="E1092" s="12" t="s">
        <v>5029</v>
      </c>
      <c r="F1092" s="12" t="s">
        <v>5030</v>
      </c>
      <c r="G1092" s="12" t="s">
        <v>5031</v>
      </c>
      <c r="H1092" s="12" t="s">
        <v>6699</v>
      </c>
      <c r="I1092" s="12" t="s">
        <v>4846</v>
      </c>
      <c r="J1092" s="511" t="s">
        <v>6700</v>
      </c>
      <c r="K1092" s="12" t="s">
        <v>5744</v>
      </c>
    </row>
    <row r="1093" customHeight="1" spans="1:11">
      <c r="A1093" s="12" t="s">
        <v>5440</v>
      </c>
      <c r="B1093" s="508">
        <v>45270</v>
      </c>
      <c r="C1093" s="17">
        <v>0.458333333333333</v>
      </c>
      <c r="D1093" s="509">
        <f t="shared" si="17"/>
        <v>0.520833333333333</v>
      </c>
      <c r="E1093" s="12" t="s">
        <v>5032</v>
      </c>
      <c r="F1093" s="12" t="s">
        <v>5033</v>
      </c>
      <c r="G1093" s="12" t="s">
        <v>5034</v>
      </c>
      <c r="H1093" s="12" t="s">
        <v>6699</v>
      </c>
      <c r="I1093" s="12" t="s">
        <v>4846</v>
      </c>
      <c r="J1093" s="511" t="s">
        <v>6700</v>
      </c>
      <c r="K1093" s="12" t="s">
        <v>5743</v>
      </c>
    </row>
    <row r="1094" customHeight="1" spans="1:11">
      <c r="A1094" s="12" t="s">
        <v>5440</v>
      </c>
      <c r="B1094" s="508">
        <v>45270</v>
      </c>
      <c r="C1094" s="17">
        <v>0.458333333333333</v>
      </c>
      <c r="D1094" s="509">
        <f t="shared" si="17"/>
        <v>0.520833333333333</v>
      </c>
      <c r="E1094" s="12" t="s">
        <v>5035</v>
      </c>
      <c r="F1094" s="12" t="s">
        <v>5036</v>
      </c>
      <c r="G1094" s="12" t="s">
        <v>5037</v>
      </c>
      <c r="H1094" s="12" t="s">
        <v>6699</v>
      </c>
      <c r="I1094" s="12" t="s">
        <v>4846</v>
      </c>
      <c r="J1094" s="511" t="s">
        <v>6700</v>
      </c>
      <c r="K1094" s="12" t="s">
        <v>5743</v>
      </c>
    </row>
    <row r="1095" customHeight="1" spans="1:11">
      <c r="A1095" s="12" t="s">
        <v>5440</v>
      </c>
      <c r="B1095" s="508">
        <v>45270</v>
      </c>
      <c r="C1095" s="17">
        <v>0.458333333333333</v>
      </c>
      <c r="D1095" s="509">
        <f t="shared" si="17"/>
        <v>0.520833333333333</v>
      </c>
      <c r="E1095" s="12" t="s">
        <v>5041</v>
      </c>
      <c r="F1095" s="12" t="s">
        <v>5042</v>
      </c>
      <c r="G1095" s="12" t="s">
        <v>5043</v>
      </c>
      <c r="H1095" s="12" t="s">
        <v>6699</v>
      </c>
      <c r="I1095" s="12" t="s">
        <v>4846</v>
      </c>
      <c r="J1095" s="511" t="s">
        <v>6700</v>
      </c>
      <c r="K1095" s="12" t="s">
        <v>5743</v>
      </c>
    </row>
    <row r="1096" customHeight="1" spans="1:11">
      <c r="A1096" s="12" t="s">
        <v>5440</v>
      </c>
      <c r="B1096" s="508">
        <v>45270</v>
      </c>
      <c r="C1096" s="17">
        <v>0.458333333333333</v>
      </c>
      <c r="D1096" s="509">
        <f t="shared" si="17"/>
        <v>0.520833333333333</v>
      </c>
      <c r="E1096" s="12" t="s">
        <v>5044</v>
      </c>
      <c r="F1096" s="12" t="s">
        <v>5045</v>
      </c>
      <c r="G1096" s="12" t="s">
        <v>5046</v>
      </c>
      <c r="H1096" s="12" t="s">
        <v>6699</v>
      </c>
      <c r="I1096" s="12" t="s">
        <v>4846</v>
      </c>
      <c r="J1096" s="511" t="s">
        <v>6700</v>
      </c>
      <c r="K1096" s="12" t="s">
        <v>5744</v>
      </c>
    </row>
    <row r="1097" customHeight="1" spans="1:11">
      <c r="A1097" s="12" t="s">
        <v>5440</v>
      </c>
      <c r="B1097" s="508">
        <v>45270</v>
      </c>
      <c r="C1097" s="17">
        <v>0.458333333333333</v>
      </c>
      <c r="D1097" s="509">
        <f t="shared" si="17"/>
        <v>0.520833333333333</v>
      </c>
      <c r="E1097" s="12" t="s">
        <v>5047</v>
      </c>
      <c r="F1097" s="12" t="s">
        <v>5048</v>
      </c>
      <c r="G1097" s="12" t="s">
        <v>5049</v>
      </c>
      <c r="H1097" s="12" t="s">
        <v>6699</v>
      </c>
      <c r="I1097" s="12" t="s">
        <v>4846</v>
      </c>
      <c r="J1097" s="511" t="s">
        <v>6700</v>
      </c>
      <c r="K1097" s="12" t="s">
        <v>5743</v>
      </c>
    </row>
    <row r="1098" customHeight="1" spans="1:10">
      <c r="A1098" s="12" t="s">
        <v>5440</v>
      </c>
      <c r="B1098" s="508">
        <v>45270</v>
      </c>
      <c r="C1098" s="17">
        <v>0.458333333333333</v>
      </c>
      <c r="D1098" s="509">
        <f t="shared" si="17"/>
        <v>0.520833333333333</v>
      </c>
      <c r="E1098" s="12" t="s">
        <v>5050</v>
      </c>
      <c r="F1098" s="12" t="s">
        <v>5051</v>
      </c>
      <c r="G1098" s="12" t="s">
        <v>5052</v>
      </c>
      <c r="H1098" s="12" t="s">
        <v>6699</v>
      </c>
      <c r="I1098" s="12" t="s">
        <v>4846</v>
      </c>
      <c r="J1098" s="511" t="s">
        <v>6700</v>
      </c>
    </row>
    <row r="1099" customHeight="1" spans="1:11">
      <c r="A1099" s="12" t="s">
        <v>5440</v>
      </c>
      <c r="B1099" s="508">
        <v>45270</v>
      </c>
      <c r="C1099" s="17">
        <v>0.458333333333333</v>
      </c>
      <c r="D1099" s="509">
        <f t="shared" si="17"/>
        <v>0.520833333333333</v>
      </c>
      <c r="E1099" s="12" t="s">
        <v>5053</v>
      </c>
      <c r="F1099" s="12" t="s">
        <v>5054</v>
      </c>
      <c r="G1099" s="12" t="s">
        <v>5055</v>
      </c>
      <c r="H1099" s="12" t="s">
        <v>6699</v>
      </c>
      <c r="I1099" s="12" t="s">
        <v>4846</v>
      </c>
      <c r="J1099" s="511" t="s">
        <v>6700</v>
      </c>
      <c r="K1099" s="12" t="s">
        <v>5744</v>
      </c>
    </row>
    <row r="1100" customHeight="1" spans="1:11">
      <c r="A1100" s="12" t="s">
        <v>5440</v>
      </c>
      <c r="B1100" s="508">
        <v>45270</v>
      </c>
      <c r="C1100" s="17">
        <v>0.458333333333333</v>
      </c>
      <c r="D1100" s="509">
        <f t="shared" si="17"/>
        <v>0.520833333333333</v>
      </c>
      <c r="E1100" s="12" t="s">
        <v>5056</v>
      </c>
      <c r="F1100" s="12" t="s">
        <v>5057</v>
      </c>
      <c r="G1100" s="12" t="s">
        <v>5058</v>
      </c>
      <c r="H1100" s="12" t="s">
        <v>6699</v>
      </c>
      <c r="I1100" s="12" t="s">
        <v>4846</v>
      </c>
      <c r="J1100" s="511" t="s">
        <v>6700</v>
      </c>
      <c r="K1100" s="12" t="s">
        <v>5743</v>
      </c>
    </row>
    <row r="1101" customHeight="1" spans="1:11">
      <c r="A1101" s="12" t="s">
        <v>5440</v>
      </c>
      <c r="B1101" s="508">
        <v>45270</v>
      </c>
      <c r="C1101" s="17">
        <v>0.458333333333333</v>
      </c>
      <c r="D1101" s="509">
        <f t="shared" si="17"/>
        <v>0.520833333333333</v>
      </c>
      <c r="E1101" s="12" t="s">
        <v>5059</v>
      </c>
      <c r="F1101" s="12" t="s">
        <v>5060</v>
      </c>
      <c r="G1101" s="12" t="s">
        <v>5061</v>
      </c>
      <c r="H1101" s="12" t="s">
        <v>6699</v>
      </c>
      <c r="I1101" s="12" t="s">
        <v>4846</v>
      </c>
      <c r="J1101" s="511" t="s">
        <v>6700</v>
      </c>
      <c r="K1101" s="12" t="s">
        <v>5744</v>
      </c>
    </row>
    <row r="1102" customHeight="1" spans="1:11">
      <c r="A1102" s="12" t="s">
        <v>5440</v>
      </c>
      <c r="B1102" s="508">
        <v>45270</v>
      </c>
      <c r="C1102" s="17">
        <v>0.458333333333333</v>
      </c>
      <c r="D1102" s="509">
        <f t="shared" si="17"/>
        <v>0.520833333333333</v>
      </c>
      <c r="E1102" s="12" t="s">
        <v>5062</v>
      </c>
      <c r="F1102" s="12" t="s">
        <v>5063</v>
      </c>
      <c r="G1102" s="12" t="s">
        <v>5064</v>
      </c>
      <c r="H1102" s="12" t="s">
        <v>6699</v>
      </c>
      <c r="I1102" s="12" t="s">
        <v>4846</v>
      </c>
      <c r="J1102" s="511" t="s">
        <v>6700</v>
      </c>
      <c r="K1102" s="12" t="s">
        <v>5744</v>
      </c>
    </row>
    <row r="1103" customHeight="1" spans="1:11">
      <c r="A1103" s="12" t="s">
        <v>5440</v>
      </c>
      <c r="B1103" s="508">
        <v>45270</v>
      </c>
      <c r="C1103" s="17">
        <v>0.458333333333333</v>
      </c>
      <c r="D1103" s="509">
        <f t="shared" si="17"/>
        <v>0.520833333333333</v>
      </c>
      <c r="E1103" s="12" t="s">
        <v>5065</v>
      </c>
      <c r="F1103" s="12" t="s">
        <v>5066</v>
      </c>
      <c r="G1103" s="12" t="s">
        <v>5067</v>
      </c>
      <c r="H1103" s="12" t="s">
        <v>6699</v>
      </c>
      <c r="I1103" s="12" t="s">
        <v>4846</v>
      </c>
      <c r="J1103" s="511" t="s">
        <v>6700</v>
      </c>
      <c r="K1103" s="12" t="s">
        <v>5744</v>
      </c>
    </row>
    <row r="1104" customHeight="1" spans="1:11">
      <c r="A1104" s="12" t="s">
        <v>5440</v>
      </c>
      <c r="B1104" s="508">
        <v>45270</v>
      </c>
      <c r="C1104" s="17">
        <v>0.458333333333333</v>
      </c>
      <c r="D1104" s="509">
        <f t="shared" si="17"/>
        <v>0.520833333333333</v>
      </c>
      <c r="E1104" s="12" t="s">
        <v>5068</v>
      </c>
      <c r="F1104" s="12" t="s">
        <v>5069</v>
      </c>
      <c r="G1104" s="12" t="s">
        <v>5070</v>
      </c>
      <c r="H1104" s="12" t="s">
        <v>6699</v>
      </c>
      <c r="I1104" s="12" t="s">
        <v>4846</v>
      </c>
      <c r="J1104" s="511" t="s">
        <v>6700</v>
      </c>
      <c r="K1104" s="12" t="s">
        <v>5744</v>
      </c>
    </row>
    <row r="1105" customHeight="1" spans="1:11">
      <c r="A1105" s="12" t="s">
        <v>5440</v>
      </c>
      <c r="B1105" s="508">
        <v>45270</v>
      </c>
      <c r="C1105" s="17">
        <v>0.458333333333333</v>
      </c>
      <c r="D1105" s="509">
        <f t="shared" si="17"/>
        <v>0.520833333333333</v>
      </c>
      <c r="E1105" s="12" t="s">
        <v>5071</v>
      </c>
      <c r="F1105" s="12" t="s">
        <v>5072</v>
      </c>
      <c r="G1105" s="12" t="s">
        <v>5073</v>
      </c>
      <c r="H1105" s="12" t="s">
        <v>6699</v>
      </c>
      <c r="I1105" s="12" t="s">
        <v>4846</v>
      </c>
      <c r="J1105" s="511" t="s">
        <v>6700</v>
      </c>
      <c r="K1105" s="12" t="s">
        <v>5744</v>
      </c>
    </row>
    <row r="1106" customHeight="1" spans="1:11">
      <c r="A1106" s="12" t="s">
        <v>5440</v>
      </c>
      <c r="B1106" s="508">
        <v>45270</v>
      </c>
      <c r="C1106" s="17">
        <v>0.458333333333333</v>
      </c>
      <c r="D1106" s="509">
        <f t="shared" si="17"/>
        <v>0.520833333333333</v>
      </c>
      <c r="E1106" s="12" t="s">
        <v>5074</v>
      </c>
      <c r="F1106" s="12" t="s">
        <v>5075</v>
      </c>
      <c r="G1106" s="12" t="s">
        <v>5076</v>
      </c>
      <c r="H1106" s="12" t="s">
        <v>6699</v>
      </c>
      <c r="I1106" s="12" t="s">
        <v>4846</v>
      </c>
      <c r="J1106" s="511" t="s">
        <v>6700</v>
      </c>
      <c r="K1106" s="12" t="s">
        <v>5743</v>
      </c>
    </row>
    <row r="1107" customHeight="1" spans="1:11">
      <c r="A1107" s="12" t="s">
        <v>5440</v>
      </c>
      <c r="B1107" s="508">
        <v>45270</v>
      </c>
      <c r="C1107" s="17">
        <v>0.458333333333333</v>
      </c>
      <c r="D1107" s="509">
        <f t="shared" si="17"/>
        <v>0.520833333333333</v>
      </c>
      <c r="E1107" s="470">
        <v>1989</v>
      </c>
      <c r="F1107" s="517" t="s">
        <v>1871</v>
      </c>
      <c r="G1107" s="517" t="s">
        <v>6707</v>
      </c>
      <c r="H1107" s="12" t="s">
        <v>5469</v>
      </c>
      <c r="I1107" s="517" t="s">
        <v>336</v>
      </c>
      <c r="J1107" s="511" t="s">
        <v>6708</v>
      </c>
      <c r="K1107" s="12" t="s">
        <v>5743</v>
      </c>
    </row>
    <row r="1108" customHeight="1" spans="1:11">
      <c r="A1108" s="12" t="s">
        <v>5440</v>
      </c>
      <c r="B1108" s="508">
        <v>45270</v>
      </c>
      <c r="C1108" s="17">
        <v>0.458333333333333</v>
      </c>
      <c r="D1108" s="509">
        <f t="shared" si="17"/>
        <v>0.520833333333333</v>
      </c>
      <c r="E1108" s="470">
        <v>2024</v>
      </c>
      <c r="F1108" s="517" t="s">
        <v>1897</v>
      </c>
      <c r="G1108" s="517" t="s">
        <v>6709</v>
      </c>
      <c r="H1108" s="12" t="s">
        <v>5469</v>
      </c>
      <c r="I1108" s="517" t="s">
        <v>350</v>
      </c>
      <c r="J1108" s="511" t="s">
        <v>6708</v>
      </c>
      <c r="K1108" s="12" t="s">
        <v>5743</v>
      </c>
    </row>
    <row r="1109" customHeight="1" spans="1:11">
      <c r="A1109" s="12" t="s">
        <v>5440</v>
      </c>
      <c r="B1109" s="508">
        <v>45270</v>
      </c>
      <c r="C1109" s="17">
        <v>0.458333333333333</v>
      </c>
      <c r="D1109" s="509">
        <f t="shared" si="17"/>
        <v>0.520833333333333</v>
      </c>
      <c r="E1109" s="470">
        <v>2031</v>
      </c>
      <c r="F1109" s="517" t="s">
        <v>1901</v>
      </c>
      <c r="G1109" s="517" t="s">
        <v>6710</v>
      </c>
      <c r="H1109" s="12" t="s">
        <v>5469</v>
      </c>
      <c r="I1109" s="517" t="s">
        <v>382</v>
      </c>
      <c r="J1109" s="511" t="s">
        <v>6708</v>
      </c>
      <c r="K1109" s="12" t="s">
        <v>5743</v>
      </c>
    </row>
    <row r="1110" customHeight="1" spans="1:11">
      <c r="A1110" s="12" t="s">
        <v>5440</v>
      </c>
      <c r="B1110" s="508">
        <v>45270</v>
      </c>
      <c r="C1110" s="17">
        <v>0.458333333333333</v>
      </c>
      <c r="D1110" s="509">
        <f t="shared" si="17"/>
        <v>0.520833333333333</v>
      </c>
      <c r="E1110" s="470">
        <v>2078</v>
      </c>
      <c r="F1110" s="517" t="s">
        <v>1951</v>
      </c>
      <c r="G1110" s="517" t="s">
        <v>6711</v>
      </c>
      <c r="H1110" s="12" t="s">
        <v>5469</v>
      </c>
      <c r="I1110" s="517" t="s">
        <v>353</v>
      </c>
      <c r="J1110" s="511" t="s">
        <v>6708</v>
      </c>
      <c r="K1110" s="12" t="s">
        <v>5743</v>
      </c>
    </row>
    <row r="1111" customHeight="1" spans="1:11">
      <c r="A1111" s="12" t="s">
        <v>5440</v>
      </c>
      <c r="B1111" s="508">
        <v>45270</v>
      </c>
      <c r="C1111" s="17">
        <v>0.458333333333333</v>
      </c>
      <c r="D1111" s="509">
        <f t="shared" si="17"/>
        <v>0.520833333333333</v>
      </c>
      <c r="E1111" s="470">
        <v>2081</v>
      </c>
      <c r="F1111" s="517" t="s">
        <v>1956</v>
      </c>
      <c r="G1111" s="517" t="s">
        <v>6712</v>
      </c>
      <c r="H1111" s="12" t="s">
        <v>5469</v>
      </c>
      <c r="I1111" s="517" t="s">
        <v>353</v>
      </c>
      <c r="J1111" s="511" t="s">
        <v>6708</v>
      </c>
      <c r="K1111" s="12" t="s">
        <v>5743</v>
      </c>
    </row>
    <row r="1112" customHeight="1" spans="1:11">
      <c r="A1112" s="12" t="s">
        <v>5440</v>
      </c>
      <c r="B1112" s="508">
        <v>45270</v>
      </c>
      <c r="C1112" s="17">
        <v>0.458333333333333</v>
      </c>
      <c r="D1112" s="509">
        <f t="shared" si="17"/>
        <v>0.520833333333333</v>
      </c>
      <c r="E1112" s="470">
        <v>2088</v>
      </c>
      <c r="F1112" s="517" t="s">
        <v>1964</v>
      </c>
      <c r="G1112" s="517" t="s">
        <v>6713</v>
      </c>
      <c r="H1112" s="12" t="s">
        <v>5469</v>
      </c>
      <c r="I1112" s="517" t="s">
        <v>379</v>
      </c>
      <c r="J1112" s="511" t="s">
        <v>6708</v>
      </c>
      <c r="K1112" s="12" t="s">
        <v>5743</v>
      </c>
    </row>
    <row r="1113" customHeight="1" spans="1:11">
      <c r="A1113" s="12" t="s">
        <v>5440</v>
      </c>
      <c r="B1113" s="508">
        <v>45270</v>
      </c>
      <c r="C1113" s="17">
        <v>0.458333333333333</v>
      </c>
      <c r="D1113" s="509">
        <f t="shared" si="17"/>
        <v>0.520833333333333</v>
      </c>
      <c r="E1113" s="470">
        <v>2159</v>
      </c>
      <c r="F1113" s="517" t="s">
        <v>2034</v>
      </c>
      <c r="G1113" s="517" t="s">
        <v>6714</v>
      </c>
      <c r="H1113" s="12" t="s">
        <v>5469</v>
      </c>
      <c r="I1113" s="517" t="s">
        <v>390</v>
      </c>
      <c r="J1113" s="511" t="s">
        <v>6708</v>
      </c>
      <c r="K1113" s="12" t="s">
        <v>5743</v>
      </c>
    </row>
    <row r="1114" customHeight="1" spans="1:11">
      <c r="A1114" s="12" t="s">
        <v>5440</v>
      </c>
      <c r="B1114" s="508">
        <v>45270</v>
      </c>
      <c r="C1114" s="17">
        <v>0.458333333333333</v>
      </c>
      <c r="D1114" s="509">
        <f t="shared" si="17"/>
        <v>0.520833333333333</v>
      </c>
      <c r="E1114" s="470">
        <v>2304</v>
      </c>
      <c r="F1114" s="517" t="s">
        <v>2135</v>
      </c>
      <c r="G1114" s="517" t="s">
        <v>6715</v>
      </c>
      <c r="H1114" s="12" t="s">
        <v>5469</v>
      </c>
      <c r="I1114" s="517" t="s">
        <v>387</v>
      </c>
      <c r="J1114" s="511" t="s">
        <v>6708</v>
      </c>
      <c r="K1114" s="12" t="s">
        <v>5743</v>
      </c>
    </row>
    <row r="1115" customHeight="1" spans="1:11">
      <c r="A1115" s="12" t="s">
        <v>5440</v>
      </c>
      <c r="B1115" s="508">
        <v>45270</v>
      </c>
      <c r="C1115" s="17">
        <v>0.458333333333333</v>
      </c>
      <c r="D1115" s="509">
        <f t="shared" si="17"/>
        <v>0.520833333333333</v>
      </c>
      <c r="E1115" s="470">
        <v>2335</v>
      </c>
      <c r="F1115" s="517" t="s">
        <v>2155</v>
      </c>
      <c r="G1115" s="517" t="s">
        <v>6716</v>
      </c>
      <c r="H1115" s="12" t="s">
        <v>5469</v>
      </c>
      <c r="I1115" s="517" t="s">
        <v>353</v>
      </c>
      <c r="J1115" s="511" t="s">
        <v>6708</v>
      </c>
      <c r="K1115" s="12" t="s">
        <v>5743</v>
      </c>
    </row>
    <row r="1116" customHeight="1" spans="1:11">
      <c r="A1116" s="12" t="s">
        <v>5440</v>
      </c>
      <c r="B1116" s="508">
        <v>45270</v>
      </c>
      <c r="C1116" s="17">
        <v>0.458333333333333</v>
      </c>
      <c r="D1116" s="509">
        <f t="shared" si="17"/>
        <v>0.520833333333333</v>
      </c>
      <c r="E1116" s="470">
        <v>2513</v>
      </c>
      <c r="F1116" s="517" t="s">
        <v>2283</v>
      </c>
      <c r="G1116" s="517" t="s">
        <v>6717</v>
      </c>
      <c r="H1116" s="12" t="s">
        <v>5469</v>
      </c>
      <c r="I1116" s="517" t="s">
        <v>373</v>
      </c>
      <c r="J1116" s="511" t="s">
        <v>6708</v>
      </c>
      <c r="K1116" s="12" t="s">
        <v>5743</v>
      </c>
    </row>
    <row r="1117" customHeight="1" spans="1:11">
      <c r="A1117" s="12" t="s">
        <v>5440</v>
      </c>
      <c r="B1117" s="508">
        <v>45270</v>
      </c>
      <c r="C1117" s="17">
        <v>0.458333333333333</v>
      </c>
      <c r="D1117" s="509">
        <f t="shared" si="17"/>
        <v>0.520833333333333</v>
      </c>
      <c r="E1117" s="470">
        <v>2537</v>
      </c>
      <c r="F1117" s="517" t="s">
        <v>2309</v>
      </c>
      <c r="G1117" s="517" t="s">
        <v>6718</v>
      </c>
      <c r="H1117" s="12" t="s">
        <v>5469</v>
      </c>
      <c r="I1117" s="517" t="s">
        <v>425</v>
      </c>
      <c r="J1117" s="511" t="s">
        <v>6708</v>
      </c>
      <c r="K1117" s="12" t="s">
        <v>5743</v>
      </c>
    </row>
    <row r="1118" customHeight="1" spans="1:11">
      <c r="A1118" s="12" t="s">
        <v>5440</v>
      </c>
      <c r="B1118" s="508">
        <v>45270</v>
      </c>
      <c r="C1118" s="17">
        <v>0.458333333333333</v>
      </c>
      <c r="D1118" s="509">
        <f t="shared" si="17"/>
        <v>0.520833333333333</v>
      </c>
      <c r="E1118" s="470">
        <v>2543</v>
      </c>
      <c r="F1118" s="517" t="s">
        <v>2315</v>
      </c>
      <c r="G1118" s="517" t="s">
        <v>6719</v>
      </c>
      <c r="H1118" s="12" t="s">
        <v>5469</v>
      </c>
      <c r="I1118" s="517" t="s">
        <v>350</v>
      </c>
      <c r="J1118" s="511" t="s">
        <v>6708</v>
      </c>
      <c r="K1118" s="12" t="s">
        <v>5743</v>
      </c>
    </row>
    <row r="1119" customHeight="1" spans="1:11">
      <c r="A1119" s="12" t="s">
        <v>5440</v>
      </c>
      <c r="B1119" s="508">
        <v>45270</v>
      </c>
      <c r="C1119" s="17">
        <v>0.458333333333333</v>
      </c>
      <c r="D1119" s="509">
        <f t="shared" si="17"/>
        <v>0.520833333333333</v>
      </c>
      <c r="E1119" s="470">
        <v>2605</v>
      </c>
      <c r="F1119" s="517" t="s">
        <v>2361</v>
      </c>
      <c r="G1119" s="517" t="s">
        <v>6720</v>
      </c>
      <c r="H1119" s="12" t="s">
        <v>5469</v>
      </c>
      <c r="I1119" s="517" t="s">
        <v>347</v>
      </c>
      <c r="J1119" s="511" t="s">
        <v>6708</v>
      </c>
      <c r="K1119" s="12" t="s">
        <v>5743</v>
      </c>
    </row>
    <row r="1120" customHeight="1" spans="1:11">
      <c r="A1120" s="12" t="s">
        <v>5440</v>
      </c>
      <c r="B1120" s="508">
        <v>45270</v>
      </c>
      <c r="C1120" s="17">
        <v>0.458333333333333</v>
      </c>
      <c r="D1120" s="509">
        <f t="shared" si="17"/>
        <v>0.520833333333333</v>
      </c>
      <c r="E1120" s="470">
        <v>2627</v>
      </c>
      <c r="F1120" s="517" t="s">
        <v>2377</v>
      </c>
      <c r="G1120" s="517" t="s">
        <v>6721</v>
      </c>
      <c r="H1120" s="12" t="s">
        <v>5469</v>
      </c>
      <c r="I1120" s="517" t="s">
        <v>340</v>
      </c>
      <c r="J1120" s="511" t="s">
        <v>6708</v>
      </c>
      <c r="K1120" s="12" t="s">
        <v>5743</v>
      </c>
    </row>
    <row r="1121" customHeight="1" spans="1:11">
      <c r="A1121" s="12" t="s">
        <v>5440</v>
      </c>
      <c r="B1121" s="508">
        <v>45270</v>
      </c>
      <c r="C1121" s="17">
        <v>0.458333333333333</v>
      </c>
      <c r="D1121" s="509">
        <f t="shared" si="17"/>
        <v>0.520833333333333</v>
      </c>
      <c r="E1121" s="470">
        <v>2660</v>
      </c>
      <c r="F1121" s="517" t="s">
        <v>2407</v>
      </c>
      <c r="G1121" s="517" t="s">
        <v>6722</v>
      </c>
      <c r="H1121" s="12" t="s">
        <v>5469</v>
      </c>
      <c r="I1121" s="517" t="s">
        <v>350</v>
      </c>
      <c r="J1121" s="511" t="s">
        <v>6708</v>
      </c>
      <c r="K1121" s="12" t="s">
        <v>5743</v>
      </c>
    </row>
    <row r="1122" customHeight="1" spans="1:11">
      <c r="A1122" s="12" t="s">
        <v>5440</v>
      </c>
      <c r="B1122" s="508">
        <v>45270</v>
      </c>
      <c r="C1122" s="17">
        <v>0.458333333333333</v>
      </c>
      <c r="D1122" s="509">
        <f t="shared" si="17"/>
        <v>0.520833333333333</v>
      </c>
      <c r="E1122" s="470">
        <v>2750</v>
      </c>
      <c r="F1122" s="517" t="s">
        <v>2460</v>
      </c>
      <c r="G1122" s="517" t="s">
        <v>6723</v>
      </c>
      <c r="H1122" s="12" t="s">
        <v>5469</v>
      </c>
      <c r="I1122" s="517" t="s">
        <v>390</v>
      </c>
      <c r="J1122" s="511" t="s">
        <v>6708</v>
      </c>
      <c r="K1122" s="12" t="s">
        <v>5743</v>
      </c>
    </row>
    <row r="1123" customHeight="1" spans="1:11">
      <c r="A1123" s="12" t="s">
        <v>5440</v>
      </c>
      <c r="B1123" s="508">
        <v>45270</v>
      </c>
      <c r="C1123" s="17">
        <v>0.458333333333333</v>
      </c>
      <c r="D1123" s="509">
        <f t="shared" ref="D1123:D1186" si="18">C1123+TIME(1,30,0)</f>
        <v>0.520833333333333</v>
      </c>
      <c r="E1123" s="470">
        <v>2791</v>
      </c>
      <c r="F1123" s="517" t="s">
        <v>2499</v>
      </c>
      <c r="G1123" s="517" t="s">
        <v>6724</v>
      </c>
      <c r="H1123" s="12" t="s">
        <v>5469</v>
      </c>
      <c r="I1123" s="517" t="s">
        <v>531</v>
      </c>
      <c r="J1123" s="511" t="s">
        <v>6708</v>
      </c>
      <c r="K1123" s="12" t="s">
        <v>5743</v>
      </c>
    </row>
    <row r="1124" customHeight="1" spans="1:11">
      <c r="A1124" s="12" t="s">
        <v>5440</v>
      </c>
      <c r="B1124" s="508">
        <v>45270</v>
      </c>
      <c r="C1124" s="17">
        <v>0.458333333333333</v>
      </c>
      <c r="D1124" s="509">
        <f t="shared" si="18"/>
        <v>0.520833333333333</v>
      </c>
      <c r="E1124" s="470">
        <v>2854</v>
      </c>
      <c r="F1124" s="517" t="s">
        <v>2559</v>
      </c>
      <c r="G1124" s="517" t="s">
        <v>6725</v>
      </c>
      <c r="H1124" s="12" t="s">
        <v>5469</v>
      </c>
      <c r="I1124" s="517" t="s">
        <v>347</v>
      </c>
      <c r="J1124" s="511" t="s">
        <v>6708</v>
      </c>
      <c r="K1124" s="12" t="s">
        <v>5743</v>
      </c>
    </row>
    <row r="1125" customHeight="1" spans="1:11">
      <c r="A1125" s="12" t="s">
        <v>5440</v>
      </c>
      <c r="B1125" s="508">
        <v>45270</v>
      </c>
      <c r="C1125" s="17">
        <v>0.458333333333333</v>
      </c>
      <c r="D1125" s="509">
        <f t="shared" si="18"/>
        <v>0.520833333333333</v>
      </c>
      <c r="E1125" s="470">
        <v>2879</v>
      </c>
      <c r="F1125" s="517" t="s">
        <v>2583</v>
      </c>
      <c r="G1125" s="517" t="s">
        <v>6726</v>
      </c>
      <c r="H1125" s="12" t="s">
        <v>5469</v>
      </c>
      <c r="I1125" s="517" t="s">
        <v>393</v>
      </c>
      <c r="J1125" s="511" t="s">
        <v>6708</v>
      </c>
      <c r="K1125" s="12" t="s">
        <v>5743</v>
      </c>
    </row>
    <row r="1126" customHeight="1" spans="1:11">
      <c r="A1126" s="12" t="s">
        <v>5440</v>
      </c>
      <c r="B1126" s="508">
        <v>45270</v>
      </c>
      <c r="C1126" s="17">
        <v>0.458333333333333</v>
      </c>
      <c r="D1126" s="509">
        <f t="shared" si="18"/>
        <v>0.520833333333333</v>
      </c>
      <c r="E1126" s="470">
        <v>2973</v>
      </c>
      <c r="F1126" s="517" t="s">
        <v>2649</v>
      </c>
      <c r="G1126" s="517" t="s">
        <v>6727</v>
      </c>
      <c r="H1126" s="12" t="s">
        <v>5469</v>
      </c>
      <c r="I1126" s="517" t="s">
        <v>425</v>
      </c>
      <c r="J1126" s="511" t="s">
        <v>6708</v>
      </c>
      <c r="K1126" s="12" t="s">
        <v>5743</v>
      </c>
    </row>
    <row r="1127" customHeight="1" spans="1:11">
      <c r="A1127" s="12" t="s">
        <v>5440</v>
      </c>
      <c r="B1127" s="508">
        <v>45270</v>
      </c>
      <c r="C1127" s="17">
        <v>0.458333333333333</v>
      </c>
      <c r="D1127" s="509">
        <f t="shared" si="18"/>
        <v>0.520833333333333</v>
      </c>
      <c r="E1127" s="470">
        <v>3036</v>
      </c>
      <c r="F1127" s="517" t="s">
        <v>2700</v>
      </c>
      <c r="G1127" s="517" t="s">
        <v>6728</v>
      </c>
      <c r="H1127" s="12" t="s">
        <v>5469</v>
      </c>
      <c r="I1127" s="517" t="s">
        <v>373</v>
      </c>
      <c r="J1127" s="511" t="s">
        <v>6708</v>
      </c>
      <c r="K1127" s="12" t="s">
        <v>5743</v>
      </c>
    </row>
    <row r="1128" customHeight="1" spans="1:11">
      <c r="A1128" s="12" t="s">
        <v>5440</v>
      </c>
      <c r="B1128" s="508">
        <v>45270</v>
      </c>
      <c r="C1128" s="17">
        <v>0.458333333333333</v>
      </c>
      <c r="D1128" s="509">
        <f t="shared" si="18"/>
        <v>0.520833333333333</v>
      </c>
      <c r="E1128" s="470">
        <v>3053</v>
      </c>
      <c r="F1128" s="517" t="s">
        <v>2710</v>
      </c>
      <c r="G1128" s="517" t="s">
        <v>6729</v>
      </c>
      <c r="H1128" s="12" t="s">
        <v>5469</v>
      </c>
      <c r="I1128" s="517" t="s">
        <v>340</v>
      </c>
      <c r="J1128" s="511" t="s">
        <v>6708</v>
      </c>
      <c r="K1128" s="12" t="s">
        <v>5743</v>
      </c>
    </row>
    <row r="1129" customHeight="1" spans="1:11">
      <c r="A1129" s="12" t="s">
        <v>5440</v>
      </c>
      <c r="B1129" s="508">
        <v>45270</v>
      </c>
      <c r="C1129" s="17">
        <v>0.458333333333333</v>
      </c>
      <c r="D1129" s="509">
        <f t="shared" si="18"/>
        <v>0.520833333333333</v>
      </c>
      <c r="E1129" s="470">
        <v>3109</v>
      </c>
      <c r="F1129" s="517" t="s">
        <v>2742</v>
      </c>
      <c r="G1129" s="517" t="s">
        <v>6730</v>
      </c>
      <c r="H1129" s="12" t="s">
        <v>5469</v>
      </c>
      <c r="I1129" s="517" t="s">
        <v>376</v>
      </c>
      <c r="J1129" s="511" t="s">
        <v>6708</v>
      </c>
      <c r="K1129" s="12" t="s">
        <v>5743</v>
      </c>
    </row>
    <row r="1130" customHeight="1" spans="1:11">
      <c r="A1130" s="12" t="s">
        <v>5440</v>
      </c>
      <c r="B1130" s="508">
        <v>45270</v>
      </c>
      <c r="C1130" s="17">
        <v>0.458333333333333</v>
      </c>
      <c r="D1130" s="509">
        <f t="shared" si="18"/>
        <v>0.520833333333333</v>
      </c>
      <c r="E1130" s="470">
        <v>3192</v>
      </c>
      <c r="F1130" s="517" t="s">
        <v>2798</v>
      </c>
      <c r="G1130" s="517" t="s">
        <v>6731</v>
      </c>
      <c r="H1130" s="12" t="s">
        <v>5469</v>
      </c>
      <c r="I1130" s="517" t="s">
        <v>390</v>
      </c>
      <c r="J1130" s="511" t="s">
        <v>6708</v>
      </c>
      <c r="K1130" s="12" t="s">
        <v>5743</v>
      </c>
    </row>
    <row r="1131" customHeight="1" spans="1:11">
      <c r="A1131" s="12" t="s">
        <v>5440</v>
      </c>
      <c r="B1131" s="508">
        <v>45270</v>
      </c>
      <c r="C1131" s="17">
        <v>0.458333333333333</v>
      </c>
      <c r="D1131" s="509">
        <f t="shared" si="18"/>
        <v>0.520833333333333</v>
      </c>
      <c r="E1131" s="470">
        <v>3436</v>
      </c>
      <c r="F1131" s="517" t="s">
        <v>2964</v>
      </c>
      <c r="G1131" s="517" t="s">
        <v>6732</v>
      </c>
      <c r="H1131" s="12" t="s">
        <v>5469</v>
      </c>
      <c r="I1131" s="517" t="s">
        <v>407</v>
      </c>
      <c r="J1131" s="511" t="s">
        <v>6708</v>
      </c>
      <c r="K1131" s="12" t="s">
        <v>5743</v>
      </c>
    </row>
    <row r="1132" customHeight="1" spans="1:11">
      <c r="A1132" s="12" t="s">
        <v>5440</v>
      </c>
      <c r="B1132" s="508">
        <v>45270</v>
      </c>
      <c r="C1132" s="17">
        <v>0.458333333333333</v>
      </c>
      <c r="D1132" s="509">
        <f t="shared" si="18"/>
        <v>0.520833333333333</v>
      </c>
      <c r="E1132" s="470">
        <v>3482</v>
      </c>
      <c r="F1132" s="517" t="s">
        <v>2994</v>
      </c>
      <c r="G1132" s="517" t="s">
        <v>6733</v>
      </c>
      <c r="H1132" s="12" t="s">
        <v>5469</v>
      </c>
      <c r="I1132" s="517" t="s">
        <v>350</v>
      </c>
      <c r="J1132" s="511" t="s">
        <v>6708</v>
      </c>
      <c r="K1132" s="12" t="s">
        <v>5743</v>
      </c>
    </row>
    <row r="1133" customHeight="1" spans="1:11">
      <c r="A1133" s="12" t="s">
        <v>5440</v>
      </c>
      <c r="B1133" s="508">
        <v>45270</v>
      </c>
      <c r="C1133" s="17">
        <v>0.458333333333333</v>
      </c>
      <c r="D1133" s="509">
        <f t="shared" si="18"/>
        <v>0.520833333333333</v>
      </c>
      <c r="E1133" s="470">
        <v>3603</v>
      </c>
      <c r="F1133" s="517" t="s">
        <v>3072</v>
      </c>
      <c r="G1133" s="517" t="s">
        <v>6734</v>
      </c>
      <c r="H1133" s="12" t="s">
        <v>5469</v>
      </c>
      <c r="I1133" s="517" t="s">
        <v>425</v>
      </c>
      <c r="J1133" s="511" t="s">
        <v>6708</v>
      </c>
      <c r="K1133" s="12" t="s">
        <v>5743</v>
      </c>
    </row>
    <row r="1134" customHeight="1" spans="1:11">
      <c r="A1134" s="12" t="s">
        <v>5440</v>
      </c>
      <c r="B1134" s="508">
        <v>45270</v>
      </c>
      <c r="C1134" s="17">
        <v>0.458333333333333</v>
      </c>
      <c r="D1134" s="509">
        <f t="shared" si="18"/>
        <v>0.520833333333333</v>
      </c>
      <c r="E1134" s="470">
        <v>3671</v>
      </c>
      <c r="F1134" s="517" t="s">
        <v>3135</v>
      </c>
      <c r="G1134" s="517" t="s">
        <v>6735</v>
      </c>
      <c r="H1134" s="12" t="s">
        <v>5469</v>
      </c>
      <c r="I1134" s="517" t="s">
        <v>353</v>
      </c>
      <c r="J1134" s="511" t="s">
        <v>6708</v>
      </c>
      <c r="K1134" s="12" t="s">
        <v>5743</v>
      </c>
    </row>
    <row r="1135" customHeight="1" spans="1:11">
      <c r="A1135" s="12" t="s">
        <v>5440</v>
      </c>
      <c r="B1135" s="508">
        <v>45270</v>
      </c>
      <c r="C1135" s="17">
        <v>0.458333333333333</v>
      </c>
      <c r="D1135" s="509">
        <f t="shared" si="18"/>
        <v>0.520833333333333</v>
      </c>
      <c r="E1135" s="470">
        <v>3720</v>
      </c>
      <c r="F1135" s="517" t="s">
        <v>3171</v>
      </c>
      <c r="G1135" s="517" t="s">
        <v>6736</v>
      </c>
      <c r="H1135" s="12" t="s">
        <v>5469</v>
      </c>
      <c r="I1135" s="517" t="s">
        <v>347</v>
      </c>
      <c r="J1135" s="511" t="s">
        <v>6708</v>
      </c>
      <c r="K1135" s="12" t="s">
        <v>5743</v>
      </c>
    </row>
    <row r="1136" customHeight="1" spans="1:11">
      <c r="A1136" s="12" t="s">
        <v>5440</v>
      </c>
      <c r="B1136" s="508">
        <v>45270</v>
      </c>
      <c r="C1136" s="17">
        <v>0.458333333333333</v>
      </c>
      <c r="D1136" s="509">
        <f t="shared" si="18"/>
        <v>0.520833333333333</v>
      </c>
      <c r="E1136" s="470">
        <v>3865</v>
      </c>
      <c r="F1136" s="517" t="s">
        <v>3257</v>
      </c>
      <c r="G1136" s="517" t="s">
        <v>6737</v>
      </c>
      <c r="H1136" s="12" t="s">
        <v>5469</v>
      </c>
      <c r="I1136" s="517" t="s">
        <v>402</v>
      </c>
      <c r="J1136" s="511" t="s">
        <v>6708</v>
      </c>
      <c r="K1136" s="12" t="s">
        <v>5743</v>
      </c>
    </row>
    <row r="1137" customHeight="1" spans="1:11">
      <c r="A1137" s="12" t="s">
        <v>5440</v>
      </c>
      <c r="B1137" s="508">
        <v>45270</v>
      </c>
      <c r="C1137" s="17">
        <v>0.458333333333333</v>
      </c>
      <c r="D1137" s="509">
        <f t="shared" si="18"/>
        <v>0.520833333333333</v>
      </c>
      <c r="E1137" s="470">
        <v>3896</v>
      </c>
      <c r="F1137" s="517" t="s">
        <v>3279</v>
      </c>
      <c r="G1137" s="517" t="s">
        <v>6738</v>
      </c>
      <c r="H1137" s="12" t="s">
        <v>5469</v>
      </c>
      <c r="I1137" s="517" t="s">
        <v>379</v>
      </c>
      <c r="J1137" s="511" t="s">
        <v>6708</v>
      </c>
      <c r="K1137" s="12" t="s">
        <v>5743</v>
      </c>
    </row>
    <row r="1138" customHeight="1" spans="1:11">
      <c r="A1138" s="12" t="s">
        <v>5440</v>
      </c>
      <c r="B1138" s="508">
        <v>45270</v>
      </c>
      <c r="C1138" s="17">
        <v>0.458333333333333</v>
      </c>
      <c r="D1138" s="509">
        <f t="shared" si="18"/>
        <v>0.520833333333333</v>
      </c>
      <c r="E1138" s="470">
        <v>3964</v>
      </c>
      <c r="F1138" s="517" t="s">
        <v>3325</v>
      </c>
      <c r="G1138" s="517" t="s">
        <v>6739</v>
      </c>
      <c r="H1138" s="12" t="s">
        <v>5469</v>
      </c>
      <c r="I1138" s="517" t="s">
        <v>379</v>
      </c>
      <c r="J1138" s="511" t="s">
        <v>6708</v>
      </c>
      <c r="K1138" s="12" t="s">
        <v>5743</v>
      </c>
    </row>
    <row r="1139" customHeight="1" spans="1:11">
      <c r="A1139" s="12" t="s">
        <v>5440</v>
      </c>
      <c r="B1139" s="508">
        <v>45270</v>
      </c>
      <c r="C1139" s="17">
        <v>0.458333333333333</v>
      </c>
      <c r="D1139" s="509">
        <f t="shared" si="18"/>
        <v>0.520833333333333</v>
      </c>
      <c r="E1139" s="470">
        <v>4023</v>
      </c>
      <c r="F1139" s="517" t="s">
        <v>3363</v>
      </c>
      <c r="G1139" s="517" t="s">
        <v>6740</v>
      </c>
      <c r="H1139" s="12" t="s">
        <v>5469</v>
      </c>
      <c r="I1139" s="517" t="s">
        <v>368</v>
      </c>
      <c r="J1139" s="511" t="s">
        <v>6708</v>
      </c>
      <c r="K1139" s="12" t="s">
        <v>5743</v>
      </c>
    </row>
    <row r="1140" customHeight="1" spans="1:11">
      <c r="A1140" s="12" t="s">
        <v>5440</v>
      </c>
      <c r="B1140" s="508">
        <v>45270</v>
      </c>
      <c r="C1140" s="17">
        <v>0.458333333333333</v>
      </c>
      <c r="D1140" s="509">
        <f t="shared" si="18"/>
        <v>0.520833333333333</v>
      </c>
      <c r="E1140" s="470">
        <v>4030</v>
      </c>
      <c r="F1140" s="517" t="s">
        <v>3365</v>
      </c>
      <c r="G1140" s="517" t="s">
        <v>6741</v>
      </c>
      <c r="H1140" s="12" t="s">
        <v>5469</v>
      </c>
      <c r="I1140" s="517" t="s">
        <v>336</v>
      </c>
      <c r="J1140" s="511" t="s">
        <v>6708</v>
      </c>
      <c r="K1140" s="12" t="s">
        <v>5743</v>
      </c>
    </row>
    <row r="1141" customHeight="1" spans="1:11">
      <c r="A1141" s="12" t="s">
        <v>5440</v>
      </c>
      <c r="B1141" s="508">
        <v>45270</v>
      </c>
      <c r="C1141" s="17">
        <v>0.458333333333333</v>
      </c>
      <c r="D1141" s="509">
        <f t="shared" si="18"/>
        <v>0.520833333333333</v>
      </c>
      <c r="E1141" s="470">
        <v>4085</v>
      </c>
      <c r="F1141" s="517" t="s">
        <v>3403</v>
      </c>
      <c r="G1141" s="517" t="s">
        <v>6742</v>
      </c>
      <c r="H1141" s="12" t="s">
        <v>5469</v>
      </c>
      <c r="I1141" s="517" t="s">
        <v>358</v>
      </c>
      <c r="J1141" s="511" t="s">
        <v>6708</v>
      </c>
      <c r="K1141" s="12" t="s">
        <v>5743</v>
      </c>
    </row>
    <row r="1142" customHeight="1" spans="1:11">
      <c r="A1142" s="12" t="s">
        <v>5440</v>
      </c>
      <c r="B1142" s="508">
        <v>45270</v>
      </c>
      <c r="C1142" s="17">
        <v>0.458333333333333</v>
      </c>
      <c r="D1142" s="509">
        <f t="shared" si="18"/>
        <v>0.520833333333333</v>
      </c>
      <c r="E1142" s="470">
        <v>4105</v>
      </c>
      <c r="F1142" s="517" t="s">
        <v>3418</v>
      </c>
      <c r="G1142" s="517" t="s">
        <v>6743</v>
      </c>
      <c r="H1142" s="12" t="s">
        <v>5469</v>
      </c>
      <c r="I1142" s="517" t="s">
        <v>344</v>
      </c>
      <c r="J1142" s="511" t="s">
        <v>6708</v>
      </c>
      <c r="K1142" s="12" t="s">
        <v>5743</v>
      </c>
    </row>
    <row r="1143" customHeight="1" spans="1:11">
      <c r="A1143" s="12" t="s">
        <v>5440</v>
      </c>
      <c r="B1143" s="508">
        <v>45270</v>
      </c>
      <c r="C1143" s="17">
        <v>0.458333333333333</v>
      </c>
      <c r="D1143" s="509">
        <f t="shared" si="18"/>
        <v>0.520833333333333</v>
      </c>
      <c r="E1143" s="470">
        <v>4298</v>
      </c>
      <c r="F1143" s="517" t="s">
        <v>3559</v>
      </c>
      <c r="G1143" s="517" t="s">
        <v>6744</v>
      </c>
      <c r="H1143" s="12" t="s">
        <v>5469</v>
      </c>
      <c r="I1143" s="517" t="s">
        <v>387</v>
      </c>
      <c r="J1143" s="511" t="s">
        <v>6708</v>
      </c>
      <c r="K1143" s="12" t="s">
        <v>5743</v>
      </c>
    </row>
    <row r="1144" customHeight="1" spans="1:11">
      <c r="A1144" s="12" t="s">
        <v>5440</v>
      </c>
      <c r="B1144" s="508">
        <v>45270</v>
      </c>
      <c r="C1144" s="17">
        <v>0.458333333333333</v>
      </c>
      <c r="D1144" s="509">
        <f t="shared" si="18"/>
        <v>0.520833333333333</v>
      </c>
      <c r="E1144" s="470">
        <v>4340</v>
      </c>
      <c r="F1144" s="517" t="s">
        <v>3583</v>
      </c>
      <c r="G1144" s="517" t="s">
        <v>6745</v>
      </c>
      <c r="H1144" s="12" t="s">
        <v>5469</v>
      </c>
      <c r="I1144" s="517" t="s">
        <v>368</v>
      </c>
      <c r="J1144" s="511" t="s">
        <v>6708</v>
      </c>
      <c r="K1144" s="12" t="s">
        <v>5743</v>
      </c>
    </row>
    <row r="1145" customHeight="1" spans="1:11">
      <c r="A1145" s="12" t="s">
        <v>5440</v>
      </c>
      <c r="B1145" s="508">
        <v>45270</v>
      </c>
      <c r="C1145" s="17">
        <v>0.458333333333333</v>
      </c>
      <c r="D1145" s="509">
        <f t="shared" si="18"/>
        <v>0.520833333333333</v>
      </c>
      <c r="E1145" s="470">
        <v>4343</v>
      </c>
      <c r="F1145" s="517" t="s">
        <v>3587</v>
      </c>
      <c r="G1145" s="517" t="s">
        <v>6746</v>
      </c>
      <c r="H1145" s="12" t="s">
        <v>5469</v>
      </c>
      <c r="I1145" s="517" t="s">
        <v>390</v>
      </c>
      <c r="J1145" s="511" t="s">
        <v>6708</v>
      </c>
      <c r="K1145" s="12" t="s">
        <v>5743</v>
      </c>
    </row>
    <row r="1146" customHeight="1" spans="1:11">
      <c r="A1146" s="12" t="s">
        <v>5440</v>
      </c>
      <c r="B1146" s="508">
        <v>45270</v>
      </c>
      <c r="C1146" s="17">
        <v>0.458333333333333</v>
      </c>
      <c r="D1146" s="509">
        <f t="shared" si="18"/>
        <v>0.520833333333333</v>
      </c>
      <c r="E1146" s="470">
        <v>4378</v>
      </c>
      <c r="F1146" s="517" t="s">
        <v>3611</v>
      </c>
      <c r="G1146" s="517" t="s">
        <v>6747</v>
      </c>
      <c r="H1146" s="12" t="s">
        <v>5469</v>
      </c>
      <c r="I1146" s="517" t="s">
        <v>436</v>
      </c>
      <c r="J1146" s="511" t="s">
        <v>6708</v>
      </c>
      <c r="K1146" s="12" t="s">
        <v>5743</v>
      </c>
    </row>
    <row r="1147" customHeight="1" spans="1:11">
      <c r="A1147" s="12" t="s">
        <v>5440</v>
      </c>
      <c r="B1147" s="508">
        <v>45270</v>
      </c>
      <c r="C1147" s="17">
        <v>0.458333333333333</v>
      </c>
      <c r="D1147" s="509">
        <f t="shared" si="18"/>
        <v>0.520833333333333</v>
      </c>
      <c r="E1147" s="470">
        <v>4383</v>
      </c>
      <c r="F1147" s="517" t="s">
        <v>3615</v>
      </c>
      <c r="G1147" s="517" t="s">
        <v>6748</v>
      </c>
      <c r="H1147" s="12" t="s">
        <v>5469</v>
      </c>
      <c r="I1147" s="517" t="s">
        <v>376</v>
      </c>
      <c r="J1147" s="511" t="s">
        <v>6708</v>
      </c>
      <c r="K1147" s="12" t="s">
        <v>5743</v>
      </c>
    </row>
    <row r="1148" customHeight="1" spans="1:11">
      <c r="A1148" s="12" t="s">
        <v>5440</v>
      </c>
      <c r="B1148" s="508">
        <v>45270</v>
      </c>
      <c r="C1148" s="17">
        <v>0.458333333333333</v>
      </c>
      <c r="D1148" s="509">
        <f t="shared" si="18"/>
        <v>0.520833333333333</v>
      </c>
      <c r="E1148" s="470">
        <v>4530</v>
      </c>
      <c r="F1148" s="517" t="s">
        <v>3697</v>
      </c>
      <c r="G1148" s="517" t="s">
        <v>6749</v>
      </c>
      <c r="H1148" s="12" t="s">
        <v>5469</v>
      </c>
      <c r="I1148" s="517" t="s">
        <v>425</v>
      </c>
      <c r="J1148" s="511" t="s">
        <v>6708</v>
      </c>
      <c r="K1148" s="12" t="s">
        <v>5743</v>
      </c>
    </row>
    <row r="1149" customHeight="1" spans="1:11">
      <c r="A1149" s="12" t="s">
        <v>5440</v>
      </c>
      <c r="B1149" s="508">
        <v>45270</v>
      </c>
      <c r="C1149" s="17">
        <v>0.458333333333333</v>
      </c>
      <c r="D1149" s="509">
        <f t="shared" si="18"/>
        <v>0.520833333333333</v>
      </c>
      <c r="E1149" s="470">
        <v>4602</v>
      </c>
      <c r="F1149" s="517" t="s">
        <v>3745</v>
      </c>
      <c r="G1149" s="517" t="s">
        <v>6750</v>
      </c>
      <c r="H1149" s="12" t="s">
        <v>5469</v>
      </c>
      <c r="I1149" s="517" t="s">
        <v>379</v>
      </c>
      <c r="J1149" s="511" t="s">
        <v>6708</v>
      </c>
      <c r="K1149" s="12" t="s">
        <v>5743</v>
      </c>
    </row>
    <row r="1150" customHeight="1" spans="1:11">
      <c r="A1150" s="12" t="s">
        <v>5440</v>
      </c>
      <c r="B1150" s="508">
        <v>45270</v>
      </c>
      <c r="C1150" s="17">
        <v>0.458333333333333</v>
      </c>
      <c r="D1150" s="509">
        <f t="shared" si="18"/>
        <v>0.520833333333333</v>
      </c>
      <c r="E1150" s="470">
        <v>4684</v>
      </c>
      <c r="F1150" s="517" t="s">
        <v>3787</v>
      </c>
      <c r="G1150" s="517" t="s">
        <v>6751</v>
      </c>
      <c r="H1150" s="12" t="s">
        <v>5469</v>
      </c>
      <c r="I1150" s="517" t="s">
        <v>347</v>
      </c>
      <c r="J1150" s="511" t="s">
        <v>6708</v>
      </c>
      <c r="K1150" s="12" t="s">
        <v>5743</v>
      </c>
    </row>
    <row r="1151" customHeight="1" spans="1:11">
      <c r="A1151" s="12" t="s">
        <v>5440</v>
      </c>
      <c r="B1151" s="508">
        <v>45270</v>
      </c>
      <c r="C1151" s="17">
        <v>0.458333333333333</v>
      </c>
      <c r="D1151" s="509">
        <f t="shared" si="18"/>
        <v>0.520833333333333</v>
      </c>
      <c r="E1151" s="470">
        <v>4850</v>
      </c>
      <c r="F1151" s="517" t="s">
        <v>3889</v>
      </c>
      <c r="G1151" s="517" t="s">
        <v>6752</v>
      </c>
      <c r="H1151" s="12" t="s">
        <v>5469</v>
      </c>
      <c r="I1151" s="517" t="s">
        <v>390</v>
      </c>
      <c r="J1151" s="511" t="s">
        <v>6708</v>
      </c>
      <c r="K1151" s="12" t="s">
        <v>5743</v>
      </c>
    </row>
    <row r="1152" customHeight="1" spans="1:11">
      <c r="A1152" s="12" t="s">
        <v>5440</v>
      </c>
      <c r="B1152" s="508">
        <v>45270</v>
      </c>
      <c r="C1152" s="17">
        <v>0.458333333333333</v>
      </c>
      <c r="D1152" s="509">
        <f t="shared" si="18"/>
        <v>0.520833333333333</v>
      </c>
      <c r="E1152" s="470">
        <v>5027</v>
      </c>
      <c r="F1152" s="517" t="s">
        <v>3973</v>
      </c>
      <c r="G1152" s="517" t="s">
        <v>6753</v>
      </c>
      <c r="H1152" s="12" t="s">
        <v>5469</v>
      </c>
      <c r="I1152" s="517" t="s">
        <v>340</v>
      </c>
      <c r="J1152" s="511" t="s">
        <v>6708</v>
      </c>
      <c r="K1152" s="12" t="s">
        <v>5743</v>
      </c>
    </row>
    <row r="1153" customHeight="1" spans="1:11">
      <c r="A1153" s="12" t="s">
        <v>5440</v>
      </c>
      <c r="B1153" s="508">
        <v>45270</v>
      </c>
      <c r="C1153" s="17">
        <v>0.458333333333333</v>
      </c>
      <c r="D1153" s="509">
        <f t="shared" si="18"/>
        <v>0.520833333333333</v>
      </c>
      <c r="E1153" s="470">
        <v>5057</v>
      </c>
      <c r="F1153" s="517" t="s">
        <v>3999</v>
      </c>
      <c r="G1153" s="517" t="s">
        <v>6754</v>
      </c>
      <c r="H1153" s="12" t="s">
        <v>5469</v>
      </c>
      <c r="I1153" s="517" t="s">
        <v>353</v>
      </c>
      <c r="J1153" s="511" t="s">
        <v>6708</v>
      </c>
      <c r="K1153" s="12" t="s">
        <v>5743</v>
      </c>
    </row>
    <row r="1154" customHeight="1" spans="1:11">
      <c r="A1154" s="12" t="s">
        <v>5440</v>
      </c>
      <c r="B1154" s="508">
        <v>45270</v>
      </c>
      <c r="C1154" s="17">
        <v>0.458333333333333</v>
      </c>
      <c r="D1154" s="509">
        <f t="shared" si="18"/>
        <v>0.520833333333333</v>
      </c>
      <c r="E1154" s="470">
        <v>5220</v>
      </c>
      <c r="F1154" s="517" t="s">
        <v>4089</v>
      </c>
      <c r="G1154" s="517" t="s">
        <v>6755</v>
      </c>
      <c r="H1154" s="12" t="s">
        <v>5469</v>
      </c>
      <c r="I1154" s="517" t="s">
        <v>336</v>
      </c>
      <c r="J1154" s="511" t="s">
        <v>6708</v>
      </c>
      <c r="K1154" s="12" t="s">
        <v>5743</v>
      </c>
    </row>
    <row r="1155" customHeight="1" spans="1:11">
      <c r="A1155" s="12" t="s">
        <v>5440</v>
      </c>
      <c r="B1155" s="508">
        <v>45270</v>
      </c>
      <c r="C1155" s="17">
        <v>0.458333333333333</v>
      </c>
      <c r="D1155" s="509">
        <f t="shared" si="18"/>
        <v>0.520833333333333</v>
      </c>
      <c r="E1155" s="470">
        <v>5285</v>
      </c>
      <c r="F1155" s="517" t="s">
        <v>4123</v>
      </c>
      <c r="G1155" s="517" t="s">
        <v>6756</v>
      </c>
      <c r="H1155" s="12" t="s">
        <v>5469</v>
      </c>
      <c r="I1155" s="517" t="s">
        <v>353</v>
      </c>
      <c r="J1155" s="511" t="s">
        <v>6708</v>
      </c>
      <c r="K1155" s="12" t="s">
        <v>5743</v>
      </c>
    </row>
    <row r="1156" customHeight="1" spans="1:11">
      <c r="A1156" s="12" t="s">
        <v>5440</v>
      </c>
      <c r="B1156" s="508">
        <v>45270</v>
      </c>
      <c r="C1156" s="17">
        <v>0.458333333333333</v>
      </c>
      <c r="D1156" s="509">
        <f t="shared" si="18"/>
        <v>0.520833333333333</v>
      </c>
      <c r="E1156" s="470">
        <v>5468</v>
      </c>
      <c r="F1156" s="517" t="s">
        <v>4216</v>
      </c>
      <c r="G1156" s="517" t="s">
        <v>6757</v>
      </c>
      <c r="H1156" s="12" t="s">
        <v>5469</v>
      </c>
      <c r="I1156" s="517" t="s">
        <v>336</v>
      </c>
      <c r="J1156" s="511" t="s">
        <v>6708</v>
      </c>
      <c r="K1156" s="12" t="s">
        <v>5743</v>
      </c>
    </row>
    <row r="1157" customHeight="1" spans="1:11">
      <c r="A1157" s="12" t="s">
        <v>5440</v>
      </c>
      <c r="B1157" s="508">
        <v>45270</v>
      </c>
      <c r="C1157" s="17">
        <v>0.458333333333333</v>
      </c>
      <c r="D1157" s="509">
        <f t="shared" si="18"/>
        <v>0.520833333333333</v>
      </c>
      <c r="E1157" s="470">
        <v>5469</v>
      </c>
      <c r="F1157" s="517" t="s">
        <v>4218</v>
      </c>
      <c r="G1157" s="517" t="s">
        <v>6758</v>
      </c>
      <c r="H1157" s="12" t="s">
        <v>5469</v>
      </c>
      <c r="I1157" s="517" t="s">
        <v>350</v>
      </c>
      <c r="J1157" s="511" t="s">
        <v>6708</v>
      </c>
      <c r="K1157" s="12" t="s">
        <v>5743</v>
      </c>
    </row>
    <row r="1158" customHeight="1" spans="1:11">
      <c r="A1158" s="12" t="s">
        <v>5440</v>
      </c>
      <c r="B1158" s="508">
        <v>45270</v>
      </c>
      <c r="C1158" s="17">
        <v>0.458333333333333</v>
      </c>
      <c r="D1158" s="509">
        <f t="shared" si="18"/>
        <v>0.520833333333333</v>
      </c>
      <c r="E1158" s="470">
        <v>5637</v>
      </c>
      <c r="F1158" s="517" t="s">
        <v>4294</v>
      </c>
      <c r="G1158" s="517" t="s">
        <v>6759</v>
      </c>
      <c r="H1158" s="12" t="s">
        <v>5469</v>
      </c>
      <c r="I1158" s="517" t="s">
        <v>390</v>
      </c>
      <c r="J1158" s="511" t="s">
        <v>6708</v>
      </c>
      <c r="K1158" s="12" t="s">
        <v>5743</v>
      </c>
    </row>
    <row r="1159" customHeight="1" spans="1:11">
      <c r="A1159" s="12" t="s">
        <v>5440</v>
      </c>
      <c r="B1159" s="508">
        <v>45270</v>
      </c>
      <c r="C1159" s="17">
        <v>0.458333333333333</v>
      </c>
      <c r="D1159" s="509">
        <f t="shared" si="18"/>
        <v>0.520833333333333</v>
      </c>
      <c r="E1159" s="470">
        <v>5673</v>
      </c>
      <c r="F1159" s="517" t="s">
        <v>4300</v>
      </c>
      <c r="G1159" s="517" t="s">
        <v>6760</v>
      </c>
      <c r="H1159" s="12" t="s">
        <v>5469</v>
      </c>
      <c r="I1159" s="517" t="s">
        <v>347</v>
      </c>
      <c r="J1159" s="511" t="s">
        <v>6708</v>
      </c>
      <c r="K1159" s="12" t="s">
        <v>5743</v>
      </c>
    </row>
    <row r="1160" customHeight="1" spans="1:11">
      <c r="A1160" s="12" t="s">
        <v>5440</v>
      </c>
      <c r="B1160" s="508">
        <v>45270</v>
      </c>
      <c r="C1160" s="17">
        <v>0.458333333333333</v>
      </c>
      <c r="D1160" s="509">
        <f t="shared" si="18"/>
        <v>0.520833333333333</v>
      </c>
      <c r="E1160" s="470">
        <v>2</v>
      </c>
      <c r="F1160" s="517" t="s">
        <v>335</v>
      </c>
      <c r="G1160" s="517" t="s">
        <v>6761</v>
      </c>
      <c r="H1160" s="12" t="s">
        <v>5469</v>
      </c>
      <c r="I1160" s="517" t="s">
        <v>336</v>
      </c>
      <c r="J1160" s="511" t="s">
        <v>6708</v>
      </c>
      <c r="K1160" s="12" t="s">
        <v>5743</v>
      </c>
    </row>
    <row r="1161" customHeight="1" spans="1:11">
      <c r="A1161" s="12" t="s">
        <v>5440</v>
      </c>
      <c r="B1161" s="508">
        <v>45270</v>
      </c>
      <c r="C1161" s="17">
        <v>0.458333333333333</v>
      </c>
      <c r="D1161" s="509">
        <f t="shared" si="18"/>
        <v>0.520833333333333</v>
      </c>
      <c r="E1161" s="470">
        <v>9</v>
      </c>
      <c r="F1161" s="517" t="s">
        <v>346</v>
      </c>
      <c r="G1161" s="517" t="s">
        <v>6762</v>
      </c>
      <c r="H1161" s="12" t="s">
        <v>5469</v>
      </c>
      <c r="I1161" s="517" t="s">
        <v>347</v>
      </c>
      <c r="J1161" s="511" t="s">
        <v>6708</v>
      </c>
      <c r="K1161" s="12" t="s">
        <v>5743</v>
      </c>
    </row>
    <row r="1162" customHeight="1" spans="1:11">
      <c r="A1162" s="12" t="s">
        <v>5440</v>
      </c>
      <c r="B1162" s="508">
        <v>45270</v>
      </c>
      <c r="C1162" s="17">
        <v>0.458333333333333</v>
      </c>
      <c r="D1162" s="509">
        <f t="shared" si="18"/>
        <v>0.520833333333333</v>
      </c>
      <c r="E1162" s="470">
        <v>19</v>
      </c>
      <c r="F1162" s="517" t="s">
        <v>365</v>
      </c>
      <c r="G1162" s="517" t="s">
        <v>6763</v>
      </c>
      <c r="H1162" s="12" t="s">
        <v>5469</v>
      </c>
      <c r="I1162" s="517" t="s">
        <v>350</v>
      </c>
      <c r="J1162" s="511" t="s">
        <v>6708</v>
      </c>
      <c r="K1162" s="12" t="s">
        <v>5743</v>
      </c>
    </row>
    <row r="1163" customHeight="1" spans="1:11">
      <c r="A1163" s="12" t="s">
        <v>5440</v>
      </c>
      <c r="B1163" s="508">
        <v>45270</v>
      </c>
      <c r="C1163" s="17">
        <v>0.458333333333333</v>
      </c>
      <c r="D1163" s="509">
        <f t="shared" si="18"/>
        <v>0.520833333333333</v>
      </c>
      <c r="E1163" s="470">
        <v>55</v>
      </c>
      <c r="F1163" s="517" t="s">
        <v>406</v>
      </c>
      <c r="G1163" s="517" t="s">
        <v>6764</v>
      </c>
      <c r="H1163" s="12" t="s">
        <v>5469</v>
      </c>
      <c r="I1163" s="517" t="s">
        <v>407</v>
      </c>
      <c r="J1163" s="511" t="s">
        <v>6708</v>
      </c>
      <c r="K1163" s="12" t="s">
        <v>5743</v>
      </c>
    </row>
    <row r="1164" customHeight="1" spans="1:11">
      <c r="A1164" s="12" t="s">
        <v>5440</v>
      </c>
      <c r="B1164" s="508">
        <v>45270</v>
      </c>
      <c r="C1164" s="17">
        <v>0.458333333333333</v>
      </c>
      <c r="D1164" s="509">
        <f t="shared" si="18"/>
        <v>0.520833333333333</v>
      </c>
      <c r="E1164" s="470">
        <v>82</v>
      </c>
      <c r="F1164" s="517" t="s">
        <v>433</v>
      </c>
      <c r="G1164" s="517" t="s">
        <v>6765</v>
      </c>
      <c r="H1164" s="12" t="s">
        <v>5469</v>
      </c>
      <c r="I1164" s="517" t="s">
        <v>350</v>
      </c>
      <c r="J1164" s="511" t="s">
        <v>6708</v>
      </c>
      <c r="K1164" s="12" t="s">
        <v>5743</v>
      </c>
    </row>
    <row r="1165" customHeight="1" spans="1:11">
      <c r="A1165" s="12" t="s">
        <v>5440</v>
      </c>
      <c r="B1165" s="508">
        <v>45270</v>
      </c>
      <c r="C1165" s="17">
        <v>0.458333333333333</v>
      </c>
      <c r="D1165" s="509">
        <f t="shared" si="18"/>
        <v>0.520833333333333</v>
      </c>
      <c r="E1165" s="470">
        <v>105</v>
      </c>
      <c r="F1165" s="517" t="s">
        <v>455</v>
      </c>
      <c r="G1165" s="517" t="s">
        <v>6766</v>
      </c>
      <c r="H1165" s="12" t="s">
        <v>5469</v>
      </c>
      <c r="I1165" s="517" t="s">
        <v>387</v>
      </c>
      <c r="J1165" s="511" t="s">
        <v>6708</v>
      </c>
      <c r="K1165" s="12" t="s">
        <v>5743</v>
      </c>
    </row>
    <row r="1166" customHeight="1" spans="1:11">
      <c r="A1166" s="12" t="s">
        <v>5440</v>
      </c>
      <c r="B1166" s="508">
        <v>45270</v>
      </c>
      <c r="C1166" s="17">
        <v>0.458333333333333</v>
      </c>
      <c r="D1166" s="509">
        <f t="shared" si="18"/>
        <v>0.520833333333333</v>
      </c>
      <c r="E1166" s="470">
        <v>106</v>
      </c>
      <c r="F1166" s="517" t="s">
        <v>457</v>
      </c>
      <c r="G1166" s="517" t="s">
        <v>6767</v>
      </c>
      <c r="H1166" s="12" t="s">
        <v>5469</v>
      </c>
      <c r="I1166" s="517" t="s">
        <v>353</v>
      </c>
      <c r="J1166" s="511" t="s">
        <v>6708</v>
      </c>
      <c r="K1166" s="12" t="s">
        <v>5743</v>
      </c>
    </row>
    <row r="1167" customHeight="1" spans="1:11">
      <c r="A1167" s="12" t="s">
        <v>5440</v>
      </c>
      <c r="B1167" s="508">
        <v>45270</v>
      </c>
      <c r="C1167" s="17">
        <v>0.458333333333333</v>
      </c>
      <c r="D1167" s="509">
        <f t="shared" si="18"/>
        <v>0.520833333333333</v>
      </c>
      <c r="E1167" s="470">
        <v>131</v>
      </c>
      <c r="F1167" s="517" t="s">
        <v>475</v>
      </c>
      <c r="G1167" s="517" t="s">
        <v>6768</v>
      </c>
      <c r="H1167" s="12" t="s">
        <v>5469</v>
      </c>
      <c r="I1167" s="517" t="s">
        <v>412</v>
      </c>
      <c r="J1167" s="511" t="s">
        <v>6708</v>
      </c>
      <c r="K1167" s="12" t="s">
        <v>5743</v>
      </c>
    </row>
    <row r="1168" customHeight="1" spans="1:11">
      <c r="A1168" s="12" t="s">
        <v>5440</v>
      </c>
      <c r="B1168" s="508">
        <v>45270</v>
      </c>
      <c r="C1168" s="17">
        <v>0.458333333333333</v>
      </c>
      <c r="D1168" s="509">
        <f t="shared" si="18"/>
        <v>0.520833333333333</v>
      </c>
      <c r="E1168" s="470">
        <v>137</v>
      </c>
      <c r="F1168" s="517" t="s">
        <v>481</v>
      </c>
      <c r="G1168" s="517" t="s">
        <v>6769</v>
      </c>
      <c r="H1168" s="12" t="s">
        <v>5469</v>
      </c>
      <c r="I1168" s="517" t="s">
        <v>347</v>
      </c>
      <c r="J1168" s="511" t="s">
        <v>6708</v>
      </c>
      <c r="K1168" s="12" t="s">
        <v>5743</v>
      </c>
    </row>
    <row r="1169" customHeight="1" spans="1:11">
      <c r="A1169" s="12" t="s">
        <v>5440</v>
      </c>
      <c r="B1169" s="508">
        <v>45270</v>
      </c>
      <c r="C1169" s="17">
        <v>0.458333333333333</v>
      </c>
      <c r="D1169" s="509">
        <f t="shared" si="18"/>
        <v>0.520833333333333</v>
      </c>
      <c r="E1169" s="470">
        <v>138</v>
      </c>
      <c r="F1169" s="517" t="s">
        <v>483</v>
      </c>
      <c r="G1169" s="517" t="s">
        <v>6770</v>
      </c>
      <c r="H1169" s="12" t="s">
        <v>5469</v>
      </c>
      <c r="I1169" s="517" t="s">
        <v>358</v>
      </c>
      <c r="J1169" s="511" t="s">
        <v>6708</v>
      </c>
      <c r="K1169" s="12" t="s">
        <v>5743</v>
      </c>
    </row>
    <row r="1170" customHeight="1" spans="1:11">
      <c r="A1170" s="12" t="s">
        <v>5440</v>
      </c>
      <c r="B1170" s="508">
        <v>45270</v>
      </c>
      <c r="C1170" s="17">
        <v>0.458333333333333</v>
      </c>
      <c r="D1170" s="509">
        <f t="shared" si="18"/>
        <v>0.520833333333333</v>
      </c>
      <c r="E1170" s="470">
        <v>154</v>
      </c>
      <c r="F1170" s="517" t="s">
        <v>491</v>
      </c>
      <c r="G1170" s="517" t="s">
        <v>6771</v>
      </c>
      <c r="H1170" s="12" t="s">
        <v>5469</v>
      </c>
      <c r="I1170" s="517" t="s">
        <v>373</v>
      </c>
      <c r="J1170" s="511" t="s">
        <v>6708</v>
      </c>
      <c r="K1170" s="12" t="s">
        <v>5743</v>
      </c>
    </row>
    <row r="1171" customHeight="1" spans="1:11">
      <c r="A1171" s="12" t="s">
        <v>5440</v>
      </c>
      <c r="B1171" s="508">
        <v>45270</v>
      </c>
      <c r="C1171" s="17">
        <v>0.458333333333333</v>
      </c>
      <c r="D1171" s="509">
        <f t="shared" si="18"/>
        <v>0.520833333333333</v>
      </c>
      <c r="E1171" s="470">
        <v>196</v>
      </c>
      <c r="F1171" s="517" t="s">
        <v>530</v>
      </c>
      <c r="G1171" s="517" t="s">
        <v>6772</v>
      </c>
      <c r="H1171" s="12" t="s">
        <v>5469</v>
      </c>
      <c r="I1171" s="517" t="s">
        <v>531</v>
      </c>
      <c r="J1171" s="511" t="s">
        <v>6708</v>
      </c>
      <c r="K1171" s="12" t="s">
        <v>5743</v>
      </c>
    </row>
    <row r="1172" customHeight="1" spans="1:11">
      <c r="A1172" s="12" t="s">
        <v>5440</v>
      </c>
      <c r="B1172" s="508">
        <v>45270</v>
      </c>
      <c r="C1172" s="17">
        <v>0.458333333333333</v>
      </c>
      <c r="D1172" s="509">
        <f t="shared" si="18"/>
        <v>0.520833333333333</v>
      </c>
      <c r="E1172" s="470">
        <v>208</v>
      </c>
      <c r="F1172" s="517" t="s">
        <v>543</v>
      </c>
      <c r="G1172" s="517" t="s">
        <v>6773</v>
      </c>
      <c r="H1172" s="12" t="s">
        <v>5469</v>
      </c>
      <c r="I1172" s="517" t="s">
        <v>412</v>
      </c>
      <c r="J1172" s="511" t="s">
        <v>6708</v>
      </c>
      <c r="K1172" s="12" t="s">
        <v>5743</v>
      </c>
    </row>
    <row r="1173" customHeight="1" spans="1:11">
      <c r="A1173" s="12" t="s">
        <v>5440</v>
      </c>
      <c r="B1173" s="508">
        <v>45270</v>
      </c>
      <c r="C1173" s="17">
        <v>0.458333333333333</v>
      </c>
      <c r="D1173" s="509">
        <f t="shared" si="18"/>
        <v>0.520833333333333</v>
      </c>
      <c r="E1173" s="470">
        <v>212</v>
      </c>
      <c r="F1173" s="517" t="s">
        <v>551</v>
      </c>
      <c r="G1173" s="517" t="s">
        <v>6774</v>
      </c>
      <c r="H1173" s="12" t="s">
        <v>5469</v>
      </c>
      <c r="I1173" s="517" t="s">
        <v>402</v>
      </c>
      <c r="J1173" s="511" t="s">
        <v>6708</v>
      </c>
      <c r="K1173" s="12" t="s">
        <v>5743</v>
      </c>
    </row>
    <row r="1174" customHeight="1" spans="1:11">
      <c r="A1174" s="12" t="s">
        <v>5440</v>
      </c>
      <c r="B1174" s="508">
        <v>45270</v>
      </c>
      <c r="C1174" s="17">
        <v>0.458333333333333</v>
      </c>
      <c r="D1174" s="509">
        <f t="shared" si="18"/>
        <v>0.520833333333333</v>
      </c>
      <c r="E1174" s="470">
        <v>223</v>
      </c>
      <c r="F1174" s="517" t="s">
        <v>562</v>
      </c>
      <c r="G1174" s="517" t="s">
        <v>6775</v>
      </c>
      <c r="H1174" s="12" t="s">
        <v>5469</v>
      </c>
      <c r="I1174" s="517" t="s">
        <v>531</v>
      </c>
      <c r="J1174" s="511" t="s">
        <v>6708</v>
      </c>
      <c r="K1174" s="12" t="s">
        <v>5743</v>
      </c>
    </row>
    <row r="1175" customHeight="1" spans="1:11">
      <c r="A1175" s="12" t="s">
        <v>5440</v>
      </c>
      <c r="B1175" s="508">
        <v>45270</v>
      </c>
      <c r="C1175" s="17">
        <v>0.458333333333333</v>
      </c>
      <c r="D1175" s="509">
        <f t="shared" si="18"/>
        <v>0.520833333333333</v>
      </c>
      <c r="E1175" s="470">
        <v>280</v>
      </c>
      <c r="F1175" s="517" t="s">
        <v>604</v>
      </c>
      <c r="G1175" s="517" t="s">
        <v>6776</v>
      </c>
      <c r="H1175" s="12" t="s">
        <v>5469</v>
      </c>
      <c r="I1175" s="517" t="s">
        <v>344</v>
      </c>
      <c r="J1175" s="511" t="s">
        <v>6708</v>
      </c>
      <c r="K1175" s="12" t="s">
        <v>5743</v>
      </c>
    </row>
    <row r="1176" customHeight="1" spans="1:11">
      <c r="A1176" s="12" t="s">
        <v>5440</v>
      </c>
      <c r="B1176" s="508">
        <v>45270</v>
      </c>
      <c r="C1176" s="17">
        <v>0.458333333333333</v>
      </c>
      <c r="D1176" s="509">
        <f t="shared" si="18"/>
        <v>0.520833333333333</v>
      </c>
      <c r="E1176" s="470">
        <v>389</v>
      </c>
      <c r="F1176" s="517" t="s">
        <v>684</v>
      </c>
      <c r="G1176" s="517" t="s">
        <v>6777</v>
      </c>
      <c r="H1176" s="12" t="s">
        <v>5469</v>
      </c>
      <c r="I1176" s="517" t="s">
        <v>382</v>
      </c>
      <c r="J1176" s="511" t="s">
        <v>6708</v>
      </c>
      <c r="K1176" s="12" t="s">
        <v>5743</v>
      </c>
    </row>
    <row r="1177" customHeight="1" spans="1:11">
      <c r="A1177" s="12" t="s">
        <v>5440</v>
      </c>
      <c r="B1177" s="508">
        <v>45270</v>
      </c>
      <c r="C1177" s="17">
        <v>0.458333333333333</v>
      </c>
      <c r="D1177" s="509">
        <f t="shared" si="18"/>
        <v>0.520833333333333</v>
      </c>
      <c r="E1177" s="470">
        <v>509</v>
      </c>
      <c r="F1177" s="517" t="s">
        <v>796</v>
      </c>
      <c r="G1177" s="517" t="s">
        <v>6778</v>
      </c>
      <c r="H1177" s="12" t="s">
        <v>5469</v>
      </c>
      <c r="I1177" s="517" t="s">
        <v>353</v>
      </c>
      <c r="J1177" s="511" t="s">
        <v>6708</v>
      </c>
      <c r="K1177" s="12" t="s">
        <v>5743</v>
      </c>
    </row>
    <row r="1178" customHeight="1" spans="1:11">
      <c r="A1178" s="12" t="s">
        <v>5440</v>
      </c>
      <c r="B1178" s="508">
        <v>45270</v>
      </c>
      <c r="C1178" s="17">
        <v>0.458333333333333</v>
      </c>
      <c r="D1178" s="509">
        <f t="shared" si="18"/>
        <v>0.520833333333333</v>
      </c>
      <c r="E1178" s="470">
        <v>527</v>
      </c>
      <c r="F1178" s="517" t="s">
        <v>814</v>
      </c>
      <c r="G1178" s="517" t="s">
        <v>6779</v>
      </c>
      <c r="H1178" s="12" t="s">
        <v>5469</v>
      </c>
      <c r="I1178" s="517" t="s">
        <v>376</v>
      </c>
      <c r="J1178" s="511" t="s">
        <v>6708</v>
      </c>
      <c r="K1178" s="12" t="s">
        <v>5743</v>
      </c>
    </row>
    <row r="1179" customHeight="1" spans="1:11">
      <c r="A1179" s="12" t="s">
        <v>5440</v>
      </c>
      <c r="B1179" s="508">
        <v>45270</v>
      </c>
      <c r="C1179" s="17">
        <v>0.458333333333333</v>
      </c>
      <c r="D1179" s="509">
        <f t="shared" si="18"/>
        <v>0.520833333333333</v>
      </c>
      <c r="E1179" s="470">
        <v>539</v>
      </c>
      <c r="F1179" s="517" t="s">
        <v>826</v>
      </c>
      <c r="G1179" s="517" t="s">
        <v>6780</v>
      </c>
      <c r="H1179" s="12" t="s">
        <v>5469</v>
      </c>
      <c r="I1179" s="517" t="s">
        <v>390</v>
      </c>
      <c r="J1179" s="511" t="s">
        <v>6708</v>
      </c>
      <c r="K1179" s="12" t="s">
        <v>5743</v>
      </c>
    </row>
    <row r="1180" customHeight="1" spans="1:11">
      <c r="A1180" s="12" t="s">
        <v>5440</v>
      </c>
      <c r="B1180" s="508">
        <v>45270</v>
      </c>
      <c r="C1180" s="17">
        <v>0.458333333333333</v>
      </c>
      <c r="D1180" s="509">
        <f t="shared" si="18"/>
        <v>0.520833333333333</v>
      </c>
      <c r="E1180" s="470">
        <v>544</v>
      </c>
      <c r="F1180" s="517" t="s">
        <v>832</v>
      </c>
      <c r="G1180" s="517" t="s">
        <v>6781</v>
      </c>
      <c r="H1180" s="12" t="s">
        <v>5469</v>
      </c>
      <c r="I1180" s="517" t="s">
        <v>344</v>
      </c>
      <c r="J1180" s="511" t="s">
        <v>6708</v>
      </c>
      <c r="K1180" s="12" t="s">
        <v>5743</v>
      </c>
    </row>
    <row r="1181" customHeight="1" spans="1:11">
      <c r="A1181" s="12" t="s">
        <v>5440</v>
      </c>
      <c r="B1181" s="508">
        <v>45270</v>
      </c>
      <c r="C1181" s="17">
        <v>0.458333333333333</v>
      </c>
      <c r="D1181" s="509">
        <f t="shared" si="18"/>
        <v>0.520833333333333</v>
      </c>
      <c r="E1181" s="470">
        <v>578</v>
      </c>
      <c r="F1181" s="517" t="s">
        <v>854</v>
      </c>
      <c r="G1181" s="517" t="s">
        <v>6782</v>
      </c>
      <c r="H1181" s="12" t="s">
        <v>5469</v>
      </c>
      <c r="I1181" s="517" t="s">
        <v>336</v>
      </c>
      <c r="J1181" s="511" t="s">
        <v>6708</v>
      </c>
      <c r="K1181" s="12" t="s">
        <v>5743</v>
      </c>
    </row>
    <row r="1182" customHeight="1" spans="1:11">
      <c r="A1182" s="12" t="s">
        <v>5440</v>
      </c>
      <c r="B1182" s="508">
        <v>45270</v>
      </c>
      <c r="C1182" s="17">
        <v>0.458333333333333</v>
      </c>
      <c r="D1182" s="509">
        <f t="shared" si="18"/>
        <v>0.520833333333333</v>
      </c>
      <c r="E1182" s="470">
        <v>585</v>
      </c>
      <c r="F1182" s="517" t="s">
        <v>862</v>
      </c>
      <c r="G1182" s="517" t="s">
        <v>6783</v>
      </c>
      <c r="H1182" s="12" t="s">
        <v>5469</v>
      </c>
      <c r="I1182" s="517" t="s">
        <v>441</v>
      </c>
      <c r="J1182" s="511" t="s">
        <v>6708</v>
      </c>
      <c r="K1182" s="12" t="s">
        <v>5743</v>
      </c>
    </row>
    <row r="1183" customHeight="1" spans="1:11">
      <c r="A1183" s="12" t="s">
        <v>5440</v>
      </c>
      <c r="B1183" s="508">
        <v>45270</v>
      </c>
      <c r="C1183" s="17">
        <v>0.458333333333333</v>
      </c>
      <c r="D1183" s="509">
        <f t="shared" si="18"/>
        <v>0.520833333333333</v>
      </c>
      <c r="E1183" s="470">
        <v>589</v>
      </c>
      <c r="F1183" s="517" t="s">
        <v>864</v>
      </c>
      <c r="G1183" s="517" t="s">
        <v>6784</v>
      </c>
      <c r="H1183" s="12" t="s">
        <v>5469</v>
      </c>
      <c r="I1183" s="517" t="s">
        <v>353</v>
      </c>
      <c r="J1183" s="511" t="s">
        <v>6708</v>
      </c>
      <c r="K1183" s="12" t="s">
        <v>5743</v>
      </c>
    </row>
    <row r="1184" customHeight="1" spans="1:11">
      <c r="A1184" s="12" t="s">
        <v>5440</v>
      </c>
      <c r="B1184" s="508">
        <v>45270</v>
      </c>
      <c r="C1184" s="17">
        <v>0.458333333333333</v>
      </c>
      <c r="D1184" s="509">
        <f t="shared" si="18"/>
        <v>0.520833333333333</v>
      </c>
      <c r="E1184" s="470">
        <v>609</v>
      </c>
      <c r="F1184" s="517" t="s">
        <v>882</v>
      </c>
      <c r="G1184" s="517" t="s">
        <v>6785</v>
      </c>
      <c r="H1184" s="12" t="s">
        <v>5469</v>
      </c>
      <c r="I1184" s="517" t="s">
        <v>361</v>
      </c>
      <c r="J1184" s="511" t="s">
        <v>6708</v>
      </c>
      <c r="K1184" s="12" t="s">
        <v>5743</v>
      </c>
    </row>
    <row r="1185" customHeight="1" spans="1:11">
      <c r="A1185" s="12" t="s">
        <v>5440</v>
      </c>
      <c r="B1185" s="508">
        <v>45270</v>
      </c>
      <c r="C1185" s="17">
        <v>0.458333333333333</v>
      </c>
      <c r="D1185" s="509">
        <f t="shared" si="18"/>
        <v>0.520833333333333</v>
      </c>
      <c r="E1185" s="470">
        <v>617</v>
      </c>
      <c r="F1185" s="517" t="s">
        <v>888</v>
      </c>
      <c r="G1185" s="517" t="s">
        <v>6786</v>
      </c>
      <c r="H1185" s="12" t="s">
        <v>5469</v>
      </c>
      <c r="I1185" s="517" t="s">
        <v>390</v>
      </c>
      <c r="J1185" s="511" t="s">
        <v>6708</v>
      </c>
      <c r="K1185" s="12" t="s">
        <v>5743</v>
      </c>
    </row>
    <row r="1186" customHeight="1" spans="1:11">
      <c r="A1186" s="12" t="s">
        <v>5440</v>
      </c>
      <c r="B1186" s="508">
        <v>45270</v>
      </c>
      <c r="C1186" s="17">
        <v>0.458333333333333</v>
      </c>
      <c r="D1186" s="509">
        <f t="shared" si="18"/>
        <v>0.520833333333333</v>
      </c>
      <c r="E1186" s="470">
        <v>648</v>
      </c>
      <c r="F1186" s="517" t="s">
        <v>909</v>
      </c>
      <c r="G1186" s="517" t="s">
        <v>6787</v>
      </c>
      <c r="H1186" s="12" t="s">
        <v>5469</v>
      </c>
      <c r="I1186" s="517" t="s">
        <v>373</v>
      </c>
      <c r="J1186" s="511" t="s">
        <v>6708</v>
      </c>
      <c r="K1186" s="12" t="s">
        <v>5743</v>
      </c>
    </row>
    <row r="1187" customHeight="1" spans="1:11">
      <c r="A1187" s="12" t="s">
        <v>5440</v>
      </c>
      <c r="B1187" s="508">
        <v>45270</v>
      </c>
      <c r="C1187" s="17">
        <v>0.458333333333333</v>
      </c>
      <c r="D1187" s="509">
        <f t="shared" ref="D1187:D1250" si="19">C1187+TIME(1,30,0)</f>
        <v>0.520833333333333</v>
      </c>
      <c r="E1187" s="470">
        <v>674</v>
      </c>
      <c r="F1187" s="517" t="s">
        <v>938</v>
      </c>
      <c r="G1187" s="517" t="s">
        <v>6788</v>
      </c>
      <c r="H1187" s="12" t="s">
        <v>5469</v>
      </c>
      <c r="I1187" s="517" t="s">
        <v>387</v>
      </c>
      <c r="J1187" s="511" t="s">
        <v>6708</v>
      </c>
      <c r="K1187" s="12" t="s">
        <v>5743</v>
      </c>
    </row>
    <row r="1188" customHeight="1" spans="1:11">
      <c r="A1188" s="12" t="s">
        <v>5440</v>
      </c>
      <c r="B1188" s="508">
        <v>45270</v>
      </c>
      <c r="C1188" s="17">
        <v>0.458333333333333</v>
      </c>
      <c r="D1188" s="509">
        <f t="shared" si="19"/>
        <v>0.520833333333333</v>
      </c>
      <c r="E1188" s="470">
        <v>698</v>
      </c>
      <c r="F1188" s="517" t="s">
        <v>948</v>
      </c>
      <c r="G1188" s="517" t="s">
        <v>6789</v>
      </c>
      <c r="H1188" s="12" t="s">
        <v>5469</v>
      </c>
      <c r="I1188" s="517" t="s">
        <v>412</v>
      </c>
      <c r="J1188" s="511" t="s">
        <v>6708</v>
      </c>
      <c r="K1188" s="12" t="s">
        <v>5743</v>
      </c>
    </row>
    <row r="1189" customHeight="1" spans="1:11">
      <c r="A1189" s="12" t="s">
        <v>5440</v>
      </c>
      <c r="B1189" s="508">
        <v>45270</v>
      </c>
      <c r="C1189" s="17">
        <v>0.458333333333333</v>
      </c>
      <c r="D1189" s="509">
        <f t="shared" si="19"/>
        <v>0.520833333333333</v>
      </c>
      <c r="E1189" s="470">
        <v>722</v>
      </c>
      <c r="F1189" s="517" t="s">
        <v>966</v>
      </c>
      <c r="G1189" s="517" t="s">
        <v>6790</v>
      </c>
      <c r="H1189" s="12" t="s">
        <v>5469</v>
      </c>
      <c r="I1189" s="517" t="s">
        <v>390</v>
      </c>
      <c r="J1189" s="511" t="s">
        <v>6708</v>
      </c>
      <c r="K1189" s="12" t="s">
        <v>5743</v>
      </c>
    </row>
    <row r="1190" customHeight="1" spans="1:11">
      <c r="A1190" s="12" t="s">
        <v>5440</v>
      </c>
      <c r="B1190" s="508">
        <v>45270</v>
      </c>
      <c r="C1190" s="17">
        <v>0.458333333333333</v>
      </c>
      <c r="D1190" s="509">
        <f t="shared" si="19"/>
        <v>0.520833333333333</v>
      </c>
      <c r="E1190" s="470">
        <v>734</v>
      </c>
      <c r="F1190" s="517" t="s">
        <v>974</v>
      </c>
      <c r="G1190" s="517" t="s">
        <v>6791</v>
      </c>
      <c r="H1190" s="12" t="s">
        <v>5469</v>
      </c>
      <c r="I1190" s="517" t="s">
        <v>347</v>
      </c>
      <c r="J1190" s="511" t="s">
        <v>6708</v>
      </c>
      <c r="K1190" s="12" t="s">
        <v>5743</v>
      </c>
    </row>
    <row r="1191" customHeight="1" spans="1:11">
      <c r="A1191" s="12" t="s">
        <v>5440</v>
      </c>
      <c r="B1191" s="508">
        <v>45270</v>
      </c>
      <c r="C1191" s="17">
        <v>0.458333333333333</v>
      </c>
      <c r="D1191" s="509">
        <f t="shared" si="19"/>
        <v>0.520833333333333</v>
      </c>
      <c r="E1191" s="12" t="s">
        <v>4618</v>
      </c>
      <c r="F1191" s="12" t="s">
        <v>4619</v>
      </c>
      <c r="G1191" s="517" t="s">
        <v>6792</v>
      </c>
      <c r="H1191" s="12" t="s">
        <v>5469</v>
      </c>
      <c r="I1191" s="12" t="s">
        <v>390</v>
      </c>
      <c r="J1191" s="511" t="s">
        <v>6708</v>
      </c>
      <c r="K1191" s="12" t="s">
        <v>5743</v>
      </c>
    </row>
    <row r="1192" customHeight="1" spans="1:11">
      <c r="A1192" s="12" t="s">
        <v>5440</v>
      </c>
      <c r="B1192" s="508">
        <v>45270</v>
      </c>
      <c r="C1192" s="17">
        <v>0.458333333333333</v>
      </c>
      <c r="D1192" s="509">
        <f t="shared" si="19"/>
        <v>0.520833333333333</v>
      </c>
      <c r="E1192" s="12" t="s">
        <v>4627</v>
      </c>
      <c r="F1192" s="12" t="s">
        <v>4628</v>
      </c>
      <c r="G1192" s="517" t="s">
        <v>6793</v>
      </c>
      <c r="H1192" s="12" t="s">
        <v>5469</v>
      </c>
      <c r="I1192" s="12" t="s">
        <v>340</v>
      </c>
      <c r="J1192" s="511" t="s">
        <v>6708</v>
      </c>
      <c r="K1192" s="12" t="s">
        <v>5743</v>
      </c>
    </row>
    <row r="1193" customHeight="1" spans="1:11">
      <c r="A1193" s="12" t="s">
        <v>5440</v>
      </c>
      <c r="B1193" s="508">
        <v>45270</v>
      </c>
      <c r="C1193" s="17">
        <v>0.458333333333333</v>
      </c>
      <c r="D1193" s="509">
        <f t="shared" si="19"/>
        <v>0.520833333333333</v>
      </c>
      <c r="E1193" s="12" t="s">
        <v>4639</v>
      </c>
      <c r="F1193" s="12" t="s">
        <v>4640</v>
      </c>
      <c r="G1193" s="517" t="s">
        <v>6794</v>
      </c>
      <c r="H1193" s="12" t="s">
        <v>5469</v>
      </c>
      <c r="I1193" s="12" t="s">
        <v>531</v>
      </c>
      <c r="J1193" s="511" t="s">
        <v>6708</v>
      </c>
      <c r="K1193" s="12" t="s">
        <v>5743</v>
      </c>
    </row>
    <row r="1194" customHeight="1" spans="1:11">
      <c r="A1194" s="12" t="s">
        <v>5440</v>
      </c>
      <c r="B1194" s="508">
        <v>45270</v>
      </c>
      <c r="C1194" s="17">
        <v>0.458333333333333</v>
      </c>
      <c r="D1194" s="509">
        <f t="shared" si="19"/>
        <v>0.520833333333333</v>
      </c>
      <c r="E1194" s="12" t="s">
        <v>4660</v>
      </c>
      <c r="F1194" s="12" t="s">
        <v>4661</v>
      </c>
      <c r="G1194" s="517" t="s">
        <v>6795</v>
      </c>
      <c r="H1194" s="12" t="s">
        <v>5469</v>
      </c>
      <c r="I1194" s="12" t="s">
        <v>382</v>
      </c>
      <c r="J1194" s="511" t="s">
        <v>6708</v>
      </c>
      <c r="K1194" s="12" t="s">
        <v>5743</v>
      </c>
    </row>
    <row r="1195" customHeight="1" spans="1:11">
      <c r="A1195" s="12" t="s">
        <v>5440</v>
      </c>
      <c r="B1195" s="508">
        <v>45270</v>
      </c>
      <c r="C1195" s="17">
        <v>0.458333333333333</v>
      </c>
      <c r="D1195" s="509">
        <f t="shared" si="19"/>
        <v>0.520833333333333</v>
      </c>
      <c r="E1195" s="12" t="s">
        <v>4412</v>
      </c>
      <c r="F1195" s="12" t="s">
        <v>4413</v>
      </c>
      <c r="G1195" s="517" t="s">
        <v>6796</v>
      </c>
      <c r="H1195" s="12" t="s">
        <v>5469</v>
      </c>
      <c r="I1195" s="12" t="s">
        <v>353</v>
      </c>
      <c r="J1195" s="511" t="s">
        <v>6708</v>
      </c>
      <c r="K1195" s="12" t="s">
        <v>5743</v>
      </c>
    </row>
    <row r="1196" customHeight="1" spans="1:11">
      <c r="A1196" s="12" t="s">
        <v>5440</v>
      </c>
      <c r="B1196" s="508">
        <v>45270</v>
      </c>
      <c r="C1196" s="17">
        <v>0.458333333333333</v>
      </c>
      <c r="D1196" s="509">
        <f t="shared" si="19"/>
        <v>0.520833333333333</v>
      </c>
      <c r="E1196" s="12" t="s">
        <v>4436</v>
      </c>
      <c r="F1196" s="12" t="s">
        <v>4437</v>
      </c>
      <c r="G1196" s="517" t="s">
        <v>6797</v>
      </c>
      <c r="H1196" s="12" t="s">
        <v>5469</v>
      </c>
      <c r="I1196" s="12" t="s">
        <v>340</v>
      </c>
      <c r="J1196" s="511" t="s">
        <v>6708</v>
      </c>
      <c r="K1196" s="12" t="s">
        <v>5743</v>
      </c>
    </row>
    <row r="1197" customHeight="1" spans="1:11">
      <c r="A1197" s="12" t="s">
        <v>5440</v>
      </c>
      <c r="B1197" s="508">
        <v>45270</v>
      </c>
      <c r="C1197" s="17">
        <v>0.458333333333333</v>
      </c>
      <c r="D1197" s="509">
        <f t="shared" si="19"/>
        <v>0.520833333333333</v>
      </c>
      <c r="E1197" s="12" t="s">
        <v>4483</v>
      </c>
      <c r="F1197" s="12" t="s">
        <v>4484</v>
      </c>
      <c r="G1197" s="517" t="s">
        <v>6798</v>
      </c>
      <c r="H1197" s="12" t="s">
        <v>5469</v>
      </c>
      <c r="I1197" s="12" t="s">
        <v>361</v>
      </c>
      <c r="J1197" s="511" t="s">
        <v>6708</v>
      </c>
      <c r="K1197" s="12" t="s">
        <v>5743</v>
      </c>
    </row>
    <row r="1198" customHeight="1" spans="1:11">
      <c r="A1198" s="12" t="s">
        <v>5440</v>
      </c>
      <c r="B1198" s="508">
        <v>45270</v>
      </c>
      <c r="C1198" s="17">
        <v>0.458333333333333</v>
      </c>
      <c r="D1198" s="509">
        <f t="shared" si="19"/>
        <v>0.520833333333333</v>
      </c>
      <c r="E1198" s="12" t="s">
        <v>4501</v>
      </c>
      <c r="F1198" s="12" t="s">
        <v>4502</v>
      </c>
      <c r="G1198" s="517" t="s">
        <v>6799</v>
      </c>
      <c r="H1198" s="12" t="s">
        <v>5469</v>
      </c>
      <c r="I1198" s="12" t="s">
        <v>402</v>
      </c>
      <c r="J1198" s="511" t="s">
        <v>6708</v>
      </c>
      <c r="K1198" s="12" t="s">
        <v>5743</v>
      </c>
    </row>
    <row r="1199" customHeight="1" spans="1:11">
      <c r="A1199" s="12" t="s">
        <v>5440</v>
      </c>
      <c r="B1199" s="508">
        <v>45270</v>
      </c>
      <c r="C1199" s="17">
        <v>0.458333333333333</v>
      </c>
      <c r="D1199" s="509">
        <f t="shared" si="19"/>
        <v>0.520833333333333</v>
      </c>
      <c r="E1199" s="12" t="s">
        <v>4504</v>
      </c>
      <c r="F1199" s="12" t="s">
        <v>4505</v>
      </c>
      <c r="G1199" s="517" t="s">
        <v>6800</v>
      </c>
      <c r="H1199" s="12" t="s">
        <v>5469</v>
      </c>
      <c r="I1199" s="12" t="s">
        <v>376</v>
      </c>
      <c r="J1199" s="511" t="s">
        <v>6708</v>
      </c>
      <c r="K1199" s="12" t="s">
        <v>5743</v>
      </c>
    </row>
    <row r="1200" customHeight="1" spans="1:11">
      <c r="A1200" s="12" t="s">
        <v>5440</v>
      </c>
      <c r="B1200" s="508">
        <v>45270</v>
      </c>
      <c r="C1200" s="17">
        <v>0.458333333333333</v>
      </c>
      <c r="D1200" s="509">
        <f t="shared" si="19"/>
        <v>0.520833333333333</v>
      </c>
      <c r="E1200" s="12" t="s">
        <v>4382</v>
      </c>
      <c r="F1200" s="12" t="s">
        <v>4383</v>
      </c>
      <c r="G1200" s="517" t="s">
        <v>6801</v>
      </c>
      <c r="H1200" s="12" t="s">
        <v>5469</v>
      </c>
      <c r="I1200" s="12" t="s">
        <v>358</v>
      </c>
      <c r="J1200" s="511" t="s">
        <v>6708</v>
      </c>
      <c r="K1200" s="12" t="s">
        <v>5743</v>
      </c>
    </row>
    <row r="1201" customHeight="1" spans="1:11">
      <c r="A1201" s="12" t="s">
        <v>5440</v>
      </c>
      <c r="B1201" s="508">
        <v>45270</v>
      </c>
      <c r="C1201" s="17">
        <v>0.458333333333333</v>
      </c>
      <c r="D1201" s="509">
        <f t="shared" si="19"/>
        <v>0.520833333333333</v>
      </c>
      <c r="E1201" s="12" t="s">
        <v>4525</v>
      </c>
      <c r="F1201" s="12" t="s">
        <v>4526</v>
      </c>
      <c r="G1201" s="517" t="s">
        <v>6802</v>
      </c>
      <c r="H1201" s="12" t="s">
        <v>5469</v>
      </c>
      <c r="I1201" s="12" t="s">
        <v>407</v>
      </c>
      <c r="J1201" s="511" t="s">
        <v>6708</v>
      </c>
      <c r="K1201" s="12" t="s">
        <v>5743</v>
      </c>
    </row>
    <row r="1202" customHeight="1" spans="1:11">
      <c r="A1202" s="12" t="s">
        <v>5440</v>
      </c>
      <c r="B1202" s="508">
        <v>45270</v>
      </c>
      <c r="C1202" s="17">
        <v>0.458333333333333</v>
      </c>
      <c r="D1202" s="509">
        <f t="shared" si="19"/>
        <v>0.520833333333333</v>
      </c>
      <c r="E1202" s="12" t="s">
        <v>4385</v>
      </c>
      <c r="F1202" s="12" t="s">
        <v>4386</v>
      </c>
      <c r="G1202" s="517" t="s">
        <v>6803</v>
      </c>
      <c r="H1202" s="12" t="s">
        <v>5469</v>
      </c>
      <c r="I1202" s="12" t="s">
        <v>498</v>
      </c>
      <c r="J1202" s="511" t="s">
        <v>6708</v>
      </c>
      <c r="K1202" s="12" t="s">
        <v>5743</v>
      </c>
    </row>
    <row r="1203" customHeight="1" spans="1:11">
      <c r="A1203" s="12" t="s">
        <v>5440</v>
      </c>
      <c r="B1203" s="508">
        <v>45270</v>
      </c>
      <c r="C1203" s="17">
        <v>0.458333333333333</v>
      </c>
      <c r="D1203" s="509">
        <f t="shared" si="19"/>
        <v>0.520833333333333</v>
      </c>
      <c r="E1203" s="12" t="s">
        <v>4534</v>
      </c>
      <c r="F1203" s="12" t="s">
        <v>4535</v>
      </c>
      <c r="G1203" s="517" t="s">
        <v>6804</v>
      </c>
      <c r="H1203" s="12" t="s">
        <v>5469</v>
      </c>
      <c r="I1203" s="12" t="s">
        <v>498</v>
      </c>
      <c r="J1203" s="511" t="s">
        <v>6708</v>
      </c>
      <c r="K1203" s="12" t="s">
        <v>5743</v>
      </c>
    </row>
    <row r="1204" customHeight="1" spans="1:11">
      <c r="A1204" s="12" t="s">
        <v>5440</v>
      </c>
      <c r="B1204" s="508">
        <v>45270</v>
      </c>
      <c r="C1204" s="17">
        <v>0.458333333333333</v>
      </c>
      <c r="D1204" s="509">
        <f t="shared" si="19"/>
        <v>0.520833333333333</v>
      </c>
      <c r="E1204" s="12" t="s">
        <v>4546</v>
      </c>
      <c r="F1204" s="12" t="s">
        <v>4547</v>
      </c>
      <c r="G1204" s="517" t="s">
        <v>6805</v>
      </c>
      <c r="H1204" s="12" t="s">
        <v>5469</v>
      </c>
      <c r="I1204" s="12" t="s">
        <v>376</v>
      </c>
      <c r="J1204" s="511" t="s">
        <v>6708</v>
      </c>
      <c r="K1204" s="12" t="s">
        <v>5743</v>
      </c>
    </row>
    <row r="1205" customHeight="1" spans="1:11">
      <c r="A1205" s="12" t="s">
        <v>5440</v>
      </c>
      <c r="B1205" s="508">
        <v>45270</v>
      </c>
      <c r="C1205" s="17">
        <v>0.458333333333333</v>
      </c>
      <c r="D1205" s="509">
        <f t="shared" si="19"/>
        <v>0.520833333333333</v>
      </c>
      <c r="E1205" s="12" t="s">
        <v>4570</v>
      </c>
      <c r="F1205" s="12" t="s">
        <v>4571</v>
      </c>
      <c r="G1205" s="517" t="s">
        <v>6806</v>
      </c>
      <c r="H1205" s="12" t="s">
        <v>5469</v>
      </c>
      <c r="I1205" s="12" t="s">
        <v>350</v>
      </c>
      <c r="J1205" s="511" t="s">
        <v>6708</v>
      </c>
      <c r="K1205" s="12" t="s">
        <v>5743</v>
      </c>
    </row>
    <row r="1206" customHeight="1" spans="1:11">
      <c r="A1206" s="12" t="s">
        <v>5366</v>
      </c>
      <c r="B1206" s="508">
        <v>45268</v>
      </c>
      <c r="C1206" s="17">
        <v>0.458333333333333</v>
      </c>
      <c r="D1206" s="509">
        <f t="shared" si="19"/>
        <v>0.520833333333333</v>
      </c>
      <c r="E1206" s="470">
        <v>117</v>
      </c>
      <c r="F1206" s="12" t="s">
        <v>467</v>
      </c>
      <c r="G1206" s="517" t="s">
        <v>6807</v>
      </c>
      <c r="H1206" s="12" t="s">
        <v>5469</v>
      </c>
      <c r="I1206" s="12" t="s">
        <v>390</v>
      </c>
      <c r="J1206" s="511" t="s">
        <v>6808</v>
      </c>
      <c r="K1206" s="12" t="s">
        <v>6809</v>
      </c>
    </row>
    <row r="1207" customHeight="1" spans="1:11">
      <c r="A1207" s="12" t="s">
        <v>5366</v>
      </c>
      <c r="B1207" s="508">
        <v>45268</v>
      </c>
      <c r="C1207" s="17">
        <v>0.458333333333333</v>
      </c>
      <c r="D1207" s="509">
        <f t="shared" si="19"/>
        <v>0.520833333333333</v>
      </c>
      <c r="E1207" s="470">
        <v>754</v>
      </c>
      <c r="F1207" s="12" t="s">
        <v>990</v>
      </c>
      <c r="G1207" s="517" t="s">
        <v>6810</v>
      </c>
      <c r="H1207" s="12" t="s">
        <v>5469</v>
      </c>
      <c r="I1207" s="12" t="s">
        <v>350</v>
      </c>
      <c r="J1207" s="511" t="s">
        <v>6808</v>
      </c>
      <c r="K1207" s="12" t="s">
        <v>6809</v>
      </c>
    </row>
    <row r="1208" customHeight="1" spans="1:11">
      <c r="A1208" s="12" t="s">
        <v>5366</v>
      </c>
      <c r="B1208" s="508">
        <v>45268</v>
      </c>
      <c r="C1208" s="17">
        <v>0.458333333333333</v>
      </c>
      <c r="D1208" s="509">
        <f t="shared" si="19"/>
        <v>0.520833333333333</v>
      </c>
      <c r="E1208" s="470">
        <v>771</v>
      </c>
      <c r="F1208" s="12" t="s">
        <v>1000</v>
      </c>
      <c r="G1208" s="517" t="s">
        <v>6811</v>
      </c>
      <c r="H1208" s="12" t="s">
        <v>5469</v>
      </c>
      <c r="I1208" s="12" t="s">
        <v>531</v>
      </c>
      <c r="J1208" s="511" t="s">
        <v>6808</v>
      </c>
      <c r="K1208" s="12" t="s">
        <v>6809</v>
      </c>
    </row>
    <row r="1209" customHeight="1" spans="1:11">
      <c r="A1209" s="12" t="s">
        <v>5366</v>
      </c>
      <c r="B1209" s="508">
        <v>45268</v>
      </c>
      <c r="C1209" s="17">
        <v>0.458333333333333</v>
      </c>
      <c r="D1209" s="509">
        <f t="shared" si="19"/>
        <v>0.520833333333333</v>
      </c>
      <c r="E1209" s="470">
        <v>783</v>
      </c>
      <c r="F1209" s="12" t="s">
        <v>1004</v>
      </c>
      <c r="G1209" s="517" t="s">
        <v>6812</v>
      </c>
      <c r="H1209" s="12" t="s">
        <v>5469</v>
      </c>
      <c r="I1209" s="12" t="s">
        <v>336</v>
      </c>
      <c r="J1209" s="511" t="s">
        <v>6808</v>
      </c>
      <c r="K1209" s="12" t="s">
        <v>6809</v>
      </c>
    </row>
    <row r="1210" customHeight="1" spans="1:11">
      <c r="A1210" s="12" t="s">
        <v>5366</v>
      </c>
      <c r="B1210" s="508">
        <v>45268</v>
      </c>
      <c r="C1210" s="17">
        <v>0.458333333333333</v>
      </c>
      <c r="D1210" s="509">
        <f t="shared" si="19"/>
        <v>0.520833333333333</v>
      </c>
      <c r="E1210" s="470">
        <v>793</v>
      </c>
      <c r="F1210" s="12" t="s">
        <v>1014</v>
      </c>
      <c r="G1210" s="517" t="s">
        <v>6813</v>
      </c>
      <c r="H1210" s="12" t="s">
        <v>5469</v>
      </c>
      <c r="I1210" s="12" t="s">
        <v>387</v>
      </c>
      <c r="J1210" s="511" t="s">
        <v>6808</v>
      </c>
      <c r="K1210" s="12" t="s">
        <v>6809</v>
      </c>
    </row>
    <row r="1211" customHeight="1" spans="1:11">
      <c r="A1211" s="12" t="s">
        <v>5366</v>
      </c>
      <c r="B1211" s="508">
        <v>45268</v>
      </c>
      <c r="C1211" s="17">
        <v>0.458333333333333</v>
      </c>
      <c r="D1211" s="509">
        <f t="shared" si="19"/>
        <v>0.520833333333333</v>
      </c>
      <c r="E1211" s="470">
        <v>796</v>
      </c>
      <c r="F1211" s="12" t="s">
        <v>1016</v>
      </c>
      <c r="G1211" s="517" t="s">
        <v>6814</v>
      </c>
      <c r="H1211" s="12" t="s">
        <v>5469</v>
      </c>
      <c r="I1211" s="12" t="s">
        <v>425</v>
      </c>
      <c r="J1211" s="511" t="s">
        <v>6808</v>
      </c>
      <c r="K1211" s="12" t="s">
        <v>6809</v>
      </c>
    </row>
    <row r="1212" customHeight="1" spans="1:11">
      <c r="A1212" s="12" t="s">
        <v>5366</v>
      </c>
      <c r="B1212" s="508">
        <v>45268</v>
      </c>
      <c r="C1212" s="17">
        <v>0.458333333333333</v>
      </c>
      <c r="D1212" s="509">
        <f t="shared" si="19"/>
        <v>0.520833333333333</v>
      </c>
      <c r="E1212" s="470">
        <v>798</v>
      </c>
      <c r="F1212" s="12" t="s">
        <v>1020</v>
      </c>
      <c r="G1212" s="517" t="s">
        <v>6815</v>
      </c>
      <c r="H1212" s="12" t="s">
        <v>5469</v>
      </c>
      <c r="I1212" s="12" t="s">
        <v>361</v>
      </c>
      <c r="J1212" s="511" t="s">
        <v>6808</v>
      </c>
      <c r="K1212" s="12" t="s">
        <v>6809</v>
      </c>
    </row>
    <row r="1213" customHeight="1" spans="1:11">
      <c r="A1213" s="12" t="s">
        <v>5366</v>
      </c>
      <c r="B1213" s="508">
        <v>45268</v>
      </c>
      <c r="C1213" s="17">
        <v>0.458333333333333</v>
      </c>
      <c r="D1213" s="509">
        <f t="shared" si="19"/>
        <v>0.520833333333333</v>
      </c>
      <c r="E1213" s="470">
        <v>822</v>
      </c>
      <c r="F1213" s="12" t="s">
        <v>1048</v>
      </c>
      <c r="G1213" s="517" t="s">
        <v>6816</v>
      </c>
      <c r="H1213" s="12" t="s">
        <v>5469</v>
      </c>
      <c r="I1213" s="12" t="s">
        <v>358</v>
      </c>
      <c r="J1213" s="511" t="s">
        <v>6808</v>
      </c>
      <c r="K1213" s="12" t="s">
        <v>6809</v>
      </c>
    </row>
    <row r="1214" customHeight="1" spans="1:11">
      <c r="A1214" s="12" t="s">
        <v>5366</v>
      </c>
      <c r="B1214" s="508">
        <v>45268</v>
      </c>
      <c r="C1214" s="17">
        <v>0.458333333333333</v>
      </c>
      <c r="D1214" s="509">
        <f t="shared" si="19"/>
        <v>0.520833333333333</v>
      </c>
      <c r="E1214" s="470">
        <v>875</v>
      </c>
      <c r="F1214" s="12" t="s">
        <v>1080</v>
      </c>
      <c r="G1214" s="517" t="s">
        <v>6817</v>
      </c>
      <c r="H1214" s="12" t="s">
        <v>5469</v>
      </c>
      <c r="I1214" s="12" t="s">
        <v>353</v>
      </c>
      <c r="J1214" s="511" t="s">
        <v>6808</v>
      </c>
      <c r="K1214" s="12" t="s">
        <v>6809</v>
      </c>
    </row>
    <row r="1215" customHeight="1" spans="1:11">
      <c r="A1215" s="12" t="s">
        <v>5366</v>
      </c>
      <c r="B1215" s="508">
        <v>45268</v>
      </c>
      <c r="C1215" s="17">
        <v>0.458333333333333</v>
      </c>
      <c r="D1215" s="509">
        <f t="shared" si="19"/>
        <v>0.520833333333333</v>
      </c>
      <c r="E1215" s="470">
        <v>889</v>
      </c>
      <c r="F1215" s="12" t="s">
        <v>1094</v>
      </c>
      <c r="G1215" s="517" t="s">
        <v>6818</v>
      </c>
      <c r="H1215" s="12" t="s">
        <v>5469</v>
      </c>
      <c r="I1215" s="12" t="s">
        <v>353</v>
      </c>
      <c r="J1215" s="511" t="s">
        <v>6808</v>
      </c>
      <c r="K1215" s="12" t="s">
        <v>6809</v>
      </c>
    </row>
    <row r="1216" customHeight="1" spans="1:11">
      <c r="A1216" s="12" t="s">
        <v>5366</v>
      </c>
      <c r="B1216" s="508">
        <v>45268</v>
      </c>
      <c r="C1216" s="17">
        <v>0.458333333333333</v>
      </c>
      <c r="D1216" s="509">
        <f t="shared" si="19"/>
        <v>0.520833333333333</v>
      </c>
      <c r="E1216" s="470">
        <v>892</v>
      </c>
      <c r="F1216" s="12" t="s">
        <v>1098</v>
      </c>
      <c r="G1216" s="517" t="s">
        <v>6819</v>
      </c>
      <c r="H1216" s="12" t="s">
        <v>5469</v>
      </c>
      <c r="I1216" s="12" t="s">
        <v>368</v>
      </c>
      <c r="J1216" s="511" t="s">
        <v>6808</v>
      </c>
      <c r="K1216" s="12" t="s">
        <v>6809</v>
      </c>
    </row>
    <row r="1217" customHeight="1" spans="1:11">
      <c r="A1217" s="12" t="s">
        <v>5366</v>
      </c>
      <c r="B1217" s="508">
        <v>45268</v>
      </c>
      <c r="C1217" s="17">
        <v>0.458333333333333</v>
      </c>
      <c r="D1217" s="509">
        <f t="shared" si="19"/>
        <v>0.520833333333333</v>
      </c>
      <c r="E1217" s="470">
        <v>902</v>
      </c>
      <c r="F1217" s="12" t="s">
        <v>1108</v>
      </c>
      <c r="G1217" s="517" t="s">
        <v>6820</v>
      </c>
      <c r="H1217" s="12" t="s">
        <v>5469</v>
      </c>
      <c r="I1217" s="12" t="s">
        <v>340</v>
      </c>
      <c r="J1217" s="511" t="s">
        <v>6808</v>
      </c>
      <c r="K1217" s="12" t="s">
        <v>6809</v>
      </c>
    </row>
    <row r="1218" customHeight="1" spans="1:11">
      <c r="A1218" s="12" t="s">
        <v>5366</v>
      </c>
      <c r="B1218" s="508">
        <v>45268</v>
      </c>
      <c r="C1218" s="17">
        <v>0.458333333333333</v>
      </c>
      <c r="D1218" s="509">
        <f t="shared" si="19"/>
        <v>0.520833333333333</v>
      </c>
      <c r="E1218" s="470">
        <v>912</v>
      </c>
      <c r="F1218" s="12" t="s">
        <v>1118</v>
      </c>
      <c r="G1218" s="517" t="s">
        <v>6821</v>
      </c>
      <c r="H1218" s="12" t="s">
        <v>5469</v>
      </c>
      <c r="I1218" s="12" t="s">
        <v>382</v>
      </c>
      <c r="J1218" s="511" t="s">
        <v>6808</v>
      </c>
      <c r="K1218" s="12" t="s">
        <v>6809</v>
      </c>
    </row>
    <row r="1219" customHeight="1" spans="1:11">
      <c r="A1219" s="12" t="s">
        <v>5366</v>
      </c>
      <c r="B1219" s="508">
        <v>45268</v>
      </c>
      <c r="C1219" s="17">
        <v>0.458333333333333</v>
      </c>
      <c r="D1219" s="509">
        <f t="shared" si="19"/>
        <v>0.520833333333333</v>
      </c>
      <c r="E1219" s="470">
        <v>932</v>
      </c>
      <c r="F1219" s="12" t="s">
        <v>1130</v>
      </c>
      <c r="G1219" s="517" t="s">
        <v>6822</v>
      </c>
      <c r="H1219" s="12" t="s">
        <v>5469</v>
      </c>
      <c r="I1219" s="12" t="s">
        <v>373</v>
      </c>
      <c r="J1219" s="511" t="s">
        <v>6808</v>
      </c>
      <c r="K1219" s="12" t="s">
        <v>6809</v>
      </c>
    </row>
    <row r="1220" customHeight="1" spans="1:11">
      <c r="A1220" s="12" t="s">
        <v>5366</v>
      </c>
      <c r="B1220" s="508">
        <v>45268</v>
      </c>
      <c r="C1220" s="17">
        <v>0.458333333333333</v>
      </c>
      <c r="D1220" s="509">
        <f t="shared" si="19"/>
        <v>0.520833333333333</v>
      </c>
      <c r="E1220" s="470">
        <v>945</v>
      </c>
      <c r="F1220" s="12" t="s">
        <v>1146</v>
      </c>
      <c r="G1220" s="517" t="s">
        <v>6823</v>
      </c>
      <c r="H1220" s="12" t="s">
        <v>5469</v>
      </c>
      <c r="I1220" s="12" t="s">
        <v>358</v>
      </c>
      <c r="J1220" s="511" t="s">
        <v>6808</v>
      </c>
      <c r="K1220" s="12" t="s">
        <v>6809</v>
      </c>
    </row>
    <row r="1221" customHeight="1" spans="1:11">
      <c r="A1221" s="12" t="s">
        <v>5366</v>
      </c>
      <c r="B1221" s="508">
        <v>45268</v>
      </c>
      <c r="C1221" s="17">
        <v>0.458333333333333</v>
      </c>
      <c r="D1221" s="509">
        <f t="shared" si="19"/>
        <v>0.520833333333333</v>
      </c>
      <c r="E1221" s="470">
        <v>1000</v>
      </c>
      <c r="F1221" s="12" t="s">
        <v>1188</v>
      </c>
      <c r="G1221" s="517" t="s">
        <v>6824</v>
      </c>
      <c r="H1221" s="12" t="s">
        <v>5469</v>
      </c>
      <c r="I1221" s="12" t="s">
        <v>382</v>
      </c>
      <c r="J1221" s="511" t="s">
        <v>6808</v>
      </c>
      <c r="K1221" s="12" t="s">
        <v>6809</v>
      </c>
    </row>
    <row r="1222" customHeight="1" spans="1:11">
      <c r="A1222" s="12" t="s">
        <v>5366</v>
      </c>
      <c r="B1222" s="508">
        <v>45268</v>
      </c>
      <c r="C1222" s="17">
        <v>0.458333333333333</v>
      </c>
      <c r="D1222" s="509">
        <f t="shared" si="19"/>
        <v>0.520833333333333</v>
      </c>
      <c r="E1222" s="470">
        <v>1031</v>
      </c>
      <c r="F1222" s="12" t="s">
        <v>1211</v>
      </c>
      <c r="G1222" s="517" t="s">
        <v>6825</v>
      </c>
      <c r="H1222" s="12" t="s">
        <v>5469</v>
      </c>
      <c r="I1222" s="12" t="s">
        <v>382</v>
      </c>
      <c r="J1222" s="511" t="s">
        <v>6808</v>
      </c>
      <c r="K1222" s="12" t="s">
        <v>6809</v>
      </c>
    </row>
    <row r="1223" customHeight="1" spans="1:11">
      <c r="A1223" s="12" t="s">
        <v>5366</v>
      </c>
      <c r="B1223" s="508">
        <v>45268</v>
      </c>
      <c r="C1223" s="17">
        <v>0.458333333333333</v>
      </c>
      <c r="D1223" s="509">
        <f t="shared" si="19"/>
        <v>0.520833333333333</v>
      </c>
      <c r="E1223" s="470">
        <v>1034</v>
      </c>
      <c r="F1223" s="12" t="s">
        <v>1217</v>
      </c>
      <c r="G1223" s="517" t="s">
        <v>6826</v>
      </c>
      <c r="H1223" s="12" t="s">
        <v>5469</v>
      </c>
      <c r="I1223" s="12" t="s">
        <v>390</v>
      </c>
      <c r="J1223" s="511" t="s">
        <v>6808</v>
      </c>
      <c r="K1223" s="12" t="s">
        <v>6809</v>
      </c>
    </row>
    <row r="1224" customHeight="1" spans="1:11">
      <c r="A1224" s="12" t="s">
        <v>5366</v>
      </c>
      <c r="B1224" s="508">
        <v>45268</v>
      </c>
      <c r="C1224" s="17">
        <v>0.458333333333333</v>
      </c>
      <c r="D1224" s="509">
        <f t="shared" si="19"/>
        <v>0.520833333333333</v>
      </c>
      <c r="E1224" s="470">
        <v>1042</v>
      </c>
      <c r="F1224" s="12" t="s">
        <v>1225</v>
      </c>
      <c r="G1224" s="517" t="s">
        <v>6827</v>
      </c>
      <c r="H1224" s="12" t="s">
        <v>5469</v>
      </c>
      <c r="I1224" s="12" t="s">
        <v>379</v>
      </c>
      <c r="J1224" s="511" t="s">
        <v>6808</v>
      </c>
      <c r="K1224" s="12" t="s">
        <v>6809</v>
      </c>
    </row>
    <row r="1225" customHeight="1" spans="1:11">
      <c r="A1225" s="12" t="s">
        <v>5366</v>
      </c>
      <c r="B1225" s="508">
        <v>45268</v>
      </c>
      <c r="C1225" s="17">
        <v>0.458333333333333</v>
      </c>
      <c r="D1225" s="509">
        <f t="shared" si="19"/>
        <v>0.520833333333333</v>
      </c>
      <c r="E1225" s="470">
        <v>1044</v>
      </c>
      <c r="F1225" s="12" t="s">
        <v>1227</v>
      </c>
      <c r="G1225" s="517" t="s">
        <v>6828</v>
      </c>
      <c r="H1225" s="12" t="s">
        <v>5469</v>
      </c>
      <c r="I1225" s="12" t="s">
        <v>347</v>
      </c>
      <c r="J1225" s="511" t="s">
        <v>6808</v>
      </c>
      <c r="K1225" s="12" t="s">
        <v>6809</v>
      </c>
    </row>
    <row r="1226" customHeight="1" spans="1:11">
      <c r="A1226" s="12" t="s">
        <v>5366</v>
      </c>
      <c r="B1226" s="508">
        <v>45268</v>
      </c>
      <c r="C1226" s="17">
        <v>0.458333333333333</v>
      </c>
      <c r="D1226" s="509">
        <f t="shared" si="19"/>
        <v>0.520833333333333</v>
      </c>
      <c r="E1226" s="470">
        <v>1053</v>
      </c>
      <c r="F1226" s="12" t="s">
        <v>1233</v>
      </c>
      <c r="G1226" s="517" t="s">
        <v>6829</v>
      </c>
      <c r="H1226" s="12" t="s">
        <v>5469</v>
      </c>
      <c r="I1226" s="12" t="s">
        <v>336</v>
      </c>
      <c r="J1226" s="511" t="s">
        <v>6808</v>
      </c>
      <c r="K1226" s="12" t="s">
        <v>6809</v>
      </c>
    </row>
    <row r="1227" customHeight="1" spans="1:11">
      <c r="A1227" s="12" t="s">
        <v>5366</v>
      </c>
      <c r="B1227" s="508">
        <v>45268</v>
      </c>
      <c r="C1227" s="17">
        <v>0.458333333333333</v>
      </c>
      <c r="D1227" s="509">
        <f t="shared" si="19"/>
        <v>0.520833333333333</v>
      </c>
      <c r="E1227" s="470">
        <v>1073</v>
      </c>
      <c r="F1227" s="12" t="s">
        <v>1247</v>
      </c>
      <c r="G1227" s="517" t="s">
        <v>6830</v>
      </c>
      <c r="H1227" s="12" t="s">
        <v>5469</v>
      </c>
      <c r="I1227" s="12" t="s">
        <v>340</v>
      </c>
      <c r="J1227" s="511" t="s">
        <v>6808</v>
      </c>
      <c r="K1227" s="12" t="s">
        <v>6809</v>
      </c>
    </row>
    <row r="1228" customHeight="1" spans="1:11">
      <c r="A1228" s="12" t="s">
        <v>5366</v>
      </c>
      <c r="B1228" s="508">
        <v>45268</v>
      </c>
      <c r="C1228" s="17">
        <v>0.458333333333333</v>
      </c>
      <c r="D1228" s="509">
        <f t="shared" si="19"/>
        <v>0.520833333333333</v>
      </c>
      <c r="E1228" s="470">
        <v>1081</v>
      </c>
      <c r="F1228" s="12" t="s">
        <v>1257</v>
      </c>
      <c r="G1228" s="517" t="s">
        <v>6831</v>
      </c>
      <c r="H1228" s="12" t="s">
        <v>5469</v>
      </c>
      <c r="I1228" s="12" t="s">
        <v>390</v>
      </c>
      <c r="J1228" s="511" t="s">
        <v>6808</v>
      </c>
      <c r="K1228" s="12" t="s">
        <v>6809</v>
      </c>
    </row>
    <row r="1229" customHeight="1" spans="1:11">
      <c r="A1229" s="12" t="s">
        <v>5366</v>
      </c>
      <c r="B1229" s="508">
        <v>45268</v>
      </c>
      <c r="C1229" s="17">
        <v>0.458333333333333</v>
      </c>
      <c r="D1229" s="509">
        <f t="shared" si="19"/>
        <v>0.520833333333333</v>
      </c>
      <c r="E1229" s="470">
        <v>1088</v>
      </c>
      <c r="F1229" s="12" t="s">
        <v>1263</v>
      </c>
      <c r="G1229" s="517" t="s">
        <v>6832</v>
      </c>
      <c r="H1229" s="12" t="s">
        <v>5469</v>
      </c>
      <c r="I1229" s="12" t="s">
        <v>350</v>
      </c>
      <c r="J1229" s="511" t="s">
        <v>6808</v>
      </c>
      <c r="K1229" s="12" t="s">
        <v>6809</v>
      </c>
    </row>
    <row r="1230" customHeight="1" spans="1:11">
      <c r="A1230" s="12" t="s">
        <v>5366</v>
      </c>
      <c r="B1230" s="508">
        <v>45268</v>
      </c>
      <c r="C1230" s="17">
        <v>0.458333333333333</v>
      </c>
      <c r="D1230" s="509">
        <f t="shared" si="19"/>
        <v>0.520833333333333</v>
      </c>
      <c r="E1230" s="470">
        <v>1140</v>
      </c>
      <c r="F1230" s="12" t="s">
        <v>1291</v>
      </c>
      <c r="G1230" s="517" t="s">
        <v>6833</v>
      </c>
      <c r="H1230" s="12" t="s">
        <v>5469</v>
      </c>
      <c r="I1230" s="12" t="s">
        <v>531</v>
      </c>
      <c r="J1230" s="511" t="s">
        <v>6808</v>
      </c>
      <c r="K1230" s="12" t="s">
        <v>6809</v>
      </c>
    </row>
    <row r="1231" customHeight="1" spans="1:11">
      <c r="A1231" s="12" t="s">
        <v>5366</v>
      </c>
      <c r="B1231" s="508">
        <v>45268</v>
      </c>
      <c r="C1231" s="17">
        <v>0.458333333333333</v>
      </c>
      <c r="D1231" s="509">
        <f t="shared" si="19"/>
        <v>0.520833333333333</v>
      </c>
      <c r="E1231" s="470">
        <v>1154</v>
      </c>
      <c r="F1231" s="12" t="s">
        <v>1299</v>
      </c>
      <c r="G1231" s="517" t="s">
        <v>6834</v>
      </c>
      <c r="H1231" s="12" t="s">
        <v>5469</v>
      </c>
      <c r="I1231" s="12" t="s">
        <v>353</v>
      </c>
      <c r="J1231" s="511" t="s">
        <v>6808</v>
      </c>
      <c r="K1231" s="12" t="s">
        <v>6809</v>
      </c>
    </row>
    <row r="1232" customHeight="1" spans="1:11">
      <c r="A1232" s="12" t="s">
        <v>5366</v>
      </c>
      <c r="B1232" s="508">
        <v>45268</v>
      </c>
      <c r="C1232" s="17">
        <v>0.458333333333333</v>
      </c>
      <c r="D1232" s="509">
        <f t="shared" si="19"/>
        <v>0.520833333333333</v>
      </c>
      <c r="E1232" s="470">
        <v>1162</v>
      </c>
      <c r="F1232" s="12" t="s">
        <v>1307</v>
      </c>
      <c r="G1232" s="517" t="s">
        <v>6835</v>
      </c>
      <c r="H1232" s="12" t="s">
        <v>5469</v>
      </c>
      <c r="I1232" s="12" t="s">
        <v>498</v>
      </c>
      <c r="J1232" s="511" t="s">
        <v>6808</v>
      </c>
      <c r="K1232" s="12" t="s">
        <v>6809</v>
      </c>
    </row>
    <row r="1233" customHeight="1" spans="1:11">
      <c r="A1233" s="12" t="s">
        <v>5366</v>
      </c>
      <c r="B1233" s="508">
        <v>45268</v>
      </c>
      <c r="C1233" s="17">
        <v>0.458333333333333</v>
      </c>
      <c r="D1233" s="509">
        <f t="shared" si="19"/>
        <v>0.520833333333333</v>
      </c>
      <c r="E1233" s="470">
        <v>1164</v>
      </c>
      <c r="F1233" s="12" t="s">
        <v>1309</v>
      </c>
      <c r="G1233" s="517" t="s">
        <v>6836</v>
      </c>
      <c r="H1233" s="12" t="s">
        <v>5469</v>
      </c>
      <c r="I1233" s="12" t="s">
        <v>382</v>
      </c>
      <c r="J1233" s="511" t="s">
        <v>6808</v>
      </c>
      <c r="K1233" s="12" t="s">
        <v>6809</v>
      </c>
    </row>
    <row r="1234" customHeight="1" spans="1:11">
      <c r="A1234" s="12" t="s">
        <v>5366</v>
      </c>
      <c r="B1234" s="508">
        <v>45268</v>
      </c>
      <c r="C1234" s="17">
        <v>0.458333333333333</v>
      </c>
      <c r="D1234" s="509">
        <f t="shared" si="19"/>
        <v>0.520833333333333</v>
      </c>
      <c r="E1234" s="470">
        <v>1165</v>
      </c>
      <c r="F1234" s="12" t="s">
        <v>1311</v>
      </c>
      <c r="G1234" s="517" t="s">
        <v>6837</v>
      </c>
      <c r="H1234" s="12" t="s">
        <v>5469</v>
      </c>
      <c r="I1234" s="12" t="s">
        <v>353</v>
      </c>
      <c r="J1234" s="511" t="s">
        <v>6808</v>
      </c>
      <c r="K1234" s="12" t="s">
        <v>6809</v>
      </c>
    </row>
    <row r="1235" customHeight="1" spans="1:11">
      <c r="A1235" s="12" t="s">
        <v>5366</v>
      </c>
      <c r="B1235" s="508">
        <v>45268</v>
      </c>
      <c r="C1235" s="17">
        <v>0.458333333333333</v>
      </c>
      <c r="D1235" s="509">
        <f t="shared" si="19"/>
        <v>0.520833333333333</v>
      </c>
      <c r="E1235" s="470">
        <v>1166</v>
      </c>
      <c r="F1235" s="12" t="s">
        <v>1313</v>
      </c>
      <c r="G1235" s="517" t="s">
        <v>6838</v>
      </c>
      <c r="H1235" s="12" t="s">
        <v>5469</v>
      </c>
      <c r="I1235" s="12" t="s">
        <v>674</v>
      </c>
      <c r="J1235" s="511" t="s">
        <v>6808</v>
      </c>
      <c r="K1235" s="12" t="s">
        <v>6809</v>
      </c>
    </row>
    <row r="1236" customHeight="1" spans="1:11">
      <c r="A1236" s="12" t="s">
        <v>5366</v>
      </c>
      <c r="B1236" s="508">
        <v>45268</v>
      </c>
      <c r="C1236" s="17">
        <v>0.458333333333333</v>
      </c>
      <c r="D1236" s="509">
        <f t="shared" si="19"/>
        <v>0.520833333333333</v>
      </c>
      <c r="E1236" s="470">
        <v>1174</v>
      </c>
      <c r="F1236" s="12" t="s">
        <v>1317</v>
      </c>
      <c r="G1236" s="517" t="s">
        <v>6839</v>
      </c>
      <c r="H1236" s="12" t="s">
        <v>5469</v>
      </c>
      <c r="I1236" s="12" t="s">
        <v>390</v>
      </c>
      <c r="J1236" s="511" t="s">
        <v>6808</v>
      </c>
      <c r="K1236" s="12" t="s">
        <v>6809</v>
      </c>
    </row>
    <row r="1237" customHeight="1" spans="1:11">
      <c r="A1237" s="12" t="s">
        <v>5366</v>
      </c>
      <c r="B1237" s="508">
        <v>45268</v>
      </c>
      <c r="C1237" s="17">
        <v>0.458333333333333</v>
      </c>
      <c r="D1237" s="509">
        <f t="shared" si="19"/>
        <v>0.520833333333333</v>
      </c>
      <c r="E1237" s="470">
        <v>1219</v>
      </c>
      <c r="F1237" s="12" t="s">
        <v>1349</v>
      </c>
      <c r="G1237" s="517" t="s">
        <v>6840</v>
      </c>
      <c r="H1237" s="12" t="s">
        <v>5469</v>
      </c>
      <c r="I1237" s="12" t="s">
        <v>353</v>
      </c>
      <c r="J1237" s="511" t="s">
        <v>6808</v>
      </c>
      <c r="K1237" s="12" t="s">
        <v>6809</v>
      </c>
    </row>
    <row r="1238" customHeight="1" spans="1:11">
      <c r="A1238" s="12" t="s">
        <v>5366</v>
      </c>
      <c r="B1238" s="508">
        <v>45268</v>
      </c>
      <c r="C1238" s="17">
        <v>0.458333333333333</v>
      </c>
      <c r="D1238" s="509">
        <f t="shared" si="19"/>
        <v>0.520833333333333</v>
      </c>
      <c r="E1238" s="470">
        <v>1225</v>
      </c>
      <c r="F1238" s="12" t="s">
        <v>1353</v>
      </c>
      <c r="G1238" s="517" t="s">
        <v>6841</v>
      </c>
      <c r="H1238" s="12" t="s">
        <v>5469</v>
      </c>
      <c r="I1238" s="12" t="s">
        <v>347</v>
      </c>
      <c r="J1238" s="511" t="s">
        <v>6808</v>
      </c>
      <c r="K1238" s="12" t="s">
        <v>6809</v>
      </c>
    </row>
    <row r="1239" customHeight="1" spans="1:11">
      <c r="A1239" s="12" t="s">
        <v>5366</v>
      </c>
      <c r="B1239" s="508">
        <v>45268</v>
      </c>
      <c r="C1239" s="17">
        <v>0.458333333333333</v>
      </c>
      <c r="D1239" s="509">
        <f t="shared" si="19"/>
        <v>0.520833333333333</v>
      </c>
      <c r="E1239" s="470">
        <v>1243</v>
      </c>
      <c r="F1239" s="12" t="s">
        <v>1369</v>
      </c>
      <c r="G1239" s="517" t="s">
        <v>6842</v>
      </c>
      <c r="H1239" s="12" t="s">
        <v>5469</v>
      </c>
      <c r="I1239" s="12" t="s">
        <v>347</v>
      </c>
      <c r="J1239" s="511" t="s">
        <v>6808</v>
      </c>
      <c r="K1239" s="12" t="s">
        <v>6809</v>
      </c>
    </row>
    <row r="1240" customHeight="1" spans="1:11">
      <c r="A1240" s="12" t="s">
        <v>5366</v>
      </c>
      <c r="B1240" s="508">
        <v>45268</v>
      </c>
      <c r="C1240" s="17">
        <v>0.458333333333333</v>
      </c>
      <c r="D1240" s="509">
        <f t="shared" si="19"/>
        <v>0.520833333333333</v>
      </c>
      <c r="E1240" s="470">
        <v>1249</v>
      </c>
      <c r="F1240" s="12" t="s">
        <v>1373</v>
      </c>
      <c r="G1240" s="517" t="s">
        <v>6843</v>
      </c>
      <c r="H1240" s="12" t="s">
        <v>5469</v>
      </c>
      <c r="I1240" s="12" t="s">
        <v>387</v>
      </c>
      <c r="J1240" s="511" t="s">
        <v>6808</v>
      </c>
      <c r="K1240" s="12" t="s">
        <v>6809</v>
      </c>
    </row>
    <row r="1241" customHeight="1" spans="1:11">
      <c r="A1241" s="12" t="s">
        <v>5366</v>
      </c>
      <c r="B1241" s="508">
        <v>45268</v>
      </c>
      <c r="C1241" s="17">
        <v>0.458333333333333</v>
      </c>
      <c r="D1241" s="509">
        <f t="shared" si="19"/>
        <v>0.520833333333333</v>
      </c>
      <c r="E1241" s="470">
        <v>1252</v>
      </c>
      <c r="F1241" s="12" t="s">
        <v>1375</v>
      </c>
      <c r="G1241" s="517" t="s">
        <v>6844</v>
      </c>
      <c r="H1241" s="12" t="s">
        <v>5469</v>
      </c>
      <c r="I1241" s="12" t="s">
        <v>344</v>
      </c>
      <c r="J1241" s="511" t="s">
        <v>6808</v>
      </c>
      <c r="K1241" s="12" t="s">
        <v>6809</v>
      </c>
    </row>
    <row r="1242" customHeight="1" spans="1:11">
      <c r="A1242" s="12" t="s">
        <v>5366</v>
      </c>
      <c r="B1242" s="508">
        <v>45268</v>
      </c>
      <c r="C1242" s="17">
        <v>0.458333333333333</v>
      </c>
      <c r="D1242" s="509">
        <f t="shared" si="19"/>
        <v>0.520833333333333</v>
      </c>
      <c r="E1242" s="470">
        <v>1266</v>
      </c>
      <c r="F1242" s="12" t="s">
        <v>1389</v>
      </c>
      <c r="G1242" s="517" t="s">
        <v>6845</v>
      </c>
      <c r="H1242" s="12" t="s">
        <v>5469</v>
      </c>
      <c r="I1242" s="12" t="s">
        <v>387</v>
      </c>
      <c r="J1242" s="511" t="s">
        <v>6808</v>
      </c>
      <c r="K1242" s="12" t="s">
        <v>6809</v>
      </c>
    </row>
    <row r="1243" customHeight="1" spans="1:11">
      <c r="A1243" s="12" t="s">
        <v>5374</v>
      </c>
      <c r="B1243" s="508">
        <v>45268</v>
      </c>
      <c r="C1243" s="17">
        <v>0.583333333333333</v>
      </c>
      <c r="D1243" s="509">
        <f t="shared" si="19"/>
        <v>0.645833333333333</v>
      </c>
      <c r="E1243" s="470">
        <v>1338</v>
      </c>
      <c r="F1243" s="12" t="s">
        <v>1435</v>
      </c>
      <c r="G1243" s="517" t="s">
        <v>6846</v>
      </c>
      <c r="H1243" s="12" t="s">
        <v>5469</v>
      </c>
      <c r="I1243" s="12" t="s">
        <v>379</v>
      </c>
      <c r="J1243" s="511" t="s">
        <v>6847</v>
      </c>
      <c r="K1243" s="12" t="s">
        <v>6809</v>
      </c>
    </row>
    <row r="1244" customHeight="1" spans="1:11">
      <c r="A1244" s="12" t="s">
        <v>5374</v>
      </c>
      <c r="B1244" s="508">
        <v>45268</v>
      </c>
      <c r="C1244" s="17">
        <v>0.583333333333333</v>
      </c>
      <c r="D1244" s="509">
        <f t="shared" si="19"/>
        <v>0.645833333333333</v>
      </c>
      <c r="E1244" s="470">
        <v>1357</v>
      </c>
      <c r="F1244" s="12" t="s">
        <v>1449</v>
      </c>
      <c r="G1244" s="517" t="s">
        <v>6848</v>
      </c>
      <c r="H1244" s="12" t="s">
        <v>5469</v>
      </c>
      <c r="I1244" s="12" t="s">
        <v>368</v>
      </c>
      <c r="J1244" s="511" t="s">
        <v>6847</v>
      </c>
      <c r="K1244" s="12" t="s">
        <v>6809</v>
      </c>
    </row>
    <row r="1245" customHeight="1" spans="1:11">
      <c r="A1245" s="12" t="s">
        <v>5374</v>
      </c>
      <c r="B1245" s="508">
        <v>45268</v>
      </c>
      <c r="C1245" s="17">
        <v>0.583333333333333</v>
      </c>
      <c r="D1245" s="509">
        <f t="shared" si="19"/>
        <v>0.645833333333333</v>
      </c>
      <c r="E1245" s="470">
        <v>1424</v>
      </c>
      <c r="F1245" s="12" t="s">
        <v>1505</v>
      </c>
      <c r="G1245" s="517" t="s">
        <v>6849</v>
      </c>
      <c r="H1245" s="12" t="s">
        <v>5469</v>
      </c>
      <c r="I1245" s="12" t="s">
        <v>382</v>
      </c>
      <c r="J1245" s="511" t="s">
        <v>6847</v>
      </c>
      <c r="K1245" s="12" t="s">
        <v>6809</v>
      </c>
    </row>
    <row r="1246" customHeight="1" spans="1:11">
      <c r="A1246" s="12" t="s">
        <v>5374</v>
      </c>
      <c r="B1246" s="508">
        <v>45268</v>
      </c>
      <c r="C1246" s="17">
        <v>0.583333333333333</v>
      </c>
      <c r="D1246" s="509">
        <f t="shared" si="19"/>
        <v>0.645833333333333</v>
      </c>
      <c r="E1246" s="470">
        <v>1433</v>
      </c>
      <c r="F1246" s="12" t="s">
        <v>1513</v>
      </c>
      <c r="G1246" s="517" t="s">
        <v>6850</v>
      </c>
      <c r="H1246" s="12" t="s">
        <v>5469</v>
      </c>
      <c r="I1246" s="12" t="s">
        <v>379</v>
      </c>
      <c r="J1246" s="511" t="s">
        <v>6847</v>
      </c>
      <c r="K1246" s="12" t="s">
        <v>6809</v>
      </c>
    </row>
    <row r="1247" customHeight="1" spans="1:11">
      <c r="A1247" s="12" t="s">
        <v>5374</v>
      </c>
      <c r="B1247" s="508">
        <v>45268</v>
      </c>
      <c r="C1247" s="17">
        <v>0.583333333333333</v>
      </c>
      <c r="D1247" s="509">
        <f t="shared" si="19"/>
        <v>0.645833333333333</v>
      </c>
      <c r="E1247" s="470">
        <v>1434</v>
      </c>
      <c r="F1247" s="12" t="s">
        <v>1515</v>
      </c>
      <c r="G1247" s="517" t="s">
        <v>6851</v>
      </c>
      <c r="H1247" s="12" t="s">
        <v>5469</v>
      </c>
      <c r="I1247" s="12" t="s">
        <v>498</v>
      </c>
      <c r="J1247" s="511" t="s">
        <v>6847</v>
      </c>
      <c r="K1247" s="12" t="s">
        <v>6809</v>
      </c>
    </row>
    <row r="1248" customHeight="1" spans="1:11">
      <c r="A1248" s="12" t="s">
        <v>5374</v>
      </c>
      <c r="B1248" s="508">
        <v>45268</v>
      </c>
      <c r="C1248" s="17">
        <v>0.583333333333333</v>
      </c>
      <c r="D1248" s="509">
        <f t="shared" si="19"/>
        <v>0.645833333333333</v>
      </c>
      <c r="E1248" s="470">
        <v>1435</v>
      </c>
      <c r="F1248" s="12" t="s">
        <v>1517</v>
      </c>
      <c r="G1248" s="517" t="s">
        <v>6852</v>
      </c>
      <c r="H1248" s="12" t="s">
        <v>5469</v>
      </c>
      <c r="I1248" s="12" t="s">
        <v>425</v>
      </c>
      <c r="J1248" s="511" t="s">
        <v>6847</v>
      </c>
      <c r="K1248" s="12" t="s">
        <v>6809</v>
      </c>
    </row>
    <row r="1249" customHeight="1" spans="1:11">
      <c r="A1249" s="12" t="s">
        <v>5374</v>
      </c>
      <c r="B1249" s="508">
        <v>45268</v>
      </c>
      <c r="C1249" s="17">
        <v>0.583333333333333</v>
      </c>
      <c r="D1249" s="509">
        <f t="shared" si="19"/>
        <v>0.645833333333333</v>
      </c>
      <c r="E1249" s="470">
        <v>1470</v>
      </c>
      <c r="F1249" s="12" t="s">
        <v>1537</v>
      </c>
      <c r="G1249" s="517" t="s">
        <v>6853</v>
      </c>
      <c r="H1249" s="12" t="s">
        <v>5469</v>
      </c>
      <c r="I1249" s="12" t="s">
        <v>353</v>
      </c>
      <c r="J1249" s="511" t="s">
        <v>6847</v>
      </c>
      <c r="K1249" s="12" t="s">
        <v>6809</v>
      </c>
    </row>
    <row r="1250" customHeight="1" spans="1:11">
      <c r="A1250" s="12" t="s">
        <v>5374</v>
      </c>
      <c r="B1250" s="508">
        <v>45268</v>
      </c>
      <c r="C1250" s="17">
        <v>0.583333333333333</v>
      </c>
      <c r="D1250" s="509">
        <f t="shared" si="19"/>
        <v>0.645833333333333</v>
      </c>
      <c r="E1250" s="470">
        <v>1480</v>
      </c>
      <c r="F1250" s="12" t="s">
        <v>1541</v>
      </c>
      <c r="G1250" s="517" t="s">
        <v>6854</v>
      </c>
      <c r="H1250" s="12" t="s">
        <v>5469</v>
      </c>
      <c r="I1250" s="12" t="s">
        <v>390</v>
      </c>
      <c r="J1250" s="511" t="s">
        <v>6847</v>
      </c>
      <c r="K1250" s="12" t="s">
        <v>6809</v>
      </c>
    </row>
    <row r="1251" customHeight="1" spans="1:11">
      <c r="A1251" s="12" t="s">
        <v>5374</v>
      </c>
      <c r="B1251" s="508">
        <v>45268</v>
      </c>
      <c r="C1251" s="17">
        <v>0.583333333333333</v>
      </c>
      <c r="D1251" s="509">
        <f t="shared" ref="D1251:D1314" si="20">C1251+TIME(1,30,0)</f>
        <v>0.645833333333333</v>
      </c>
      <c r="E1251" s="470">
        <v>1508</v>
      </c>
      <c r="F1251" s="12" t="s">
        <v>1561</v>
      </c>
      <c r="G1251" s="517" t="s">
        <v>6855</v>
      </c>
      <c r="H1251" s="12" t="s">
        <v>5469</v>
      </c>
      <c r="I1251" s="12" t="s">
        <v>353</v>
      </c>
      <c r="J1251" s="511" t="s">
        <v>6847</v>
      </c>
      <c r="K1251" s="12" t="s">
        <v>6809</v>
      </c>
    </row>
    <row r="1252" customHeight="1" spans="1:11">
      <c r="A1252" s="12" t="s">
        <v>5374</v>
      </c>
      <c r="B1252" s="508">
        <v>45268</v>
      </c>
      <c r="C1252" s="17">
        <v>0.583333333333333</v>
      </c>
      <c r="D1252" s="509">
        <f t="shared" si="20"/>
        <v>0.645833333333333</v>
      </c>
      <c r="E1252" s="470">
        <v>1524</v>
      </c>
      <c r="F1252" s="12" t="s">
        <v>1571</v>
      </c>
      <c r="G1252" s="517" t="s">
        <v>6856</v>
      </c>
      <c r="H1252" s="12" t="s">
        <v>5469</v>
      </c>
      <c r="I1252" s="12" t="s">
        <v>387</v>
      </c>
      <c r="J1252" s="511" t="s">
        <v>6847</v>
      </c>
      <c r="K1252" s="12" t="s">
        <v>6809</v>
      </c>
    </row>
    <row r="1253" customHeight="1" spans="1:11">
      <c r="A1253" s="12" t="s">
        <v>5374</v>
      </c>
      <c r="B1253" s="508">
        <v>45268</v>
      </c>
      <c r="C1253" s="17">
        <v>0.583333333333333</v>
      </c>
      <c r="D1253" s="509">
        <f t="shared" si="20"/>
        <v>0.645833333333333</v>
      </c>
      <c r="E1253" s="470">
        <v>1528</v>
      </c>
      <c r="F1253" s="12" t="s">
        <v>1575</v>
      </c>
      <c r="G1253" s="517" t="s">
        <v>6857</v>
      </c>
      <c r="H1253" s="12" t="s">
        <v>5469</v>
      </c>
      <c r="I1253" s="12" t="s">
        <v>361</v>
      </c>
      <c r="J1253" s="511" t="s">
        <v>6847</v>
      </c>
      <c r="K1253" s="12" t="s">
        <v>6809</v>
      </c>
    </row>
    <row r="1254" customHeight="1" spans="1:11">
      <c r="A1254" s="12" t="s">
        <v>5374</v>
      </c>
      <c r="B1254" s="508">
        <v>45268</v>
      </c>
      <c r="C1254" s="17">
        <v>0.583333333333333</v>
      </c>
      <c r="D1254" s="509">
        <f t="shared" si="20"/>
        <v>0.645833333333333</v>
      </c>
      <c r="E1254" s="470">
        <v>1648</v>
      </c>
      <c r="F1254" s="12" t="s">
        <v>1659</v>
      </c>
      <c r="G1254" s="517" t="s">
        <v>6858</v>
      </c>
      <c r="H1254" s="12" t="s">
        <v>5469</v>
      </c>
      <c r="I1254" s="12" t="s">
        <v>353</v>
      </c>
      <c r="J1254" s="511" t="s">
        <v>6847</v>
      </c>
      <c r="K1254" s="12" t="s">
        <v>6809</v>
      </c>
    </row>
    <row r="1255" customHeight="1" spans="1:11">
      <c r="A1255" s="12" t="s">
        <v>5374</v>
      </c>
      <c r="B1255" s="508">
        <v>45268</v>
      </c>
      <c r="C1255" s="17">
        <v>0.583333333333333</v>
      </c>
      <c r="D1255" s="509">
        <f t="shared" si="20"/>
        <v>0.645833333333333</v>
      </c>
      <c r="E1255" s="470">
        <v>1657</v>
      </c>
      <c r="F1255" s="12" t="s">
        <v>1667</v>
      </c>
      <c r="G1255" s="517" t="s">
        <v>6859</v>
      </c>
      <c r="H1255" s="12" t="s">
        <v>5469</v>
      </c>
      <c r="I1255" s="12" t="s">
        <v>347</v>
      </c>
      <c r="J1255" s="511" t="s">
        <v>6847</v>
      </c>
      <c r="K1255" s="12" t="s">
        <v>6809</v>
      </c>
    </row>
    <row r="1256" customHeight="1" spans="1:11">
      <c r="A1256" s="12" t="s">
        <v>5374</v>
      </c>
      <c r="B1256" s="508">
        <v>45268</v>
      </c>
      <c r="C1256" s="17">
        <v>0.583333333333333</v>
      </c>
      <c r="D1256" s="509">
        <f t="shared" si="20"/>
        <v>0.645833333333333</v>
      </c>
      <c r="E1256" s="470">
        <v>1692</v>
      </c>
      <c r="F1256" s="12" t="s">
        <v>1685</v>
      </c>
      <c r="G1256" s="517" t="s">
        <v>6860</v>
      </c>
      <c r="H1256" s="12" t="s">
        <v>5469</v>
      </c>
      <c r="I1256" s="12" t="s">
        <v>412</v>
      </c>
      <c r="J1256" s="511" t="s">
        <v>6847</v>
      </c>
      <c r="K1256" s="12" t="s">
        <v>6809</v>
      </c>
    </row>
    <row r="1257" customHeight="1" spans="1:11">
      <c r="A1257" s="12" t="s">
        <v>5374</v>
      </c>
      <c r="B1257" s="508">
        <v>45268</v>
      </c>
      <c r="C1257" s="17">
        <v>0.583333333333333</v>
      </c>
      <c r="D1257" s="509">
        <f t="shared" si="20"/>
        <v>0.645833333333333</v>
      </c>
      <c r="E1257" s="470">
        <v>1708</v>
      </c>
      <c r="F1257" s="12" t="s">
        <v>1693</v>
      </c>
      <c r="G1257" s="517" t="s">
        <v>6861</v>
      </c>
      <c r="H1257" s="12" t="s">
        <v>5469</v>
      </c>
      <c r="I1257" s="12" t="s">
        <v>425</v>
      </c>
      <c r="J1257" s="511" t="s">
        <v>6847</v>
      </c>
      <c r="K1257" s="12" t="s">
        <v>6809</v>
      </c>
    </row>
    <row r="1258" customHeight="1" spans="1:11">
      <c r="A1258" s="12" t="s">
        <v>5374</v>
      </c>
      <c r="B1258" s="508">
        <v>45268</v>
      </c>
      <c r="C1258" s="17">
        <v>0.583333333333333</v>
      </c>
      <c r="D1258" s="509">
        <f t="shared" si="20"/>
        <v>0.645833333333333</v>
      </c>
      <c r="E1258" s="470">
        <v>1747</v>
      </c>
      <c r="F1258" s="12" t="s">
        <v>1711</v>
      </c>
      <c r="G1258" s="517" t="s">
        <v>6862</v>
      </c>
      <c r="H1258" s="12" t="s">
        <v>5469</v>
      </c>
      <c r="I1258" s="12" t="s">
        <v>344</v>
      </c>
      <c r="J1258" s="511" t="s">
        <v>6847</v>
      </c>
      <c r="K1258" s="12" t="s">
        <v>6809</v>
      </c>
    </row>
    <row r="1259" customHeight="1" spans="1:11">
      <c r="A1259" s="12" t="s">
        <v>5374</v>
      </c>
      <c r="B1259" s="508">
        <v>45268</v>
      </c>
      <c r="C1259" s="17">
        <v>0.583333333333333</v>
      </c>
      <c r="D1259" s="509">
        <f t="shared" si="20"/>
        <v>0.645833333333333</v>
      </c>
      <c r="E1259" s="470">
        <v>1807</v>
      </c>
      <c r="F1259" s="12" t="s">
        <v>1745</v>
      </c>
      <c r="G1259" s="517" t="s">
        <v>6863</v>
      </c>
      <c r="H1259" s="12" t="s">
        <v>5469</v>
      </c>
      <c r="I1259" s="12" t="s">
        <v>347</v>
      </c>
      <c r="J1259" s="511" t="s">
        <v>6847</v>
      </c>
      <c r="K1259" s="12" t="s">
        <v>6809</v>
      </c>
    </row>
    <row r="1260" customHeight="1" spans="1:11">
      <c r="A1260" s="12" t="s">
        <v>5374</v>
      </c>
      <c r="B1260" s="508">
        <v>45268</v>
      </c>
      <c r="C1260" s="17">
        <v>0.583333333333333</v>
      </c>
      <c r="D1260" s="509">
        <f t="shared" si="20"/>
        <v>0.645833333333333</v>
      </c>
      <c r="E1260" s="470">
        <v>1834</v>
      </c>
      <c r="F1260" s="12" t="s">
        <v>1767</v>
      </c>
      <c r="G1260" s="517" t="s">
        <v>6864</v>
      </c>
      <c r="H1260" s="12" t="s">
        <v>5469</v>
      </c>
      <c r="I1260" s="12" t="s">
        <v>353</v>
      </c>
      <c r="J1260" s="511" t="s">
        <v>6847</v>
      </c>
      <c r="K1260" s="12" t="s">
        <v>6809</v>
      </c>
    </row>
    <row r="1261" customHeight="1" spans="1:11">
      <c r="A1261" s="12" t="s">
        <v>5374</v>
      </c>
      <c r="B1261" s="508">
        <v>45268</v>
      </c>
      <c r="C1261" s="17">
        <v>0.583333333333333</v>
      </c>
      <c r="D1261" s="509">
        <f t="shared" si="20"/>
        <v>0.645833333333333</v>
      </c>
      <c r="E1261" s="470">
        <v>1853</v>
      </c>
      <c r="F1261" s="12" t="s">
        <v>1785</v>
      </c>
      <c r="G1261" s="517" t="s">
        <v>6865</v>
      </c>
      <c r="H1261" s="12" t="s">
        <v>5469</v>
      </c>
      <c r="I1261" s="12" t="s">
        <v>560</v>
      </c>
      <c r="J1261" s="511" t="s">
        <v>6847</v>
      </c>
      <c r="K1261" s="12" t="s">
        <v>6809</v>
      </c>
    </row>
    <row r="1262" customHeight="1" spans="1:11">
      <c r="A1262" s="12" t="s">
        <v>5374</v>
      </c>
      <c r="B1262" s="508">
        <v>45268</v>
      </c>
      <c r="C1262" s="17">
        <v>0.583333333333333</v>
      </c>
      <c r="D1262" s="509">
        <f t="shared" si="20"/>
        <v>0.645833333333333</v>
      </c>
      <c r="E1262" s="470">
        <v>1895</v>
      </c>
      <c r="F1262" s="12" t="s">
        <v>1805</v>
      </c>
      <c r="G1262" s="517" t="s">
        <v>6866</v>
      </c>
      <c r="H1262" s="12" t="s">
        <v>5469</v>
      </c>
      <c r="I1262" s="12" t="s">
        <v>926</v>
      </c>
      <c r="J1262" s="511" t="s">
        <v>6847</v>
      </c>
      <c r="K1262" s="12" t="s">
        <v>6809</v>
      </c>
    </row>
    <row r="1263" customHeight="1" spans="1:11">
      <c r="A1263" s="12" t="s">
        <v>5374</v>
      </c>
      <c r="B1263" s="508">
        <v>45268</v>
      </c>
      <c r="C1263" s="17">
        <v>0.583333333333333</v>
      </c>
      <c r="D1263" s="509">
        <f t="shared" si="20"/>
        <v>0.645833333333333</v>
      </c>
      <c r="E1263" s="470">
        <v>1906</v>
      </c>
      <c r="F1263" s="12" t="s">
        <v>1817</v>
      </c>
      <c r="G1263" s="517" t="s">
        <v>6867</v>
      </c>
      <c r="H1263" s="12" t="s">
        <v>5469</v>
      </c>
      <c r="I1263" s="12" t="s">
        <v>390</v>
      </c>
      <c r="J1263" s="511" t="s">
        <v>6847</v>
      </c>
      <c r="K1263" s="12" t="s">
        <v>6809</v>
      </c>
    </row>
    <row r="1264" customHeight="1" spans="1:11">
      <c r="A1264" s="12" t="s">
        <v>5374</v>
      </c>
      <c r="B1264" s="508">
        <v>45268</v>
      </c>
      <c r="C1264" s="17">
        <v>0.583333333333333</v>
      </c>
      <c r="D1264" s="509">
        <f t="shared" si="20"/>
        <v>0.645833333333333</v>
      </c>
      <c r="E1264" s="470">
        <v>1917</v>
      </c>
      <c r="F1264" s="12" t="s">
        <v>1823</v>
      </c>
      <c r="G1264" s="517" t="s">
        <v>6868</v>
      </c>
      <c r="H1264" s="12" t="s">
        <v>5469</v>
      </c>
      <c r="I1264" s="12" t="s">
        <v>350</v>
      </c>
      <c r="J1264" s="511" t="s">
        <v>6847</v>
      </c>
      <c r="K1264" s="12" t="s">
        <v>6809</v>
      </c>
    </row>
    <row r="1265" customHeight="1" spans="1:11">
      <c r="A1265" s="12" t="s">
        <v>5374</v>
      </c>
      <c r="B1265" s="508">
        <v>45268</v>
      </c>
      <c r="C1265" s="17">
        <v>0.583333333333333</v>
      </c>
      <c r="D1265" s="509">
        <f t="shared" si="20"/>
        <v>0.645833333333333</v>
      </c>
      <c r="E1265" s="470">
        <v>1936</v>
      </c>
      <c r="F1265" s="12" t="s">
        <v>1839</v>
      </c>
      <c r="G1265" s="517" t="s">
        <v>6869</v>
      </c>
      <c r="H1265" s="12" t="s">
        <v>5469</v>
      </c>
      <c r="I1265" s="12" t="s">
        <v>344</v>
      </c>
      <c r="J1265" s="511" t="s">
        <v>6847</v>
      </c>
      <c r="K1265" s="12" t="s">
        <v>6809</v>
      </c>
    </row>
    <row r="1266" customHeight="1" spans="1:11">
      <c r="A1266" s="12" t="s">
        <v>5374</v>
      </c>
      <c r="B1266" s="508">
        <v>45268</v>
      </c>
      <c r="C1266" s="17">
        <v>0.583333333333333</v>
      </c>
      <c r="D1266" s="509">
        <f t="shared" si="20"/>
        <v>0.645833333333333</v>
      </c>
      <c r="E1266" s="470">
        <v>1993</v>
      </c>
      <c r="F1266" s="12" t="s">
        <v>1877</v>
      </c>
      <c r="G1266" s="517" t="s">
        <v>6870</v>
      </c>
      <c r="H1266" s="12" t="s">
        <v>5469</v>
      </c>
      <c r="I1266" s="12" t="s">
        <v>531</v>
      </c>
      <c r="J1266" s="511" t="s">
        <v>6847</v>
      </c>
      <c r="K1266" s="12" t="s">
        <v>6809</v>
      </c>
    </row>
    <row r="1267" customHeight="1" spans="1:11">
      <c r="A1267" s="12" t="s">
        <v>5374</v>
      </c>
      <c r="B1267" s="508">
        <v>45268</v>
      </c>
      <c r="C1267" s="17">
        <v>0.583333333333333</v>
      </c>
      <c r="D1267" s="509">
        <f t="shared" si="20"/>
        <v>0.645833333333333</v>
      </c>
      <c r="E1267" s="470">
        <v>2016</v>
      </c>
      <c r="F1267" s="12" t="s">
        <v>1891</v>
      </c>
      <c r="G1267" s="517" t="s">
        <v>6871</v>
      </c>
      <c r="H1267" s="12" t="s">
        <v>5469</v>
      </c>
      <c r="I1267" s="12" t="s">
        <v>412</v>
      </c>
      <c r="J1267" s="511" t="s">
        <v>6847</v>
      </c>
      <c r="K1267" s="12" t="s">
        <v>6809</v>
      </c>
    </row>
    <row r="1268" customHeight="1" spans="1:11">
      <c r="A1268" s="12" t="s">
        <v>5374</v>
      </c>
      <c r="B1268" s="508">
        <v>45268</v>
      </c>
      <c r="C1268" s="17">
        <v>0.583333333333333</v>
      </c>
      <c r="D1268" s="509">
        <f t="shared" si="20"/>
        <v>0.645833333333333</v>
      </c>
      <c r="E1268" s="470">
        <v>2034</v>
      </c>
      <c r="F1268" s="12" t="s">
        <v>1903</v>
      </c>
      <c r="G1268" s="517" t="s">
        <v>6872</v>
      </c>
      <c r="H1268" s="12" t="s">
        <v>5469</v>
      </c>
      <c r="I1268" s="12" t="s">
        <v>441</v>
      </c>
      <c r="J1268" s="511" t="s">
        <v>6847</v>
      </c>
      <c r="K1268" s="12" t="s">
        <v>6809</v>
      </c>
    </row>
    <row r="1269" customHeight="1" spans="1:11">
      <c r="A1269" s="12" t="s">
        <v>5374</v>
      </c>
      <c r="B1269" s="508">
        <v>45268</v>
      </c>
      <c r="C1269" s="17">
        <v>0.583333333333333</v>
      </c>
      <c r="D1269" s="509">
        <f t="shared" si="20"/>
        <v>0.645833333333333</v>
      </c>
      <c r="E1269" s="470">
        <v>2037</v>
      </c>
      <c r="F1269" s="12" t="s">
        <v>1907</v>
      </c>
      <c r="G1269" s="517" t="s">
        <v>6873</v>
      </c>
      <c r="H1269" s="12" t="s">
        <v>5469</v>
      </c>
      <c r="I1269" s="12" t="s">
        <v>353</v>
      </c>
      <c r="J1269" s="511" t="s">
        <v>6847</v>
      </c>
      <c r="K1269" s="12" t="s">
        <v>6809</v>
      </c>
    </row>
    <row r="1270" customHeight="1" spans="1:11">
      <c r="A1270" s="12" t="s">
        <v>5374</v>
      </c>
      <c r="B1270" s="508">
        <v>45268</v>
      </c>
      <c r="C1270" s="17">
        <v>0.583333333333333</v>
      </c>
      <c r="D1270" s="509">
        <f t="shared" si="20"/>
        <v>0.645833333333333</v>
      </c>
      <c r="E1270" s="470">
        <v>2052</v>
      </c>
      <c r="F1270" s="12" t="s">
        <v>1919</v>
      </c>
      <c r="G1270" s="517" t="s">
        <v>6874</v>
      </c>
      <c r="H1270" s="12" t="s">
        <v>5469</v>
      </c>
      <c r="I1270" s="12" t="s">
        <v>353</v>
      </c>
      <c r="J1270" s="511" t="s">
        <v>6847</v>
      </c>
      <c r="K1270" s="12" t="s">
        <v>6809</v>
      </c>
    </row>
    <row r="1271" customHeight="1" spans="1:11">
      <c r="A1271" s="12" t="s">
        <v>5374</v>
      </c>
      <c r="B1271" s="508">
        <v>45268</v>
      </c>
      <c r="C1271" s="17">
        <v>0.583333333333333</v>
      </c>
      <c r="D1271" s="509">
        <f t="shared" si="20"/>
        <v>0.645833333333333</v>
      </c>
      <c r="E1271" s="470">
        <v>2053</v>
      </c>
      <c r="F1271" s="12" t="s">
        <v>1921</v>
      </c>
      <c r="G1271" s="517" t="s">
        <v>6875</v>
      </c>
      <c r="H1271" s="12" t="s">
        <v>5469</v>
      </c>
      <c r="I1271" s="12" t="s">
        <v>441</v>
      </c>
      <c r="J1271" s="511" t="s">
        <v>6847</v>
      </c>
      <c r="K1271" s="12" t="s">
        <v>6809</v>
      </c>
    </row>
    <row r="1272" customHeight="1" spans="1:11">
      <c r="A1272" s="12" t="s">
        <v>5374</v>
      </c>
      <c r="B1272" s="508">
        <v>45268</v>
      </c>
      <c r="C1272" s="17">
        <v>0.583333333333333</v>
      </c>
      <c r="D1272" s="509">
        <f t="shared" si="20"/>
        <v>0.645833333333333</v>
      </c>
      <c r="E1272" s="470">
        <v>2072</v>
      </c>
      <c r="F1272" s="12" t="s">
        <v>1943</v>
      </c>
      <c r="G1272" s="517" t="s">
        <v>6876</v>
      </c>
      <c r="H1272" s="12" t="s">
        <v>5469</v>
      </c>
      <c r="I1272" s="12" t="s">
        <v>379</v>
      </c>
      <c r="J1272" s="511" t="s">
        <v>6847</v>
      </c>
      <c r="K1272" s="12" t="s">
        <v>6809</v>
      </c>
    </row>
    <row r="1273" customHeight="1" spans="1:11">
      <c r="A1273" s="12" t="s">
        <v>5374</v>
      </c>
      <c r="B1273" s="508">
        <v>45268</v>
      </c>
      <c r="C1273" s="17">
        <v>0.583333333333333</v>
      </c>
      <c r="D1273" s="509">
        <f t="shared" si="20"/>
        <v>0.645833333333333</v>
      </c>
      <c r="E1273" s="470">
        <v>2076</v>
      </c>
      <c r="F1273" s="12" t="s">
        <v>1949</v>
      </c>
      <c r="G1273" s="517" t="s">
        <v>6877</v>
      </c>
      <c r="H1273" s="12" t="s">
        <v>5469</v>
      </c>
      <c r="I1273" s="12" t="s">
        <v>387</v>
      </c>
      <c r="J1273" s="511" t="s">
        <v>6847</v>
      </c>
      <c r="K1273" s="12" t="s">
        <v>6809</v>
      </c>
    </row>
    <row r="1274" customHeight="1" spans="1:11">
      <c r="A1274" s="12" t="s">
        <v>5374</v>
      </c>
      <c r="B1274" s="508">
        <v>45268</v>
      </c>
      <c r="C1274" s="17">
        <v>0.583333333333333</v>
      </c>
      <c r="D1274" s="509">
        <f t="shared" si="20"/>
        <v>0.645833333333333</v>
      </c>
      <c r="E1274" s="470">
        <v>2085</v>
      </c>
      <c r="F1274" s="12" t="s">
        <v>1960</v>
      </c>
      <c r="G1274" s="517" t="s">
        <v>6878</v>
      </c>
      <c r="H1274" s="12" t="s">
        <v>5469</v>
      </c>
      <c r="I1274" s="12" t="s">
        <v>347</v>
      </c>
      <c r="J1274" s="511" t="s">
        <v>6847</v>
      </c>
      <c r="K1274" s="12" t="s">
        <v>6809</v>
      </c>
    </row>
    <row r="1275" customHeight="1" spans="1:11">
      <c r="A1275" s="12" t="s">
        <v>5374</v>
      </c>
      <c r="B1275" s="508">
        <v>45268</v>
      </c>
      <c r="C1275" s="17">
        <v>0.583333333333333</v>
      </c>
      <c r="D1275" s="509">
        <f t="shared" si="20"/>
        <v>0.645833333333333</v>
      </c>
      <c r="E1275" s="470">
        <v>2121</v>
      </c>
      <c r="F1275" s="12" t="s">
        <v>1996</v>
      </c>
      <c r="G1275" s="517" t="s">
        <v>6879</v>
      </c>
      <c r="H1275" s="12" t="s">
        <v>5469</v>
      </c>
      <c r="I1275" s="12" t="s">
        <v>498</v>
      </c>
      <c r="J1275" s="511" t="s">
        <v>6847</v>
      </c>
      <c r="K1275" s="12" t="s">
        <v>6809</v>
      </c>
    </row>
    <row r="1276" customHeight="1" spans="1:11">
      <c r="A1276" s="12" t="s">
        <v>5374</v>
      </c>
      <c r="B1276" s="508">
        <v>45268</v>
      </c>
      <c r="C1276" s="17">
        <v>0.583333333333333</v>
      </c>
      <c r="D1276" s="509">
        <f t="shared" si="20"/>
        <v>0.645833333333333</v>
      </c>
      <c r="E1276" s="470">
        <v>2139</v>
      </c>
      <c r="F1276" s="12" t="s">
        <v>2012</v>
      </c>
      <c r="G1276" s="517" t="s">
        <v>6880</v>
      </c>
      <c r="H1276" s="12" t="s">
        <v>5469</v>
      </c>
      <c r="I1276" s="12" t="s">
        <v>344</v>
      </c>
      <c r="J1276" s="511" t="s">
        <v>6847</v>
      </c>
      <c r="K1276" s="12" t="s">
        <v>6809</v>
      </c>
    </row>
    <row r="1277" customHeight="1" spans="1:11">
      <c r="A1277" s="12" t="s">
        <v>5374</v>
      </c>
      <c r="B1277" s="508">
        <v>45268</v>
      </c>
      <c r="C1277" s="17">
        <v>0.583333333333333</v>
      </c>
      <c r="D1277" s="509">
        <f t="shared" si="20"/>
        <v>0.645833333333333</v>
      </c>
      <c r="E1277" s="470">
        <v>2197</v>
      </c>
      <c r="F1277" s="12" t="s">
        <v>2070</v>
      </c>
      <c r="G1277" s="517" t="s">
        <v>6881</v>
      </c>
      <c r="H1277" s="12" t="s">
        <v>5469</v>
      </c>
      <c r="I1277" s="12" t="s">
        <v>347</v>
      </c>
      <c r="J1277" s="511" t="s">
        <v>6847</v>
      </c>
      <c r="K1277" s="12" t="s">
        <v>6809</v>
      </c>
    </row>
    <row r="1278" customHeight="1" spans="1:11">
      <c r="A1278" s="12" t="s">
        <v>5374</v>
      </c>
      <c r="B1278" s="508">
        <v>45268</v>
      </c>
      <c r="C1278" s="17">
        <v>0.583333333333333</v>
      </c>
      <c r="D1278" s="509">
        <f t="shared" si="20"/>
        <v>0.645833333333333</v>
      </c>
      <c r="E1278" s="470">
        <v>2201</v>
      </c>
      <c r="F1278" s="12" t="s">
        <v>2072</v>
      </c>
      <c r="G1278" s="517" t="s">
        <v>6882</v>
      </c>
      <c r="H1278" s="12" t="s">
        <v>5469</v>
      </c>
      <c r="I1278" s="12" t="s">
        <v>926</v>
      </c>
      <c r="J1278" s="511" t="s">
        <v>6847</v>
      </c>
      <c r="K1278" s="12" t="s">
        <v>6809</v>
      </c>
    </row>
    <row r="1279" customHeight="1" spans="1:11">
      <c r="A1279" s="12" t="s">
        <v>5374</v>
      </c>
      <c r="B1279" s="508">
        <v>45268</v>
      </c>
      <c r="C1279" s="17">
        <v>0.583333333333333</v>
      </c>
      <c r="D1279" s="509">
        <f t="shared" si="20"/>
        <v>0.645833333333333</v>
      </c>
      <c r="E1279" s="470">
        <v>2225</v>
      </c>
      <c r="F1279" s="12" t="s">
        <v>2084</v>
      </c>
      <c r="G1279" s="517" t="s">
        <v>6883</v>
      </c>
      <c r="H1279" s="12" t="s">
        <v>5469</v>
      </c>
      <c r="I1279" s="12" t="s">
        <v>361</v>
      </c>
      <c r="J1279" s="511" t="s">
        <v>6847</v>
      </c>
      <c r="K1279" s="12" t="s">
        <v>6809</v>
      </c>
    </row>
    <row r="1280" customHeight="1" spans="1:11">
      <c r="A1280" s="12" t="s">
        <v>5384</v>
      </c>
      <c r="B1280" s="508">
        <v>45268</v>
      </c>
      <c r="C1280" s="17">
        <v>0.666666666666667</v>
      </c>
      <c r="D1280" s="509">
        <f t="shared" si="20"/>
        <v>0.729166666666667</v>
      </c>
      <c r="E1280" s="470">
        <v>2250</v>
      </c>
      <c r="F1280" s="12" t="s">
        <v>2102</v>
      </c>
      <c r="G1280" s="517" t="s">
        <v>6884</v>
      </c>
      <c r="H1280" s="12" t="s">
        <v>5469</v>
      </c>
      <c r="I1280" s="12" t="s">
        <v>344</v>
      </c>
      <c r="J1280" s="511" t="s">
        <v>6885</v>
      </c>
      <c r="K1280" s="12" t="s">
        <v>6809</v>
      </c>
    </row>
    <row r="1281" customHeight="1" spans="1:11">
      <c r="A1281" s="12" t="s">
        <v>5384</v>
      </c>
      <c r="B1281" s="508">
        <v>45268</v>
      </c>
      <c r="C1281" s="17">
        <v>0.666666666666667</v>
      </c>
      <c r="D1281" s="509">
        <f t="shared" si="20"/>
        <v>0.729166666666667</v>
      </c>
      <c r="E1281" s="470">
        <v>2281</v>
      </c>
      <c r="F1281" s="12" t="s">
        <v>2123</v>
      </c>
      <c r="G1281" s="517" t="s">
        <v>6886</v>
      </c>
      <c r="H1281" s="12" t="s">
        <v>5469</v>
      </c>
      <c r="I1281" s="12" t="s">
        <v>358</v>
      </c>
      <c r="J1281" s="511" t="s">
        <v>6885</v>
      </c>
      <c r="K1281" s="12" t="s">
        <v>6809</v>
      </c>
    </row>
    <row r="1282" customHeight="1" spans="1:11">
      <c r="A1282" s="12" t="s">
        <v>5384</v>
      </c>
      <c r="B1282" s="508">
        <v>45268</v>
      </c>
      <c r="C1282" s="17">
        <v>0.666666666666667</v>
      </c>
      <c r="D1282" s="509">
        <f t="shared" si="20"/>
        <v>0.729166666666667</v>
      </c>
      <c r="E1282" s="470">
        <v>2327</v>
      </c>
      <c r="F1282" s="12" t="s">
        <v>2147</v>
      </c>
      <c r="G1282" s="517" t="s">
        <v>6887</v>
      </c>
      <c r="H1282" s="12" t="s">
        <v>5469</v>
      </c>
      <c r="I1282" s="12" t="s">
        <v>353</v>
      </c>
      <c r="J1282" s="511" t="s">
        <v>6885</v>
      </c>
      <c r="K1282" s="12" t="s">
        <v>6809</v>
      </c>
    </row>
    <row r="1283" customHeight="1" spans="1:11">
      <c r="A1283" s="12" t="s">
        <v>5384</v>
      </c>
      <c r="B1283" s="508">
        <v>45268</v>
      </c>
      <c r="C1283" s="17">
        <v>0.666666666666667</v>
      </c>
      <c r="D1283" s="509">
        <f t="shared" si="20"/>
        <v>0.729166666666667</v>
      </c>
      <c r="E1283" s="470">
        <v>2354</v>
      </c>
      <c r="F1283" s="12" t="s">
        <v>2171</v>
      </c>
      <c r="G1283" s="517" t="s">
        <v>6888</v>
      </c>
      <c r="H1283" s="12" t="s">
        <v>5469</v>
      </c>
      <c r="I1283" s="12" t="s">
        <v>368</v>
      </c>
      <c r="J1283" s="511" t="s">
        <v>6885</v>
      </c>
      <c r="K1283" s="12" t="s">
        <v>6809</v>
      </c>
    </row>
    <row r="1284" customHeight="1" spans="1:11">
      <c r="A1284" s="12" t="s">
        <v>5384</v>
      </c>
      <c r="B1284" s="508">
        <v>45268</v>
      </c>
      <c r="C1284" s="17">
        <v>0.666666666666667</v>
      </c>
      <c r="D1284" s="509">
        <f t="shared" si="20"/>
        <v>0.729166666666667</v>
      </c>
      <c r="E1284" s="470">
        <v>2380</v>
      </c>
      <c r="F1284" s="12" t="s">
        <v>2191</v>
      </c>
      <c r="G1284" s="517" t="s">
        <v>6889</v>
      </c>
      <c r="H1284" s="12" t="s">
        <v>5469</v>
      </c>
      <c r="I1284" s="12" t="s">
        <v>390</v>
      </c>
      <c r="J1284" s="511" t="s">
        <v>6885</v>
      </c>
      <c r="K1284" s="12" t="s">
        <v>6809</v>
      </c>
    </row>
    <row r="1285" customHeight="1" spans="1:11">
      <c r="A1285" s="12" t="s">
        <v>5384</v>
      </c>
      <c r="B1285" s="508">
        <v>45268</v>
      </c>
      <c r="C1285" s="17">
        <v>0.666666666666667</v>
      </c>
      <c r="D1285" s="509">
        <f t="shared" si="20"/>
        <v>0.729166666666667</v>
      </c>
      <c r="E1285" s="470">
        <v>2390</v>
      </c>
      <c r="F1285" s="12" t="s">
        <v>2197</v>
      </c>
      <c r="G1285" s="517" t="s">
        <v>6890</v>
      </c>
      <c r="H1285" s="12" t="s">
        <v>5469</v>
      </c>
      <c r="I1285" s="12" t="s">
        <v>390</v>
      </c>
      <c r="J1285" s="511" t="s">
        <v>6885</v>
      </c>
      <c r="K1285" s="12" t="s">
        <v>6809</v>
      </c>
    </row>
    <row r="1286" customHeight="1" spans="1:11">
      <c r="A1286" s="12" t="s">
        <v>5384</v>
      </c>
      <c r="B1286" s="508">
        <v>45268</v>
      </c>
      <c r="C1286" s="17">
        <v>0.666666666666667</v>
      </c>
      <c r="D1286" s="509">
        <f t="shared" si="20"/>
        <v>0.729166666666667</v>
      </c>
      <c r="E1286" s="470">
        <v>2419</v>
      </c>
      <c r="F1286" s="12" t="s">
        <v>2205</v>
      </c>
      <c r="G1286" s="517" t="s">
        <v>6891</v>
      </c>
      <c r="H1286" s="12" t="s">
        <v>5469</v>
      </c>
      <c r="I1286" s="12" t="s">
        <v>390</v>
      </c>
      <c r="J1286" s="511" t="s">
        <v>6885</v>
      </c>
      <c r="K1286" s="12" t="s">
        <v>6809</v>
      </c>
    </row>
    <row r="1287" customHeight="1" spans="1:11">
      <c r="A1287" s="12" t="s">
        <v>5384</v>
      </c>
      <c r="B1287" s="508">
        <v>45268</v>
      </c>
      <c r="C1287" s="17">
        <v>0.666666666666667</v>
      </c>
      <c r="D1287" s="509">
        <f t="shared" si="20"/>
        <v>0.729166666666667</v>
      </c>
      <c r="E1287" s="470">
        <v>2423</v>
      </c>
      <c r="F1287" s="12" t="s">
        <v>2211</v>
      </c>
      <c r="G1287" s="517" t="s">
        <v>6892</v>
      </c>
      <c r="H1287" s="12" t="s">
        <v>5469</v>
      </c>
      <c r="I1287" s="12" t="s">
        <v>412</v>
      </c>
      <c r="J1287" s="511" t="s">
        <v>6885</v>
      </c>
      <c r="K1287" s="12" t="s">
        <v>6809</v>
      </c>
    </row>
    <row r="1288" customHeight="1" spans="1:11">
      <c r="A1288" s="12" t="s">
        <v>5384</v>
      </c>
      <c r="B1288" s="508">
        <v>45268</v>
      </c>
      <c r="C1288" s="17">
        <v>0.666666666666667</v>
      </c>
      <c r="D1288" s="509">
        <f t="shared" si="20"/>
        <v>0.729166666666667</v>
      </c>
      <c r="E1288" s="470">
        <v>2435</v>
      </c>
      <c r="F1288" s="12" t="s">
        <v>2221</v>
      </c>
      <c r="G1288" s="517" t="s">
        <v>6893</v>
      </c>
      <c r="H1288" s="12" t="s">
        <v>5469</v>
      </c>
      <c r="I1288" s="12" t="s">
        <v>347</v>
      </c>
      <c r="J1288" s="511" t="s">
        <v>6885</v>
      </c>
      <c r="K1288" s="12" t="s">
        <v>6809</v>
      </c>
    </row>
    <row r="1289" customHeight="1" spans="1:11">
      <c r="A1289" s="12" t="s">
        <v>5384</v>
      </c>
      <c r="B1289" s="508">
        <v>45268</v>
      </c>
      <c r="C1289" s="17">
        <v>0.666666666666667</v>
      </c>
      <c r="D1289" s="509">
        <f t="shared" si="20"/>
        <v>0.729166666666667</v>
      </c>
      <c r="E1289" s="470">
        <v>2454</v>
      </c>
      <c r="F1289" s="12" t="s">
        <v>2243</v>
      </c>
      <c r="G1289" s="517" t="s">
        <v>6894</v>
      </c>
      <c r="H1289" s="12" t="s">
        <v>5469</v>
      </c>
      <c r="I1289" s="12" t="s">
        <v>373</v>
      </c>
      <c r="J1289" s="511" t="s">
        <v>6885</v>
      </c>
      <c r="K1289" s="12" t="s">
        <v>6809</v>
      </c>
    </row>
    <row r="1290" customHeight="1" spans="1:11">
      <c r="A1290" s="12" t="s">
        <v>5384</v>
      </c>
      <c r="B1290" s="508">
        <v>45268</v>
      </c>
      <c r="C1290" s="17">
        <v>0.666666666666667</v>
      </c>
      <c r="D1290" s="509">
        <f t="shared" si="20"/>
        <v>0.729166666666667</v>
      </c>
      <c r="E1290" s="470">
        <v>2477</v>
      </c>
      <c r="F1290" s="12" t="s">
        <v>2257</v>
      </c>
      <c r="G1290" s="517" t="s">
        <v>6895</v>
      </c>
      <c r="H1290" s="12" t="s">
        <v>5469</v>
      </c>
      <c r="I1290" s="12" t="s">
        <v>376</v>
      </c>
      <c r="J1290" s="511" t="s">
        <v>6885</v>
      </c>
      <c r="K1290" s="12" t="s">
        <v>6809</v>
      </c>
    </row>
    <row r="1291" customHeight="1" spans="1:11">
      <c r="A1291" s="12" t="s">
        <v>5384</v>
      </c>
      <c r="B1291" s="508">
        <v>45268</v>
      </c>
      <c r="C1291" s="17">
        <v>0.666666666666667</v>
      </c>
      <c r="D1291" s="509">
        <f t="shared" si="20"/>
        <v>0.729166666666667</v>
      </c>
      <c r="E1291" s="470">
        <v>2482</v>
      </c>
      <c r="F1291" s="12" t="s">
        <v>2261</v>
      </c>
      <c r="G1291" s="517" t="s">
        <v>6896</v>
      </c>
      <c r="H1291" s="12" t="s">
        <v>5469</v>
      </c>
      <c r="I1291" s="12" t="s">
        <v>336</v>
      </c>
      <c r="J1291" s="511" t="s">
        <v>6885</v>
      </c>
      <c r="K1291" s="12" t="s">
        <v>6809</v>
      </c>
    </row>
    <row r="1292" customHeight="1" spans="1:11">
      <c r="A1292" s="12" t="s">
        <v>5384</v>
      </c>
      <c r="B1292" s="508">
        <v>45268</v>
      </c>
      <c r="C1292" s="17">
        <v>0.666666666666667</v>
      </c>
      <c r="D1292" s="509">
        <f t="shared" si="20"/>
        <v>0.729166666666667</v>
      </c>
      <c r="E1292" s="470">
        <v>2483</v>
      </c>
      <c r="F1292" s="12" t="s">
        <v>2263</v>
      </c>
      <c r="G1292" s="517" t="s">
        <v>6897</v>
      </c>
      <c r="H1292" s="12" t="s">
        <v>5469</v>
      </c>
      <c r="I1292" s="12" t="s">
        <v>387</v>
      </c>
      <c r="J1292" s="511" t="s">
        <v>6885</v>
      </c>
      <c r="K1292" s="12" t="s">
        <v>6809</v>
      </c>
    </row>
    <row r="1293" customHeight="1" spans="1:11">
      <c r="A1293" s="12" t="s">
        <v>5384</v>
      </c>
      <c r="B1293" s="508">
        <v>45268</v>
      </c>
      <c r="C1293" s="17">
        <v>0.666666666666667</v>
      </c>
      <c r="D1293" s="509">
        <f t="shared" si="20"/>
        <v>0.729166666666667</v>
      </c>
      <c r="E1293" s="470">
        <v>2485</v>
      </c>
      <c r="F1293" s="12" t="s">
        <v>2267</v>
      </c>
      <c r="G1293" s="517" t="s">
        <v>6898</v>
      </c>
      <c r="H1293" s="12" t="s">
        <v>5469</v>
      </c>
      <c r="I1293" s="12" t="s">
        <v>376</v>
      </c>
      <c r="J1293" s="511" t="s">
        <v>6885</v>
      </c>
      <c r="K1293" s="12" t="s">
        <v>6809</v>
      </c>
    </row>
    <row r="1294" customHeight="1" spans="1:11">
      <c r="A1294" s="12" t="s">
        <v>5384</v>
      </c>
      <c r="B1294" s="508">
        <v>45268</v>
      </c>
      <c r="C1294" s="17">
        <v>0.666666666666667</v>
      </c>
      <c r="D1294" s="509">
        <f t="shared" si="20"/>
        <v>0.729166666666667</v>
      </c>
      <c r="E1294" s="470">
        <v>2490</v>
      </c>
      <c r="F1294" s="12" t="s">
        <v>2273</v>
      </c>
      <c r="G1294" s="517" t="s">
        <v>6899</v>
      </c>
      <c r="H1294" s="12" t="s">
        <v>5469</v>
      </c>
      <c r="I1294" s="12" t="s">
        <v>379</v>
      </c>
      <c r="J1294" s="511" t="s">
        <v>6885</v>
      </c>
      <c r="K1294" s="12" t="s">
        <v>6809</v>
      </c>
    </row>
    <row r="1295" customHeight="1" spans="1:11">
      <c r="A1295" s="12" t="s">
        <v>5384</v>
      </c>
      <c r="B1295" s="508">
        <v>45268</v>
      </c>
      <c r="C1295" s="17">
        <v>0.666666666666667</v>
      </c>
      <c r="D1295" s="509">
        <f t="shared" si="20"/>
        <v>0.729166666666667</v>
      </c>
      <c r="E1295" s="470">
        <v>2508</v>
      </c>
      <c r="F1295" s="12" t="s">
        <v>2281</v>
      </c>
      <c r="G1295" s="517" t="s">
        <v>6900</v>
      </c>
      <c r="H1295" s="12" t="s">
        <v>5469</v>
      </c>
      <c r="I1295" s="12" t="s">
        <v>353</v>
      </c>
      <c r="J1295" s="511" t="s">
        <v>6885</v>
      </c>
      <c r="K1295" s="12" t="s">
        <v>6809</v>
      </c>
    </row>
    <row r="1296" customHeight="1" spans="1:11">
      <c r="A1296" s="12" t="s">
        <v>5384</v>
      </c>
      <c r="B1296" s="508">
        <v>45268</v>
      </c>
      <c r="C1296" s="17">
        <v>0.666666666666667</v>
      </c>
      <c r="D1296" s="509">
        <f t="shared" si="20"/>
        <v>0.729166666666667</v>
      </c>
      <c r="E1296" s="470">
        <v>2516</v>
      </c>
      <c r="F1296" s="12" t="s">
        <v>2287</v>
      </c>
      <c r="G1296" s="517" t="s">
        <v>6901</v>
      </c>
      <c r="H1296" s="12" t="s">
        <v>5469</v>
      </c>
      <c r="I1296" s="12" t="s">
        <v>353</v>
      </c>
      <c r="J1296" s="511" t="s">
        <v>6885</v>
      </c>
      <c r="K1296" s="12" t="s">
        <v>6809</v>
      </c>
    </row>
    <row r="1297" customHeight="1" spans="1:11">
      <c r="A1297" s="12" t="s">
        <v>5384</v>
      </c>
      <c r="B1297" s="508">
        <v>45268</v>
      </c>
      <c r="C1297" s="17">
        <v>0.666666666666667</v>
      </c>
      <c r="D1297" s="509">
        <f t="shared" si="20"/>
        <v>0.729166666666667</v>
      </c>
      <c r="E1297" s="470">
        <v>2519</v>
      </c>
      <c r="F1297" s="12" t="s">
        <v>2291</v>
      </c>
      <c r="G1297" s="517" t="s">
        <v>6902</v>
      </c>
      <c r="H1297" s="12" t="s">
        <v>5469</v>
      </c>
      <c r="I1297" s="12" t="s">
        <v>353</v>
      </c>
      <c r="J1297" s="511" t="s">
        <v>6885</v>
      </c>
      <c r="K1297" s="12" t="s">
        <v>6809</v>
      </c>
    </row>
    <row r="1298" customHeight="1" spans="1:11">
      <c r="A1298" s="12" t="s">
        <v>5384</v>
      </c>
      <c r="B1298" s="508">
        <v>45268</v>
      </c>
      <c r="C1298" s="17">
        <v>0.666666666666667</v>
      </c>
      <c r="D1298" s="509">
        <f t="shared" si="20"/>
        <v>0.729166666666667</v>
      </c>
      <c r="E1298" s="470">
        <v>2521</v>
      </c>
      <c r="F1298" s="12" t="s">
        <v>2295</v>
      </c>
      <c r="G1298" s="517" t="s">
        <v>6903</v>
      </c>
      <c r="H1298" s="12" t="s">
        <v>5469</v>
      </c>
      <c r="I1298" s="12" t="s">
        <v>376</v>
      </c>
      <c r="J1298" s="511" t="s">
        <v>6885</v>
      </c>
      <c r="K1298" s="12" t="s">
        <v>6809</v>
      </c>
    </row>
    <row r="1299" customHeight="1" spans="1:11">
      <c r="A1299" s="12" t="s">
        <v>5384</v>
      </c>
      <c r="B1299" s="508">
        <v>45268</v>
      </c>
      <c r="C1299" s="17">
        <v>0.666666666666667</v>
      </c>
      <c r="D1299" s="509">
        <f t="shared" si="20"/>
        <v>0.729166666666667</v>
      </c>
      <c r="E1299" s="470">
        <v>2542</v>
      </c>
      <c r="F1299" s="12" t="s">
        <v>2313</v>
      </c>
      <c r="G1299" s="517" t="s">
        <v>6904</v>
      </c>
      <c r="H1299" s="12" t="s">
        <v>5469</v>
      </c>
      <c r="I1299" s="12" t="s">
        <v>926</v>
      </c>
      <c r="J1299" s="511" t="s">
        <v>6885</v>
      </c>
      <c r="K1299" s="12" t="s">
        <v>6809</v>
      </c>
    </row>
    <row r="1300" customHeight="1" spans="1:11">
      <c r="A1300" s="12" t="s">
        <v>5384</v>
      </c>
      <c r="B1300" s="508">
        <v>45268</v>
      </c>
      <c r="C1300" s="17">
        <v>0.666666666666667</v>
      </c>
      <c r="D1300" s="509">
        <f t="shared" si="20"/>
        <v>0.729166666666667</v>
      </c>
      <c r="E1300" s="470">
        <v>2552</v>
      </c>
      <c r="F1300" s="12" t="s">
        <v>2319</v>
      </c>
      <c r="G1300" s="517" t="s">
        <v>6905</v>
      </c>
      <c r="H1300" s="12" t="s">
        <v>5469</v>
      </c>
      <c r="I1300" s="12" t="s">
        <v>344</v>
      </c>
      <c r="J1300" s="511" t="s">
        <v>6885</v>
      </c>
      <c r="K1300" s="12" t="s">
        <v>6809</v>
      </c>
    </row>
    <row r="1301" customHeight="1" spans="1:11">
      <c r="A1301" s="12" t="s">
        <v>5384</v>
      </c>
      <c r="B1301" s="508">
        <v>45268</v>
      </c>
      <c r="C1301" s="17">
        <v>0.666666666666667</v>
      </c>
      <c r="D1301" s="509">
        <f t="shared" si="20"/>
        <v>0.729166666666667</v>
      </c>
      <c r="E1301" s="470">
        <v>2556</v>
      </c>
      <c r="F1301" s="12" t="s">
        <v>2325</v>
      </c>
      <c r="G1301" s="517" t="s">
        <v>6906</v>
      </c>
      <c r="H1301" s="12" t="s">
        <v>5469</v>
      </c>
      <c r="I1301" s="12" t="s">
        <v>336</v>
      </c>
      <c r="J1301" s="511" t="s">
        <v>6885</v>
      </c>
      <c r="K1301" s="12" t="s">
        <v>6809</v>
      </c>
    </row>
    <row r="1302" customHeight="1" spans="1:11">
      <c r="A1302" s="12" t="s">
        <v>5384</v>
      </c>
      <c r="B1302" s="508">
        <v>45268</v>
      </c>
      <c r="C1302" s="17">
        <v>0.666666666666667</v>
      </c>
      <c r="D1302" s="509">
        <f t="shared" si="20"/>
        <v>0.729166666666667</v>
      </c>
      <c r="E1302" s="470">
        <v>2562</v>
      </c>
      <c r="F1302" s="12" t="s">
        <v>2331</v>
      </c>
      <c r="G1302" s="517" t="s">
        <v>6907</v>
      </c>
      <c r="H1302" s="12" t="s">
        <v>5469</v>
      </c>
      <c r="I1302" s="12" t="s">
        <v>412</v>
      </c>
      <c r="J1302" s="511" t="s">
        <v>6885</v>
      </c>
      <c r="K1302" s="12" t="s">
        <v>6809</v>
      </c>
    </row>
    <row r="1303" customHeight="1" spans="1:11">
      <c r="A1303" s="12" t="s">
        <v>5384</v>
      </c>
      <c r="B1303" s="508">
        <v>45268</v>
      </c>
      <c r="C1303" s="17">
        <v>0.666666666666667</v>
      </c>
      <c r="D1303" s="509">
        <f t="shared" si="20"/>
        <v>0.729166666666667</v>
      </c>
      <c r="E1303" s="470">
        <v>2599</v>
      </c>
      <c r="F1303" s="12" t="s">
        <v>2359</v>
      </c>
      <c r="G1303" s="517" t="s">
        <v>6908</v>
      </c>
      <c r="H1303" s="12" t="s">
        <v>5469</v>
      </c>
      <c r="I1303" s="12" t="s">
        <v>350</v>
      </c>
      <c r="J1303" s="511" t="s">
        <v>6885</v>
      </c>
      <c r="K1303" s="12" t="s">
        <v>6809</v>
      </c>
    </row>
    <row r="1304" customHeight="1" spans="1:11">
      <c r="A1304" s="12" t="s">
        <v>5384</v>
      </c>
      <c r="B1304" s="508">
        <v>45268</v>
      </c>
      <c r="C1304" s="17">
        <v>0.666666666666667</v>
      </c>
      <c r="D1304" s="509">
        <f t="shared" si="20"/>
        <v>0.729166666666667</v>
      </c>
      <c r="E1304" s="470">
        <v>2617</v>
      </c>
      <c r="F1304" s="12" t="s">
        <v>2371</v>
      </c>
      <c r="G1304" s="517" t="s">
        <v>6909</v>
      </c>
      <c r="H1304" s="12" t="s">
        <v>5469</v>
      </c>
      <c r="I1304" s="12" t="s">
        <v>379</v>
      </c>
      <c r="J1304" s="511" t="s">
        <v>6885</v>
      </c>
      <c r="K1304" s="12" t="s">
        <v>6809</v>
      </c>
    </row>
    <row r="1305" customHeight="1" spans="1:11">
      <c r="A1305" s="12" t="s">
        <v>5384</v>
      </c>
      <c r="B1305" s="508">
        <v>45268</v>
      </c>
      <c r="C1305" s="17">
        <v>0.666666666666667</v>
      </c>
      <c r="D1305" s="509">
        <f t="shared" si="20"/>
        <v>0.729166666666667</v>
      </c>
      <c r="E1305" s="470">
        <v>2628</v>
      </c>
      <c r="F1305" s="12" t="s">
        <v>2379</v>
      </c>
      <c r="G1305" s="517" t="s">
        <v>6910</v>
      </c>
      <c r="H1305" s="12" t="s">
        <v>5469</v>
      </c>
      <c r="I1305" s="12" t="s">
        <v>393</v>
      </c>
      <c r="J1305" s="511" t="s">
        <v>6885</v>
      </c>
      <c r="K1305" s="12" t="s">
        <v>6809</v>
      </c>
    </row>
    <row r="1306" customHeight="1" spans="1:11">
      <c r="A1306" s="12" t="s">
        <v>5384</v>
      </c>
      <c r="B1306" s="508">
        <v>45268</v>
      </c>
      <c r="C1306" s="17">
        <v>0.666666666666667</v>
      </c>
      <c r="D1306" s="509">
        <f t="shared" si="20"/>
        <v>0.729166666666667</v>
      </c>
      <c r="E1306" s="470">
        <v>2631</v>
      </c>
      <c r="F1306" s="12" t="s">
        <v>2383</v>
      </c>
      <c r="G1306" s="517" t="s">
        <v>6722</v>
      </c>
      <c r="H1306" s="12" t="s">
        <v>5469</v>
      </c>
      <c r="I1306" s="12" t="s">
        <v>402</v>
      </c>
      <c r="J1306" s="511" t="s">
        <v>6885</v>
      </c>
      <c r="K1306" s="12" t="s">
        <v>6809</v>
      </c>
    </row>
    <row r="1307" customHeight="1" spans="1:11">
      <c r="A1307" s="12" t="s">
        <v>5384</v>
      </c>
      <c r="B1307" s="508">
        <v>45268</v>
      </c>
      <c r="C1307" s="17">
        <v>0.666666666666667</v>
      </c>
      <c r="D1307" s="509">
        <f t="shared" si="20"/>
        <v>0.729166666666667</v>
      </c>
      <c r="E1307" s="470">
        <v>2635</v>
      </c>
      <c r="F1307" s="12" t="s">
        <v>2385</v>
      </c>
      <c r="G1307" s="517" t="s">
        <v>6911</v>
      </c>
      <c r="H1307" s="12" t="s">
        <v>5469</v>
      </c>
      <c r="I1307" s="12" t="s">
        <v>336</v>
      </c>
      <c r="J1307" s="511" t="s">
        <v>6885</v>
      </c>
      <c r="K1307" s="12" t="s">
        <v>6809</v>
      </c>
    </row>
    <row r="1308" customHeight="1" spans="1:11">
      <c r="A1308" s="12" t="s">
        <v>5384</v>
      </c>
      <c r="B1308" s="508">
        <v>45268</v>
      </c>
      <c r="C1308" s="17">
        <v>0.666666666666667</v>
      </c>
      <c r="D1308" s="509">
        <f t="shared" si="20"/>
        <v>0.729166666666667</v>
      </c>
      <c r="E1308" s="470">
        <v>2639</v>
      </c>
      <c r="F1308" s="12" t="s">
        <v>2391</v>
      </c>
      <c r="G1308" s="517" t="s">
        <v>6912</v>
      </c>
      <c r="H1308" s="12" t="s">
        <v>5469</v>
      </c>
      <c r="I1308" s="12" t="s">
        <v>350</v>
      </c>
      <c r="J1308" s="511" t="s">
        <v>6885</v>
      </c>
      <c r="K1308" s="12" t="s">
        <v>6809</v>
      </c>
    </row>
    <row r="1309" customHeight="1" spans="1:11">
      <c r="A1309" s="12" t="s">
        <v>5384</v>
      </c>
      <c r="B1309" s="508">
        <v>45268</v>
      </c>
      <c r="C1309" s="17">
        <v>0.666666666666667</v>
      </c>
      <c r="D1309" s="509">
        <f t="shared" si="20"/>
        <v>0.729166666666667</v>
      </c>
      <c r="E1309" s="470">
        <v>2675</v>
      </c>
      <c r="F1309" s="12" t="s">
        <v>2416</v>
      </c>
      <c r="G1309" s="517" t="s">
        <v>6913</v>
      </c>
      <c r="H1309" s="12" t="s">
        <v>5469</v>
      </c>
      <c r="I1309" s="12" t="s">
        <v>560</v>
      </c>
      <c r="J1309" s="511" t="s">
        <v>6885</v>
      </c>
      <c r="K1309" s="12" t="s">
        <v>6809</v>
      </c>
    </row>
    <row r="1310" customHeight="1" spans="1:11">
      <c r="A1310" s="12" t="s">
        <v>5384</v>
      </c>
      <c r="B1310" s="508">
        <v>45268</v>
      </c>
      <c r="C1310" s="17">
        <v>0.666666666666667</v>
      </c>
      <c r="D1310" s="509">
        <f t="shared" si="20"/>
        <v>0.729166666666667</v>
      </c>
      <c r="E1310" s="470">
        <v>2688</v>
      </c>
      <c r="F1310" s="12" t="s">
        <v>2424</v>
      </c>
      <c r="G1310" s="517" t="s">
        <v>6914</v>
      </c>
      <c r="H1310" s="12" t="s">
        <v>5469</v>
      </c>
      <c r="I1310" s="12" t="s">
        <v>376</v>
      </c>
      <c r="J1310" s="511" t="s">
        <v>6885</v>
      </c>
      <c r="K1310" s="12" t="s">
        <v>6809</v>
      </c>
    </row>
    <row r="1311" customHeight="1" spans="1:11">
      <c r="A1311" s="12" t="s">
        <v>5384</v>
      </c>
      <c r="B1311" s="508">
        <v>45268</v>
      </c>
      <c r="C1311" s="17">
        <v>0.666666666666667</v>
      </c>
      <c r="D1311" s="509">
        <f t="shared" si="20"/>
        <v>0.729166666666667</v>
      </c>
      <c r="E1311" s="470">
        <v>2689</v>
      </c>
      <c r="F1311" s="12" t="s">
        <v>2426</v>
      </c>
      <c r="G1311" s="517" t="s">
        <v>6915</v>
      </c>
      <c r="H1311" s="12" t="s">
        <v>5469</v>
      </c>
      <c r="I1311" s="12" t="s">
        <v>350</v>
      </c>
      <c r="J1311" s="511" t="s">
        <v>6885</v>
      </c>
      <c r="K1311" s="12" t="s">
        <v>6809</v>
      </c>
    </row>
    <row r="1312" customHeight="1" spans="1:11">
      <c r="A1312" s="12" t="s">
        <v>5384</v>
      </c>
      <c r="B1312" s="508">
        <v>45268</v>
      </c>
      <c r="C1312" s="17">
        <v>0.666666666666667</v>
      </c>
      <c r="D1312" s="509">
        <f t="shared" si="20"/>
        <v>0.729166666666667</v>
      </c>
      <c r="E1312" s="470">
        <v>2720</v>
      </c>
      <c r="F1312" s="12" t="s">
        <v>2446</v>
      </c>
      <c r="G1312" s="517" t="s">
        <v>6916</v>
      </c>
      <c r="H1312" s="12" t="s">
        <v>5469</v>
      </c>
      <c r="I1312" s="12" t="s">
        <v>358</v>
      </c>
      <c r="J1312" s="511" t="s">
        <v>6885</v>
      </c>
      <c r="K1312" s="12" t="s">
        <v>6809</v>
      </c>
    </row>
    <row r="1313" customHeight="1" spans="1:11">
      <c r="A1313" s="12" t="s">
        <v>5384</v>
      </c>
      <c r="B1313" s="508">
        <v>45268</v>
      </c>
      <c r="C1313" s="17">
        <v>0.666666666666667</v>
      </c>
      <c r="D1313" s="509">
        <f t="shared" si="20"/>
        <v>0.729166666666667</v>
      </c>
      <c r="E1313" s="470">
        <v>2753</v>
      </c>
      <c r="F1313" s="12" t="s">
        <v>2462</v>
      </c>
      <c r="G1313" s="517" t="s">
        <v>6917</v>
      </c>
      <c r="H1313" s="12" t="s">
        <v>5469</v>
      </c>
      <c r="I1313" s="12" t="s">
        <v>347</v>
      </c>
      <c r="J1313" s="511" t="s">
        <v>6885</v>
      </c>
      <c r="K1313" s="12" t="s">
        <v>6809</v>
      </c>
    </row>
    <row r="1314" customHeight="1" spans="1:11">
      <c r="A1314" s="12" t="s">
        <v>5384</v>
      </c>
      <c r="B1314" s="508">
        <v>45268</v>
      </c>
      <c r="C1314" s="17">
        <v>0.666666666666667</v>
      </c>
      <c r="D1314" s="509">
        <f t="shared" si="20"/>
        <v>0.729166666666667</v>
      </c>
      <c r="E1314" s="470">
        <v>2754</v>
      </c>
      <c r="F1314" s="12" t="s">
        <v>2464</v>
      </c>
      <c r="G1314" s="517" t="s">
        <v>6918</v>
      </c>
      <c r="H1314" s="12" t="s">
        <v>5469</v>
      </c>
      <c r="I1314" s="12" t="s">
        <v>340</v>
      </c>
      <c r="J1314" s="511" t="s">
        <v>6885</v>
      </c>
      <c r="K1314" s="12" t="s">
        <v>6809</v>
      </c>
    </row>
    <row r="1315" customHeight="1" spans="1:11">
      <c r="A1315" s="12" t="s">
        <v>5384</v>
      </c>
      <c r="B1315" s="508">
        <v>45268</v>
      </c>
      <c r="C1315" s="17">
        <v>0.666666666666667</v>
      </c>
      <c r="D1315" s="509">
        <f t="shared" ref="D1315:D1378" si="21">C1315+TIME(1,30,0)</f>
        <v>0.729166666666667</v>
      </c>
      <c r="E1315" s="470">
        <v>2758</v>
      </c>
      <c r="F1315" s="12" t="s">
        <v>2470</v>
      </c>
      <c r="G1315" s="517" t="s">
        <v>6919</v>
      </c>
      <c r="H1315" s="12" t="s">
        <v>5469</v>
      </c>
      <c r="I1315" s="12" t="s">
        <v>402</v>
      </c>
      <c r="J1315" s="511" t="s">
        <v>6885</v>
      </c>
      <c r="K1315" s="12" t="s">
        <v>6809</v>
      </c>
    </row>
    <row r="1316" customHeight="1" spans="1:11">
      <c r="A1316" s="12" t="s">
        <v>5384</v>
      </c>
      <c r="B1316" s="508">
        <v>45268</v>
      </c>
      <c r="C1316" s="17">
        <v>0.666666666666667</v>
      </c>
      <c r="D1316" s="509">
        <f t="shared" si="21"/>
        <v>0.729166666666667</v>
      </c>
      <c r="E1316" s="470">
        <v>2816</v>
      </c>
      <c r="F1316" s="12" t="s">
        <v>2527</v>
      </c>
      <c r="G1316" s="517" t="s">
        <v>6920</v>
      </c>
      <c r="H1316" s="12" t="s">
        <v>5469</v>
      </c>
      <c r="I1316" s="12" t="s">
        <v>382</v>
      </c>
      <c r="J1316" s="511" t="s">
        <v>6885</v>
      </c>
      <c r="K1316" s="12" t="s">
        <v>6809</v>
      </c>
    </row>
    <row r="1317" customHeight="1" spans="1:11">
      <c r="A1317" s="12" t="s">
        <v>5394</v>
      </c>
      <c r="B1317" s="508">
        <v>45269</v>
      </c>
      <c r="C1317" s="17">
        <v>0.375</v>
      </c>
      <c r="D1317" s="509">
        <f t="shared" si="21"/>
        <v>0.4375</v>
      </c>
      <c r="E1317" s="470">
        <v>2823</v>
      </c>
      <c r="F1317" s="12" t="s">
        <v>2531</v>
      </c>
      <c r="G1317" s="517" t="s">
        <v>6921</v>
      </c>
      <c r="H1317" s="12" t="s">
        <v>5469</v>
      </c>
      <c r="I1317" s="12" t="s">
        <v>347</v>
      </c>
      <c r="J1317" s="511" t="s">
        <v>6325</v>
      </c>
      <c r="K1317" s="12" t="s">
        <v>6809</v>
      </c>
    </row>
    <row r="1318" customHeight="1" spans="1:11">
      <c r="A1318" s="12" t="s">
        <v>5394</v>
      </c>
      <c r="B1318" s="508">
        <v>45269</v>
      </c>
      <c r="C1318" s="17">
        <v>0.375</v>
      </c>
      <c r="D1318" s="509">
        <f t="shared" si="21"/>
        <v>0.4375</v>
      </c>
      <c r="E1318" s="470">
        <v>2852</v>
      </c>
      <c r="F1318" s="12" t="s">
        <v>2555</v>
      </c>
      <c r="G1318" s="517" t="s">
        <v>6922</v>
      </c>
      <c r="H1318" s="12" t="s">
        <v>5469</v>
      </c>
      <c r="I1318" s="12" t="s">
        <v>340</v>
      </c>
      <c r="J1318" s="511" t="s">
        <v>6325</v>
      </c>
      <c r="K1318" s="12" t="s">
        <v>6809</v>
      </c>
    </row>
    <row r="1319" customHeight="1" spans="1:11">
      <c r="A1319" s="12" t="s">
        <v>5394</v>
      </c>
      <c r="B1319" s="508">
        <v>45269</v>
      </c>
      <c r="C1319" s="17">
        <v>0.375</v>
      </c>
      <c r="D1319" s="509">
        <f t="shared" si="21"/>
        <v>0.4375</v>
      </c>
      <c r="E1319" s="470">
        <v>2858</v>
      </c>
      <c r="F1319" s="12" t="s">
        <v>2565</v>
      </c>
      <c r="G1319" s="517" t="s">
        <v>6923</v>
      </c>
      <c r="H1319" s="12" t="s">
        <v>5469</v>
      </c>
      <c r="I1319" s="12" t="s">
        <v>350</v>
      </c>
      <c r="J1319" s="511" t="s">
        <v>6325</v>
      </c>
      <c r="K1319" s="12" t="s">
        <v>6809</v>
      </c>
    </row>
    <row r="1320" customHeight="1" spans="1:11">
      <c r="A1320" s="12" t="s">
        <v>5394</v>
      </c>
      <c r="B1320" s="508">
        <v>45269</v>
      </c>
      <c r="C1320" s="17">
        <v>0.375</v>
      </c>
      <c r="D1320" s="509">
        <f t="shared" si="21"/>
        <v>0.4375</v>
      </c>
      <c r="E1320" s="470">
        <v>2860</v>
      </c>
      <c r="F1320" s="12" t="s">
        <v>2569</v>
      </c>
      <c r="G1320" s="517" t="s">
        <v>6924</v>
      </c>
      <c r="H1320" s="12" t="s">
        <v>5469</v>
      </c>
      <c r="I1320" s="12" t="s">
        <v>390</v>
      </c>
      <c r="J1320" s="511" t="s">
        <v>6325</v>
      </c>
      <c r="K1320" s="12" t="s">
        <v>6809</v>
      </c>
    </row>
    <row r="1321" customHeight="1" spans="1:11">
      <c r="A1321" s="12" t="s">
        <v>5394</v>
      </c>
      <c r="B1321" s="508">
        <v>45269</v>
      </c>
      <c r="C1321" s="17">
        <v>0.375</v>
      </c>
      <c r="D1321" s="509">
        <f t="shared" si="21"/>
        <v>0.4375</v>
      </c>
      <c r="E1321" s="470">
        <v>2862</v>
      </c>
      <c r="F1321" s="12" t="s">
        <v>2571</v>
      </c>
      <c r="G1321" s="517" t="s">
        <v>6925</v>
      </c>
      <c r="H1321" s="12" t="s">
        <v>5469</v>
      </c>
      <c r="I1321" s="12" t="s">
        <v>382</v>
      </c>
      <c r="J1321" s="511" t="s">
        <v>6325</v>
      </c>
      <c r="K1321" s="12" t="s">
        <v>6809</v>
      </c>
    </row>
    <row r="1322" customHeight="1" spans="1:11">
      <c r="A1322" s="12" t="s">
        <v>5394</v>
      </c>
      <c r="B1322" s="508">
        <v>45269</v>
      </c>
      <c r="C1322" s="17">
        <v>0.375</v>
      </c>
      <c r="D1322" s="509">
        <f t="shared" si="21"/>
        <v>0.4375</v>
      </c>
      <c r="E1322" s="470">
        <v>2887</v>
      </c>
      <c r="F1322" s="12" t="s">
        <v>2589</v>
      </c>
      <c r="G1322" s="517" t="s">
        <v>6926</v>
      </c>
      <c r="H1322" s="12" t="s">
        <v>5469</v>
      </c>
      <c r="I1322" s="12" t="s">
        <v>379</v>
      </c>
      <c r="J1322" s="511" t="s">
        <v>6325</v>
      </c>
      <c r="K1322" s="12" t="s">
        <v>6809</v>
      </c>
    </row>
    <row r="1323" customHeight="1" spans="1:11">
      <c r="A1323" s="12" t="s">
        <v>5394</v>
      </c>
      <c r="B1323" s="508">
        <v>45269</v>
      </c>
      <c r="C1323" s="17">
        <v>0.375</v>
      </c>
      <c r="D1323" s="509">
        <f t="shared" si="21"/>
        <v>0.4375</v>
      </c>
      <c r="E1323" s="470">
        <v>2903</v>
      </c>
      <c r="F1323" s="12" t="s">
        <v>2599</v>
      </c>
      <c r="G1323" s="517" t="s">
        <v>6927</v>
      </c>
      <c r="H1323" s="12" t="s">
        <v>5469</v>
      </c>
      <c r="I1323" s="12" t="s">
        <v>361</v>
      </c>
      <c r="J1323" s="511" t="s">
        <v>6325</v>
      </c>
      <c r="K1323" s="12" t="s">
        <v>6809</v>
      </c>
    </row>
    <row r="1324" customHeight="1" spans="1:11">
      <c r="A1324" s="12" t="s">
        <v>5394</v>
      </c>
      <c r="B1324" s="508">
        <v>45269</v>
      </c>
      <c r="C1324" s="17">
        <v>0.375</v>
      </c>
      <c r="D1324" s="509">
        <f t="shared" si="21"/>
        <v>0.4375</v>
      </c>
      <c r="E1324" s="470">
        <v>2905</v>
      </c>
      <c r="F1324" s="12" t="s">
        <v>2601</v>
      </c>
      <c r="G1324" s="517" t="s">
        <v>6928</v>
      </c>
      <c r="H1324" s="12" t="s">
        <v>5469</v>
      </c>
      <c r="I1324" s="12" t="s">
        <v>347</v>
      </c>
      <c r="J1324" s="511" t="s">
        <v>6325</v>
      </c>
      <c r="K1324" s="12" t="s">
        <v>6809</v>
      </c>
    </row>
    <row r="1325" customHeight="1" spans="1:11">
      <c r="A1325" s="12" t="s">
        <v>5394</v>
      </c>
      <c r="B1325" s="508">
        <v>45269</v>
      </c>
      <c r="C1325" s="17">
        <v>0.375</v>
      </c>
      <c r="D1325" s="509">
        <f t="shared" si="21"/>
        <v>0.4375</v>
      </c>
      <c r="E1325" s="470">
        <v>2928</v>
      </c>
      <c r="F1325" s="12" t="s">
        <v>2619</v>
      </c>
      <c r="G1325" s="517" t="s">
        <v>6929</v>
      </c>
      <c r="H1325" s="12" t="s">
        <v>5469</v>
      </c>
      <c r="I1325" s="12" t="s">
        <v>340</v>
      </c>
      <c r="J1325" s="511" t="s">
        <v>6325</v>
      </c>
      <c r="K1325" s="12" t="s">
        <v>6809</v>
      </c>
    </row>
    <row r="1326" customHeight="1" spans="1:11">
      <c r="A1326" s="12" t="s">
        <v>5394</v>
      </c>
      <c r="B1326" s="508">
        <v>45269</v>
      </c>
      <c r="C1326" s="17">
        <v>0.375</v>
      </c>
      <c r="D1326" s="509">
        <f t="shared" si="21"/>
        <v>0.4375</v>
      </c>
      <c r="E1326" s="470">
        <v>2934</v>
      </c>
      <c r="F1326" s="12" t="s">
        <v>2625</v>
      </c>
      <c r="G1326" s="517" t="s">
        <v>6930</v>
      </c>
      <c r="H1326" s="12" t="s">
        <v>5469</v>
      </c>
      <c r="I1326" s="12" t="s">
        <v>350</v>
      </c>
      <c r="J1326" s="511" t="s">
        <v>6325</v>
      </c>
      <c r="K1326" s="12" t="s">
        <v>6809</v>
      </c>
    </row>
    <row r="1327" customHeight="1" spans="1:11">
      <c r="A1327" s="12" t="s">
        <v>5394</v>
      </c>
      <c r="B1327" s="508">
        <v>45269</v>
      </c>
      <c r="C1327" s="17">
        <v>0.375</v>
      </c>
      <c r="D1327" s="509">
        <f t="shared" si="21"/>
        <v>0.4375</v>
      </c>
      <c r="E1327" s="470">
        <v>2957</v>
      </c>
      <c r="F1327" s="12" t="s">
        <v>2635</v>
      </c>
      <c r="G1327" s="517" t="s">
        <v>6931</v>
      </c>
      <c r="H1327" s="12" t="s">
        <v>5469</v>
      </c>
      <c r="I1327" s="12" t="s">
        <v>336</v>
      </c>
      <c r="J1327" s="511" t="s">
        <v>6325</v>
      </c>
      <c r="K1327" s="12" t="s">
        <v>6809</v>
      </c>
    </row>
    <row r="1328" customHeight="1" spans="1:11">
      <c r="A1328" s="12" t="s">
        <v>5394</v>
      </c>
      <c r="B1328" s="508">
        <v>45269</v>
      </c>
      <c r="C1328" s="17">
        <v>0.375</v>
      </c>
      <c r="D1328" s="509">
        <f t="shared" si="21"/>
        <v>0.4375</v>
      </c>
      <c r="E1328" s="470">
        <v>2968</v>
      </c>
      <c r="F1328" s="12" t="s">
        <v>2645</v>
      </c>
      <c r="G1328" s="517" t="s">
        <v>6932</v>
      </c>
      <c r="H1328" s="12" t="s">
        <v>5469</v>
      </c>
      <c r="I1328" s="12" t="s">
        <v>347</v>
      </c>
      <c r="J1328" s="511" t="s">
        <v>6325</v>
      </c>
      <c r="K1328" s="12" t="s">
        <v>6809</v>
      </c>
    </row>
    <row r="1329" customHeight="1" spans="1:11">
      <c r="A1329" s="12" t="s">
        <v>5394</v>
      </c>
      <c r="B1329" s="508">
        <v>45269</v>
      </c>
      <c r="C1329" s="17">
        <v>0.375</v>
      </c>
      <c r="D1329" s="509">
        <f t="shared" si="21"/>
        <v>0.4375</v>
      </c>
      <c r="E1329" s="470">
        <v>2971</v>
      </c>
      <c r="F1329" s="12" t="s">
        <v>2647</v>
      </c>
      <c r="G1329" s="517" t="s">
        <v>6933</v>
      </c>
      <c r="H1329" s="12" t="s">
        <v>5469</v>
      </c>
      <c r="I1329" s="12" t="s">
        <v>347</v>
      </c>
      <c r="J1329" s="511" t="s">
        <v>6325</v>
      </c>
      <c r="K1329" s="12" t="s">
        <v>6809</v>
      </c>
    </row>
    <row r="1330" customHeight="1" spans="1:11">
      <c r="A1330" s="12" t="s">
        <v>5394</v>
      </c>
      <c r="B1330" s="508">
        <v>45269</v>
      </c>
      <c r="C1330" s="17">
        <v>0.375</v>
      </c>
      <c r="D1330" s="509">
        <f t="shared" si="21"/>
        <v>0.4375</v>
      </c>
      <c r="E1330" s="470">
        <v>2988</v>
      </c>
      <c r="F1330" s="12" t="s">
        <v>2659</v>
      </c>
      <c r="G1330" s="517" t="s">
        <v>6934</v>
      </c>
      <c r="H1330" s="12" t="s">
        <v>5469</v>
      </c>
      <c r="I1330" s="12" t="s">
        <v>340</v>
      </c>
      <c r="J1330" s="511" t="s">
        <v>6325</v>
      </c>
      <c r="K1330" s="12" t="s">
        <v>6809</v>
      </c>
    </row>
    <row r="1331" customHeight="1" spans="1:11">
      <c r="A1331" s="12" t="s">
        <v>5394</v>
      </c>
      <c r="B1331" s="508">
        <v>45269</v>
      </c>
      <c r="C1331" s="17">
        <v>0.375</v>
      </c>
      <c r="D1331" s="509">
        <f t="shared" si="21"/>
        <v>0.4375</v>
      </c>
      <c r="E1331" s="470">
        <v>2993</v>
      </c>
      <c r="F1331" s="12" t="s">
        <v>2664</v>
      </c>
      <c r="G1331" s="517" t="s">
        <v>6935</v>
      </c>
      <c r="H1331" s="12" t="s">
        <v>5469</v>
      </c>
      <c r="I1331" s="12" t="s">
        <v>425</v>
      </c>
      <c r="J1331" s="511" t="s">
        <v>6325</v>
      </c>
      <c r="K1331" s="12" t="s">
        <v>6809</v>
      </c>
    </row>
    <row r="1332" customHeight="1" spans="1:11">
      <c r="A1332" s="12" t="s">
        <v>5394</v>
      </c>
      <c r="B1332" s="508">
        <v>45269</v>
      </c>
      <c r="C1332" s="17">
        <v>0.375</v>
      </c>
      <c r="D1332" s="509">
        <f t="shared" si="21"/>
        <v>0.4375</v>
      </c>
      <c r="E1332" s="470">
        <v>2997</v>
      </c>
      <c r="F1332" s="12" t="s">
        <v>2668</v>
      </c>
      <c r="G1332" s="517" t="s">
        <v>6936</v>
      </c>
      <c r="H1332" s="12" t="s">
        <v>5469</v>
      </c>
      <c r="I1332" s="12" t="s">
        <v>498</v>
      </c>
      <c r="J1332" s="511" t="s">
        <v>6325</v>
      </c>
      <c r="K1332" s="12" t="s">
        <v>6809</v>
      </c>
    </row>
    <row r="1333" customHeight="1" spans="1:11">
      <c r="A1333" s="12" t="s">
        <v>5394</v>
      </c>
      <c r="B1333" s="508">
        <v>45269</v>
      </c>
      <c r="C1333" s="17">
        <v>0.375</v>
      </c>
      <c r="D1333" s="509">
        <f t="shared" si="21"/>
        <v>0.4375</v>
      </c>
      <c r="E1333" s="470">
        <v>3019</v>
      </c>
      <c r="F1333" s="12" t="s">
        <v>2682</v>
      </c>
      <c r="G1333" s="517" t="s">
        <v>6937</v>
      </c>
      <c r="H1333" s="12" t="s">
        <v>5469</v>
      </c>
      <c r="I1333" s="12" t="s">
        <v>353</v>
      </c>
      <c r="J1333" s="511" t="s">
        <v>6325</v>
      </c>
      <c r="K1333" s="12" t="s">
        <v>6809</v>
      </c>
    </row>
    <row r="1334" customHeight="1" spans="1:11">
      <c r="A1334" s="12" t="s">
        <v>5394</v>
      </c>
      <c r="B1334" s="508">
        <v>45269</v>
      </c>
      <c r="C1334" s="17">
        <v>0.375</v>
      </c>
      <c r="D1334" s="509">
        <f t="shared" si="21"/>
        <v>0.4375</v>
      </c>
      <c r="E1334" s="470">
        <v>3076</v>
      </c>
      <c r="F1334" s="12" t="s">
        <v>2724</v>
      </c>
      <c r="G1334" s="517" t="s">
        <v>6938</v>
      </c>
      <c r="H1334" s="12" t="s">
        <v>5469</v>
      </c>
      <c r="I1334" s="12" t="s">
        <v>344</v>
      </c>
      <c r="J1334" s="511" t="s">
        <v>6325</v>
      </c>
      <c r="K1334" s="12" t="s">
        <v>6809</v>
      </c>
    </row>
    <row r="1335" customHeight="1" spans="1:11">
      <c r="A1335" s="12" t="s">
        <v>5394</v>
      </c>
      <c r="B1335" s="508">
        <v>45269</v>
      </c>
      <c r="C1335" s="17">
        <v>0.375</v>
      </c>
      <c r="D1335" s="509">
        <f t="shared" si="21"/>
        <v>0.4375</v>
      </c>
      <c r="E1335" s="470">
        <v>3110</v>
      </c>
      <c r="F1335" s="12" t="s">
        <v>2744</v>
      </c>
      <c r="G1335" s="517" t="s">
        <v>6939</v>
      </c>
      <c r="H1335" s="12" t="s">
        <v>5469</v>
      </c>
      <c r="I1335" s="12" t="s">
        <v>344</v>
      </c>
      <c r="J1335" s="511" t="s">
        <v>6325</v>
      </c>
      <c r="K1335" s="12" t="s">
        <v>6809</v>
      </c>
    </row>
    <row r="1336" customHeight="1" spans="1:11">
      <c r="A1336" s="12" t="s">
        <v>5394</v>
      </c>
      <c r="B1336" s="508">
        <v>45269</v>
      </c>
      <c r="C1336" s="17">
        <v>0.375</v>
      </c>
      <c r="D1336" s="509">
        <f t="shared" si="21"/>
        <v>0.4375</v>
      </c>
      <c r="E1336" s="470">
        <v>3158</v>
      </c>
      <c r="F1336" s="12" t="s">
        <v>2770</v>
      </c>
      <c r="G1336" s="517" t="s">
        <v>6940</v>
      </c>
      <c r="H1336" s="12" t="s">
        <v>5469</v>
      </c>
      <c r="I1336" s="12" t="s">
        <v>387</v>
      </c>
      <c r="J1336" s="511" t="s">
        <v>6325</v>
      </c>
      <c r="K1336" s="12" t="s">
        <v>6809</v>
      </c>
    </row>
    <row r="1337" customHeight="1" spans="1:11">
      <c r="A1337" s="12" t="s">
        <v>5394</v>
      </c>
      <c r="B1337" s="508">
        <v>45269</v>
      </c>
      <c r="C1337" s="17">
        <v>0.375</v>
      </c>
      <c r="D1337" s="509">
        <f t="shared" si="21"/>
        <v>0.4375</v>
      </c>
      <c r="E1337" s="470">
        <v>3166</v>
      </c>
      <c r="F1337" s="12" t="s">
        <v>2784</v>
      </c>
      <c r="G1337" s="517" t="s">
        <v>6941</v>
      </c>
      <c r="H1337" s="12" t="s">
        <v>5469</v>
      </c>
      <c r="I1337" s="12" t="s">
        <v>402</v>
      </c>
      <c r="J1337" s="511" t="s">
        <v>6325</v>
      </c>
      <c r="K1337" s="12" t="s">
        <v>6809</v>
      </c>
    </row>
    <row r="1338" customHeight="1" spans="1:11">
      <c r="A1338" s="12" t="s">
        <v>5394</v>
      </c>
      <c r="B1338" s="508">
        <v>45269</v>
      </c>
      <c r="C1338" s="17">
        <v>0.375</v>
      </c>
      <c r="D1338" s="509">
        <f t="shared" si="21"/>
        <v>0.4375</v>
      </c>
      <c r="E1338" s="470">
        <v>3182</v>
      </c>
      <c r="F1338" s="12" t="s">
        <v>2790</v>
      </c>
      <c r="G1338" s="517" t="s">
        <v>6942</v>
      </c>
      <c r="H1338" s="12" t="s">
        <v>5469</v>
      </c>
      <c r="I1338" s="12" t="s">
        <v>350</v>
      </c>
      <c r="J1338" s="511" t="s">
        <v>6325</v>
      </c>
      <c r="K1338" s="12" t="s">
        <v>6809</v>
      </c>
    </row>
    <row r="1339" customHeight="1" spans="1:11">
      <c r="A1339" s="12" t="s">
        <v>5394</v>
      </c>
      <c r="B1339" s="508">
        <v>45269</v>
      </c>
      <c r="C1339" s="17">
        <v>0.375</v>
      </c>
      <c r="D1339" s="509">
        <f t="shared" si="21"/>
        <v>0.4375</v>
      </c>
      <c r="E1339" s="470">
        <v>3202</v>
      </c>
      <c r="F1339" s="12" t="s">
        <v>2804</v>
      </c>
      <c r="G1339" s="517" t="s">
        <v>6943</v>
      </c>
      <c r="H1339" s="12" t="s">
        <v>5469</v>
      </c>
      <c r="I1339" s="12" t="s">
        <v>350</v>
      </c>
      <c r="J1339" s="511" t="s">
        <v>6325</v>
      </c>
      <c r="K1339" s="12" t="s">
        <v>6809</v>
      </c>
    </row>
    <row r="1340" customHeight="1" spans="1:11">
      <c r="A1340" s="12" t="s">
        <v>5394</v>
      </c>
      <c r="B1340" s="508">
        <v>45269</v>
      </c>
      <c r="C1340" s="17">
        <v>0.375</v>
      </c>
      <c r="D1340" s="509">
        <f t="shared" si="21"/>
        <v>0.4375</v>
      </c>
      <c r="E1340" s="470">
        <v>3205</v>
      </c>
      <c r="F1340" s="12" t="s">
        <v>2808</v>
      </c>
      <c r="G1340" s="517" t="s">
        <v>6944</v>
      </c>
      <c r="H1340" s="12" t="s">
        <v>5469</v>
      </c>
      <c r="I1340" s="12" t="s">
        <v>926</v>
      </c>
      <c r="J1340" s="511" t="s">
        <v>6325</v>
      </c>
      <c r="K1340" s="12" t="s">
        <v>6809</v>
      </c>
    </row>
    <row r="1341" customHeight="1" spans="1:11">
      <c r="A1341" s="12" t="s">
        <v>5394</v>
      </c>
      <c r="B1341" s="508">
        <v>45269</v>
      </c>
      <c r="C1341" s="17">
        <v>0.375</v>
      </c>
      <c r="D1341" s="509">
        <f t="shared" si="21"/>
        <v>0.4375</v>
      </c>
      <c r="E1341" s="470">
        <v>3207</v>
      </c>
      <c r="F1341" s="12" t="s">
        <v>2810</v>
      </c>
      <c r="G1341" s="517" t="s">
        <v>6945</v>
      </c>
      <c r="H1341" s="12" t="s">
        <v>5469</v>
      </c>
      <c r="I1341" s="12" t="s">
        <v>353</v>
      </c>
      <c r="J1341" s="511" t="s">
        <v>6325</v>
      </c>
      <c r="K1341" s="12" t="s">
        <v>6809</v>
      </c>
    </row>
    <row r="1342" customHeight="1" spans="1:11">
      <c r="A1342" s="12" t="s">
        <v>5394</v>
      </c>
      <c r="B1342" s="508">
        <v>45269</v>
      </c>
      <c r="C1342" s="17">
        <v>0.375</v>
      </c>
      <c r="D1342" s="509">
        <f t="shared" si="21"/>
        <v>0.4375</v>
      </c>
      <c r="E1342" s="470">
        <v>3230</v>
      </c>
      <c r="F1342" s="12" t="s">
        <v>2822</v>
      </c>
      <c r="G1342" s="517" t="s">
        <v>6946</v>
      </c>
      <c r="H1342" s="12" t="s">
        <v>5469</v>
      </c>
      <c r="I1342" s="12" t="s">
        <v>390</v>
      </c>
      <c r="J1342" s="511" t="s">
        <v>6325</v>
      </c>
      <c r="K1342" s="12" t="s">
        <v>6809</v>
      </c>
    </row>
    <row r="1343" customHeight="1" spans="1:11">
      <c r="A1343" s="12" t="s">
        <v>5394</v>
      </c>
      <c r="B1343" s="508">
        <v>45269</v>
      </c>
      <c r="C1343" s="17">
        <v>0.375</v>
      </c>
      <c r="D1343" s="509">
        <f t="shared" si="21"/>
        <v>0.4375</v>
      </c>
      <c r="E1343" s="470">
        <v>3232</v>
      </c>
      <c r="F1343" s="12" t="s">
        <v>2826</v>
      </c>
      <c r="G1343" s="517" t="s">
        <v>6947</v>
      </c>
      <c r="H1343" s="12" t="s">
        <v>5469</v>
      </c>
      <c r="I1343" s="12" t="s">
        <v>336</v>
      </c>
      <c r="J1343" s="511" t="s">
        <v>6325</v>
      </c>
      <c r="K1343" s="12" t="s">
        <v>6809</v>
      </c>
    </row>
    <row r="1344" customHeight="1" spans="1:11">
      <c r="A1344" s="12" t="s">
        <v>5394</v>
      </c>
      <c r="B1344" s="508">
        <v>45269</v>
      </c>
      <c r="C1344" s="17">
        <v>0.375</v>
      </c>
      <c r="D1344" s="509">
        <f t="shared" si="21"/>
        <v>0.4375</v>
      </c>
      <c r="E1344" s="470">
        <v>3240</v>
      </c>
      <c r="F1344" s="12" t="s">
        <v>2836</v>
      </c>
      <c r="G1344" s="517" t="s">
        <v>6948</v>
      </c>
      <c r="H1344" s="12" t="s">
        <v>5469</v>
      </c>
      <c r="I1344" s="12" t="s">
        <v>350</v>
      </c>
      <c r="J1344" s="511" t="s">
        <v>6325</v>
      </c>
      <c r="K1344" s="12" t="s">
        <v>6809</v>
      </c>
    </row>
    <row r="1345" customHeight="1" spans="1:11">
      <c r="A1345" s="12" t="s">
        <v>5394</v>
      </c>
      <c r="B1345" s="508">
        <v>45269</v>
      </c>
      <c r="C1345" s="17">
        <v>0.375</v>
      </c>
      <c r="D1345" s="509">
        <f t="shared" si="21"/>
        <v>0.4375</v>
      </c>
      <c r="E1345" s="470">
        <v>3245</v>
      </c>
      <c r="F1345" s="12" t="s">
        <v>2846</v>
      </c>
      <c r="G1345" s="517" t="s">
        <v>6949</v>
      </c>
      <c r="H1345" s="12" t="s">
        <v>5469</v>
      </c>
      <c r="I1345" s="12" t="s">
        <v>336</v>
      </c>
      <c r="J1345" s="511" t="s">
        <v>6325</v>
      </c>
      <c r="K1345" s="12" t="s">
        <v>6809</v>
      </c>
    </row>
    <row r="1346" customHeight="1" spans="1:11">
      <c r="A1346" s="12" t="s">
        <v>5394</v>
      </c>
      <c r="B1346" s="508">
        <v>45269</v>
      </c>
      <c r="C1346" s="17">
        <v>0.375</v>
      </c>
      <c r="D1346" s="509">
        <f t="shared" si="21"/>
        <v>0.4375</v>
      </c>
      <c r="E1346" s="470">
        <v>3279</v>
      </c>
      <c r="F1346" s="12" t="s">
        <v>2858</v>
      </c>
      <c r="G1346" s="517" t="s">
        <v>6950</v>
      </c>
      <c r="H1346" s="12" t="s">
        <v>5469</v>
      </c>
      <c r="I1346" s="12" t="s">
        <v>340</v>
      </c>
      <c r="J1346" s="511" t="s">
        <v>6325</v>
      </c>
      <c r="K1346" s="12" t="s">
        <v>6809</v>
      </c>
    </row>
    <row r="1347" customHeight="1" spans="1:11">
      <c r="A1347" s="12" t="s">
        <v>5394</v>
      </c>
      <c r="B1347" s="508">
        <v>45269</v>
      </c>
      <c r="C1347" s="17">
        <v>0.375</v>
      </c>
      <c r="D1347" s="509">
        <f t="shared" si="21"/>
        <v>0.4375</v>
      </c>
      <c r="E1347" s="470">
        <v>3288</v>
      </c>
      <c r="F1347" s="12" t="s">
        <v>2860</v>
      </c>
      <c r="G1347" s="517" t="s">
        <v>6951</v>
      </c>
      <c r="H1347" s="12" t="s">
        <v>5469</v>
      </c>
      <c r="I1347" s="12" t="s">
        <v>412</v>
      </c>
      <c r="J1347" s="511" t="s">
        <v>6325</v>
      </c>
      <c r="K1347" s="12" t="s">
        <v>6809</v>
      </c>
    </row>
    <row r="1348" customHeight="1" spans="1:11">
      <c r="A1348" s="12" t="s">
        <v>5394</v>
      </c>
      <c r="B1348" s="508">
        <v>45269</v>
      </c>
      <c r="C1348" s="17">
        <v>0.375</v>
      </c>
      <c r="D1348" s="509">
        <f t="shared" si="21"/>
        <v>0.4375</v>
      </c>
      <c r="E1348" s="470">
        <v>3294</v>
      </c>
      <c r="F1348" s="12" t="s">
        <v>2864</v>
      </c>
      <c r="G1348" s="517" t="s">
        <v>6952</v>
      </c>
      <c r="H1348" s="12" t="s">
        <v>5469</v>
      </c>
      <c r="I1348" s="12" t="s">
        <v>425</v>
      </c>
      <c r="J1348" s="511" t="s">
        <v>6325</v>
      </c>
      <c r="K1348" s="12" t="s">
        <v>6809</v>
      </c>
    </row>
    <row r="1349" customHeight="1" spans="1:11">
      <c r="A1349" s="12" t="s">
        <v>5394</v>
      </c>
      <c r="B1349" s="508">
        <v>45269</v>
      </c>
      <c r="C1349" s="17">
        <v>0.375</v>
      </c>
      <c r="D1349" s="509">
        <f t="shared" si="21"/>
        <v>0.4375</v>
      </c>
      <c r="E1349" s="470">
        <v>3320</v>
      </c>
      <c r="F1349" s="12" t="s">
        <v>2878</v>
      </c>
      <c r="G1349" s="517" t="s">
        <v>6953</v>
      </c>
      <c r="H1349" s="12" t="s">
        <v>5469</v>
      </c>
      <c r="I1349" s="12" t="s">
        <v>393</v>
      </c>
      <c r="J1349" s="511" t="s">
        <v>6325</v>
      </c>
      <c r="K1349" s="12" t="s">
        <v>6809</v>
      </c>
    </row>
    <row r="1350" customHeight="1" spans="1:11">
      <c r="A1350" s="12" t="s">
        <v>5394</v>
      </c>
      <c r="B1350" s="508">
        <v>45269</v>
      </c>
      <c r="C1350" s="17">
        <v>0.375</v>
      </c>
      <c r="D1350" s="509">
        <f t="shared" si="21"/>
        <v>0.4375</v>
      </c>
      <c r="E1350" s="470">
        <v>3323</v>
      </c>
      <c r="F1350" s="12" t="s">
        <v>2882</v>
      </c>
      <c r="G1350" s="517" t="s">
        <v>6954</v>
      </c>
      <c r="H1350" s="12" t="s">
        <v>5469</v>
      </c>
      <c r="I1350" s="12" t="s">
        <v>393</v>
      </c>
      <c r="J1350" s="511" t="s">
        <v>6325</v>
      </c>
      <c r="K1350" s="12" t="s">
        <v>6809</v>
      </c>
    </row>
    <row r="1351" customHeight="1" spans="1:11">
      <c r="A1351" s="12" t="s">
        <v>5394</v>
      </c>
      <c r="B1351" s="508">
        <v>45269</v>
      </c>
      <c r="C1351" s="17">
        <v>0.375</v>
      </c>
      <c r="D1351" s="509">
        <f t="shared" si="21"/>
        <v>0.4375</v>
      </c>
      <c r="E1351" s="470">
        <v>3326</v>
      </c>
      <c r="F1351" s="12" t="s">
        <v>2884</v>
      </c>
      <c r="G1351" s="517" t="s">
        <v>6955</v>
      </c>
      <c r="H1351" s="12" t="s">
        <v>5469</v>
      </c>
      <c r="I1351" s="12" t="s">
        <v>436</v>
      </c>
      <c r="J1351" s="511" t="s">
        <v>6325</v>
      </c>
      <c r="K1351" s="12" t="s">
        <v>6809</v>
      </c>
    </row>
    <row r="1352" customHeight="1" spans="1:11">
      <c r="A1352" s="12" t="s">
        <v>5394</v>
      </c>
      <c r="B1352" s="508">
        <v>45269</v>
      </c>
      <c r="C1352" s="17">
        <v>0.375</v>
      </c>
      <c r="D1352" s="509">
        <f t="shared" si="21"/>
        <v>0.4375</v>
      </c>
      <c r="E1352" s="470">
        <v>3339</v>
      </c>
      <c r="F1352" s="12" t="s">
        <v>2892</v>
      </c>
      <c r="G1352" s="517" t="s">
        <v>6956</v>
      </c>
      <c r="H1352" s="12" t="s">
        <v>5469</v>
      </c>
      <c r="I1352" s="12" t="s">
        <v>390</v>
      </c>
      <c r="J1352" s="511" t="s">
        <v>6325</v>
      </c>
      <c r="K1352" s="12" t="s">
        <v>6809</v>
      </c>
    </row>
    <row r="1353" customHeight="1" spans="1:11">
      <c r="A1353" s="12" t="s">
        <v>5394</v>
      </c>
      <c r="B1353" s="508">
        <v>45269</v>
      </c>
      <c r="C1353" s="17">
        <v>0.375</v>
      </c>
      <c r="D1353" s="509">
        <f t="shared" si="21"/>
        <v>0.4375</v>
      </c>
      <c r="E1353" s="470">
        <v>3361</v>
      </c>
      <c r="F1353" s="12" t="s">
        <v>2906</v>
      </c>
      <c r="G1353" s="517" t="s">
        <v>6957</v>
      </c>
      <c r="H1353" s="12" t="s">
        <v>5469</v>
      </c>
      <c r="I1353" s="12" t="s">
        <v>390</v>
      </c>
      <c r="J1353" s="511" t="s">
        <v>6325</v>
      </c>
      <c r="K1353" s="12" t="s">
        <v>6809</v>
      </c>
    </row>
    <row r="1354" customHeight="1" spans="1:11">
      <c r="A1354" s="12" t="s">
        <v>5402</v>
      </c>
      <c r="B1354" s="508">
        <v>45269</v>
      </c>
      <c r="C1354" s="17">
        <v>0.458333333333333</v>
      </c>
      <c r="D1354" s="509">
        <f t="shared" si="21"/>
        <v>0.520833333333333</v>
      </c>
      <c r="E1354" s="470">
        <v>3374</v>
      </c>
      <c r="F1354" s="12" t="s">
        <v>2912</v>
      </c>
      <c r="G1354" s="517" t="s">
        <v>6958</v>
      </c>
      <c r="H1354" s="12" t="s">
        <v>5469</v>
      </c>
      <c r="I1354" s="12" t="s">
        <v>390</v>
      </c>
      <c r="J1354" s="511" t="s">
        <v>6502</v>
      </c>
      <c r="K1354" s="12" t="s">
        <v>6809</v>
      </c>
    </row>
    <row r="1355" customHeight="1" spans="1:11">
      <c r="A1355" s="12" t="s">
        <v>5402</v>
      </c>
      <c r="B1355" s="508">
        <v>45269</v>
      </c>
      <c r="C1355" s="17">
        <v>0.458333333333333</v>
      </c>
      <c r="D1355" s="509">
        <f t="shared" si="21"/>
        <v>0.520833333333333</v>
      </c>
      <c r="E1355" s="470">
        <v>3394</v>
      </c>
      <c r="F1355" s="12" t="s">
        <v>2924</v>
      </c>
      <c r="G1355" s="517" t="s">
        <v>6959</v>
      </c>
      <c r="H1355" s="12" t="s">
        <v>5469</v>
      </c>
      <c r="I1355" s="12" t="s">
        <v>336</v>
      </c>
      <c r="J1355" s="511" t="s">
        <v>6502</v>
      </c>
      <c r="K1355" s="12" t="s">
        <v>6809</v>
      </c>
    </row>
    <row r="1356" customHeight="1" spans="1:11">
      <c r="A1356" s="12" t="s">
        <v>5402</v>
      </c>
      <c r="B1356" s="508">
        <v>45269</v>
      </c>
      <c r="C1356" s="17">
        <v>0.458333333333333</v>
      </c>
      <c r="D1356" s="509">
        <f t="shared" si="21"/>
        <v>0.520833333333333</v>
      </c>
      <c r="E1356" s="470">
        <v>3397</v>
      </c>
      <c r="F1356" s="12" t="s">
        <v>2926</v>
      </c>
      <c r="G1356" s="517" t="s">
        <v>6960</v>
      </c>
      <c r="H1356" s="12" t="s">
        <v>5469</v>
      </c>
      <c r="I1356" s="12" t="s">
        <v>379</v>
      </c>
      <c r="J1356" s="511" t="s">
        <v>6502</v>
      </c>
      <c r="K1356" s="12" t="s">
        <v>6809</v>
      </c>
    </row>
    <row r="1357" customHeight="1" spans="1:11">
      <c r="A1357" s="12" t="s">
        <v>5402</v>
      </c>
      <c r="B1357" s="508">
        <v>45269</v>
      </c>
      <c r="C1357" s="17">
        <v>0.458333333333333</v>
      </c>
      <c r="D1357" s="509">
        <f t="shared" si="21"/>
        <v>0.520833333333333</v>
      </c>
      <c r="E1357" s="470">
        <v>3404</v>
      </c>
      <c r="F1357" s="12" t="s">
        <v>2934</v>
      </c>
      <c r="G1357" s="517" t="s">
        <v>6961</v>
      </c>
      <c r="H1357" s="12" t="s">
        <v>5469</v>
      </c>
      <c r="I1357" s="12" t="s">
        <v>353</v>
      </c>
      <c r="J1357" s="511" t="s">
        <v>6502</v>
      </c>
      <c r="K1357" s="12" t="s">
        <v>6809</v>
      </c>
    </row>
    <row r="1358" customHeight="1" spans="1:11">
      <c r="A1358" s="12" t="s">
        <v>5402</v>
      </c>
      <c r="B1358" s="508">
        <v>45269</v>
      </c>
      <c r="C1358" s="17">
        <v>0.458333333333333</v>
      </c>
      <c r="D1358" s="509">
        <f t="shared" si="21"/>
        <v>0.520833333333333</v>
      </c>
      <c r="E1358" s="470">
        <v>3428</v>
      </c>
      <c r="F1358" s="12" t="s">
        <v>2956</v>
      </c>
      <c r="G1358" s="517" t="s">
        <v>6962</v>
      </c>
      <c r="H1358" s="12" t="s">
        <v>5469</v>
      </c>
      <c r="I1358" s="12" t="s">
        <v>402</v>
      </c>
      <c r="J1358" s="511" t="s">
        <v>6502</v>
      </c>
      <c r="K1358" s="12" t="s">
        <v>6809</v>
      </c>
    </row>
    <row r="1359" customHeight="1" spans="1:11">
      <c r="A1359" s="12" t="s">
        <v>5402</v>
      </c>
      <c r="B1359" s="508">
        <v>45269</v>
      </c>
      <c r="C1359" s="17">
        <v>0.458333333333333</v>
      </c>
      <c r="D1359" s="509">
        <f t="shared" si="21"/>
        <v>0.520833333333333</v>
      </c>
      <c r="E1359" s="470">
        <v>3434</v>
      </c>
      <c r="F1359" s="12" t="s">
        <v>2962</v>
      </c>
      <c r="G1359" s="517" t="s">
        <v>6963</v>
      </c>
      <c r="H1359" s="12" t="s">
        <v>5469</v>
      </c>
      <c r="I1359" s="12" t="s">
        <v>387</v>
      </c>
      <c r="J1359" s="511" t="s">
        <v>6502</v>
      </c>
      <c r="K1359" s="12" t="s">
        <v>6809</v>
      </c>
    </row>
    <row r="1360" customHeight="1" spans="1:11">
      <c r="A1360" s="12" t="s">
        <v>5402</v>
      </c>
      <c r="B1360" s="508">
        <v>45269</v>
      </c>
      <c r="C1360" s="17">
        <v>0.458333333333333</v>
      </c>
      <c r="D1360" s="509">
        <f t="shared" si="21"/>
        <v>0.520833333333333</v>
      </c>
      <c r="E1360" s="470">
        <v>3452</v>
      </c>
      <c r="F1360" s="12" t="s">
        <v>2976</v>
      </c>
      <c r="G1360" s="517" t="s">
        <v>6964</v>
      </c>
      <c r="H1360" s="12" t="s">
        <v>5469</v>
      </c>
      <c r="I1360" s="12" t="s">
        <v>344</v>
      </c>
      <c r="J1360" s="511" t="s">
        <v>6502</v>
      </c>
      <c r="K1360" s="12" t="s">
        <v>6809</v>
      </c>
    </row>
    <row r="1361" customHeight="1" spans="1:11">
      <c r="A1361" s="12" t="s">
        <v>5402</v>
      </c>
      <c r="B1361" s="508">
        <v>45269</v>
      </c>
      <c r="C1361" s="17">
        <v>0.458333333333333</v>
      </c>
      <c r="D1361" s="509">
        <f t="shared" si="21"/>
        <v>0.520833333333333</v>
      </c>
      <c r="E1361" s="470">
        <v>3466</v>
      </c>
      <c r="F1361" s="12" t="s">
        <v>2984</v>
      </c>
      <c r="G1361" s="517" t="s">
        <v>6965</v>
      </c>
      <c r="H1361" s="12" t="s">
        <v>5469</v>
      </c>
      <c r="I1361" s="12" t="s">
        <v>441</v>
      </c>
      <c r="J1361" s="511" t="s">
        <v>6502</v>
      </c>
      <c r="K1361" s="12" t="s">
        <v>6809</v>
      </c>
    </row>
    <row r="1362" customHeight="1" spans="1:11">
      <c r="A1362" s="12" t="s">
        <v>5402</v>
      </c>
      <c r="B1362" s="508">
        <v>45269</v>
      </c>
      <c r="C1362" s="17">
        <v>0.458333333333333</v>
      </c>
      <c r="D1362" s="509">
        <f t="shared" si="21"/>
        <v>0.520833333333333</v>
      </c>
      <c r="E1362" s="470">
        <v>3480</v>
      </c>
      <c r="F1362" s="12" t="s">
        <v>2990</v>
      </c>
      <c r="G1362" s="517" t="s">
        <v>6966</v>
      </c>
      <c r="H1362" s="12" t="s">
        <v>5469</v>
      </c>
      <c r="I1362" s="12" t="s">
        <v>441</v>
      </c>
      <c r="J1362" s="511" t="s">
        <v>6502</v>
      </c>
      <c r="K1362" s="12" t="s">
        <v>6809</v>
      </c>
    </row>
    <row r="1363" customHeight="1" spans="1:11">
      <c r="A1363" s="12" t="s">
        <v>5402</v>
      </c>
      <c r="B1363" s="508">
        <v>45269</v>
      </c>
      <c r="C1363" s="17">
        <v>0.458333333333333</v>
      </c>
      <c r="D1363" s="509">
        <f t="shared" si="21"/>
        <v>0.520833333333333</v>
      </c>
      <c r="E1363" s="470">
        <v>3489</v>
      </c>
      <c r="F1363" s="12" t="s">
        <v>2996</v>
      </c>
      <c r="G1363" s="517" t="s">
        <v>6967</v>
      </c>
      <c r="H1363" s="12" t="s">
        <v>5469</v>
      </c>
      <c r="I1363" s="12" t="s">
        <v>674</v>
      </c>
      <c r="J1363" s="511" t="s">
        <v>6502</v>
      </c>
      <c r="K1363" s="12" t="s">
        <v>6809</v>
      </c>
    </row>
    <row r="1364" customHeight="1" spans="1:11">
      <c r="A1364" s="12" t="s">
        <v>5402</v>
      </c>
      <c r="B1364" s="508">
        <v>45269</v>
      </c>
      <c r="C1364" s="17">
        <v>0.458333333333333</v>
      </c>
      <c r="D1364" s="509">
        <f t="shared" si="21"/>
        <v>0.520833333333333</v>
      </c>
      <c r="E1364" s="470">
        <v>3505</v>
      </c>
      <c r="F1364" s="12" t="s">
        <v>3004</v>
      </c>
      <c r="G1364" s="517" t="s">
        <v>6968</v>
      </c>
      <c r="H1364" s="12" t="s">
        <v>5469</v>
      </c>
      <c r="I1364" s="12" t="s">
        <v>353</v>
      </c>
      <c r="J1364" s="511" t="s">
        <v>6502</v>
      </c>
      <c r="K1364" s="12" t="s">
        <v>6809</v>
      </c>
    </row>
    <row r="1365" customHeight="1" spans="1:11">
      <c r="A1365" s="12" t="s">
        <v>5402</v>
      </c>
      <c r="B1365" s="508">
        <v>45269</v>
      </c>
      <c r="C1365" s="17">
        <v>0.458333333333333</v>
      </c>
      <c r="D1365" s="509">
        <f t="shared" si="21"/>
        <v>0.520833333333333</v>
      </c>
      <c r="E1365" s="470">
        <v>3522</v>
      </c>
      <c r="F1365" s="12" t="s">
        <v>3016</v>
      </c>
      <c r="G1365" s="517" t="s">
        <v>6969</v>
      </c>
      <c r="H1365" s="12" t="s">
        <v>5469</v>
      </c>
      <c r="I1365" s="12" t="s">
        <v>436</v>
      </c>
      <c r="J1365" s="511" t="s">
        <v>6502</v>
      </c>
      <c r="K1365" s="12" t="s">
        <v>6809</v>
      </c>
    </row>
    <row r="1366" customHeight="1" spans="1:11">
      <c r="A1366" s="12" t="s">
        <v>5402</v>
      </c>
      <c r="B1366" s="508">
        <v>45269</v>
      </c>
      <c r="C1366" s="17">
        <v>0.458333333333333</v>
      </c>
      <c r="D1366" s="509">
        <f t="shared" si="21"/>
        <v>0.520833333333333</v>
      </c>
      <c r="E1366" s="470">
        <v>3530</v>
      </c>
      <c r="F1366" s="12" t="s">
        <v>3020</v>
      </c>
      <c r="G1366" s="517" t="s">
        <v>6970</v>
      </c>
      <c r="H1366" s="12" t="s">
        <v>5469</v>
      </c>
      <c r="I1366" s="12" t="s">
        <v>373</v>
      </c>
      <c r="J1366" s="511" t="s">
        <v>6502</v>
      </c>
      <c r="K1366" s="12" t="s">
        <v>6809</v>
      </c>
    </row>
    <row r="1367" customHeight="1" spans="1:11">
      <c r="A1367" s="12" t="s">
        <v>5402</v>
      </c>
      <c r="B1367" s="508">
        <v>45269</v>
      </c>
      <c r="C1367" s="17">
        <v>0.458333333333333</v>
      </c>
      <c r="D1367" s="509">
        <f t="shared" si="21"/>
        <v>0.520833333333333</v>
      </c>
      <c r="E1367" s="470">
        <v>3542</v>
      </c>
      <c r="F1367" s="12" t="s">
        <v>3032</v>
      </c>
      <c r="G1367" s="517" t="s">
        <v>6971</v>
      </c>
      <c r="H1367" s="12" t="s">
        <v>5469</v>
      </c>
      <c r="I1367" s="12" t="s">
        <v>376</v>
      </c>
      <c r="J1367" s="511" t="s">
        <v>6502</v>
      </c>
      <c r="K1367" s="12" t="s">
        <v>6809</v>
      </c>
    </row>
    <row r="1368" customHeight="1" spans="1:11">
      <c r="A1368" s="12" t="s">
        <v>5402</v>
      </c>
      <c r="B1368" s="508">
        <v>45269</v>
      </c>
      <c r="C1368" s="17">
        <v>0.458333333333333</v>
      </c>
      <c r="D1368" s="509">
        <f t="shared" si="21"/>
        <v>0.520833333333333</v>
      </c>
      <c r="E1368" s="470">
        <v>3553</v>
      </c>
      <c r="F1368" s="12" t="s">
        <v>3040</v>
      </c>
      <c r="G1368" s="517" t="s">
        <v>6972</v>
      </c>
      <c r="H1368" s="12" t="s">
        <v>5469</v>
      </c>
      <c r="I1368" s="12" t="s">
        <v>350</v>
      </c>
      <c r="J1368" s="511" t="s">
        <v>6502</v>
      </c>
      <c r="K1368" s="12" t="s">
        <v>6809</v>
      </c>
    </row>
    <row r="1369" customHeight="1" spans="1:11">
      <c r="A1369" s="12" t="s">
        <v>5402</v>
      </c>
      <c r="B1369" s="508">
        <v>45269</v>
      </c>
      <c r="C1369" s="17">
        <v>0.458333333333333</v>
      </c>
      <c r="D1369" s="509">
        <f t="shared" si="21"/>
        <v>0.520833333333333</v>
      </c>
      <c r="E1369" s="470">
        <v>3562</v>
      </c>
      <c r="F1369" s="12" t="s">
        <v>3048</v>
      </c>
      <c r="G1369" s="517" t="s">
        <v>6973</v>
      </c>
      <c r="H1369" s="12" t="s">
        <v>5469</v>
      </c>
      <c r="I1369" s="12" t="s">
        <v>361</v>
      </c>
      <c r="J1369" s="511" t="s">
        <v>6502</v>
      </c>
      <c r="K1369" s="12" t="s">
        <v>6809</v>
      </c>
    </row>
    <row r="1370" customHeight="1" spans="1:11">
      <c r="A1370" s="12" t="s">
        <v>5402</v>
      </c>
      <c r="B1370" s="508">
        <v>45269</v>
      </c>
      <c r="C1370" s="17">
        <v>0.458333333333333</v>
      </c>
      <c r="D1370" s="509">
        <f t="shared" si="21"/>
        <v>0.520833333333333</v>
      </c>
      <c r="E1370" s="470">
        <v>3588</v>
      </c>
      <c r="F1370" s="12" t="s">
        <v>3064</v>
      </c>
      <c r="G1370" s="517" t="s">
        <v>6974</v>
      </c>
      <c r="H1370" s="12" t="s">
        <v>5469</v>
      </c>
      <c r="I1370" s="12" t="s">
        <v>347</v>
      </c>
      <c r="J1370" s="511" t="s">
        <v>6502</v>
      </c>
      <c r="K1370" s="12" t="s">
        <v>6809</v>
      </c>
    </row>
    <row r="1371" customHeight="1" spans="1:11">
      <c r="A1371" s="12" t="s">
        <v>5402</v>
      </c>
      <c r="B1371" s="508">
        <v>45269</v>
      </c>
      <c r="C1371" s="17">
        <v>0.458333333333333</v>
      </c>
      <c r="D1371" s="509">
        <f t="shared" si="21"/>
        <v>0.520833333333333</v>
      </c>
      <c r="E1371" s="470">
        <v>3604</v>
      </c>
      <c r="F1371" s="12" t="s">
        <v>3074</v>
      </c>
      <c r="G1371" s="517" t="s">
        <v>6975</v>
      </c>
      <c r="H1371" s="12" t="s">
        <v>5469</v>
      </c>
      <c r="I1371" s="12" t="s">
        <v>498</v>
      </c>
      <c r="J1371" s="511" t="s">
        <v>6502</v>
      </c>
      <c r="K1371" s="12" t="s">
        <v>6809</v>
      </c>
    </row>
    <row r="1372" customHeight="1" spans="1:11">
      <c r="A1372" s="12" t="s">
        <v>5402</v>
      </c>
      <c r="B1372" s="508">
        <v>45269</v>
      </c>
      <c r="C1372" s="17">
        <v>0.458333333333333</v>
      </c>
      <c r="D1372" s="509">
        <f t="shared" si="21"/>
        <v>0.520833333333333</v>
      </c>
      <c r="E1372" s="470">
        <v>3608</v>
      </c>
      <c r="F1372" s="12" t="s">
        <v>3082</v>
      </c>
      <c r="G1372" s="517" t="s">
        <v>6976</v>
      </c>
      <c r="H1372" s="12" t="s">
        <v>5469</v>
      </c>
      <c r="I1372" s="12" t="s">
        <v>412</v>
      </c>
      <c r="J1372" s="511" t="s">
        <v>6502</v>
      </c>
      <c r="K1372" s="12" t="s">
        <v>6809</v>
      </c>
    </row>
    <row r="1373" customHeight="1" spans="1:11">
      <c r="A1373" s="12" t="s">
        <v>5402</v>
      </c>
      <c r="B1373" s="508">
        <v>45269</v>
      </c>
      <c r="C1373" s="17">
        <v>0.458333333333333</v>
      </c>
      <c r="D1373" s="509">
        <f t="shared" si="21"/>
        <v>0.520833333333333</v>
      </c>
      <c r="E1373" s="470">
        <v>3609</v>
      </c>
      <c r="F1373" s="12" t="s">
        <v>3084</v>
      </c>
      <c r="G1373" s="517" t="s">
        <v>6977</v>
      </c>
      <c r="H1373" s="12" t="s">
        <v>5469</v>
      </c>
      <c r="I1373" s="12" t="s">
        <v>390</v>
      </c>
      <c r="J1373" s="511" t="s">
        <v>6502</v>
      </c>
      <c r="K1373" s="12" t="s">
        <v>6809</v>
      </c>
    </row>
    <row r="1374" customHeight="1" spans="1:11">
      <c r="A1374" s="12" t="s">
        <v>5402</v>
      </c>
      <c r="B1374" s="508">
        <v>45269</v>
      </c>
      <c r="C1374" s="17">
        <v>0.458333333333333</v>
      </c>
      <c r="D1374" s="509">
        <f t="shared" si="21"/>
        <v>0.520833333333333</v>
      </c>
      <c r="E1374" s="470">
        <v>3618</v>
      </c>
      <c r="F1374" s="12" t="s">
        <v>3089</v>
      </c>
      <c r="G1374" s="517" t="s">
        <v>6978</v>
      </c>
      <c r="H1374" s="12" t="s">
        <v>5469</v>
      </c>
      <c r="I1374" s="12" t="s">
        <v>350</v>
      </c>
      <c r="J1374" s="511" t="s">
        <v>6502</v>
      </c>
      <c r="K1374" s="12" t="s">
        <v>6809</v>
      </c>
    </row>
    <row r="1375" customHeight="1" spans="1:11">
      <c r="A1375" s="12" t="s">
        <v>5402</v>
      </c>
      <c r="B1375" s="508">
        <v>45269</v>
      </c>
      <c r="C1375" s="17">
        <v>0.458333333333333</v>
      </c>
      <c r="D1375" s="509">
        <f t="shared" si="21"/>
        <v>0.520833333333333</v>
      </c>
      <c r="E1375" s="470">
        <v>3629</v>
      </c>
      <c r="F1375" s="12" t="s">
        <v>3099</v>
      </c>
      <c r="G1375" s="517" t="s">
        <v>6979</v>
      </c>
      <c r="H1375" s="12" t="s">
        <v>5469</v>
      </c>
      <c r="I1375" s="12" t="s">
        <v>353</v>
      </c>
      <c r="J1375" s="511" t="s">
        <v>6502</v>
      </c>
      <c r="K1375" s="12" t="s">
        <v>6809</v>
      </c>
    </row>
    <row r="1376" customHeight="1" spans="1:11">
      <c r="A1376" s="12" t="s">
        <v>5402</v>
      </c>
      <c r="B1376" s="508">
        <v>45269</v>
      </c>
      <c r="C1376" s="17">
        <v>0.458333333333333</v>
      </c>
      <c r="D1376" s="509">
        <f t="shared" si="21"/>
        <v>0.520833333333333</v>
      </c>
      <c r="E1376" s="470">
        <v>3650</v>
      </c>
      <c r="F1376" s="12" t="s">
        <v>3119</v>
      </c>
      <c r="G1376" s="517" t="s">
        <v>6980</v>
      </c>
      <c r="H1376" s="12" t="s">
        <v>5469</v>
      </c>
      <c r="I1376" s="12" t="s">
        <v>373</v>
      </c>
      <c r="J1376" s="511" t="s">
        <v>6502</v>
      </c>
      <c r="K1376" s="12" t="s">
        <v>6809</v>
      </c>
    </row>
    <row r="1377" customHeight="1" spans="1:11">
      <c r="A1377" s="12" t="s">
        <v>5402</v>
      </c>
      <c r="B1377" s="508">
        <v>45269</v>
      </c>
      <c r="C1377" s="17">
        <v>0.458333333333333</v>
      </c>
      <c r="D1377" s="509">
        <f t="shared" si="21"/>
        <v>0.520833333333333</v>
      </c>
      <c r="E1377" s="470">
        <v>3674</v>
      </c>
      <c r="F1377" s="12" t="s">
        <v>3137</v>
      </c>
      <c r="G1377" s="517" t="s">
        <v>6981</v>
      </c>
      <c r="H1377" s="12" t="s">
        <v>5469</v>
      </c>
      <c r="I1377" s="12" t="s">
        <v>412</v>
      </c>
      <c r="J1377" s="511" t="s">
        <v>6502</v>
      </c>
      <c r="K1377" s="12" t="s">
        <v>6809</v>
      </c>
    </row>
    <row r="1378" customHeight="1" spans="1:11">
      <c r="A1378" s="12" t="s">
        <v>5402</v>
      </c>
      <c r="B1378" s="508">
        <v>45269</v>
      </c>
      <c r="C1378" s="17">
        <v>0.458333333333333</v>
      </c>
      <c r="D1378" s="509">
        <f t="shared" si="21"/>
        <v>0.520833333333333</v>
      </c>
      <c r="E1378" s="470">
        <v>3677</v>
      </c>
      <c r="F1378" s="12" t="s">
        <v>3141</v>
      </c>
      <c r="G1378" s="517" t="s">
        <v>6982</v>
      </c>
      <c r="H1378" s="12" t="s">
        <v>5469</v>
      </c>
      <c r="I1378" s="12" t="s">
        <v>340</v>
      </c>
      <c r="J1378" s="511" t="s">
        <v>6502</v>
      </c>
      <c r="K1378" s="12" t="s">
        <v>6809</v>
      </c>
    </row>
    <row r="1379" customHeight="1" spans="1:11">
      <c r="A1379" s="12" t="s">
        <v>5402</v>
      </c>
      <c r="B1379" s="508">
        <v>45269</v>
      </c>
      <c r="C1379" s="17">
        <v>0.458333333333333</v>
      </c>
      <c r="D1379" s="509">
        <f t="shared" ref="D1379:D1442" si="22">C1379+TIME(1,30,0)</f>
        <v>0.520833333333333</v>
      </c>
      <c r="E1379" s="470">
        <v>3691</v>
      </c>
      <c r="F1379" s="12" t="s">
        <v>3153</v>
      </c>
      <c r="G1379" s="517" t="s">
        <v>6983</v>
      </c>
      <c r="H1379" s="12" t="s">
        <v>5469</v>
      </c>
      <c r="I1379" s="12" t="s">
        <v>376</v>
      </c>
      <c r="J1379" s="511" t="s">
        <v>6502</v>
      </c>
      <c r="K1379" s="12" t="s">
        <v>6809</v>
      </c>
    </row>
    <row r="1380" customHeight="1" spans="1:11">
      <c r="A1380" s="12" t="s">
        <v>5402</v>
      </c>
      <c r="B1380" s="508">
        <v>45269</v>
      </c>
      <c r="C1380" s="17">
        <v>0.458333333333333</v>
      </c>
      <c r="D1380" s="509">
        <f t="shared" si="22"/>
        <v>0.520833333333333</v>
      </c>
      <c r="E1380" s="470">
        <v>3706</v>
      </c>
      <c r="F1380" s="12" t="s">
        <v>3161</v>
      </c>
      <c r="G1380" s="517" t="s">
        <v>6984</v>
      </c>
      <c r="H1380" s="12" t="s">
        <v>5469</v>
      </c>
      <c r="I1380" s="12" t="s">
        <v>390</v>
      </c>
      <c r="J1380" s="511" t="s">
        <v>6502</v>
      </c>
      <c r="K1380" s="12" t="s">
        <v>6809</v>
      </c>
    </row>
    <row r="1381" customHeight="1" spans="1:11">
      <c r="A1381" s="12" t="s">
        <v>5402</v>
      </c>
      <c r="B1381" s="508">
        <v>45269</v>
      </c>
      <c r="C1381" s="17">
        <v>0.458333333333333</v>
      </c>
      <c r="D1381" s="509">
        <f t="shared" si="22"/>
        <v>0.520833333333333</v>
      </c>
      <c r="E1381" s="470">
        <v>3767</v>
      </c>
      <c r="F1381" s="12" t="s">
        <v>3203</v>
      </c>
      <c r="G1381" s="517" t="s">
        <v>6985</v>
      </c>
      <c r="H1381" s="12" t="s">
        <v>5469</v>
      </c>
      <c r="I1381" s="12" t="s">
        <v>340</v>
      </c>
      <c r="J1381" s="511" t="s">
        <v>6502</v>
      </c>
      <c r="K1381" s="12" t="s">
        <v>6809</v>
      </c>
    </row>
    <row r="1382" customHeight="1" spans="1:11">
      <c r="A1382" s="12" t="s">
        <v>5402</v>
      </c>
      <c r="B1382" s="508">
        <v>45269</v>
      </c>
      <c r="C1382" s="17">
        <v>0.458333333333333</v>
      </c>
      <c r="D1382" s="509">
        <f t="shared" si="22"/>
        <v>0.520833333333333</v>
      </c>
      <c r="E1382" s="470">
        <v>3771</v>
      </c>
      <c r="F1382" s="12" t="s">
        <v>3207</v>
      </c>
      <c r="G1382" s="517" t="s">
        <v>6986</v>
      </c>
      <c r="H1382" s="12" t="s">
        <v>5469</v>
      </c>
      <c r="I1382" s="12" t="s">
        <v>382</v>
      </c>
      <c r="J1382" s="511" t="s">
        <v>6502</v>
      </c>
      <c r="K1382" s="12" t="s">
        <v>6809</v>
      </c>
    </row>
    <row r="1383" customHeight="1" spans="1:11">
      <c r="A1383" s="12" t="s">
        <v>5402</v>
      </c>
      <c r="B1383" s="508">
        <v>45269</v>
      </c>
      <c r="C1383" s="17">
        <v>0.458333333333333</v>
      </c>
      <c r="D1383" s="509">
        <f t="shared" si="22"/>
        <v>0.520833333333333</v>
      </c>
      <c r="E1383" s="470">
        <v>3773</v>
      </c>
      <c r="F1383" s="12" t="s">
        <v>3209</v>
      </c>
      <c r="G1383" s="517" t="s">
        <v>6987</v>
      </c>
      <c r="H1383" s="12" t="s">
        <v>5469</v>
      </c>
      <c r="I1383" s="12" t="s">
        <v>390</v>
      </c>
      <c r="J1383" s="511" t="s">
        <v>6502</v>
      </c>
      <c r="K1383" s="12" t="s">
        <v>6809</v>
      </c>
    </row>
    <row r="1384" customHeight="1" spans="1:11">
      <c r="A1384" s="12" t="s">
        <v>5402</v>
      </c>
      <c r="B1384" s="508">
        <v>45269</v>
      </c>
      <c r="C1384" s="17">
        <v>0.458333333333333</v>
      </c>
      <c r="D1384" s="509">
        <f t="shared" si="22"/>
        <v>0.520833333333333</v>
      </c>
      <c r="E1384" s="470">
        <v>3799</v>
      </c>
      <c r="F1384" s="12" t="s">
        <v>3217</v>
      </c>
      <c r="G1384" s="517" t="s">
        <v>6988</v>
      </c>
      <c r="H1384" s="12" t="s">
        <v>5469</v>
      </c>
      <c r="I1384" s="12" t="s">
        <v>350</v>
      </c>
      <c r="J1384" s="511" t="s">
        <v>6502</v>
      </c>
      <c r="K1384" s="12" t="s">
        <v>6809</v>
      </c>
    </row>
    <row r="1385" customHeight="1" spans="1:11">
      <c r="A1385" s="12" t="s">
        <v>5402</v>
      </c>
      <c r="B1385" s="508">
        <v>45269</v>
      </c>
      <c r="C1385" s="17">
        <v>0.458333333333333</v>
      </c>
      <c r="D1385" s="509">
        <f t="shared" si="22"/>
        <v>0.520833333333333</v>
      </c>
      <c r="E1385" s="470">
        <v>3851</v>
      </c>
      <c r="F1385" s="12" t="s">
        <v>3249</v>
      </c>
      <c r="G1385" s="517" t="s">
        <v>6989</v>
      </c>
      <c r="H1385" s="12" t="s">
        <v>5469</v>
      </c>
      <c r="I1385" s="12" t="s">
        <v>350</v>
      </c>
      <c r="J1385" s="511" t="s">
        <v>6502</v>
      </c>
      <c r="K1385" s="12" t="s">
        <v>6809</v>
      </c>
    </row>
    <row r="1386" customHeight="1" spans="1:11">
      <c r="A1386" s="12" t="s">
        <v>5402</v>
      </c>
      <c r="B1386" s="508">
        <v>45269</v>
      </c>
      <c r="C1386" s="17">
        <v>0.458333333333333</v>
      </c>
      <c r="D1386" s="509">
        <f t="shared" si="22"/>
        <v>0.520833333333333</v>
      </c>
      <c r="E1386" s="470">
        <v>3906</v>
      </c>
      <c r="F1386" s="12" t="s">
        <v>3287</v>
      </c>
      <c r="G1386" s="517" t="s">
        <v>6990</v>
      </c>
      <c r="H1386" s="12" t="s">
        <v>5469</v>
      </c>
      <c r="I1386" s="12" t="s">
        <v>353</v>
      </c>
      <c r="J1386" s="511" t="s">
        <v>6502</v>
      </c>
      <c r="K1386" s="12" t="s">
        <v>6809</v>
      </c>
    </row>
    <row r="1387" customHeight="1" spans="1:11">
      <c r="A1387" s="12" t="s">
        <v>5402</v>
      </c>
      <c r="B1387" s="508">
        <v>45269</v>
      </c>
      <c r="C1387" s="17">
        <v>0.458333333333333</v>
      </c>
      <c r="D1387" s="509">
        <f t="shared" si="22"/>
        <v>0.520833333333333</v>
      </c>
      <c r="E1387" s="470">
        <v>3937</v>
      </c>
      <c r="F1387" s="12" t="s">
        <v>3311</v>
      </c>
      <c r="G1387" s="517" t="s">
        <v>6991</v>
      </c>
      <c r="H1387" s="12" t="s">
        <v>5469</v>
      </c>
      <c r="I1387" s="12" t="s">
        <v>336</v>
      </c>
      <c r="J1387" s="511" t="s">
        <v>6502</v>
      </c>
      <c r="K1387" s="12" t="s">
        <v>6809</v>
      </c>
    </row>
    <row r="1388" customHeight="1" spans="1:11">
      <c r="A1388" s="12" t="s">
        <v>5402</v>
      </c>
      <c r="B1388" s="508">
        <v>45269</v>
      </c>
      <c r="C1388" s="17">
        <v>0.458333333333333</v>
      </c>
      <c r="D1388" s="509">
        <f t="shared" si="22"/>
        <v>0.520833333333333</v>
      </c>
      <c r="E1388" s="470">
        <v>3983</v>
      </c>
      <c r="F1388" s="12" t="s">
        <v>3341</v>
      </c>
      <c r="G1388" s="517" t="s">
        <v>6992</v>
      </c>
      <c r="H1388" s="12" t="s">
        <v>5469</v>
      </c>
      <c r="I1388" s="12" t="s">
        <v>340</v>
      </c>
      <c r="J1388" s="511" t="s">
        <v>6502</v>
      </c>
      <c r="K1388" s="12" t="s">
        <v>6809</v>
      </c>
    </row>
    <row r="1389" customHeight="1" spans="1:11">
      <c r="A1389" s="12" t="s">
        <v>5402</v>
      </c>
      <c r="B1389" s="508">
        <v>45269</v>
      </c>
      <c r="C1389" s="17">
        <v>0.458333333333333</v>
      </c>
      <c r="D1389" s="509">
        <f t="shared" si="22"/>
        <v>0.520833333333333</v>
      </c>
      <c r="E1389" s="470">
        <v>4050</v>
      </c>
      <c r="F1389" s="12" t="s">
        <v>3379</v>
      </c>
      <c r="G1389" s="517" t="s">
        <v>6993</v>
      </c>
      <c r="H1389" s="12" t="s">
        <v>5469</v>
      </c>
      <c r="I1389" s="12" t="s">
        <v>382</v>
      </c>
      <c r="J1389" s="511" t="s">
        <v>6502</v>
      </c>
      <c r="K1389" s="12" t="s">
        <v>6809</v>
      </c>
    </row>
    <row r="1390" customHeight="1" spans="1:11">
      <c r="A1390" s="12" t="s">
        <v>5402</v>
      </c>
      <c r="B1390" s="508">
        <v>45269</v>
      </c>
      <c r="C1390" s="17">
        <v>0.458333333333333</v>
      </c>
      <c r="D1390" s="509">
        <f t="shared" si="22"/>
        <v>0.520833333333333</v>
      </c>
      <c r="E1390" s="470">
        <v>4057</v>
      </c>
      <c r="F1390" s="12" t="s">
        <v>3385</v>
      </c>
      <c r="G1390" s="517" t="s">
        <v>6994</v>
      </c>
      <c r="H1390" s="12" t="s">
        <v>5469</v>
      </c>
      <c r="I1390" s="12" t="s">
        <v>402</v>
      </c>
      <c r="J1390" s="511" t="s">
        <v>6502</v>
      </c>
      <c r="K1390" s="12" t="s">
        <v>6809</v>
      </c>
    </row>
    <row r="1391" customHeight="1" spans="1:11">
      <c r="A1391" s="12" t="s">
        <v>5432</v>
      </c>
      <c r="B1391" s="508">
        <v>45270</v>
      </c>
      <c r="C1391" s="17">
        <v>0.375</v>
      </c>
      <c r="D1391" s="509">
        <f t="shared" si="22"/>
        <v>0.4375</v>
      </c>
      <c r="E1391" s="470">
        <v>4063</v>
      </c>
      <c r="F1391" s="12" t="s">
        <v>3393</v>
      </c>
      <c r="G1391" s="517" t="s">
        <v>6995</v>
      </c>
      <c r="H1391" s="12" t="s">
        <v>5469</v>
      </c>
      <c r="I1391" s="12" t="s">
        <v>340</v>
      </c>
      <c r="J1391" s="511" t="s">
        <v>6708</v>
      </c>
      <c r="K1391" s="12" t="s">
        <v>6809</v>
      </c>
    </row>
    <row r="1392" customHeight="1" spans="1:11">
      <c r="A1392" s="12" t="s">
        <v>5432</v>
      </c>
      <c r="B1392" s="508">
        <v>45270</v>
      </c>
      <c r="C1392" s="17">
        <v>0.375</v>
      </c>
      <c r="D1392" s="509">
        <f t="shared" si="22"/>
        <v>0.4375</v>
      </c>
      <c r="E1392" s="470">
        <v>4066</v>
      </c>
      <c r="F1392" s="12" t="s">
        <v>3395</v>
      </c>
      <c r="G1392" s="517" t="s">
        <v>6996</v>
      </c>
      <c r="H1392" s="12" t="s">
        <v>5469</v>
      </c>
      <c r="I1392" s="12" t="s">
        <v>358</v>
      </c>
      <c r="J1392" s="511" t="s">
        <v>6708</v>
      </c>
      <c r="K1392" s="12" t="s">
        <v>6809</v>
      </c>
    </row>
    <row r="1393" customHeight="1" spans="1:11">
      <c r="A1393" s="12" t="s">
        <v>5432</v>
      </c>
      <c r="B1393" s="508">
        <v>45270</v>
      </c>
      <c r="C1393" s="17">
        <v>0.375</v>
      </c>
      <c r="D1393" s="509">
        <f t="shared" si="22"/>
        <v>0.4375</v>
      </c>
      <c r="E1393" s="470">
        <v>4098</v>
      </c>
      <c r="F1393" s="12" t="s">
        <v>3415</v>
      </c>
      <c r="G1393" s="517" t="s">
        <v>6997</v>
      </c>
      <c r="H1393" s="12" t="s">
        <v>5469</v>
      </c>
      <c r="I1393" s="12" t="s">
        <v>350</v>
      </c>
      <c r="J1393" s="511" t="s">
        <v>6708</v>
      </c>
      <c r="K1393" s="12" t="s">
        <v>6809</v>
      </c>
    </row>
    <row r="1394" customHeight="1" spans="1:11">
      <c r="A1394" s="12" t="s">
        <v>5432</v>
      </c>
      <c r="B1394" s="508">
        <v>45270</v>
      </c>
      <c r="C1394" s="17">
        <v>0.375</v>
      </c>
      <c r="D1394" s="509">
        <f t="shared" si="22"/>
        <v>0.4375</v>
      </c>
      <c r="E1394" s="470">
        <v>4118</v>
      </c>
      <c r="F1394" s="12" t="s">
        <v>3426</v>
      </c>
      <c r="G1394" s="517" t="s">
        <v>6998</v>
      </c>
      <c r="H1394" s="12" t="s">
        <v>5469</v>
      </c>
      <c r="I1394" s="12" t="s">
        <v>498</v>
      </c>
      <c r="J1394" s="511" t="s">
        <v>6708</v>
      </c>
      <c r="K1394" s="12" t="s">
        <v>6809</v>
      </c>
    </row>
    <row r="1395" customHeight="1" spans="1:11">
      <c r="A1395" s="12" t="s">
        <v>5432</v>
      </c>
      <c r="B1395" s="508">
        <v>45270</v>
      </c>
      <c r="C1395" s="17">
        <v>0.375</v>
      </c>
      <c r="D1395" s="509">
        <f t="shared" si="22"/>
        <v>0.4375</v>
      </c>
      <c r="E1395" s="470">
        <v>4120</v>
      </c>
      <c r="F1395" s="12" t="s">
        <v>3428</v>
      </c>
      <c r="G1395" s="517" t="s">
        <v>6999</v>
      </c>
      <c r="H1395" s="12" t="s">
        <v>5469</v>
      </c>
      <c r="I1395" s="12" t="s">
        <v>390</v>
      </c>
      <c r="J1395" s="511" t="s">
        <v>6708</v>
      </c>
      <c r="K1395" s="12" t="s">
        <v>6809</v>
      </c>
    </row>
    <row r="1396" customHeight="1" spans="1:11">
      <c r="A1396" s="12" t="s">
        <v>5432</v>
      </c>
      <c r="B1396" s="508">
        <v>45270</v>
      </c>
      <c r="C1396" s="17">
        <v>0.375</v>
      </c>
      <c r="D1396" s="509">
        <f t="shared" si="22"/>
        <v>0.4375</v>
      </c>
      <c r="E1396" s="470">
        <v>4138</v>
      </c>
      <c r="F1396" s="12" t="s">
        <v>3444</v>
      </c>
      <c r="G1396" s="517" t="s">
        <v>7000</v>
      </c>
      <c r="H1396" s="12" t="s">
        <v>5469</v>
      </c>
      <c r="I1396" s="12" t="s">
        <v>358</v>
      </c>
      <c r="J1396" s="511" t="s">
        <v>6708</v>
      </c>
      <c r="K1396" s="12" t="s">
        <v>6809</v>
      </c>
    </row>
    <row r="1397" customHeight="1" spans="1:11">
      <c r="A1397" s="12" t="s">
        <v>5432</v>
      </c>
      <c r="B1397" s="508">
        <v>45270</v>
      </c>
      <c r="C1397" s="17">
        <v>0.375</v>
      </c>
      <c r="D1397" s="509">
        <f t="shared" si="22"/>
        <v>0.4375</v>
      </c>
      <c r="E1397" s="470">
        <v>4145</v>
      </c>
      <c r="F1397" s="12" t="s">
        <v>3450</v>
      </c>
      <c r="G1397" s="517" t="s">
        <v>7001</v>
      </c>
      <c r="H1397" s="12" t="s">
        <v>5469</v>
      </c>
      <c r="I1397" s="12" t="s">
        <v>361</v>
      </c>
      <c r="J1397" s="511" t="s">
        <v>6708</v>
      </c>
      <c r="K1397" s="12" t="s">
        <v>6809</v>
      </c>
    </row>
    <row r="1398" customHeight="1" spans="1:11">
      <c r="A1398" s="12" t="s">
        <v>5432</v>
      </c>
      <c r="B1398" s="508">
        <v>45270</v>
      </c>
      <c r="C1398" s="17">
        <v>0.375</v>
      </c>
      <c r="D1398" s="509">
        <f t="shared" si="22"/>
        <v>0.4375</v>
      </c>
      <c r="E1398" s="470">
        <v>4153</v>
      </c>
      <c r="F1398" s="12" t="s">
        <v>3456</v>
      </c>
      <c r="G1398" s="517" t="s">
        <v>7002</v>
      </c>
      <c r="H1398" s="12" t="s">
        <v>5469</v>
      </c>
      <c r="I1398" s="12" t="s">
        <v>353</v>
      </c>
      <c r="J1398" s="511" t="s">
        <v>6708</v>
      </c>
      <c r="K1398" s="12" t="s">
        <v>6809</v>
      </c>
    </row>
    <row r="1399" customHeight="1" spans="1:11">
      <c r="A1399" s="12" t="s">
        <v>5432</v>
      </c>
      <c r="B1399" s="508">
        <v>45270</v>
      </c>
      <c r="C1399" s="17">
        <v>0.375</v>
      </c>
      <c r="D1399" s="509">
        <f t="shared" si="22"/>
        <v>0.4375</v>
      </c>
      <c r="E1399" s="470">
        <v>4159</v>
      </c>
      <c r="F1399" s="12" t="s">
        <v>3462</v>
      </c>
      <c r="G1399" s="517" t="s">
        <v>7003</v>
      </c>
      <c r="H1399" s="12" t="s">
        <v>5469</v>
      </c>
      <c r="I1399" s="12" t="s">
        <v>347</v>
      </c>
      <c r="J1399" s="511" t="s">
        <v>6708</v>
      </c>
      <c r="K1399" s="12" t="s">
        <v>6809</v>
      </c>
    </row>
    <row r="1400" customHeight="1" spans="1:11">
      <c r="A1400" s="12" t="s">
        <v>5432</v>
      </c>
      <c r="B1400" s="508">
        <v>45270</v>
      </c>
      <c r="C1400" s="17">
        <v>0.375</v>
      </c>
      <c r="D1400" s="509">
        <f t="shared" si="22"/>
        <v>0.4375</v>
      </c>
      <c r="E1400" s="470">
        <v>4168</v>
      </c>
      <c r="F1400" s="12" t="s">
        <v>3468</v>
      </c>
      <c r="G1400" s="517" t="s">
        <v>7004</v>
      </c>
      <c r="H1400" s="12" t="s">
        <v>5469</v>
      </c>
      <c r="I1400" s="12" t="s">
        <v>353</v>
      </c>
      <c r="J1400" s="511" t="s">
        <v>6708</v>
      </c>
      <c r="K1400" s="12" t="s">
        <v>6809</v>
      </c>
    </row>
    <row r="1401" customHeight="1" spans="1:11">
      <c r="A1401" s="12" t="s">
        <v>5432</v>
      </c>
      <c r="B1401" s="508">
        <v>45270</v>
      </c>
      <c r="C1401" s="17">
        <v>0.375</v>
      </c>
      <c r="D1401" s="509">
        <f t="shared" si="22"/>
        <v>0.4375</v>
      </c>
      <c r="E1401" s="470">
        <v>4177</v>
      </c>
      <c r="F1401" s="12" t="s">
        <v>3478</v>
      </c>
      <c r="G1401" s="517" t="s">
        <v>7005</v>
      </c>
      <c r="H1401" s="12" t="s">
        <v>5469</v>
      </c>
      <c r="I1401" s="12" t="s">
        <v>347</v>
      </c>
      <c r="J1401" s="511" t="s">
        <v>6708</v>
      </c>
      <c r="K1401" s="12" t="s">
        <v>6809</v>
      </c>
    </row>
    <row r="1402" customHeight="1" spans="1:11">
      <c r="A1402" s="12" t="s">
        <v>5432</v>
      </c>
      <c r="B1402" s="508">
        <v>45270</v>
      </c>
      <c r="C1402" s="17">
        <v>0.375</v>
      </c>
      <c r="D1402" s="509">
        <f t="shared" si="22"/>
        <v>0.4375</v>
      </c>
      <c r="E1402" s="470">
        <v>4194</v>
      </c>
      <c r="F1402" s="12" t="s">
        <v>3488</v>
      </c>
      <c r="G1402" s="517" t="s">
        <v>7006</v>
      </c>
      <c r="H1402" s="12" t="s">
        <v>5469</v>
      </c>
      <c r="I1402" s="12" t="s">
        <v>344</v>
      </c>
      <c r="J1402" s="511" t="s">
        <v>6708</v>
      </c>
      <c r="K1402" s="12" t="s">
        <v>6809</v>
      </c>
    </row>
    <row r="1403" customHeight="1" spans="1:11">
      <c r="A1403" s="12" t="s">
        <v>5432</v>
      </c>
      <c r="B1403" s="508">
        <v>45270</v>
      </c>
      <c r="C1403" s="17">
        <v>0.375</v>
      </c>
      <c r="D1403" s="509">
        <f t="shared" si="22"/>
        <v>0.4375</v>
      </c>
      <c r="E1403" s="470">
        <v>4226</v>
      </c>
      <c r="F1403" s="12" t="s">
        <v>3504</v>
      </c>
      <c r="G1403" s="517" t="s">
        <v>7007</v>
      </c>
      <c r="H1403" s="12" t="s">
        <v>5469</v>
      </c>
      <c r="I1403" s="12" t="s">
        <v>336</v>
      </c>
      <c r="J1403" s="511" t="s">
        <v>6708</v>
      </c>
      <c r="K1403" s="12" t="s">
        <v>6809</v>
      </c>
    </row>
    <row r="1404" customHeight="1" spans="1:11">
      <c r="A1404" s="12" t="s">
        <v>5432</v>
      </c>
      <c r="B1404" s="508">
        <v>45270</v>
      </c>
      <c r="C1404" s="17">
        <v>0.375</v>
      </c>
      <c r="D1404" s="509">
        <f t="shared" si="22"/>
        <v>0.4375</v>
      </c>
      <c r="E1404" s="470">
        <v>4229</v>
      </c>
      <c r="F1404" s="12" t="s">
        <v>3510</v>
      </c>
      <c r="G1404" s="517" t="s">
        <v>7008</v>
      </c>
      <c r="H1404" s="12" t="s">
        <v>5469</v>
      </c>
      <c r="I1404" s="12" t="s">
        <v>390</v>
      </c>
      <c r="J1404" s="511" t="s">
        <v>6708</v>
      </c>
      <c r="K1404" s="12" t="s">
        <v>6809</v>
      </c>
    </row>
    <row r="1405" customHeight="1" spans="1:11">
      <c r="A1405" s="12" t="s">
        <v>5432</v>
      </c>
      <c r="B1405" s="508">
        <v>45270</v>
      </c>
      <c r="C1405" s="17">
        <v>0.375</v>
      </c>
      <c r="D1405" s="509">
        <f t="shared" si="22"/>
        <v>0.4375</v>
      </c>
      <c r="E1405" s="470">
        <v>4241</v>
      </c>
      <c r="F1405" s="12" t="s">
        <v>3518</v>
      </c>
      <c r="G1405" s="517" t="s">
        <v>7009</v>
      </c>
      <c r="H1405" s="12" t="s">
        <v>5469</v>
      </c>
      <c r="I1405" s="12" t="s">
        <v>344</v>
      </c>
      <c r="J1405" s="511" t="s">
        <v>6708</v>
      </c>
      <c r="K1405" s="12" t="s">
        <v>6809</v>
      </c>
    </row>
    <row r="1406" customHeight="1" spans="1:11">
      <c r="A1406" s="12" t="s">
        <v>5432</v>
      </c>
      <c r="B1406" s="508">
        <v>45270</v>
      </c>
      <c r="C1406" s="17">
        <v>0.375</v>
      </c>
      <c r="D1406" s="509">
        <f t="shared" si="22"/>
        <v>0.4375</v>
      </c>
      <c r="E1406" s="470">
        <v>4268</v>
      </c>
      <c r="F1406" s="12" t="s">
        <v>3537</v>
      </c>
      <c r="G1406" s="517" t="s">
        <v>7010</v>
      </c>
      <c r="H1406" s="12" t="s">
        <v>5469</v>
      </c>
      <c r="I1406" s="12" t="s">
        <v>379</v>
      </c>
      <c r="J1406" s="511" t="s">
        <v>6708</v>
      </c>
      <c r="K1406" s="12" t="s">
        <v>6809</v>
      </c>
    </row>
    <row r="1407" customHeight="1" spans="1:11">
      <c r="A1407" s="12" t="s">
        <v>5432</v>
      </c>
      <c r="B1407" s="508">
        <v>45270</v>
      </c>
      <c r="C1407" s="17">
        <v>0.375</v>
      </c>
      <c r="D1407" s="509">
        <f t="shared" si="22"/>
        <v>0.4375</v>
      </c>
      <c r="E1407" s="470">
        <v>4286</v>
      </c>
      <c r="F1407" s="12" t="s">
        <v>3547</v>
      </c>
      <c r="G1407" s="517" t="s">
        <v>7011</v>
      </c>
      <c r="H1407" s="12" t="s">
        <v>5469</v>
      </c>
      <c r="I1407" s="12" t="s">
        <v>350</v>
      </c>
      <c r="J1407" s="511" t="s">
        <v>6708</v>
      </c>
      <c r="K1407" s="12" t="s">
        <v>6809</v>
      </c>
    </row>
    <row r="1408" customHeight="1" spans="1:11">
      <c r="A1408" s="12" t="s">
        <v>5432</v>
      </c>
      <c r="B1408" s="508">
        <v>45270</v>
      </c>
      <c r="C1408" s="17">
        <v>0.375</v>
      </c>
      <c r="D1408" s="509">
        <f t="shared" si="22"/>
        <v>0.4375</v>
      </c>
      <c r="E1408" s="470">
        <v>4350</v>
      </c>
      <c r="F1408" s="12" t="s">
        <v>3591</v>
      </c>
      <c r="G1408" s="517" t="s">
        <v>7012</v>
      </c>
      <c r="H1408" s="12" t="s">
        <v>5469</v>
      </c>
      <c r="I1408" s="12" t="s">
        <v>350</v>
      </c>
      <c r="J1408" s="511" t="s">
        <v>6708</v>
      </c>
      <c r="K1408" s="12" t="s">
        <v>6809</v>
      </c>
    </row>
    <row r="1409" customHeight="1" spans="1:11">
      <c r="A1409" s="12" t="s">
        <v>5432</v>
      </c>
      <c r="B1409" s="508">
        <v>45270</v>
      </c>
      <c r="C1409" s="17">
        <v>0.375</v>
      </c>
      <c r="D1409" s="509">
        <f t="shared" si="22"/>
        <v>0.4375</v>
      </c>
      <c r="E1409" s="470">
        <v>4358</v>
      </c>
      <c r="F1409" s="12" t="s">
        <v>3593</v>
      </c>
      <c r="G1409" s="517" t="s">
        <v>7013</v>
      </c>
      <c r="H1409" s="12" t="s">
        <v>5469</v>
      </c>
      <c r="I1409" s="12" t="s">
        <v>498</v>
      </c>
      <c r="J1409" s="511" t="s">
        <v>6708</v>
      </c>
      <c r="K1409" s="12" t="s">
        <v>6809</v>
      </c>
    </row>
    <row r="1410" customHeight="1" spans="1:11">
      <c r="A1410" s="12" t="s">
        <v>5432</v>
      </c>
      <c r="B1410" s="508">
        <v>45270</v>
      </c>
      <c r="C1410" s="17">
        <v>0.375</v>
      </c>
      <c r="D1410" s="509">
        <f t="shared" si="22"/>
        <v>0.4375</v>
      </c>
      <c r="E1410" s="470">
        <v>4373</v>
      </c>
      <c r="F1410" s="12" t="s">
        <v>3607</v>
      </c>
      <c r="G1410" s="517" t="s">
        <v>7014</v>
      </c>
      <c r="H1410" s="12" t="s">
        <v>5469</v>
      </c>
      <c r="I1410" s="12" t="s">
        <v>340</v>
      </c>
      <c r="J1410" s="511" t="s">
        <v>6708</v>
      </c>
      <c r="K1410" s="12" t="s">
        <v>6809</v>
      </c>
    </row>
    <row r="1411" customHeight="1" spans="1:11">
      <c r="A1411" s="12" t="s">
        <v>5432</v>
      </c>
      <c r="B1411" s="508">
        <v>45270</v>
      </c>
      <c r="C1411" s="17">
        <v>0.375</v>
      </c>
      <c r="D1411" s="509">
        <f t="shared" si="22"/>
        <v>0.4375</v>
      </c>
      <c r="E1411" s="470">
        <v>4388</v>
      </c>
      <c r="F1411" s="12" t="s">
        <v>3623</v>
      </c>
      <c r="G1411" s="517" t="s">
        <v>7015</v>
      </c>
      <c r="H1411" s="12" t="s">
        <v>5469</v>
      </c>
      <c r="I1411" s="12" t="s">
        <v>344</v>
      </c>
      <c r="J1411" s="511" t="s">
        <v>6708</v>
      </c>
      <c r="K1411" s="12" t="s">
        <v>6809</v>
      </c>
    </row>
    <row r="1412" customHeight="1" spans="1:11">
      <c r="A1412" s="12" t="s">
        <v>5432</v>
      </c>
      <c r="B1412" s="508">
        <v>45270</v>
      </c>
      <c r="C1412" s="17">
        <v>0.375</v>
      </c>
      <c r="D1412" s="509">
        <f t="shared" si="22"/>
        <v>0.4375</v>
      </c>
      <c r="E1412" s="470">
        <v>4398</v>
      </c>
      <c r="F1412" s="12" t="s">
        <v>3627</v>
      </c>
      <c r="G1412" s="517" t="s">
        <v>7016</v>
      </c>
      <c r="H1412" s="12" t="s">
        <v>5469</v>
      </c>
      <c r="I1412" s="12" t="s">
        <v>376</v>
      </c>
      <c r="J1412" s="511" t="s">
        <v>6708</v>
      </c>
      <c r="K1412" s="12" t="s">
        <v>6809</v>
      </c>
    </row>
    <row r="1413" customHeight="1" spans="1:11">
      <c r="A1413" s="12" t="s">
        <v>5432</v>
      </c>
      <c r="B1413" s="508">
        <v>45270</v>
      </c>
      <c r="C1413" s="17">
        <v>0.375</v>
      </c>
      <c r="D1413" s="509">
        <f t="shared" si="22"/>
        <v>0.4375</v>
      </c>
      <c r="E1413" s="470">
        <v>4402</v>
      </c>
      <c r="F1413" s="12" t="s">
        <v>3629</v>
      </c>
      <c r="G1413" s="517" t="s">
        <v>7017</v>
      </c>
      <c r="H1413" s="12" t="s">
        <v>5469</v>
      </c>
      <c r="I1413" s="12" t="s">
        <v>387</v>
      </c>
      <c r="J1413" s="511" t="s">
        <v>6708</v>
      </c>
      <c r="K1413" s="12" t="s">
        <v>6809</v>
      </c>
    </row>
    <row r="1414" customHeight="1" spans="1:11">
      <c r="A1414" s="12" t="s">
        <v>5432</v>
      </c>
      <c r="B1414" s="508">
        <v>45270</v>
      </c>
      <c r="C1414" s="17">
        <v>0.375</v>
      </c>
      <c r="D1414" s="509">
        <f t="shared" si="22"/>
        <v>0.4375</v>
      </c>
      <c r="E1414" s="470">
        <v>4418</v>
      </c>
      <c r="F1414" s="12" t="s">
        <v>3641</v>
      </c>
      <c r="G1414" s="517" t="s">
        <v>7018</v>
      </c>
      <c r="H1414" s="12" t="s">
        <v>5469</v>
      </c>
      <c r="I1414" s="12" t="s">
        <v>498</v>
      </c>
      <c r="J1414" s="511" t="s">
        <v>6708</v>
      </c>
      <c r="K1414" s="12" t="s">
        <v>6809</v>
      </c>
    </row>
    <row r="1415" customHeight="1" spans="1:11">
      <c r="A1415" s="12" t="s">
        <v>5432</v>
      </c>
      <c r="B1415" s="508">
        <v>45270</v>
      </c>
      <c r="C1415" s="17">
        <v>0.375</v>
      </c>
      <c r="D1415" s="509">
        <f t="shared" si="22"/>
        <v>0.4375</v>
      </c>
      <c r="E1415" s="470">
        <v>4423</v>
      </c>
      <c r="F1415" s="12" t="s">
        <v>3649</v>
      </c>
      <c r="G1415" s="517" t="s">
        <v>7019</v>
      </c>
      <c r="H1415" s="12" t="s">
        <v>5469</v>
      </c>
      <c r="I1415" s="12" t="s">
        <v>390</v>
      </c>
      <c r="J1415" s="511" t="s">
        <v>6708</v>
      </c>
      <c r="K1415" s="12" t="s">
        <v>6809</v>
      </c>
    </row>
    <row r="1416" customHeight="1" spans="1:11">
      <c r="A1416" s="12" t="s">
        <v>5432</v>
      </c>
      <c r="B1416" s="508">
        <v>45270</v>
      </c>
      <c r="C1416" s="17">
        <v>0.375</v>
      </c>
      <c r="D1416" s="509">
        <f t="shared" si="22"/>
        <v>0.4375</v>
      </c>
      <c r="E1416" s="470">
        <v>4466</v>
      </c>
      <c r="F1416" s="12" t="s">
        <v>3663</v>
      </c>
      <c r="G1416" s="517" t="s">
        <v>7020</v>
      </c>
      <c r="H1416" s="12" t="s">
        <v>5469</v>
      </c>
      <c r="I1416" s="12" t="s">
        <v>358</v>
      </c>
      <c r="J1416" s="511" t="s">
        <v>6708</v>
      </c>
      <c r="K1416" s="12" t="s">
        <v>6809</v>
      </c>
    </row>
    <row r="1417" customHeight="1" spans="1:11">
      <c r="A1417" s="12" t="s">
        <v>5432</v>
      </c>
      <c r="B1417" s="508">
        <v>45270</v>
      </c>
      <c r="C1417" s="17">
        <v>0.375</v>
      </c>
      <c r="D1417" s="509">
        <f t="shared" si="22"/>
        <v>0.4375</v>
      </c>
      <c r="E1417" s="470">
        <v>4537</v>
      </c>
      <c r="F1417" s="12" t="s">
        <v>3701</v>
      </c>
      <c r="G1417" s="517" t="s">
        <v>7021</v>
      </c>
      <c r="H1417" s="12" t="s">
        <v>5469</v>
      </c>
      <c r="I1417" s="12" t="s">
        <v>336</v>
      </c>
      <c r="J1417" s="511" t="s">
        <v>6708</v>
      </c>
      <c r="K1417" s="12" t="s">
        <v>6809</v>
      </c>
    </row>
    <row r="1418" customHeight="1" spans="1:11">
      <c r="A1418" s="12" t="s">
        <v>5432</v>
      </c>
      <c r="B1418" s="508">
        <v>45270</v>
      </c>
      <c r="C1418" s="17">
        <v>0.375</v>
      </c>
      <c r="D1418" s="509">
        <f t="shared" si="22"/>
        <v>0.4375</v>
      </c>
      <c r="E1418" s="470">
        <v>4563</v>
      </c>
      <c r="F1418" s="12" t="s">
        <v>3719</v>
      </c>
      <c r="G1418" s="517" t="s">
        <v>7022</v>
      </c>
      <c r="H1418" s="12" t="s">
        <v>5469</v>
      </c>
      <c r="I1418" s="12" t="s">
        <v>425</v>
      </c>
      <c r="J1418" s="511" t="s">
        <v>6708</v>
      </c>
      <c r="K1418" s="12" t="s">
        <v>6809</v>
      </c>
    </row>
    <row r="1419" customHeight="1" spans="1:11">
      <c r="A1419" s="12" t="s">
        <v>5432</v>
      </c>
      <c r="B1419" s="508">
        <v>45270</v>
      </c>
      <c r="C1419" s="17">
        <v>0.375</v>
      </c>
      <c r="D1419" s="509">
        <f t="shared" si="22"/>
        <v>0.4375</v>
      </c>
      <c r="E1419" s="470">
        <v>4570</v>
      </c>
      <c r="F1419" s="12" t="s">
        <v>3725</v>
      </c>
      <c r="G1419" s="517" t="s">
        <v>7023</v>
      </c>
      <c r="H1419" s="12" t="s">
        <v>5469</v>
      </c>
      <c r="I1419" s="12" t="s">
        <v>350</v>
      </c>
      <c r="J1419" s="511" t="s">
        <v>6708</v>
      </c>
      <c r="K1419" s="12" t="s">
        <v>6809</v>
      </c>
    </row>
    <row r="1420" customHeight="1" spans="1:11">
      <c r="A1420" s="12" t="s">
        <v>5432</v>
      </c>
      <c r="B1420" s="508">
        <v>45270</v>
      </c>
      <c r="C1420" s="17">
        <v>0.375</v>
      </c>
      <c r="D1420" s="509">
        <f t="shared" si="22"/>
        <v>0.4375</v>
      </c>
      <c r="E1420" s="470">
        <v>4620</v>
      </c>
      <c r="F1420" s="12" t="s">
        <v>3755</v>
      </c>
      <c r="G1420" s="517" t="s">
        <v>7024</v>
      </c>
      <c r="H1420" s="12" t="s">
        <v>5469</v>
      </c>
      <c r="I1420" s="12" t="s">
        <v>402</v>
      </c>
      <c r="J1420" s="511" t="s">
        <v>6708</v>
      </c>
      <c r="K1420" s="12" t="s">
        <v>6809</v>
      </c>
    </row>
    <row r="1421" customHeight="1" spans="1:11">
      <c r="A1421" s="12" t="s">
        <v>5432</v>
      </c>
      <c r="B1421" s="508">
        <v>45270</v>
      </c>
      <c r="C1421" s="17">
        <v>0.375</v>
      </c>
      <c r="D1421" s="509">
        <f t="shared" si="22"/>
        <v>0.4375</v>
      </c>
      <c r="E1421" s="470">
        <v>4649</v>
      </c>
      <c r="F1421" s="12" t="s">
        <v>3769</v>
      </c>
      <c r="G1421" s="517" t="s">
        <v>7025</v>
      </c>
      <c r="H1421" s="12" t="s">
        <v>5469</v>
      </c>
      <c r="I1421" s="12" t="s">
        <v>358</v>
      </c>
      <c r="J1421" s="511" t="s">
        <v>6708</v>
      </c>
      <c r="K1421" s="12" t="s">
        <v>6809</v>
      </c>
    </row>
    <row r="1422" customHeight="1" spans="1:11">
      <c r="A1422" s="12" t="s">
        <v>5432</v>
      </c>
      <c r="B1422" s="508">
        <v>45270</v>
      </c>
      <c r="C1422" s="17">
        <v>0.375</v>
      </c>
      <c r="D1422" s="509">
        <f t="shared" si="22"/>
        <v>0.4375</v>
      </c>
      <c r="E1422" s="470">
        <v>4663</v>
      </c>
      <c r="F1422" s="12" t="s">
        <v>3777</v>
      </c>
      <c r="G1422" s="517" t="s">
        <v>7026</v>
      </c>
      <c r="H1422" s="12" t="s">
        <v>5469</v>
      </c>
      <c r="I1422" s="12" t="s">
        <v>353</v>
      </c>
      <c r="J1422" s="511" t="s">
        <v>6708</v>
      </c>
      <c r="K1422" s="12" t="s">
        <v>6809</v>
      </c>
    </row>
    <row r="1423" customHeight="1" spans="1:11">
      <c r="A1423" s="12" t="s">
        <v>5432</v>
      </c>
      <c r="B1423" s="508">
        <v>45270</v>
      </c>
      <c r="C1423" s="17">
        <v>0.375</v>
      </c>
      <c r="D1423" s="509">
        <f t="shared" si="22"/>
        <v>0.4375</v>
      </c>
      <c r="E1423" s="470">
        <v>4677</v>
      </c>
      <c r="F1423" s="12" t="s">
        <v>3781</v>
      </c>
      <c r="G1423" s="517" t="s">
        <v>7027</v>
      </c>
      <c r="H1423" s="12" t="s">
        <v>5469</v>
      </c>
      <c r="I1423" s="12" t="s">
        <v>340</v>
      </c>
      <c r="J1423" s="511" t="s">
        <v>6708</v>
      </c>
      <c r="K1423" s="12" t="s">
        <v>6809</v>
      </c>
    </row>
    <row r="1424" customHeight="1" spans="1:11">
      <c r="A1424" s="12" t="s">
        <v>5432</v>
      </c>
      <c r="B1424" s="508">
        <v>45270</v>
      </c>
      <c r="C1424" s="17">
        <v>0.375</v>
      </c>
      <c r="D1424" s="509">
        <f t="shared" si="22"/>
        <v>0.4375</v>
      </c>
      <c r="E1424" s="470">
        <v>4703</v>
      </c>
      <c r="F1424" s="12" t="s">
        <v>3793</v>
      </c>
      <c r="G1424" s="517" t="s">
        <v>7028</v>
      </c>
      <c r="H1424" s="12" t="s">
        <v>5469</v>
      </c>
      <c r="I1424" s="12" t="s">
        <v>498</v>
      </c>
      <c r="J1424" s="511" t="s">
        <v>6708</v>
      </c>
      <c r="K1424" s="12" t="s">
        <v>6809</v>
      </c>
    </row>
    <row r="1425" customHeight="1" spans="1:11">
      <c r="A1425" s="12" t="s">
        <v>5432</v>
      </c>
      <c r="B1425" s="508">
        <v>45270</v>
      </c>
      <c r="C1425" s="17">
        <v>0.375</v>
      </c>
      <c r="D1425" s="509">
        <f t="shared" si="22"/>
        <v>0.4375</v>
      </c>
      <c r="E1425" s="470">
        <v>4841</v>
      </c>
      <c r="F1425" s="12" t="s">
        <v>3881</v>
      </c>
      <c r="G1425" s="517" t="s">
        <v>7029</v>
      </c>
      <c r="H1425" s="12" t="s">
        <v>5469</v>
      </c>
      <c r="I1425" s="12" t="s">
        <v>353</v>
      </c>
      <c r="J1425" s="511" t="s">
        <v>6708</v>
      </c>
      <c r="K1425" s="12" t="s">
        <v>6809</v>
      </c>
    </row>
    <row r="1426" customHeight="1" spans="1:11">
      <c r="A1426" s="12" t="s">
        <v>5432</v>
      </c>
      <c r="B1426" s="508">
        <v>45270</v>
      </c>
      <c r="C1426" s="17">
        <v>0.375</v>
      </c>
      <c r="D1426" s="509">
        <f t="shared" si="22"/>
        <v>0.4375</v>
      </c>
      <c r="E1426" s="470">
        <v>4917</v>
      </c>
      <c r="F1426" s="12" t="s">
        <v>3913</v>
      </c>
      <c r="G1426" s="517" t="s">
        <v>7030</v>
      </c>
      <c r="H1426" s="12" t="s">
        <v>5469</v>
      </c>
      <c r="I1426" s="12" t="s">
        <v>358</v>
      </c>
      <c r="J1426" s="511" t="s">
        <v>6708</v>
      </c>
      <c r="K1426" s="12" t="s">
        <v>6809</v>
      </c>
    </row>
    <row r="1427" customHeight="1" spans="1:11">
      <c r="A1427" s="12" t="s">
        <v>5432</v>
      </c>
      <c r="B1427" s="508">
        <v>45270</v>
      </c>
      <c r="C1427" s="17">
        <v>0.375</v>
      </c>
      <c r="D1427" s="509">
        <f t="shared" si="22"/>
        <v>0.4375</v>
      </c>
      <c r="E1427" s="470">
        <v>4921</v>
      </c>
      <c r="F1427" s="12" t="s">
        <v>3915</v>
      </c>
      <c r="G1427" s="517" t="s">
        <v>7031</v>
      </c>
      <c r="H1427" s="12" t="s">
        <v>5469</v>
      </c>
      <c r="I1427" s="12" t="s">
        <v>347</v>
      </c>
      <c r="J1427" s="511" t="s">
        <v>6708</v>
      </c>
      <c r="K1427" s="12" t="s">
        <v>6809</v>
      </c>
    </row>
    <row r="1428" customHeight="1" spans="1:11">
      <c r="A1428" s="12" t="s">
        <v>5440</v>
      </c>
      <c r="B1428" s="508">
        <v>45270</v>
      </c>
      <c r="C1428" s="17">
        <v>0.458333333333333</v>
      </c>
      <c r="D1428" s="509">
        <f t="shared" si="22"/>
        <v>0.520833333333333</v>
      </c>
      <c r="E1428" s="470">
        <v>4954</v>
      </c>
      <c r="F1428" s="12" t="s">
        <v>3933</v>
      </c>
      <c r="G1428" s="517" t="s">
        <v>7032</v>
      </c>
      <c r="H1428" s="12" t="s">
        <v>5469</v>
      </c>
      <c r="I1428" s="12" t="s">
        <v>353</v>
      </c>
      <c r="J1428" s="511" t="s">
        <v>6708</v>
      </c>
      <c r="K1428" s="12" t="s">
        <v>6809</v>
      </c>
    </row>
    <row r="1429" customHeight="1" spans="1:11">
      <c r="A1429" s="12" t="s">
        <v>5440</v>
      </c>
      <c r="B1429" s="508">
        <v>45270</v>
      </c>
      <c r="C1429" s="17">
        <v>0.458333333333333</v>
      </c>
      <c r="D1429" s="509">
        <f t="shared" si="22"/>
        <v>0.520833333333333</v>
      </c>
      <c r="E1429" s="470">
        <v>4970</v>
      </c>
      <c r="F1429" s="12" t="s">
        <v>3945</v>
      </c>
      <c r="G1429" s="517" t="s">
        <v>7033</v>
      </c>
      <c r="H1429" s="12" t="s">
        <v>5469</v>
      </c>
      <c r="I1429" s="12" t="s">
        <v>350</v>
      </c>
      <c r="J1429" s="511" t="s">
        <v>6708</v>
      </c>
      <c r="K1429" s="12" t="s">
        <v>6809</v>
      </c>
    </row>
    <row r="1430" customHeight="1" spans="1:11">
      <c r="A1430" s="12" t="s">
        <v>5440</v>
      </c>
      <c r="B1430" s="508">
        <v>45270</v>
      </c>
      <c r="C1430" s="17">
        <v>0.458333333333333</v>
      </c>
      <c r="D1430" s="509">
        <f t="shared" si="22"/>
        <v>0.520833333333333</v>
      </c>
      <c r="E1430" s="470">
        <v>4979</v>
      </c>
      <c r="F1430" s="12" t="s">
        <v>3951</v>
      </c>
      <c r="G1430" s="517" t="s">
        <v>7034</v>
      </c>
      <c r="H1430" s="12" t="s">
        <v>5469</v>
      </c>
      <c r="I1430" s="12" t="s">
        <v>344</v>
      </c>
      <c r="J1430" s="511" t="s">
        <v>6708</v>
      </c>
      <c r="K1430" s="12" t="s">
        <v>6809</v>
      </c>
    </row>
    <row r="1431" customHeight="1" spans="1:11">
      <c r="A1431" s="12" t="s">
        <v>5440</v>
      </c>
      <c r="B1431" s="508">
        <v>45270</v>
      </c>
      <c r="C1431" s="17">
        <v>0.458333333333333</v>
      </c>
      <c r="D1431" s="509">
        <f t="shared" si="22"/>
        <v>0.520833333333333</v>
      </c>
      <c r="E1431" s="470">
        <v>4980</v>
      </c>
      <c r="F1431" s="12" t="s">
        <v>3953</v>
      </c>
      <c r="G1431" s="517" t="s">
        <v>7035</v>
      </c>
      <c r="H1431" s="12" t="s">
        <v>5469</v>
      </c>
      <c r="I1431" s="12" t="s">
        <v>353</v>
      </c>
      <c r="J1431" s="511" t="s">
        <v>6708</v>
      </c>
      <c r="K1431" s="12" t="s">
        <v>6809</v>
      </c>
    </row>
    <row r="1432" customHeight="1" spans="1:11">
      <c r="A1432" s="12" t="s">
        <v>5440</v>
      </c>
      <c r="B1432" s="508">
        <v>45270</v>
      </c>
      <c r="C1432" s="17">
        <v>0.458333333333333</v>
      </c>
      <c r="D1432" s="509">
        <f t="shared" si="22"/>
        <v>0.520833333333333</v>
      </c>
      <c r="E1432" s="470">
        <v>5029</v>
      </c>
      <c r="F1432" s="12" t="s">
        <v>3975</v>
      </c>
      <c r="G1432" s="517" t="s">
        <v>7036</v>
      </c>
      <c r="H1432" s="12" t="s">
        <v>5469</v>
      </c>
      <c r="I1432" s="12" t="s">
        <v>531</v>
      </c>
      <c r="J1432" s="511" t="s">
        <v>6708</v>
      </c>
      <c r="K1432" s="12" t="s">
        <v>6809</v>
      </c>
    </row>
    <row r="1433" customHeight="1" spans="1:11">
      <c r="A1433" s="12" t="s">
        <v>5440</v>
      </c>
      <c r="B1433" s="508">
        <v>45270</v>
      </c>
      <c r="C1433" s="17">
        <v>0.458333333333333</v>
      </c>
      <c r="D1433" s="509">
        <f t="shared" si="22"/>
        <v>0.520833333333333</v>
      </c>
      <c r="E1433" s="470">
        <v>5031</v>
      </c>
      <c r="F1433" s="12" t="s">
        <v>3979</v>
      </c>
      <c r="G1433" s="517" t="s">
        <v>7037</v>
      </c>
      <c r="H1433" s="12" t="s">
        <v>5469</v>
      </c>
      <c r="I1433" s="12" t="s">
        <v>390</v>
      </c>
      <c r="J1433" s="511" t="s">
        <v>6708</v>
      </c>
      <c r="K1433" s="12" t="s">
        <v>6809</v>
      </c>
    </row>
    <row r="1434" customHeight="1" spans="1:11">
      <c r="A1434" s="12" t="s">
        <v>5440</v>
      </c>
      <c r="B1434" s="508">
        <v>45270</v>
      </c>
      <c r="C1434" s="17">
        <v>0.458333333333333</v>
      </c>
      <c r="D1434" s="509">
        <f t="shared" si="22"/>
        <v>0.520833333333333</v>
      </c>
      <c r="E1434" s="470">
        <v>5036</v>
      </c>
      <c r="F1434" s="12" t="s">
        <v>3985</v>
      </c>
      <c r="G1434" s="517" t="s">
        <v>7038</v>
      </c>
      <c r="H1434" s="12" t="s">
        <v>5469</v>
      </c>
      <c r="I1434" s="12" t="s">
        <v>390</v>
      </c>
      <c r="J1434" s="511" t="s">
        <v>6708</v>
      </c>
      <c r="K1434" s="12" t="s">
        <v>6809</v>
      </c>
    </row>
    <row r="1435" customHeight="1" spans="1:11">
      <c r="A1435" s="12" t="s">
        <v>5440</v>
      </c>
      <c r="B1435" s="508">
        <v>45270</v>
      </c>
      <c r="C1435" s="17">
        <v>0.458333333333333</v>
      </c>
      <c r="D1435" s="509">
        <f t="shared" si="22"/>
        <v>0.520833333333333</v>
      </c>
      <c r="E1435" s="470">
        <v>5044</v>
      </c>
      <c r="F1435" s="12" t="s">
        <v>3989</v>
      </c>
      <c r="G1435" s="517" t="s">
        <v>7039</v>
      </c>
      <c r="H1435" s="12" t="s">
        <v>5469</v>
      </c>
      <c r="I1435" s="12" t="s">
        <v>412</v>
      </c>
      <c r="J1435" s="511" t="s">
        <v>6708</v>
      </c>
      <c r="K1435" s="12" t="s">
        <v>6809</v>
      </c>
    </row>
    <row r="1436" customHeight="1" spans="1:11">
      <c r="A1436" s="12" t="s">
        <v>5440</v>
      </c>
      <c r="B1436" s="508">
        <v>45270</v>
      </c>
      <c r="C1436" s="17">
        <v>0.458333333333333</v>
      </c>
      <c r="D1436" s="509">
        <f t="shared" si="22"/>
        <v>0.520833333333333</v>
      </c>
      <c r="E1436" s="470">
        <v>5054</v>
      </c>
      <c r="F1436" s="12" t="s">
        <v>3997</v>
      </c>
      <c r="G1436" s="517" t="s">
        <v>7040</v>
      </c>
      <c r="H1436" s="12" t="s">
        <v>5469</v>
      </c>
      <c r="I1436" s="12" t="s">
        <v>358</v>
      </c>
      <c r="J1436" s="511" t="s">
        <v>6708</v>
      </c>
      <c r="K1436" s="12" t="s">
        <v>6809</v>
      </c>
    </row>
    <row r="1437" customHeight="1" spans="1:11">
      <c r="A1437" s="12" t="s">
        <v>5440</v>
      </c>
      <c r="B1437" s="508">
        <v>45270</v>
      </c>
      <c r="C1437" s="17">
        <v>0.458333333333333</v>
      </c>
      <c r="D1437" s="509">
        <f t="shared" si="22"/>
        <v>0.520833333333333</v>
      </c>
      <c r="E1437" s="470">
        <v>5059</v>
      </c>
      <c r="F1437" s="12" t="s">
        <v>4001</v>
      </c>
      <c r="G1437" s="517" t="s">
        <v>7041</v>
      </c>
      <c r="H1437" s="12" t="s">
        <v>5469</v>
      </c>
      <c r="I1437" s="12" t="s">
        <v>390</v>
      </c>
      <c r="J1437" s="511" t="s">
        <v>6708</v>
      </c>
      <c r="K1437" s="12" t="s">
        <v>6809</v>
      </c>
    </row>
    <row r="1438" customHeight="1" spans="1:11">
      <c r="A1438" s="12" t="s">
        <v>5440</v>
      </c>
      <c r="B1438" s="508">
        <v>45270</v>
      </c>
      <c r="C1438" s="17">
        <v>0.458333333333333</v>
      </c>
      <c r="D1438" s="509">
        <f t="shared" si="22"/>
        <v>0.520833333333333</v>
      </c>
      <c r="E1438" s="470">
        <v>5089</v>
      </c>
      <c r="F1438" s="12" t="s">
        <v>4017</v>
      </c>
      <c r="G1438" s="517" t="s">
        <v>7042</v>
      </c>
      <c r="H1438" s="12" t="s">
        <v>5469</v>
      </c>
      <c r="I1438" s="12" t="s">
        <v>382</v>
      </c>
      <c r="J1438" s="511" t="s">
        <v>6708</v>
      </c>
      <c r="K1438" s="12" t="s">
        <v>6809</v>
      </c>
    </row>
    <row r="1439" customHeight="1" spans="1:11">
      <c r="A1439" s="12" t="s">
        <v>5440</v>
      </c>
      <c r="B1439" s="508">
        <v>45270</v>
      </c>
      <c r="C1439" s="17">
        <v>0.458333333333333</v>
      </c>
      <c r="D1439" s="509">
        <f t="shared" si="22"/>
        <v>0.520833333333333</v>
      </c>
      <c r="E1439" s="470">
        <v>5105</v>
      </c>
      <c r="F1439" s="12" t="s">
        <v>4027</v>
      </c>
      <c r="G1439" s="517" t="s">
        <v>7043</v>
      </c>
      <c r="H1439" s="12" t="s">
        <v>5469</v>
      </c>
      <c r="I1439" s="12" t="s">
        <v>336</v>
      </c>
      <c r="J1439" s="511" t="s">
        <v>6708</v>
      </c>
      <c r="K1439" s="12" t="s">
        <v>6809</v>
      </c>
    </row>
    <row r="1440" customHeight="1" spans="1:11">
      <c r="A1440" s="12" t="s">
        <v>5440</v>
      </c>
      <c r="B1440" s="508">
        <v>45270</v>
      </c>
      <c r="C1440" s="17">
        <v>0.458333333333333</v>
      </c>
      <c r="D1440" s="509">
        <f t="shared" si="22"/>
        <v>0.520833333333333</v>
      </c>
      <c r="E1440" s="470">
        <v>5106</v>
      </c>
      <c r="F1440" s="12" t="s">
        <v>4029</v>
      </c>
      <c r="G1440" s="517" t="s">
        <v>7044</v>
      </c>
      <c r="H1440" s="12" t="s">
        <v>5469</v>
      </c>
      <c r="I1440" s="12" t="s">
        <v>926</v>
      </c>
      <c r="J1440" s="511" t="s">
        <v>6708</v>
      </c>
      <c r="K1440" s="12" t="s">
        <v>6809</v>
      </c>
    </row>
    <row r="1441" customHeight="1" spans="1:11">
      <c r="A1441" s="12" t="s">
        <v>5440</v>
      </c>
      <c r="B1441" s="508">
        <v>45270</v>
      </c>
      <c r="C1441" s="17">
        <v>0.458333333333333</v>
      </c>
      <c r="D1441" s="509">
        <f t="shared" si="22"/>
        <v>0.520833333333333</v>
      </c>
      <c r="E1441" s="470">
        <v>5137</v>
      </c>
      <c r="F1441" s="12" t="s">
        <v>4043</v>
      </c>
      <c r="G1441" s="517" t="s">
        <v>7045</v>
      </c>
      <c r="H1441" s="12" t="s">
        <v>5469</v>
      </c>
      <c r="I1441" s="12" t="s">
        <v>340</v>
      </c>
      <c r="J1441" s="511" t="s">
        <v>6708</v>
      </c>
      <c r="K1441" s="12" t="s">
        <v>6809</v>
      </c>
    </row>
    <row r="1442" customHeight="1" spans="1:11">
      <c r="A1442" s="12" t="s">
        <v>5440</v>
      </c>
      <c r="B1442" s="508">
        <v>45270</v>
      </c>
      <c r="C1442" s="17">
        <v>0.458333333333333</v>
      </c>
      <c r="D1442" s="509">
        <f t="shared" si="22"/>
        <v>0.520833333333333</v>
      </c>
      <c r="E1442" s="470">
        <v>5147</v>
      </c>
      <c r="F1442" s="12" t="s">
        <v>4045</v>
      </c>
      <c r="G1442" s="517" t="s">
        <v>7046</v>
      </c>
      <c r="H1442" s="12" t="s">
        <v>5469</v>
      </c>
      <c r="I1442" s="12" t="s">
        <v>531</v>
      </c>
      <c r="J1442" s="511" t="s">
        <v>6708</v>
      </c>
      <c r="K1442" s="12" t="s">
        <v>6809</v>
      </c>
    </row>
    <row r="1443" customHeight="1" spans="1:11">
      <c r="A1443" s="12" t="s">
        <v>5440</v>
      </c>
      <c r="B1443" s="508">
        <v>45270</v>
      </c>
      <c r="C1443" s="17">
        <v>0.458333333333333</v>
      </c>
      <c r="D1443" s="509">
        <f t="shared" ref="D1443:D1467" si="23">C1443+TIME(1,30,0)</f>
        <v>0.520833333333333</v>
      </c>
      <c r="E1443" s="470">
        <v>5156</v>
      </c>
      <c r="F1443" s="12" t="s">
        <v>4053</v>
      </c>
      <c r="G1443" s="517" t="s">
        <v>7047</v>
      </c>
      <c r="H1443" s="12" t="s">
        <v>5469</v>
      </c>
      <c r="I1443" s="12" t="s">
        <v>531</v>
      </c>
      <c r="J1443" s="511" t="s">
        <v>6708</v>
      </c>
      <c r="K1443" s="12" t="s">
        <v>6809</v>
      </c>
    </row>
    <row r="1444" customHeight="1" spans="1:11">
      <c r="A1444" s="12" t="s">
        <v>5440</v>
      </c>
      <c r="B1444" s="508">
        <v>45270</v>
      </c>
      <c r="C1444" s="17">
        <v>0.458333333333333</v>
      </c>
      <c r="D1444" s="509">
        <f t="shared" si="23"/>
        <v>0.520833333333333</v>
      </c>
      <c r="E1444" s="470">
        <v>5203</v>
      </c>
      <c r="F1444" s="12" t="s">
        <v>4079</v>
      </c>
      <c r="G1444" s="517" t="s">
        <v>7048</v>
      </c>
      <c r="H1444" s="12" t="s">
        <v>5469</v>
      </c>
      <c r="I1444" s="12" t="s">
        <v>390</v>
      </c>
      <c r="J1444" s="511" t="s">
        <v>6708</v>
      </c>
      <c r="K1444" s="12" t="s">
        <v>6809</v>
      </c>
    </row>
    <row r="1445" customHeight="1" spans="1:11">
      <c r="A1445" s="12" t="s">
        <v>5440</v>
      </c>
      <c r="B1445" s="508">
        <v>45270</v>
      </c>
      <c r="C1445" s="17">
        <v>0.458333333333333</v>
      </c>
      <c r="D1445" s="509">
        <f t="shared" si="23"/>
        <v>0.520833333333333</v>
      </c>
      <c r="E1445" s="470">
        <v>5242</v>
      </c>
      <c r="F1445" s="12" t="s">
        <v>4097</v>
      </c>
      <c r="G1445" s="517" t="s">
        <v>7049</v>
      </c>
      <c r="H1445" s="12" t="s">
        <v>5469</v>
      </c>
      <c r="I1445" s="12" t="s">
        <v>379</v>
      </c>
      <c r="J1445" s="511" t="s">
        <v>6708</v>
      </c>
      <c r="K1445" s="12" t="s">
        <v>6809</v>
      </c>
    </row>
    <row r="1446" customHeight="1" spans="1:11">
      <c r="A1446" s="12" t="s">
        <v>5440</v>
      </c>
      <c r="B1446" s="508">
        <v>45270</v>
      </c>
      <c r="C1446" s="17">
        <v>0.458333333333333</v>
      </c>
      <c r="D1446" s="509">
        <f t="shared" si="23"/>
        <v>0.520833333333333</v>
      </c>
      <c r="E1446" s="470">
        <v>5259</v>
      </c>
      <c r="F1446" s="12" t="s">
        <v>4103</v>
      </c>
      <c r="G1446" s="517" t="s">
        <v>7050</v>
      </c>
      <c r="H1446" s="12" t="s">
        <v>5469</v>
      </c>
      <c r="I1446" s="12" t="s">
        <v>379</v>
      </c>
      <c r="J1446" s="511" t="s">
        <v>6708</v>
      </c>
      <c r="K1446" s="12" t="s">
        <v>6809</v>
      </c>
    </row>
    <row r="1447" customHeight="1" spans="1:11">
      <c r="A1447" s="12" t="s">
        <v>5440</v>
      </c>
      <c r="B1447" s="508">
        <v>45270</v>
      </c>
      <c r="C1447" s="17">
        <v>0.458333333333333</v>
      </c>
      <c r="D1447" s="509">
        <f t="shared" si="23"/>
        <v>0.520833333333333</v>
      </c>
      <c r="E1447" s="470">
        <v>5265</v>
      </c>
      <c r="F1447" s="12" t="s">
        <v>4111</v>
      </c>
      <c r="G1447" s="517" t="s">
        <v>7051</v>
      </c>
      <c r="H1447" s="12" t="s">
        <v>5469</v>
      </c>
      <c r="I1447" s="12" t="s">
        <v>390</v>
      </c>
      <c r="J1447" s="511" t="s">
        <v>6708</v>
      </c>
      <c r="K1447" s="12" t="s">
        <v>6809</v>
      </c>
    </row>
    <row r="1448" customHeight="1" spans="1:11">
      <c r="A1448" s="12" t="s">
        <v>5440</v>
      </c>
      <c r="B1448" s="508">
        <v>45270</v>
      </c>
      <c r="C1448" s="17">
        <v>0.458333333333333</v>
      </c>
      <c r="D1448" s="509">
        <f t="shared" si="23"/>
        <v>0.520833333333333</v>
      </c>
      <c r="E1448" s="470">
        <v>5276</v>
      </c>
      <c r="F1448" s="12" t="s">
        <v>4115</v>
      </c>
      <c r="G1448" s="517" t="s">
        <v>7052</v>
      </c>
      <c r="H1448" s="12" t="s">
        <v>5469</v>
      </c>
      <c r="I1448" s="12" t="s">
        <v>412</v>
      </c>
      <c r="J1448" s="511" t="s">
        <v>6708</v>
      </c>
      <c r="K1448" s="12" t="s">
        <v>6809</v>
      </c>
    </row>
    <row r="1449" customHeight="1" spans="1:11">
      <c r="A1449" s="12" t="s">
        <v>5440</v>
      </c>
      <c r="B1449" s="508">
        <v>45270</v>
      </c>
      <c r="C1449" s="17">
        <v>0.458333333333333</v>
      </c>
      <c r="D1449" s="509">
        <f t="shared" si="23"/>
        <v>0.520833333333333</v>
      </c>
      <c r="E1449" s="470">
        <v>5277</v>
      </c>
      <c r="F1449" s="12" t="s">
        <v>4117</v>
      </c>
      <c r="G1449" s="517" t="s">
        <v>7053</v>
      </c>
      <c r="H1449" s="12" t="s">
        <v>5469</v>
      </c>
      <c r="I1449" s="12" t="s">
        <v>390</v>
      </c>
      <c r="J1449" s="511" t="s">
        <v>6708</v>
      </c>
      <c r="K1449" s="12" t="s">
        <v>6809</v>
      </c>
    </row>
    <row r="1450" customHeight="1" spans="1:11">
      <c r="A1450" s="12" t="s">
        <v>5440</v>
      </c>
      <c r="B1450" s="508">
        <v>45270</v>
      </c>
      <c r="C1450" s="17">
        <v>0.458333333333333</v>
      </c>
      <c r="D1450" s="509">
        <f t="shared" si="23"/>
        <v>0.520833333333333</v>
      </c>
      <c r="E1450" s="470">
        <v>5300</v>
      </c>
      <c r="F1450" s="12" t="s">
        <v>4125</v>
      </c>
      <c r="G1450" s="517" t="s">
        <v>7054</v>
      </c>
      <c r="H1450" s="12" t="s">
        <v>5469</v>
      </c>
      <c r="I1450" s="12" t="s">
        <v>382</v>
      </c>
      <c r="J1450" s="511" t="s">
        <v>6708</v>
      </c>
      <c r="K1450" s="12" t="s">
        <v>6809</v>
      </c>
    </row>
    <row r="1451" customHeight="1" spans="1:11">
      <c r="A1451" s="12" t="s">
        <v>5440</v>
      </c>
      <c r="B1451" s="508">
        <v>45270</v>
      </c>
      <c r="C1451" s="17">
        <v>0.458333333333333</v>
      </c>
      <c r="D1451" s="509">
        <f t="shared" si="23"/>
        <v>0.520833333333333</v>
      </c>
      <c r="E1451" s="470">
        <v>5306</v>
      </c>
      <c r="F1451" s="12" t="s">
        <v>4129</v>
      </c>
      <c r="G1451" s="517" t="s">
        <v>7055</v>
      </c>
      <c r="H1451" s="12" t="s">
        <v>5469</v>
      </c>
      <c r="I1451" s="12" t="s">
        <v>373</v>
      </c>
      <c r="J1451" s="511" t="s">
        <v>6708</v>
      </c>
      <c r="K1451" s="12" t="s">
        <v>6809</v>
      </c>
    </row>
    <row r="1452" customHeight="1" spans="1:11">
      <c r="A1452" s="12" t="s">
        <v>5440</v>
      </c>
      <c r="B1452" s="508">
        <v>45270</v>
      </c>
      <c r="C1452" s="17">
        <v>0.458333333333333</v>
      </c>
      <c r="D1452" s="509">
        <f t="shared" si="23"/>
        <v>0.520833333333333</v>
      </c>
      <c r="E1452" s="470">
        <v>5351</v>
      </c>
      <c r="F1452" s="12" t="s">
        <v>4158</v>
      </c>
      <c r="G1452" s="517" t="s">
        <v>7056</v>
      </c>
      <c r="H1452" s="12" t="s">
        <v>5469</v>
      </c>
      <c r="I1452" s="12" t="s">
        <v>353</v>
      </c>
      <c r="J1452" s="511" t="s">
        <v>6708</v>
      </c>
      <c r="K1452" s="12" t="s">
        <v>6809</v>
      </c>
    </row>
    <row r="1453" customHeight="1" spans="1:11">
      <c r="A1453" s="12" t="s">
        <v>5440</v>
      </c>
      <c r="B1453" s="508">
        <v>45270</v>
      </c>
      <c r="C1453" s="17">
        <v>0.458333333333333</v>
      </c>
      <c r="D1453" s="509">
        <f t="shared" si="23"/>
        <v>0.520833333333333</v>
      </c>
      <c r="E1453" s="470">
        <v>5387</v>
      </c>
      <c r="F1453" s="12" t="s">
        <v>4182</v>
      </c>
      <c r="G1453" s="517" t="s">
        <v>7057</v>
      </c>
      <c r="H1453" s="12" t="s">
        <v>5469</v>
      </c>
      <c r="I1453" s="12" t="s">
        <v>347</v>
      </c>
      <c r="J1453" s="511" t="s">
        <v>6708</v>
      </c>
      <c r="K1453" s="12" t="s">
        <v>6809</v>
      </c>
    </row>
    <row r="1454" customHeight="1" spans="1:11">
      <c r="A1454" s="12" t="s">
        <v>5440</v>
      </c>
      <c r="B1454" s="508">
        <v>45270</v>
      </c>
      <c r="C1454" s="17">
        <v>0.458333333333333</v>
      </c>
      <c r="D1454" s="509">
        <f t="shared" si="23"/>
        <v>0.520833333333333</v>
      </c>
      <c r="E1454" s="470">
        <v>5392</v>
      </c>
      <c r="F1454" s="12" t="s">
        <v>4184</v>
      </c>
      <c r="G1454" s="517" t="s">
        <v>7058</v>
      </c>
      <c r="H1454" s="12" t="s">
        <v>5469</v>
      </c>
      <c r="I1454" s="12" t="s">
        <v>376</v>
      </c>
      <c r="J1454" s="511" t="s">
        <v>6708</v>
      </c>
      <c r="K1454" s="12" t="s">
        <v>6809</v>
      </c>
    </row>
    <row r="1455" customHeight="1" spans="1:11">
      <c r="A1455" s="12" t="s">
        <v>5440</v>
      </c>
      <c r="B1455" s="508">
        <v>45270</v>
      </c>
      <c r="C1455" s="17">
        <v>0.458333333333333</v>
      </c>
      <c r="D1455" s="509">
        <f t="shared" si="23"/>
        <v>0.520833333333333</v>
      </c>
      <c r="E1455" s="470">
        <v>5411</v>
      </c>
      <c r="F1455" s="12" t="s">
        <v>4190</v>
      </c>
      <c r="G1455" s="517" t="s">
        <v>7059</v>
      </c>
      <c r="H1455" s="12" t="s">
        <v>5469</v>
      </c>
      <c r="I1455" s="12" t="s">
        <v>353</v>
      </c>
      <c r="J1455" s="511" t="s">
        <v>6708</v>
      </c>
      <c r="K1455" s="12" t="s">
        <v>6809</v>
      </c>
    </row>
    <row r="1456" customHeight="1" spans="1:11">
      <c r="A1456" s="12" t="s">
        <v>5440</v>
      </c>
      <c r="B1456" s="508">
        <v>45270</v>
      </c>
      <c r="C1456" s="17">
        <v>0.458333333333333</v>
      </c>
      <c r="D1456" s="509">
        <f t="shared" si="23"/>
        <v>0.520833333333333</v>
      </c>
      <c r="E1456" s="470">
        <v>5422</v>
      </c>
      <c r="F1456" s="12" t="s">
        <v>4196</v>
      </c>
      <c r="G1456" s="517" t="s">
        <v>7060</v>
      </c>
      <c r="H1456" s="12" t="s">
        <v>5469</v>
      </c>
      <c r="I1456" s="12" t="s">
        <v>340</v>
      </c>
      <c r="J1456" s="511" t="s">
        <v>6708</v>
      </c>
      <c r="K1456" s="12" t="s">
        <v>6809</v>
      </c>
    </row>
    <row r="1457" customHeight="1" spans="1:11">
      <c r="A1457" s="12" t="s">
        <v>5440</v>
      </c>
      <c r="B1457" s="508">
        <v>45270</v>
      </c>
      <c r="C1457" s="17">
        <v>0.458333333333333</v>
      </c>
      <c r="D1457" s="509">
        <f t="shared" si="23"/>
        <v>0.520833333333333</v>
      </c>
      <c r="E1457" s="470">
        <v>5491</v>
      </c>
      <c r="F1457" s="12" t="s">
        <v>4230</v>
      </c>
      <c r="G1457" s="517" t="s">
        <v>7061</v>
      </c>
      <c r="H1457" s="12" t="s">
        <v>5469</v>
      </c>
      <c r="I1457" s="12" t="s">
        <v>373</v>
      </c>
      <c r="J1457" s="511" t="s">
        <v>6708</v>
      </c>
      <c r="K1457" s="12" t="s">
        <v>6809</v>
      </c>
    </row>
    <row r="1458" customHeight="1" spans="1:11">
      <c r="A1458" s="12" t="s">
        <v>5440</v>
      </c>
      <c r="B1458" s="508">
        <v>45270</v>
      </c>
      <c r="C1458" s="17">
        <v>0.458333333333333</v>
      </c>
      <c r="D1458" s="509">
        <f t="shared" si="23"/>
        <v>0.520833333333333</v>
      </c>
      <c r="E1458" s="470">
        <v>5511</v>
      </c>
      <c r="F1458" s="12" t="s">
        <v>4238</v>
      </c>
      <c r="G1458" s="517" t="s">
        <v>7062</v>
      </c>
      <c r="H1458" s="12" t="s">
        <v>5469</v>
      </c>
      <c r="I1458" s="12" t="s">
        <v>340</v>
      </c>
      <c r="J1458" s="511" t="s">
        <v>6708</v>
      </c>
      <c r="K1458" s="12" t="s">
        <v>6809</v>
      </c>
    </row>
    <row r="1459" customHeight="1" spans="1:11">
      <c r="A1459" s="12" t="s">
        <v>5440</v>
      </c>
      <c r="B1459" s="508">
        <v>45270</v>
      </c>
      <c r="C1459" s="17">
        <v>0.458333333333333</v>
      </c>
      <c r="D1459" s="509">
        <f t="shared" si="23"/>
        <v>0.520833333333333</v>
      </c>
      <c r="E1459" s="470">
        <v>5563</v>
      </c>
      <c r="F1459" s="12" t="s">
        <v>4254</v>
      </c>
      <c r="G1459" s="517" t="s">
        <v>7063</v>
      </c>
      <c r="H1459" s="12" t="s">
        <v>5469</v>
      </c>
      <c r="I1459" s="12" t="s">
        <v>531</v>
      </c>
      <c r="J1459" s="511" t="s">
        <v>6708</v>
      </c>
      <c r="K1459" s="12" t="s">
        <v>6809</v>
      </c>
    </row>
    <row r="1460" customHeight="1" spans="1:11">
      <c r="A1460" s="12" t="s">
        <v>5440</v>
      </c>
      <c r="B1460" s="508">
        <v>45270</v>
      </c>
      <c r="C1460" s="17">
        <v>0.458333333333333</v>
      </c>
      <c r="D1460" s="509">
        <f t="shared" si="23"/>
        <v>0.520833333333333</v>
      </c>
      <c r="E1460" s="470">
        <v>5599</v>
      </c>
      <c r="F1460" s="12" t="s">
        <v>4272</v>
      </c>
      <c r="G1460" s="517" t="s">
        <v>7064</v>
      </c>
      <c r="H1460" s="12" t="s">
        <v>5469</v>
      </c>
      <c r="I1460" s="12" t="s">
        <v>350</v>
      </c>
      <c r="J1460" s="511" t="s">
        <v>6708</v>
      </c>
      <c r="K1460" s="12" t="s">
        <v>6809</v>
      </c>
    </row>
    <row r="1461" customHeight="1" spans="1:11">
      <c r="A1461" s="12" t="s">
        <v>5440</v>
      </c>
      <c r="B1461" s="508">
        <v>45270</v>
      </c>
      <c r="C1461" s="17">
        <v>0.458333333333333</v>
      </c>
      <c r="D1461" s="509">
        <f t="shared" si="23"/>
        <v>0.520833333333333</v>
      </c>
      <c r="E1461" s="470">
        <v>5760</v>
      </c>
      <c r="F1461" s="12" t="s">
        <v>4324</v>
      </c>
      <c r="G1461" s="517" t="s">
        <v>7065</v>
      </c>
      <c r="H1461" s="12" t="s">
        <v>5469</v>
      </c>
      <c r="I1461" s="12" t="s">
        <v>402</v>
      </c>
      <c r="J1461" s="511" t="s">
        <v>6708</v>
      </c>
      <c r="K1461" s="12" t="s">
        <v>6809</v>
      </c>
    </row>
    <row r="1462" customHeight="1" spans="1:11">
      <c r="A1462" s="12" t="s">
        <v>5440</v>
      </c>
      <c r="B1462" s="508">
        <v>45270</v>
      </c>
      <c r="C1462" s="17">
        <v>0.458333333333333</v>
      </c>
      <c r="D1462" s="509">
        <f t="shared" si="23"/>
        <v>0.520833333333333</v>
      </c>
      <c r="E1462" s="470">
        <v>5764</v>
      </c>
      <c r="F1462" s="12" t="s">
        <v>4326</v>
      </c>
      <c r="G1462" s="517" t="s">
        <v>7066</v>
      </c>
      <c r="H1462" s="12" t="s">
        <v>5469</v>
      </c>
      <c r="I1462" s="12" t="s">
        <v>412</v>
      </c>
      <c r="J1462" s="511" t="s">
        <v>6708</v>
      </c>
      <c r="K1462" s="12" t="s">
        <v>6809</v>
      </c>
    </row>
    <row r="1463" customHeight="1" spans="1:11">
      <c r="A1463" s="12" t="s">
        <v>5440</v>
      </c>
      <c r="B1463" s="508">
        <v>45270</v>
      </c>
      <c r="C1463" s="17">
        <v>0.458333333333333</v>
      </c>
      <c r="D1463" s="509">
        <f t="shared" si="23"/>
        <v>0.520833333333333</v>
      </c>
      <c r="E1463" s="470">
        <v>5824</v>
      </c>
      <c r="F1463" s="12" t="s">
        <v>4348</v>
      </c>
      <c r="G1463" s="517" t="s">
        <v>7067</v>
      </c>
      <c r="H1463" s="12" t="s">
        <v>5469</v>
      </c>
      <c r="I1463" s="12" t="s">
        <v>407</v>
      </c>
      <c r="J1463" s="511" t="s">
        <v>6708</v>
      </c>
      <c r="K1463" s="12" t="s">
        <v>6809</v>
      </c>
    </row>
    <row r="1464" customHeight="1" spans="1:11">
      <c r="A1464" s="12" t="s">
        <v>5440</v>
      </c>
      <c r="B1464" s="508">
        <v>45270</v>
      </c>
      <c r="C1464" s="17">
        <v>0.458333333333333</v>
      </c>
      <c r="D1464" s="509">
        <f t="shared" si="23"/>
        <v>0.520833333333333</v>
      </c>
      <c r="E1464" s="470">
        <v>5841</v>
      </c>
      <c r="F1464" s="12" t="s">
        <v>4354</v>
      </c>
      <c r="G1464" s="517" t="s">
        <v>7068</v>
      </c>
      <c r="H1464" s="12" t="s">
        <v>5469</v>
      </c>
      <c r="I1464" s="12" t="s">
        <v>393</v>
      </c>
      <c r="J1464" s="511" t="s">
        <v>6708</v>
      </c>
      <c r="K1464" s="12" t="s">
        <v>6809</v>
      </c>
    </row>
    <row r="1465" customHeight="1" spans="1:11">
      <c r="A1465" s="12" t="s">
        <v>5440</v>
      </c>
      <c r="B1465" s="508">
        <v>45270</v>
      </c>
      <c r="C1465" s="17">
        <v>0.458333333333333</v>
      </c>
      <c r="D1465" s="509">
        <f t="shared" si="23"/>
        <v>0.520833333333333</v>
      </c>
      <c r="E1465" s="470">
        <v>5849</v>
      </c>
      <c r="F1465" s="12" t="s">
        <v>4360</v>
      </c>
      <c r="G1465" s="517" t="s">
        <v>7069</v>
      </c>
      <c r="H1465" s="12" t="s">
        <v>5469</v>
      </c>
      <c r="I1465" s="12" t="s">
        <v>498</v>
      </c>
      <c r="J1465" s="511" t="s">
        <v>6708</v>
      </c>
      <c r="K1465" s="12" t="s">
        <v>6809</v>
      </c>
    </row>
    <row r="1466" customHeight="1" spans="1:11">
      <c r="A1466" s="12" t="s">
        <v>5440</v>
      </c>
      <c r="B1466" s="508">
        <v>45270</v>
      </c>
      <c r="C1466" s="17">
        <v>0.458333333333333</v>
      </c>
      <c r="D1466" s="509">
        <f t="shared" si="23"/>
        <v>0.520833333333333</v>
      </c>
      <c r="E1466" s="470">
        <v>5887</v>
      </c>
      <c r="F1466" s="12" t="s">
        <v>4372</v>
      </c>
      <c r="G1466" s="517" t="s">
        <v>7070</v>
      </c>
      <c r="H1466" s="12" t="s">
        <v>5469</v>
      </c>
      <c r="I1466" s="12" t="s">
        <v>353</v>
      </c>
      <c r="J1466" s="511" t="s">
        <v>6708</v>
      </c>
      <c r="K1466" s="12" t="s">
        <v>6809</v>
      </c>
    </row>
    <row r="1467" customHeight="1" spans="1:11">
      <c r="A1467" s="12" t="s">
        <v>5440</v>
      </c>
      <c r="B1467" s="508">
        <v>45270</v>
      </c>
      <c r="C1467" s="17">
        <v>0.458333333333333</v>
      </c>
      <c r="D1467" s="509">
        <f t="shared" si="23"/>
        <v>0.520833333333333</v>
      </c>
      <c r="E1467" s="470">
        <v>5852</v>
      </c>
      <c r="F1467" s="12" t="s">
        <v>4362</v>
      </c>
      <c r="G1467" s="517" t="s">
        <v>7071</v>
      </c>
      <c r="H1467" s="12" t="s">
        <v>5469</v>
      </c>
      <c r="I1467" s="12" t="s">
        <v>373</v>
      </c>
      <c r="J1467" s="511" t="s">
        <v>6708</v>
      </c>
      <c r="K1467" s="12" t="s">
        <v>6809</v>
      </c>
    </row>
    <row r="1468" customHeight="1" spans="1:11">
      <c r="A1468" s="12" t="s">
        <v>5440</v>
      </c>
      <c r="B1468" s="508">
        <v>45270</v>
      </c>
      <c r="C1468" s="17">
        <v>0.458333333333333</v>
      </c>
      <c r="D1468" s="509">
        <f t="shared" ref="D1468:D1499" si="24">C1468+TIME(1,30,0)</f>
        <v>0.520833333333333</v>
      </c>
      <c r="E1468" s="470">
        <v>5866</v>
      </c>
      <c r="F1468" s="12" t="s">
        <v>4366</v>
      </c>
      <c r="G1468" s="517" t="s">
        <v>7072</v>
      </c>
      <c r="H1468" s="12" t="s">
        <v>5469</v>
      </c>
      <c r="I1468" s="12" t="s">
        <v>350</v>
      </c>
      <c r="J1468" s="511" t="s">
        <v>6708</v>
      </c>
      <c r="K1468" s="12" t="s">
        <v>6809</v>
      </c>
    </row>
    <row r="1469" customHeight="1" spans="1:11">
      <c r="A1469" s="12" t="s">
        <v>5440</v>
      </c>
      <c r="B1469" s="508">
        <v>45270</v>
      </c>
      <c r="C1469" s="17">
        <v>0.458333333333333</v>
      </c>
      <c r="D1469" s="509">
        <f t="shared" si="24"/>
        <v>0.520833333333333</v>
      </c>
      <c r="E1469" s="470" t="s">
        <v>4600</v>
      </c>
      <c r="F1469" s="12" t="s">
        <v>4601</v>
      </c>
      <c r="G1469" s="517" t="s">
        <v>7073</v>
      </c>
      <c r="H1469" s="12" t="s">
        <v>5469</v>
      </c>
      <c r="I1469" s="12" t="s">
        <v>340</v>
      </c>
      <c r="J1469" s="511" t="s">
        <v>6708</v>
      </c>
      <c r="K1469" s="12" t="s">
        <v>6809</v>
      </c>
    </row>
    <row r="1470" customHeight="1" spans="1:11">
      <c r="A1470" s="12" t="s">
        <v>5440</v>
      </c>
      <c r="B1470" s="508">
        <v>45270</v>
      </c>
      <c r="C1470" s="17">
        <v>0.458333333333333</v>
      </c>
      <c r="D1470" s="509">
        <f t="shared" si="24"/>
        <v>0.520833333333333</v>
      </c>
      <c r="E1470" s="470" t="s">
        <v>4648</v>
      </c>
      <c r="F1470" s="12" t="s">
        <v>4649</v>
      </c>
      <c r="G1470" s="517" t="s">
        <v>7074</v>
      </c>
      <c r="H1470" s="12" t="s">
        <v>5469</v>
      </c>
      <c r="I1470" s="12" t="s">
        <v>376</v>
      </c>
      <c r="J1470" s="511" t="s">
        <v>6708</v>
      </c>
      <c r="K1470" s="12" t="s">
        <v>6809</v>
      </c>
    </row>
    <row r="1471" customHeight="1" spans="1:11">
      <c r="A1471" s="12" t="s">
        <v>5440</v>
      </c>
      <c r="B1471" s="508">
        <v>45270</v>
      </c>
      <c r="C1471" s="17">
        <v>0.458333333333333</v>
      </c>
      <c r="D1471" s="509">
        <f t="shared" si="24"/>
        <v>0.520833333333333</v>
      </c>
      <c r="E1471" s="470" t="s">
        <v>4654</v>
      </c>
      <c r="F1471" s="12" t="s">
        <v>4655</v>
      </c>
      <c r="G1471" s="517" t="s">
        <v>7075</v>
      </c>
      <c r="H1471" s="12" t="s">
        <v>5469</v>
      </c>
      <c r="I1471" s="12" t="s">
        <v>376</v>
      </c>
      <c r="J1471" s="511" t="s">
        <v>6708</v>
      </c>
      <c r="K1471" s="12" t="s">
        <v>6809</v>
      </c>
    </row>
    <row r="1472" customHeight="1" spans="1:11">
      <c r="A1472" s="12" t="s">
        <v>5440</v>
      </c>
      <c r="B1472" s="508">
        <v>45270</v>
      </c>
      <c r="C1472" s="17">
        <v>0.458333333333333</v>
      </c>
      <c r="D1472" s="509">
        <f t="shared" si="24"/>
        <v>0.520833333333333</v>
      </c>
      <c r="E1472" s="470" t="s">
        <v>4657</v>
      </c>
      <c r="F1472" s="12" t="s">
        <v>4658</v>
      </c>
      <c r="G1472" s="517" t="s">
        <v>7076</v>
      </c>
      <c r="H1472" s="12" t="s">
        <v>5469</v>
      </c>
      <c r="I1472" s="12" t="s">
        <v>390</v>
      </c>
      <c r="J1472" s="511" t="s">
        <v>6708</v>
      </c>
      <c r="K1472" s="12" t="s">
        <v>6809</v>
      </c>
    </row>
    <row r="1473" customHeight="1" spans="1:11">
      <c r="A1473" s="12" t="s">
        <v>5440</v>
      </c>
      <c r="B1473" s="508">
        <v>45270</v>
      </c>
      <c r="C1473" s="17">
        <v>0.458333333333333</v>
      </c>
      <c r="D1473" s="509">
        <f t="shared" si="24"/>
        <v>0.520833333333333</v>
      </c>
      <c r="E1473" s="470" t="s">
        <v>4415</v>
      </c>
      <c r="F1473" s="12" t="s">
        <v>4416</v>
      </c>
      <c r="G1473" s="517" t="s">
        <v>7077</v>
      </c>
      <c r="H1473" s="12" t="s">
        <v>5469</v>
      </c>
      <c r="I1473" s="12" t="s">
        <v>361</v>
      </c>
      <c r="J1473" s="511" t="s">
        <v>6708</v>
      </c>
      <c r="K1473" s="12" t="s">
        <v>6809</v>
      </c>
    </row>
    <row r="1474" customHeight="1" spans="1:11">
      <c r="A1474" s="12" t="s">
        <v>5440</v>
      </c>
      <c r="B1474" s="508">
        <v>45270</v>
      </c>
      <c r="C1474" s="17">
        <v>0.458333333333333</v>
      </c>
      <c r="D1474" s="509">
        <f t="shared" si="24"/>
        <v>0.520833333333333</v>
      </c>
      <c r="E1474" s="470" t="s">
        <v>4471</v>
      </c>
      <c r="F1474" s="12" t="s">
        <v>4472</v>
      </c>
      <c r="G1474" s="517" t="s">
        <v>7078</v>
      </c>
      <c r="H1474" s="12" t="s">
        <v>5469</v>
      </c>
      <c r="I1474" s="12" t="s">
        <v>387</v>
      </c>
      <c r="J1474" s="511" t="s">
        <v>6708</v>
      </c>
      <c r="K1474" s="12" t="s">
        <v>6809</v>
      </c>
    </row>
    <row r="1475" customHeight="1" spans="1:11">
      <c r="A1475" s="12" t="s">
        <v>5440</v>
      </c>
      <c r="B1475" s="508">
        <v>45270</v>
      </c>
      <c r="C1475" s="17">
        <v>0.458333333333333</v>
      </c>
      <c r="D1475" s="509">
        <f t="shared" si="24"/>
        <v>0.520833333333333</v>
      </c>
      <c r="E1475" s="470" t="s">
        <v>4513</v>
      </c>
      <c r="F1475" s="12" t="s">
        <v>4514</v>
      </c>
      <c r="G1475" s="517" t="s">
        <v>7079</v>
      </c>
      <c r="H1475" s="12" t="s">
        <v>5469</v>
      </c>
      <c r="I1475" s="12" t="s">
        <v>350</v>
      </c>
      <c r="J1475" s="511" t="s">
        <v>6708</v>
      </c>
      <c r="K1475" s="12" t="s">
        <v>6809</v>
      </c>
    </row>
    <row r="1476" customHeight="1" spans="1:11">
      <c r="A1476" s="12" t="s">
        <v>5440</v>
      </c>
      <c r="B1476" s="508">
        <v>45270</v>
      </c>
      <c r="C1476" s="17">
        <v>0.458333333333333</v>
      </c>
      <c r="D1476" s="509">
        <f t="shared" si="24"/>
        <v>0.520833333333333</v>
      </c>
      <c r="E1476" s="470" t="s">
        <v>4564</v>
      </c>
      <c r="F1476" s="12" t="s">
        <v>4565</v>
      </c>
      <c r="G1476" s="517" t="s">
        <v>7080</v>
      </c>
      <c r="H1476" s="12" t="s">
        <v>5469</v>
      </c>
      <c r="I1476" s="12" t="s">
        <v>350</v>
      </c>
      <c r="J1476" s="511" t="s">
        <v>6708</v>
      </c>
      <c r="K1476" s="12" t="s">
        <v>6809</v>
      </c>
    </row>
    <row r="1477" customHeight="1" spans="1:11">
      <c r="A1477" s="12" t="s">
        <v>5440</v>
      </c>
      <c r="B1477" s="508">
        <v>45270</v>
      </c>
      <c r="C1477" s="17">
        <v>0.458333333333333</v>
      </c>
      <c r="D1477" s="509">
        <f t="shared" si="24"/>
        <v>0.520833333333333</v>
      </c>
      <c r="E1477" s="470" t="s">
        <v>4579</v>
      </c>
      <c r="F1477" s="12" t="s">
        <v>4580</v>
      </c>
      <c r="G1477" s="517" t="s">
        <v>7081</v>
      </c>
      <c r="H1477" s="12" t="s">
        <v>5469</v>
      </c>
      <c r="I1477" s="12" t="s">
        <v>350</v>
      </c>
      <c r="J1477" s="511" t="s">
        <v>6708</v>
      </c>
      <c r="K1477" s="12" t="s">
        <v>6809</v>
      </c>
    </row>
    <row r="1478" customHeight="1" spans="1:11">
      <c r="A1478" s="12" t="s">
        <v>5432</v>
      </c>
      <c r="B1478" s="508">
        <v>45270</v>
      </c>
      <c r="C1478" s="17">
        <v>0.375</v>
      </c>
      <c r="D1478" s="509">
        <f t="shared" si="24"/>
        <v>0.4375</v>
      </c>
      <c r="E1478" s="470">
        <v>4704</v>
      </c>
      <c r="F1478" s="12" t="s">
        <v>3795</v>
      </c>
      <c r="G1478" s="517" t="s">
        <v>7082</v>
      </c>
      <c r="H1478" s="12" t="s">
        <v>5469</v>
      </c>
      <c r="I1478" s="12" t="s">
        <v>498</v>
      </c>
      <c r="J1478" s="511" t="s">
        <v>6708</v>
      </c>
      <c r="K1478" s="12" t="s">
        <v>6809</v>
      </c>
    </row>
    <row r="1479" customHeight="1" spans="1:11">
      <c r="A1479" s="12" t="s">
        <v>5432</v>
      </c>
      <c r="B1479" s="508">
        <v>45270</v>
      </c>
      <c r="C1479" s="17">
        <v>0.375</v>
      </c>
      <c r="D1479" s="509">
        <f t="shared" si="24"/>
        <v>0.4375</v>
      </c>
      <c r="E1479" s="470">
        <v>4744</v>
      </c>
      <c r="F1479" s="12" t="s">
        <v>3825</v>
      </c>
      <c r="G1479" s="517" t="s">
        <v>7083</v>
      </c>
      <c r="H1479" s="12" t="s">
        <v>5469</v>
      </c>
      <c r="I1479" s="12" t="s">
        <v>373</v>
      </c>
      <c r="J1479" s="511" t="s">
        <v>6708</v>
      </c>
      <c r="K1479" s="12" t="s">
        <v>6809</v>
      </c>
    </row>
    <row r="1480" customHeight="1" spans="1:11">
      <c r="A1480" s="12" t="s">
        <v>5432</v>
      </c>
      <c r="B1480" s="508">
        <v>45270</v>
      </c>
      <c r="C1480" s="17">
        <v>0.375</v>
      </c>
      <c r="D1480" s="509">
        <f t="shared" si="24"/>
        <v>0.4375</v>
      </c>
      <c r="E1480" s="470">
        <v>4792</v>
      </c>
      <c r="F1480" s="12" t="s">
        <v>3857</v>
      </c>
      <c r="G1480" s="517" t="s">
        <v>7084</v>
      </c>
      <c r="H1480" s="12" t="s">
        <v>5469</v>
      </c>
      <c r="I1480" s="12" t="s">
        <v>353</v>
      </c>
      <c r="J1480" s="511" t="s">
        <v>6708</v>
      </c>
      <c r="K1480" s="12" t="s">
        <v>6809</v>
      </c>
    </row>
    <row r="1481" customHeight="1" spans="1:11">
      <c r="A1481" s="12" t="s">
        <v>5432</v>
      </c>
      <c r="B1481" s="508">
        <v>45270</v>
      </c>
      <c r="C1481" s="17">
        <v>0.375</v>
      </c>
      <c r="D1481" s="509">
        <f t="shared" si="24"/>
        <v>0.4375</v>
      </c>
      <c r="E1481" s="470">
        <v>4836</v>
      </c>
      <c r="F1481" s="12" t="s">
        <v>3877</v>
      </c>
      <c r="G1481" s="517" t="s">
        <v>7085</v>
      </c>
      <c r="H1481" s="12" t="s">
        <v>5469</v>
      </c>
      <c r="I1481" s="12" t="s">
        <v>376</v>
      </c>
      <c r="J1481" s="511" t="s">
        <v>6708</v>
      </c>
      <c r="K1481" s="12" t="s">
        <v>6809</v>
      </c>
    </row>
    <row r="1482" customHeight="1" spans="1:11">
      <c r="A1482" s="12" t="s">
        <v>5432</v>
      </c>
      <c r="B1482" s="508">
        <v>45270</v>
      </c>
      <c r="C1482" s="17">
        <v>0.375</v>
      </c>
      <c r="D1482" s="509">
        <f t="shared" si="24"/>
        <v>0.4375</v>
      </c>
      <c r="E1482" s="470">
        <v>4860</v>
      </c>
      <c r="F1482" s="12" t="s">
        <v>3891</v>
      </c>
      <c r="G1482" s="517" t="s">
        <v>7086</v>
      </c>
      <c r="H1482" s="12" t="s">
        <v>5469</v>
      </c>
      <c r="I1482" s="12" t="s">
        <v>382</v>
      </c>
      <c r="J1482" s="511" t="s">
        <v>6708</v>
      </c>
      <c r="K1482" s="12" t="s">
        <v>6809</v>
      </c>
    </row>
    <row r="1483" customHeight="1" spans="1:11">
      <c r="A1483" s="12" t="s">
        <v>5432</v>
      </c>
      <c r="B1483" s="508">
        <v>45270</v>
      </c>
      <c r="C1483" s="17">
        <v>0.375</v>
      </c>
      <c r="D1483" s="509">
        <f t="shared" si="24"/>
        <v>0.4375</v>
      </c>
      <c r="E1483" s="470">
        <v>4893</v>
      </c>
      <c r="F1483" s="12" t="s">
        <v>3901</v>
      </c>
      <c r="G1483" s="517" t="s">
        <v>7087</v>
      </c>
      <c r="H1483" s="12" t="s">
        <v>5469</v>
      </c>
      <c r="I1483" s="12" t="s">
        <v>379</v>
      </c>
      <c r="J1483" s="511" t="s">
        <v>6708</v>
      </c>
      <c r="K1483" s="12" t="s">
        <v>6809</v>
      </c>
    </row>
    <row r="1484" customHeight="1" spans="1:11">
      <c r="A1484" s="12" t="s">
        <v>5432</v>
      </c>
      <c r="B1484" s="508">
        <v>45270</v>
      </c>
      <c r="C1484" s="17">
        <v>0.375</v>
      </c>
      <c r="D1484" s="509">
        <f t="shared" si="24"/>
        <v>0.4375</v>
      </c>
      <c r="E1484" s="470">
        <v>4914</v>
      </c>
      <c r="F1484" s="12" t="s">
        <v>3911</v>
      </c>
      <c r="G1484" s="517" t="s">
        <v>7088</v>
      </c>
      <c r="H1484" s="12" t="s">
        <v>5469</v>
      </c>
      <c r="I1484" s="12" t="s">
        <v>368</v>
      </c>
      <c r="J1484" s="511" t="s">
        <v>6708</v>
      </c>
      <c r="K1484" s="12" t="s">
        <v>6809</v>
      </c>
    </row>
    <row r="1485" customHeight="1" spans="1:11">
      <c r="A1485" s="12" t="s">
        <v>5432</v>
      </c>
      <c r="B1485" s="508">
        <v>45270</v>
      </c>
      <c r="C1485" s="17">
        <v>0.375</v>
      </c>
      <c r="D1485" s="509">
        <f t="shared" si="24"/>
        <v>0.4375</v>
      </c>
      <c r="E1485" s="470">
        <v>4936</v>
      </c>
      <c r="F1485" s="12" t="s">
        <v>3923</v>
      </c>
      <c r="G1485" s="517" t="s">
        <v>7089</v>
      </c>
      <c r="H1485" s="12" t="s">
        <v>5469</v>
      </c>
      <c r="I1485" s="12" t="s">
        <v>376</v>
      </c>
      <c r="J1485" s="511" t="s">
        <v>6708</v>
      </c>
      <c r="K1485" s="12" t="s">
        <v>6809</v>
      </c>
    </row>
    <row r="1486" customHeight="1" spans="1:11">
      <c r="A1486" s="12" t="s">
        <v>5432</v>
      </c>
      <c r="B1486" s="508">
        <v>45270</v>
      </c>
      <c r="C1486" s="17">
        <v>0.375</v>
      </c>
      <c r="D1486" s="509">
        <f t="shared" si="24"/>
        <v>0.4375</v>
      </c>
      <c r="E1486" s="470">
        <v>4968</v>
      </c>
      <c r="F1486" s="12" t="s">
        <v>3943</v>
      </c>
      <c r="G1486" s="517" t="s">
        <v>7090</v>
      </c>
      <c r="H1486" s="12" t="s">
        <v>5469</v>
      </c>
      <c r="I1486" s="12" t="s">
        <v>379</v>
      </c>
      <c r="J1486" s="511" t="s">
        <v>6708</v>
      </c>
      <c r="K1486" s="12" t="s">
        <v>6809</v>
      </c>
    </row>
    <row r="1487" customHeight="1" spans="1:11">
      <c r="A1487" s="12" t="s">
        <v>5432</v>
      </c>
      <c r="B1487" s="508">
        <v>45270</v>
      </c>
      <c r="C1487" s="17">
        <v>0.375</v>
      </c>
      <c r="D1487" s="509">
        <f t="shared" si="24"/>
        <v>0.4375</v>
      </c>
      <c r="E1487" s="470">
        <v>4998</v>
      </c>
      <c r="F1487" s="12" t="s">
        <v>3959</v>
      </c>
      <c r="G1487" s="517" t="s">
        <v>7091</v>
      </c>
      <c r="H1487" s="12" t="s">
        <v>5469</v>
      </c>
      <c r="I1487" s="12" t="s">
        <v>390</v>
      </c>
      <c r="J1487" s="511" t="s">
        <v>6708</v>
      </c>
      <c r="K1487" s="12" t="s">
        <v>6809</v>
      </c>
    </row>
    <row r="1488" customHeight="1" spans="1:11">
      <c r="A1488" s="12" t="s">
        <v>5432</v>
      </c>
      <c r="B1488" s="508">
        <v>45270</v>
      </c>
      <c r="C1488" s="17">
        <v>0.375</v>
      </c>
      <c r="D1488" s="509">
        <f t="shared" si="24"/>
        <v>0.4375</v>
      </c>
      <c r="E1488" s="470">
        <v>5006</v>
      </c>
      <c r="F1488" s="12" t="s">
        <v>3963</v>
      </c>
      <c r="G1488" s="517" t="s">
        <v>7092</v>
      </c>
      <c r="H1488" s="12" t="s">
        <v>5469</v>
      </c>
      <c r="I1488" s="12" t="s">
        <v>425</v>
      </c>
      <c r="J1488" s="511" t="s">
        <v>6708</v>
      </c>
      <c r="K1488" s="12" t="s">
        <v>6809</v>
      </c>
    </row>
    <row r="1489" customHeight="1" spans="1:11">
      <c r="A1489" s="12" t="s">
        <v>5432</v>
      </c>
      <c r="B1489" s="508">
        <v>45270</v>
      </c>
      <c r="C1489" s="17">
        <v>0.375</v>
      </c>
      <c r="D1489" s="509">
        <f t="shared" si="24"/>
        <v>0.4375</v>
      </c>
      <c r="E1489" s="470">
        <v>5173</v>
      </c>
      <c r="F1489" s="12" t="s">
        <v>4057</v>
      </c>
      <c r="G1489" s="517" t="s">
        <v>7093</v>
      </c>
      <c r="H1489" s="12" t="s">
        <v>5469</v>
      </c>
      <c r="I1489" s="12" t="s">
        <v>387</v>
      </c>
      <c r="J1489" s="511" t="s">
        <v>6708</v>
      </c>
      <c r="K1489" s="12" t="s">
        <v>6809</v>
      </c>
    </row>
    <row r="1490" customHeight="1" spans="1:11">
      <c r="A1490" s="12" t="s">
        <v>5432</v>
      </c>
      <c r="B1490" s="508">
        <v>45270</v>
      </c>
      <c r="C1490" s="17">
        <v>0.375</v>
      </c>
      <c r="D1490" s="509">
        <f t="shared" si="24"/>
        <v>0.4375</v>
      </c>
      <c r="E1490" s="470">
        <v>5178</v>
      </c>
      <c r="F1490" s="12" t="s">
        <v>4061</v>
      </c>
      <c r="G1490" s="517" t="s">
        <v>7094</v>
      </c>
      <c r="H1490" s="12" t="s">
        <v>5469</v>
      </c>
      <c r="I1490" s="12" t="s">
        <v>531</v>
      </c>
      <c r="J1490" s="511" t="s">
        <v>6708</v>
      </c>
      <c r="K1490" s="12" t="s">
        <v>6809</v>
      </c>
    </row>
    <row r="1491" customHeight="1" spans="1:11">
      <c r="A1491" s="12" t="s">
        <v>5432</v>
      </c>
      <c r="B1491" s="508">
        <v>45270</v>
      </c>
      <c r="C1491" s="17">
        <v>0.375</v>
      </c>
      <c r="D1491" s="509">
        <f t="shared" si="24"/>
        <v>0.4375</v>
      </c>
      <c r="E1491" s="470">
        <v>5328</v>
      </c>
      <c r="F1491" s="12" t="s">
        <v>4140</v>
      </c>
      <c r="G1491" s="517" t="s">
        <v>7095</v>
      </c>
      <c r="H1491" s="12" t="s">
        <v>5469</v>
      </c>
      <c r="I1491" s="12" t="s">
        <v>347</v>
      </c>
      <c r="J1491" s="511" t="s">
        <v>6708</v>
      </c>
      <c r="K1491" s="12" t="s">
        <v>6809</v>
      </c>
    </row>
    <row r="1492" customHeight="1" spans="1:11">
      <c r="A1492" s="12" t="s">
        <v>5432</v>
      </c>
      <c r="B1492" s="508">
        <v>45270</v>
      </c>
      <c r="C1492" s="17">
        <v>0.375</v>
      </c>
      <c r="D1492" s="509">
        <f t="shared" si="24"/>
        <v>0.4375</v>
      </c>
      <c r="E1492" s="470">
        <v>5362</v>
      </c>
      <c r="F1492" s="12" t="s">
        <v>4164</v>
      </c>
      <c r="G1492" s="517" t="s">
        <v>7096</v>
      </c>
      <c r="H1492" s="12" t="s">
        <v>5469</v>
      </c>
      <c r="I1492" s="12" t="s">
        <v>350</v>
      </c>
      <c r="J1492" s="511" t="s">
        <v>6708</v>
      </c>
      <c r="K1492" s="12" t="s">
        <v>6809</v>
      </c>
    </row>
    <row r="1493" customHeight="1" spans="1:11">
      <c r="A1493" s="12" t="s">
        <v>5432</v>
      </c>
      <c r="B1493" s="508">
        <v>45270</v>
      </c>
      <c r="C1493" s="17">
        <v>0.375</v>
      </c>
      <c r="D1493" s="509">
        <f t="shared" si="24"/>
        <v>0.4375</v>
      </c>
      <c r="E1493" s="470">
        <v>5439</v>
      </c>
      <c r="F1493" s="12" t="s">
        <v>4204</v>
      </c>
      <c r="G1493" s="517" t="s">
        <v>7097</v>
      </c>
      <c r="H1493" s="12" t="s">
        <v>5469</v>
      </c>
      <c r="I1493" s="12" t="s">
        <v>373</v>
      </c>
      <c r="J1493" s="511" t="s">
        <v>6708</v>
      </c>
      <c r="K1493" s="12" t="s">
        <v>6809</v>
      </c>
    </row>
    <row r="1494" customHeight="1" spans="1:11">
      <c r="A1494" s="12" t="s">
        <v>5432</v>
      </c>
      <c r="B1494" s="508">
        <v>45270</v>
      </c>
      <c r="C1494" s="17">
        <v>0.375</v>
      </c>
      <c r="D1494" s="509">
        <f t="shared" si="24"/>
        <v>0.4375</v>
      </c>
      <c r="E1494" s="470">
        <v>5587</v>
      </c>
      <c r="F1494" s="12" t="s">
        <v>4264</v>
      </c>
      <c r="G1494" s="517" t="s">
        <v>7098</v>
      </c>
      <c r="H1494" s="12" t="s">
        <v>5469</v>
      </c>
      <c r="I1494" s="12" t="s">
        <v>373</v>
      </c>
      <c r="J1494" s="511" t="s">
        <v>6708</v>
      </c>
      <c r="K1494" s="12" t="s">
        <v>6809</v>
      </c>
    </row>
    <row r="1495" customHeight="1" spans="1:11">
      <c r="A1495" s="12" t="s">
        <v>5432</v>
      </c>
      <c r="B1495" s="508">
        <v>45270</v>
      </c>
      <c r="C1495" s="17">
        <v>0.375</v>
      </c>
      <c r="D1495" s="509">
        <f t="shared" si="24"/>
        <v>0.4375</v>
      </c>
      <c r="E1495" s="470">
        <v>5620</v>
      </c>
      <c r="F1495" s="12" t="s">
        <v>4284</v>
      </c>
      <c r="G1495" s="517" t="s">
        <v>7099</v>
      </c>
      <c r="H1495" s="12" t="s">
        <v>5469</v>
      </c>
      <c r="I1495" s="12" t="s">
        <v>347</v>
      </c>
      <c r="J1495" s="511" t="s">
        <v>6708</v>
      </c>
      <c r="K1495" s="12" t="s">
        <v>6809</v>
      </c>
    </row>
    <row r="1496" customHeight="1" spans="1:11">
      <c r="A1496" s="12" t="s">
        <v>5432</v>
      </c>
      <c r="B1496" s="508">
        <v>45270</v>
      </c>
      <c r="C1496" s="17">
        <v>0.375</v>
      </c>
      <c r="D1496" s="509">
        <f t="shared" si="24"/>
        <v>0.4375</v>
      </c>
      <c r="E1496" s="470">
        <v>5630</v>
      </c>
      <c r="F1496" s="12" t="s">
        <v>4288</v>
      </c>
      <c r="G1496" s="517" t="s">
        <v>7100</v>
      </c>
      <c r="H1496" s="12" t="s">
        <v>5469</v>
      </c>
      <c r="I1496" s="12" t="s">
        <v>336</v>
      </c>
      <c r="J1496" s="511" t="s">
        <v>6708</v>
      </c>
      <c r="K1496" s="12" t="s">
        <v>6809</v>
      </c>
    </row>
    <row r="1497" customHeight="1" spans="1:11">
      <c r="A1497" s="12" t="s">
        <v>5432</v>
      </c>
      <c r="B1497" s="508">
        <v>45270</v>
      </c>
      <c r="C1497" s="17">
        <v>0.375</v>
      </c>
      <c r="D1497" s="509">
        <f t="shared" si="24"/>
        <v>0.4375</v>
      </c>
      <c r="E1497" s="470">
        <v>5797</v>
      </c>
      <c r="F1497" s="12" t="s">
        <v>4338</v>
      </c>
      <c r="G1497" s="517" t="s">
        <v>7101</v>
      </c>
      <c r="H1497" s="12" t="s">
        <v>5469</v>
      </c>
      <c r="I1497" s="12" t="s">
        <v>350</v>
      </c>
      <c r="J1497" s="511" t="s">
        <v>6708</v>
      </c>
      <c r="K1497" s="12" t="s">
        <v>6809</v>
      </c>
    </row>
    <row r="1498" customHeight="1" spans="1:11">
      <c r="A1498" s="12" t="s">
        <v>5402</v>
      </c>
      <c r="B1498" s="508">
        <v>45269</v>
      </c>
      <c r="C1498" s="17">
        <v>0.458333333333333</v>
      </c>
      <c r="D1498" s="509">
        <f t="shared" si="24"/>
        <v>0.520833333333333</v>
      </c>
      <c r="E1498" s="470">
        <v>3880</v>
      </c>
      <c r="F1498" s="12" t="s">
        <v>3263</v>
      </c>
      <c r="G1498" s="517" t="s">
        <v>7102</v>
      </c>
      <c r="H1498" s="12" t="s">
        <v>5469</v>
      </c>
      <c r="I1498" s="12" t="s">
        <v>353</v>
      </c>
      <c r="J1498" s="511" t="s">
        <v>6502</v>
      </c>
      <c r="K1498" s="12" t="s">
        <v>6809</v>
      </c>
    </row>
    <row r="1499" customHeight="1" spans="1:11">
      <c r="A1499" s="12" t="s">
        <v>5402</v>
      </c>
      <c r="B1499" s="508">
        <v>45269</v>
      </c>
      <c r="C1499" s="17">
        <v>0.458333333333333</v>
      </c>
      <c r="D1499" s="509">
        <f t="shared" si="24"/>
        <v>0.520833333333333</v>
      </c>
      <c r="E1499" s="470">
        <v>3931</v>
      </c>
      <c r="F1499" s="12" t="s">
        <v>3307</v>
      </c>
      <c r="G1499" s="517" t="s">
        <v>7103</v>
      </c>
      <c r="H1499" s="12" t="s">
        <v>5469</v>
      </c>
      <c r="I1499" s="12" t="s">
        <v>382</v>
      </c>
      <c r="J1499" s="511" t="s">
        <v>6502</v>
      </c>
      <c r="K1499" s="12" t="s">
        <v>6809</v>
      </c>
    </row>
    <row r="1500" customHeight="1" spans="1:11">
      <c r="A1500" s="12" t="s">
        <v>5402</v>
      </c>
      <c r="B1500" s="508">
        <v>45269</v>
      </c>
      <c r="C1500" s="17">
        <v>0.458333333333333</v>
      </c>
      <c r="D1500" s="509">
        <f t="shared" ref="D1500:D1531" si="25">C1500+TIME(1,30,0)</f>
        <v>0.520833333333333</v>
      </c>
      <c r="E1500" s="470">
        <v>3965</v>
      </c>
      <c r="F1500" s="12" t="s">
        <v>3327</v>
      </c>
      <c r="G1500" s="517" t="s">
        <v>7104</v>
      </c>
      <c r="H1500" s="12" t="s">
        <v>5469</v>
      </c>
      <c r="I1500" s="12" t="s">
        <v>393</v>
      </c>
      <c r="J1500" s="511" t="s">
        <v>6502</v>
      </c>
      <c r="K1500" s="12" t="s">
        <v>6809</v>
      </c>
    </row>
    <row r="1501" customHeight="1" spans="1:11">
      <c r="A1501" s="12" t="s">
        <v>5402</v>
      </c>
      <c r="B1501" s="508">
        <v>45269</v>
      </c>
      <c r="C1501" s="17">
        <v>0.458333333333333</v>
      </c>
      <c r="D1501" s="509">
        <f t="shared" si="25"/>
        <v>0.520833333333333</v>
      </c>
      <c r="E1501" s="470">
        <v>3988</v>
      </c>
      <c r="F1501" s="12" t="s">
        <v>3345</v>
      </c>
      <c r="G1501" s="517" t="s">
        <v>7105</v>
      </c>
      <c r="H1501" s="12" t="s">
        <v>5469</v>
      </c>
      <c r="I1501" s="12" t="s">
        <v>344</v>
      </c>
      <c r="J1501" s="511" t="s">
        <v>6502</v>
      </c>
      <c r="K1501" s="12" t="s">
        <v>6809</v>
      </c>
    </row>
    <row r="1502" customHeight="1" spans="1:11">
      <c r="A1502" s="12" t="s">
        <v>5402</v>
      </c>
      <c r="B1502" s="508">
        <v>45269</v>
      </c>
      <c r="C1502" s="17">
        <v>0.458333333333333</v>
      </c>
      <c r="D1502" s="509">
        <f t="shared" si="25"/>
        <v>0.520833333333333</v>
      </c>
      <c r="E1502" s="470">
        <v>4059</v>
      </c>
      <c r="F1502" s="12" t="s">
        <v>3387</v>
      </c>
      <c r="G1502" s="517" t="s">
        <v>7106</v>
      </c>
      <c r="H1502" s="12" t="s">
        <v>5469</v>
      </c>
      <c r="I1502" s="12" t="s">
        <v>379</v>
      </c>
      <c r="J1502" s="511" t="s">
        <v>6502</v>
      </c>
      <c r="K1502" s="12" t="s">
        <v>6809</v>
      </c>
    </row>
    <row r="1503" customHeight="1" spans="1:11">
      <c r="A1503" s="12" t="s">
        <v>5402</v>
      </c>
      <c r="B1503" s="508">
        <v>45269</v>
      </c>
      <c r="C1503" s="17">
        <v>0.458333333333333</v>
      </c>
      <c r="D1503" s="509">
        <f t="shared" si="25"/>
        <v>0.520833333333333</v>
      </c>
      <c r="E1503" s="470">
        <v>4070</v>
      </c>
      <c r="F1503" s="12" t="s">
        <v>3397</v>
      </c>
      <c r="G1503" s="517" t="s">
        <v>7107</v>
      </c>
      <c r="H1503" s="12" t="s">
        <v>5469</v>
      </c>
      <c r="I1503" s="12" t="s">
        <v>425</v>
      </c>
      <c r="J1503" s="511" t="s">
        <v>6502</v>
      </c>
      <c r="K1503" s="12" t="s">
        <v>6809</v>
      </c>
    </row>
    <row r="1504" customHeight="1" spans="1:11">
      <c r="A1504" s="12" t="s">
        <v>5402</v>
      </c>
      <c r="B1504" s="508">
        <v>45269</v>
      </c>
      <c r="C1504" s="17">
        <v>0.458333333333333</v>
      </c>
      <c r="D1504" s="509">
        <f t="shared" si="25"/>
        <v>0.520833333333333</v>
      </c>
      <c r="E1504" s="470">
        <v>4077</v>
      </c>
      <c r="F1504" s="12" t="s">
        <v>3399</v>
      </c>
      <c r="G1504" s="517" t="s">
        <v>7108</v>
      </c>
      <c r="H1504" s="12" t="s">
        <v>5469</v>
      </c>
      <c r="I1504" s="12" t="s">
        <v>373</v>
      </c>
      <c r="J1504" s="511" t="s">
        <v>6502</v>
      </c>
      <c r="K1504" s="12" t="s">
        <v>6809</v>
      </c>
    </row>
    <row r="1505" customHeight="1" spans="1:11">
      <c r="A1505" s="12" t="s">
        <v>5402</v>
      </c>
      <c r="B1505" s="508">
        <v>45269</v>
      </c>
      <c r="C1505" s="17">
        <v>0.458333333333333</v>
      </c>
      <c r="D1505" s="509">
        <f t="shared" si="25"/>
        <v>0.520833333333333</v>
      </c>
      <c r="E1505" s="470">
        <v>4129</v>
      </c>
      <c r="F1505" s="12" t="s">
        <v>3434</v>
      </c>
      <c r="G1505" s="517" t="s">
        <v>7109</v>
      </c>
      <c r="H1505" s="12" t="s">
        <v>5469</v>
      </c>
      <c r="I1505" s="12" t="s">
        <v>361</v>
      </c>
      <c r="J1505" s="511" t="s">
        <v>6502</v>
      </c>
      <c r="K1505" s="12" t="s">
        <v>6809</v>
      </c>
    </row>
    <row r="1506" customHeight="1" spans="1:11">
      <c r="A1506" s="12" t="s">
        <v>5402</v>
      </c>
      <c r="B1506" s="508">
        <v>45269</v>
      </c>
      <c r="C1506" s="17">
        <v>0.458333333333333</v>
      </c>
      <c r="D1506" s="509">
        <f t="shared" si="25"/>
        <v>0.520833333333333</v>
      </c>
      <c r="E1506" s="470">
        <v>4161</v>
      </c>
      <c r="F1506" s="12" t="s">
        <v>3464</v>
      </c>
      <c r="G1506" s="517" t="s">
        <v>7110</v>
      </c>
      <c r="H1506" s="12" t="s">
        <v>5469</v>
      </c>
      <c r="I1506" s="12" t="s">
        <v>344</v>
      </c>
      <c r="J1506" s="511" t="s">
        <v>6502</v>
      </c>
      <c r="K1506" s="12" t="s">
        <v>6809</v>
      </c>
    </row>
    <row r="1507" customHeight="1" spans="1:11">
      <c r="A1507" s="12" t="s">
        <v>5402</v>
      </c>
      <c r="B1507" s="508">
        <v>45269</v>
      </c>
      <c r="C1507" s="17">
        <v>0.458333333333333</v>
      </c>
      <c r="D1507" s="509">
        <f t="shared" si="25"/>
        <v>0.520833333333333</v>
      </c>
      <c r="E1507" s="470">
        <v>4171</v>
      </c>
      <c r="F1507" s="12" t="s">
        <v>3472</v>
      </c>
      <c r="G1507" s="517" t="s">
        <v>7111</v>
      </c>
      <c r="H1507" s="12" t="s">
        <v>5469</v>
      </c>
      <c r="I1507" s="12" t="s">
        <v>336</v>
      </c>
      <c r="J1507" s="511" t="s">
        <v>6502</v>
      </c>
      <c r="K1507" s="12" t="s">
        <v>6809</v>
      </c>
    </row>
    <row r="1508" customHeight="1" spans="1:11">
      <c r="A1508" s="12" t="s">
        <v>5402</v>
      </c>
      <c r="B1508" s="508">
        <v>45269</v>
      </c>
      <c r="C1508" s="17">
        <v>0.458333333333333</v>
      </c>
      <c r="D1508" s="509">
        <f t="shared" si="25"/>
        <v>0.520833333333333</v>
      </c>
      <c r="E1508" s="470">
        <v>4202</v>
      </c>
      <c r="F1508" s="12" t="s">
        <v>3494</v>
      </c>
      <c r="G1508" s="517" t="s">
        <v>7112</v>
      </c>
      <c r="H1508" s="12" t="s">
        <v>5469</v>
      </c>
      <c r="I1508" s="12" t="s">
        <v>425</v>
      </c>
      <c r="J1508" s="511" t="s">
        <v>6502</v>
      </c>
      <c r="K1508" s="12" t="s">
        <v>6809</v>
      </c>
    </row>
    <row r="1509" customHeight="1" spans="1:11">
      <c r="A1509" s="12" t="s">
        <v>5402</v>
      </c>
      <c r="B1509" s="508">
        <v>45269</v>
      </c>
      <c r="C1509" s="17">
        <v>0.458333333333333</v>
      </c>
      <c r="D1509" s="509">
        <f t="shared" si="25"/>
        <v>0.520833333333333</v>
      </c>
      <c r="E1509" s="470">
        <v>4258</v>
      </c>
      <c r="F1509" s="12" t="s">
        <v>3531</v>
      </c>
      <c r="G1509" s="517" t="s">
        <v>7113</v>
      </c>
      <c r="H1509" s="12" t="s">
        <v>5469</v>
      </c>
      <c r="I1509" s="12" t="s">
        <v>340</v>
      </c>
      <c r="J1509" s="511" t="s">
        <v>6502</v>
      </c>
      <c r="K1509" s="12" t="s">
        <v>6809</v>
      </c>
    </row>
    <row r="1510" customHeight="1" spans="1:11">
      <c r="A1510" s="12" t="s">
        <v>5402</v>
      </c>
      <c r="B1510" s="508">
        <v>45269</v>
      </c>
      <c r="C1510" s="17">
        <v>0.458333333333333</v>
      </c>
      <c r="D1510" s="509">
        <f t="shared" si="25"/>
        <v>0.520833333333333</v>
      </c>
      <c r="E1510" s="470">
        <v>4263</v>
      </c>
      <c r="F1510" s="12" t="s">
        <v>3535</v>
      </c>
      <c r="G1510" s="517" t="s">
        <v>7114</v>
      </c>
      <c r="H1510" s="12" t="s">
        <v>5469</v>
      </c>
      <c r="I1510" s="12" t="s">
        <v>368</v>
      </c>
      <c r="J1510" s="511" t="s">
        <v>6502</v>
      </c>
      <c r="K1510" s="12" t="s">
        <v>6809</v>
      </c>
    </row>
    <row r="1511" customHeight="1" spans="1:11">
      <c r="A1511" s="12" t="s">
        <v>5402</v>
      </c>
      <c r="B1511" s="508">
        <v>45269</v>
      </c>
      <c r="C1511" s="17">
        <v>0.458333333333333</v>
      </c>
      <c r="D1511" s="509">
        <f t="shared" si="25"/>
        <v>0.520833333333333</v>
      </c>
      <c r="E1511" s="470">
        <v>4419</v>
      </c>
      <c r="F1511" s="12" t="s">
        <v>3643</v>
      </c>
      <c r="G1511" s="517" t="s">
        <v>7115</v>
      </c>
      <c r="H1511" s="12" t="s">
        <v>5469</v>
      </c>
      <c r="I1511" s="12" t="s">
        <v>347</v>
      </c>
      <c r="J1511" s="511" t="s">
        <v>6502</v>
      </c>
      <c r="K1511" s="12" t="s">
        <v>6809</v>
      </c>
    </row>
    <row r="1512" customHeight="1" spans="1:11">
      <c r="A1512" s="12" t="s">
        <v>5402</v>
      </c>
      <c r="B1512" s="508">
        <v>45269</v>
      </c>
      <c r="C1512" s="17">
        <v>0.458333333333333</v>
      </c>
      <c r="D1512" s="509">
        <f t="shared" si="25"/>
        <v>0.520833333333333</v>
      </c>
      <c r="E1512" s="470">
        <v>4421</v>
      </c>
      <c r="F1512" s="12" t="s">
        <v>3645</v>
      </c>
      <c r="G1512" s="517" t="s">
        <v>7116</v>
      </c>
      <c r="H1512" s="12" t="s">
        <v>5469</v>
      </c>
      <c r="I1512" s="12" t="s">
        <v>336</v>
      </c>
      <c r="J1512" s="511" t="s">
        <v>6502</v>
      </c>
      <c r="K1512" s="12" t="s">
        <v>6809</v>
      </c>
    </row>
    <row r="1513" customHeight="1" spans="1:11">
      <c r="A1513" s="12" t="s">
        <v>5402</v>
      </c>
      <c r="B1513" s="508">
        <v>45269</v>
      </c>
      <c r="C1513" s="17">
        <v>0.458333333333333</v>
      </c>
      <c r="D1513" s="509">
        <f t="shared" si="25"/>
        <v>0.520833333333333</v>
      </c>
      <c r="E1513" s="470">
        <v>4476</v>
      </c>
      <c r="F1513" s="12" t="s">
        <v>3667</v>
      </c>
      <c r="G1513" s="517" t="s">
        <v>7117</v>
      </c>
      <c r="H1513" s="12" t="s">
        <v>5469</v>
      </c>
      <c r="I1513" s="12" t="s">
        <v>379</v>
      </c>
      <c r="J1513" s="511" t="s">
        <v>6502</v>
      </c>
      <c r="K1513" s="12" t="s">
        <v>6809</v>
      </c>
    </row>
    <row r="1514" customHeight="1" spans="1:11">
      <c r="A1514" s="12" t="s">
        <v>5402</v>
      </c>
      <c r="B1514" s="508">
        <v>45269</v>
      </c>
      <c r="C1514" s="17">
        <v>0.458333333333333</v>
      </c>
      <c r="D1514" s="509">
        <f t="shared" si="25"/>
        <v>0.520833333333333</v>
      </c>
      <c r="E1514" s="470">
        <v>4502</v>
      </c>
      <c r="F1514" s="12" t="s">
        <v>3685</v>
      </c>
      <c r="G1514" s="517" t="s">
        <v>7118</v>
      </c>
      <c r="H1514" s="12" t="s">
        <v>5469</v>
      </c>
      <c r="I1514" s="12" t="s">
        <v>350</v>
      </c>
      <c r="J1514" s="511" t="s">
        <v>6502</v>
      </c>
      <c r="K1514" s="12" t="s">
        <v>6809</v>
      </c>
    </row>
    <row r="1515" customHeight="1" spans="1:11">
      <c r="A1515" s="12" t="s">
        <v>5402</v>
      </c>
      <c r="B1515" s="508">
        <v>45269</v>
      </c>
      <c r="C1515" s="17">
        <v>0.458333333333333</v>
      </c>
      <c r="D1515" s="509">
        <f t="shared" si="25"/>
        <v>0.520833333333333</v>
      </c>
      <c r="E1515" s="470">
        <v>4527</v>
      </c>
      <c r="F1515" s="12" t="s">
        <v>3695</v>
      </c>
      <c r="G1515" s="517" t="s">
        <v>7119</v>
      </c>
      <c r="H1515" s="12" t="s">
        <v>5469</v>
      </c>
      <c r="I1515" s="12" t="s">
        <v>390</v>
      </c>
      <c r="J1515" s="511" t="s">
        <v>6502</v>
      </c>
      <c r="K1515" s="12" t="s">
        <v>6809</v>
      </c>
    </row>
    <row r="1516" customHeight="1" spans="1:11">
      <c r="A1516" s="12" t="s">
        <v>5402</v>
      </c>
      <c r="B1516" s="508">
        <v>45269</v>
      </c>
      <c r="C1516" s="17">
        <v>0.458333333333333</v>
      </c>
      <c r="D1516" s="509">
        <f t="shared" si="25"/>
        <v>0.520833333333333</v>
      </c>
      <c r="E1516" s="470">
        <v>4576</v>
      </c>
      <c r="F1516" s="12" t="s">
        <v>3731</v>
      </c>
      <c r="G1516" s="517" t="s">
        <v>7120</v>
      </c>
      <c r="H1516" s="12" t="s">
        <v>5469</v>
      </c>
      <c r="I1516" s="12" t="s">
        <v>531</v>
      </c>
      <c r="J1516" s="511" t="s">
        <v>6502</v>
      </c>
      <c r="K1516" s="12" t="s">
        <v>6809</v>
      </c>
    </row>
    <row r="1517" customHeight="1" spans="1:11">
      <c r="A1517" s="12" t="s">
        <v>5402</v>
      </c>
      <c r="B1517" s="508">
        <v>45269</v>
      </c>
      <c r="C1517" s="17">
        <v>0.458333333333333</v>
      </c>
      <c r="D1517" s="509">
        <f t="shared" si="25"/>
        <v>0.520833333333333</v>
      </c>
      <c r="E1517" s="470">
        <v>4639</v>
      </c>
      <c r="F1517" s="12" t="s">
        <v>3765</v>
      </c>
      <c r="G1517" s="517" t="s">
        <v>7121</v>
      </c>
      <c r="H1517" s="12" t="s">
        <v>5469</v>
      </c>
      <c r="I1517" s="12" t="s">
        <v>412</v>
      </c>
      <c r="J1517" s="511" t="s">
        <v>6502</v>
      </c>
      <c r="K1517" s="12" t="s">
        <v>6809</v>
      </c>
    </row>
    <row r="1518" customHeight="1" spans="1:11">
      <c r="A1518" s="12" t="s">
        <v>5394</v>
      </c>
      <c r="B1518" s="508">
        <v>45269</v>
      </c>
      <c r="C1518" s="17">
        <v>0.375</v>
      </c>
      <c r="D1518" s="509">
        <f t="shared" si="25"/>
        <v>0.4375</v>
      </c>
      <c r="E1518" s="470">
        <v>2800</v>
      </c>
      <c r="F1518" s="12" t="s">
        <v>2503</v>
      </c>
      <c r="G1518" s="517" t="s">
        <v>7122</v>
      </c>
      <c r="H1518" s="12" t="s">
        <v>5469</v>
      </c>
      <c r="I1518" s="12" t="s">
        <v>353</v>
      </c>
      <c r="J1518" s="511" t="s">
        <v>6325</v>
      </c>
      <c r="K1518" s="12" t="s">
        <v>6809</v>
      </c>
    </row>
    <row r="1519" customHeight="1" spans="1:11">
      <c r="A1519" s="12" t="s">
        <v>5394</v>
      </c>
      <c r="B1519" s="508">
        <v>45269</v>
      </c>
      <c r="C1519" s="17">
        <v>0.375</v>
      </c>
      <c r="D1519" s="509">
        <f t="shared" si="25"/>
        <v>0.4375</v>
      </c>
      <c r="E1519" s="470">
        <v>2812</v>
      </c>
      <c r="F1519" s="12" t="s">
        <v>2519</v>
      </c>
      <c r="G1519" s="517" t="s">
        <v>7123</v>
      </c>
      <c r="H1519" s="12" t="s">
        <v>5469</v>
      </c>
      <c r="I1519" s="12" t="s">
        <v>390</v>
      </c>
      <c r="J1519" s="511" t="s">
        <v>6325</v>
      </c>
      <c r="K1519" s="12" t="s">
        <v>6809</v>
      </c>
    </row>
    <row r="1520" customHeight="1" spans="1:11">
      <c r="A1520" s="12" t="s">
        <v>5394</v>
      </c>
      <c r="B1520" s="508">
        <v>45269</v>
      </c>
      <c r="C1520" s="17">
        <v>0.375</v>
      </c>
      <c r="D1520" s="509">
        <f t="shared" si="25"/>
        <v>0.4375</v>
      </c>
      <c r="E1520" s="470">
        <v>2857</v>
      </c>
      <c r="F1520" s="12" t="s">
        <v>2563</v>
      </c>
      <c r="G1520" s="517" t="s">
        <v>7124</v>
      </c>
      <c r="H1520" s="12" t="s">
        <v>5469</v>
      </c>
      <c r="I1520" s="12" t="s">
        <v>402</v>
      </c>
      <c r="J1520" s="511" t="s">
        <v>6325</v>
      </c>
      <c r="K1520" s="12" t="s">
        <v>6809</v>
      </c>
    </row>
    <row r="1521" customHeight="1" spans="1:11">
      <c r="A1521" s="12" t="s">
        <v>5394</v>
      </c>
      <c r="B1521" s="508">
        <v>45269</v>
      </c>
      <c r="C1521" s="17">
        <v>0.375</v>
      </c>
      <c r="D1521" s="509">
        <f t="shared" si="25"/>
        <v>0.4375</v>
      </c>
      <c r="E1521" s="470">
        <v>2938</v>
      </c>
      <c r="F1521" s="12" t="s">
        <v>2629</v>
      </c>
      <c r="G1521" s="517" t="s">
        <v>7125</v>
      </c>
      <c r="H1521" s="12" t="s">
        <v>5469</v>
      </c>
      <c r="I1521" s="12" t="s">
        <v>350</v>
      </c>
      <c r="J1521" s="511" t="s">
        <v>6325</v>
      </c>
      <c r="K1521" s="12" t="s">
        <v>6809</v>
      </c>
    </row>
    <row r="1522" customHeight="1" spans="1:11">
      <c r="A1522" s="12" t="s">
        <v>5394</v>
      </c>
      <c r="B1522" s="508">
        <v>45269</v>
      </c>
      <c r="C1522" s="17">
        <v>0.375</v>
      </c>
      <c r="D1522" s="509">
        <f t="shared" si="25"/>
        <v>0.4375</v>
      </c>
      <c r="E1522" s="470">
        <v>2943</v>
      </c>
      <c r="F1522" s="12" t="s">
        <v>2631</v>
      </c>
      <c r="G1522" s="517" t="s">
        <v>7126</v>
      </c>
      <c r="H1522" s="12" t="s">
        <v>5469</v>
      </c>
      <c r="I1522" s="12" t="s">
        <v>382</v>
      </c>
      <c r="J1522" s="511" t="s">
        <v>6325</v>
      </c>
      <c r="K1522" s="12" t="s">
        <v>6809</v>
      </c>
    </row>
    <row r="1523" customHeight="1" spans="1:11">
      <c r="A1523" s="12" t="s">
        <v>5394</v>
      </c>
      <c r="B1523" s="508">
        <v>45269</v>
      </c>
      <c r="C1523" s="17">
        <v>0.375</v>
      </c>
      <c r="D1523" s="509">
        <f t="shared" si="25"/>
        <v>0.4375</v>
      </c>
      <c r="E1523" s="470">
        <v>3022</v>
      </c>
      <c r="F1523" s="12" t="s">
        <v>2686</v>
      </c>
      <c r="G1523" s="517" t="s">
        <v>7127</v>
      </c>
      <c r="H1523" s="12" t="s">
        <v>5469</v>
      </c>
      <c r="I1523" s="12" t="s">
        <v>393</v>
      </c>
      <c r="J1523" s="511" t="s">
        <v>6325</v>
      </c>
      <c r="K1523" s="12" t="s">
        <v>6809</v>
      </c>
    </row>
    <row r="1524" customHeight="1" spans="1:11">
      <c r="A1524" s="12" t="s">
        <v>5394</v>
      </c>
      <c r="B1524" s="508">
        <v>45269</v>
      </c>
      <c r="C1524" s="17">
        <v>0.375</v>
      </c>
      <c r="D1524" s="509">
        <f t="shared" si="25"/>
        <v>0.4375</v>
      </c>
      <c r="E1524" s="470">
        <v>3105</v>
      </c>
      <c r="F1524" s="12" t="s">
        <v>2738</v>
      </c>
      <c r="G1524" s="517" t="s">
        <v>7128</v>
      </c>
      <c r="H1524" s="12" t="s">
        <v>5469</v>
      </c>
      <c r="I1524" s="12" t="s">
        <v>344</v>
      </c>
      <c r="J1524" s="511" t="s">
        <v>6325</v>
      </c>
      <c r="K1524" s="12" t="s">
        <v>6809</v>
      </c>
    </row>
    <row r="1525" customHeight="1" spans="1:11">
      <c r="A1525" s="12" t="s">
        <v>5394</v>
      </c>
      <c r="B1525" s="508">
        <v>45269</v>
      </c>
      <c r="C1525" s="17">
        <v>0.375</v>
      </c>
      <c r="D1525" s="509">
        <f t="shared" si="25"/>
        <v>0.4375</v>
      </c>
      <c r="E1525" s="470">
        <v>3228</v>
      </c>
      <c r="F1525" s="12" t="s">
        <v>2818</v>
      </c>
      <c r="G1525" s="517" t="s">
        <v>7129</v>
      </c>
      <c r="H1525" s="12" t="s">
        <v>5469</v>
      </c>
      <c r="I1525" s="12" t="s">
        <v>353</v>
      </c>
      <c r="J1525" s="511" t="s">
        <v>6325</v>
      </c>
      <c r="K1525" s="12" t="s">
        <v>6809</v>
      </c>
    </row>
    <row r="1526" customHeight="1" spans="1:11">
      <c r="A1526" s="12" t="s">
        <v>5394</v>
      </c>
      <c r="B1526" s="508">
        <v>45269</v>
      </c>
      <c r="C1526" s="17">
        <v>0.375</v>
      </c>
      <c r="D1526" s="509">
        <f t="shared" si="25"/>
        <v>0.4375</v>
      </c>
      <c r="E1526" s="470">
        <v>3371</v>
      </c>
      <c r="F1526" s="12" t="s">
        <v>2910</v>
      </c>
      <c r="G1526" s="517" t="s">
        <v>7130</v>
      </c>
      <c r="H1526" s="12" t="s">
        <v>5469</v>
      </c>
      <c r="I1526" s="12" t="s">
        <v>390</v>
      </c>
      <c r="J1526" s="511" t="s">
        <v>6325</v>
      </c>
      <c r="K1526" s="12" t="s">
        <v>6809</v>
      </c>
    </row>
    <row r="1527" customHeight="1" spans="1:11">
      <c r="A1527" s="12" t="s">
        <v>5394</v>
      </c>
      <c r="B1527" s="508">
        <v>45269</v>
      </c>
      <c r="C1527" s="17">
        <v>0.375</v>
      </c>
      <c r="D1527" s="509">
        <f t="shared" si="25"/>
        <v>0.4375</v>
      </c>
      <c r="E1527" s="470">
        <v>3383</v>
      </c>
      <c r="F1527" s="12" t="s">
        <v>2918</v>
      </c>
      <c r="G1527" s="517" t="s">
        <v>7131</v>
      </c>
      <c r="H1527" s="12" t="s">
        <v>5469</v>
      </c>
      <c r="I1527" s="12" t="s">
        <v>376</v>
      </c>
      <c r="J1527" s="511" t="s">
        <v>6325</v>
      </c>
      <c r="K1527" s="12" t="s">
        <v>6809</v>
      </c>
    </row>
    <row r="1528" customHeight="1" spans="1:11">
      <c r="A1528" s="12" t="s">
        <v>5394</v>
      </c>
      <c r="B1528" s="508">
        <v>45269</v>
      </c>
      <c r="C1528" s="17">
        <v>0.375</v>
      </c>
      <c r="D1528" s="509">
        <f t="shared" si="25"/>
        <v>0.4375</v>
      </c>
      <c r="E1528" s="470">
        <v>3427</v>
      </c>
      <c r="F1528" s="12" t="s">
        <v>2954</v>
      </c>
      <c r="G1528" s="517" t="s">
        <v>7132</v>
      </c>
      <c r="H1528" s="12" t="s">
        <v>5469</v>
      </c>
      <c r="I1528" s="12" t="s">
        <v>379</v>
      </c>
      <c r="J1528" s="511" t="s">
        <v>6325</v>
      </c>
      <c r="K1528" s="12" t="s">
        <v>6809</v>
      </c>
    </row>
    <row r="1529" customHeight="1" spans="1:11">
      <c r="A1529" s="12" t="s">
        <v>5394</v>
      </c>
      <c r="B1529" s="508">
        <v>45269</v>
      </c>
      <c r="C1529" s="17">
        <v>0.375</v>
      </c>
      <c r="D1529" s="509">
        <f t="shared" si="25"/>
        <v>0.4375</v>
      </c>
      <c r="E1529" s="470">
        <v>3507</v>
      </c>
      <c r="F1529" s="12" t="s">
        <v>3006</v>
      </c>
      <c r="G1529" s="517" t="s">
        <v>7133</v>
      </c>
      <c r="H1529" s="12" t="s">
        <v>5469</v>
      </c>
      <c r="I1529" s="12" t="s">
        <v>350</v>
      </c>
      <c r="J1529" s="511" t="s">
        <v>6325</v>
      </c>
      <c r="K1529" s="12" t="s">
        <v>6809</v>
      </c>
    </row>
    <row r="1530" customHeight="1" spans="1:11">
      <c r="A1530" s="12" t="s">
        <v>5394</v>
      </c>
      <c r="B1530" s="508">
        <v>45269</v>
      </c>
      <c r="C1530" s="17">
        <v>0.375</v>
      </c>
      <c r="D1530" s="509">
        <f t="shared" si="25"/>
        <v>0.4375</v>
      </c>
      <c r="E1530" s="470">
        <v>3531</v>
      </c>
      <c r="F1530" s="12" t="s">
        <v>3022</v>
      </c>
      <c r="G1530" s="517" t="s">
        <v>7134</v>
      </c>
      <c r="H1530" s="12" t="s">
        <v>5469</v>
      </c>
      <c r="I1530" s="12" t="s">
        <v>353</v>
      </c>
      <c r="J1530" s="511" t="s">
        <v>6325</v>
      </c>
      <c r="K1530" s="12" t="s">
        <v>6809</v>
      </c>
    </row>
    <row r="1531" customHeight="1" spans="1:11">
      <c r="A1531" s="12" t="s">
        <v>5394</v>
      </c>
      <c r="B1531" s="508">
        <v>45269</v>
      </c>
      <c r="C1531" s="17">
        <v>0.375</v>
      </c>
      <c r="D1531" s="509">
        <f t="shared" si="25"/>
        <v>0.4375</v>
      </c>
      <c r="E1531" s="470">
        <v>3635</v>
      </c>
      <c r="F1531" s="12" t="s">
        <v>3107</v>
      </c>
      <c r="G1531" s="517" t="s">
        <v>7135</v>
      </c>
      <c r="H1531" s="12" t="s">
        <v>5469</v>
      </c>
      <c r="I1531" s="12" t="s">
        <v>441</v>
      </c>
      <c r="J1531" s="511" t="s">
        <v>6325</v>
      </c>
      <c r="K1531" s="12" t="s">
        <v>6809</v>
      </c>
    </row>
    <row r="1532" customHeight="1" spans="1:11">
      <c r="A1532" s="12" t="s">
        <v>5394</v>
      </c>
      <c r="B1532" s="508">
        <v>45269</v>
      </c>
      <c r="C1532" s="17">
        <v>0.375</v>
      </c>
      <c r="D1532" s="509">
        <f t="shared" ref="D1532:D1563" si="26">C1532+TIME(1,30,0)</f>
        <v>0.4375</v>
      </c>
      <c r="E1532" s="470">
        <v>3688</v>
      </c>
      <c r="F1532" s="12" t="s">
        <v>3151</v>
      </c>
      <c r="G1532" s="517" t="s">
        <v>7136</v>
      </c>
      <c r="H1532" s="12" t="s">
        <v>5469</v>
      </c>
      <c r="I1532" s="12" t="s">
        <v>498</v>
      </c>
      <c r="J1532" s="511" t="s">
        <v>6325</v>
      </c>
      <c r="K1532" s="12" t="s">
        <v>6809</v>
      </c>
    </row>
    <row r="1533" customHeight="1" spans="1:11">
      <c r="A1533" s="12" t="s">
        <v>5394</v>
      </c>
      <c r="B1533" s="508">
        <v>45269</v>
      </c>
      <c r="C1533" s="17">
        <v>0.375</v>
      </c>
      <c r="D1533" s="509">
        <f t="shared" si="26"/>
        <v>0.4375</v>
      </c>
      <c r="E1533" s="470">
        <v>3697</v>
      </c>
      <c r="F1533" s="12" t="s">
        <v>3157</v>
      </c>
      <c r="G1533" s="517" t="s">
        <v>7137</v>
      </c>
      <c r="H1533" s="12" t="s">
        <v>5469</v>
      </c>
      <c r="I1533" s="12" t="s">
        <v>347</v>
      </c>
      <c r="J1533" s="511" t="s">
        <v>6325</v>
      </c>
      <c r="K1533" s="12" t="s">
        <v>6809</v>
      </c>
    </row>
    <row r="1534" customHeight="1" spans="1:11">
      <c r="A1534" s="12" t="s">
        <v>5394</v>
      </c>
      <c r="B1534" s="508">
        <v>45269</v>
      </c>
      <c r="C1534" s="17">
        <v>0.375</v>
      </c>
      <c r="D1534" s="509">
        <f t="shared" si="26"/>
        <v>0.4375</v>
      </c>
      <c r="E1534" s="470">
        <v>3699</v>
      </c>
      <c r="F1534" s="12" t="s">
        <v>3159</v>
      </c>
      <c r="G1534" s="517" t="s">
        <v>7138</v>
      </c>
      <c r="H1534" s="12" t="s">
        <v>5469</v>
      </c>
      <c r="I1534" s="12" t="s">
        <v>382</v>
      </c>
      <c r="J1534" s="511" t="s">
        <v>6325</v>
      </c>
      <c r="K1534" s="12" t="s">
        <v>6809</v>
      </c>
    </row>
    <row r="1535" customHeight="1" spans="1:11">
      <c r="A1535" s="12" t="s">
        <v>5394</v>
      </c>
      <c r="B1535" s="508">
        <v>45269</v>
      </c>
      <c r="C1535" s="17">
        <v>0.375</v>
      </c>
      <c r="D1535" s="509">
        <f t="shared" si="26"/>
        <v>0.4375</v>
      </c>
      <c r="E1535" s="470">
        <v>3789</v>
      </c>
      <c r="F1535" s="12" t="s">
        <v>3215</v>
      </c>
      <c r="G1535" s="517" t="s">
        <v>7139</v>
      </c>
      <c r="H1535" s="12" t="s">
        <v>5469</v>
      </c>
      <c r="I1535" s="12" t="s">
        <v>393</v>
      </c>
      <c r="J1535" s="511" t="s">
        <v>6325</v>
      </c>
      <c r="K1535" s="12" t="s">
        <v>6809</v>
      </c>
    </row>
    <row r="1536" customHeight="1" spans="1:11">
      <c r="A1536" s="12" t="s">
        <v>5394</v>
      </c>
      <c r="B1536" s="508">
        <v>45269</v>
      </c>
      <c r="C1536" s="17">
        <v>0.375</v>
      </c>
      <c r="D1536" s="509">
        <f t="shared" si="26"/>
        <v>0.4375</v>
      </c>
      <c r="E1536" s="470">
        <v>3802</v>
      </c>
      <c r="F1536" s="12" t="s">
        <v>3219</v>
      </c>
      <c r="G1536" s="517" t="s">
        <v>7140</v>
      </c>
      <c r="H1536" s="12" t="s">
        <v>5469</v>
      </c>
      <c r="I1536" s="12" t="s">
        <v>336</v>
      </c>
      <c r="J1536" s="511" t="s">
        <v>6325</v>
      </c>
      <c r="K1536" s="12" t="s">
        <v>6809</v>
      </c>
    </row>
    <row r="1537" customHeight="1" spans="1:11">
      <c r="A1537" s="12" t="s">
        <v>5394</v>
      </c>
      <c r="B1537" s="508">
        <v>45269</v>
      </c>
      <c r="C1537" s="17">
        <v>0.375</v>
      </c>
      <c r="D1537" s="509">
        <f t="shared" si="26"/>
        <v>0.4375</v>
      </c>
      <c r="E1537" s="470">
        <v>3835</v>
      </c>
      <c r="F1537" s="12" t="s">
        <v>3243</v>
      </c>
      <c r="G1537" s="517" t="s">
        <v>7141</v>
      </c>
      <c r="H1537" s="12" t="s">
        <v>5469</v>
      </c>
      <c r="I1537" s="12" t="s">
        <v>390</v>
      </c>
      <c r="J1537" s="511" t="s">
        <v>6325</v>
      </c>
      <c r="K1537" s="12" t="s">
        <v>6809</v>
      </c>
    </row>
    <row r="1538" customHeight="1" spans="1:11">
      <c r="A1538" s="12" t="s">
        <v>5384</v>
      </c>
      <c r="B1538" s="508">
        <v>45268</v>
      </c>
      <c r="C1538" s="17">
        <v>0.666666666666667</v>
      </c>
      <c r="D1538" s="509">
        <f t="shared" si="26"/>
        <v>0.729166666666667</v>
      </c>
      <c r="E1538" s="470">
        <v>1812</v>
      </c>
      <c r="F1538" s="12" t="s">
        <v>1751</v>
      </c>
      <c r="G1538" s="517" t="s">
        <v>7142</v>
      </c>
      <c r="H1538" s="12" t="s">
        <v>5469</v>
      </c>
      <c r="I1538" s="12" t="s">
        <v>376</v>
      </c>
      <c r="J1538" s="511" t="s">
        <v>6885</v>
      </c>
      <c r="K1538" s="12" t="s">
        <v>6809</v>
      </c>
    </row>
    <row r="1539" customHeight="1" spans="1:11">
      <c r="A1539" s="12" t="s">
        <v>5384</v>
      </c>
      <c r="B1539" s="508">
        <v>45268</v>
      </c>
      <c r="C1539" s="17">
        <v>0.666666666666667</v>
      </c>
      <c r="D1539" s="509">
        <f t="shared" si="26"/>
        <v>0.729166666666667</v>
      </c>
      <c r="E1539" s="470">
        <v>1866</v>
      </c>
      <c r="F1539" s="12" t="s">
        <v>1791</v>
      </c>
      <c r="G1539" s="517" t="s">
        <v>7143</v>
      </c>
      <c r="H1539" s="12" t="s">
        <v>5469</v>
      </c>
      <c r="I1539" s="12" t="s">
        <v>412</v>
      </c>
      <c r="J1539" s="511" t="s">
        <v>6885</v>
      </c>
      <c r="K1539" s="12" t="s">
        <v>6809</v>
      </c>
    </row>
    <row r="1540" customHeight="1" spans="1:11">
      <c r="A1540" s="12" t="s">
        <v>5384</v>
      </c>
      <c r="B1540" s="508">
        <v>45268</v>
      </c>
      <c r="C1540" s="17">
        <v>0.666666666666667</v>
      </c>
      <c r="D1540" s="509">
        <f t="shared" si="26"/>
        <v>0.729166666666667</v>
      </c>
      <c r="E1540" s="470">
        <v>1892</v>
      </c>
      <c r="F1540" s="12" t="s">
        <v>1803</v>
      </c>
      <c r="G1540" s="517" t="s">
        <v>7144</v>
      </c>
      <c r="H1540" s="12" t="s">
        <v>5469</v>
      </c>
      <c r="I1540" s="12" t="s">
        <v>336</v>
      </c>
      <c r="J1540" s="511" t="s">
        <v>6885</v>
      </c>
      <c r="K1540" s="12" t="s">
        <v>6809</v>
      </c>
    </row>
    <row r="1541" customHeight="1" spans="1:11">
      <c r="A1541" s="12" t="s">
        <v>5384</v>
      </c>
      <c r="B1541" s="508">
        <v>45268</v>
      </c>
      <c r="C1541" s="17">
        <v>0.666666666666667</v>
      </c>
      <c r="D1541" s="509">
        <f t="shared" si="26"/>
        <v>0.729166666666667</v>
      </c>
      <c r="E1541" s="470">
        <v>1938</v>
      </c>
      <c r="F1541" s="12" t="s">
        <v>1841</v>
      </c>
      <c r="G1541" s="517" t="s">
        <v>7145</v>
      </c>
      <c r="H1541" s="12" t="s">
        <v>5469</v>
      </c>
      <c r="I1541" s="12" t="s">
        <v>425</v>
      </c>
      <c r="J1541" s="511" t="s">
        <v>6885</v>
      </c>
      <c r="K1541" s="12" t="s">
        <v>6809</v>
      </c>
    </row>
    <row r="1542" customHeight="1" spans="1:11">
      <c r="A1542" s="12" t="s">
        <v>5384</v>
      </c>
      <c r="B1542" s="508">
        <v>45268</v>
      </c>
      <c r="C1542" s="17">
        <v>0.666666666666667</v>
      </c>
      <c r="D1542" s="509">
        <f t="shared" si="26"/>
        <v>0.729166666666667</v>
      </c>
      <c r="E1542" s="470">
        <v>1949</v>
      </c>
      <c r="F1542" s="12" t="s">
        <v>1847</v>
      </c>
      <c r="G1542" s="517" t="s">
        <v>7146</v>
      </c>
      <c r="H1542" s="12" t="s">
        <v>5469</v>
      </c>
      <c r="I1542" s="12" t="s">
        <v>336</v>
      </c>
      <c r="J1542" s="511" t="s">
        <v>6885</v>
      </c>
      <c r="K1542" s="12" t="s">
        <v>6809</v>
      </c>
    </row>
    <row r="1543" customHeight="1" spans="1:11">
      <c r="A1543" s="12" t="s">
        <v>5384</v>
      </c>
      <c r="B1543" s="508">
        <v>45268</v>
      </c>
      <c r="C1543" s="17">
        <v>0.666666666666667</v>
      </c>
      <c r="D1543" s="509">
        <f t="shared" si="26"/>
        <v>0.729166666666667</v>
      </c>
      <c r="E1543" s="470">
        <v>1981</v>
      </c>
      <c r="F1543" s="12" t="s">
        <v>1863</v>
      </c>
      <c r="G1543" s="517" t="s">
        <v>7147</v>
      </c>
      <c r="H1543" s="12" t="s">
        <v>5469</v>
      </c>
      <c r="I1543" s="12" t="s">
        <v>402</v>
      </c>
      <c r="J1543" s="511" t="s">
        <v>6885</v>
      </c>
      <c r="K1543" s="12" t="s">
        <v>6809</v>
      </c>
    </row>
    <row r="1544" customHeight="1" spans="1:11">
      <c r="A1544" s="12" t="s">
        <v>5384</v>
      </c>
      <c r="B1544" s="508">
        <v>45268</v>
      </c>
      <c r="C1544" s="17">
        <v>0.666666666666667</v>
      </c>
      <c r="D1544" s="509">
        <f t="shared" si="26"/>
        <v>0.729166666666667</v>
      </c>
      <c r="E1544" s="470">
        <v>1992</v>
      </c>
      <c r="F1544" s="12" t="s">
        <v>1875</v>
      </c>
      <c r="G1544" s="517" t="s">
        <v>7148</v>
      </c>
      <c r="H1544" s="12" t="s">
        <v>5469</v>
      </c>
      <c r="I1544" s="12" t="s">
        <v>441</v>
      </c>
      <c r="J1544" s="511" t="s">
        <v>6885</v>
      </c>
      <c r="K1544" s="12" t="s">
        <v>6809</v>
      </c>
    </row>
    <row r="1545" customHeight="1" spans="1:11">
      <c r="A1545" s="12" t="s">
        <v>5384</v>
      </c>
      <c r="B1545" s="508">
        <v>45268</v>
      </c>
      <c r="C1545" s="17">
        <v>0.666666666666667</v>
      </c>
      <c r="D1545" s="509">
        <f t="shared" si="26"/>
        <v>0.729166666666667</v>
      </c>
      <c r="E1545" s="470">
        <v>2152</v>
      </c>
      <c r="F1545" s="12" t="s">
        <v>2024</v>
      </c>
      <c r="G1545" s="517" t="s">
        <v>7149</v>
      </c>
      <c r="H1545" s="12" t="s">
        <v>5469</v>
      </c>
      <c r="I1545" s="12" t="s">
        <v>376</v>
      </c>
      <c r="J1545" s="511" t="s">
        <v>6885</v>
      </c>
      <c r="K1545" s="12" t="s">
        <v>6809</v>
      </c>
    </row>
    <row r="1546" customHeight="1" spans="1:11">
      <c r="A1546" s="12" t="s">
        <v>5384</v>
      </c>
      <c r="B1546" s="508">
        <v>45268</v>
      </c>
      <c r="C1546" s="17">
        <v>0.666666666666667</v>
      </c>
      <c r="D1546" s="509">
        <f t="shared" si="26"/>
        <v>0.729166666666667</v>
      </c>
      <c r="E1546" s="470">
        <v>2161</v>
      </c>
      <c r="F1546" s="12" t="s">
        <v>2036</v>
      </c>
      <c r="G1546" s="517" t="s">
        <v>7150</v>
      </c>
      <c r="H1546" s="12" t="s">
        <v>5469</v>
      </c>
      <c r="I1546" s="12" t="s">
        <v>340</v>
      </c>
      <c r="J1546" s="511" t="s">
        <v>6885</v>
      </c>
      <c r="K1546" s="12" t="s">
        <v>6809</v>
      </c>
    </row>
    <row r="1547" customHeight="1" spans="1:11">
      <c r="A1547" s="12" t="s">
        <v>5384</v>
      </c>
      <c r="B1547" s="508">
        <v>45268</v>
      </c>
      <c r="C1547" s="17">
        <v>0.666666666666667</v>
      </c>
      <c r="D1547" s="509">
        <f t="shared" si="26"/>
        <v>0.729166666666667</v>
      </c>
      <c r="E1547" s="470">
        <v>2190</v>
      </c>
      <c r="F1547" s="12" t="s">
        <v>2060</v>
      </c>
      <c r="G1547" s="517" t="s">
        <v>7151</v>
      </c>
      <c r="H1547" s="12" t="s">
        <v>5469</v>
      </c>
      <c r="I1547" s="12" t="s">
        <v>350</v>
      </c>
      <c r="J1547" s="511" t="s">
        <v>6885</v>
      </c>
      <c r="K1547" s="12" t="s">
        <v>6809</v>
      </c>
    </row>
    <row r="1548" customHeight="1" spans="1:11">
      <c r="A1548" s="12" t="s">
        <v>5384</v>
      </c>
      <c r="B1548" s="508">
        <v>45268</v>
      </c>
      <c r="C1548" s="17">
        <v>0.666666666666667</v>
      </c>
      <c r="D1548" s="509">
        <f t="shared" si="26"/>
        <v>0.729166666666667</v>
      </c>
      <c r="E1548" s="470">
        <v>2279</v>
      </c>
      <c r="F1548" s="12" t="s">
        <v>2119</v>
      </c>
      <c r="G1548" s="517" t="s">
        <v>7152</v>
      </c>
      <c r="H1548" s="12" t="s">
        <v>5469</v>
      </c>
      <c r="I1548" s="12" t="s">
        <v>393</v>
      </c>
      <c r="J1548" s="511" t="s">
        <v>6885</v>
      </c>
      <c r="K1548" s="12" t="s">
        <v>6809</v>
      </c>
    </row>
    <row r="1549" customHeight="1" spans="1:11">
      <c r="A1549" s="12" t="s">
        <v>5384</v>
      </c>
      <c r="B1549" s="508">
        <v>45268</v>
      </c>
      <c r="C1549" s="17">
        <v>0.666666666666667</v>
      </c>
      <c r="D1549" s="509">
        <f t="shared" si="26"/>
        <v>0.729166666666667</v>
      </c>
      <c r="E1549" s="470">
        <v>2311</v>
      </c>
      <c r="F1549" s="12" t="s">
        <v>2141</v>
      </c>
      <c r="G1549" s="517" t="s">
        <v>7153</v>
      </c>
      <c r="H1549" s="12" t="s">
        <v>5469</v>
      </c>
      <c r="I1549" s="12" t="s">
        <v>353</v>
      </c>
      <c r="J1549" s="511" t="s">
        <v>6885</v>
      </c>
      <c r="K1549" s="12" t="s">
        <v>6809</v>
      </c>
    </row>
    <row r="1550" customHeight="1" spans="1:11">
      <c r="A1550" s="12" t="s">
        <v>5384</v>
      </c>
      <c r="B1550" s="508">
        <v>45268</v>
      </c>
      <c r="C1550" s="17">
        <v>0.666666666666667</v>
      </c>
      <c r="D1550" s="509">
        <f t="shared" si="26"/>
        <v>0.729166666666667</v>
      </c>
      <c r="E1550" s="470">
        <v>2341</v>
      </c>
      <c r="F1550" s="12" t="s">
        <v>2159</v>
      </c>
      <c r="G1550" s="517" t="s">
        <v>7154</v>
      </c>
      <c r="H1550" s="12" t="s">
        <v>5469</v>
      </c>
      <c r="I1550" s="12" t="s">
        <v>402</v>
      </c>
      <c r="J1550" s="511" t="s">
        <v>6885</v>
      </c>
      <c r="K1550" s="12" t="s">
        <v>6809</v>
      </c>
    </row>
    <row r="1551" customHeight="1" spans="1:11">
      <c r="A1551" s="12" t="s">
        <v>5384</v>
      </c>
      <c r="B1551" s="508">
        <v>45268</v>
      </c>
      <c r="C1551" s="17">
        <v>0.666666666666667</v>
      </c>
      <c r="D1551" s="509">
        <f t="shared" si="26"/>
        <v>0.729166666666667</v>
      </c>
      <c r="E1551" s="470">
        <v>2342</v>
      </c>
      <c r="F1551" s="12" t="s">
        <v>2161</v>
      </c>
      <c r="G1551" s="517" t="s">
        <v>7155</v>
      </c>
      <c r="H1551" s="12" t="s">
        <v>5469</v>
      </c>
      <c r="I1551" s="12" t="s">
        <v>390</v>
      </c>
      <c r="J1551" s="511" t="s">
        <v>6885</v>
      </c>
      <c r="K1551" s="12" t="s">
        <v>6809</v>
      </c>
    </row>
    <row r="1552" customHeight="1" spans="1:11">
      <c r="A1552" s="12" t="s">
        <v>5384</v>
      </c>
      <c r="B1552" s="508">
        <v>45268</v>
      </c>
      <c r="C1552" s="17">
        <v>0.666666666666667</v>
      </c>
      <c r="D1552" s="509">
        <f t="shared" si="26"/>
        <v>0.729166666666667</v>
      </c>
      <c r="E1552" s="470">
        <v>2344</v>
      </c>
      <c r="F1552" s="12" t="s">
        <v>2165</v>
      </c>
      <c r="G1552" s="517" t="s">
        <v>7156</v>
      </c>
      <c r="H1552" s="12" t="s">
        <v>5469</v>
      </c>
      <c r="I1552" s="12" t="s">
        <v>344</v>
      </c>
      <c r="J1552" s="511" t="s">
        <v>6885</v>
      </c>
      <c r="K1552" s="12" t="s">
        <v>6809</v>
      </c>
    </row>
    <row r="1553" customHeight="1" spans="1:11">
      <c r="A1553" s="12" t="s">
        <v>5384</v>
      </c>
      <c r="B1553" s="508">
        <v>45268</v>
      </c>
      <c r="C1553" s="17">
        <v>0.666666666666667</v>
      </c>
      <c r="D1553" s="509">
        <f t="shared" si="26"/>
        <v>0.729166666666667</v>
      </c>
      <c r="E1553" s="470">
        <v>2515</v>
      </c>
      <c r="F1553" s="12" t="s">
        <v>2285</v>
      </c>
      <c r="G1553" s="517" t="s">
        <v>7157</v>
      </c>
      <c r="H1553" s="12" t="s">
        <v>5469</v>
      </c>
      <c r="I1553" s="12" t="s">
        <v>340</v>
      </c>
      <c r="J1553" s="511" t="s">
        <v>6885</v>
      </c>
      <c r="K1553" s="12" t="s">
        <v>6809</v>
      </c>
    </row>
    <row r="1554" customHeight="1" spans="1:11">
      <c r="A1554" s="12" t="s">
        <v>5384</v>
      </c>
      <c r="B1554" s="508">
        <v>45268</v>
      </c>
      <c r="C1554" s="17">
        <v>0.666666666666667</v>
      </c>
      <c r="D1554" s="509">
        <f t="shared" si="26"/>
        <v>0.729166666666667</v>
      </c>
      <c r="E1554" s="470">
        <v>2533</v>
      </c>
      <c r="F1554" s="12" t="s">
        <v>2305</v>
      </c>
      <c r="G1554" s="517" t="s">
        <v>7158</v>
      </c>
      <c r="H1554" s="12" t="s">
        <v>5469</v>
      </c>
      <c r="I1554" s="12" t="s">
        <v>498</v>
      </c>
      <c r="J1554" s="511" t="s">
        <v>6885</v>
      </c>
      <c r="K1554" s="12" t="s">
        <v>6809</v>
      </c>
    </row>
    <row r="1555" customHeight="1" spans="1:11">
      <c r="A1555" s="12" t="s">
        <v>5384</v>
      </c>
      <c r="B1555" s="508">
        <v>45268</v>
      </c>
      <c r="C1555" s="17">
        <v>0.666666666666667</v>
      </c>
      <c r="D1555" s="509">
        <f t="shared" si="26"/>
        <v>0.729166666666667</v>
      </c>
      <c r="E1555" s="470">
        <v>2545</v>
      </c>
      <c r="F1555" s="12" t="s">
        <v>2317</v>
      </c>
      <c r="G1555" s="517" t="s">
        <v>7159</v>
      </c>
      <c r="H1555" s="12" t="s">
        <v>5469</v>
      </c>
      <c r="I1555" s="12" t="s">
        <v>353</v>
      </c>
      <c r="J1555" s="511" t="s">
        <v>6885</v>
      </c>
      <c r="K1555" s="12" t="s">
        <v>6809</v>
      </c>
    </row>
    <row r="1556" customHeight="1" spans="1:11">
      <c r="A1556" s="12" t="s">
        <v>5384</v>
      </c>
      <c r="B1556" s="508">
        <v>45268</v>
      </c>
      <c r="C1556" s="17">
        <v>0.666666666666667</v>
      </c>
      <c r="D1556" s="509">
        <f t="shared" si="26"/>
        <v>0.729166666666667</v>
      </c>
      <c r="E1556" s="470">
        <v>2659</v>
      </c>
      <c r="F1556" s="12" t="s">
        <v>2405</v>
      </c>
      <c r="G1556" s="517" t="s">
        <v>7160</v>
      </c>
      <c r="H1556" s="12" t="s">
        <v>5469</v>
      </c>
      <c r="I1556" s="12" t="s">
        <v>379</v>
      </c>
      <c r="J1556" s="511" t="s">
        <v>6885</v>
      </c>
      <c r="K1556" s="12" t="s">
        <v>6809</v>
      </c>
    </row>
    <row r="1557" customHeight="1" spans="1:11">
      <c r="A1557" s="12" t="s">
        <v>5384</v>
      </c>
      <c r="B1557" s="508">
        <v>45268</v>
      </c>
      <c r="C1557" s="17">
        <v>0.666666666666667</v>
      </c>
      <c r="D1557" s="509">
        <f t="shared" si="26"/>
        <v>0.729166666666667</v>
      </c>
      <c r="E1557" s="470">
        <v>2697</v>
      </c>
      <c r="F1557" s="12" t="s">
        <v>2432</v>
      </c>
      <c r="G1557" s="517" t="s">
        <v>7161</v>
      </c>
      <c r="H1557" s="12" t="s">
        <v>5469</v>
      </c>
      <c r="I1557" s="12" t="s">
        <v>347</v>
      </c>
      <c r="J1557" s="511" t="s">
        <v>6885</v>
      </c>
      <c r="K1557" s="12" t="s">
        <v>6809</v>
      </c>
    </row>
    <row r="1558" customHeight="1" spans="1:11">
      <c r="A1558" s="12" t="s">
        <v>5374</v>
      </c>
      <c r="B1558" s="508">
        <v>45268</v>
      </c>
      <c r="C1558" s="17">
        <v>0.583333333333333</v>
      </c>
      <c r="D1558" s="509">
        <f t="shared" si="26"/>
        <v>0.645833333333333</v>
      </c>
      <c r="E1558" s="470">
        <v>895</v>
      </c>
      <c r="F1558" s="12" t="s">
        <v>1102</v>
      </c>
      <c r="G1558" s="517" t="s">
        <v>7162</v>
      </c>
      <c r="H1558" s="12" t="s">
        <v>5469</v>
      </c>
      <c r="I1558" s="12" t="s">
        <v>379</v>
      </c>
      <c r="J1558" s="511" t="s">
        <v>6847</v>
      </c>
      <c r="K1558" s="12" t="s">
        <v>6809</v>
      </c>
    </row>
    <row r="1559" customHeight="1" spans="1:11">
      <c r="A1559" s="12" t="s">
        <v>5374</v>
      </c>
      <c r="B1559" s="508">
        <v>45268</v>
      </c>
      <c r="C1559" s="17">
        <v>0.583333333333333</v>
      </c>
      <c r="D1559" s="509">
        <f t="shared" si="26"/>
        <v>0.645833333333333</v>
      </c>
      <c r="E1559" s="470">
        <v>1072</v>
      </c>
      <c r="F1559" s="12" t="s">
        <v>1245</v>
      </c>
      <c r="G1559" s="517" t="s">
        <v>7163</v>
      </c>
      <c r="H1559" s="12" t="s">
        <v>5469</v>
      </c>
      <c r="I1559" s="12" t="s">
        <v>390</v>
      </c>
      <c r="J1559" s="511" t="s">
        <v>6847</v>
      </c>
      <c r="K1559" s="12" t="s">
        <v>6809</v>
      </c>
    </row>
    <row r="1560" customHeight="1" spans="1:11">
      <c r="A1560" s="12" t="s">
        <v>5374</v>
      </c>
      <c r="B1560" s="508">
        <v>45268</v>
      </c>
      <c r="C1560" s="17">
        <v>0.583333333333333</v>
      </c>
      <c r="D1560" s="509">
        <f t="shared" si="26"/>
        <v>0.645833333333333</v>
      </c>
      <c r="E1560" s="470">
        <v>1084</v>
      </c>
      <c r="F1560" s="12" t="s">
        <v>1261</v>
      </c>
      <c r="G1560" s="517" t="s">
        <v>7164</v>
      </c>
      <c r="H1560" s="12" t="s">
        <v>5469</v>
      </c>
      <c r="I1560" s="12" t="s">
        <v>412</v>
      </c>
      <c r="J1560" s="511" t="s">
        <v>6847</v>
      </c>
      <c r="K1560" s="12" t="s">
        <v>6809</v>
      </c>
    </row>
    <row r="1561" customHeight="1" spans="1:11">
      <c r="A1561" s="12" t="s">
        <v>5374</v>
      </c>
      <c r="B1561" s="508">
        <v>45268</v>
      </c>
      <c r="C1561" s="17">
        <v>0.583333333333333</v>
      </c>
      <c r="D1561" s="509">
        <f t="shared" si="26"/>
        <v>0.645833333333333</v>
      </c>
      <c r="E1561" s="470">
        <v>1089</v>
      </c>
      <c r="F1561" s="12" t="s">
        <v>1265</v>
      </c>
      <c r="G1561" s="517" t="s">
        <v>7165</v>
      </c>
      <c r="H1561" s="12" t="s">
        <v>5469</v>
      </c>
      <c r="I1561" s="12" t="s">
        <v>358</v>
      </c>
      <c r="J1561" s="511" t="s">
        <v>6847</v>
      </c>
      <c r="K1561" s="12" t="s">
        <v>6809</v>
      </c>
    </row>
    <row r="1562" customHeight="1" spans="1:11">
      <c r="A1562" s="12" t="s">
        <v>5374</v>
      </c>
      <c r="B1562" s="508">
        <v>45268</v>
      </c>
      <c r="C1562" s="17">
        <v>0.583333333333333</v>
      </c>
      <c r="D1562" s="509">
        <f t="shared" si="26"/>
        <v>0.645833333333333</v>
      </c>
      <c r="E1562" s="470">
        <v>1116</v>
      </c>
      <c r="F1562" s="12" t="s">
        <v>1273</v>
      </c>
      <c r="G1562" s="517" t="s">
        <v>7166</v>
      </c>
      <c r="H1562" s="12" t="s">
        <v>5469</v>
      </c>
      <c r="I1562" s="12" t="s">
        <v>376</v>
      </c>
      <c r="J1562" s="511" t="s">
        <v>6847</v>
      </c>
      <c r="K1562" s="12" t="s">
        <v>6809</v>
      </c>
    </row>
    <row r="1563" customHeight="1" spans="1:11">
      <c r="A1563" s="12" t="s">
        <v>5374</v>
      </c>
      <c r="B1563" s="508">
        <v>45268</v>
      </c>
      <c r="C1563" s="17">
        <v>0.583333333333333</v>
      </c>
      <c r="D1563" s="509">
        <f t="shared" si="26"/>
        <v>0.645833333333333</v>
      </c>
      <c r="E1563" s="470">
        <v>1137</v>
      </c>
      <c r="F1563" s="12" t="s">
        <v>1289</v>
      </c>
      <c r="G1563" s="517" t="s">
        <v>7167</v>
      </c>
      <c r="H1563" s="12" t="s">
        <v>5469</v>
      </c>
      <c r="I1563" s="12" t="s">
        <v>379</v>
      </c>
      <c r="J1563" s="511" t="s">
        <v>6847</v>
      </c>
      <c r="K1563" s="12" t="s">
        <v>6809</v>
      </c>
    </row>
    <row r="1564" customHeight="1" spans="1:11">
      <c r="A1564" s="12" t="s">
        <v>5374</v>
      </c>
      <c r="B1564" s="508">
        <v>45268</v>
      </c>
      <c r="C1564" s="17">
        <v>0.583333333333333</v>
      </c>
      <c r="D1564" s="509">
        <f t="shared" ref="D1564:D1595" si="27">C1564+TIME(1,30,0)</f>
        <v>0.645833333333333</v>
      </c>
      <c r="E1564" s="470">
        <v>1178</v>
      </c>
      <c r="F1564" s="12" t="s">
        <v>1321</v>
      </c>
      <c r="G1564" s="517" t="s">
        <v>7168</v>
      </c>
      <c r="H1564" s="12" t="s">
        <v>5469</v>
      </c>
      <c r="I1564" s="12" t="s">
        <v>376</v>
      </c>
      <c r="J1564" s="511" t="s">
        <v>6847</v>
      </c>
      <c r="K1564" s="12" t="s">
        <v>6809</v>
      </c>
    </row>
    <row r="1565" customHeight="1" spans="1:11">
      <c r="A1565" s="12" t="s">
        <v>5374</v>
      </c>
      <c r="B1565" s="508">
        <v>45268</v>
      </c>
      <c r="C1565" s="17">
        <v>0.583333333333333</v>
      </c>
      <c r="D1565" s="509">
        <f t="shared" si="27"/>
        <v>0.645833333333333</v>
      </c>
      <c r="E1565" s="470">
        <v>1191</v>
      </c>
      <c r="F1565" s="12" t="s">
        <v>1331</v>
      </c>
      <c r="G1565" s="517" t="s">
        <v>6419</v>
      </c>
      <c r="H1565" s="12" t="s">
        <v>5469</v>
      </c>
      <c r="I1565" s="12" t="s">
        <v>425</v>
      </c>
      <c r="J1565" s="511" t="s">
        <v>6847</v>
      </c>
      <c r="K1565" s="12" t="s">
        <v>6809</v>
      </c>
    </row>
    <row r="1566" customHeight="1" spans="1:11">
      <c r="A1566" s="12" t="s">
        <v>5374</v>
      </c>
      <c r="B1566" s="508">
        <v>45268</v>
      </c>
      <c r="C1566" s="17">
        <v>0.583333333333333</v>
      </c>
      <c r="D1566" s="509">
        <f t="shared" si="27"/>
        <v>0.645833333333333</v>
      </c>
      <c r="E1566" s="470">
        <v>1255</v>
      </c>
      <c r="F1566" s="12" t="s">
        <v>1379</v>
      </c>
      <c r="G1566" s="517" t="s">
        <v>7169</v>
      </c>
      <c r="H1566" s="12" t="s">
        <v>5469</v>
      </c>
      <c r="I1566" s="12" t="s">
        <v>379</v>
      </c>
      <c r="J1566" s="511" t="s">
        <v>6847</v>
      </c>
      <c r="K1566" s="12" t="s">
        <v>6809</v>
      </c>
    </row>
    <row r="1567" customHeight="1" spans="1:11">
      <c r="A1567" s="12" t="s">
        <v>5374</v>
      </c>
      <c r="B1567" s="508">
        <v>45268</v>
      </c>
      <c r="C1567" s="17">
        <v>0.583333333333333</v>
      </c>
      <c r="D1567" s="509">
        <f t="shared" si="27"/>
        <v>0.645833333333333</v>
      </c>
      <c r="E1567" s="470">
        <v>1280</v>
      </c>
      <c r="F1567" s="12" t="s">
        <v>1399</v>
      </c>
      <c r="G1567" s="517" t="s">
        <v>7170</v>
      </c>
      <c r="H1567" s="12" t="s">
        <v>5469</v>
      </c>
      <c r="I1567" s="12" t="s">
        <v>390</v>
      </c>
      <c r="J1567" s="511" t="s">
        <v>6847</v>
      </c>
      <c r="K1567" s="12" t="s">
        <v>6809</v>
      </c>
    </row>
    <row r="1568" customHeight="1" spans="1:11">
      <c r="A1568" s="12" t="s">
        <v>5374</v>
      </c>
      <c r="B1568" s="508">
        <v>45268</v>
      </c>
      <c r="C1568" s="17">
        <v>0.583333333333333</v>
      </c>
      <c r="D1568" s="509">
        <f t="shared" si="27"/>
        <v>0.645833333333333</v>
      </c>
      <c r="E1568" s="470">
        <v>1313</v>
      </c>
      <c r="F1568" s="12" t="s">
        <v>1425</v>
      </c>
      <c r="G1568" s="517" t="s">
        <v>7171</v>
      </c>
      <c r="H1568" s="12" t="s">
        <v>5469</v>
      </c>
      <c r="I1568" s="12" t="s">
        <v>376</v>
      </c>
      <c r="J1568" s="511" t="s">
        <v>6847</v>
      </c>
      <c r="K1568" s="12" t="s">
        <v>6809</v>
      </c>
    </row>
    <row r="1569" customHeight="1" spans="1:11">
      <c r="A1569" s="12" t="s">
        <v>5374</v>
      </c>
      <c r="B1569" s="508">
        <v>45268</v>
      </c>
      <c r="C1569" s="17">
        <v>0.583333333333333</v>
      </c>
      <c r="D1569" s="509">
        <f t="shared" si="27"/>
        <v>0.645833333333333</v>
      </c>
      <c r="E1569" s="470">
        <v>1334</v>
      </c>
      <c r="F1569" s="12" t="s">
        <v>1433</v>
      </c>
      <c r="G1569" s="517" t="s">
        <v>7172</v>
      </c>
      <c r="H1569" s="12" t="s">
        <v>5469</v>
      </c>
      <c r="I1569" s="12" t="s">
        <v>336</v>
      </c>
      <c r="J1569" s="511" t="s">
        <v>6847</v>
      </c>
      <c r="K1569" s="12" t="s">
        <v>6809</v>
      </c>
    </row>
    <row r="1570" customHeight="1" spans="1:11">
      <c r="A1570" s="12" t="s">
        <v>5374</v>
      </c>
      <c r="B1570" s="508">
        <v>45268</v>
      </c>
      <c r="C1570" s="17">
        <v>0.583333333333333</v>
      </c>
      <c r="D1570" s="509">
        <f t="shared" si="27"/>
        <v>0.645833333333333</v>
      </c>
      <c r="E1570" s="470">
        <v>1411</v>
      </c>
      <c r="F1570" s="12" t="s">
        <v>1493</v>
      </c>
      <c r="G1570" s="517" t="s">
        <v>7173</v>
      </c>
      <c r="H1570" s="12" t="s">
        <v>5469</v>
      </c>
      <c r="I1570" s="12" t="s">
        <v>336</v>
      </c>
      <c r="J1570" s="511" t="s">
        <v>6847</v>
      </c>
      <c r="K1570" s="12" t="s">
        <v>6809</v>
      </c>
    </row>
    <row r="1571" customHeight="1" spans="1:11">
      <c r="A1571" s="12" t="s">
        <v>5374</v>
      </c>
      <c r="B1571" s="508">
        <v>45268</v>
      </c>
      <c r="C1571" s="17">
        <v>0.583333333333333</v>
      </c>
      <c r="D1571" s="509">
        <f t="shared" si="27"/>
        <v>0.645833333333333</v>
      </c>
      <c r="E1571" s="470">
        <v>1440</v>
      </c>
      <c r="F1571" s="12" t="s">
        <v>1521</v>
      </c>
      <c r="G1571" s="517" t="s">
        <v>7174</v>
      </c>
      <c r="H1571" s="12" t="s">
        <v>5469</v>
      </c>
      <c r="I1571" s="12" t="s">
        <v>340</v>
      </c>
      <c r="J1571" s="511" t="s">
        <v>6847</v>
      </c>
      <c r="K1571" s="12" t="s">
        <v>6809</v>
      </c>
    </row>
    <row r="1572" customHeight="1" spans="1:11">
      <c r="A1572" s="12" t="s">
        <v>5374</v>
      </c>
      <c r="B1572" s="508">
        <v>45268</v>
      </c>
      <c r="C1572" s="17">
        <v>0.583333333333333</v>
      </c>
      <c r="D1572" s="509">
        <f t="shared" si="27"/>
        <v>0.645833333333333</v>
      </c>
      <c r="E1572" s="470">
        <v>1520</v>
      </c>
      <c r="F1572" s="12" t="s">
        <v>1565</v>
      </c>
      <c r="G1572" s="517" t="s">
        <v>7175</v>
      </c>
      <c r="H1572" s="12" t="s">
        <v>5469</v>
      </c>
      <c r="I1572" s="12" t="s">
        <v>387</v>
      </c>
      <c r="J1572" s="511" t="s">
        <v>6847</v>
      </c>
      <c r="K1572" s="12" t="s">
        <v>6809</v>
      </c>
    </row>
    <row r="1573" customHeight="1" spans="1:11">
      <c r="A1573" s="12" t="s">
        <v>5374</v>
      </c>
      <c r="B1573" s="508">
        <v>45268</v>
      </c>
      <c r="C1573" s="17">
        <v>0.583333333333333</v>
      </c>
      <c r="D1573" s="509">
        <f t="shared" si="27"/>
        <v>0.645833333333333</v>
      </c>
      <c r="E1573" s="470">
        <v>1548</v>
      </c>
      <c r="F1573" s="12" t="s">
        <v>1585</v>
      </c>
      <c r="G1573" s="517" t="s">
        <v>7176</v>
      </c>
      <c r="H1573" s="12" t="s">
        <v>5469</v>
      </c>
      <c r="I1573" s="12" t="s">
        <v>353</v>
      </c>
      <c r="J1573" s="511" t="s">
        <v>6847</v>
      </c>
      <c r="K1573" s="12" t="s">
        <v>6809</v>
      </c>
    </row>
    <row r="1574" customHeight="1" spans="1:11">
      <c r="A1574" s="12" t="s">
        <v>5374</v>
      </c>
      <c r="B1574" s="508">
        <v>45268</v>
      </c>
      <c r="C1574" s="17">
        <v>0.583333333333333</v>
      </c>
      <c r="D1574" s="509">
        <f t="shared" si="27"/>
        <v>0.645833333333333</v>
      </c>
      <c r="E1574" s="470">
        <v>1576</v>
      </c>
      <c r="F1574" s="12" t="s">
        <v>1607</v>
      </c>
      <c r="G1574" s="517" t="s">
        <v>7177</v>
      </c>
      <c r="H1574" s="12" t="s">
        <v>5469</v>
      </c>
      <c r="I1574" s="12" t="s">
        <v>376</v>
      </c>
      <c r="J1574" s="511" t="s">
        <v>6847</v>
      </c>
      <c r="K1574" s="12" t="s">
        <v>6809</v>
      </c>
    </row>
    <row r="1575" customHeight="1" spans="1:11">
      <c r="A1575" s="12" t="s">
        <v>5374</v>
      </c>
      <c r="B1575" s="508">
        <v>45268</v>
      </c>
      <c r="C1575" s="17">
        <v>0.583333333333333</v>
      </c>
      <c r="D1575" s="509">
        <f t="shared" si="27"/>
        <v>0.645833333333333</v>
      </c>
      <c r="E1575" s="470">
        <v>1658</v>
      </c>
      <c r="F1575" s="12" t="s">
        <v>1669</v>
      </c>
      <c r="G1575" s="517" t="s">
        <v>7178</v>
      </c>
      <c r="H1575" s="12" t="s">
        <v>5469</v>
      </c>
      <c r="I1575" s="12" t="s">
        <v>358</v>
      </c>
      <c r="J1575" s="511" t="s">
        <v>6847</v>
      </c>
      <c r="K1575" s="12" t="s">
        <v>6809</v>
      </c>
    </row>
    <row r="1576" customHeight="1" spans="1:11">
      <c r="A1576" s="12" t="s">
        <v>5374</v>
      </c>
      <c r="B1576" s="508">
        <v>45268</v>
      </c>
      <c r="C1576" s="17">
        <v>0.583333333333333</v>
      </c>
      <c r="D1576" s="509">
        <f t="shared" si="27"/>
        <v>0.645833333333333</v>
      </c>
      <c r="E1576" s="470">
        <v>1725</v>
      </c>
      <c r="F1576" s="12" t="s">
        <v>1703</v>
      </c>
      <c r="G1576" s="517" t="s">
        <v>7179</v>
      </c>
      <c r="H1576" s="12" t="s">
        <v>5469</v>
      </c>
      <c r="I1576" s="12" t="s">
        <v>425</v>
      </c>
      <c r="J1576" s="511" t="s">
        <v>6847</v>
      </c>
      <c r="K1576" s="12" t="s">
        <v>6809</v>
      </c>
    </row>
    <row r="1577" customHeight="1" spans="1:11">
      <c r="A1577" s="12" t="s">
        <v>5374</v>
      </c>
      <c r="B1577" s="508">
        <v>45268</v>
      </c>
      <c r="C1577" s="17">
        <v>0.583333333333333</v>
      </c>
      <c r="D1577" s="509">
        <f t="shared" si="27"/>
        <v>0.645833333333333</v>
      </c>
      <c r="E1577" s="470">
        <v>1798</v>
      </c>
      <c r="F1577" s="12" t="s">
        <v>1739</v>
      </c>
      <c r="G1577" s="517" t="s">
        <v>7180</v>
      </c>
      <c r="H1577" s="12" t="s">
        <v>5469</v>
      </c>
      <c r="I1577" s="12" t="s">
        <v>340</v>
      </c>
      <c r="J1577" s="511" t="s">
        <v>6847</v>
      </c>
      <c r="K1577" s="12" t="s">
        <v>6809</v>
      </c>
    </row>
    <row r="1578" customHeight="1" spans="1:11">
      <c r="A1578" s="12" t="s">
        <v>5366</v>
      </c>
      <c r="B1578" s="508">
        <v>45268</v>
      </c>
      <c r="C1578" s="17">
        <v>0.458333333333333</v>
      </c>
      <c r="D1578" s="509">
        <f t="shared" si="27"/>
        <v>0.520833333333333</v>
      </c>
      <c r="E1578" s="470">
        <v>16</v>
      </c>
      <c r="F1578" s="12" t="s">
        <v>360</v>
      </c>
      <c r="G1578" s="517" t="s">
        <v>7181</v>
      </c>
      <c r="H1578" s="12" t="s">
        <v>5469</v>
      </c>
      <c r="I1578" s="12" t="s">
        <v>361</v>
      </c>
      <c r="J1578" s="511" t="s">
        <v>6808</v>
      </c>
      <c r="K1578" s="12" t="s">
        <v>6809</v>
      </c>
    </row>
    <row r="1579" customHeight="1" spans="1:11">
      <c r="A1579" s="12" t="s">
        <v>5366</v>
      </c>
      <c r="B1579" s="508">
        <v>45268</v>
      </c>
      <c r="C1579" s="17">
        <v>0.458333333333333</v>
      </c>
      <c r="D1579" s="509">
        <f t="shared" si="27"/>
        <v>0.520833333333333</v>
      </c>
      <c r="E1579" s="470">
        <v>46</v>
      </c>
      <c r="F1579" s="12" t="s">
        <v>395</v>
      </c>
      <c r="G1579" s="517" t="s">
        <v>7182</v>
      </c>
      <c r="H1579" s="12" t="s">
        <v>5469</v>
      </c>
      <c r="I1579" s="12" t="s">
        <v>390</v>
      </c>
      <c r="J1579" s="511" t="s">
        <v>6808</v>
      </c>
      <c r="K1579" s="12" t="s">
        <v>6809</v>
      </c>
    </row>
    <row r="1580" customHeight="1" spans="1:11">
      <c r="A1580" s="12" t="s">
        <v>5366</v>
      </c>
      <c r="B1580" s="508">
        <v>45268</v>
      </c>
      <c r="C1580" s="17">
        <v>0.458333333333333</v>
      </c>
      <c r="D1580" s="509">
        <f t="shared" si="27"/>
        <v>0.520833333333333</v>
      </c>
      <c r="E1580" s="470">
        <v>87</v>
      </c>
      <c r="F1580" s="12" t="s">
        <v>443</v>
      </c>
      <c r="G1580" s="517" t="s">
        <v>7183</v>
      </c>
      <c r="H1580" s="12" t="s">
        <v>5469</v>
      </c>
      <c r="I1580" s="12" t="s">
        <v>412</v>
      </c>
      <c r="J1580" s="511" t="s">
        <v>6808</v>
      </c>
      <c r="K1580" s="12" t="s">
        <v>6809</v>
      </c>
    </row>
    <row r="1581" customHeight="1" spans="1:11">
      <c r="A1581" s="12" t="s">
        <v>5366</v>
      </c>
      <c r="B1581" s="508">
        <v>45268</v>
      </c>
      <c r="C1581" s="17">
        <v>0.458333333333333</v>
      </c>
      <c r="D1581" s="509">
        <f t="shared" si="27"/>
        <v>0.520833333333333</v>
      </c>
      <c r="E1581" s="470">
        <v>94</v>
      </c>
      <c r="F1581" s="12" t="s">
        <v>447</v>
      </c>
      <c r="G1581" s="517" t="s">
        <v>7184</v>
      </c>
      <c r="H1581" s="12" t="s">
        <v>5469</v>
      </c>
      <c r="I1581" s="12" t="s">
        <v>358</v>
      </c>
      <c r="J1581" s="511" t="s">
        <v>6808</v>
      </c>
      <c r="K1581" s="12" t="s">
        <v>6809</v>
      </c>
    </row>
    <row r="1582" customHeight="1" spans="1:11">
      <c r="A1582" s="12" t="s">
        <v>5366</v>
      </c>
      <c r="B1582" s="508">
        <v>45268</v>
      </c>
      <c r="C1582" s="17">
        <v>0.458333333333333</v>
      </c>
      <c r="D1582" s="509">
        <f t="shared" si="27"/>
        <v>0.520833333333333</v>
      </c>
      <c r="E1582" s="470">
        <v>129</v>
      </c>
      <c r="F1582" s="12" t="s">
        <v>471</v>
      </c>
      <c r="G1582" s="517" t="s">
        <v>7185</v>
      </c>
      <c r="H1582" s="12" t="s">
        <v>5469</v>
      </c>
      <c r="I1582" s="12" t="s">
        <v>441</v>
      </c>
      <c r="J1582" s="511" t="s">
        <v>6808</v>
      </c>
      <c r="K1582" s="12" t="s">
        <v>6809</v>
      </c>
    </row>
    <row r="1583" customHeight="1" spans="1:11">
      <c r="A1583" s="12" t="s">
        <v>5366</v>
      </c>
      <c r="B1583" s="508">
        <v>45268</v>
      </c>
      <c r="C1583" s="17">
        <v>0.458333333333333</v>
      </c>
      <c r="D1583" s="509">
        <f t="shared" si="27"/>
        <v>0.520833333333333</v>
      </c>
      <c r="E1583" s="470">
        <v>153</v>
      </c>
      <c r="F1583" s="12" t="s">
        <v>489</v>
      </c>
      <c r="G1583" s="517" t="s">
        <v>7186</v>
      </c>
      <c r="H1583" s="12" t="s">
        <v>5469</v>
      </c>
      <c r="I1583" s="12" t="s">
        <v>379</v>
      </c>
      <c r="J1583" s="511" t="s">
        <v>6808</v>
      </c>
      <c r="K1583" s="12" t="s">
        <v>6809</v>
      </c>
    </row>
    <row r="1584" customHeight="1" spans="1:11">
      <c r="A1584" s="12" t="s">
        <v>5366</v>
      </c>
      <c r="B1584" s="508">
        <v>45268</v>
      </c>
      <c r="C1584" s="17">
        <v>0.458333333333333</v>
      </c>
      <c r="D1584" s="509">
        <f t="shared" si="27"/>
        <v>0.520833333333333</v>
      </c>
      <c r="E1584" s="470">
        <v>184</v>
      </c>
      <c r="F1584" s="12" t="s">
        <v>522</v>
      </c>
      <c r="G1584" s="517" t="s">
        <v>7187</v>
      </c>
      <c r="H1584" s="12" t="s">
        <v>5469</v>
      </c>
      <c r="I1584" s="12" t="s">
        <v>402</v>
      </c>
      <c r="J1584" s="511" t="s">
        <v>6808</v>
      </c>
      <c r="K1584" s="12" t="s">
        <v>6809</v>
      </c>
    </row>
    <row r="1585" customHeight="1" spans="1:11">
      <c r="A1585" s="12" t="s">
        <v>5366</v>
      </c>
      <c r="B1585" s="508">
        <v>45268</v>
      </c>
      <c r="C1585" s="17">
        <v>0.458333333333333</v>
      </c>
      <c r="D1585" s="509">
        <f t="shared" si="27"/>
        <v>0.520833333333333</v>
      </c>
      <c r="E1585" s="470">
        <v>309</v>
      </c>
      <c r="F1585" s="12" t="s">
        <v>625</v>
      </c>
      <c r="G1585" s="517" t="s">
        <v>7188</v>
      </c>
      <c r="H1585" s="12" t="s">
        <v>5469</v>
      </c>
      <c r="I1585" s="12" t="s">
        <v>353</v>
      </c>
      <c r="J1585" s="511" t="s">
        <v>6808</v>
      </c>
      <c r="K1585" s="12" t="s">
        <v>6809</v>
      </c>
    </row>
    <row r="1586" customHeight="1" spans="1:11">
      <c r="A1586" s="12" t="s">
        <v>5366</v>
      </c>
      <c r="B1586" s="508">
        <v>45268</v>
      </c>
      <c r="C1586" s="17">
        <v>0.458333333333333</v>
      </c>
      <c r="D1586" s="509">
        <f t="shared" si="27"/>
        <v>0.520833333333333</v>
      </c>
      <c r="E1586" s="470">
        <v>373</v>
      </c>
      <c r="F1586" s="12" t="s">
        <v>665</v>
      </c>
      <c r="G1586" s="517" t="s">
        <v>7189</v>
      </c>
      <c r="H1586" s="12" t="s">
        <v>5469</v>
      </c>
      <c r="I1586" s="12" t="s">
        <v>353</v>
      </c>
      <c r="J1586" s="511" t="s">
        <v>6808</v>
      </c>
      <c r="K1586" s="12" t="s">
        <v>6809</v>
      </c>
    </row>
    <row r="1587" customHeight="1" spans="1:11">
      <c r="A1587" s="12" t="s">
        <v>5366</v>
      </c>
      <c r="B1587" s="508">
        <v>45268</v>
      </c>
      <c r="C1587" s="17">
        <v>0.458333333333333</v>
      </c>
      <c r="D1587" s="509">
        <f t="shared" si="27"/>
        <v>0.520833333333333</v>
      </c>
      <c r="E1587" s="470">
        <v>506</v>
      </c>
      <c r="F1587" s="12" t="s">
        <v>794</v>
      </c>
      <c r="G1587" s="517" t="s">
        <v>7190</v>
      </c>
      <c r="H1587" s="12" t="s">
        <v>5469</v>
      </c>
      <c r="I1587" s="12" t="s">
        <v>353</v>
      </c>
      <c r="J1587" s="511" t="s">
        <v>6808</v>
      </c>
      <c r="K1587" s="12" t="s">
        <v>6809</v>
      </c>
    </row>
    <row r="1588" customHeight="1" spans="1:11">
      <c r="A1588" s="12" t="s">
        <v>5366</v>
      </c>
      <c r="B1588" s="508">
        <v>45268</v>
      </c>
      <c r="C1588" s="17">
        <v>0.458333333333333</v>
      </c>
      <c r="D1588" s="509">
        <f t="shared" si="27"/>
        <v>0.520833333333333</v>
      </c>
      <c r="E1588" s="470">
        <v>534</v>
      </c>
      <c r="F1588" s="12" t="s">
        <v>820</v>
      </c>
      <c r="G1588" s="517" t="s">
        <v>7191</v>
      </c>
      <c r="H1588" s="12" t="s">
        <v>5469</v>
      </c>
      <c r="I1588" s="12" t="s">
        <v>560</v>
      </c>
      <c r="J1588" s="511" t="s">
        <v>6808</v>
      </c>
      <c r="K1588" s="12" t="s">
        <v>6809</v>
      </c>
    </row>
    <row r="1589" customHeight="1" spans="1:11">
      <c r="A1589" s="12" t="s">
        <v>5366</v>
      </c>
      <c r="B1589" s="508">
        <v>45268</v>
      </c>
      <c r="C1589" s="17">
        <v>0.458333333333333</v>
      </c>
      <c r="D1589" s="509">
        <f t="shared" si="27"/>
        <v>0.520833333333333</v>
      </c>
      <c r="E1589" s="470">
        <v>584</v>
      </c>
      <c r="F1589" s="12" t="s">
        <v>860</v>
      </c>
      <c r="G1589" s="517" t="s">
        <v>7192</v>
      </c>
      <c r="H1589" s="12" t="s">
        <v>5469</v>
      </c>
      <c r="I1589" s="12" t="s">
        <v>350</v>
      </c>
      <c r="J1589" s="511" t="s">
        <v>6808</v>
      </c>
      <c r="K1589" s="12" t="s">
        <v>6809</v>
      </c>
    </row>
    <row r="1590" customHeight="1" spans="1:11">
      <c r="A1590" s="12" t="s">
        <v>5366</v>
      </c>
      <c r="B1590" s="508">
        <v>45268</v>
      </c>
      <c r="C1590" s="17">
        <v>0.458333333333333</v>
      </c>
      <c r="D1590" s="509">
        <f t="shared" si="27"/>
        <v>0.520833333333333</v>
      </c>
      <c r="E1590" s="470">
        <v>607</v>
      </c>
      <c r="F1590" s="12" t="s">
        <v>878</v>
      </c>
      <c r="G1590" s="517" t="s">
        <v>7193</v>
      </c>
      <c r="H1590" s="12" t="s">
        <v>5469</v>
      </c>
      <c r="I1590" s="12" t="s">
        <v>353</v>
      </c>
      <c r="J1590" s="511" t="s">
        <v>6808</v>
      </c>
      <c r="K1590" s="12" t="s">
        <v>6809</v>
      </c>
    </row>
    <row r="1591" customHeight="1" spans="1:11">
      <c r="A1591" s="12" t="s">
        <v>5366</v>
      </c>
      <c r="B1591" s="508">
        <v>45268</v>
      </c>
      <c r="C1591" s="17">
        <v>0.458333333333333</v>
      </c>
      <c r="D1591" s="509">
        <f t="shared" si="27"/>
        <v>0.520833333333333</v>
      </c>
      <c r="E1591" s="470">
        <v>634</v>
      </c>
      <c r="F1591" s="12" t="s">
        <v>900</v>
      </c>
      <c r="G1591" s="517" t="s">
        <v>7194</v>
      </c>
      <c r="H1591" s="12" t="s">
        <v>5469</v>
      </c>
      <c r="I1591" s="12" t="s">
        <v>393</v>
      </c>
      <c r="J1591" s="511" t="s">
        <v>6808</v>
      </c>
      <c r="K1591" s="12" t="s">
        <v>6809</v>
      </c>
    </row>
    <row r="1592" customHeight="1" spans="1:11">
      <c r="A1592" s="12" t="s">
        <v>5366</v>
      </c>
      <c r="B1592" s="508">
        <v>45268</v>
      </c>
      <c r="C1592" s="17">
        <v>0.458333333333333</v>
      </c>
      <c r="D1592" s="509">
        <f t="shared" si="27"/>
        <v>0.520833333333333</v>
      </c>
      <c r="E1592" s="470">
        <v>652</v>
      </c>
      <c r="F1592" s="12" t="s">
        <v>917</v>
      </c>
      <c r="G1592" s="517" t="s">
        <v>7195</v>
      </c>
      <c r="H1592" s="12" t="s">
        <v>5469</v>
      </c>
      <c r="I1592" s="12" t="s">
        <v>361</v>
      </c>
      <c r="J1592" s="511" t="s">
        <v>6808</v>
      </c>
      <c r="K1592" s="12" t="s">
        <v>6809</v>
      </c>
    </row>
    <row r="1593" customHeight="1" spans="1:11">
      <c r="A1593" s="12" t="s">
        <v>5366</v>
      </c>
      <c r="B1593" s="508">
        <v>45268</v>
      </c>
      <c r="C1593" s="17">
        <v>0.458333333333333</v>
      </c>
      <c r="D1593" s="509">
        <f t="shared" si="27"/>
        <v>0.520833333333333</v>
      </c>
      <c r="E1593" s="470">
        <v>739</v>
      </c>
      <c r="F1593" s="12" t="s">
        <v>980</v>
      </c>
      <c r="G1593" s="517" t="s">
        <v>7196</v>
      </c>
      <c r="H1593" s="12" t="s">
        <v>5469</v>
      </c>
      <c r="I1593" s="12" t="s">
        <v>560</v>
      </c>
      <c r="J1593" s="511" t="s">
        <v>6808</v>
      </c>
      <c r="K1593" s="12" t="s">
        <v>6809</v>
      </c>
    </row>
    <row r="1594" customHeight="1" spans="1:11">
      <c r="A1594" s="12" t="s">
        <v>5366</v>
      </c>
      <c r="B1594" s="508">
        <v>45268</v>
      </c>
      <c r="C1594" s="17">
        <v>0.458333333333333</v>
      </c>
      <c r="D1594" s="509">
        <f t="shared" si="27"/>
        <v>0.520833333333333</v>
      </c>
      <c r="E1594" s="470">
        <v>807</v>
      </c>
      <c r="F1594" s="12" t="s">
        <v>1032</v>
      </c>
      <c r="G1594" s="517" t="s">
        <v>7197</v>
      </c>
      <c r="H1594" s="12" t="s">
        <v>5469</v>
      </c>
      <c r="I1594" s="12" t="s">
        <v>361</v>
      </c>
      <c r="J1594" s="511" t="s">
        <v>6808</v>
      </c>
      <c r="K1594" s="12" t="s">
        <v>6809</v>
      </c>
    </row>
    <row r="1595" customHeight="1" spans="1:11">
      <c r="A1595" s="12" t="s">
        <v>5366</v>
      </c>
      <c r="B1595" s="508">
        <v>45268</v>
      </c>
      <c r="C1595" s="17">
        <v>0.458333333333333</v>
      </c>
      <c r="D1595" s="509">
        <f t="shared" si="27"/>
        <v>0.520833333333333</v>
      </c>
      <c r="E1595" s="470">
        <v>863</v>
      </c>
      <c r="F1595" s="12" t="s">
        <v>1074</v>
      </c>
      <c r="G1595" s="517" t="s">
        <v>7198</v>
      </c>
      <c r="H1595" s="12" t="s">
        <v>5469</v>
      </c>
      <c r="I1595" s="12" t="s">
        <v>441</v>
      </c>
      <c r="J1595" s="511" t="s">
        <v>6808</v>
      </c>
      <c r="K1595" s="12" t="s">
        <v>6809</v>
      </c>
    </row>
  </sheetData>
  <autoFilter ref="A1:K1595">
    <extLst/>
  </autoFilter>
  <dataValidations count="5">
    <dataValidation type="list" allowBlank="1" showErrorMessage="1" sqref="A2:A856">
      <formula1>"Session 2,Session 3,Session 4,Session 5,Session 6,Session 9 ,Session 10"</formula1>
    </dataValidation>
    <dataValidation type="list" allowBlank="1" showErrorMessage="1" sqref="A857:A1595">
      <formula1>"Session 2,Session 3,Session 4,Session 5,Session 6,Session 9,Session 10"</formula1>
    </dataValidation>
    <dataValidation type="list" allowBlank="1" showErrorMessage="1" sqref="B2:B1595">
      <formula1>"Friday, Dec. 8,Saturday, Dec. 9,Sunday, Dec. 10"</formula1>
    </dataValidation>
    <dataValidation type="list" allowBlank="1" showErrorMessage="1" sqref="C2:C1595">
      <formula1>"9:00,11:00,14:00 ,16:00"</formula1>
    </dataValidation>
    <dataValidation type="list" allowBlank="1" showErrorMessage="1" sqref="H2:H1595">
      <formula1>"Main - Poster,Main - Demo,Main -Industry,Findings"</formula1>
    </dataValidation>
  </dataValidation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O33"/>
  <sheetViews>
    <sheetView workbookViewId="0">
      <selection activeCell="A1" sqref="A1"/>
    </sheetView>
  </sheetViews>
  <sheetFormatPr defaultColWidth="12.6339285714286" defaultRowHeight="15.75" customHeight="1"/>
  <cols>
    <col min="3" max="3" width="7.75" customWidth="1"/>
    <col min="6" max="6" width="5.13392857142857" customWidth="1"/>
  </cols>
  <sheetData>
    <row r="1" customHeight="1" spans="1:15">
      <c r="A1" s="485"/>
      <c r="B1" s="486" t="s">
        <v>7199</v>
      </c>
      <c r="C1" s="485"/>
      <c r="D1" s="486" t="s">
        <v>7200</v>
      </c>
      <c r="E1" s="485"/>
      <c r="F1" s="485"/>
      <c r="G1" s="486" t="s">
        <v>7201</v>
      </c>
      <c r="H1" s="485"/>
      <c r="I1" s="485"/>
      <c r="J1" s="485"/>
      <c r="K1" s="485"/>
      <c r="L1" s="485"/>
      <c r="M1" s="485"/>
      <c r="N1" s="485"/>
      <c r="O1" s="485"/>
    </row>
    <row r="2" customHeight="1" spans="1:15">
      <c r="A2" s="487">
        <v>0.458333333333333</v>
      </c>
      <c r="B2" s="485"/>
      <c r="C2" s="485"/>
      <c r="D2" s="487">
        <v>0.375</v>
      </c>
      <c r="E2" s="485"/>
      <c r="F2" s="485"/>
      <c r="G2" s="487">
        <v>0.375</v>
      </c>
      <c r="H2" s="485"/>
      <c r="I2" s="485"/>
      <c r="J2" s="485"/>
      <c r="K2" s="485"/>
      <c r="L2" s="485"/>
      <c r="M2" s="485"/>
      <c r="N2" s="485"/>
      <c r="O2" s="485"/>
    </row>
    <row r="3" customHeight="1" spans="1:15">
      <c r="A3" s="488" t="s">
        <v>7202</v>
      </c>
      <c r="B3" s="489">
        <v>22</v>
      </c>
      <c r="C3" s="485"/>
      <c r="D3" s="488" t="s">
        <v>7202</v>
      </c>
      <c r="E3" s="489">
        <v>32</v>
      </c>
      <c r="F3" s="485"/>
      <c r="G3" s="488" t="s">
        <v>7202</v>
      </c>
      <c r="H3" s="489">
        <v>34</v>
      </c>
      <c r="I3" s="486"/>
      <c r="J3" s="486" t="s">
        <v>7199</v>
      </c>
      <c r="K3" s="486" t="s">
        <v>7203</v>
      </c>
      <c r="L3" s="487">
        <v>0.458333333333333</v>
      </c>
      <c r="M3" s="486" t="s">
        <v>7204</v>
      </c>
      <c r="N3" s="486" t="s">
        <v>7205</v>
      </c>
      <c r="O3" s="486" t="s">
        <v>7206</v>
      </c>
    </row>
    <row r="4" customHeight="1" spans="1:15">
      <c r="A4" s="490" t="s">
        <v>7207</v>
      </c>
      <c r="B4" s="491">
        <v>2</v>
      </c>
      <c r="C4" s="485"/>
      <c r="D4" s="490" t="s">
        <v>7207</v>
      </c>
      <c r="E4" s="491">
        <v>4</v>
      </c>
      <c r="F4" s="485"/>
      <c r="G4" s="490" t="s">
        <v>7207</v>
      </c>
      <c r="H4" s="491">
        <v>2</v>
      </c>
      <c r="I4" s="486"/>
      <c r="J4" s="486" t="s">
        <v>7199</v>
      </c>
      <c r="K4" s="486" t="s">
        <v>5374</v>
      </c>
      <c r="L4" s="487">
        <v>0.583333333333333</v>
      </c>
      <c r="M4" s="486" t="s">
        <v>7208</v>
      </c>
      <c r="N4" s="486" t="s">
        <v>7209</v>
      </c>
      <c r="O4" s="486" t="s">
        <v>7210</v>
      </c>
    </row>
    <row r="5" customHeight="1" spans="1:15">
      <c r="A5" s="490" t="s">
        <v>7211</v>
      </c>
      <c r="B5" s="491">
        <v>148</v>
      </c>
      <c r="C5" s="485"/>
      <c r="D5" s="490" t="s">
        <v>7211</v>
      </c>
      <c r="E5" s="491">
        <v>140</v>
      </c>
      <c r="F5" s="485"/>
      <c r="G5" s="490" t="s">
        <v>7211</v>
      </c>
      <c r="H5" s="491">
        <v>112</v>
      </c>
      <c r="I5" s="486"/>
      <c r="J5" s="486" t="s">
        <v>7199</v>
      </c>
      <c r="K5" s="486" t="s">
        <v>5384</v>
      </c>
      <c r="L5" s="487">
        <v>0.666666666666667</v>
      </c>
      <c r="M5" s="486" t="s">
        <v>7212</v>
      </c>
      <c r="N5" s="486" t="s">
        <v>7213</v>
      </c>
      <c r="O5" s="486" t="s">
        <v>7214</v>
      </c>
    </row>
    <row r="6" customHeight="1" spans="1:15">
      <c r="A6" s="490" t="s">
        <v>7215</v>
      </c>
      <c r="B6" s="491">
        <v>22</v>
      </c>
      <c r="C6" s="485"/>
      <c r="D6" s="490" t="s">
        <v>7215</v>
      </c>
      <c r="E6" s="491">
        <v>28</v>
      </c>
      <c r="F6" s="485"/>
      <c r="G6" s="490" t="s">
        <v>7215</v>
      </c>
      <c r="H6" s="491">
        <v>24</v>
      </c>
      <c r="I6" s="486"/>
      <c r="J6" s="486" t="s">
        <v>7200</v>
      </c>
      <c r="K6" s="486" t="s">
        <v>5394</v>
      </c>
      <c r="L6" s="487">
        <v>0.375</v>
      </c>
      <c r="M6" s="486" t="s">
        <v>7216</v>
      </c>
      <c r="N6" s="486" t="s">
        <v>7217</v>
      </c>
      <c r="O6" s="486" t="s">
        <v>7218</v>
      </c>
    </row>
    <row r="7" customHeight="1" spans="1:15">
      <c r="A7" s="490" t="s">
        <v>7219</v>
      </c>
      <c r="B7" s="491">
        <v>8</v>
      </c>
      <c r="C7" s="485"/>
      <c r="D7" s="490" t="s">
        <v>7219</v>
      </c>
      <c r="E7" s="491">
        <v>4</v>
      </c>
      <c r="F7" s="485"/>
      <c r="G7" s="490" t="s">
        <v>7219</v>
      </c>
      <c r="H7" s="491">
        <v>8</v>
      </c>
      <c r="I7" s="486"/>
      <c r="J7" s="486" t="s">
        <v>7200</v>
      </c>
      <c r="K7" s="486" t="s">
        <v>5402</v>
      </c>
      <c r="L7" s="487">
        <v>0.458333333333333</v>
      </c>
      <c r="M7" s="486" t="s">
        <v>7220</v>
      </c>
      <c r="N7" s="501" t="s">
        <v>7221</v>
      </c>
      <c r="O7" s="501" t="s">
        <v>7222</v>
      </c>
    </row>
    <row r="8" customHeight="1" spans="1:15">
      <c r="A8" s="490" t="s">
        <v>7223</v>
      </c>
      <c r="B8" s="491">
        <v>2</v>
      </c>
      <c r="C8" s="485"/>
      <c r="D8" s="490" t="s">
        <v>7223</v>
      </c>
      <c r="E8" s="493">
        <v>0</v>
      </c>
      <c r="F8" s="485"/>
      <c r="G8" s="490" t="s">
        <v>7223</v>
      </c>
      <c r="H8" s="494"/>
      <c r="I8" s="486"/>
      <c r="J8" s="486" t="s">
        <v>7201</v>
      </c>
      <c r="K8" s="486" t="s">
        <v>5432</v>
      </c>
      <c r="L8" s="487">
        <v>0.375</v>
      </c>
      <c r="M8" s="486" t="s">
        <v>7224</v>
      </c>
      <c r="N8" s="486" t="s">
        <v>7225</v>
      </c>
      <c r="O8" s="486" t="s">
        <v>7226</v>
      </c>
    </row>
    <row r="9" customHeight="1" spans="1:15">
      <c r="A9" s="490" t="s">
        <v>7227</v>
      </c>
      <c r="B9" s="492">
        <v>0</v>
      </c>
      <c r="C9" s="485"/>
      <c r="D9" s="490" t="s">
        <v>7227</v>
      </c>
      <c r="E9" s="492">
        <v>0</v>
      </c>
      <c r="F9" s="485"/>
      <c r="G9" s="490" t="s">
        <v>7227</v>
      </c>
      <c r="H9" s="491">
        <v>28</v>
      </c>
      <c r="I9" s="486"/>
      <c r="J9" s="486" t="s">
        <v>7201</v>
      </c>
      <c r="K9" s="486" t="s">
        <v>5440</v>
      </c>
      <c r="L9" s="487">
        <v>0.458333333333333</v>
      </c>
      <c r="M9" s="486" t="s">
        <v>7228</v>
      </c>
      <c r="N9" s="486" t="s">
        <v>7229</v>
      </c>
      <c r="O9" s="486" t="s">
        <v>7230</v>
      </c>
    </row>
    <row r="10" customHeight="1" spans="1:15">
      <c r="A10" s="490" t="s">
        <v>7231</v>
      </c>
      <c r="B10" s="491">
        <v>55</v>
      </c>
      <c r="C10" s="485"/>
      <c r="D10" s="490" t="s">
        <v>7231</v>
      </c>
      <c r="E10" s="491">
        <v>57</v>
      </c>
      <c r="F10" s="485"/>
      <c r="G10" s="490" t="s">
        <v>7231</v>
      </c>
      <c r="H10" s="491">
        <v>67</v>
      </c>
      <c r="I10" s="485"/>
      <c r="N10" s="485"/>
      <c r="O10" s="485"/>
    </row>
    <row r="11" customHeight="1" spans="1:15">
      <c r="A11" s="485"/>
      <c r="B11" s="485"/>
      <c r="C11" s="485"/>
      <c r="D11" s="485"/>
      <c r="E11" s="485"/>
      <c r="F11" s="485"/>
      <c r="G11" s="490" t="s">
        <v>7232</v>
      </c>
      <c r="H11" s="491">
        <v>1</v>
      </c>
      <c r="I11" s="485"/>
      <c r="N11" s="485"/>
      <c r="O11" s="485"/>
    </row>
    <row r="12" customHeight="1" spans="1:15">
      <c r="A12" s="485"/>
      <c r="B12" s="486" t="s">
        <v>7199</v>
      </c>
      <c r="C12" s="485"/>
      <c r="D12" s="486" t="s">
        <v>7200</v>
      </c>
      <c r="E12" s="485"/>
      <c r="F12" s="485"/>
      <c r="G12" s="486" t="s">
        <v>7201</v>
      </c>
      <c r="H12" s="485"/>
      <c r="I12" s="485"/>
      <c r="N12" s="485"/>
      <c r="O12" s="485"/>
    </row>
    <row r="13" customHeight="1" spans="1:15">
      <c r="A13" s="487">
        <v>0.0833333333333333</v>
      </c>
      <c r="B13" s="485"/>
      <c r="C13" s="485"/>
      <c r="D13" s="487">
        <v>0.458333333333333</v>
      </c>
      <c r="E13" s="485"/>
      <c r="F13" s="485"/>
      <c r="G13" s="487">
        <v>0.458333333333333</v>
      </c>
      <c r="H13" s="485"/>
      <c r="I13" s="485"/>
      <c r="N13" s="485"/>
      <c r="O13" s="485"/>
    </row>
    <row r="14" customHeight="1" spans="1:15">
      <c r="A14" s="488" t="s">
        <v>7202</v>
      </c>
      <c r="B14" s="489">
        <v>32</v>
      </c>
      <c r="C14" s="485"/>
      <c r="D14" s="488" t="s">
        <v>7202</v>
      </c>
      <c r="E14" s="489">
        <v>31</v>
      </c>
      <c r="F14" s="485"/>
      <c r="G14" s="488" t="s">
        <v>7202</v>
      </c>
      <c r="H14" s="495">
        <v>27</v>
      </c>
      <c r="I14" s="485"/>
      <c r="N14" s="485"/>
      <c r="O14" s="485"/>
    </row>
    <row r="15" customHeight="1" spans="1:15">
      <c r="A15" s="490" t="s">
        <v>7207</v>
      </c>
      <c r="B15" s="491">
        <v>4</v>
      </c>
      <c r="C15" s="485"/>
      <c r="D15" s="490" t="s">
        <v>7207</v>
      </c>
      <c r="E15" s="491">
        <v>5</v>
      </c>
      <c r="F15" s="485"/>
      <c r="G15" s="488" t="s">
        <v>7207</v>
      </c>
      <c r="H15" s="495">
        <v>3</v>
      </c>
      <c r="I15" s="485"/>
      <c r="N15" s="485"/>
      <c r="O15" s="485"/>
    </row>
    <row r="16" customHeight="1" spans="1:15">
      <c r="A16" s="490" t="s">
        <v>7211</v>
      </c>
      <c r="B16" s="491">
        <v>140</v>
      </c>
      <c r="C16" s="485"/>
      <c r="D16" s="490" t="s">
        <v>7211</v>
      </c>
      <c r="E16" s="491">
        <v>105</v>
      </c>
      <c r="F16" s="485"/>
      <c r="G16" s="488" t="s">
        <v>7211</v>
      </c>
      <c r="H16" s="495">
        <v>40</v>
      </c>
      <c r="I16" s="485"/>
      <c r="J16" s="485"/>
      <c r="K16" s="485"/>
      <c r="L16" s="485"/>
      <c r="M16" s="485"/>
      <c r="N16" s="485"/>
      <c r="O16" s="485"/>
    </row>
    <row r="17" customHeight="1" spans="1:15">
      <c r="A17" s="490" t="s">
        <v>7215</v>
      </c>
      <c r="B17" s="491">
        <v>26</v>
      </c>
      <c r="C17" s="485"/>
      <c r="D17" s="490" t="s">
        <v>7215</v>
      </c>
      <c r="E17" s="491">
        <v>21</v>
      </c>
      <c r="F17" s="485"/>
      <c r="G17" s="488" t="s">
        <v>7215</v>
      </c>
      <c r="H17" s="496">
        <v>0</v>
      </c>
      <c r="I17" s="485" t="s">
        <v>7233</v>
      </c>
      <c r="J17" s="485"/>
      <c r="K17" s="485"/>
      <c r="L17" s="485"/>
      <c r="M17" s="485"/>
      <c r="N17" s="485"/>
      <c r="O17" s="485"/>
    </row>
    <row r="18" customHeight="1" spans="1:15">
      <c r="A18" s="490" t="s">
        <v>7219</v>
      </c>
      <c r="B18" s="491">
        <v>4</v>
      </c>
      <c r="C18" s="485"/>
      <c r="D18" s="490" t="s">
        <v>7219</v>
      </c>
      <c r="E18" s="491">
        <v>4</v>
      </c>
      <c r="F18" s="485"/>
      <c r="G18" s="488" t="s">
        <v>7219</v>
      </c>
      <c r="H18" s="495">
        <v>5</v>
      </c>
      <c r="I18" s="485"/>
      <c r="J18" s="485"/>
      <c r="K18" s="485"/>
      <c r="L18" s="485"/>
      <c r="M18" s="485"/>
      <c r="N18" s="485"/>
      <c r="O18" s="485"/>
    </row>
    <row r="19" customHeight="1" spans="1:15">
      <c r="A19" s="490" t="s">
        <v>7223</v>
      </c>
      <c r="B19" s="491">
        <v>2</v>
      </c>
      <c r="C19" s="485"/>
      <c r="D19" s="490" t="s">
        <v>7223</v>
      </c>
      <c r="E19" s="491">
        <v>3</v>
      </c>
      <c r="F19" s="485"/>
      <c r="G19" s="488" t="s">
        <v>7223</v>
      </c>
      <c r="H19" s="495">
        <v>2</v>
      </c>
      <c r="I19" s="485"/>
      <c r="J19" s="485"/>
      <c r="K19" s="485"/>
      <c r="L19" s="485"/>
      <c r="M19" s="485"/>
      <c r="N19" s="485"/>
      <c r="O19" s="485"/>
    </row>
    <row r="20" customHeight="1" spans="1:15">
      <c r="A20" s="490" t="s">
        <v>7227</v>
      </c>
      <c r="B20" s="492">
        <v>0</v>
      </c>
      <c r="C20" s="485"/>
      <c r="D20" s="490" t="s">
        <v>7227</v>
      </c>
      <c r="E20" s="491">
        <v>35</v>
      </c>
      <c r="F20" s="485"/>
      <c r="G20" s="488" t="s">
        <v>7227</v>
      </c>
      <c r="H20" s="495">
        <v>99</v>
      </c>
      <c r="I20" s="485"/>
      <c r="J20" s="485"/>
      <c r="K20" s="485"/>
      <c r="L20" s="485"/>
      <c r="M20" s="485"/>
      <c r="N20" s="485"/>
      <c r="O20" s="485"/>
    </row>
    <row r="21" customHeight="1" spans="1:15">
      <c r="A21" s="490" t="s">
        <v>7231</v>
      </c>
      <c r="B21" s="491">
        <v>57</v>
      </c>
      <c r="C21" s="485"/>
      <c r="D21" s="490" t="s">
        <v>7231</v>
      </c>
      <c r="E21" s="491">
        <v>57</v>
      </c>
      <c r="F21" s="485"/>
      <c r="G21" s="488" t="s">
        <v>7231</v>
      </c>
      <c r="H21" s="495">
        <v>50</v>
      </c>
      <c r="I21" s="485"/>
      <c r="J21" s="485"/>
      <c r="K21" s="485"/>
      <c r="L21" s="485"/>
      <c r="M21" s="485"/>
      <c r="N21" s="485"/>
      <c r="O21" s="485"/>
    </row>
    <row r="22" customHeight="1" spans="1:15">
      <c r="A22" s="485"/>
      <c r="B22" s="485"/>
      <c r="C22" s="485"/>
      <c r="D22" s="490" t="s">
        <v>7234</v>
      </c>
      <c r="E22" s="491">
        <v>3</v>
      </c>
      <c r="F22" s="485"/>
      <c r="G22" s="485"/>
      <c r="H22" s="485"/>
      <c r="I22" s="485"/>
      <c r="J22" s="485" t="s">
        <v>7235</v>
      </c>
      <c r="K22" s="485"/>
      <c r="L22" s="485"/>
      <c r="M22" s="485"/>
      <c r="N22" s="485"/>
      <c r="O22" s="485"/>
    </row>
    <row r="23" customHeight="1" spans="1:15">
      <c r="A23" s="485"/>
      <c r="B23" s="485"/>
      <c r="C23" s="485"/>
      <c r="D23" s="485"/>
      <c r="E23" s="485"/>
      <c r="F23" s="485"/>
      <c r="G23" s="485"/>
      <c r="H23" s="485"/>
      <c r="I23" s="485"/>
      <c r="J23" s="485" t="s">
        <v>7236</v>
      </c>
      <c r="K23" s="498" t="s">
        <v>7199</v>
      </c>
      <c r="L23" s="498" t="s">
        <v>7237</v>
      </c>
      <c r="M23" s="498" t="s">
        <v>7238</v>
      </c>
      <c r="N23" s="485"/>
      <c r="O23" s="485"/>
    </row>
    <row r="24" customHeight="1" spans="1:15">
      <c r="A24" s="485"/>
      <c r="B24" s="485"/>
      <c r="C24" s="485"/>
      <c r="D24" s="485"/>
      <c r="E24" s="485"/>
      <c r="F24" s="485"/>
      <c r="G24" s="485"/>
      <c r="H24" s="485"/>
      <c r="I24" s="485"/>
      <c r="J24" s="490" t="s">
        <v>7211</v>
      </c>
      <c r="K24" s="498">
        <v>148</v>
      </c>
      <c r="L24" s="498">
        <v>140</v>
      </c>
      <c r="M24" s="498">
        <v>140</v>
      </c>
      <c r="N24" s="485"/>
      <c r="O24" s="485"/>
    </row>
    <row r="25" customHeight="1" spans="1:15">
      <c r="A25" s="487">
        <v>0.166666666666667</v>
      </c>
      <c r="B25" s="485"/>
      <c r="C25" s="485"/>
      <c r="D25" s="485"/>
      <c r="E25" s="485"/>
      <c r="F25" s="485"/>
      <c r="G25" s="485"/>
      <c r="H25" s="485"/>
      <c r="I25" s="485"/>
      <c r="J25" s="490" t="s">
        <v>7215</v>
      </c>
      <c r="K25" s="499">
        <v>26</v>
      </c>
      <c r="L25" s="498">
        <v>28</v>
      </c>
      <c r="M25" s="498">
        <v>24</v>
      </c>
      <c r="N25" s="485"/>
      <c r="O25" s="485"/>
    </row>
    <row r="26" customHeight="1" spans="1:15">
      <c r="A26" s="488" t="s">
        <v>7202</v>
      </c>
      <c r="B26" s="489">
        <v>5</v>
      </c>
      <c r="C26" s="485"/>
      <c r="D26" s="485"/>
      <c r="E26" s="485"/>
      <c r="F26" s="485"/>
      <c r="G26" s="497">
        <v>1795</v>
      </c>
      <c r="H26" s="485"/>
      <c r="I26" s="485"/>
      <c r="J26" s="490" t="s">
        <v>7219</v>
      </c>
      <c r="K26" s="498">
        <v>2</v>
      </c>
      <c r="L26" s="498"/>
      <c r="M26" s="498"/>
      <c r="N26" s="485"/>
      <c r="O26" s="485"/>
    </row>
    <row r="27" customHeight="1" spans="1:15">
      <c r="A27" s="490" t="s">
        <v>7207</v>
      </c>
      <c r="B27" s="491">
        <v>6</v>
      </c>
      <c r="C27" s="485"/>
      <c r="D27" s="485"/>
      <c r="E27" s="485"/>
      <c r="F27" s="485"/>
      <c r="G27" s="485"/>
      <c r="H27" s="485"/>
      <c r="I27" s="485"/>
      <c r="J27" s="490" t="s">
        <v>7223</v>
      </c>
      <c r="K27" s="499">
        <v>2</v>
      </c>
      <c r="L27" s="498"/>
      <c r="M27" s="498"/>
      <c r="N27" s="485"/>
      <c r="O27" s="485"/>
    </row>
    <row r="28" customHeight="1" spans="1:15">
      <c r="A28" s="490" t="s">
        <v>7211</v>
      </c>
      <c r="B28" s="491">
        <v>140</v>
      </c>
      <c r="C28" s="485"/>
      <c r="D28" s="485"/>
      <c r="E28" s="485"/>
      <c r="F28" s="485"/>
      <c r="G28" s="485"/>
      <c r="H28" s="485"/>
      <c r="I28" s="485"/>
      <c r="J28" s="490" t="s">
        <v>7227</v>
      </c>
      <c r="K28" s="498">
        <v>0</v>
      </c>
      <c r="L28" s="498"/>
      <c r="M28" s="498"/>
      <c r="N28" s="485"/>
      <c r="O28" s="485"/>
    </row>
    <row r="29" customHeight="1" spans="1:15">
      <c r="A29" s="490" t="s">
        <v>7215</v>
      </c>
      <c r="B29" s="491">
        <v>25</v>
      </c>
      <c r="C29" s="485"/>
      <c r="D29" s="485"/>
      <c r="E29" s="485"/>
      <c r="F29" s="485"/>
      <c r="G29" s="485"/>
      <c r="H29" s="485"/>
      <c r="I29" s="485"/>
      <c r="J29" s="485" t="s">
        <v>7239</v>
      </c>
      <c r="K29" s="500">
        <v>28</v>
      </c>
      <c r="L29" s="500">
        <v>28</v>
      </c>
      <c r="M29" s="502">
        <v>24</v>
      </c>
      <c r="N29" s="485"/>
      <c r="O29" s="485"/>
    </row>
    <row r="30" customHeight="1" spans="1:15">
      <c r="A30" s="490" t="s">
        <v>7219</v>
      </c>
      <c r="B30" s="491">
        <v>5</v>
      </c>
      <c r="C30" s="485"/>
      <c r="D30" s="485"/>
      <c r="E30" s="485"/>
      <c r="F30" s="485"/>
      <c r="G30" s="485"/>
      <c r="H30" s="485"/>
      <c r="I30" s="485"/>
      <c r="J30" s="485" t="s">
        <v>7240</v>
      </c>
      <c r="K30" s="485"/>
      <c r="L30" s="485"/>
      <c r="M30" s="485"/>
      <c r="N30" s="485"/>
      <c r="O30" s="485"/>
    </row>
    <row r="31" customHeight="1" spans="1:15">
      <c r="A31" s="490" t="s">
        <v>7223</v>
      </c>
      <c r="B31" s="491">
        <v>2</v>
      </c>
      <c r="C31" s="485"/>
      <c r="D31" s="485"/>
      <c r="E31" s="485"/>
      <c r="F31" s="485"/>
      <c r="G31" s="485"/>
      <c r="H31" s="485"/>
      <c r="I31" s="485"/>
      <c r="J31" s="485"/>
      <c r="K31" s="485"/>
      <c r="L31" s="485"/>
      <c r="M31" s="485"/>
      <c r="N31" s="485"/>
      <c r="O31" s="485"/>
    </row>
    <row r="32" customHeight="1" spans="1:15">
      <c r="A32" s="490" t="s">
        <v>7227</v>
      </c>
      <c r="B32" s="492"/>
      <c r="C32" s="485"/>
      <c r="D32" s="485"/>
      <c r="E32" s="485"/>
      <c r="F32" s="485"/>
      <c r="G32" s="485"/>
      <c r="H32" s="485"/>
      <c r="I32" s="485"/>
      <c r="J32" s="485"/>
      <c r="K32" s="485"/>
      <c r="L32" s="485"/>
      <c r="M32" s="485"/>
      <c r="N32" s="485"/>
      <c r="O32" s="485"/>
    </row>
    <row r="33" customHeight="1" spans="1:15">
      <c r="A33" s="490" t="s">
        <v>7231</v>
      </c>
      <c r="B33" s="491">
        <v>57</v>
      </c>
      <c r="C33" s="485"/>
      <c r="D33" s="485"/>
      <c r="E33" s="485"/>
      <c r="F33" s="485"/>
      <c r="G33" s="485"/>
      <c r="H33" s="485"/>
      <c r="I33" s="485"/>
      <c r="J33" s="485"/>
      <c r="K33" s="485"/>
      <c r="L33" s="485"/>
      <c r="M33" s="485"/>
      <c r="N33" s="485"/>
      <c r="O33" s="485"/>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21"/>
  <sheetViews>
    <sheetView workbookViewId="0">
      <selection activeCell="A1" sqref="A1"/>
    </sheetView>
  </sheetViews>
  <sheetFormatPr defaultColWidth="12.6339285714286" defaultRowHeight="15.75" customHeight="1"/>
  <cols>
    <col min="1" max="1" width="9.25" customWidth="1"/>
    <col min="2" max="2" width="14.75" customWidth="1"/>
    <col min="3" max="3" width="5.25" customWidth="1"/>
    <col min="4" max="9" width="16.3839285714286" customWidth="1"/>
  </cols>
  <sheetData>
    <row r="1" customHeight="1" spans="1:26">
      <c r="A1" s="464"/>
      <c r="B1" s="465"/>
      <c r="C1" s="465" t="s">
        <v>7241</v>
      </c>
      <c r="D1" s="466" t="s">
        <v>7242</v>
      </c>
      <c r="E1" s="466" t="s">
        <v>7243</v>
      </c>
      <c r="F1" s="466" t="s">
        <v>7244</v>
      </c>
      <c r="G1" s="466" t="s">
        <v>7245</v>
      </c>
      <c r="H1" s="466" t="s">
        <v>7246</v>
      </c>
      <c r="I1" s="480" t="s">
        <v>7247</v>
      </c>
      <c r="J1" s="313"/>
      <c r="K1" s="313"/>
      <c r="L1" s="313"/>
      <c r="M1" s="313"/>
      <c r="N1" s="313"/>
      <c r="O1" s="313"/>
      <c r="P1" s="313"/>
      <c r="Q1" s="313"/>
      <c r="R1" s="313"/>
      <c r="S1" s="313"/>
      <c r="T1" s="313"/>
      <c r="U1" s="313"/>
      <c r="V1" s="313"/>
      <c r="W1" s="313"/>
      <c r="X1" s="313"/>
      <c r="Y1" s="313"/>
      <c r="Z1" s="313"/>
    </row>
    <row r="2" customHeight="1" spans="1:26">
      <c r="A2" s="467" t="s">
        <v>5366</v>
      </c>
      <c r="B2" s="620" t="s">
        <v>7248</v>
      </c>
      <c r="C2" s="435"/>
      <c r="D2" s="468">
        <f>SUM('Oral Program Table'!H2)</f>
        <v>0</v>
      </c>
      <c r="E2" s="478" t="s">
        <v>7249</v>
      </c>
      <c r="F2" s="478" t="s">
        <v>7249</v>
      </c>
      <c r="G2" s="468" t="s">
        <v>7249</v>
      </c>
      <c r="H2" s="468" t="s">
        <v>7249</v>
      </c>
      <c r="I2" s="468" t="s">
        <v>7249</v>
      </c>
      <c r="J2" s="313"/>
      <c r="K2" s="313"/>
      <c r="L2" s="313"/>
      <c r="M2" s="313"/>
      <c r="N2" s="313"/>
      <c r="O2" s="313"/>
      <c r="P2" s="313"/>
      <c r="Q2" s="313"/>
      <c r="R2" s="313"/>
      <c r="S2" s="313"/>
      <c r="T2" s="313"/>
      <c r="U2" s="313"/>
      <c r="V2" s="313"/>
      <c r="W2" s="313"/>
      <c r="X2" s="313"/>
      <c r="Y2" s="313"/>
      <c r="Z2" s="313"/>
    </row>
    <row r="3" customHeight="1" spans="1:26">
      <c r="A3" s="469"/>
      <c r="B3" s="313"/>
      <c r="C3" s="470">
        <v>1</v>
      </c>
      <c r="D3" s="313" t="str">
        <f>IFERROR(__xludf.DUMMYFUNCTION("IFNA(QUERY('Oral Program (table)'!$A$2:$Q$1000,""select O where A='""&amp;$A2&amp;""' and D='""&amp;D$1&amp;""'""),"""")"),"#REF!")</f>
        <v>#REF!</v>
      </c>
      <c r="E3" s="479" t="str">
        <f>IFERROR(__xludf.DUMMYFUNCTION("IFNA(QUERY('Oral Program (table)'!$A$2:$Q$1000,""select O where A='""&amp;$A2&amp;""' and D='""&amp;E$1&amp;""'""),"""")"),"#REF!")</f>
        <v>#REF!</v>
      </c>
      <c r="F3" s="479" t="str">
        <f>IFERROR(__xludf.DUMMYFUNCTION("IFNA(QUERY('Oral Program (table)'!$A$2:$Q$1000,""select O where A='""&amp;$A2&amp;""' and D='""&amp;F$1&amp;""'""),"""")"),"#REF!")</f>
        <v>#REF!</v>
      </c>
      <c r="G3" s="313" t="str">
        <f>IFERROR(__xludf.DUMMYFUNCTION("IFNA(QUERY('Oral Program (table)'!$A$2:$Q$1000,""select O where A='""&amp;$A2&amp;""' and D='""&amp;G$1&amp;""'""),"""")"),"#REF!")</f>
        <v>#REF!</v>
      </c>
      <c r="H3" s="313" t="str">
        <f>IFERROR(__xludf.DUMMYFUNCTION("IFNA(QUERY('Oral Program (table)'!$A$2:$Q$1000,""select O where A='""&amp;$A2&amp;""' and D='""&amp;H$1&amp;""'""),"""")"),"#REF!")</f>
        <v>#REF!</v>
      </c>
      <c r="I3" s="481" t="str">
        <f>IFERROR(__xludf.DUMMYFUNCTION("IFNA(QUERY('Oral Program (table)'!$A$2:$Q$1000,""select O where A='""&amp;$A2&amp;""' and D='""&amp;I$1&amp;""'""),"""")"),"#REF!")</f>
        <v>#REF!</v>
      </c>
      <c r="J3" s="313"/>
      <c r="K3" s="313"/>
      <c r="L3" s="313"/>
      <c r="M3" s="313"/>
      <c r="N3" s="313"/>
      <c r="O3" s="313"/>
      <c r="P3" s="313"/>
      <c r="Q3" s="313"/>
      <c r="R3" s="313"/>
      <c r="S3" s="313"/>
      <c r="T3" s="313"/>
      <c r="U3" s="313"/>
      <c r="V3" s="313"/>
      <c r="W3" s="313"/>
      <c r="X3" s="313"/>
      <c r="Y3" s="313"/>
      <c r="Z3" s="313"/>
    </row>
    <row r="4" customHeight="1" spans="1:26">
      <c r="A4" s="469"/>
      <c r="B4" s="313"/>
      <c r="C4" s="470">
        <v>2</v>
      </c>
      <c r="D4" s="470"/>
      <c r="E4" s="479"/>
      <c r="F4" s="479"/>
      <c r="G4" s="313"/>
      <c r="H4" s="313"/>
      <c r="I4" s="481"/>
      <c r="J4" s="313"/>
      <c r="K4" s="313"/>
      <c r="L4" s="313"/>
      <c r="M4" s="313"/>
      <c r="N4" s="313"/>
      <c r="O4" s="313"/>
      <c r="P4" s="313"/>
      <c r="Q4" s="313"/>
      <c r="R4" s="313"/>
      <c r="S4" s="313"/>
      <c r="T4" s="313"/>
      <c r="U4" s="313"/>
      <c r="V4" s="313"/>
      <c r="W4" s="313"/>
      <c r="X4" s="313"/>
      <c r="Y4" s="313"/>
      <c r="Z4" s="313"/>
    </row>
    <row r="5" customHeight="1" spans="1:26">
      <c r="A5" s="469"/>
      <c r="B5" s="313"/>
      <c r="C5" s="470">
        <v>3</v>
      </c>
      <c r="D5" s="470"/>
      <c r="E5" s="479"/>
      <c r="F5" s="479"/>
      <c r="G5" s="313"/>
      <c r="H5" s="313"/>
      <c r="I5" s="481"/>
      <c r="J5" s="313"/>
      <c r="K5" s="313"/>
      <c r="L5" s="313"/>
      <c r="M5" s="313"/>
      <c r="N5" s="313"/>
      <c r="O5" s="313"/>
      <c r="P5" s="313"/>
      <c r="Q5" s="313"/>
      <c r="R5" s="313"/>
      <c r="S5" s="313"/>
      <c r="T5" s="313"/>
      <c r="U5" s="313"/>
      <c r="V5" s="313"/>
      <c r="W5" s="313"/>
      <c r="X5" s="313"/>
      <c r="Y5" s="313"/>
      <c r="Z5" s="313"/>
    </row>
    <row r="6" customHeight="1" spans="1:26">
      <c r="A6" s="469"/>
      <c r="B6" s="313"/>
      <c r="C6" s="470">
        <v>4</v>
      </c>
      <c r="D6" s="470"/>
      <c r="E6" s="479"/>
      <c r="F6" s="479"/>
      <c r="G6" s="313"/>
      <c r="H6" s="313"/>
      <c r="I6" s="481"/>
      <c r="J6" s="313"/>
      <c r="K6" s="313"/>
      <c r="L6" s="313"/>
      <c r="M6" s="313"/>
      <c r="N6" s="313"/>
      <c r="O6" s="313"/>
      <c r="P6" s="313"/>
      <c r="Q6" s="313"/>
      <c r="R6" s="313"/>
      <c r="S6" s="313"/>
      <c r="T6" s="313"/>
      <c r="U6" s="313"/>
      <c r="V6" s="313"/>
      <c r="W6" s="313"/>
      <c r="X6" s="313"/>
      <c r="Y6" s="313"/>
      <c r="Z6" s="313"/>
    </row>
    <row r="7" customHeight="1" spans="1:26">
      <c r="A7" s="469"/>
      <c r="B7" s="313"/>
      <c r="C7" s="470">
        <v>5</v>
      </c>
      <c r="D7" s="470"/>
      <c r="E7" s="479"/>
      <c r="F7" s="479"/>
      <c r="G7" s="313"/>
      <c r="H7" s="313"/>
      <c r="I7" s="481"/>
      <c r="J7" s="313"/>
      <c r="K7" s="313"/>
      <c r="L7" s="313"/>
      <c r="M7" s="313"/>
      <c r="N7" s="313"/>
      <c r="O7" s="313"/>
      <c r="P7" s="313"/>
      <c r="Q7" s="313"/>
      <c r="R7" s="313"/>
      <c r="S7" s="313"/>
      <c r="T7" s="313"/>
      <c r="U7" s="313"/>
      <c r="V7" s="313"/>
      <c r="W7" s="313"/>
      <c r="X7" s="313"/>
      <c r="Y7" s="313"/>
      <c r="Z7" s="313"/>
    </row>
    <row r="8" customHeight="1" spans="1:26">
      <c r="A8" s="469"/>
      <c r="B8" s="313"/>
      <c r="C8" s="470">
        <v>6</v>
      </c>
      <c r="D8" s="470"/>
      <c r="E8" s="479"/>
      <c r="F8" s="479"/>
      <c r="G8" s="313"/>
      <c r="H8" s="313"/>
      <c r="I8" s="481"/>
      <c r="J8" s="313"/>
      <c r="K8" s="313"/>
      <c r="L8" s="313"/>
      <c r="M8" s="313"/>
      <c r="N8" s="313"/>
      <c r="O8" s="313"/>
      <c r="P8" s="313"/>
      <c r="Q8" s="313"/>
      <c r="R8" s="313"/>
      <c r="S8" s="313"/>
      <c r="T8" s="313"/>
      <c r="U8" s="313"/>
      <c r="V8" s="313"/>
      <c r="W8" s="313"/>
      <c r="X8" s="313"/>
      <c r="Y8" s="313"/>
      <c r="Z8" s="313"/>
    </row>
    <row r="9" customHeight="1" spans="1:26">
      <c r="A9" s="313"/>
      <c r="B9" s="313"/>
      <c r="C9" s="313"/>
      <c r="D9" s="313"/>
      <c r="E9" s="479"/>
      <c r="F9" s="479"/>
      <c r="G9" s="313"/>
      <c r="H9" s="313"/>
      <c r="I9" s="482"/>
      <c r="J9" s="313"/>
      <c r="K9" s="313"/>
      <c r="L9" s="313"/>
      <c r="M9" s="313"/>
      <c r="N9" s="313"/>
      <c r="O9" s="313"/>
      <c r="P9" s="313"/>
      <c r="Q9" s="313"/>
      <c r="R9" s="313"/>
      <c r="S9" s="313"/>
      <c r="T9" s="313"/>
      <c r="U9" s="313"/>
      <c r="V9" s="313"/>
      <c r="W9" s="313"/>
      <c r="X9" s="313"/>
      <c r="Y9" s="313"/>
      <c r="Z9" s="313"/>
    </row>
    <row r="10" customHeight="1" spans="1:26">
      <c r="A10" s="313"/>
      <c r="B10" s="313"/>
      <c r="C10" s="313"/>
      <c r="D10" s="313"/>
      <c r="E10" s="479"/>
      <c r="F10" s="479"/>
      <c r="G10" s="313"/>
      <c r="H10" s="313"/>
      <c r="I10" s="482"/>
      <c r="J10" s="313"/>
      <c r="K10" s="313"/>
      <c r="L10" s="313"/>
      <c r="M10" s="313"/>
      <c r="N10" s="313"/>
      <c r="O10" s="313"/>
      <c r="P10" s="313"/>
      <c r="Q10" s="313"/>
      <c r="R10" s="313"/>
      <c r="S10" s="313"/>
      <c r="T10" s="313"/>
      <c r="U10" s="313"/>
      <c r="V10" s="313"/>
      <c r="W10" s="313"/>
      <c r="X10" s="313"/>
      <c r="Y10" s="313"/>
      <c r="Z10" s="313"/>
    </row>
    <row r="11" customHeight="1" spans="1:26">
      <c r="A11" s="313"/>
      <c r="B11" s="313"/>
      <c r="C11" s="313"/>
      <c r="D11" s="313"/>
      <c r="E11" s="479"/>
      <c r="F11" s="479"/>
      <c r="G11" s="313"/>
      <c r="H11" s="313"/>
      <c r="I11" s="482"/>
      <c r="J11" s="313"/>
      <c r="K11" s="313"/>
      <c r="L11" s="313"/>
      <c r="M11" s="313"/>
      <c r="N11" s="313"/>
      <c r="O11" s="313"/>
      <c r="P11" s="313"/>
      <c r="Q11" s="313"/>
      <c r="R11" s="313"/>
      <c r="S11" s="313"/>
      <c r="T11" s="313"/>
      <c r="U11" s="313"/>
      <c r="V11" s="313"/>
      <c r="W11" s="313"/>
      <c r="X11" s="313"/>
      <c r="Y11" s="313"/>
      <c r="Z11" s="313"/>
    </row>
    <row r="12" customHeight="1" spans="1:26">
      <c r="A12" s="471" t="s">
        <v>5374</v>
      </c>
      <c r="B12" s="621" t="s">
        <v>7250</v>
      </c>
      <c r="C12" s="472"/>
      <c r="D12" s="473" t="s">
        <v>7249</v>
      </c>
      <c r="E12" s="473" t="s">
        <v>7249</v>
      </c>
      <c r="F12" s="473" t="s">
        <v>7249</v>
      </c>
      <c r="G12" s="473" t="s">
        <v>7249</v>
      </c>
      <c r="H12" s="473" t="s">
        <v>7249</v>
      </c>
      <c r="I12" s="483" t="s">
        <v>7249</v>
      </c>
      <c r="J12" s="313"/>
      <c r="K12" s="313"/>
      <c r="L12" s="313"/>
      <c r="M12" s="313"/>
      <c r="N12" s="313"/>
      <c r="O12" s="313"/>
      <c r="P12" s="313"/>
      <c r="Q12" s="313"/>
      <c r="R12" s="313"/>
      <c r="S12" s="313"/>
      <c r="T12" s="313"/>
      <c r="U12" s="313"/>
      <c r="V12" s="313"/>
      <c r="W12" s="313"/>
      <c r="X12" s="313"/>
      <c r="Y12" s="313"/>
      <c r="Z12" s="313"/>
    </row>
    <row r="13" customHeight="1" spans="1:26">
      <c r="A13" s="474"/>
      <c r="B13" s="96"/>
      <c r="C13" s="475">
        <v>1</v>
      </c>
      <c r="D13" s="96" t="str">
        <f>IFERROR(__xludf.DUMMYFUNCTION("IFNA(QUERY('Oral Program (table)'!$A$2:$Q$1000,""select O where A='""&amp;$A12&amp;""' and D='""&amp;D$1&amp;""'""),"""")"),"#REF!")</f>
        <v>#REF!</v>
      </c>
      <c r="E13" s="96" t="str">
        <f>IFERROR(__xludf.DUMMYFUNCTION("IFNA(QUERY('Oral Program (table)'!$A$2:$Q$1000,""select O where A='""&amp;$A12&amp;""' and D='""&amp;E$1&amp;""'""),"""")"),"#REF!")</f>
        <v>#REF!</v>
      </c>
      <c r="F13" s="96" t="str">
        <f>IFERROR(__xludf.DUMMYFUNCTION("IFNA(QUERY('Oral Program (table)'!$A$2:$Q$1000,""select O where A='""&amp;$A12&amp;""' and D='""&amp;F$1&amp;""'""),"""")"),"#REF!")</f>
        <v>#REF!</v>
      </c>
      <c r="G13" s="96" t="str">
        <f>IFERROR(__xludf.DUMMYFUNCTION("IFNA(QUERY('Oral Program (table)'!$A$2:$Q$1000,""select O where A='""&amp;$A12&amp;""' and D='""&amp;G$1&amp;""'""),"""")"),"#REF!")</f>
        <v>#REF!</v>
      </c>
      <c r="H13" s="96" t="str">
        <f>IFERROR(__xludf.DUMMYFUNCTION("IFNA(QUERY('Oral Program (table)'!$A$2:$Q$1000,""select O where A='""&amp;$A12&amp;""' and D='""&amp;H$1&amp;""'""),"""")"),"#REF!")</f>
        <v>#REF!</v>
      </c>
      <c r="I13" s="481" t="str">
        <f>IFERROR(__xludf.DUMMYFUNCTION("IFNA(QUERY('Oral Program (table)'!$A$2:$Q$1000,""select O where A='""&amp;$A12&amp;""' and D='""&amp;I$1&amp;""'""),"""")"),"#REF!")</f>
        <v>#REF!</v>
      </c>
      <c r="J13" s="313"/>
      <c r="K13" s="313"/>
      <c r="L13" s="313"/>
      <c r="M13" s="313"/>
      <c r="N13" s="313"/>
      <c r="O13" s="313"/>
      <c r="P13" s="313"/>
      <c r="Q13" s="313"/>
      <c r="R13" s="313"/>
      <c r="S13" s="313"/>
      <c r="T13" s="313"/>
      <c r="U13" s="313"/>
      <c r="V13" s="313"/>
      <c r="W13" s="313"/>
      <c r="X13" s="313"/>
      <c r="Y13" s="313"/>
      <c r="Z13" s="313"/>
    </row>
    <row r="14" customHeight="1" spans="1:26">
      <c r="A14" s="474"/>
      <c r="B14" s="96"/>
      <c r="C14" s="475">
        <v>2</v>
      </c>
      <c r="D14" s="96"/>
      <c r="E14" s="96"/>
      <c r="F14" s="96"/>
      <c r="G14" s="96"/>
      <c r="H14" s="96"/>
      <c r="I14" s="481"/>
      <c r="J14" s="313"/>
      <c r="K14" s="313"/>
      <c r="L14" s="313"/>
      <c r="M14" s="313"/>
      <c r="N14" s="313"/>
      <c r="O14" s="313"/>
      <c r="P14" s="313"/>
      <c r="Q14" s="313"/>
      <c r="R14" s="313"/>
      <c r="S14" s="313"/>
      <c r="T14" s="313"/>
      <c r="U14" s="313"/>
      <c r="V14" s="313"/>
      <c r="W14" s="313"/>
      <c r="X14" s="313"/>
      <c r="Y14" s="313"/>
      <c r="Z14" s="313"/>
    </row>
    <row r="15" customHeight="1" spans="1:26">
      <c r="A15" s="474"/>
      <c r="B15" s="96"/>
      <c r="C15" s="475">
        <v>3</v>
      </c>
      <c r="D15" s="96"/>
      <c r="E15" s="96"/>
      <c r="F15" s="96"/>
      <c r="G15" s="96"/>
      <c r="H15" s="96"/>
      <c r="I15" s="481"/>
      <c r="J15" s="313"/>
      <c r="K15" s="313"/>
      <c r="L15" s="313"/>
      <c r="M15" s="313"/>
      <c r="N15" s="313"/>
      <c r="O15" s="313"/>
      <c r="P15" s="313"/>
      <c r="Q15" s="313"/>
      <c r="R15" s="313"/>
      <c r="S15" s="313"/>
      <c r="T15" s="313"/>
      <c r="U15" s="313"/>
      <c r="V15" s="313"/>
      <c r="W15" s="313"/>
      <c r="X15" s="313"/>
      <c r="Y15" s="313"/>
      <c r="Z15" s="313"/>
    </row>
    <row r="16" customHeight="1" spans="1:26">
      <c r="A16" s="474"/>
      <c r="B16" s="96"/>
      <c r="C16" s="475">
        <v>4</v>
      </c>
      <c r="D16" s="96"/>
      <c r="E16" s="96"/>
      <c r="F16" s="96"/>
      <c r="G16" s="96"/>
      <c r="H16" s="96"/>
      <c r="I16" s="481"/>
      <c r="J16" s="313"/>
      <c r="K16" s="313"/>
      <c r="L16" s="313"/>
      <c r="M16" s="313"/>
      <c r="N16" s="313"/>
      <c r="O16" s="313"/>
      <c r="P16" s="313"/>
      <c r="Q16" s="313"/>
      <c r="R16" s="313"/>
      <c r="S16" s="313"/>
      <c r="T16" s="313"/>
      <c r="U16" s="313"/>
      <c r="V16" s="313"/>
      <c r="W16" s="313"/>
      <c r="X16" s="313"/>
      <c r="Y16" s="313"/>
      <c r="Z16" s="313"/>
    </row>
    <row r="17" customHeight="1" spans="1:26">
      <c r="A17" s="474"/>
      <c r="B17" s="96"/>
      <c r="C17" s="475">
        <v>5</v>
      </c>
      <c r="D17" s="96"/>
      <c r="E17" s="96"/>
      <c r="F17" s="96"/>
      <c r="G17" s="96"/>
      <c r="H17" s="96"/>
      <c r="I17" s="481"/>
      <c r="J17" s="313"/>
      <c r="K17" s="313"/>
      <c r="L17" s="313"/>
      <c r="M17" s="313"/>
      <c r="N17" s="313"/>
      <c r="O17" s="313"/>
      <c r="P17" s="313"/>
      <c r="Q17" s="313"/>
      <c r="R17" s="313"/>
      <c r="S17" s="313"/>
      <c r="T17" s="313"/>
      <c r="U17" s="313"/>
      <c r="V17" s="313"/>
      <c r="W17" s="313"/>
      <c r="X17" s="313"/>
      <c r="Y17" s="313"/>
      <c r="Z17" s="313"/>
    </row>
    <row r="18" customHeight="1" spans="1:26">
      <c r="A18" s="474"/>
      <c r="B18" s="96"/>
      <c r="C18" s="475">
        <v>6</v>
      </c>
      <c r="D18" s="96"/>
      <c r="E18" s="96"/>
      <c r="F18" s="96"/>
      <c r="G18" s="96"/>
      <c r="H18" s="96"/>
      <c r="I18" s="481"/>
      <c r="J18" s="313"/>
      <c r="K18" s="313"/>
      <c r="L18" s="313"/>
      <c r="M18" s="313"/>
      <c r="N18" s="313"/>
      <c r="O18" s="313"/>
      <c r="P18" s="313"/>
      <c r="Q18" s="313"/>
      <c r="R18" s="313"/>
      <c r="S18" s="313"/>
      <c r="T18" s="313"/>
      <c r="U18" s="313"/>
      <c r="V18" s="313"/>
      <c r="W18" s="313"/>
      <c r="X18" s="313"/>
      <c r="Y18" s="313"/>
      <c r="Z18" s="313"/>
    </row>
    <row r="19" customHeight="1" spans="1:26">
      <c r="A19" s="96"/>
      <c r="B19" s="96"/>
      <c r="C19" s="96"/>
      <c r="D19" s="96"/>
      <c r="E19" s="96"/>
      <c r="F19" s="96"/>
      <c r="G19" s="96"/>
      <c r="H19" s="96"/>
      <c r="I19" s="481"/>
      <c r="J19" s="313"/>
      <c r="K19" s="313"/>
      <c r="L19" s="313"/>
      <c r="M19" s="313"/>
      <c r="N19" s="313"/>
      <c r="O19" s="313"/>
      <c r="P19" s="313"/>
      <c r="Q19" s="313"/>
      <c r="R19" s="313"/>
      <c r="S19" s="313"/>
      <c r="T19" s="313"/>
      <c r="U19" s="313"/>
      <c r="V19" s="313"/>
      <c r="W19" s="313"/>
      <c r="X19" s="313"/>
      <c r="Y19" s="313"/>
      <c r="Z19" s="313"/>
    </row>
    <row r="20" customHeight="1" spans="1:26">
      <c r="A20" s="96"/>
      <c r="B20" s="96"/>
      <c r="C20" s="96"/>
      <c r="D20" s="96"/>
      <c r="E20" s="96"/>
      <c r="F20" s="96"/>
      <c r="G20" s="96"/>
      <c r="H20" s="96"/>
      <c r="I20" s="481"/>
      <c r="J20" s="313"/>
      <c r="K20" s="313"/>
      <c r="L20" s="313"/>
      <c r="M20" s="313"/>
      <c r="N20" s="313"/>
      <c r="O20" s="313"/>
      <c r="P20" s="313"/>
      <c r="Q20" s="313"/>
      <c r="R20" s="313"/>
      <c r="S20" s="313"/>
      <c r="T20" s="313"/>
      <c r="U20" s="313"/>
      <c r="V20" s="313"/>
      <c r="W20" s="313"/>
      <c r="X20" s="313"/>
      <c r="Y20" s="313"/>
      <c r="Z20" s="313"/>
    </row>
    <row r="21" customHeight="1" spans="1:26">
      <c r="A21" s="96"/>
      <c r="B21" s="96"/>
      <c r="C21" s="96"/>
      <c r="D21" s="96"/>
      <c r="E21" s="96"/>
      <c r="F21" s="96"/>
      <c r="G21" s="96"/>
      <c r="H21" s="96"/>
      <c r="I21" s="481"/>
      <c r="J21" s="313"/>
      <c r="K21" s="313"/>
      <c r="L21" s="313"/>
      <c r="M21" s="313"/>
      <c r="N21" s="313"/>
      <c r="O21" s="313"/>
      <c r="P21" s="313"/>
      <c r="Q21" s="313"/>
      <c r="R21" s="313"/>
      <c r="S21" s="313"/>
      <c r="T21" s="313"/>
      <c r="U21" s="313"/>
      <c r="V21" s="313"/>
      <c r="W21" s="313"/>
      <c r="X21" s="313"/>
      <c r="Y21" s="313"/>
      <c r="Z21" s="313"/>
    </row>
    <row r="22" customHeight="1" spans="1:26">
      <c r="A22" s="476" t="s">
        <v>5384</v>
      </c>
      <c r="B22" s="622" t="s">
        <v>7251</v>
      </c>
      <c r="C22" s="477"/>
      <c r="D22" s="477" t="str">
        <f>IFERROR(__xludf.DUMMYFUNCTION("IFNA(CONCATENATE(UNIQUE(QUERY('Oral Program (table)'!$A$2:$Q$1000,""select E where A='""&amp;$A22&amp;""' and D='""&amp;D$1&amp;""' label E ''""))),"""")"),"#REF!")</f>
        <v>#REF!</v>
      </c>
      <c r="E22" s="477" t="str">
        <f>IFERROR(__xludf.DUMMYFUNCTION("IFNA(CONCATENATE(UNIQUE(QUERY('Oral Program (table)'!$A$2:$Q$1000,""select E where A='""&amp;$A22&amp;""' and D='""&amp;E$1&amp;""' label E ''""))),"""")"),"#REF!")</f>
        <v>#REF!</v>
      </c>
      <c r="F22" s="477" t="str">
        <f>IFERROR(__xludf.DUMMYFUNCTION("IFNA(CONCATENATE(UNIQUE(QUERY('Oral Program (table)'!$A$2:$Q$1000,""select E where A='""&amp;$A22&amp;""' and D='""&amp;F$1&amp;""' label E ''""))),"""")"),"#REF!")</f>
        <v>#REF!</v>
      </c>
      <c r="G22" s="477" t="str">
        <f>IFERROR(__xludf.DUMMYFUNCTION("IFNA(CONCATENATE(UNIQUE(QUERY('Oral Program (table)'!$A$2:$Q$1000,""select E where A='""&amp;$A22&amp;""' and D='""&amp;G$1&amp;""' label E ''""))),"""")"),"#REF!")</f>
        <v>#REF!</v>
      </c>
      <c r="H22" s="477" t="str">
        <f>IFERROR(__xludf.DUMMYFUNCTION("IFNA(CONCATENATE(UNIQUE(QUERY('Oral Program (table)'!$A$2:$Q$1000,""select E where A='""&amp;$A22&amp;""' and D='""&amp;H$1&amp;""' label E ''""))),"""")"),"#REF!")</f>
        <v>#REF!</v>
      </c>
      <c r="I22" s="261" t="str">
        <f>IFERROR(__xludf.DUMMYFUNCTION("IFNA(CONCATENATE(UNIQUE(QUERY('Oral Program (table)'!$A$2:$Q$1000,""select E where A='""&amp;$A22&amp;""' and D='""&amp;I$1&amp;""' label E ''""))),"""")"),"#REF!")</f>
        <v>#REF!</v>
      </c>
      <c r="J22" s="313"/>
      <c r="K22" s="313"/>
      <c r="L22" s="313"/>
      <c r="M22" s="313"/>
      <c r="N22" s="313"/>
      <c r="O22" s="313"/>
      <c r="P22" s="313"/>
      <c r="Q22" s="313"/>
      <c r="R22" s="313"/>
      <c r="S22" s="313"/>
      <c r="T22" s="313"/>
      <c r="U22" s="313"/>
      <c r="V22" s="313"/>
      <c r="W22" s="313"/>
      <c r="X22" s="313"/>
      <c r="Y22" s="313"/>
      <c r="Z22" s="313"/>
    </row>
    <row r="23" customHeight="1" spans="1:26">
      <c r="A23" s="474"/>
      <c r="B23" s="96"/>
      <c r="C23" s="475">
        <v>1</v>
      </c>
      <c r="D23" s="96" t="str">
        <f>IFERROR(__xludf.DUMMYFUNCTION("IFNA(QUERY('Oral Program (table)'!$A$2:$Q$1000,""select O where A='""&amp;$A22&amp;""' and D='""&amp;D$1&amp;""'""),"""")"),"#REF!")</f>
        <v>#REF!</v>
      </c>
      <c r="E23" s="96" t="str">
        <f>IFERROR(__xludf.DUMMYFUNCTION("IFNA(QUERY('Oral Program (table)'!$A$2:$Q$1000,""select O where A='""&amp;$A22&amp;""' and D='""&amp;E$1&amp;""'""),"""")"),"#REF!")</f>
        <v>#REF!</v>
      </c>
      <c r="F23" s="96" t="str">
        <f>IFERROR(__xludf.DUMMYFUNCTION("IFNA(QUERY('Oral Program (table)'!$A$2:$Q$1000,""select O where A='""&amp;$A22&amp;""' and D='""&amp;F$1&amp;""'""),"""")"),"#REF!")</f>
        <v>#REF!</v>
      </c>
      <c r="G23" s="96" t="str">
        <f>IFERROR(__xludf.DUMMYFUNCTION("IFNA(QUERY('Oral Program (table)'!$A$2:$Q$1000,""select O where A='""&amp;$A22&amp;""' and D='""&amp;G$1&amp;""'""),"""")"),"#REF!")</f>
        <v>#REF!</v>
      </c>
      <c r="H23" s="96" t="str">
        <f>IFERROR(__xludf.DUMMYFUNCTION("IFNA(QUERY('Oral Program (table)'!$A$2:$Q$1000,""select O where A='""&amp;$A22&amp;""' and D='""&amp;H$1&amp;""'""),"""")"),"#REF!")</f>
        <v>#REF!</v>
      </c>
      <c r="I23" s="481" t="str">
        <f>IFERROR(__xludf.DUMMYFUNCTION("IFNA(QUERY('Oral Program (table)'!$A$2:$Q$1000,""select O where A='""&amp;$A22&amp;""' and D='""&amp;I$1&amp;""'""),"""")"),"#REF!")</f>
        <v>#REF!</v>
      </c>
      <c r="J23" s="313"/>
      <c r="K23" s="313"/>
      <c r="L23" s="313"/>
      <c r="M23" s="313"/>
      <c r="N23" s="313"/>
      <c r="O23" s="313"/>
      <c r="P23" s="313"/>
      <c r="Q23" s="313"/>
      <c r="R23" s="313"/>
      <c r="S23" s="313"/>
      <c r="T23" s="313"/>
      <c r="U23" s="313"/>
      <c r="V23" s="313"/>
      <c r="W23" s="313"/>
      <c r="X23" s="313"/>
      <c r="Y23" s="313"/>
      <c r="Z23" s="313"/>
    </row>
    <row r="24" customHeight="1" spans="1:26">
      <c r="A24" s="474"/>
      <c r="B24" s="96"/>
      <c r="C24" s="475">
        <v>2</v>
      </c>
      <c r="D24" s="96"/>
      <c r="E24" s="96"/>
      <c r="F24" s="96"/>
      <c r="G24" s="96"/>
      <c r="H24" s="96"/>
      <c r="I24" s="481"/>
      <c r="J24" s="313"/>
      <c r="K24" s="313"/>
      <c r="L24" s="313"/>
      <c r="M24" s="313"/>
      <c r="N24" s="313"/>
      <c r="O24" s="313"/>
      <c r="P24" s="313"/>
      <c r="Q24" s="313"/>
      <c r="R24" s="313"/>
      <c r="S24" s="313"/>
      <c r="T24" s="313"/>
      <c r="U24" s="313"/>
      <c r="V24" s="313"/>
      <c r="W24" s="313"/>
      <c r="X24" s="313"/>
      <c r="Y24" s="313"/>
      <c r="Z24" s="313"/>
    </row>
    <row r="25" customHeight="1" spans="1:26">
      <c r="A25" s="474"/>
      <c r="B25" s="96"/>
      <c r="C25" s="475">
        <v>3</v>
      </c>
      <c r="D25" s="96"/>
      <c r="E25" s="96"/>
      <c r="F25" s="96"/>
      <c r="G25" s="96"/>
      <c r="H25" s="96"/>
      <c r="I25" s="481"/>
      <c r="J25" s="313"/>
      <c r="K25" s="313"/>
      <c r="L25" s="313"/>
      <c r="M25" s="313"/>
      <c r="N25" s="313"/>
      <c r="O25" s="313"/>
      <c r="P25" s="313"/>
      <c r="Q25" s="313"/>
      <c r="R25" s="313"/>
      <c r="S25" s="313"/>
      <c r="T25" s="313"/>
      <c r="U25" s="313"/>
      <c r="V25" s="313"/>
      <c r="W25" s="313"/>
      <c r="X25" s="313"/>
      <c r="Y25" s="313"/>
      <c r="Z25" s="313"/>
    </row>
    <row r="26" customHeight="1" spans="1:26">
      <c r="A26" s="474"/>
      <c r="B26" s="96"/>
      <c r="C26" s="475">
        <v>4</v>
      </c>
      <c r="D26" s="96"/>
      <c r="E26" s="96"/>
      <c r="F26" s="96"/>
      <c r="G26" s="96"/>
      <c r="H26" s="96"/>
      <c r="I26" s="481"/>
      <c r="J26" s="313"/>
      <c r="K26" s="313"/>
      <c r="L26" s="313"/>
      <c r="M26" s="313"/>
      <c r="N26" s="313"/>
      <c r="O26" s="313"/>
      <c r="P26" s="313"/>
      <c r="Q26" s="313"/>
      <c r="R26" s="313"/>
      <c r="S26" s="313"/>
      <c r="T26" s="313"/>
      <c r="U26" s="313"/>
      <c r="V26" s="313"/>
      <c r="W26" s="313"/>
      <c r="X26" s="313"/>
      <c r="Y26" s="313"/>
      <c r="Z26" s="313"/>
    </row>
    <row r="27" customHeight="1" spans="1:26">
      <c r="A27" s="474"/>
      <c r="B27" s="96"/>
      <c r="C27" s="475">
        <v>5</v>
      </c>
      <c r="D27" s="96"/>
      <c r="E27" s="96"/>
      <c r="F27" s="96"/>
      <c r="G27" s="96"/>
      <c r="H27" s="96"/>
      <c r="I27" s="481"/>
      <c r="J27" s="313"/>
      <c r="K27" s="313"/>
      <c r="L27" s="313"/>
      <c r="M27" s="313"/>
      <c r="N27" s="313"/>
      <c r="O27" s="313"/>
      <c r="P27" s="313"/>
      <c r="Q27" s="313"/>
      <c r="R27" s="313"/>
      <c r="S27" s="313"/>
      <c r="T27" s="313"/>
      <c r="U27" s="313"/>
      <c r="V27" s="313"/>
      <c r="W27" s="313"/>
      <c r="X27" s="313"/>
      <c r="Y27" s="313"/>
      <c r="Z27" s="313"/>
    </row>
    <row r="28" customHeight="1" spans="1:26">
      <c r="A28" s="474"/>
      <c r="B28" s="96"/>
      <c r="C28" s="475">
        <v>6</v>
      </c>
      <c r="D28" s="96"/>
      <c r="E28" s="96"/>
      <c r="F28" s="96"/>
      <c r="G28" s="96"/>
      <c r="H28" s="96"/>
      <c r="I28" s="481"/>
      <c r="J28" s="313"/>
      <c r="K28" s="313"/>
      <c r="L28" s="313"/>
      <c r="M28" s="313"/>
      <c r="N28" s="313"/>
      <c r="O28" s="313"/>
      <c r="P28" s="313"/>
      <c r="Q28" s="313"/>
      <c r="R28" s="313"/>
      <c r="S28" s="313"/>
      <c r="T28" s="313"/>
      <c r="U28" s="313"/>
      <c r="V28" s="313"/>
      <c r="W28" s="313"/>
      <c r="X28" s="313"/>
      <c r="Y28" s="313"/>
      <c r="Z28" s="313"/>
    </row>
    <row r="29" customHeight="1" spans="1:26">
      <c r="A29" s="96"/>
      <c r="B29" s="96"/>
      <c r="C29" s="96"/>
      <c r="D29" s="96"/>
      <c r="E29" s="96"/>
      <c r="F29" s="96"/>
      <c r="G29" s="96"/>
      <c r="H29" s="96"/>
      <c r="I29" s="481"/>
      <c r="J29" s="313"/>
      <c r="K29" s="313"/>
      <c r="L29" s="313"/>
      <c r="M29" s="313"/>
      <c r="N29" s="313"/>
      <c r="O29" s="313"/>
      <c r="P29" s="313"/>
      <c r="Q29" s="313"/>
      <c r="R29" s="313"/>
      <c r="S29" s="313"/>
      <c r="T29" s="313"/>
      <c r="U29" s="313"/>
      <c r="V29" s="313"/>
      <c r="W29" s="313"/>
      <c r="X29" s="313"/>
      <c r="Y29" s="313"/>
      <c r="Z29" s="313"/>
    </row>
    <row r="30" customHeight="1" spans="1:26">
      <c r="A30" s="96"/>
      <c r="B30" s="96"/>
      <c r="C30" s="96"/>
      <c r="D30" s="96"/>
      <c r="E30" s="96"/>
      <c r="F30" s="96"/>
      <c r="G30" s="96"/>
      <c r="H30" s="96"/>
      <c r="I30" s="481"/>
      <c r="J30" s="313"/>
      <c r="K30" s="313"/>
      <c r="L30" s="313"/>
      <c r="M30" s="313"/>
      <c r="N30" s="313"/>
      <c r="O30" s="313"/>
      <c r="P30" s="313"/>
      <c r="Q30" s="313"/>
      <c r="R30" s="313"/>
      <c r="S30" s="313"/>
      <c r="T30" s="313"/>
      <c r="U30" s="313"/>
      <c r="V30" s="313"/>
      <c r="W30" s="313"/>
      <c r="X30" s="313"/>
      <c r="Y30" s="313"/>
      <c r="Z30" s="313"/>
    </row>
    <row r="31" customHeight="1" spans="1:26">
      <c r="A31" s="96"/>
      <c r="B31" s="96"/>
      <c r="C31" s="96"/>
      <c r="D31" s="96"/>
      <c r="E31" s="96"/>
      <c r="F31" s="96"/>
      <c r="G31" s="96"/>
      <c r="H31" s="96"/>
      <c r="I31" s="481"/>
      <c r="J31" s="313"/>
      <c r="K31" s="313"/>
      <c r="L31" s="313"/>
      <c r="M31" s="313"/>
      <c r="N31" s="313"/>
      <c r="O31" s="313"/>
      <c r="P31" s="313"/>
      <c r="Q31" s="313"/>
      <c r="R31" s="313"/>
      <c r="S31" s="313"/>
      <c r="T31" s="313"/>
      <c r="U31" s="313"/>
      <c r="V31" s="313"/>
      <c r="W31" s="313"/>
      <c r="X31" s="313"/>
      <c r="Y31" s="313"/>
      <c r="Z31" s="313"/>
    </row>
    <row r="32" customHeight="1" spans="1:26">
      <c r="A32" s="471" t="s">
        <v>5394</v>
      </c>
      <c r="B32" s="621" t="s">
        <v>7252</v>
      </c>
      <c r="C32" s="472"/>
      <c r="D32" s="472" t="str">
        <f>IFERROR(__xludf.DUMMYFUNCTION("IFNA(CONCATENATE(UNIQUE(QUERY('Oral Program (table)'!$A$2:$Q$1000,""select E where A='""&amp;$A32&amp;""' and D='""&amp;D$1&amp;""' label E ''""))),"""")"),"#REF!")</f>
        <v>#REF!</v>
      </c>
      <c r="E32" s="472" t="str">
        <f>IFERROR(__xludf.DUMMYFUNCTION("IFNA(CONCATENATE(UNIQUE(QUERY('Oral Program (table)'!$A$2:$Q$1000,""select E where A='""&amp;$A32&amp;""' and D='""&amp;E$1&amp;""' label E ''""))),"""")"),"#REF!")</f>
        <v>#REF!</v>
      </c>
      <c r="F32" s="472" t="str">
        <f>IFERROR(__xludf.DUMMYFUNCTION("IFNA(CONCATENATE(UNIQUE(QUERY('Oral Program (table)'!$A$2:$Q$1000,""select E where A='""&amp;$A32&amp;""' and D='""&amp;F$1&amp;""' label E ''""))),"""")"),"#REF!")</f>
        <v>#REF!</v>
      </c>
      <c r="G32" s="472" t="str">
        <f>IFERROR(__xludf.DUMMYFUNCTION("IFNA(CONCATENATE(UNIQUE(QUERY('Oral Program (table)'!$A$2:$Q$1000,""select E where A='""&amp;$A32&amp;""' and D='""&amp;G$1&amp;""' label E ''""))),"""")"),"#REF!")</f>
        <v>#REF!</v>
      </c>
      <c r="H32" s="472" t="str">
        <f>IFERROR(__xludf.DUMMYFUNCTION("IFNA(CONCATENATE(UNIQUE(QUERY('Oral Program (table)'!$A$2:$Q$1000,""select E where A='""&amp;$A32&amp;""' and D='""&amp;H$1&amp;""' label E ''""))),"""")"),"#REF!")</f>
        <v>#REF!</v>
      </c>
      <c r="I32" s="484" t="str">
        <f>IFERROR(__xludf.DUMMYFUNCTION("IFNA(CONCATENATE(UNIQUE(QUERY('Oral Program (table)'!$A$2:$Q$1000,""select E where A='""&amp;$A32&amp;""' and D='""&amp;I$1&amp;""' label E ''""))),"""")"),"#REF!")</f>
        <v>#REF!</v>
      </c>
      <c r="J32" s="313"/>
      <c r="K32" s="313"/>
      <c r="L32" s="313"/>
      <c r="M32" s="313"/>
      <c r="N32" s="313"/>
      <c r="O32" s="313"/>
      <c r="P32" s="313"/>
      <c r="Q32" s="313"/>
      <c r="R32" s="313"/>
      <c r="S32" s="313"/>
      <c r="T32" s="313"/>
      <c r="U32" s="313"/>
      <c r="V32" s="313"/>
      <c r="W32" s="313"/>
      <c r="X32" s="313"/>
      <c r="Y32" s="313"/>
      <c r="Z32" s="313"/>
    </row>
    <row r="33" customHeight="1" spans="1:26">
      <c r="A33" s="474"/>
      <c r="B33" s="96"/>
      <c r="C33" s="475">
        <v>1</v>
      </c>
      <c r="D33" s="96" t="str">
        <f>IFERROR(__xludf.DUMMYFUNCTION("IFNA(QUERY('Oral Program (table)'!$A$2:$Q$1000,""select O where A='""&amp;$A32&amp;""' and D='""&amp;D$1&amp;""'""),"""")"),"#REF!")</f>
        <v>#REF!</v>
      </c>
      <c r="E33" s="96" t="str">
        <f>IFERROR(__xludf.DUMMYFUNCTION("IFNA(QUERY('Oral Program (table)'!$A$2:$Q$1000,""select O where A='""&amp;$A32&amp;""' and D='""&amp;E$1&amp;""'""),"""")"),"#REF!")</f>
        <v>#REF!</v>
      </c>
      <c r="F33" s="96" t="str">
        <f>IFERROR(__xludf.DUMMYFUNCTION("IFNA(QUERY('Oral Program (table)'!$A$2:$Q$1000,""select O where A='""&amp;$A32&amp;""' and D='""&amp;F$1&amp;""'""),"""")"),"#REF!")</f>
        <v>#REF!</v>
      </c>
      <c r="G33" s="96" t="str">
        <f>IFERROR(__xludf.DUMMYFUNCTION("IFNA(QUERY('Oral Program (table)'!$A$2:$Q$1000,""select O where A='""&amp;$A32&amp;""' and D='""&amp;G$1&amp;""'""),"""")"),"#REF!")</f>
        <v>#REF!</v>
      </c>
      <c r="H33" s="96" t="str">
        <f>IFERROR(__xludf.DUMMYFUNCTION("IFNA(QUERY('Oral Program (table)'!$A$2:$Q$1000,""select O where A='""&amp;$A32&amp;""' and D='""&amp;H$1&amp;""'""),"""")"),"#REF!")</f>
        <v>#REF!</v>
      </c>
      <c r="I33" s="481" t="str">
        <f>IFERROR(__xludf.DUMMYFUNCTION("IFNA(QUERY('Oral Program (table)'!$A$2:$Q$1000,""select O where A='""&amp;$A32&amp;""' and D='""&amp;I$1&amp;""'""),"""")"),"#REF!")</f>
        <v>#REF!</v>
      </c>
      <c r="J33" s="313"/>
      <c r="K33" s="313"/>
      <c r="L33" s="313"/>
      <c r="M33" s="313"/>
      <c r="N33" s="313"/>
      <c r="O33" s="313"/>
      <c r="P33" s="313"/>
      <c r="Q33" s="313"/>
      <c r="R33" s="313"/>
      <c r="S33" s="313"/>
      <c r="T33" s="313"/>
      <c r="U33" s="313"/>
      <c r="V33" s="313"/>
      <c r="W33" s="313"/>
      <c r="X33" s="313"/>
      <c r="Y33" s="313"/>
      <c r="Z33" s="313"/>
    </row>
    <row r="34" customHeight="1" spans="1:26">
      <c r="A34" s="474"/>
      <c r="B34" s="96"/>
      <c r="C34" s="475">
        <v>2</v>
      </c>
      <c r="D34" s="96"/>
      <c r="E34" s="96"/>
      <c r="F34" s="96"/>
      <c r="G34" s="96"/>
      <c r="H34" s="96"/>
      <c r="I34" s="481"/>
      <c r="J34" s="313"/>
      <c r="K34" s="313"/>
      <c r="L34" s="313"/>
      <c r="M34" s="313"/>
      <c r="N34" s="313"/>
      <c r="O34" s="313"/>
      <c r="P34" s="313"/>
      <c r="Q34" s="313"/>
      <c r="R34" s="313"/>
      <c r="S34" s="313"/>
      <c r="T34" s="313"/>
      <c r="U34" s="313"/>
      <c r="V34" s="313"/>
      <c r="W34" s="313"/>
      <c r="X34" s="313"/>
      <c r="Y34" s="313"/>
      <c r="Z34" s="313"/>
    </row>
    <row r="35" customHeight="1" spans="1:26">
      <c r="A35" s="474"/>
      <c r="B35" s="96"/>
      <c r="C35" s="475">
        <v>3</v>
      </c>
      <c r="D35" s="96"/>
      <c r="E35" s="96"/>
      <c r="F35" s="96"/>
      <c r="G35" s="96"/>
      <c r="H35" s="96"/>
      <c r="I35" s="481"/>
      <c r="J35" s="313"/>
      <c r="K35" s="313"/>
      <c r="L35" s="313"/>
      <c r="M35" s="313"/>
      <c r="N35" s="313"/>
      <c r="O35" s="313"/>
      <c r="P35" s="313"/>
      <c r="Q35" s="313"/>
      <c r="R35" s="313"/>
      <c r="S35" s="313"/>
      <c r="T35" s="313"/>
      <c r="U35" s="313"/>
      <c r="V35" s="313"/>
      <c r="W35" s="313"/>
      <c r="X35" s="313"/>
      <c r="Y35" s="313"/>
      <c r="Z35" s="313"/>
    </row>
    <row r="36" customHeight="1" spans="1:26">
      <c r="A36" s="474"/>
      <c r="B36" s="96"/>
      <c r="C36" s="475">
        <v>4</v>
      </c>
      <c r="D36" s="96"/>
      <c r="E36" s="96"/>
      <c r="F36" s="96"/>
      <c r="G36" s="96"/>
      <c r="H36" s="96"/>
      <c r="I36" s="481"/>
      <c r="J36" s="313"/>
      <c r="K36" s="313"/>
      <c r="L36" s="313"/>
      <c r="M36" s="313"/>
      <c r="N36" s="313"/>
      <c r="O36" s="313"/>
      <c r="P36" s="313"/>
      <c r="Q36" s="313"/>
      <c r="R36" s="313"/>
      <c r="S36" s="313"/>
      <c r="T36" s="313"/>
      <c r="U36" s="313"/>
      <c r="V36" s="313"/>
      <c r="W36" s="313"/>
      <c r="X36" s="313"/>
      <c r="Y36" s="313"/>
      <c r="Z36" s="313"/>
    </row>
    <row r="37" customHeight="1" spans="1:26">
      <c r="A37" s="474"/>
      <c r="B37" s="96"/>
      <c r="C37" s="475">
        <v>5</v>
      </c>
      <c r="D37" s="96"/>
      <c r="E37" s="96"/>
      <c r="F37" s="96"/>
      <c r="G37" s="96"/>
      <c r="H37" s="96"/>
      <c r="I37" s="481"/>
      <c r="J37" s="313"/>
      <c r="K37" s="313"/>
      <c r="L37" s="313"/>
      <c r="M37" s="313"/>
      <c r="N37" s="313"/>
      <c r="O37" s="313"/>
      <c r="P37" s="313"/>
      <c r="Q37" s="313"/>
      <c r="R37" s="313"/>
      <c r="S37" s="313"/>
      <c r="T37" s="313"/>
      <c r="U37" s="313"/>
      <c r="V37" s="313"/>
      <c r="W37" s="313"/>
      <c r="X37" s="313"/>
      <c r="Y37" s="313"/>
      <c r="Z37" s="313"/>
    </row>
    <row r="38" customHeight="1" spans="1:26">
      <c r="A38" s="474"/>
      <c r="B38" s="96"/>
      <c r="C38" s="475">
        <v>6</v>
      </c>
      <c r="D38" s="96"/>
      <c r="E38" s="96"/>
      <c r="F38" s="96"/>
      <c r="G38" s="96"/>
      <c r="H38" s="96"/>
      <c r="I38" s="481"/>
      <c r="J38" s="313"/>
      <c r="K38" s="313"/>
      <c r="L38" s="313"/>
      <c r="M38" s="313"/>
      <c r="N38" s="313"/>
      <c r="O38" s="313"/>
      <c r="P38" s="313"/>
      <c r="Q38" s="313"/>
      <c r="R38" s="313"/>
      <c r="S38" s="313"/>
      <c r="T38" s="313"/>
      <c r="U38" s="313"/>
      <c r="V38" s="313"/>
      <c r="W38" s="313"/>
      <c r="X38" s="313"/>
      <c r="Y38" s="313"/>
      <c r="Z38" s="313"/>
    </row>
    <row r="39" customHeight="1" spans="1:26">
      <c r="A39" s="96"/>
      <c r="B39" s="96"/>
      <c r="C39" s="96"/>
      <c r="D39" s="96"/>
      <c r="E39" s="96"/>
      <c r="F39" s="96"/>
      <c r="G39" s="96"/>
      <c r="H39" s="96"/>
      <c r="I39" s="481"/>
      <c r="J39" s="313"/>
      <c r="K39" s="313"/>
      <c r="L39" s="313"/>
      <c r="M39" s="313"/>
      <c r="N39" s="313"/>
      <c r="O39" s="313"/>
      <c r="P39" s="313"/>
      <c r="Q39" s="313"/>
      <c r="R39" s="313"/>
      <c r="S39" s="313"/>
      <c r="T39" s="313"/>
      <c r="U39" s="313"/>
      <c r="V39" s="313"/>
      <c r="W39" s="313"/>
      <c r="X39" s="313"/>
      <c r="Y39" s="313"/>
      <c r="Z39" s="313"/>
    </row>
    <row r="40" customHeight="1" spans="1:26">
      <c r="A40" s="96"/>
      <c r="B40" s="96"/>
      <c r="C40" s="96"/>
      <c r="D40" s="96"/>
      <c r="E40" s="96"/>
      <c r="F40" s="96"/>
      <c r="G40" s="96"/>
      <c r="H40" s="96"/>
      <c r="I40" s="481"/>
      <c r="J40" s="313"/>
      <c r="K40" s="313"/>
      <c r="L40" s="313"/>
      <c r="M40" s="313"/>
      <c r="N40" s="313"/>
      <c r="O40" s="313"/>
      <c r="P40" s="313"/>
      <c r="Q40" s="313"/>
      <c r="R40" s="313"/>
      <c r="S40" s="313"/>
      <c r="T40" s="313"/>
      <c r="U40" s="313"/>
      <c r="V40" s="313"/>
      <c r="W40" s="313"/>
      <c r="X40" s="313"/>
      <c r="Y40" s="313"/>
      <c r="Z40" s="313"/>
    </row>
    <row r="41" customHeight="1" spans="1:26">
      <c r="A41" s="96"/>
      <c r="B41" s="96"/>
      <c r="C41" s="96"/>
      <c r="D41" s="96"/>
      <c r="E41" s="96"/>
      <c r="F41" s="96"/>
      <c r="G41" s="96"/>
      <c r="H41" s="96"/>
      <c r="I41" s="481"/>
      <c r="J41" s="313"/>
      <c r="K41" s="313"/>
      <c r="L41" s="313"/>
      <c r="M41" s="313"/>
      <c r="N41" s="313"/>
      <c r="O41" s="313"/>
      <c r="P41" s="313"/>
      <c r="Q41" s="313"/>
      <c r="R41" s="313"/>
      <c r="S41" s="313"/>
      <c r="T41" s="313"/>
      <c r="U41" s="313"/>
      <c r="V41" s="313"/>
      <c r="W41" s="313"/>
      <c r="X41" s="313"/>
      <c r="Y41" s="313"/>
      <c r="Z41" s="313"/>
    </row>
    <row r="42" customHeight="1" spans="1:26">
      <c r="A42" s="471" t="s">
        <v>5402</v>
      </c>
      <c r="B42" s="621" t="s">
        <v>7253</v>
      </c>
      <c r="C42" s="472"/>
      <c r="D42" s="472" t="str">
        <f>IFERROR(__xludf.DUMMYFUNCTION("IFNA(CONCATENATE(UNIQUE(QUERY('Oral Program (table)'!$A$2:$Q$1000,""select E where A='""&amp;$A42&amp;""' and D='""&amp;D$1&amp;""' label E ''""))),"""")"),"#REF!")</f>
        <v>#REF!</v>
      </c>
      <c r="E42" s="472" t="str">
        <f>IFERROR(__xludf.DUMMYFUNCTION("IFNA(CONCATENATE(UNIQUE(QUERY('Oral Program (table)'!$A$2:$Q$1000,""select E where A='""&amp;$A42&amp;""' and D='""&amp;E$1&amp;""' label E ''""))),"""")"),"#REF!")</f>
        <v>#REF!</v>
      </c>
      <c r="F42" s="472" t="str">
        <f>IFERROR(__xludf.DUMMYFUNCTION("IFNA(CONCATENATE(UNIQUE(QUERY('Oral Program (table)'!$A$2:$Q$1000,""select E where A='""&amp;$A42&amp;""' and D='""&amp;F$1&amp;""' label E ''""))),"""")"),"#REF!")</f>
        <v>#REF!</v>
      </c>
      <c r="G42" s="472" t="str">
        <f>IFERROR(__xludf.DUMMYFUNCTION("IFNA(CONCATENATE(UNIQUE(QUERY('Oral Program (table)'!$A$2:$Q$1000,""select E where A='""&amp;$A42&amp;""' and D='""&amp;G$1&amp;""' label E ''""))),"""")"),"#REF!")</f>
        <v>#REF!</v>
      </c>
      <c r="H42" s="472" t="str">
        <f>IFERROR(__xludf.DUMMYFUNCTION("IFNA(CONCATENATE(UNIQUE(QUERY('Oral Program (table)'!$A$2:$Q$1000,""select E where A='""&amp;$A42&amp;""' and D='""&amp;H$1&amp;""' label E ''""))),"""")"),"#REF!")</f>
        <v>#REF!</v>
      </c>
      <c r="I42" s="484" t="str">
        <f>IFERROR(__xludf.DUMMYFUNCTION("IFNA(CONCATENATE(UNIQUE(QUERY('Oral Program (table)'!$A$2:$Q$1000,""select E where A='""&amp;$A42&amp;""' and D='""&amp;I$1&amp;""' label E ''""))),"""")"),"#REF!")</f>
        <v>#REF!</v>
      </c>
      <c r="J42" s="313"/>
      <c r="K42" s="313"/>
      <c r="L42" s="313"/>
      <c r="M42" s="313"/>
      <c r="N42" s="313"/>
      <c r="O42" s="313"/>
      <c r="P42" s="313"/>
      <c r="Q42" s="313"/>
      <c r="R42" s="313"/>
      <c r="S42" s="313"/>
      <c r="T42" s="313"/>
      <c r="U42" s="313"/>
      <c r="V42" s="313"/>
      <c r="W42" s="313"/>
      <c r="X42" s="313"/>
      <c r="Y42" s="313"/>
      <c r="Z42" s="313"/>
    </row>
    <row r="43" customHeight="1" spans="1:26">
      <c r="A43" s="474"/>
      <c r="B43" s="96"/>
      <c r="C43" s="475">
        <v>1</v>
      </c>
      <c r="D43" s="96" t="str">
        <f>IFERROR(__xludf.DUMMYFUNCTION("IFNA(QUERY('Oral Program (table)'!$A$2:$Q$1000,""select O where A='""&amp;$A42&amp;""' and D='""&amp;D$1&amp;""'""),"""")"),"#REF!")</f>
        <v>#REF!</v>
      </c>
      <c r="E43" s="96" t="str">
        <f>IFERROR(__xludf.DUMMYFUNCTION("IFNA(QUERY('Oral Program (table)'!$A$2:$Q$1000,""select O where A='""&amp;$A42&amp;""' and D='""&amp;E$1&amp;""'""),"""")"),"#REF!")</f>
        <v>#REF!</v>
      </c>
      <c r="F43" s="96" t="str">
        <f>IFERROR(__xludf.DUMMYFUNCTION("IFNA(QUERY('Oral Program (table)'!$A$2:$Q$1000,""select O where A='""&amp;$A42&amp;""' and D='""&amp;F$1&amp;""'""),"""")"),"#REF!")</f>
        <v>#REF!</v>
      </c>
      <c r="G43" s="96" t="str">
        <f>IFERROR(__xludf.DUMMYFUNCTION("IFNA(QUERY('Oral Program (table)'!$A$2:$Q$1000,""select O where A='""&amp;$A42&amp;""' and D='""&amp;G$1&amp;""'""),"""")"),"#REF!")</f>
        <v>#REF!</v>
      </c>
      <c r="H43" s="96" t="str">
        <f>IFERROR(__xludf.DUMMYFUNCTION("IFNA(QUERY('Oral Program (table)'!$A$2:$Q$1000,""select O where A='""&amp;$A42&amp;""' and D='""&amp;H$1&amp;""'""),"""")"),"#REF!")</f>
        <v>#REF!</v>
      </c>
      <c r="I43" s="481" t="str">
        <f>IFERROR(__xludf.DUMMYFUNCTION("IFNA(QUERY('Oral Program (table)'!$A$2:$Q$1000,""select O where A='""&amp;$A42&amp;""' and D='""&amp;I$1&amp;""'""),"""")"),"#REF!")</f>
        <v>#REF!</v>
      </c>
      <c r="J43" s="313"/>
      <c r="K43" s="313"/>
      <c r="L43" s="313"/>
      <c r="M43" s="313"/>
      <c r="N43" s="313"/>
      <c r="O43" s="313"/>
      <c r="P43" s="313"/>
      <c r="Q43" s="313"/>
      <c r="R43" s="313"/>
      <c r="S43" s="313"/>
      <c r="T43" s="313"/>
      <c r="U43" s="313"/>
      <c r="V43" s="313"/>
      <c r="W43" s="313"/>
      <c r="X43" s="313"/>
      <c r="Y43" s="313"/>
      <c r="Z43" s="313"/>
    </row>
    <row r="44" customHeight="1" spans="1:26">
      <c r="A44" s="474"/>
      <c r="B44" s="96"/>
      <c r="C44" s="475">
        <v>2</v>
      </c>
      <c r="D44" s="96"/>
      <c r="E44" s="96"/>
      <c r="F44" s="96"/>
      <c r="G44" s="96"/>
      <c r="H44" s="96"/>
      <c r="I44" s="481"/>
      <c r="J44" s="313"/>
      <c r="K44" s="313"/>
      <c r="L44" s="313"/>
      <c r="M44" s="313"/>
      <c r="N44" s="313"/>
      <c r="O44" s="313"/>
      <c r="P44" s="313"/>
      <c r="Q44" s="313"/>
      <c r="R44" s="313"/>
      <c r="S44" s="313"/>
      <c r="T44" s="313"/>
      <c r="U44" s="313"/>
      <c r="V44" s="313"/>
      <c r="W44" s="313"/>
      <c r="X44" s="313"/>
      <c r="Y44" s="313"/>
      <c r="Z44" s="313"/>
    </row>
    <row r="45" customHeight="1" spans="1:26">
      <c r="A45" s="474"/>
      <c r="B45" s="96"/>
      <c r="C45" s="475">
        <v>3</v>
      </c>
      <c r="D45" s="96"/>
      <c r="E45" s="96"/>
      <c r="F45" s="96"/>
      <c r="G45" s="96"/>
      <c r="H45" s="96"/>
      <c r="I45" s="481"/>
      <c r="J45" s="313"/>
      <c r="K45" s="313"/>
      <c r="L45" s="313"/>
      <c r="M45" s="313"/>
      <c r="N45" s="313"/>
      <c r="O45" s="313"/>
      <c r="P45" s="313"/>
      <c r="Q45" s="313"/>
      <c r="R45" s="313"/>
      <c r="S45" s="313"/>
      <c r="T45" s="313"/>
      <c r="U45" s="313"/>
      <c r="V45" s="313"/>
      <c r="W45" s="313"/>
      <c r="X45" s="313"/>
      <c r="Y45" s="313"/>
      <c r="Z45" s="313"/>
    </row>
    <row r="46" customHeight="1" spans="1:26">
      <c r="A46" s="474"/>
      <c r="B46" s="96"/>
      <c r="C46" s="475">
        <v>4</v>
      </c>
      <c r="D46" s="96"/>
      <c r="E46" s="96"/>
      <c r="F46" s="96"/>
      <c r="G46" s="96"/>
      <c r="H46" s="96"/>
      <c r="I46" s="481"/>
      <c r="J46" s="313"/>
      <c r="K46" s="313"/>
      <c r="L46" s="313"/>
      <c r="M46" s="313"/>
      <c r="N46" s="313"/>
      <c r="O46" s="313"/>
      <c r="P46" s="313"/>
      <c r="Q46" s="313"/>
      <c r="R46" s="313"/>
      <c r="S46" s="313"/>
      <c r="T46" s="313"/>
      <c r="U46" s="313"/>
      <c r="V46" s="313"/>
      <c r="W46" s="313"/>
      <c r="X46" s="313"/>
      <c r="Y46" s="313"/>
      <c r="Z46" s="313"/>
    </row>
    <row r="47" customHeight="1" spans="1:26">
      <c r="A47" s="474"/>
      <c r="B47" s="96"/>
      <c r="C47" s="475">
        <v>5</v>
      </c>
      <c r="D47" s="96"/>
      <c r="E47" s="96"/>
      <c r="F47" s="96"/>
      <c r="G47" s="96"/>
      <c r="H47" s="96"/>
      <c r="I47" s="481"/>
      <c r="J47" s="313"/>
      <c r="K47" s="313"/>
      <c r="L47" s="313"/>
      <c r="M47" s="313"/>
      <c r="N47" s="313"/>
      <c r="O47" s="313"/>
      <c r="P47" s="313"/>
      <c r="Q47" s="313"/>
      <c r="R47" s="313"/>
      <c r="S47" s="313"/>
      <c r="T47" s="313"/>
      <c r="U47" s="313"/>
      <c r="V47" s="313"/>
      <c r="W47" s="313"/>
      <c r="X47" s="313"/>
      <c r="Y47" s="313"/>
      <c r="Z47" s="313"/>
    </row>
    <row r="48" customHeight="1" spans="1:26">
      <c r="A48" s="474"/>
      <c r="B48" s="96"/>
      <c r="C48" s="475">
        <v>6</v>
      </c>
      <c r="D48" s="96"/>
      <c r="E48" s="96"/>
      <c r="F48" s="96"/>
      <c r="G48" s="96"/>
      <c r="H48" s="96"/>
      <c r="I48" s="481"/>
      <c r="J48" s="313"/>
      <c r="K48" s="313"/>
      <c r="L48" s="313"/>
      <c r="M48" s="313"/>
      <c r="N48" s="313"/>
      <c r="O48" s="313"/>
      <c r="P48" s="313"/>
      <c r="Q48" s="313"/>
      <c r="R48" s="313"/>
      <c r="S48" s="313"/>
      <c r="T48" s="313"/>
      <c r="U48" s="313"/>
      <c r="V48" s="313"/>
      <c r="W48" s="313"/>
      <c r="X48" s="313"/>
      <c r="Y48" s="313"/>
      <c r="Z48" s="313"/>
    </row>
    <row r="49" customHeight="1" spans="1:26">
      <c r="A49" s="96"/>
      <c r="B49" s="96"/>
      <c r="C49" s="96"/>
      <c r="D49" s="96"/>
      <c r="E49" s="96"/>
      <c r="F49" s="96"/>
      <c r="G49" s="96"/>
      <c r="H49" s="96"/>
      <c r="I49" s="481"/>
      <c r="J49" s="313"/>
      <c r="K49" s="313"/>
      <c r="L49" s="313"/>
      <c r="M49" s="313"/>
      <c r="N49" s="313"/>
      <c r="O49" s="313"/>
      <c r="P49" s="313"/>
      <c r="Q49" s="313"/>
      <c r="R49" s="313"/>
      <c r="S49" s="313"/>
      <c r="T49" s="313"/>
      <c r="U49" s="313"/>
      <c r="V49" s="313"/>
      <c r="W49" s="313"/>
      <c r="X49" s="313"/>
      <c r="Y49" s="313"/>
      <c r="Z49" s="313"/>
    </row>
    <row r="50" customHeight="1" spans="1:26">
      <c r="A50" s="96"/>
      <c r="B50" s="96"/>
      <c r="C50" s="96"/>
      <c r="D50" s="96"/>
      <c r="E50" s="96"/>
      <c r="F50" s="96"/>
      <c r="G50" s="96"/>
      <c r="H50" s="96"/>
      <c r="I50" s="481"/>
      <c r="J50" s="313"/>
      <c r="K50" s="313"/>
      <c r="L50" s="313"/>
      <c r="M50" s="313"/>
      <c r="N50" s="313"/>
      <c r="O50" s="313"/>
      <c r="P50" s="313"/>
      <c r="Q50" s="313"/>
      <c r="R50" s="313"/>
      <c r="S50" s="313"/>
      <c r="T50" s="313"/>
      <c r="U50" s="313"/>
      <c r="V50" s="313"/>
      <c r="W50" s="313"/>
      <c r="X50" s="313"/>
      <c r="Y50" s="313"/>
      <c r="Z50" s="313"/>
    </row>
    <row r="51" customHeight="1" spans="1:26">
      <c r="A51" s="96"/>
      <c r="B51" s="96"/>
      <c r="C51" s="96"/>
      <c r="D51" s="96"/>
      <c r="E51" s="96"/>
      <c r="F51" s="96"/>
      <c r="G51" s="96"/>
      <c r="H51" s="96"/>
      <c r="I51" s="481"/>
      <c r="J51" s="313"/>
      <c r="K51" s="313"/>
      <c r="L51" s="313"/>
      <c r="M51" s="313"/>
      <c r="N51" s="313"/>
      <c r="O51" s="313"/>
      <c r="P51" s="313"/>
      <c r="Q51" s="313"/>
      <c r="R51" s="313"/>
      <c r="S51" s="313"/>
      <c r="T51" s="313"/>
      <c r="U51" s="313"/>
      <c r="V51" s="313"/>
      <c r="W51" s="313"/>
      <c r="X51" s="313"/>
      <c r="Y51" s="313"/>
      <c r="Z51" s="313"/>
    </row>
    <row r="52" customHeight="1" spans="1:26">
      <c r="A52" s="476" t="s">
        <v>5432</v>
      </c>
      <c r="B52" s="622" t="s">
        <v>7254</v>
      </c>
      <c r="C52" s="477"/>
      <c r="D52" s="477" t="str">
        <f>IFERROR(__xludf.DUMMYFUNCTION("IFNA(CONCATENATE(UNIQUE(QUERY('Oral Program (table)'!$A$2:$Q$1000,""select E where A='""&amp;$A52&amp;""' and D='""&amp;D$1&amp;""' label E ''""))),"""")"),"#REF!")</f>
        <v>#REF!</v>
      </c>
      <c r="E52" s="477" t="str">
        <f>IFERROR(__xludf.DUMMYFUNCTION("IFNA(CONCATENATE(UNIQUE(QUERY('Oral Program (table)'!$A$2:$Q$1000,""select E where A='""&amp;$A52&amp;""' and D='""&amp;E$1&amp;""' label E ''""))),"""")"),"#REF!")</f>
        <v>#REF!</v>
      </c>
      <c r="F52" s="477" t="str">
        <f>IFERROR(__xludf.DUMMYFUNCTION("IFNA(CONCATENATE(UNIQUE(QUERY('Oral Program (table)'!$A$2:$Q$1000,""select E where A='""&amp;$A52&amp;""' and D='""&amp;F$1&amp;""' label E ''""))),"""")"),"#REF!")</f>
        <v>#REF!</v>
      </c>
      <c r="G52" s="477" t="str">
        <f>IFERROR(__xludf.DUMMYFUNCTION("IFNA(CONCATENATE(UNIQUE(QUERY('Oral Program (table)'!$A$2:$Q$1000,""select E where A='""&amp;$A52&amp;""' and D='""&amp;G$1&amp;""' label E ''""))),"""")"),"#REF!")</f>
        <v>#REF!</v>
      </c>
      <c r="H52" s="477" t="str">
        <f>IFERROR(__xludf.DUMMYFUNCTION("IFNA(CONCATENATE(UNIQUE(QUERY('Oral Program (table)'!$A$2:$Q$1000,""select E where A='""&amp;$A52&amp;""' and D='""&amp;H$1&amp;""' label E ''""))),"""")"),"#REF!")</f>
        <v>#REF!</v>
      </c>
      <c r="I52" s="261" t="str">
        <f>IFERROR(__xludf.DUMMYFUNCTION("IFNA(CONCATENATE(UNIQUE(QUERY('Oral Program (table)'!$A$2:$Q$1000,""select E where A='""&amp;$A52&amp;""' and D='""&amp;I$1&amp;""' label E ''""))),"""")"),"#REF!")</f>
        <v>#REF!</v>
      </c>
      <c r="J52" s="313"/>
      <c r="K52" s="313"/>
      <c r="L52" s="313"/>
      <c r="M52" s="313"/>
      <c r="N52" s="313"/>
      <c r="O52" s="313"/>
      <c r="P52" s="313"/>
      <c r="Q52" s="313"/>
      <c r="R52" s="313"/>
      <c r="S52" s="313"/>
      <c r="T52" s="313"/>
      <c r="U52" s="313"/>
      <c r="V52" s="313"/>
      <c r="W52" s="313"/>
      <c r="X52" s="313"/>
      <c r="Y52" s="313"/>
      <c r="Z52" s="313"/>
    </row>
    <row r="53" customHeight="1" spans="1:26">
      <c r="A53" s="474"/>
      <c r="B53" s="96"/>
      <c r="C53" s="475">
        <v>1</v>
      </c>
      <c r="D53" s="96" t="str">
        <f>IFERROR(__xludf.DUMMYFUNCTION("IFNA(QUERY('Oral Program (table)'!$A$2:$Q$1000,""select O where A='""&amp;$A52&amp;""' and D='""&amp;D$1&amp;""'""),"""")"),"#REF!")</f>
        <v>#REF!</v>
      </c>
      <c r="E53" s="96" t="str">
        <f>IFERROR(__xludf.DUMMYFUNCTION("IFNA(QUERY('Oral Program (table)'!$A$2:$Q$1000,""select O where A='""&amp;$A52&amp;""' and D='""&amp;E$1&amp;""'""),"""")"),"#REF!")</f>
        <v>#REF!</v>
      </c>
      <c r="F53" s="96" t="str">
        <f>IFERROR(__xludf.DUMMYFUNCTION("IFNA(QUERY('Oral Program (table)'!$A$2:$Q$1000,""select O where A='""&amp;$A52&amp;""' and D='""&amp;F$1&amp;""'""),"""")"),"#REF!")</f>
        <v>#REF!</v>
      </c>
      <c r="G53" s="96" t="str">
        <f>IFERROR(__xludf.DUMMYFUNCTION("IFNA(QUERY('Oral Program (table)'!$A$2:$Q$1000,""select O where A='""&amp;$A52&amp;""' and D='""&amp;G$1&amp;""'""),"""")"),"#REF!")</f>
        <v>#REF!</v>
      </c>
      <c r="H53" s="96" t="str">
        <f>IFERROR(__xludf.DUMMYFUNCTION("IFNA(QUERY('Oral Program (table)'!$A$2:$Q$1000,""select O where A='""&amp;$A52&amp;""' and D='""&amp;H$1&amp;""'""),"""")"),"#REF!")</f>
        <v>#REF!</v>
      </c>
      <c r="I53" s="481" t="str">
        <f>IFERROR(__xludf.DUMMYFUNCTION("IFNA(QUERY('Oral Program (table)'!$A$2:$Q$1000,""select O where A='""&amp;$A52&amp;""' and D='""&amp;I$1&amp;""'""),"""")"),"#REF!")</f>
        <v>#REF!</v>
      </c>
      <c r="J53" s="313"/>
      <c r="K53" s="313"/>
      <c r="L53" s="313"/>
      <c r="M53" s="313"/>
      <c r="N53" s="313"/>
      <c r="O53" s="313"/>
      <c r="P53" s="313"/>
      <c r="Q53" s="313"/>
      <c r="R53" s="313"/>
      <c r="S53" s="313"/>
      <c r="T53" s="313"/>
      <c r="U53" s="313"/>
      <c r="V53" s="313"/>
      <c r="W53" s="313"/>
      <c r="X53" s="313"/>
      <c r="Y53" s="313"/>
      <c r="Z53" s="313"/>
    </row>
    <row r="54" customHeight="1" spans="1:26">
      <c r="A54" s="474"/>
      <c r="B54" s="96"/>
      <c r="C54" s="475">
        <v>2</v>
      </c>
      <c r="D54" s="96"/>
      <c r="E54" s="96"/>
      <c r="F54" s="96"/>
      <c r="G54" s="96"/>
      <c r="H54" s="96"/>
      <c r="I54" s="481"/>
      <c r="J54" s="313"/>
      <c r="K54" s="313"/>
      <c r="L54" s="313"/>
      <c r="M54" s="313"/>
      <c r="N54" s="313"/>
      <c r="O54" s="313"/>
      <c r="P54" s="313"/>
      <c r="Q54" s="313"/>
      <c r="R54" s="313"/>
      <c r="S54" s="313"/>
      <c r="T54" s="313"/>
      <c r="U54" s="313"/>
      <c r="V54" s="313"/>
      <c r="W54" s="313"/>
      <c r="X54" s="313"/>
      <c r="Y54" s="313"/>
      <c r="Z54" s="313"/>
    </row>
    <row r="55" customHeight="1" spans="1:26">
      <c r="A55" s="474"/>
      <c r="B55" s="96"/>
      <c r="C55" s="475">
        <v>3</v>
      </c>
      <c r="D55" s="96"/>
      <c r="E55" s="96"/>
      <c r="F55" s="96"/>
      <c r="G55" s="96"/>
      <c r="H55" s="96"/>
      <c r="I55" s="481"/>
      <c r="J55" s="313"/>
      <c r="K55" s="313"/>
      <c r="L55" s="313"/>
      <c r="M55" s="313"/>
      <c r="N55" s="313"/>
      <c r="O55" s="313"/>
      <c r="P55" s="313"/>
      <c r="Q55" s="313"/>
      <c r="R55" s="313"/>
      <c r="S55" s="313"/>
      <c r="T55" s="313"/>
      <c r="U55" s="313"/>
      <c r="V55" s="313"/>
      <c r="W55" s="313"/>
      <c r="X55" s="313"/>
      <c r="Y55" s="313"/>
      <c r="Z55" s="313"/>
    </row>
    <row r="56" customHeight="1" spans="1:26">
      <c r="A56" s="474"/>
      <c r="B56" s="96"/>
      <c r="C56" s="475">
        <v>4</v>
      </c>
      <c r="D56" s="96"/>
      <c r="E56" s="96"/>
      <c r="F56" s="96"/>
      <c r="G56" s="96"/>
      <c r="H56" s="96"/>
      <c r="I56" s="481"/>
      <c r="J56" s="313"/>
      <c r="K56" s="313"/>
      <c r="L56" s="313"/>
      <c r="M56" s="313"/>
      <c r="N56" s="313"/>
      <c r="O56" s="313"/>
      <c r="P56" s="313"/>
      <c r="Q56" s="313"/>
      <c r="R56" s="313"/>
      <c r="S56" s="313"/>
      <c r="T56" s="313"/>
      <c r="U56" s="313"/>
      <c r="V56" s="313"/>
      <c r="W56" s="313"/>
      <c r="X56" s="313"/>
      <c r="Y56" s="313"/>
      <c r="Z56" s="313"/>
    </row>
    <row r="57" customHeight="1" spans="1:26">
      <c r="A57" s="474"/>
      <c r="B57" s="96"/>
      <c r="C57" s="475">
        <v>5</v>
      </c>
      <c r="D57" s="96"/>
      <c r="E57" s="96"/>
      <c r="F57" s="96"/>
      <c r="G57" s="96"/>
      <c r="H57" s="96"/>
      <c r="I57" s="481"/>
      <c r="J57" s="313"/>
      <c r="K57" s="313"/>
      <c r="L57" s="313"/>
      <c r="M57" s="313"/>
      <c r="N57" s="313"/>
      <c r="O57" s="313"/>
      <c r="P57" s="313"/>
      <c r="Q57" s="313"/>
      <c r="R57" s="313"/>
      <c r="S57" s="313"/>
      <c r="T57" s="313"/>
      <c r="U57" s="313"/>
      <c r="V57" s="313"/>
      <c r="W57" s="313"/>
      <c r="X57" s="313"/>
      <c r="Y57" s="313"/>
      <c r="Z57" s="313"/>
    </row>
    <row r="58" customHeight="1" spans="1:26">
      <c r="A58" s="474"/>
      <c r="B58" s="96"/>
      <c r="C58" s="475">
        <v>6</v>
      </c>
      <c r="D58" s="96"/>
      <c r="E58" s="96"/>
      <c r="F58" s="96"/>
      <c r="G58" s="96"/>
      <c r="H58" s="96"/>
      <c r="I58" s="481"/>
      <c r="J58" s="313"/>
      <c r="K58" s="313"/>
      <c r="L58" s="313"/>
      <c r="M58" s="313"/>
      <c r="N58" s="313"/>
      <c r="O58" s="313"/>
      <c r="P58" s="313"/>
      <c r="Q58" s="313"/>
      <c r="R58" s="313"/>
      <c r="S58" s="313"/>
      <c r="T58" s="313"/>
      <c r="U58" s="313"/>
      <c r="V58" s="313"/>
      <c r="W58" s="313"/>
      <c r="X58" s="313"/>
      <c r="Y58" s="313"/>
      <c r="Z58" s="313"/>
    </row>
    <row r="59" customHeight="1" spans="1:26">
      <c r="A59" s="96"/>
      <c r="B59" s="96"/>
      <c r="C59" s="96"/>
      <c r="D59" s="96"/>
      <c r="E59" s="96"/>
      <c r="F59" s="96"/>
      <c r="G59" s="96"/>
      <c r="H59" s="96"/>
      <c r="I59" s="481"/>
      <c r="J59" s="313"/>
      <c r="K59" s="313"/>
      <c r="L59" s="313"/>
      <c r="M59" s="313"/>
      <c r="N59" s="313"/>
      <c r="O59" s="313"/>
      <c r="P59" s="313"/>
      <c r="Q59" s="313"/>
      <c r="R59" s="313"/>
      <c r="S59" s="313"/>
      <c r="T59" s="313"/>
      <c r="U59" s="313"/>
      <c r="V59" s="313"/>
      <c r="W59" s="313"/>
      <c r="X59" s="313"/>
      <c r="Y59" s="313"/>
      <c r="Z59" s="313"/>
    </row>
    <row r="60" customHeight="1" spans="1:26">
      <c r="A60" s="96"/>
      <c r="B60" s="96"/>
      <c r="C60" s="96"/>
      <c r="D60" s="96"/>
      <c r="E60" s="96"/>
      <c r="F60" s="96"/>
      <c r="G60" s="96"/>
      <c r="H60" s="96"/>
      <c r="I60" s="481"/>
      <c r="J60" s="313"/>
      <c r="K60" s="313"/>
      <c r="L60" s="313"/>
      <c r="M60" s="313"/>
      <c r="N60" s="313"/>
      <c r="O60" s="313"/>
      <c r="P60" s="313"/>
      <c r="Q60" s="313"/>
      <c r="R60" s="313"/>
      <c r="S60" s="313"/>
      <c r="T60" s="313"/>
      <c r="U60" s="313"/>
      <c r="V60" s="313"/>
      <c r="W60" s="313"/>
      <c r="X60" s="313"/>
      <c r="Y60" s="313"/>
      <c r="Z60" s="313"/>
    </row>
    <row r="61" customHeight="1" spans="1:26">
      <c r="A61" s="96"/>
      <c r="B61" s="96"/>
      <c r="C61" s="96"/>
      <c r="D61" s="96"/>
      <c r="E61" s="96"/>
      <c r="F61" s="96"/>
      <c r="G61" s="96"/>
      <c r="H61" s="96"/>
      <c r="I61" s="481"/>
      <c r="J61" s="313"/>
      <c r="K61" s="313"/>
      <c r="L61" s="313"/>
      <c r="M61" s="313"/>
      <c r="N61" s="313"/>
      <c r="O61" s="313"/>
      <c r="P61" s="313"/>
      <c r="Q61" s="313"/>
      <c r="R61" s="313"/>
      <c r="S61" s="313"/>
      <c r="T61" s="313"/>
      <c r="U61" s="313"/>
      <c r="V61" s="313"/>
      <c r="W61" s="313"/>
      <c r="X61" s="313"/>
      <c r="Y61" s="313"/>
      <c r="Z61" s="313"/>
    </row>
    <row r="62" customHeight="1" spans="1:26">
      <c r="A62" s="476" t="s">
        <v>5440</v>
      </c>
      <c r="B62" s="622" t="s">
        <v>7255</v>
      </c>
      <c r="C62" s="477"/>
      <c r="D62" s="477" t="str">
        <f>IFERROR(__xludf.DUMMYFUNCTION("IFNA(CONCATENATE(UNIQUE(QUERY('Oral Program (table)'!$A$2:$Q$1000,""select E where A='""&amp;$A62&amp;""' and D='""&amp;D$1&amp;""' label E ''""))),"""")"),"#REF!")</f>
        <v>#REF!</v>
      </c>
      <c r="E62" s="477" t="str">
        <f>IFERROR(__xludf.DUMMYFUNCTION("IFNA(CONCATENATE(UNIQUE(QUERY('Oral Program (table)'!$A$2:$Q$1000,""select E where A='""&amp;$A62&amp;""' and D='""&amp;E$1&amp;""' label E ''""))),"""")"),"#REF!")</f>
        <v>#REF!</v>
      </c>
      <c r="F62" s="477" t="str">
        <f>IFERROR(__xludf.DUMMYFUNCTION("IFNA(CONCATENATE(UNIQUE(QUERY('Oral Program (table)'!$A$2:$Q$1000,""select E where A='""&amp;$A62&amp;""' and D='""&amp;F$1&amp;""' label E ''""))),"""")"),"#REF!")</f>
        <v>#REF!</v>
      </c>
      <c r="G62" s="477" t="str">
        <f>IFERROR(__xludf.DUMMYFUNCTION("IFNA(CONCATENATE(UNIQUE(QUERY('Oral Program (table)'!$A$2:$Q$1000,""select E where A='""&amp;$A62&amp;""' and D='""&amp;G$1&amp;""' label E ''""))),"""")"),"#REF!")</f>
        <v>#REF!</v>
      </c>
      <c r="H62" s="477" t="str">
        <f>IFERROR(__xludf.DUMMYFUNCTION("IFNA(CONCATENATE(UNIQUE(QUERY('Oral Program (table)'!$A$2:$Q$1000,""select E where A='""&amp;$A62&amp;""' and D='""&amp;H$1&amp;""' label E ''""))),"""")"),"#REF!")</f>
        <v>#REF!</v>
      </c>
      <c r="I62" s="261" t="str">
        <f>IFERROR(__xludf.DUMMYFUNCTION("IFNA(CONCATENATE(UNIQUE(QUERY('Oral Program (table)'!$A$2:$Q$1000,""select E where A='""&amp;$A62&amp;""' and D='""&amp;I$1&amp;""' label E ''""))),"""")"),"#REF!")</f>
        <v>#REF!</v>
      </c>
      <c r="J62" s="313"/>
      <c r="K62" s="313"/>
      <c r="L62" s="313"/>
      <c r="M62" s="313"/>
      <c r="N62" s="313"/>
      <c r="O62" s="313"/>
      <c r="P62" s="313"/>
      <c r="Q62" s="313"/>
      <c r="R62" s="313"/>
      <c r="S62" s="313"/>
      <c r="T62" s="313"/>
      <c r="U62" s="313"/>
      <c r="V62" s="313"/>
      <c r="W62" s="313"/>
      <c r="X62" s="313"/>
      <c r="Y62" s="313"/>
      <c r="Z62" s="313"/>
    </row>
    <row r="63" customHeight="1" spans="1:26">
      <c r="A63" s="474"/>
      <c r="B63" s="96"/>
      <c r="C63" s="475">
        <v>1</v>
      </c>
      <c r="D63" s="96" t="str">
        <f>IFERROR(__xludf.DUMMYFUNCTION("IFNA(QUERY('Oral Program (table)'!$A$2:$Q$1000,""select O where A='""&amp;$A62&amp;""' and D='""&amp;D$1&amp;""'""),"""")"),"#REF!")</f>
        <v>#REF!</v>
      </c>
      <c r="E63" s="96" t="str">
        <f>IFERROR(__xludf.DUMMYFUNCTION("IFNA(QUERY('Oral Program (table)'!$A$2:$Q$1000,""select O where A='""&amp;$A62&amp;""' and D='""&amp;E$1&amp;""'""),"""")"),"#REF!")</f>
        <v>#REF!</v>
      </c>
      <c r="F63" s="96" t="str">
        <f>IFERROR(__xludf.DUMMYFUNCTION("IFNA(QUERY('Oral Program (table)'!$A$2:$Q$1000,""select O where A='""&amp;$A62&amp;""' and D='""&amp;F$1&amp;""'""),"""")"),"#REF!")</f>
        <v>#REF!</v>
      </c>
      <c r="G63" s="96" t="str">
        <f>IFERROR(__xludf.DUMMYFUNCTION("IFNA(QUERY('Oral Program (table)'!$A$2:$Q$1000,""select O where A='""&amp;$A62&amp;""' and D='""&amp;G$1&amp;""'""),"""")"),"#REF!")</f>
        <v>#REF!</v>
      </c>
      <c r="H63" s="96" t="str">
        <f>IFERROR(__xludf.DUMMYFUNCTION("IFNA(QUERY('Oral Program (table)'!$A$2:$Q$1000,""select O where A='""&amp;$A62&amp;""' and D='""&amp;H$1&amp;""'""),"""")"),"#REF!")</f>
        <v>#REF!</v>
      </c>
      <c r="I63" s="481" t="str">
        <f>IFERROR(__xludf.DUMMYFUNCTION("IFNA(QUERY('Oral Program (table)'!$A$2:$Q$1000,""select O where A='""&amp;$A62&amp;""' and D='""&amp;I$1&amp;""'""),"""")"),"#REF!")</f>
        <v>#REF!</v>
      </c>
      <c r="J63" s="313"/>
      <c r="K63" s="313"/>
      <c r="L63" s="313"/>
      <c r="M63" s="313"/>
      <c r="N63" s="313"/>
      <c r="O63" s="313"/>
      <c r="P63" s="313"/>
      <c r="Q63" s="313"/>
      <c r="R63" s="313"/>
      <c r="S63" s="313"/>
      <c r="T63" s="313"/>
      <c r="U63" s="313"/>
      <c r="V63" s="313"/>
      <c r="W63" s="313"/>
      <c r="X63" s="313"/>
      <c r="Y63" s="313"/>
      <c r="Z63" s="313"/>
    </row>
    <row r="64" customHeight="1" spans="1:26">
      <c r="A64" s="474"/>
      <c r="B64" s="96"/>
      <c r="C64" s="475">
        <v>2</v>
      </c>
      <c r="D64" s="96"/>
      <c r="E64" s="96"/>
      <c r="F64" s="96"/>
      <c r="G64" s="96"/>
      <c r="H64" s="96"/>
      <c r="I64" s="481"/>
      <c r="J64" s="313"/>
      <c r="K64" s="313"/>
      <c r="L64" s="313"/>
      <c r="M64" s="313"/>
      <c r="N64" s="313"/>
      <c r="O64" s="313"/>
      <c r="P64" s="313"/>
      <c r="Q64" s="313"/>
      <c r="R64" s="313"/>
      <c r="S64" s="313"/>
      <c r="T64" s="313"/>
      <c r="U64" s="313"/>
      <c r="V64" s="313"/>
      <c r="W64" s="313"/>
      <c r="X64" s="313"/>
      <c r="Y64" s="313"/>
      <c r="Z64" s="313"/>
    </row>
    <row r="65" customHeight="1" spans="1:26">
      <c r="A65" s="474"/>
      <c r="B65" s="96"/>
      <c r="C65" s="475">
        <v>3</v>
      </c>
      <c r="D65" s="96"/>
      <c r="E65" s="96"/>
      <c r="F65" s="96"/>
      <c r="G65" s="96"/>
      <c r="H65" s="96"/>
      <c r="I65" s="481"/>
      <c r="J65" s="313"/>
      <c r="K65" s="313"/>
      <c r="L65" s="313"/>
      <c r="M65" s="313"/>
      <c r="N65" s="313"/>
      <c r="O65" s="313"/>
      <c r="P65" s="313"/>
      <c r="Q65" s="313"/>
      <c r="R65" s="313"/>
      <c r="S65" s="313"/>
      <c r="T65" s="313"/>
      <c r="U65" s="313"/>
      <c r="V65" s="313"/>
      <c r="W65" s="313"/>
      <c r="X65" s="313"/>
      <c r="Y65" s="313"/>
      <c r="Z65" s="313"/>
    </row>
    <row r="66" customHeight="1" spans="1:26">
      <c r="A66" s="474"/>
      <c r="B66" s="96"/>
      <c r="C66" s="475">
        <v>4</v>
      </c>
      <c r="D66" s="96"/>
      <c r="E66" s="96"/>
      <c r="F66" s="96"/>
      <c r="G66" s="96"/>
      <c r="H66" s="96"/>
      <c r="I66" s="481"/>
      <c r="J66" s="313"/>
      <c r="K66" s="313"/>
      <c r="L66" s="313"/>
      <c r="M66" s="313"/>
      <c r="N66" s="313"/>
      <c r="O66" s="313"/>
      <c r="P66" s="313"/>
      <c r="Q66" s="313"/>
      <c r="R66" s="313"/>
      <c r="S66" s="313"/>
      <c r="T66" s="313"/>
      <c r="U66" s="313"/>
      <c r="V66" s="313"/>
      <c r="W66" s="313"/>
      <c r="X66" s="313"/>
      <c r="Y66" s="313"/>
      <c r="Z66" s="313"/>
    </row>
    <row r="67" customHeight="1" spans="1:26">
      <c r="A67" s="474"/>
      <c r="B67" s="96"/>
      <c r="C67" s="475">
        <v>5</v>
      </c>
      <c r="D67" s="96"/>
      <c r="E67" s="96"/>
      <c r="F67" s="96"/>
      <c r="G67" s="96"/>
      <c r="H67" s="96"/>
      <c r="I67" s="481"/>
      <c r="J67" s="313"/>
      <c r="K67" s="313"/>
      <c r="L67" s="313"/>
      <c r="M67" s="313"/>
      <c r="N67" s="313"/>
      <c r="O67" s="313"/>
      <c r="P67" s="313"/>
      <c r="Q67" s="313"/>
      <c r="R67" s="313"/>
      <c r="S67" s="313"/>
      <c r="T67" s="313"/>
      <c r="U67" s="313"/>
      <c r="V67" s="313"/>
      <c r="W67" s="313"/>
      <c r="X67" s="313"/>
      <c r="Y67" s="313"/>
      <c r="Z67" s="313"/>
    </row>
    <row r="68" customHeight="1" spans="1:26">
      <c r="A68" s="474"/>
      <c r="B68" s="96"/>
      <c r="C68" s="475">
        <v>6</v>
      </c>
      <c r="D68" s="96"/>
      <c r="E68" s="96"/>
      <c r="F68" s="96"/>
      <c r="G68" s="96"/>
      <c r="H68" s="96"/>
      <c r="I68" s="481"/>
      <c r="J68" s="313"/>
      <c r="K68" s="313"/>
      <c r="L68" s="313"/>
      <c r="M68" s="313"/>
      <c r="N68" s="313"/>
      <c r="O68" s="313"/>
      <c r="P68" s="313"/>
      <c r="Q68" s="313"/>
      <c r="R68" s="313"/>
      <c r="S68" s="313"/>
      <c r="T68" s="313"/>
      <c r="U68" s="313"/>
      <c r="V68" s="313"/>
      <c r="W68" s="313"/>
      <c r="X68" s="313"/>
      <c r="Y68" s="313"/>
      <c r="Z68" s="313"/>
    </row>
    <row r="69" customHeight="1" spans="1:26">
      <c r="A69" s="96"/>
      <c r="B69" s="96"/>
      <c r="C69" s="96"/>
      <c r="D69" s="96"/>
      <c r="E69" s="96"/>
      <c r="F69" s="96"/>
      <c r="G69" s="96"/>
      <c r="H69" s="96"/>
      <c r="I69" s="481"/>
      <c r="J69" s="313"/>
      <c r="K69" s="313"/>
      <c r="L69" s="313"/>
      <c r="M69" s="313"/>
      <c r="N69" s="313"/>
      <c r="O69" s="313"/>
      <c r="P69" s="313"/>
      <c r="Q69" s="313"/>
      <c r="R69" s="313"/>
      <c r="S69" s="313"/>
      <c r="T69" s="313"/>
      <c r="U69" s="313"/>
      <c r="V69" s="313"/>
      <c r="W69" s="313"/>
      <c r="X69" s="313"/>
      <c r="Y69" s="313"/>
      <c r="Z69" s="313"/>
    </row>
    <row r="70" customHeight="1" spans="1:26">
      <c r="A70" s="96"/>
      <c r="B70" s="96"/>
      <c r="C70" s="96"/>
      <c r="D70" s="96"/>
      <c r="E70" s="96"/>
      <c r="F70" s="96"/>
      <c r="G70" s="96"/>
      <c r="H70" s="96"/>
      <c r="I70" s="481"/>
      <c r="J70" s="313"/>
      <c r="K70" s="313"/>
      <c r="L70" s="313"/>
      <c r="M70" s="313"/>
      <c r="N70" s="313"/>
      <c r="O70" s="313"/>
      <c r="P70" s="313"/>
      <c r="Q70" s="313"/>
      <c r="R70" s="313"/>
      <c r="S70" s="313"/>
      <c r="T70" s="313"/>
      <c r="U70" s="313"/>
      <c r="V70" s="313"/>
      <c r="W70" s="313"/>
      <c r="X70" s="313"/>
      <c r="Y70" s="313"/>
      <c r="Z70" s="313"/>
    </row>
    <row r="71" customHeight="1" spans="1:26">
      <c r="A71" s="96"/>
      <c r="B71" s="96"/>
      <c r="C71" s="96"/>
      <c r="D71" s="96"/>
      <c r="E71" s="96"/>
      <c r="F71" s="96"/>
      <c r="G71" s="96"/>
      <c r="H71" s="96"/>
      <c r="I71" s="481"/>
      <c r="J71" s="313"/>
      <c r="K71" s="313"/>
      <c r="L71" s="313"/>
      <c r="M71" s="313"/>
      <c r="N71" s="313"/>
      <c r="O71" s="313"/>
      <c r="P71" s="313"/>
      <c r="Q71" s="313"/>
      <c r="R71" s="313"/>
      <c r="S71" s="313"/>
      <c r="T71" s="313"/>
      <c r="U71" s="313"/>
      <c r="V71" s="313"/>
      <c r="W71" s="313"/>
      <c r="X71" s="313"/>
      <c r="Y71" s="313"/>
      <c r="Z71" s="313"/>
    </row>
    <row r="72" customHeight="1" spans="1:26">
      <c r="A72" s="313"/>
      <c r="B72" s="313"/>
      <c r="C72" s="313"/>
      <c r="D72" s="313"/>
      <c r="E72" s="313"/>
      <c r="F72" s="313"/>
      <c r="G72" s="313"/>
      <c r="H72" s="313"/>
      <c r="I72" s="313"/>
      <c r="J72" s="313"/>
      <c r="K72" s="313"/>
      <c r="L72" s="313"/>
      <c r="M72" s="313"/>
      <c r="N72" s="313"/>
      <c r="O72" s="313"/>
      <c r="P72" s="313"/>
      <c r="Q72" s="313"/>
      <c r="R72" s="313"/>
      <c r="S72" s="313"/>
      <c r="T72" s="313"/>
      <c r="U72" s="313"/>
      <c r="V72" s="313"/>
      <c r="W72" s="313"/>
      <c r="X72" s="313"/>
      <c r="Y72" s="313"/>
      <c r="Z72" s="313"/>
    </row>
    <row r="73" customHeight="1" spans="1:26">
      <c r="A73" s="313"/>
      <c r="B73" s="313"/>
      <c r="C73" s="313"/>
      <c r="D73" s="313"/>
      <c r="E73" s="313"/>
      <c r="F73" s="313"/>
      <c r="G73" s="313"/>
      <c r="H73" s="313"/>
      <c r="I73" s="313"/>
      <c r="J73" s="313"/>
      <c r="K73" s="313"/>
      <c r="L73" s="313"/>
      <c r="M73" s="313"/>
      <c r="N73" s="313"/>
      <c r="O73" s="313"/>
      <c r="P73" s="313"/>
      <c r="Q73" s="313"/>
      <c r="R73" s="313"/>
      <c r="S73" s="313"/>
      <c r="T73" s="313"/>
      <c r="U73" s="313"/>
      <c r="V73" s="313"/>
      <c r="W73" s="313"/>
      <c r="X73" s="313"/>
      <c r="Y73" s="313"/>
      <c r="Z73" s="313"/>
    </row>
    <row r="74" customHeight="1" spans="1:26">
      <c r="A74" s="313"/>
      <c r="B74" s="313"/>
      <c r="C74" s="313"/>
      <c r="D74" s="313"/>
      <c r="E74" s="313"/>
      <c r="F74" s="313"/>
      <c r="G74" s="313"/>
      <c r="H74" s="313"/>
      <c r="I74" s="313"/>
      <c r="J74" s="313"/>
      <c r="K74" s="313"/>
      <c r="L74" s="313"/>
      <c r="M74" s="313"/>
      <c r="N74" s="313"/>
      <c r="O74" s="313"/>
      <c r="P74" s="313"/>
      <c r="Q74" s="313"/>
      <c r="R74" s="313"/>
      <c r="S74" s="313"/>
      <c r="T74" s="313"/>
      <c r="U74" s="313"/>
      <c r="V74" s="313"/>
      <c r="W74" s="313"/>
      <c r="X74" s="313"/>
      <c r="Y74" s="313"/>
      <c r="Z74" s="313"/>
    </row>
    <row r="75" customHeight="1" spans="1:26">
      <c r="A75" s="313"/>
      <c r="B75" s="313"/>
      <c r="C75" s="313"/>
      <c r="D75" s="313"/>
      <c r="E75" s="313"/>
      <c r="F75" s="313"/>
      <c r="G75" s="313"/>
      <c r="H75" s="313"/>
      <c r="I75" s="313"/>
      <c r="J75" s="313"/>
      <c r="K75" s="313"/>
      <c r="L75" s="313"/>
      <c r="M75" s="313"/>
      <c r="N75" s="313"/>
      <c r="O75" s="313"/>
      <c r="P75" s="313"/>
      <c r="Q75" s="313"/>
      <c r="R75" s="313"/>
      <c r="S75" s="313"/>
      <c r="T75" s="313"/>
      <c r="U75" s="313"/>
      <c r="V75" s="313"/>
      <c r="W75" s="313"/>
      <c r="X75" s="313"/>
      <c r="Y75" s="313"/>
      <c r="Z75" s="313"/>
    </row>
    <row r="76" customHeight="1" spans="1:26">
      <c r="A76" s="313"/>
      <c r="B76" s="313"/>
      <c r="C76" s="313"/>
      <c r="D76" s="313"/>
      <c r="E76" s="313"/>
      <c r="F76" s="313"/>
      <c r="G76" s="313"/>
      <c r="H76" s="313"/>
      <c r="I76" s="313"/>
      <c r="J76" s="313"/>
      <c r="K76" s="313"/>
      <c r="L76" s="313"/>
      <c r="M76" s="313"/>
      <c r="N76" s="313"/>
      <c r="O76" s="313"/>
      <c r="P76" s="313"/>
      <c r="Q76" s="313"/>
      <c r="R76" s="313"/>
      <c r="S76" s="313"/>
      <c r="T76" s="313"/>
      <c r="U76" s="313"/>
      <c r="V76" s="313"/>
      <c r="W76" s="313"/>
      <c r="X76" s="313"/>
      <c r="Y76" s="313"/>
      <c r="Z76" s="313"/>
    </row>
    <row r="77" customHeight="1" spans="1:26">
      <c r="A77" s="313"/>
      <c r="B77" s="313"/>
      <c r="C77" s="313"/>
      <c r="D77" s="313"/>
      <c r="E77" s="313"/>
      <c r="F77" s="313"/>
      <c r="G77" s="313"/>
      <c r="H77" s="313"/>
      <c r="I77" s="313"/>
      <c r="J77" s="313"/>
      <c r="K77" s="313"/>
      <c r="L77" s="313"/>
      <c r="M77" s="313"/>
      <c r="N77" s="313"/>
      <c r="O77" s="313"/>
      <c r="P77" s="313"/>
      <c r="Q77" s="313"/>
      <c r="R77" s="313"/>
      <c r="S77" s="313"/>
      <c r="T77" s="313"/>
      <c r="U77" s="313"/>
      <c r="V77" s="313"/>
      <c r="W77" s="313"/>
      <c r="X77" s="313"/>
      <c r="Y77" s="313"/>
      <c r="Z77" s="313"/>
    </row>
    <row r="78" customHeight="1" spans="1:26">
      <c r="A78" s="313"/>
      <c r="B78" s="313"/>
      <c r="C78" s="313"/>
      <c r="D78" s="313"/>
      <c r="E78" s="313"/>
      <c r="F78" s="313"/>
      <c r="G78" s="313"/>
      <c r="H78" s="313"/>
      <c r="I78" s="313"/>
      <c r="J78" s="313"/>
      <c r="K78" s="313"/>
      <c r="L78" s="313"/>
      <c r="M78" s="313"/>
      <c r="N78" s="313"/>
      <c r="O78" s="313"/>
      <c r="P78" s="313"/>
      <c r="Q78" s="313"/>
      <c r="R78" s="313"/>
      <c r="S78" s="313"/>
      <c r="T78" s="313"/>
      <c r="U78" s="313"/>
      <c r="V78" s="313"/>
      <c r="W78" s="313"/>
      <c r="X78" s="313"/>
      <c r="Y78" s="313"/>
      <c r="Z78" s="313"/>
    </row>
    <row r="79" customHeight="1" spans="1:26">
      <c r="A79" s="313"/>
      <c r="B79" s="313"/>
      <c r="C79" s="313"/>
      <c r="D79" s="313"/>
      <c r="E79" s="313"/>
      <c r="F79" s="313"/>
      <c r="G79" s="313"/>
      <c r="H79" s="313"/>
      <c r="I79" s="313"/>
      <c r="J79" s="313"/>
      <c r="K79" s="313"/>
      <c r="L79" s="313"/>
      <c r="M79" s="313"/>
      <c r="N79" s="313"/>
      <c r="O79" s="313"/>
      <c r="P79" s="313"/>
      <c r="Q79" s="313"/>
      <c r="R79" s="313"/>
      <c r="S79" s="313"/>
      <c r="T79" s="313"/>
      <c r="U79" s="313"/>
      <c r="V79" s="313"/>
      <c r="W79" s="313"/>
      <c r="X79" s="313"/>
      <c r="Y79" s="313"/>
      <c r="Z79" s="313"/>
    </row>
    <row r="80" customHeight="1" spans="1:26">
      <c r="A80" s="313"/>
      <c r="B80" s="313"/>
      <c r="C80" s="313"/>
      <c r="D80" s="313"/>
      <c r="E80" s="313"/>
      <c r="F80" s="313"/>
      <c r="G80" s="313"/>
      <c r="H80" s="313"/>
      <c r="I80" s="313"/>
      <c r="J80" s="313"/>
      <c r="K80" s="313"/>
      <c r="L80" s="313"/>
      <c r="M80" s="313"/>
      <c r="N80" s="313"/>
      <c r="O80" s="313"/>
      <c r="P80" s="313"/>
      <c r="Q80" s="313"/>
      <c r="R80" s="313"/>
      <c r="S80" s="313"/>
      <c r="T80" s="313"/>
      <c r="U80" s="313"/>
      <c r="V80" s="313"/>
      <c r="W80" s="313"/>
      <c r="X80" s="313"/>
      <c r="Y80" s="313"/>
      <c r="Z80" s="313"/>
    </row>
    <row r="81" customHeight="1" spans="1:26">
      <c r="A81" s="313"/>
      <c r="B81" s="313"/>
      <c r="C81" s="313"/>
      <c r="D81" s="313"/>
      <c r="E81" s="313"/>
      <c r="F81" s="313"/>
      <c r="G81" s="313"/>
      <c r="H81" s="313"/>
      <c r="I81" s="313"/>
      <c r="J81" s="313"/>
      <c r="K81" s="313"/>
      <c r="L81" s="313"/>
      <c r="M81" s="313"/>
      <c r="N81" s="313"/>
      <c r="O81" s="313"/>
      <c r="P81" s="313"/>
      <c r="Q81" s="313"/>
      <c r="R81" s="313"/>
      <c r="S81" s="313"/>
      <c r="T81" s="313"/>
      <c r="U81" s="313"/>
      <c r="V81" s="313"/>
      <c r="W81" s="313"/>
      <c r="X81" s="313"/>
      <c r="Y81" s="313"/>
      <c r="Z81" s="313"/>
    </row>
    <row r="82" customHeight="1" spans="1:26">
      <c r="A82" s="313"/>
      <c r="B82" s="313"/>
      <c r="C82" s="313"/>
      <c r="D82" s="313"/>
      <c r="E82" s="313"/>
      <c r="F82" s="313"/>
      <c r="G82" s="313"/>
      <c r="H82" s="313"/>
      <c r="I82" s="313"/>
      <c r="J82" s="313"/>
      <c r="K82" s="313"/>
      <c r="L82" s="313"/>
      <c r="M82" s="313"/>
      <c r="N82" s="313"/>
      <c r="O82" s="313"/>
      <c r="P82" s="313"/>
      <c r="Q82" s="313"/>
      <c r="R82" s="313"/>
      <c r="S82" s="313"/>
      <c r="T82" s="313"/>
      <c r="U82" s="313"/>
      <c r="V82" s="313"/>
      <c r="W82" s="313"/>
      <c r="X82" s="313"/>
      <c r="Y82" s="313"/>
      <c r="Z82" s="313"/>
    </row>
    <row r="83" customHeight="1" spans="1:26">
      <c r="A83" s="313"/>
      <c r="B83" s="313"/>
      <c r="C83" s="313"/>
      <c r="D83" s="313"/>
      <c r="E83" s="313"/>
      <c r="F83" s="313"/>
      <c r="G83" s="313"/>
      <c r="H83" s="313"/>
      <c r="I83" s="313"/>
      <c r="J83" s="313"/>
      <c r="K83" s="313"/>
      <c r="L83" s="313"/>
      <c r="M83" s="313"/>
      <c r="N83" s="313"/>
      <c r="O83" s="313"/>
      <c r="P83" s="313"/>
      <c r="Q83" s="313"/>
      <c r="R83" s="313"/>
      <c r="S83" s="313"/>
      <c r="T83" s="313"/>
      <c r="U83" s="313"/>
      <c r="V83" s="313"/>
      <c r="W83" s="313"/>
      <c r="X83" s="313"/>
      <c r="Y83" s="313"/>
      <c r="Z83" s="313"/>
    </row>
    <row r="84" customHeight="1" spans="1:26">
      <c r="A84" s="313"/>
      <c r="B84" s="313"/>
      <c r="C84" s="313"/>
      <c r="D84" s="313"/>
      <c r="E84" s="313"/>
      <c r="F84" s="313"/>
      <c r="G84" s="313"/>
      <c r="H84" s="313"/>
      <c r="I84" s="313"/>
      <c r="J84" s="313"/>
      <c r="K84" s="313"/>
      <c r="L84" s="313"/>
      <c r="M84" s="313"/>
      <c r="N84" s="313"/>
      <c r="O84" s="313"/>
      <c r="P84" s="313"/>
      <c r="Q84" s="313"/>
      <c r="R84" s="313"/>
      <c r="S84" s="313"/>
      <c r="T84" s="313"/>
      <c r="U84" s="313"/>
      <c r="V84" s="313"/>
      <c r="W84" s="313"/>
      <c r="X84" s="313"/>
      <c r="Y84" s="313"/>
      <c r="Z84" s="313"/>
    </row>
    <row r="85" customHeight="1" spans="1:26">
      <c r="A85" s="313"/>
      <c r="B85" s="313"/>
      <c r="C85" s="313"/>
      <c r="D85" s="313"/>
      <c r="E85" s="313"/>
      <c r="F85" s="313"/>
      <c r="G85" s="313"/>
      <c r="H85" s="313"/>
      <c r="I85" s="313"/>
      <c r="J85" s="313"/>
      <c r="K85" s="313"/>
      <c r="L85" s="313"/>
      <c r="M85" s="313"/>
      <c r="N85" s="313"/>
      <c r="O85" s="313"/>
      <c r="P85" s="313"/>
      <c r="Q85" s="313"/>
      <c r="R85" s="313"/>
      <c r="S85" s="313"/>
      <c r="T85" s="313"/>
      <c r="U85" s="313"/>
      <c r="V85" s="313"/>
      <c r="W85" s="313"/>
      <c r="X85" s="313"/>
      <c r="Y85" s="313"/>
      <c r="Z85" s="313"/>
    </row>
    <row r="86" customHeight="1" spans="1:26">
      <c r="A86" s="313"/>
      <c r="B86" s="313"/>
      <c r="C86" s="313"/>
      <c r="D86" s="313"/>
      <c r="E86" s="313"/>
      <c r="F86" s="313"/>
      <c r="G86" s="313"/>
      <c r="H86" s="313"/>
      <c r="I86" s="313"/>
      <c r="J86" s="313"/>
      <c r="K86" s="313"/>
      <c r="L86" s="313"/>
      <c r="M86" s="313"/>
      <c r="N86" s="313"/>
      <c r="O86" s="313"/>
      <c r="P86" s="313"/>
      <c r="Q86" s="313"/>
      <c r="R86" s="313"/>
      <c r="S86" s="313"/>
      <c r="T86" s="313"/>
      <c r="U86" s="313"/>
      <c r="V86" s="313"/>
      <c r="W86" s="313"/>
      <c r="X86" s="313"/>
      <c r="Y86" s="313"/>
      <c r="Z86" s="313"/>
    </row>
    <row r="87" customHeight="1" spans="1:26">
      <c r="A87" s="313"/>
      <c r="B87" s="313"/>
      <c r="C87" s="313"/>
      <c r="D87" s="313"/>
      <c r="E87" s="313"/>
      <c r="F87" s="313"/>
      <c r="G87" s="313"/>
      <c r="H87" s="313"/>
      <c r="I87" s="313"/>
      <c r="J87" s="313"/>
      <c r="K87" s="313"/>
      <c r="L87" s="313"/>
      <c r="M87" s="313"/>
      <c r="N87" s="313"/>
      <c r="O87" s="313"/>
      <c r="P87" s="313"/>
      <c r="Q87" s="313"/>
      <c r="R87" s="313"/>
      <c r="S87" s="313"/>
      <c r="T87" s="313"/>
      <c r="U87" s="313"/>
      <c r="V87" s="313"/>
      <c r="W87" s="313"/>
      <c r="X87" s="313"/>
      <c r="Y87" s="313"/>
      <c r="Z87" s="313"/>
    </row>
    <row r="88" customHeight="1" spans="1:26">
      <c r="A88" s="313"/>
      <c r="B88" s="313"/>
      <c r="C88" s="313"/>
      <c r="D88" s="313"/>
      <c r="E88" s="313"/>
      <c r="F88" s="313"/>
      <c r="G88" s="313"/>
      <c r="H88" s="313"/>
      <c r="I88" s="313"/>
      <c r="J88" s="313"/>
      <c r="K88" s="313"/>
      <c r="L88" s="313"/>
      <c r="M88" s="313"/>
      <c r="N88" s="313"/>
      <c r="O88" s="313"/>
      <c r="P88" s="313"/>
      <c r="Q88" s="313"/>
      <c r="R88" s="313"/>
      <c r="S88" s="313"/>
      <c r="T88" s="313"/>
      <c r="U88" s="313"/>
      <c r="V88" s="313"/>
      <c r="W88" s="313"/>
      <c r="X88" s="313"/>
      <c r="Y88" s="313"/>
      <c r="Z88" s="313"/>
    </row>
    <row r="89" customHeight="1" spans="1:26">
      <c r="A89" s="313"/>
      <c r="B89" s="313"/>
      <c r="C89" s="313"/>
      <c r="D89" s="313"/>
      <c r="E89" s="313"/>
      <c r="F89" s="313"/>
      <c r="G89" s="313"/>
      <c r="H89" s="313"/>
      <c r="I89" s="313"/>
      <c r="J89" s="313"/>
      <c r="K89" s="313"/>
      <c r="L89" s="313"/>
      <c r="M89" s="313"/>
      <c r="N89" s="313"/>
      <c r="O89" s="313"/>
      <c r="P89" s="313"/>
      <c r="Q89" s="313"/>
      <c r="R89" s="313"/>
      <c r="S89" s="313"/>
      <c r="T89" s="313"/>
      <c r="U89" s="313"/>
      <c r="V89" s="313"/>
      <c r="W89" s="313"/>
      <c r="X89" s="313"/>
      <c r="Y89" s="313"/>
      <c r="Z89" s="313"/>
    </row>
    <row r="90" customHeight="1" spans="1:26">
      <c r="A90" s="313"/>
      <c r="B90" s="313"/>
      <c r="C90" s="313"/>
      <c r="D90" s="313"/>
      <c r="E90" s="313"/>
      <c r="F90" s="313"/>
      <c r="G90" s="313"/>
      <c r="H90" s="313"/>
      <c r="I90" s="313"/>
      <c r="J90" s="313"/>
      <c r="K90" s="313"/>
      <c r="L90" s="313"/>
      <c r="M90" s="313"/>
      <c r="N90" s="313"/>
      <c r="O90" s="313"/>
      <c r="P90" s="313"/>
      <c r="Q90" s="313"/>
      <c r="R90" s="313"/>
      <c r="S90" s="313"/>
      <c r="T90" s="313"/>
      <c r="U90" s="313"/>
      <c r="V90" s="313"/>
      <c r="W90" s="313"/>
      <c r="X90" s="313"/>
      <c r="Y90" s="313"/>
      <c r="Z90" s="313"/>
    </row>
    <row r="91" customHeight="1" spans="1:26">
      <c r="A91" s="313"/>
      <c r="B91" s="313"/>
      <c r="C91" s="313"/>
      <c r="D91" s="313"/>
      <c r="E91" s="313"/>
      <c r="F91" s="313"/>
      <c r="G91" s="313"/>
      <c r="H91" s="313"/>
      <c r="I91" s="313"/>
      <c r="J91" s="313"/>
      <c r="K91" s="313"/>
      <c r="L91" s="313"/>
      <c r="M91" s="313"/>
      <c r="N91" s="313"/>
      <c r="O91" s="313"/>
      <c r="P91" s="313"/>
      <c r="Q91" s="313"/>
      <c r="R91" s="313"/>
      <c r="S91" s="313"/>
      <c r="T91" s="313"/>
      <c r="U91" s="313"/>
      <c r="V91" s="313"/>
      <c r="W91" s="313"/>
      <c r="X91" s="313"/>
      <c r="Y91" s="313"/>
      <c r="Z91" s="313"/>
    </row>
    <row r="92" customHeight="1" spans="1:26">
      <c r="A92" s="313"/>
      <c r="B92" s="313"/>
      <c r="C92" s="313"/>
      <c r="D92" s="313"/>
      <c r="E92" s="313"/>
      <c r="F92" s="313"/>
      <c r="G92" s="313"/>
      <c r="H92" s="313"/>
      <c r="I92" s="313"/>
      <c r="J92" s="313"/>
      <c r="K92" s="313"/>
      <c r="L92" s="313"/>
      <c r="M92" s="313"/>
      <c r="N92" s="313"/>
      <c r="O92" s="313"/>
      <c r="P92" s="313"/>
      <c r="Q92" s="313"/>
      <c r="R92" s="313"/>
      <c r="S92" s="313"/>
      <c r="T92" s="313"/>
      <c r="U92" s="313"/>
      <c r="V92" s="313"/>
      <c r="W92" s="313"/>
      <c r="X92" s="313"/>
      <c r="Y92" s="313"/>
      <c r="Z92" s="313"/>
    </row>
    <row r="93" customHeight="1" spans="1:26">
      <c r="A93" s="313"/>
      <c r="B93" s="313"/>
      <c r="C93" s="313"/>
      <c r="D93" s="313"/>
      <c r="E93" s="313"/>
      <c r="F93" s="313"/>
      <c r="G93" s="313"/>
      <c r="H93" s="313"/>
      <c r="I93" s="313"/>
      <c r="J93" s="313"/>
      <c r="K93" s="313"/>
      <c r="L93" s="313"/>
      <c r="M93" s="313"/>
      <c r="N93" s="313"/>
      <c r="O93" s="313"/>
      <c r="P93" s="313"/>
      <c r="Q93" s="313"/>
      <c r="R93" s="313"/>
      <c r="S93" s="313"/>
      <c r="T93" s="313"/>
      <c r="U93" s="313"/>
      <c r="V93" s="313"/>
      <c r="W93" s="313"/>
      <c r="X93" s="313"/>
      <c r="Y93" s="313"/>
      <c r="Z93" s="313"/>
    </row>
    <row r="94" customHeight="1" spans="1:26">
      <c r="A94" s="313"/>
      <c r="B94" s="313"/>
      <c r="C94" s="313"/>
      <c r="D94" s="313"/>
      <c r="E94" s="313"/>
      <c r="F94" s="313"/>
      <c r="G94" s="313"/>
      <c r="H94" s="313"/>
      <c r="I94" s="313"/>
      <c r="J94" s="313"/>
      <c r="K94" s="313"/>
      <c r="L94" s="313"/>
      <c r="M94" s="313"/>
      <c r="N94" s="313"/>
      <c r="O94" s="313"/>
      <c r="P94" s="313"/>
      <c r="Q94" s="313"/>
      <c r="R94" s="313"/>
      <c r="S94" s="313"/>
      <c r="T94" s="313"/>
      <c r="U94" s="313"/>
      <c r="V94" s="313"/>
      <c r="W94" s="313"/>
      <c r="X94" s="313"/>
      <c r="Y94" s="313"/>
      <c r="Z94" s="313"/>
    </row>
    <row r="95" customHeight="1" spans="1:26">
      <c r="A95" s="313"/>
      <c r="B95" s="313"/>
      <c r="C95" s="313"/>
      <c r="D95" s="313"/>
      <c r="E95" s="313"/>
      <c r="F95" s="313"/>
      <c r="G95" s="313"/>
      <c r="H95" s="313"/>
      <c r="I95" s="313"/>
      <c r="J95" s="313"/>
      <c r="K95" s="313"/>
      <c r="L95" s="313"/>
      <c r="M95" s="313"/>
      <c r="N95" s="313"/>
      <c r="O95" s="313"/>
      <c r="P95" s="313"/>
      <c r="Q95" s="313"/>
      <c r="R95" s="313"/>
      <c r="S95" s="313"/>
      <c r="T95" s="313"/>
      <c r="U95" s="313"/>
      <c r="V95" s="313"/>
      <c r="W95" s="313"/>
      <c r="X95" s="313"/>
      <c r="Y95" s="313"/>
      <c r="Z95" s="313"/>
    </row>
    <row r="96" customHeight="1" spans="1:26">
      <c r="A96" s="313"/>
      <c r="B96" s="313"/>
      <c r="C96" s="313"/>
      <c r="D96" s="313"/>
      <c r="E96" s="313"/>
      <c r="F96" s="313"/>
      <c r="G96" s="313"/>
      <c r="H96" s="313"/>
      <c r="I96" s="313"/>
      <c r="J96" s="313"/>
      <c r="K96" s="313"/>
      <c r="L96" s="313"/>
      <c r="M96" s="313"/>
      <c r="N96" s="313"/>
      <c r="O96" s="313"/>
      <c r="P96" s="313"/>
      <c r="Q96" s="313"/>
      <c r="R96" s="313"/>
      <c r="S96" s="313"/>
      <c r="T96" s="313"/>
      <c r="U96" s="313"/>
      <c r="V96" s="313"/>
      <c r="W96" s="313"/>
      <c r="X96" s="313"/>
      <c r="Y96" s="313"/>
      <c r="Z96" s="313"/>
    </row>
    <row r="97" customHeight="1" spans="1:26">
      <c r="A97" s="313"/>
      <c r="B97" s="313"/>
      <c r="C97" s="313"/>
      <c r="D97" s="313"/>
      <c r="E97" s="313"/>
      <c r="F97" s="313"/>
      <c r="G97" s="313"/>
      <c r="H97" s="313"/>
      <c r="I97" s="313"/>
      <c r="J97" s="313"/>
      <c r="K97" s="313"/>
      <c r="L97" s="313"/>
      <c r="M97" s="313"/>
      <c r="N97" s="313"/>
      <c r="O97" s="313"/>
      <c r="P97" s="313"/>
      <c r="Q97" s="313"/>
      <c r="R97" s="313"/>
      <c r="S97" s="313"/>
      <c r="T97" s="313"/>
      <c r="U97" s="313"/>
      <c r="V97" s="313"/>
      <c r="W97" s="313"/>
      <c r="X97" s="313"/>
      <c r="Y97" s="313"/>
      <c r="Z97" s="313"/>
    </row>
    <row r="98" customHeight="1" spans="1:26">
      <c r="A98" s="313"/>
      <c r="B98" s="313"/>
      <c r="C98" s="313"/>
      <c r="D98" s="313"/>
      <c r="E98" s="313"/>
      <c r="F98" s="313"/>
      <c r="G98" s="313"/>
      <c r="H98" s="313"/>
      <c r="I98" s="313"/>
      <c r="J98" s="313"/>
      <c r="K98" s="313"/>
      <c r="L98" s="313"/>
      <c r="M98" s="313"/>
      <c r="N98" s="313"/>
      <c r="O98" s="313"/>
      <c r="P98" s="313"/>
      <c r="Q98" s="313"/>
      <c r="R98" s="313"/>
      <c r="S98" s="313"/>
      <c r="T98" s="313"/>
      <c r="U98" s="313"/>
      <c r="V98" s="313"/>
      <c r="W98" s="313"/>
      <c r="X98" s="313"/>
      <c r="Y98" s="313"/>
      <c r="Z98" s="313"/>
    </row>
    <row r="99" customHeight="1" spans="1:26">
      <c r="A99" s="313"/>
      <c r="B99" s="313"/>
      <c r="C99" s="313"/>
      <c r="D99" s="313"/>
      <c r="E99" s="313"/>
      <c r="F99" s="313"/>
      <c r="G99" s="313"/>
      <c r="H99" s="313"/>
      <c r="I99" s="313"/>
      <c r="J99" s="313"/>
      <c r="K99" s="313"/>
      <c r="L99" s="313"/>
      <c r="M99" s="313"/>
      <c r="N99" s="313"/>
      <c r="O99" s="313"/>
      <c r="P99" s="313"/>
      <c r="Q99" s="313"/>
      <c r="R99" s="313"/>
      <c r="S99" s="313"/>
      <c r="T99" s="313"/>
      <c r="U99" s="313"/>
      <c r="V99" s="313"/>
      <c r="W99" s="313"/>
      <c r="X99" s="313"/>
      <c r="Y99" s="313"/>
      <c r="Z99" s="313"/>
    </row>
    <row r="100" customHeight="1" spans="1:26">
      <c r="A100" s="313"/>
      <c r="B100" s="313"/>
      <c r="C100" s="313"/>
      <c r="D100" s="313"/>
      <c r="E100" s="313"/>
      <c r="F100" s="313"/>
      <c r="G100" s="313"/>
      <c r="H100" s="313"/>
      <c r="I100" s="313"/>
      <c r="J100" s="313"/>
      <c r="K100" s="313"/>
      <c r="L100" s="313"/>
      <c r="M100" s="313"/>
      <c r="N100" s="313"/>
      <c r="O100" s="313"/>
      <c r="P100" s="313"/>
      <c r="Q100" s="313"/>
      <c r="R100" s="313"/>
      <c r="S100" s="313"/>
      <c r="T100" s="313"/>
      <c r="U100" s="313"/>
      <c r="V100" s="313"/>
      <c r="W100" s="313"/>
      <c r="X100" s="313"/>
      <c r="Y100" s="313"/>
      <c r="Z100" s="313"/>
    </row>
    <row r="101" customHeight="1" spans="1:26">
      <c r="A101" s="313"/>
      <c r="B101" s="313"/>
      <c r="C101" s="313"/>
      <c r="D101" s="313"/>
      <c r="E101" s="313"/>
      <c r="F101" s="313"/>
      <c r="G101" s="313"/>
      <c r="H101" s="313"/>
      <c r="I101" s="313"/>
      <c r="J101" s="313"/>
      <c r="K101" s="313"/>
      <c r="L101" s="313"/>
      <c r="M101" s="313"/>
      <c r="N101" s="313"/>
      <c r="O101" s="313"/>
      <c r="P101" s="313"/>
      <c r="Q101" s="313"/>
      <c r="R101" s="313"/>
      <c r="S101" s="313"/>
      <c r="T101" s="313"/>
      <c r="U101" s="313"/>
      <c r="V101" s="313"/>
      <c r="W101" s="313"/>
      <c r="X101" s="313"/>
      <c r="Y101" s="313"/>
      <c r="Z101" s="313"/>
    </row>
    <row r="102" customHeight="1" spans="1:26">
      <c r="A102" s="313"/>
      <c r="B102" s="313"/>
      <c r="C102" s="313"/>
      <c r="D102" s="313"/>
      <c r="E102" s="313"/>
      <c r="F102" s="313"/>
      <c r="G102" s="313"/>
      <c r="H102" s="313"/>
      <c r="I102" s="313"/>
      <c r="J102" s="313"/>
      <c r="K102" s="313"/>
      <c r="L102" s="313"/>
      <c r="M102" s="313"/>
      <c r="N102" s="313"/>
      <c r="O102" s="313"/>
      <c r="P102" s="313"/>
      <c r="Q102" s="313"/>
      <c r="R102" s="313"/>
      <c r="S102" s="313"/>
      <c r="T102" s="313"/>
      <c r="U102" s="313"/>
      <c r="V102" s="313"/>
      <c r="W102" s="313"/>
      <c r="X102" s="313"/>
      <c r="Y102" s="313"/>
      <c r="Z102" s="313"/>
    </row>
    <row r="103" customHeight="1" spans="1:26">
      <c r="A103" s="313"/>
      <c r="B103" s="313"/>
      <c r="C103" s="313"/>
      <c r="D103" s="313"/>
      <c r="E103" s="313"/>
      <c r="F103" s="313"/>
      <c r="G103" s="313"/>
      <c r="H103" s="313"/>
      <c r="I103" s="313"/>
      <c r="J103" s="313"/>
      <c r="K103" s="313"/>
      <c r="L103" s="313"/>
      <c r="M103" s="313"/>
      <c r="N103" s="313"/>
      <c r="O103" s="313"/>
      <c r="P103" s="313"/>
      <c r="Q103" s="313"/>
      <c r="R103" s="313"/>
      <c r="S103" s="313"/>
      <c r="T103" s="313"/>
      <c r="U103" s="313"/>
      <c r="V103" s="313"/>
      <c r="W103" s="313"/>
      <c r="X103" s="313"/>
      <c r="Y103" s="313"/>
      <c r="Z103" s="313"/>
    </row>
    <row r="104" customHeight="1" spans="1:26">
      <c r="A104" s="313"/>
      <c r="B104" s="313"/>
      <c r="C104" s="313"/>
      <c r="D104" s="313"/>
      <c r="E104" s="313"/>
      <c r="F104" s="313"/>
      <c r="G104" s="313"/>
      <c r="H104" s="313"/>
      <c r="I104" s="313"/>
      <c r="J104" s="313"/>
      <c r="K104" s="313"/>
      <c r="L104" s="313"/>
      <c r="M104" s="313"/>
      <c r="N104" s="313"/>
      <c r="O104" s="313"/>
      <c r="P104" s="313"/>
      <c r="Q104" s="313"/>
      <c r="R104" s="313"/>
      <c r="S104" s="313"/>
      <c r="T104" s="313"/>
      <c r="U104" s="313"/>
      <c r="V104" s="313"/>
      <c r="W104" s="313"/>
      <c r="X104" s="313"/>
      <c r="Y104" s="313"/>
      <c r="Z104" s="313"/>
    </row>
    <row r="105" customHeight="1" spans="1:26">
      <c r="A105" s="313"/>
      <c r="B105" s="313"/>
      <c r="C105" s="313"/>
      <c r="D105" s="313"/>
      <c r="E105" s="313"/>
      <c r="F105" s="313"/>
      <c r="G105" s="313"/>
      <c r="H105" s="313"/>
      <c r="I105" s="313"/>
      <c r="J105" s="313"/>
      <c r="K105" s="313"/>
      <c r="L105" s="313"/>
      <c r="M105" s="313"/>
      <c r="N105" s="313"/>
      <c r="O105" s="313"/>
      <c r="P105" s="313"/>
      <c r="Q105" s="313"/>
      <c r="R105" s="313"/>
      <c r="S105" s="313"/>
      <c r="T105" s="313"/>
      <c r="U105" s="313"/>
      <c r="V105" s="313"/>
      <c r="W105" s="313"/>
      <c r="X105" s="313"/>
      <c r="Y105" s="313"/>
      <c r="Z105" s="313"/>
    </row>
    <row r="106" customHeight="1" spans="1:26">
      <c r="A106" s="313"/>
      <c r="B106" s="313"/>
      <c r="C106" s="313"/>
      <c r="D106" s="313"/>
      <c r="E106" s="313"/>
      <c r="F106" s="313"/>
      <c r="G106" s="313"/>
      <c r="H106" s="313"/>
      <c r="I106" s="313"/>
      <c r="J106" s="313"/>
      <c r="K106" s="313"/>
      <c r="L106" s="313"/>
      <c r="M106" s="313"/>
      <c r="N106" s="313"/>
      <c r="O106" s="313"/>
      <c r="P106" s="313"/>
      <c r="Q106" s="313"/>
      <c r="R106" s="313"/>
      <c r="S106" s="313"/>
      <c r="T106" s="313"/>
      <c r="U106" s="313"/>
      <c r="V106" s="313"/>
      <c r="W106" s="313"/>
      <c r="X106" s="313"/>
      <c r="Y106" s="313"/>
      <c r="Z106" s="313"/>
    </row>
    <row r="107" customHeight="1" spans="1:26">
      <c r="A107" s="313"/>
      <c r="B107" s="313"/>
      <c r="C107" s="313"/>
      <c r="D107" s="313"/>
      <c r="E107" s="313"/>
      <c r="F107" s="313"/>
      <c r="G107" s="313"/>
      <c r="H107" s="313"/>
      <c r="I107" s="313"/>
      <c r="J107" s="313"/>
      <c r="K107" s="313"/>
      <c r="L107" s="313"/>
      <c r="M107" s="313"/>
      <c r="N107" s="313"/>
      <c r="O107" s="313"/>
      <c r="P107" s="313"/>
      <c r="Q107" s="313"/>
      <c r="R107" s="313"/>
      <c r="S107" s="313"/>
      <c r="T107" s="313"/>
      <c r="U107" s="313"/>
      <c r="V107" s="313"/>
      <c r="W107" s="313"/>
      <c r="X107" s="313"/>
      <c r="Y107" s="313"/>
      <c r="Z107" s="313"/>
    </row>
    <row r="108" customHeight="1" spans="1:26">
      <c r="A108" s="313"/>
      <c r="B108" s="313"/>
      <c r="C108" s="313"/>
      <c r="D108" s="313"/>
      <c r="E108" s="313"/>
      <c r="F108" s="313"/>
      <c r="G108" s="313"/>
      <c r="H108" s="313"/>
      <c r="I108" s="313"/>
      <c r="J108" s="313"/>
      <c r="K108" s="313"/>
      <c r="L108" s="313"/>
      <c r="M108" s="313"/>
      <c r="N108" s="313"/>
      <c r="O108" s="313"/>
      <c r="P108" s="313"/>
      <c r="Q108" s="313"/>
      <c r="R108" s="313"/>
      <c r="S108" s="313"/>
      <c r="T108" s="313"/>
      <c r="U108" s="313"/>
      <c r="V108" s="313"/>
      <c r="W108" s="313"/>
      <c r="X108" s="313"/>
      <c r="Y108" s="313"/>
      <c r="Z108" s="313"/>
    </row>
    <row r="109" customHeight="1" spans="1:26">
      <c r="A109" s="313"/>
      <c r="B109" s="313"/>
      <c r="C109" s="313"/>
      <c r="D109" s="313"/>
      <c r="E109" s="313"/>
      <c r="F109" s="313"/>
      <c r="G109" s="313"/>
      <c r="H109" s="313"/>
      <c r="I109" s="313"/>
      <c r="J109" s="313"/>
      <c r="K109" s="313"/>
      <c r="L109" s="313"/>
      <c r="M109" s="313"/>
      <c r="N109" s="313"/>
      <c r="O109" s="313"/>
      <c r="P109" s="313"/>
      <c r="Q109" s="313"/>
      <c r="R109" s="313"/>
      <c r="S109" s="313"/>
      <c r="T109" s="313"/>
      <c r="U109" s="313"/>
      <c r="V109" s="313"/>
      <c r="W109" s="313"/>
      <c r="X109" s="313"/>
      <c r="Y109" s="313"/>
      <c r="Z109" s="313"/>
    </row>
    <row r="110" customHeight="1" spans="1:26">
      <c r="A110" s="313"/>
      <c r="B110" s="313"/>
      <c r="C110" s="313"/>
      <c r="D110" s="313"/>
      <c r="E110" s="313"/>
      <c r="F110" s="313"/>
      <c r="G110" s="313"/>
      <c r="H110" s="313"/>
      <c r="I110" s="313"/>
      <c r="J110" s="313"/>
      <c r="K110" s="313"/>
      <c r="L110" s="313"/>
      <c r="M110" s="313"/>
      <c r="N110" s="313"/>
      <c r="O110" s="313"/>
      <c r="P110" s="313"/>
      <c r="Q110" s="313"/>
      <c r="R110" s="313"/>
      <c r="S110" s="313"/>
      <c r="T110" s="313"/>
      <c r="U110" s="313"/>
      <c r="V110" s="313"/>
      <c r="W110" s="313"/>
      <c r="X110" s="313"/>
      <c r="Y110" s="313"/>
      <c r="Z110" s="313"/>
    </row>
    <row r="111" customHeight="1" spans="1:26">
      <c r="A111" s="313"/>
      <c r="B111" s="313"/>
      <c r="C111" s="313"/>
      <c r="D111" s="313"/>
      <c r="E111" s="313"/>
      <c r="F111" s="313"/>
      <c r="G111" s="313"/>
      <c r="H111" s="313"/>
      <c r="I111" s="313"/>
      <c r="J111" s="313"/>
      <c r="K111" s="313"/>
      <c r="L111" s="313"/>
      <c r="M111" s="313"/>
      <c r="N111" s="313"/>
      <c r="O111" s="313"/>
      <c r="P111" s="313"/>
      <c r="Q111" s="313"/>
      <c r="R111" s="313"/>
      <c r="S111" s="313"/>
      <c r="T111" s="313"/>
      <c r="U111" s="313"/>
      <c r="V111" s="313"/>
      <c r="W111" s="313"/>
      <c r="X111" s="313"/>
      <c r="Y111" s="313"/>
      <c r="Z111" s="313"/>
    </row>
    <row r="112" customHeight="1" spans="1:26">
      <c r="A112" s="313"/>
      <c r="B112" s="313"/>
      <c r="C112" s="313"/>
      <c r="D112" s="313"/>
      <c r="E112" s="313"/>
      <c r="F112" s="313"/>
      <c r="G112" s="313"/>
      <c r="H112" s="313"/>
      <c r="I112" s="313"/>
      <c r="J112" s="313"/>
      <c r="K112" s="313"/>
      <c r="L112" s="313"/>
      <c r="M112" s="313"/>
      <c r="N112" s="313"/>
      <c r="O112" s="313"/>
      <c r="P112" s="313"/>
      <c r="Q112" s="313"/>
      <c r="R112" s="313"/>
      <c r="S112" s="313"/>
      <c r="T112" s="313"/>
      <c r="U112" s="313"/>
      <c r="V112" s="313"/>
      <c r="W112" s="313"/>
      <c r="X112" s="313"/>
      <c r="Y112" s="313"/>
      <c r="Z112" s="313"/>
    </row>
    <row r="113" customHeight="1" spans="1:26">
      <c r="A113" s="313"/>
      <c r="B113" s="313"/>
      <c r="C113" s="313"/>
      <c r="D113" s="313"/>
      <c r="E113" s="313"/>
      <c r="F113" s="313"/>
      <c r="G113" s="313"/>
      <c r="H113" s="313"/>
      <c r="I113" s="313"/>
      <c r="J113" s="313"/>
      <c r="K113" s="313"/>
      <c r="L113" s="313"/>
      <c r="M113" s="313"/>
      <c r="N113" s="313"/>
      <c r="O113" s="313"/>
      <c r="P113" s="313"/>
      <c r="Q113" s="313"/>
      <c r="R113" s="313"/>
      <c r="S113" s="313"/>
      <c r="T113" s="313"/>
      <c r="U113" s="313"/>
      <c r="V113" s="313"/>
      <c r="W113" s="313"/>
      <c r="X113" s="313"/>
      <c r="Y113" s="313"/>
      <c r="Z113" s="313"/>
    </row>
    <row r="114" customHeight="1" spans="1:26">
      <c r="A114" s="313"/>
      <c r="B114" s="313"/>
      <c r="C114" s="313"/>
      <c r="D114" s="313"/>
      <c r="E114" s="313"/>
      <c r="F114" s="313"/>
      <c r="G114" s="313"/>
      <c r="H114" s="313"/>
      <c r="I114" s="313"/>
      <c r="J114" s="313"/>
      <c r="K114" s="313"/>
      <c r="L114" s="313"/>
      <c r="M114" s="313"/>
      <c r="N114" s="313"/>
      <c r="O114" s="313"/>
      <c r="P114" s="313"/>
      <c r="Q114" s="313"/>
      <c r="R114" s="313"/>
      <c r="S114" s="313"/>
      <c r="T114" s="313"/>
      <c r="U114" s="313"/>
      <c r="V114" s="313"/>
      <c r="W114" s="313"/>
      <c r="X114" s="313"/>
      <c r="Y114" s="313"/>
      <c r="Z114" s="313"/>
    </row>
    <row r="115" customHeight="1" spans="1:26">
      <c r="A115" s="313"/>
      <c r="B115" s="313"/>
      <c r="C115" s="313"/>
      <c r="D115" s="313"/>
      <c r="E115" s="313"/>
      <c r="F115" s="313"/>
      <c r="G115" s="313"/>
      <c r="H115" s="313"/>
      <c r="I115" s="313"/>
      <c r="J115" s="313"/>
      <c r="K115" s="313"/>
      <c r="L115" s="313"/>
      <c r="M115" s="313"/>
      <c r="N115" s="313"/>
      <c r="O115" s="313"/>
      <c r="P115" s="313"/>
      <c r="Q115" s="313"/>
      <c r="R115" s="313"/>
      <c r="S115" s="313"/>
      <c r="T115" s="313"/>
      <c r="U115" s="313"/>
      <c r="V115" s="313"/>
      <c r="W115" s="313"/>
      <c r="X115" s="313"/>
      <c r="Y115" s="313"/>
      <c r="Z115" s="313"/>
    </row>
    <row r="116" customHeight="1" spans="1:26">
      <c r="A116" s="313"/>
      <c r="B116" s="313"/>
      <c r="C116" s="313"/>
      <c r="D116" s="313"/>
      <c r="E116" s="313"/>
      <c r="F116" s="313"/>
      <c r="G116" s="313"/>
      <c r="H116" s="313"/>
      <c r="I116" s="313"/>
      <c r="J116" s="313"/>
      <c r="K116" s="313"/>
      <c r="L116" s="313"/>
      <c r="M116" s="313"/>
      <c r="N116" s="313"/>
      <c r="O116" s="313"/>
      <c r="P116" s="313"/>
      <c r="Q116" s="313"/>
      <c r="R116" s="313"/>
      <c r="S116" s="313"/>
      <c r="T116" s="313"/>
      <c r="U116" s="313"/>
      <c r="V116" s="313"/>
      <c r="W116" s="313"/>
      <c r="X116" s="313"/>
      <c r="Y116" s="313"/>
      <c r="Z116" s="313"/>
    </row>
    <row r="117" customHeight="1" spans="1:26">
      <c r="A117" s="313"/>
      <c r="B117" s="313"/>
      <c r="C117" s="313"/>
      <c r="D117" s="313"/>
      <c r="E117" s="313"/>
      <c r="F117" s="313"/>
      <c r="G117" s="313"/>
      <c r="H117" s="313"/>
      <c r="I117" s="313"/>
      <c r="J117" s="313"/>
      <c r="K117" s="313"/>
      <c r="L117" s="313"/>
      <c r="M117" s="313"/>
      <c r="N117" s="313"/>
      <c r="O117" s="313"/>
      <c r="P117" s="313"/>
      <c r="Q117" s="313"/>
      <c r="R117" s="313"/>
      <c r="S117" s="313"/>
      <c r="T117" s="313"/>
      <c r="U117" s="313"/>
      <c r="V117" s="313"/>
      <c r="W117" s="313"/>
      <c r="X117" s="313"/>
      <c r="Y117" s="313"/>
      <c r="Z117" s="313"/>
    </row>
    <row r="118" customHeight="1" spans="1:26">
      <c r="A118" s="313"/>
      <c r="B118" s="313"/>
      <c r="C118" s="313"/>
      <c r="D118" s="313"/>
      <c r="E118" s="313"/>
      <c r="F118" s="313"/>
      <c r="G118" s="313"/>
      <c r="H118" s="313"/>
      <c r="I118" s="313"/>
      <c r="J118" s="313"/>
      <c r="K118" s="313"/>
      <c r="L118" s="313"/>
      <c r="M118" s="313"/>
      <c r="N118" s="313"/>
      <c r="O118" s="313"/>
      <c r="P118" s="313"/>
      <c r="Q118" s="313"/>
      <c r="R118" s="313"/>
      <c r="S118" s="313"/>
      <c r="T118" s="313"/>
      <c r="U118" s="313"/>
      <c r="V118" s="313"/>
      <c r="W118" s="313"/>
      <c r="X118" s="313"/>
      <c r="Y118" s="313"/>
      <c r="Z118" s="313"/>
    </row>
    <row r="119" customHeight="1" spans="1:26">
      <c r="A119" s="313"/>
      <c r="B119" s="313"/>
      <c r="C119" s="313"/>
      <c r="D119" s="313"/>
      <c r="E119" s="313"/>
      <c r="F119" s="313"/>
      <c r="G119" s="313"/>
      <c r="H119" s="313"/>
      <c r="I119" s="313"/>
      <c r="J119" s="313"/>
      <c r="K119" s="313"/>
      <c r="L119" s="313"/>
      <c r="M119" s="313"/>
      <c r="N119" s="313"/>
      <c r="O119" s="313"/>
      <c r="P119" s="313"/>
      <c r="Q119" s="313"/>
      <c r="R119" s="313"/>
      <c r="S119" s="313"/>
      <c r="T119" s="313"/>
      <c r="U119" s="313"/>
      <c r="V119" s="313"/>
      <c r="W119" s="313"/>
      <c r="X119" s="313"/>
      <c r="Y119" s="313"/>
      <c r="Z119" s="313"/>
    </row>
    <row r="120" customHeight="1" spans="1:26">
      <c r="A120" s="313"/>
      <c r="B120" s="313"/>
      <c r="C120" s="313"/>
      <c r="D120" s="313"/>
      <c r="E120" s="313"/>
      <c r="F120" s="313"/>
      <c r="G120" s="313"/>
      <c r="H120" s="313"/>
      <c r="I120" s="313"/>
      <c r="J120" s="313"/>
      <c r="K120" s="313"/>
      <c r="L120" s="313"/>
      <c r="M120" s="313"/>
      <c r="N120" s="313"/>
      <c r="O120" s="313"/>
      <c r="P120" s="313"/>
      <c r="Q120" s="313"/>
      <c r="R120" s="313"/>
      <c r="S120" s="313"/>
      <c r="T120" s="313"/>
      <c r="U120" s="313"/>
      <c r="V120" s="313"/>
      <c r="W120" s="313"/>
      <c r="X120" s="313"/>
      <c r="Y120" s="313"/>
      <c r="Z120" s="313"/>
    </row>
    <row r="121" customHeight="1" spans="1:26">
      <c r="A121" s="313"/>
      <c r="B121" s="313"/>
      <c r="C121" s="313"/>
      <c r="D121" s="313"/>
      <c r="E121" s="313"/>
      <c r="F121" s="313"/>
      <c r="G121" s="313"/>
      <c r="H121" s="313"/>
      <c r="I121" s="313"/>
      <c r="J121" s="313"/>
      <c r="K121" s="313"/>
      <c r="L121" s="313"/>
      <c r="M121" s="313"/>
      <c r="N121" s="313"/>
      <c r="O121" s="313"/>
      <c r="P121" s="313"/>
      <c r="Q121" s="313"/>
      <c r="R121" s="313"/>
      <c r="S121" s="313"/>
      <c r="T121" s="313"/>
      <c r="U121" s="313"/>
      <c r="V121" s="313"/>
      <c r="W121" s="313"/>
      <c r="X121" s="313"/>
      <c r="Y121" s="313"/>
      <c r="Z121" s="313"/>
    </row>
    <row r="122" customHeight="1" spans="1:26">
      <c r="A122" s="313"/>
      <c r="B122" s="313"/>
      <c r="C122" s="313"/>
      <c r="D122" s="313"/>
      <c r="E122" s="313"/>
      <c r="F122" s="313"/>
      <c r="G122" s="313"/>
      <c r="H122" s="313"/>
      <c r="I122" s="313"/>
      <c r="J122" s="313"/>
      <c r="K122" s="313"/>
      <c r="L122" s="313"/>
      <c r="M122" s="313"/>
      <c r="N122" s="313"/>
      <c r="O122" s="313"/>
      <c r="P122" s="313"/>
      <c r="Q122" s="313"/>
      <c r="R122" s="313"/>
      <c r="S122" s="313"/>
      <c r="T122" s="313"/>
      <c r="U122" s="313"/>
      <c r="V122" s="313"/>
      <c r="W122" s="313"/>
      <c r="X122" s="313"/>
      <c r="Y122" s="313"/>
      <c r="Z122" s="313"/>
    </row>
    <row r="123" customHeight="1" spans="1:26">
      <c r="A123" s="313"/>
      <c r="B123" s="313"/>
      <c r="C123" s="313"/>
      <c r="D123" s="313"/>
      <c r="E123" s="313"/>
      <c r="F123" s="313"/>
      <c r="G123" s="313"/>
      <c r="H123" s="313"/>
      <c r="I123" s="313"/>
      <c r="J123" s="313"/>
      <c r="K123" s="313"/>
      <c r="L123" s="313"/>
      <c r="M123" s="313"/>
      <c r="N123" s="313"/>
      <c r="O123" s="313"/>
      <c r="P123" s="313"/>
      <c r="Q123" s="313"/>
      <c r="R123" s="313"/>
      <c r="S123" s="313"/>
      <c r="T123" s="313"/>
      <c r="U123" s="313"/>
      <c r="V123" s="313"/>
      <c r="W123" s="313"/>
      <c r="X123" s="313"/>
      <c r="Y123" s="313"/>
      <c r="Z123" s="313"/>
    </row>
    <row r="124" customHeight="1" spans="1:26">
      <c r="A124" s="313"/>
      <c r="B124" s="313"/>
      <c r="C124" s="313"/>
      <c r="D124" s="313"/>
      <c r="E124" s="313"/>
      <c r="F124" s="313"/>
      <c r="G124" s="313"/>
      <c r="H124" s="313"/>
      <c r="I124" s="313"/>
      <c r="J124" s="313"/>
      <c r="K124" s="313"/>
      <c r="L124" s="313"/>
      <c r="M124" s="313"/>
      <c r="N124" s="313"/>
      <c r="O124" s="313"/>
      <c r="P124" s="313"/>
      <c r="Q124" s="313"/>
      <c r="R124" s="313"/>
      <c r="S124" s="313"/>
      <c r="T124" s="313"/>
      <c r="U124" s="313"/>
      <c r="V124" s="313"/>
      <c r="W124" s="313"/>
      <c r="X124" s="313"/>
      <c r="Y124" s="313"/>
      <c r="Z124" s="313"/>
    </row>
    <row r="125" customHeight="1" spans="1:26">
      <c r="A125" s="313"/>
      <c r="B125" s="313"/>
      <c r="C125" s="313"/>
      <c r="D125" s="313"/>
      <c r="E125" s="313"/>
      <c r="F125" s="313"/>
      <c r="G125" s="313"/>
      <c r="H125" s="313"/>
      <c r="I125" s="313"/>
      <c r="J125" s="313"/>
      <c r="K125" s="313"/>
      <c r="L125" s="313"/>
      <c r="M125" s="313"/>
      <c r="N125" s="313"/>
      <c r="O125" s="313"/>
      <c r="P125" s="313"/>
      <c r="Q125" s="313"/>
      <c r="R125" s="313"/>
      <c r="S125" s="313"/>
      <c r="T125" s="313"/>
      <c r="U125" s="313"/>
      <c r="V125" s="313"/>
      <c r="W125" s="313"/>
      <c r="X125" s="313"/>
      <c r="Y125" s="313"/>
      <c r="Z125" s="313"/>
    </row>
    <row r="126" customHeight="1" spans="1:26">
      <c r="A126" s="313"/>
      <c r="B126" s="313"/>
      <c r="C126" s="313"/>
      <c r="D126" s="313"/>
      <c r="E126" s="313"/>
      <c r="F126" s="313"/>
      <c r="G126" s="313"/>
      <c r="H126" s="313"/>
      <c r="I126" s="313"/>
      <c r="J126" s="313"/>
      <c r="K126" s="313"/>
      <c r="L126" s="313"/>
      <c r="M126" s="313"/>
      <c r="N126" s="313"/>
      <c r="O126" s="313"/>
      <c r="P126" s="313"/>
      <c r="Q126" s="313"/>
      <c r="R126" s="313"/>
      <c r="S126" s="313"/>
      <c r="T126" s="313"/>
      <c r="U126" s="313"/>
      <c r="V126" s="313"/>
      <c r="W126" s="313"/>
      <c r="X126" s="313"/>
      <c r="Y126" s="313"/>
      <c r="Z126" s="313"/>
    </row>
    <row r="127" customHeight="1" spans="1:26">
      <c r="A127" s="313"/>
      <c r="B127" s="313"/>
      <c r="C127" s="313"/>
      <c r="D127" s="313"/>
      <c r="E127" s="313"/>
      <c r="F127" s="313"/>
      <c r="G127" s="313"/>
      <c r="H127" s="313"/>
      <c r="I127" s="313"/>
      <c r="J127" s="313"/>
      <c r="K127" s="313"/>
      <c r="L127" s="313"/>
      <c r="M127" s="313"/>
      <c r="N127" s="313"/>
      <c r="O127" s="313"/>
      <c r="P127" s="313"/>
      <c r="Q127" s="313"/>
      <c r="R127" s="313"/>
      <c r="S127" s="313"/>
      <c r="T127" s="313"/>
      <c r="U127" s="313"/>
      <c r="V127" s="313"/>
      <c r="W127" s="313"/>
      <c r="X127" s="313"/>
      <c r="Y127" s="313"/>
      <c r="Z127" s="313"/>
    </row>
    <row r="128" customHeight="1" spans="1:26">
      <c r="A128" s="313"/>
      <c r="B128" s="313"/>
      <c r="C128" s="313"/>
      <c r="D128" s="313"/>
      <c r="E128" s="313"/>
      <c r="F128" s="313"/>
      <c r="G128" s="313"/>
      <c r="H128" s="313"/>
      <c r="I128" s="313"/>
      <c r="J128" s="313"/>
      <c r="K128" s="313"/>
      <c r="L128" s="313"/>
      <c r="M128" s="313"/>
      <c r="N128" s="313"/>
      <c r="O128" s="313"/>
      <c r="P128" s="313"/>
      <c r="Q128" s="313"/>
      <c r="R128" s="313"/>
      <c r="S128" s="313"/>
      <c r="T128" s="313"/>
      <c r="U128" s="313"/>
      <c r="V128" s="313"/>
      <c r="W128" s="313"/>
      <c r="X128" s="313"/>
      <c r="Y128" s="313"/>
      <c r="Z128" s="313"/>
    </row>
    <row r="129" customHeight="1" spans="1:26">
      <c r="A129" s="313"/>
      <c r="B129" s="313"/>
      <c r="C129" s="313"/>
      <c r="D129" s="313"/>
      <c r="E129" s="313"/>
      <c r="F129" s="313"/>
      <c r="G129" s="313"/>
      <c r="H129" s="313"/>
      <c r="I129" s="313"/>
      <c r="J129" s="313"/>
      <c r="K129" s="313"/>
      <c r="L129" s="313"/>
      <c r="M129" s="313"/>
      <c r="N129" s="313"/>
      <c r="O129" s="313"/>
      <c r="P129" s="313"/>
      <c r="Q129" s="313"/>
      <c r="R129" s="313"/>
      <c r="S129" s="313"/>
      <c r="T129" s="313"/>
      <c r="U129" s="313"/>
      <c r="V129" s="313"/>
      <c r="W129" s="313"/>
      <c r="X129" s="313"/>
      <c r="Y129" s="313"/>
      <c r="Z129" s="313"/>
    </row>
    <row r="130" customHeight="1" spans="1:26">
      <c r="A130" s="313"/>
      <c r="B130" s="313"/>
      <c r="C130" s="313"/>
      <c r="D130" s="313"/>
      <c r="E130" s="313"/>
      <c r="F130" s="313"/>
      <c r="G130" s="313"/>
      <c r="H130" s="313"/>
      <c r="I130" s="313"/>
      <c r="J130" s="313"/>
      <c r="K130" s="313"/>
      <c r="L130" s="313"/>
      <c r="M130" s="313"/>
      <c r="N130" s="313"/>
      <c r="O130" s="313"/>
      <c r="P130" s="313"/>
      <c r="Q130" s="313"/>
      <c r="R130" s="313"/>
      <c r="S130" s="313"/>
      <c r="T130" s="313"/>
      <c r="U130" s="313"/>
      <c r="V130" s="313"/>
      <c r="W130" s="313"/>
      <c r="X130" s="313"/>
      <c r="Y130" s="313"/>
      <c r="Z130" s="313"/>
    </row>
    <row r="131" customHeight="1" spans="1:26">
      <c r="A131" s="313"/>
      <c r="B131" s="313"/>
      <c r="C131" s="313"/>
      <c r="D131" s="313"/>
      <c r="E131" s="313"/>
      <c r="F131" s="313"/>
      <c r="G131" s="313"/>
      <c r="H131" s="313"/>
      <c r="I131" s="313"/>
      <c r="J131" s="313"/>
      <c r="K131" s="313"/>
      <c r="L131" s="313"/>
      <c r="M131" s="313"/>
      <c r="N131" s="313"/>
      <c r="O131" s="313"/>
      <c r="P131" s="313"/>
      <c r="Q131" s="313"/>
      <c r="R131" s="313"/>
      <c r="S131" s="313"/>
      <c r="T131" s="313"/>
      <c r="U131" s="313"/>
      <c r="V131" s="313"/>
      <c r="W131" s="313"/>
      <c r="X131" s="313"/>
      <c r="Y131" s="313"/>
      <c r="Z131" s="313"/>
    </row>
    <row r="132" customHeight="1" spans="1:26">
      <c r="A132" s="313"/>
      <c r="B132" s="313"/>
      <c r="C132" s="313"/>
      <c r="D132" s="313"/>
      <c r="E132" s="313"/>
      <c r="F132" s="313"/>
      <c r="G132" s="313"/>
      <c r="H132" s="313"/>
      <c r="I132" s="313"/>
      <c r="J132" s="313"/>
      <c r="K132" s="313"/>
      <c r="L132" s="313"/>
      <c r="M132" s="313"/>
      <c r="N132" s="313"/>
      <c r="O132" s="313"/>
      <c r="P132" s="313"/>
      <c r="Q132" s="313"/>
      <c r="R132" s="313"/>
      <c r="S132" s="313"/>
      <c r="T132" s="313"/>
      <c r="U132" s="313"/>
      <c r="V132" s="313"/>
      <c r="W132" s="313"/>
      <c r="X132" s="313"/>
      <c r="Y132" s="313"/>
      <c r="Z132" s="313"/>
    </row>
    <row r="133" customHeight="1" spans="1:26">
      <c r="A133" s="313"/>
      <c r="B133" s="313"/>
      <c r="C133" s="313"/>
      <c r="D133" s="313"/>
      <c r="E133" s="313"/>
      <c r="F133" s="313"/>
      <c r="G133" s="313"/>
      <c r="H133" s="313"/>
      <c r="I133" s="313"/>
      <c r="J133" s="313"/>
      <c r="K133" s="313"/>
      <c r="L133" s="313"/>
      <c r="M133" s="313"/>
      <c r="N133" s="313"/>
      <c r="O133" s="313"/>
      <c r="P133" s="313"/>
      <c r="Q133" s="313"/>
      <c r="R133" s="313"/>
      <c r="S133" s="313"/>
      <c r="T133" s="313"/>
      <c r="U133" s="313"/>
      <c r="V133" s="313"/>
      <c r="W133" s="313"/>
      <c r="X133" s="313"/>
      <c r="Y133" s="313"/>
      <c r="Z133" s="313"/>
    </row>
    <row r="134" customHeight="1" spans="1:26">
      <c r="A134" s="313"/>
      <c r="B134" s="313"/>
      <c r="C134" s="313"/>
      <c r="D134" s="313"/>
      <c r="E134" s="313"/>
      <c r="F134" s="313"/>
      <c r="G134" s="313"/>
      <c r="H134" s="313"/>
      <c r="I134" s="313"/>
      <c r="J134" s="313"/>
      <c r="K134" s="313"/>
      <c r="L134" s="313"/>
      <c r="M134" s="313"/>
      <c r="N134" s="313"/>
      <c r="O134" s="313"/>
      <c r="P134" s="313"/>
      <c r="Q134" s="313"/>
      <c r="R134" s="313"/>
      <c r="S134" s="313"/>
      <c r="T134" s="313"/>
      <c r="U134" s="313"/>
      <c r="V134" s="313"/>
      <c r="W134" s="313"/>
      <c r="X134" s="313"/>
      <c r="Y134" s="313"/>
      <c r="Z134" s="313"/>
    </row>
    <row r="135" customHeight="1" spans="1:26">
      <c r="A135" s="313"/>
      <c r="B135" s="313"/>
      <c r="C135" s="313"/>
      <c r="D135" s="313"/>
      <c r="E135" s="313"/>
      <c r="F135" s="313"/>
      <c r="G135" s="313"/>
      <c r="H135" s="313"/>
      <c r="I135" s="313"/>
      <c r="J135" s="313"/>
      <c r="K135" s="313"/>
      <c r="L135" s="313"/>
      <c r="M135" s="313"/>
      <c r="N135" s="313"/>
      <c r="O135" s="313"/>
      <c r="P135" s="313"/>
      <c r="Q135" s="313"/>
      <c r="R135" s="313"/>
      <c r="S135" s="313"/>
      <c r="T135" s="313"/>
      <c r="U135" s="313"/>
      <c r="V135" s="313"/>
      <c r="W135" s="313"/>
      <c r="X135" s="313"/>
      <c r="Y135" s="313"/>
      <c r="Z135" s="313"/>
    </row>
    <row r="136" customHeight="1" spans="1:26">
      <c r="A136" s="313"/>
      <c r="B136" s="313"/>
      <c r="C136" s="313"/>
      <c r="D136" s="313"/>
      <c r="E136" s="313"/>
      <c r="F136" s="313"/>
      <c r="G136" s="313"/>
      <c r="H136" s="313"/>
      <c r="I136" s="313"/>
      <c r="J136" s="313"/>
      <c r="K136" s="313"/>
      <c r="L136" s="313"/>
      <c r="M136" s="313"/>
      <c r="N136" s="313"/>
      <c r="O136" s="313"/>
      <c r="P136" s="313"/>
      <c r="Q136" s="313"/>
      <c r="R136" s="313"/>
      <c r="S136" s="313"/>
      <c r="T136" s="313"/>
      <c r="U136" s="313"/>
      <c r="V136" s="313"/>
      <c r="W136" s="313"/>
      <c r="X136" s="313"/>
      <c r="Y136" s="313"/>
      <c r="Z136" s="313"/>
    </row>
    <row r="137" customHeight="1" spans="1:26">
      <c r="A137" s="313"/>
      <c r="B137" s="313"/>
      <c r="C137" s="313"/>
      <c r="D137" s="313"/>
      <c r="E137" s="313"/>
      <c r="F137" s="313"/>
      <c r="G137" s="313"/>
      <c r="H137" s="313"/>
      <c r="I137" s="313"/>
      <c r="J137" s="313"/>
      <c r="K137" s="313"/>
      <c r="L137" s="313"/>
      <c r="M137" s="313"/>
      <c r="N137" s="313"/>
      <c r="O137" s="313"/>
      <c r="P137" s="313"/>
      <c r="Q137" s="313"/>
      <c r="R137" s="313"/>
      <c r="S137" s="313"/>
      <c r="T137" s="313"/>
      <c r="U137" s="313"/>
      <c r="V137" s="313"/>
      <c r="W137" s="313"/>
      <c r="X137" s="313"/>
      <c r="Y137" s="313"/>
      <c r="Z137" s="313"/>
    </row>
    <row r="138" customHeight="1" spans="1:26">
      <c r="A138" s="313"/>
      <c r="B138" s="313"/>
      <c r="C138" s="313"/>
      <c r="D138" s="313"/>
      <c r="E138" s="313"/>
      <c r="F138" s="313"/>
      <c r="G138" s="313"/>
      <c r="H138" s="313"/>
      <c r="I138" s="313"/>
      <c r="J138" s="313"/>
      <c r="K138" s="313"/>
      <c r="L138" s="313"/>
      <c r="M138" s="313"/>
      <c r="N138" s="313"/>
      <c r="O138" s="313"/>
      <c r="P138" s="313"/>
      <c r="Q138" s="313"/>
      <c r="R138" s="313"/>
      <c r="S138" s="313"/>
      <c r="T138" s="313"/>
      <c r="U138" s="313"/>
      <c r="V138" s="313"/>
      <c r="W138" s="313"/>
      <c r="X138" s="313"/>
      <c r="Y138" s="313"/>
      <c r="Z138" s="313"/>
    </row>
    <row r="139" customHeight="1" spans="1:26">
      <c r="A139" s="313"/>
      <c r="B139" s="313"/>
      <c r="C139" s="313"/>
      <c r="D139" s="313"/>
      <c r="E139" s="313"/>
      <c r="F139" s="313"/>
      <c r="G139" s="313"/>
      <c r="H139" s="313"/>
      <c r="I139" s="313"/>
      <c r="J139" s="313"/>
      <c r="K139" s="313"/>
      <c r="L139" s="313"/>
      <c r="M139" s="313"/>
      <c r="N139" s="313"/>
      <c r="O139" s="313"/>
      <c r="P139" s="313"/>
      <c r="Q139" s="313"/>
      <c r="R139" s="313"/>
      <c r="S139" s="313"/>
      <c r="T139" s="313"/>
      <c r="U139" s="313"/>
      <c r="V139" s="313"/>
      <c r="W139" s="313"/>
      <c r="X139" s="313"/>
      <c r="Y139" s="313"/>
      <c r="Z139" s="313"/>
    </row>
    <row r="140" customHeight="1" spans="1:26">
      <c r="A140" s="313"/>
      <c r="B140" s="313"/>
      <c r="C140" s="313"/>
      <c r="D140" s="313"/>
      <c r="E140" s="313"/>
      <c r="F140" s="313"/>
      <c r="G140" s="313"/>
      <c r="H140" s="313"/>
      <c r="I140" s="313"/>
      <c r="J140" s="313"/>
      <c r="K140" s="313"/>
      <c r="L140" s="313"/>
      <c r="M140" s="313"/>
      <c r="N140" s="313"/>
      <c r="O140" s="313"/>
      <c r="P140" s="313"/>
      <c r="Q140" s="313"/>
      <c r="R140" s="313"/>
      <c r="S140" s="313"/>
      <c r="T140" s="313"/>
      <c r="U140" s="313"/>
      <c r="V140" s="313"/>
      <c r="W140" s="313"/>
      <c r="X140" s="313"/>
      <c r="Y140" s="313"/>
      <c r="Z140" s="313"/>
    </row>
    <row r="141" customHeight="1" spans="1:26">
      <c r="A141" s="313"/>
      <c r="B141" s="313"/>
      <c r="C141" s="313"/>
      <c r="D141" s="313"/>
      <c r="E141" s="313"/>
      <c r="F141" s="313"/>
      <c r="G141" s="313"/>
      <c r="H141" s="313"/>
      <c r="I141" s="313"/>
      <c r="J141" s="313"/>
      <c r="K141" s="313"/>
      <c r="L141" s="313"/>
      <c r="M141" s="313"/>
      <c r="N141" s="313"/>
      <c r="O141" s="313"/>
      <c r="P141" s="313"/>
      <c r="Q141" s="313"/>
      <c r="R141" s="313"/>
      <c r="S141" s="313"/>
      <c r="T141" s="313"/>
      <c r="U141" s="313"/>
      <c r="V141" s="313"/>
      <c r="W141" s="313"/>
      <c r="X141" s="313"/>
      <c r="Y141" s="313"/>
      <c r="Z141" s="313"/>
    </row>
    <row r="142" customHeight="1" spans="1:26">
      <c r="A142" s="313"/>
      <c r="B142" s="313"/>
      <c r="C142" s="313"/>
      <c r="D142" s="313"/>
      <c r="E142" s="313"/>
      <c r="F142" s="313"/>
      <c r="G142" s="313"/>
      <c r="H142" s="313"/>
      <c r="I142" s="313"/>
      <c r="J142" s="313"/>
      <c r="K142" s="313"/>
      <c r="L142" s="313"/>
      <c r="M142" s="313"/>
      <c r="N142" s="313"/>
      <c r="O142" s="313"/>
      <c r="P142" s="313"/>
      <c r="Q142" s="313"/>
      <c r="R142" s="313"/>
      <c r="S142" s="313"/>
      <c r="T142" s="313"/>
      <c r="U142" s="313"/>
      <c r="V142" s="313"/>
      <c r="W142" s="313"/>
      <c r="X142" s="313"/>
      <c r="Y142" s="313"/>
      <c r="Z142" s="313"/>
    </row>
    <row r="143" customHeight="1" spans="1:26">
      <c r="A143" s="313"/>
      <c r="B143" s="313"/>
      <c r="C143" s="313"/>
      <c r="D143" s="313"/>
      <c r="E143" s="313"/>
      <c r="F143" s="313"/>
      <c r="G143" s="313"/>
      <c r="H143" s="313"/>
      <c r="I143" s="313"/>
      <c r="J143" s="313"/>
      <c r="K143" s="313"/>
      <c r="L143" s="313"/>
      <c r="M143" s="313"/>
      <c r="N143" s="313"/>
      <c r="O143" s="313"/>
      <c r="P143" s="313"/>
      <c r="Q143" s="313"/>
      <c r="R143" s="313"/>
      <c r="S143" s="313"/>
      <c r="T143" s="313"/>
      <c r="U143" s="313"/>
      <c r="V143" s="313"/>
      <c r="W143" s="313"/>
      <c r="X143" s="313"/>
      <c r="Y143" s="313"/>
      <c r="Z143" s="313"/>
    </row>
    <row r="144" customHeight="1" spans="1:26">
      <c r="A144" s="313"/>
      <c r="B144" s="313"/>
      <c r="C144" s="313"/>
      <c r="D144" s="313"/>
      <c r="E144" s="313"/>
      <c r="F144" s="313"/>
      <c r="G144" s="313"/>
      <c r="H144" s="313"/>
      <c r="I144" s="313"/>
      <c r="J144" s="313"/>
      <c r="K144" s="313"/>
      <c r="L144" s="313"/>
      <c r="M144" s="313"/>
      <c r="N144" s="313"/>
      <c r="O144" s="313"/>
      <c r="P144" s="313"/>
      <c r="Q144" s="313"/>
      <c r="R144" s="313"/>
      <c r="S144" s="313"/>
      <c r="T144" s="313"/>
      <c r="U144" s="313"/>
      <c r="V144" s="313"/>
      <c r="W144" s="313"/>
      <c r="X144" s="313"/>
      <c r="Y144" s="313"/>
      <c r="Z144" s="313"/>
    </row>
    <row r="145" customHeight="1" spans="1:26">
      <c r="A145" s="313"/>
      <c r="B145" s="313"/>
      <c r="C145" s="313"/>
      <c r="D145" s="313"/>
      <c r="E145" s="313"/>
      <c r="F145" s="313"/>
      <c r="G145" s="313"/>
      <c r="H145" s="313"/>
      <c r="I145" s="313"/>
      <c r="J145" s="313"/>
      <c r="K145" s="313"/>
      <c r="L145" s="313"/>
      <c r="M145" s="313"/>
      <c r="N145" s="313"/>
      <c r="O145" s="313"/>
      <c r="P145" s="313"/>
      <c r="Q145" s="313"/>
      <c r="R145" s="313"/>
      <c r="S145" s="313"/>
      <c r="T145" s="313"/>
      <c r="U145" s="313"/>
      <c r="V145" s="313"/>
      <c r="W145" s="313"/>
      <c r="X145" s="313"/>
      <c r="Y145" s="313"/>
      <c r="Z145" s="313"/>
    </row>
    <row r="146" customHeight="1" spans="1:26">
      <c r="A146" s="313"/>
      <c r="B146" s="313"/>
      <c r="C146" s="313"/>
      <c r="D146" s="313"/>
      <c r="E146" s="313"/>
      <c r="F146" s="313"/>
      <c r="G146" s="313"/>
      <c r="H146" s="313"/>
      <c r="I146" s="313"/>
      <c r="J146" s="313"/>
      <c r="K146" s="313"/>
      <c r="L146" s="313"/>
      <c r="M146" s="313"/>
      <c r="N146" s="313"/>
      <c r="O146" s="313"/>
      <c r="P146" s="313"/>
      <c r="Q146" s="313"/>
      <c r="R146" s="313"/>
      <c r="S146" s="313"/>
      <c r="T146" s="313"/>
      <c r="U146" s="313"/>
      <c r="V146" s="313"/>
      <c r="W146" s="313"/>
      <c r="X146" s="313"/>
      <c r="Y146" s="313"/>
      <c r="Z146" s="313"/>
    </row>
    <row r="147" customHeight="1" spans="1:26">
      <c r="A147" s="313"/>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row>
    <row r="148" customHeight="1" spans="1:26">
      <c r="A148" s="313"/>
      <c r="B148" s="313"/>
      <c r="C148" s="313"/>
      <c r="D148" s="313"/>
      <c r="E148" s="313"/>
      <c r="F148" s="313"/>
      <c r="G148" s="313"/>
      <c r="H148" s="313"/>
      <c r="I148" s="313"/>
      <c r="J148" s="313"/>
      <c r="K148" s="313"/>
      <c r="L148" s="313"/>
      <c r="M148" s="313"/>
      <c r="N148" s="313"/>
      <c r="O148" s="313"/>
      <c r="P148" s="313"/>
      <c r="Q148" s="313"/>
      <c r="R148" s="313"/>
      <c r="S148" s="313"/>
      <c r="T148" s="313"/>
      <c r="U148" s="313"/>
      <c r="V148" s="313"/>
      <c r="W148" s="313"/>
      <c r="X148" s="313"/>
      <c r="Y148" s="313"/>
      <c r="Z148" s="313"/>
    </row>
    <row r="149" customHeight="1" spans="1:26">
      <c r="A149" s="313"/>
      <c r="B149" s="313"/>
      <c r="C149" s="313"/>
      <c r="D149" s="313"/>
      <c r="E149" s="313"/>
      <c r="F149" s="313"/>
      <c r="G149" s="313"/>
      <c r="H149" s="313"/>
      <c r="I149" s="313"/>
      <c r="J149" s="313"/>
      <c r="K149" s="313"/>
      <c r="L149" s="313"/>
      <c r="M149" s="313"/>
      <c r="N149" s="313"/>
      <c r="O149" s="313"/>
      <c r="P149" s="313"/>
      <c r="Q149" s="313"/>
      <c r="R149" s="313"/>
      <c r="S149" s="313"/>
      <c r="T149" s="313"/>
      <c r="U149" s="313"/>
      <c r="V149" s="313"/>
      <c r="W149" s="313"/>
      <c r="X149" s="313"/>
      <c r="Y149" s="313"/>
      <c r="Z149" s="313"/>
    </row>
    <row r="150" customHeight="1" spans="1:26">
      <c r="A150" s="313"/>
      <c r="B150" s="313"/>
      <c r="C150" s="313"/>
      <c r="D150" s="313"/>
      <c r="E150" s="313"/>
      <c r="F150" s="313"/>
      <c r="G150" s="313"/>
      <c r="H150" s="313"/>
      <c r="I150" s="313"/>
      <c r="J150" s="313"/>
      <c r="K150" s="313"/>
      <c r="L150" s="313"/>
      <c r="M150" s="313"/>
      <c r="N150" s="313"/>
      <c r="O150" s="313"/>
      <c r="P150" s="313"/>
      <c r="Q150" s="313"/>
      <c r="R150" s="313"/>
      <c r="S150" s="313"/>
      <c r="T150" s="313"/>
      <c r="U150" s="313"/>
      <c r="V150" s="313"/>
      <c r="W150" s="313"/>
      <c r="X150" s="313"/>
      <c r="Y150" s="313"/>
      <c r="Z150" s="313"/>
    </row>
    <row r="151" customHeight="1" spans="1:26">
      <c r="A151" s="313"/>
      <c r="B151" s="313"/>
      <c r="C151" s="313"/>
      <c r="D151" s="313"/>
      <c r="E151" s="313"/>
      <c r="F151" s="313"/>
      <c r="G151" s="313"/>
      <c r="H151" s="313"/>
      <c r="I151" s="313"/>
      <c r="J151" s="313"/>
      <c r="K151" s="313"/>
      <c r="L151" s="313"/>
      <c r="M151" s="313"/>
      <c r="N151" s="313"/>
      <c r="O151" s="313"/>
      <c r="P151" s="313"/>
      <c r="Q151" s="313"/>
      <c r="R151" s="313"/>
      <c r="S151" s="313"/>
      <c r="T151" s="313"/>
      <c r="U151" s="313"/>
      <c r="V151" s="313"/>
      <c r="W151" s="313"/>
      <c r="X151" s="313"/>
      <c r="Y151" s="313"/>
      <c r="Z151" s="313"/>
    </row>
    <row r="152" customHeight="1" spans="1:26">
      <c r="A152" s="313"/>
      <c r="B152" s="313"/>
      <c r="C152" s="313"/>
      <c r="D152" s="313"/>
      <c r="E152" s="313"/>
      <c r="F152" s="313"/>
      <c r="G152" s="313"/>
      <c r="H152" s="313"/>
      <c r="I152" s="313"/>
      <c r="J152" s="313"/>
      <c r="K152" s="313"/>
      <c r="L152" s="313"/>
      <c r="M152" s="313"/>
      <c r="N152" s="313"/>
      <c r="O152" s="313"/>
      <c r="P152" s="313"/>
      <c r="Q152" s="313"/>
      <c r="R152" s="313"/>
      <c r="S152" s="313"/>
      <c r="T152" s="313"/>
      <c r="U152" s="313"/>
      <c r="V152" s="313"/>
      <c r="W152" s="313"/>
      <c r="X152" s="313"/>
      <c r="Y152" s="313"/>
      <c r="Z152" s="313"/>
    </row>
    <row r="153" customHeight="1" spans="1:26">
      <c r="A153" s="313"/>
      <c r="B153" s="313"/>
      <c r="C153" s="313"/>
      <c r="D153" s="313"/>
      <c r="E153" s="313"/>
      <c r="F153" s="313"/>
      <c r="G153" s="313"/>
      <c r="H153" s="313"/>
      <c r="I153" s="313"/>
      <c r="J153" s="313"/>
      <c r="K153" s="313"/>
      <c r="L153" s="313"/>
      <c r="M153" s="313"/>
      <c r="N153" s="313"/>
      <c r="O153" s="313"/>
      <c r="P153" s="313"/>
      <c r="Q153" s="313"/>
      <c r="R153" s="313"/>
      <c r="S153" s="313"/>
      <c r="T153" s="313"/>
      <c r="U153" s="313"/>
      <c r="V153" s="313"/>
      <c r="W153" s="313"/>
      <c r="X153" s="313"/>
      <c r="Y153" s="313"/>
      <c r="Z153" s="313"/>
    </row>
    <row r="154" customHeight="1" spans="1:26">
      <c r="A154" s="313"/>
      <c r="B154" s="313"/>
      <c r="C154" s="313"/>
      <c r="D154" s="313"/>
      <c r="E154" s="313"/>
      <c r="F154" s="313"/>
      <c r="G154" s="313"/>
      <c r="H154" s="313"/>
      <c r="I154" s="313"/>
      <c r="J154" s="313"/>
      <c r="K154" s="313"/>
      <c r="L154" s="313"/>
      <c r="M154" s="313"/>
      <c r="N154" s="313"/>
      <c r="O154" s="313"/>
      <c r="P154" s="313"/>
      <c r="Q154" s="313"/>
      <c r="R154" s="313"/>
      <c r="S154" s="313"/>
      <c r="T154" s="313"/>
      <c r="U154" s="313"/>
      <c r="V154" s="313"/>
      <c r="W154" s="313"/>
      <c r="X154" s="313"/>
      <c r="Y154" s="313"/>
      <c r="Z154" s="313"/>
    </row>
    <row r="155" customHeight="1" spans="1:26">
      <c r="A155" s="313"/>
      <c r="B155" s="313"/>
      <c r="C155" s="313"/>
      <c r="D155" s="313"/>
      <c r="E155" s="313"/>
      <c r="F155" s="313"/>
      <c r="G155" s="313"/>
      <c r="H155" s="313"/>
      <c r="I155" s="313"/>
      <c r="J155" s="313"/>
      <c r="K155" s="313"/>
      <c r="L155" s="313"/>
      <c r="M155" s="313"/>
      <c r="N155" s="313"/>
      <c r="O155" s="313"/>
      <c r="P155" s="313"/>
      <c r="Q155" s="313"/>
      <c r="R155" s="313"/>
      <c r="S155" s="313"/>
      <c r="T155" s="313"/>
      <c r="U155" s="313"/>
      <c r="V155" s="313"/>
      <c r="W155" s="313"/>
      <c r="X155" s="313"/>
      <c r="Y155" s="313"/>
      <c r="Z155" s="313"/>
    </row>
    <row r="156" customHeight="1" spans="1:26">
      <c r="A156" s="313"/>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row>
    <row r="157" customHeight="1" spans="1:26">
      <c r="A157" s="313"/>
      <c r="B157" s="313"/>
      <c r="C157" s="313"/>
      <c r="D157" s="313"/>
      <c r="E157" s="313"/>
      <c r="F157" s="313"/>
      <c r="G157" s="313"/>
      <c r="H157" s="313"/>
      <c r="I157" s="313"/>
      <c r="J157" s="313"/>
      <c r="K157" s="313"/>
      <c r="L157" s="313"/>
      <c r="M157" s="313"/>
      <c r="N157" s="313"/>
      <c r="O157" s="313"/>
      <c r="P157" s="313"/>
      <c r="Q157" s="313"/>
      <c r="R157" s="313"/>
      <c r="S157" s="313"/>
      <c r="T157" s="313"/>
      <c r="U157" s="313"/>
      <c r="V157" s="313"/>
      <c r="W157" s="313"/>
      <c r="X157" s="313"/>
      <c r="Y157" s="313"/>
      <c r="Z157" s="313"/>
    </row>
    <row r="158" customHeight="1" spans="1:26">
      <c r="A158" s="313"/>
      <c r="B158" s="313"/>
      <c r="C158" s="313"/>
      <c r="D158" s="313"/>
      <c r="E158" s="313"/>
      <c r="F158" s="313"/>
      <c r="G158" s="313"/>
      <c r="H158" s="313"/>
      <c r="I158" s="313"/>
      <c r="J158" s="313"/>
      <c r="K158" s="313"/>
      <c r="L158" s="313"/>
      <c r="M158" s="313"/>
      <c r="N158" s="313"/>
      <c r="O158" s="313"/>
      <c r="P158" s="313"/>
      <c r="Q158" s="313"/>
      <c r="R158" s="313"/>
      <c r="S158" s="313"/>
      <c r="T158" s="313"/>
      <c r="U158" s="313"/>
      <c r="V158" s="313"/>
      <c r="W158" s="313"/>
      <c r="X158" s="313"/>
      <c r="Y158" s="313"/>
      <c r="Z158" s="313"/>
    </row>
    <row r="159" customHeight="1" spans="1:26">
      <c r="A159" s="313"/>
      <c r="B159" s="313"/>
      <c r="C159" s="313"/>
      <c r="D159" s="313"/>
      <c r="E159" s="313"/>
      <c r="F159" s="313"/>
      <c r="G159" s="313"/>
      <c r="H159" s="313"/>
      <c r="I159" s="313"/>
      <c r="J159" s="313"/>
      <c r="K159" s="313"/>
      <c r="L159" s="313"/>
      <c r="M159" s="313"/>
      <c r="N159" s="313"/>
      <c r="O159" s="313"/>
      <c r="P159" s="313"/>
      <c r="Q159" s="313"/>
      <c r="R159" s="313"/>
      <c r="S159" s="313"/>
      <c r="T159" s="313"/>
      <c r="U159" s="313"/>
      <c r="V159" s="313"/>
      <c r="W159" s="313"/>
      <c r="X159" s="313"/>
      <c r="Y159" s="313"/>
      <c r="Z159" s="313"/>
    </row>
    <row r="160" customHeight="1" spans="1:26">
      <c r="A160" s="313"/>
      <c r="B160" s="313"/>
      <c r="C160" s="313"/>
      <c r="D160" s="313"/>
      <c r="E160" s="313"/>
      <c r="F160" s="313"/>
      <c r="G160" s="313"/>
      <c r="H160" s="313"/>
      <c r="I160" s="313"/>
      <c r="J160" s="313"/>
      <c r="K160" s="313"/>
      <c r="L160" s="313"/>
      <c r="M160" s="313"/>
      <c r="N160" s="313"/>
      <c r="O160" s="313"/>
      <c r="P160" s="313"/>
      <c r="Q160" s="313"/>
      <c r="R160" s="313"/>
      <c r="S160" s="313"/>
      <c r="T160" s="313"/>
      <c r="U160" s="313"/>
      <c r="V160" s="313"/>
      <c r="W160" s="313"/>
      <c r="X160" s="313"/>
      <c r="Y160" s="313"/>
      <c r="Z160" s="313"/>
    </row>
    <row r="161" customHeight="1" spans="1:26">
      <c r="A161" s="313"/>
      <c r="B161" s="313"/>
      <c r="C161" s="313"/>
      <c r="D161" s="313"/>
      <c r="E161" s="313"/>
      <c r="F161" s="313"/>
      <c r="G161" s="313"/>
      <c r="H161" s="313"/>
      <c r="I161" s="313"/>
      <c r="J161" s="313"/>
      <c r="K161" s="313"/>
      <c r="L161" s="313"/>
      <c r="M161" s="313"/>
      <c r="N161" s="313"/>
      <c r="O161" s="313"/>
      <c r="P161" s="313"/>
      <c r="Q161" s="313"/>
      <c r="R161" s="313"/>
      <c r="S161" s="313"/>
      <c r="T161" s="313"/>
      <c r="U161" s="313"/>
      <c r="V161" s="313"/>
      <c r="W161" s="313"/>
      <c r="X161" s="313"/>
      <c r="Y161" s="313"/>
      <c r="Z161" s="313"/>
    </row>
    <row r="162" customHeight="1" spans="1:26">
      <c r="A162" s="313"/>
      <c r="B162" s="313"/>
      <c r="C162" s="313"/>
      <c r="D162" s="313"/>
      <c r="E162" s="313"/>
      <c r="F162" s="313"/>
      <c r="G162" s="313"/>
      <c r="H162" s="313"/>
      <c r="I162" s="313"/>
      <c r="J162" s="313"/>
      <c r="K162" s="313"/>
      <c r="L162" s="313"/>
      <c r="M162" s="313"/>
      <c r="N162" s="313"/>
      <c r="O162" s="313"/>
      <c r="P162" s="313"/>
      <c r="Q162" s="313"/>
      <c r="R162" s="313"/>
      <c r="S162" s="313"/>
      <c r="T162" s="313"/>
      <c r="U162" s="313"/>
      <c r="V162" s="313"/>
      <c r="W162" s="313"/>
      <c r="X162" s="313"/>
      <c r="Y162" s="313"/>
      <c r="Z162" s="313"/>
    </row>
    <row r="163" customHeight="1" spans="1:26">
      <c r="A163" s="313"/>
      <c r="B163" s="313"/>
      <c r="C163" s="313"/>
      <c r="D163" s="313"/>
      <c r="E163" s="313"/>
      <c r="F163" s="313"/>
      <c r="G163" s="313"/>
      <c r="H163" s="313"/>
      <c r="I163" s="313"/>
      <c r="J163" s="313"/>
      <c r="K163" s="313"/>
      <c r="L163" s="313"/>
      <c r="M163" s="313"/>
      <c r="N163" s="313"/>
      <c r="O163" s="313"/>
      <c r="P163" s="313"/>
      <c r="Q163" s="313"/>
      <c r="R163" s="313"/>
      <c r="S163" s="313"/>
      <c r="T163" s="313"/>
      <c r="U163" s="313"/>
      <c r="V163" s="313"/>
      <c r="W163" s="313"/>
      <c r="X163" s="313"/>
      <c r="Y163" s="313"/>
      <c r="Z163" s="313"/>
    </row>
    <row r="164" customHeight="1" spans="1:26">
      <c r="A164" s="313"/>
      <c r="B164" s="313"/>
      <c r="C164" s="313"/>
      <c r="D164" s="313"/>
      <c r="E164" s="313"/>
      <c r="F164" s="313"/>
      <c r="G164" s="313"/>
      <c r="H164" s="313"/>
      <c r="I164" s="313"/>
      <c r="J164" s="313"/>
      <c r="K164" s="313"/>
      <c r="L164" s="313"/>
      <c r="M164" s="313"/>
      <c r="N164" s="313"/>
      <c r="O164" s="313"/>
      <c r="P164" s="313"/>
      <c r="Q164" s="313"/>
      <c r="R164" s="313"/>
      <c r="S164" s="313"/>
      <c r="T164" s="313"/>
      <c r="U164" s="313"/>
      <c r="V164" s="313"/>
      <c r="W164" s="313"/>
      <c r="X164" s="313"/>
      <c r="Y164" s="313"/>
      <c r="Z164" s="313"/>
    </row>
    <row r="165" customHeight="1" spans="1:26">
      <c r="A165" s="313"/>
      <c r="B165" s="313"/>
      <c r="C165" s="313"/>
      <c r="D165" s="313"/>
      <c r="E165" s="313"/>
      <c r="F165" s="313"/>
      <c r="G165" s="313"/>
      <c r="H165" s="313"/>
      <c r="I165" s="313"/>
      <c r="J165" s="313"/>
      <c r="K165" s="313"/>
      <c r="L165" s="313"/>
      <c r="M165" s="313"/>
      <c r="N165" s="313"/>
      <c r="O165" s="313"/>
      <c r="P165" s="313"/>
      <c r="Q165" s="313"/>
      <c r="R165" s="313"/>
      <c r="S165" s="313"/>
      <c r="T165" s="313"/>
      <c r="U165" s="313"/>
      <c r="V165" s="313"/>
      <c r="W165" s="313"/>
      <c r="X165" s="313"/>
      <c r="Y165" s="313"/>
      <c r="Z165" s="313"/>
    </row>
    <row r="166" customHeight="1" spans="1:26">
      <c r="A166" s="313"/>
      <c r="B166" s="313"/>
      <c r="C166" s="313"/>
      <c r="D166" s="313"/>
      <c r="E166" s="313"/>
      <c r="F166" s="313"/>
      <c r="G166" s="313"/>
      <c r="H166" s="313"/>
      <c r="I166" s="313"/>
      <c r="J166" s="313"/>
      <c r="K166" s="313"/>
      <c r="L166" s="313"/>
      <c r="M166" s="313"/>
      <c r="N166" s="313"/>
      <c r="O166" s="313"/>
      <c r="P166" s="313"/>
      <c r="Q166" s="313"/>
      <c r="R166" s="313"/>
      <c r="S166" s="313"/>
      <c r="T166" s="313"/>
      <c r="U166" s="313"/>
      <c r="V166" s="313"/>
      <c r="W166" s="313"/>
      <c r="X166" s="313"/>
      <c r="Y166" s="313"/>
      <c r="Z166" s="313"/>
    </row>
    <row r="167" customHeight="1" spans="1:26">
      <c r="A167" s="313"/>
      <c r="B167" s="313"/>
      <c r="C167" s="313"/>
      <c r="D167" s="313"/>
      <c r="E167" s="313"/>
      <c r="F167" s="313"/>
      <c r="G167" s="313"/>
      <c r="H167" s="313"/>
      <c r="I167" s="313"/>
      <c r="J167" s="313"/>
      <c r="K167" s="313"/>
      <c r="L167" s="313"/>
      <c r="M167" s="313"/>
      <c r="N167" s="313"/>
      <c r="O167" s="313"/>
      <c r="P167" s="313"/>
      <c r="Q167" s="313"/>
      <c r="R167" s="313"/>
      <c r="S167" s="313"/>
      <c r="T167" s="313"/>
      <c r="U167" s="313"/>
      <c r="V167" s="313"/>
      <c r="W167" s="313"/>
      <c r="X167" s="313"/>
      <c r="Y167" s="313"/>
      <c r="Z167" s="313"/>
    </row>
    <row r="168" customHeight="1" spans="1:26">
      <c r="A168" s="313"/>
      <c r="B168" s="313"/>
      <c r="C168" s="313"/>
      <c r="D168" s="313"/>
      <c r="E168" s="313"/>
      <c r="F168" s="313"/>
      <c r="G168" s="313"/>
      <c r="H168" s="313"/>
      <c r="I168" s="313"/>
      <c r="J168" s="313"/>
      <c r="K168" s="313"/>
      <c r="L168" s="313"/>
      <c r="M168" s="313"/>
      <c r="N168" s="313"/>
      <c r="O168" s="313"/>
      <c r="P168" s="313"/>
      <c r="Q168" s="313"/>
      <c r="R168" s="313"/>
      <c r="S168" s="313"/>
      <c r="T168" s="313"/>
      <c r="U168" s="313"/>
      <c r="V168" s="313"/>
      <c r="W168" s="313"/>
      <c r="X168" s="313"/>
      <c r="Y168" s="313"/>
      <c r="Z168" s="313"/>
    </row>
    <row r="169" customHeight="1" spans="1:26">
      <c r="A169" s="313"/>
      <c r="B169" s="313"/>
      <c r="C169" s="313"/>
      <c r="D169" s="313"/>
      <c r="E169" s="313"/>
      <c r="F169" s="313"/>
      <c r="G169" s="313"/>
      <c r="H169" s="313"/>
      <c r="I169" s="313"/>
      <c r="J169" s="313"/>
      <c r="K169" s="313"/>
      <c r="L169" s="313"/>
      <c r="M169" s="313"/>
      <c r="N169" s="313"/>
      <c r="O169" s="313"/>
      <c r="P169" s="313"/>
      <c r="Q169" s="313"/>
      <c r="R169" s="313"/>
      <c r="S169" s="313"/>
      <c r="T169" s="313"/>
      <c r="U169" s="313"/>
      <c r="V169" s="313"/>
      <c r="W169" s="313"/>
      <c r="X169" s="313"/>
      <c r="Y169" s="313"/>
      <c r="Z169" s="313"/>
    </row>
    <row r="170" customHeight="1" spans="1:26">
      <c r="A170" s="313"/>
      <c r="B170" s="313"/>
      <c r="C170" s="313"/>
      <c r="D170" s="313"/>
      <c r="E170" s="313"/>
      <c r="F170" s="313"/>
      <c r="G170" s="313"/>
      <c r="H170" s="313"/>
      <c r="I170" s="313"/>
      <c r="J170" s="313"/>
      <c r="K170" s="313"/>
      <c r="L170" s="313"/>
      <c r="M170" s="313"/>
      <c r="N170" s="313"/>
      <c r="O170" s="313"/>
      <c r="P170" s="313"/>
      <c r="Q170" s="313"/>
      <c r="R170" s="313"/>
      <c r="S170" s="313"/>
      <c r="T170" s="313"/>
      <c r="U170" s="313"/>
      <c r="V170" s="313"/>
      <c r="W170" s="313"/>
      <c r="X170" s="313"/>
      <c r="Y170" s="313"/>
      <c r="Z170" s="313"/>
    </row>
    <row r="171" customHeight="1" spans="1:26">
      <c r="A171" s="313"/>
      <c r="B171" s="313"/>
      <c r="C171" s="313"/>
      <c r="D171" s="313"/>
      <c r="E171" s="313"/>
      <c r="F171" s="313"/>
      <c r="G171" s="313"/>
      <c r="H171" s="313"/>
      <c r="I171" s="313"/>
      <c r="J171" s="313"/>
      <c r="K171" s="313"/>
      <c r="L171" s="313"/>
      <c r="M171" s="313"/>
      <c r="N171" s="313"/>
      <c r="O171" s="313"/>
      <c r="P171" s="313"/>
      <c r="Q171" s="313"/>
      <c r="R171" s="313"/>
      <c r="S171" s="313"/>
      <c r="T171" s="313"/>
      <c r="U171" s="313"/>
      <c r="V171" s="313"/>
      <c r="W171" s="313"/>
      <c r="X171" s="313"/>
      <c r="Y171" s="313"/>
      <c r="Z171" s="313"/>
    </row>
    <row r="172" customHeight="1" spans="1:26">
      <c r="A172" s="313"/>
      <c r="B172" s="313"/>
      <c r="C172" s="313"/>
      <c r="D172" s="313"/>
      <c r="E172" s="313"/>
      <c r="F172" s="313"/>
      <c r="G172" s="313"/>
      <c r="H172" s="313"/>
      <c r="I172" s="313"/>
      <c r="J172" s="313"/>
      <c r="K172" s="313"/>
      <c r="L172" s="313"/>
      <c r="M172" s="313"/>
      <c r="N172" s="313"/>
      <c r="O172" s="313"/>
      <c r="P172" s="313"/>
      <c r="Q172" s="313"/>
      <c r="R172" s="313"/>
      <c r="S172" s="313"/>
      <c r="T172" s="313"/>
      <c r="U172" s="313"/>
      <c r="V172" s="313"/>
      <c r="W172" s="313"/>
      <c r="X172" s="313"/>
      <c r="Y172" s="313"/>
      <c r="Z172" s="313"/>
    </row>
    <row r="173" customHeight="1" spans="1:26">
      <c r="A173" s="313"/>
      <c r="B173" s="313"/>
      <c r="C173" s="313"/>
      <c r="D173" s="313"/>
      <c r="E173" s="313"/>
      <c r="F173" s="313"/>
      <c r="G173" s="313"/>
      <c r="H173" s="313"/>
      <c r="I173" s="313"/>
      <c r="J173" s="313"/>
      <c r="K173" s="313"/>
      <c r="L173" s="313"/>
      <c r="M173" s="313"/>
      <c r="N173" s="313"/>
      <c r="O173" s="313"/>
      <c r="P173" s="313"/>
      <c r="Q173" s="313"/>
      <c r="R173" s="313"/>
      <c r="S173" s="313"/>
      <c r="T173" s="313"/>
      <c r="U173" s="313"/>
      <c r="V173" s="313"/>
      <c r="W173" s="313"/>
      <c r="X173" s="313"/>
      <c r="Y173" s="313"/>
      <c r="Z173" s="313"/>
    </row>
    <row r="174" customHeight="1" spans="1:26">
      <c r="A174" s="313"/>
      <c r="B174" s="313"/>
      <c r="C174" s="313"/>
      <c r="D174" s="313"/>
      <c r="E174" s="313"/>
      <c r="F174" s="313"/>
      <c r="G174" s="313"/>
      <c r="H174" s="313"/>
      <c r="I174" s="313"/>
      <c r="J174" s="313"/>
      <c r="K174" s="313"/>
      <c r="L174" s="313"/>
      <c r="M174" s="313"/>
      <c r="N174" s="313"/>
      <c r="O174" s="313"/>
      <c r="P174" s="313"/>
      <c r="Q174" s="313"/>
      <c r="R174" s="313"/>
      <c r="S174" s="313"/>
      <c r="T174" s="313"/>
      <c r="U174" s="313"/>
      <c r="V174" s="313"/>
      <c r="W174" s="313"/>
      <c r="X174" s="313"/>
      <c r="Y174" s="313"/>
      <c r="Z174" s="313"/>
    </row>
    <row r="175" customHeight="1" spans="1:26">
      <c r="A175" s="313"/>
      <c r="B175" s="313"/>
      <c r="C175" s="313"/>
      <c r="D175" s="313"/>
      <c r="E175" s="313"/>
      <c r="F175" s="313"/>
      <c r="G175" s="313"/>
      <c r="H175" s="313"/>
      <c r="I175" s="313"/>
      <c r="J175" s="313"/>
      <c r="K175" s="313"/>
      <c r="L175" s="313"/>
      <c r="M175" s="313"/>
      <c r="N175" s="313"/>
      <c r="O175" s="313"/>
      <c r="P175" s="313"/>
      <c r="Q175" s="313"/>
      <c r="R175" s="313"/>
      <c r="S175" s="313"/>
      <c r="T175" s="313"/>
      <c r="U175" s="313"/>
      <c r="V175" s="313"/>
      <c r="W175" s="313"/>
      <c r="X175" s="313"/>
      <c r="Y175" s="313"/>
      <c r="Z175" s="313"/>
    </row>
    <row r="176" customHeight="1" spans="1:26">
      <c r="A176" s="313"/>
      <c r="B176" s="313"/>
      <c r="C176" s="313"/>
      <c r="D176" s="313"/>
      <c r="E176" s="313"/>
      <c r="F176" s="313"/>
      <c r="G176" s="313"/>
      <c r="H176" s="313"/>
      <c r="I176" s="313"/>
      <c r="J176" s="313"/>
      <c r="K176" s="313"/>
      <c r="L176" s="313"/>
      <c r="M176" s="313"/>
      <c r="N176" s="313"/>
      <c r="O176" s="313"/>
      <c r="P176" s="313"/>
      <c r="Q176" s="313"/>
      <c r="R176" s="313"/>
      <c r="S176" s="313"/>
      <c r="T176" s="313"/>
      <c r="U176" s="313"/>
      <c r="V176" s="313"/>
      <c r="W176" s="313"/>
      <c r="X176" s="313"/>
      <c r="Y176" s="313"/>
      <c r="Z176" s="313"/>
    </row>
    <row r="177" customHeight="1" spans="1:26">
      <c r="A177" s="313"/>
      <c r="B177" s="313"/>
      <c r="C177" s="313"/>
      <c r="D177" s="313"/>
      <c r="E177" s="313"/>
      <c r="F177" s="313"/>
      <c r="G177" s="313"/>
      <c r="H177" s="313"/>
      <c r="I177" s="313"/>
      <c r="J177" s="313"/>
      <c r="K177" s="313"/>
      <c r="L177" s="313"/>
      <c r="M177" s="313"/>
      <c r="N177" s="313"/>
      <c r="O177" s="313"/>
      <c r="P177" s="313"/>
      <c r="Q177" s="313"/>
      <c r="R177" s="313"/>
      <c r="S177" s="313"/>
      <c r="T177" s="313"/>
      <c r="U177" s="313"/>
      <c r="V177" s="313"/>
      <c r="W177" s="313"/>
      <c r="X177" s="313"/>
      <c r="Y177" s="313"/>
      <c r="Z177" s="313"/>
    </row>
    <row r="178" customHeight="1" spans="1:26">
      <c r="A178" s="313"/>
      <c r="B178" s="313"/>
      <c r="C178" s="313"/>
      <c r="D178" s="313"/>
      <c r="E178" s="313"/>
      <c r="F178" s="313"/>
      <c r="G178" s="313"/>
      <c r="H178" s="313"/>
      <c r="I178" s="313"/>
      <c r="J178" s="313"/>
      <c r="K178" s="313"/>
      <c r="L178" s="313"/>
      <c r="M178" s="313"/>
      <c r="N178" s="313"/>
      <c r="O178" s="313"/>
      <c r="P178" s="313"/>
      <c r="Q178" s="313"/>
      <c r="R178" s="313"/>
      <c r="S178" s="313"/>
      <c r="T178" s="313"/>
      <c r="U178" s="313"/>
      <c r="V178" s="313"/>
      <c r="W178" s="313"/>
      <c r="X178" s="313"/>
      <c r="Y178" s="313"/>
      <c r="Z178" s="313"/>
    </row>
    <row r="179" customHeight="1" spans="1:26">
      <c r="A179" s="313"/>
      <c r="B179" s="313"/>
      <c r="C179" s="313"/>
      <c r="D179" s="313"/>
      <c r="E179" s="313"/>
      <c r="F179" s="313"/>
      <c r="G179" s="313"/>
      <c r="H179" s="313"/>
      <c r="I179" s="313"/>
      <c r="J179" s="313"/>
      <c r="K179" s="313"/>
      <c r="L179" s="313"/>
      <c r="M179" s="313"/>
      <c r="N179" s="313"/>
      <c r="O179" s="313"/>
      <c r="P179" s="313"/>
      <c r="Q179" s="313"/>
      <c r="R179" s="313"/>
      <c r="S179" s="313"/>
      <c r="T179" s="313"/>
      <c r="U179" s="313"/>
      <c r="V179" s="313"/>
      <c r="W179" s="313"/>
      <c r="X179" s="313"/>
      <c r="Y179" s="313"/>
      <c r="Z179" s="313"/>
    </row>
    <row r="180" customHeight="1" spans="1:26">
      <c r="A180" s="313"/>
      <c r="B180" s="313"/>
      <c r="C180" s="313"/>
      <c r="D180" s="313"/>
      <c r="E180" s="313"/>
      <c r="F180" s="313"/>
      <c r="G180" s="313"/>
      <c r="H180" s="313"/>
      <c r="I180" s="313"/>
      <c r="J180" s="313"/>
      <c r="K180" s="313"/>
      <c r="L180" s="313"/>
      <c r="M180" s="313"/>
      <c r="N180" s="313"/>
      <c r="O180" s="313"/>
      <c r="P180" s="313"/>
      <c r="Q180" s="313"/>
      <c r="R180" s="313"/>
      <c r="S180" s="313"/>
      <c r="T180" s="313"/>
      <c r="U180" s="313"/>
      <c r="V180" s="313"/>
      <c r="W180" s="313"/>
      <c r="X180" s="313"/>
      <c r="Y180" s="313"/>
      <c r="Z180" s="313"/>
    </row>
    <row r="181" customHeight="1" spans="1:26">
      <c r="A181" s="313"/>
      <c r="B181" s="313"/>
      <c r="C181" s="313"/>
      <c r="D181" s="313"/>
      <c r="E181" s="313"/>
      <c r="F181" s="313"/>
      <c r="G181" s="313"/>
      <c r="H181" s="313"/>
      <c r="I181" s="313"/>
      <c r="J181" s="313"/>
      <c r="K181" s="313"/>
      <c r="L181" s="313"/>
      <c r="M181" s="313"/>
      <c r="N181" s="313"/>
      <c r="O181" s="313"/>
      <c r="P181" s="313"/>
      <c r="Q181" s="313"/>
      <c r="R181" s="313"/>
      <c r="S181" s="313"/>
      <c r="T181" s="313"/>
      <c r="U181" s="313"/>
      <c r="V181" s="313"/>
      <c r="W181" s="313"/>
      <c r="X181" s="313"/>
      <c r="Y181" s="313"/>
      <c r="Z181" s="313"/>
    </row>
    <row r="182" customHeight="1" spans="1:26">
      <c r="A182" s="313"/>
      <c r="B182" s="313"/>
      <c r="C182" s="313"/>
      <c r="D182" s="313"/>
      <c r="E182" s="313"/>
      <c r="F182" s="313"/>
      <c r="G182" s="313"/>
      <c r="H182" s="313"/>
      <c r="I182" s="313"/>
      <c r="J182" s="313"/>
      <c r="K182" s="313"/>
      <c r="L182" s="313"/>
      <c r="M182" s="313"/>
      <c r="N182" s="313"/>
      <c r="O182" s="313"/>
      <c r="P182" s="313"/>
      <c r="Q182" s="313"/>
      <c r="R182" s="313"/>
      <c r="S182" s="313"/>
      <c r="T182" s="313"/>
      <c r="U182" s="313"/>
      <c r="V182" s="313"/>
      <c r="W182" s="313"/>
      <c r="X182" s="313"/>
      <c r="Y182" s="313"/>
      <c r="Z182" s="313"/>
    </row>
    <row r="183" customHeight="1" spans="1:26">
      <c r="A183" s="313"/>
      <c r="B183" s="313"/>
      <c r="C183" s="313"/>
      <c r="D183" s="313"/>
      <c r="E183" s="313"/>
      <c r="F183" s="313"/>
      <c r="G183" s="313"/>
      <c r="H183" s="313"/>
      <c r="I183" s="313"/>
      <c r="J183" s="313"/>
      <c r="K183" s="313"/>
      <c r="L183" s="313"/>
      <c r="M183" s="313"/>
      <c r="N183" s="313"/>
      <c r="O183" s="313"/>
      <c r="P183" s="313"/>
      <c r="Q183" s="313"/>
      <c r="R183" s="313"/>
      <c r="S183" s="313"/>
      <c r="T183" s="313"/>
      <c r="U183" s="313"/>
      <c r="V183" s="313"/>
      <c r="W183" s="313"/>
      <c r="X183" s="313"/>
      <c r="Y183" s="313"/>
      <c r="Z183" s="313"/>
    </row>
    <row r="184" customHeight="1" spans="1:26">
      <c r="A184" s="313"/>
      <c r="B184" s="313"/>
      <c r="C184" s="313"/>
      <c r="D184" s="313"/>
      <c r="E184" s="313"/>
      <c r="F184" s="313"/>
      <c r="G184" s="313"/>
      <c r="H184" s="313"/>
      <c r="I184" s="313"/>
      <c r="J184" s="313"/>
      <c r="K184" s="313"/>
      <c r="L184" s="313"/>
      <c r="M184" s="313"/>
      <c r="N184" s="313"/>
      <c r="O184" s="313"/>
      <c r="P184" s="313"/>
      <c r="Q184" s="313"/>
      <c r="R184" s="313"/>
      <c r="S184" s="313"/>
      <c r="T184" s="313"/>
      <c r="U184" s="313"/>
      <c r="V184" s="313"/>
      <c r="W184" s="313"/>
      <c r="X184" s="313"/>
      <c r="Y184" s="313"/>
      <c r="Z184" s="313"/>
    </row>
    <row r="185" customHeight="1" spans="1:26">
      <c r="A185" s="313"/>
      <c r="B185" s="313"/>
      <c r="C185" s="313"/>
      <c r="D185" s="313"/>
      <c r="E185" s="313"/>
      <c r="F185" s="313"/>
      <c r="G185" s="313"/>
      <c r="H185" s="313"/>
      <c r="I185" s="313"/>
      <c r="J185" s="313"/>
      <c r="K185" s="313"/>
      <c r="L185" s="313"/>
      <c r="M185" s="313"/>
      <c r="N185" s="313"/>
      <c r="O185" s="313"/>
      <c r="P185" s="313"/>
      <c r="Q185" s="313"/>
      <c r="R185" s="313"/>
      <c r="S185" s="313"/>
      <c r="T185" s="313"/>
      <c r="U185" s="313"/>
      <c r="V185" s="313"/>
      <c r="W185" s="313"/>
      <c r="X185" s="313"/>
      <c r="Y185" s="313"/>
      <c r="Z185" s="313"/>
    </row>
    <row r="186" customHeight="1" spans="1:26">
      <c r="A186" s="313"/>
      <c r="B186" s="313"/>
      <c r="C186" s="313"/>
      <c r="D186" s="313"/>
      <c r="E186" s="313"/>
      <c r="F186" s="313"/>
      <c r="G186" s="313"/>
      <c r="H186" s="313"/>
      <c r="I186" s="313"/>
      <c r="J186" s="313"/>
      <c r="K186" s="313"/>
      <c r="L186" s="313"/>
      <c r="M186" s="313"/>
      <c r="N186" s="313"/>
      <c r="O186" s="313"/>
      <c r="P186" s="313"/>
      <c r="Q186" s="313"/>
      <c r="R186" s="313"/>
      <c r="S186" s="313"/>
      <c r="T186" s="313"/>
      <c r="U186" s="313"/>
      <c r="V186" s="313"/>
      <c r="W186" s="313"/>
      <c r="X186" s="313"/>
      <c r="Y186" s="313"/>
      <c r="Z186" s="313"/>
    </row>
    <row r="187" customHeight="1" spans="1:26">
      <c r="A187" s="313"/>
      <c r="B187" s="313"/>
      <c r="C187" s="313"/>
      <c r="D187" s="313"/>
      <c r="E187" s="313"/>
      <c r="F187" s="313"/>
      <c r="G187" s="313"/>
      <c r="H187" s="313"/>
      <c r="I187" s="313"/>
      <c r="J187" s="313"/>
      <c r="K187" s="313"/>
      <c r="L187" s="313"/>
      <c r="M187" s="313"/>
      <c r="N187" s="313"/>
      <c r="O187" s="313"/>
      <c r="P187" s="313"/>
      <c r="Q187" s="313"/>
      <c r="R187" s="313"/>
      <c r="S187" s="313"/>
      <c r="T187" s="313"/>
      <c r="U187" s="313"/>
      <c r="V187" s="313"/>
      <c r="W187" s="313"/>
      <c r="X187" s="313"/>
      <c r="Y187" s="313"/>
      <c r="Z187" s="313"/>
    </row>
    <row r="188" customHeight="1" spans="1:26">
      <c r="A188" s="313"/>
      <c r="B188" s="313"/>
      <c r="C188" s="313"/>
      <c r="D188" s="313"/>
      <c r="E188" s="313"/>
      <c r="F188" s="313"/>
      <c r="G188" s="313"/>
      <c r="H188" s="313"/>
      <c r="I188" s="313"/>
      <c r="J188" s="313"/>
      <c r="K188" s="313"/>
      <c r="L188" s="313"/>
      <c r="M188" s="313"/>
      <c r="N188" s="313"/>
      <c r="O188" s="313"/>
      <c r="P188" s="313"/>
      <c r="Q188" s="313"/>
      <c r="R188" s="313"/>
      <c r="S188" s="313"/>
      <c r="T188" s="313"/>
      <c r="U188" s="313"/>
      <c r="V188" s="313"/>
      <c r="W188" s="313"/>
      <c r="X188" s="313"/>
      <c r="Y188" s="313"/>
      <c r="Z188" s="313"/>
    </row>
    <row r="189" customHeight="1" spans="1:26">
      <c r="A189" s="313"/>
      <c r="B189" s="313"/>
      <c r="C189" s="313"/>
      <c r="D189" s="313"/>
      <c r="E189" s="313"/>
      <c r="F189" s="313"/>
      <c r="G189" s="313"/>
      <c r="H189" s="313"/>
      <c r="I189" s="313"/>
      <c r="J189" s="313"/>
      <c r="K189" s="313"/>
      <c r="L189" s="313"/>
      <c r="M189" s="313"/>
      <c r="N189" s="313"/>
      <c r="O189" s="313"/>
      <c r="P189" s="313"/>
      <c r="Q189" s="313"/>
      <c r="R189" s="313"/>
      <c r="S189" s="313"/>
      <c r="T189" s="313"/>
      <c r="U189" s="313"/>
      <c r="V189" s="313"/>
      <c r="W189" s="313"/>
      <c r="X189" s="313"/>
      <c r="Y189" s="313"/>
      <c r="Z189" s="313"/>
    </row>
    <row r="190" customHeight="1" spans="1:26">
      <c r="A190" s="313"/>
      <c r="B190" s="313"/>
      <c r="C190" s="313"/>
      <c r="D190" s="313"/>
      <c r="E190" s="313"/>
      <c r="F190" s="313"/>
      <c r="G190" s="313"/>
      <c r="H190" s="313"/>
      <c r="I190" s="313"/>
      <c r="J190" s="313"/>
      <c r="K190" s="313"/>
      <c r="L190" s="313"/>
      <c r="M190" s="313"/>
      <c r="N190" s="313"/>
      <c r="O190" s="313"/>
      <c r="P190" s="313"/>
      <c r="Q190" s="313"/>
      <c r="R190" s="313"/>
      <c r="S190" s="313"/>
      <c r="T190" s="313"/>
      <c r="U190" s="313"/>
      <c r="V190" s="313"/>
      <c r="W190" s="313"/>
      <c r="X190" s="313"/>
      <c r="Y190" s="313"/>
      <c r="Z190" s="313"/>
    </row>
    <row r="191" customHeight="1" spans="1:26">
      <c r="A191" s="313"/>
      <c r="B191" s="313"/>
      <c r="C191" s="313"/>
      <c r="D191" s="313"/>
      <c r="E191" s="313"/>
      <c r="F191" s="313"/>
      <c r="G191" s="313"/>
      <c r="H191" s="313"/>
      <c r="I191" s="313"/>
      <c r="J191" s="313"/>
      <c r="K191" s="313"/>
      <c r="L191" s="313"/>
      <c r="M191" s="313"/>
      <c r="N191" s="313"/>
      <c r="O191" s="313"/>
      <c r="P191" s="313"/>
      <c r="Q191" s="313"/>
      <c r="R191" s="313"/>
      <c r="S191" s="313"/>
      <c r="T191" s="313"/>
      <c r="U191" s="313"/>
      <c r="V191" s="313"/>
      <c r="W191" s="313"/>
      <c r="X191" s="313"/>
      <c r="Y191" s="313"/>
      <c r="Z191" s="313"/>
    </row>
    <row r="192" customHeight="1" spans="1:26">
      <c r="A192" s="313"/>
      <c r="B192" s="313"/>
      <c r="C192" s="313"/>
      <c r="D192" s="313"/>
      <c r="E192" s="313"/>
      <c r="F192" s="313"/>
      <c r="G192" s="313"/>
      <c r="H192" s="313"/>
      <c r="I192" s="313"/>
      <c r="J192" s="313"/>
      <c r="K192" s="313"/>
      <c r="L192" s="313"/>
      <c r="M192" s="313"/>
      <c r="N192" s="313"/>
      <c r="O192" s="313"/>
      <c r="P192" s="313"/>
      <c r="Q192" s="313"/>
      <c r="R192" s="313"/>
      <c r="S192" s="313"/>
      <c r="T192" s="313"/>
      <c r="U192" s="313"/>
      <c r="V192" s="313"/>
      <c r="W192" s="313"/>
      <c r="X192" s="313"/>
      <c r="Y192" s="313"/>
      <c r="Z192" s="313"/>
    </row>
    <row r="193" customHeight="1" spans="1:26">
      <c r="A193" s="313"/>
      <c r="B193" s="313"/>
      <c r="C193" s="313"/>
      <c r="D193" s="313"/>
      <c r="E193" s="313"/>
      <c r="F193" s="313"/>
      <c r="G193" s="313"/>
      <c r="H193" s="313"/>
      <c r="I193" s="313"/>
      <c r="J193" s="313"/>
      <c r="K193" s="313"/>
      <c r="L193" s="313"/>
      <c r="M193" s="313"/>
      <c r="N193" s="313"/>
      <c r="O193" s="313"/>
      <c r="P193" s="313"/>
      <c r="Q193" s="313"/>
      <c r="R193" s="313"/>
      <c r="S193" s="313"/>
      <c r="T193" s="313"/>
      <c r="U193" s="313"/>
      <c r="V193" s="313"/>
      <c r="W193" s="313"/>
      <c r="X193" s="313"/>
      <c r="Y193" s="313"/>
      <c r="Z193" s="313"/>
    </row>
    <row r="194" customHeight="1" spans="1:26">
      <c r="A194" s="313"/>
      <c r="B194" s="313"/>
      <c r="C194" s="313"/>
      <c r="D194" s="313"/>
      <c r="E194" s="313"/>
      <c r="F194" s="313"/>
      <c r="G194" s="313"/>
      <c r="H194" s="313"/>
      <c r="I194" s="313"/>
      <c r="J194" s="313"/>
      <c r="K194" s="313"/>
      <c r="L194" s="313"/>
      <c r="M194" s="313"/>
      <c r="N194" s="313"/>
      <c r="O194" s="313"/>
      <c r="P194" s="313"/>
      <c r="Q194" s="313"/>
      <c r="R194" s="313"/>
      <c r="S194" s="313"/>
      <c r="T194" s="313"/>
      <c r="U194" s="313"/>
      <c r="V194" s="313"/>
      <c r="W194" s="313"/>
      <c r="X194" s="313"/>
      <c r="Y194" s="313"/>
      <c r="Z194" s="313"/>
    </row>
    <row r="195" customHeight="1" spans="1:26">
      <c r="A195" s="313"/>
      <c r="B195" s="313"/>
      <c r="C195" s="313"/>
      <c r="D195" s="313"/>
      <c r="E195" s="313"/>
      <c r="F195" s="313"/>
      <c r="G195" s="313"/>
      <c r="H195" s="313"/>
      <c r="I195" s="313"/>
      <c r="J195" s="313"/>
      <c r="K195" s="313"/>
      <c r="L195" s="313"/>
      <c r="M195" s="313"/>
      <c r="N195" s="313"/>
      <c r="O195" s="313"/>
      <c r="P195" s="313"/>
      <c r="Q195" s="313"/>
      <c r="R195" s="313"/>
      <c r="S195" s="313"/>
      <c r="T195" s="313"/>
      <c r="U195" s="313"/>
      <c r="V195" s="313"/>
      <c r="W195" s="313"/>
      <c r="X195" s="313"/>
      <c r="Y195" s="313"/>
      <c r="Z195" s="313"/>
    </row>
    <row r="196" customHeight="1" spans="1:26">
      <c r="A196" s="313"/>
      <c r="B196" s="313"/>
      <c r="C196" s="313"/>
      <c r="D196" s="313"/>
      <c r="E196" s="313"/>
      <c r="F196" s="313"/>
      <c r="G196" s="313"/>
      <c r="H196" s="313"/>
      <c r="I196" s="313"/>
      <c r="J196" s="313"/>
      <c r="K196" s="313"/>
      <c r="L196" s="313"/>
      <c r="M196" s="313"/>
      <c r="N196" s="313"/>
      <c r="O196" s="313"/>
      <c r="P196" s="313"/>
      <c r="Q196" s="313"/>
      <c r="R196" s="313"/>
      <c r="S196" s="313"/>
      <c r="T196" s="313"/>
      <c r="U196" s="313"/>
      <c r="V196" s="313"/>
      <c r="W196" s="313"/>
      <c r="X196" s="313"/>
      <c r="Y196" s="313"/>
      <c r="Z196" s="313"/>
    </row>
    <row r="197" customHeight="1" spans="1:26">
      <c r="A197" s="313"/>
      <c r="B197" s="313"/>
      <c r="C197" s="313"/>
      <c r="D197" s="313"/>
      <c r="E197" s="313"/>
      <c r="F197" s="313"/>
      <c r="G197" s="313"/>
      <c r="H197" s="313"/>
      <c r="I197" s="313"/>
      <c r="J197" s="313"/>
      <c r="K197" s="313"/>
      <c r="L197" s="313"/>
      <c r="M197" s="313"/>
      <c r="N197" s="313"/>
      <c r="O197" s="313"/>
      <c r="P197" s="313"/>
      <c r="Q197" s="313"/>
      <c r="R197" s="313"/>
      <c r="S197" s="313"/>
      <c r="T197" s="313"/>
      <c r="U197" s="313"/>
      <c r="V197" s="313"/>
      <c r="W197" s="313"/>
      <c r="X197" s="313"/>
      <c r="Y197" s="313"/>
      <c r="Z197" s="313"/>
    </row>
    <row r="198" customHeight="1" spans="1:26">
      <c r="A198" s="313"/>
      <c r="B198" s="313"/>
      <c r="C198" s="313"/>
      <c r="D198" s="313"/>
      <c r="E198" s="313"/>
      <c r="F198" s="313"/>
      <c r="G198" s="313"/>
      <c r="H198" s="313"/>
      <c r="I198" s="313"/>
      <c r="J198" s="313"/>
      <c r="K198" s="313"/>
      <c r="L198" s="313"/>
      <c r="M198" s="313"/>
      <c r="N198" s="313"/>
      <c r="O198" s="313"/>
      <c r="P198" s="313"/>
      <c r="Q198" s="313"/>
      <c r="R198" s="313"/>
      <c r="S198" s="313"/>
      <c r="T198" s="313"/>
      <c r="U198" s="313"/>
      <c r="V198" s="313"/>
      <c r="W198" s="313"/>
      <c r="X198" s="313"/>
      <c r="Y198" s="313"/>
      <c r="Z198" s="313"/>
    </row>
    <row r="199" customHeight="1" spans="1:26">
      <c r="A199" s="313"/>
      <c r="B199" s="313"/>
      <c r="C199" s="313"/>
      <c r="D199" s="313"/>
      <c r="E199" s="313"/>
      <c r="F199" s="313"/>
      <c r="G199" s="313"/>
      <c r="H199" s="313"/>
      <c r="I199" s="313"/>
      <c r="J199" s="313"/>
      <c r="K199" s="313"/>
      <c r="L199" s="313"/>
      <c r="M199" s="313"/>
      <c r="N199" s="313"/>
      <c r="O199" s="313"/>
      <c r="P199" s="313"/>
      <c r="Q199" s="313"/>
      <c r="R199" s="313"/>
      <c r="S199" s="313"/>
      <c r="T199" s="313"/>
      <c r="U199" s="313"/>
      <c r="V199" s="313"/>
      <c r="W199" s="313"/>
      <c r="X199" s="313"/>
      <c r="Y199" s="313"/>
      <c r="Z199" s="313"/>
    </row>
    <row r="200" customHeight="1" spans="1:26">
      <c r="A200" s="313"/>
      <c r="B200" s="313"/>
      <c r="C200" s="313"/>
      <c r="D200" s="313"/>
      <c r="E200" s="313"/>
      <c r="F200" s="313"/>
      <c r="G200" s="313"/>
      <c r="H200" s="313"/>
      <c r="I200" s="313"/>
      <c r="J200" s="313"/>
      <c r="K200" s="313"/>
      <c r="L200" s="313"/>
      <c r="M200" s="313"/>
      <c r="N200" s="313"/>
      <c r="O200" s="313"/>
      <c r="P200" s="313"/>
      <c r="Q200" s="313"/>
      <c r="R200" s="313"/>
      <c r="S200" s="313"/>
      <c r="T200" s="313"/>
      <c r="U200" s="313"/>
      <c r="V200" s="313"/>
      <c r="W200" s="313"/>
      <c r="X200" s="313"/>
      <c r="Y200" s="313"/>
      <c r="Z200" s="313"/>
    </row>
    <row r="201" customHeight="1" spans="1:26">
      <c r="A201" s="313"/>
      <c r="B201" s="313"/>
      <c r="C201" s="313"/>
      <c r="D201" s="313"/>
      <c r="E201" s="313"/>
      <c r="F201" s="313"/>
      <c r="G201" s="313"/>
      <c r="H201" s="313"/>
      <c r="I201" s="313"/>
      <c r="J201" s="313"/>
      <c r="K201" s="313"/>
      <c r="L201" s="313"/>
      <c r="M201" s="313"/>
      <c r="N201" s="313"/>
      <c r="O201" s="313"/>
      <c r="P201" s="313"/>
      <c r="Q201" s="313"/>
      <c r="R201" s="313"/>
      <c r="S201" s="313"/>
      <c r="T201" s="313"/>
      <c r="U201" s="313"/>
      <c r="V201" s="313"/>
      <c r="W201" s="313"/>
      <c r="X201" s="313"/>
      <c r="Y201" s="313"/>
      <c r="Z201" s="313"/>
    </row>
    <row r="202" customHeight="1" spans="1:26">
      <c r="A202" s="313"/>
      <c r="B202" s="313"/>
      <c r="C202" s="313"/>
      <c r="D202" s="313"/>
      <c r="E202" s="313"/>
      <c r="F202" s="313"/>
      <c r="G202" s="313"/>
      <c r="H202" s="313"/>
      <c r="I202" s="313"/>
      <c r="J202" s="313"/>
      <c r="K202" s="313"/>
      <c r="L202" s="313"/>
      <c r="M202" s="313"/>
      <c r="N202" s="313"/>
      <c r="O202" s="313"/>
      <c r="P202" s="313"/>
      <c r="Q202" s="313"/>
      <c r="R202" s="313"/>
      <c r="S202" s="313"/>
      <c r="T202" s="313"/>
      <c r="U202" s="313"/>
      <c r="V202" s="313"/>
      <c r="W202" s="313"/>
      <c r="X202" s="313"/>
      <c r="Y202" s="313"/>
      <c r="Z202" s="313"/>
    </row>
    <row r="203" customHeight="1" spans="1:26">
      <c r="A203" s="313"/>
      <c r="B203" s="313"/>
      <c r="C203" s="313"/>
      <c r="D203" s="313"/>
      <c r="E203" s="313"/>
      <c r="F203" s="313"/>
      <c r="G203" s="313"/>
      <c r="H203" s="313"/>
      <c r="I203" s="313"/>
      <c r="J203" s="313"/>
      <c r="K203" s="313"/>
      <c r="L203" s="313"/>
      <c r="M203" s="313"/>
      <c r="N203" s="313"/>
      <c r="O203" s="313"/>
      <c r="P203" s="313"/>
      <c r="Q203" s="313"/>
      <c r="R203" s="313"/>
      <c r="S203" s="313"/>
      <c r="T203" s="313"/>
      <c r="U203" s="313"/>
      <c r="V203" s="313"/>
      <c r="W203" s="313"/>
      <c r="X203" s="313"/>
      <c r="Y203" s="313"/>
      <c r="Z203" s="313"/>
    </row>
    <row r="204" customHeight="1" spans="1:26">
      <c r="A204" s="313"/>
      <c r="B204" s="313"/>
      <c r="C204" s="313"/>
      <c r="D204" s="313"/>
      <c r="E204" s="313"/>
      <c r="F204" s="313"/>
      <c r="G204" s="313"/>
      <c r="H204" s="313"/>
      <c r="I204" s="313"/>
      <c r="J204" s="313"/>
      <c r="K204" s="313"/>
      <c r="L204" s="313"/>
      <c r="M204" s="313"/>
      <c r="N204" s="313"/>
      <c r="O204" s="313"/>
      <c r="P204" s="313"/>
      <c r="Q204" s="313"/>
      <c r="R204" s="313"/>
      <c r="S204" s="313"/>
      <c r="T204" s="313"/>
      <c r="U204" s="313"/>
      <c r="V204" s="313"/>
      <c r="W204" s="313"/>
      <c r="X204" s="313"/>
      <c r="Y204" s="313"/>
      <c r="Z204" s="313"/>
    </row>
    <row r="205" customHeight="1" spans="1:26">
      <c r="A205" s="313"/>
      <c r="B205" s="313"/>
      <c r="C205" s="313"/>
      <c r="D205" s="313"/>
      <c r="E205" s="313"/>
      <c r="F205" s="313"/>
      <c r="G205" s="313"/>
      <c r="H205" s="313"/>
      <c r="I205" s="313"/>
      <c r="J205" s="313"/>
      <c r="K205" s="313"/>
      <c r="L205" s="313"/>
      <c r="M205" s="313"/>
      <c r="N205" s="313"/>
      <c r="O205" s="313"/>
      <c r="P205" s="313"/>
      <c r="Q205" s="313"/>
      <c r="R205" s="313"/>
      <c r="S205" s="313"/>
      <c r="T205" s="313"/>
      <c r="U205" s="313"/>
      <c r="V205" s="313"/>
      <c r="W205" s="313"/>
      <c r="X205" s="313"/>
      <c r="Y205" s="313"/>
      <c r="Z205" s="313"/>
    </row>
    <row r="206" customHeight="1" spans="1:26">
      <c r="A206" s="313"/>
      <c r="B206" s="313"/>
      <c r="C206" s="313"/>
      <c r="D206" s="313"/>
      <c r="E206" s="313"/>
      <c r="F206" s="313"/>
      <c r="G206" s="313"/>
      <c r="H206" s="313"/>
      <c r="I206" s="313"/>
      <c r="J206" s="313"/>
      <c r="K206" s="313"/>
      <c r="L206" s="313"/>
      <c r="M206" s="313"/>
      <c r="N206" s="313"/>
      <c r="O206" s="313"/>
      <c r="P206" s="313"/>
      <c r="Q206" s="313"/>
      <c r="R206" s="313"/>
      <c r="S206" s="313"/>
      <c r="T206" s="313"/>
      <c r="U206" s="313"/>
      <c r="V206" s="313"/>
      <c r="W206" s="313"/>
      <c r="X206" s="313"/>
      <c r="Y206" s="313"/>
      <c r="Z206" s="313"/>
    </row>
    <row r="207" customHeight="1" spans="1:26">
      <c r="A207" s="313"/>
      <c r="B207" s="313"/>
      <c r="C207" s="313"/>
      <c r="D207" s="313"/>
      <c r="E207" s="313"/>
      <c r="F207" s="313"/>
      <c r="G207" s="313"/>
      <c r="H207" s="313"/>
      <c r="I207" s="313"/>
      <c r="J207" s="313"/>
      <c r="K207" s="313"/>
      <c r="L207" s="313"/>
      <c r="M207" s="313"/>
      <c r="N207" s="313"/>
      <c r="O207" s="313"/>
      <c r="P207" s="313"/>
      <c r="Q207" s="313"/>
      <c r="R207" s="313"/>
      <c r="S207" s="313"/>
      <c r="T207" s="313"/>
      <c r="U207" s="313"/>
      <c r="V207" s="313"/>
      <c r="W207" s="313"/>
      <c r="X207" s="313"/>
      <c r="Y207" s="313"/>
      <c r="Z207" s="313"/>
    </row>
    <row r="208" customHeight="1" spans="1:26">
      <c r="A208" s="313"/>
      <c r="B208" s="313"/>
      <c r="C208" s="313"/>
      <c r="D208" s="313"/>
      <c r="E208" s="313"/>
      <c r="F208" s="313"/>
      <c r="G208" s="313"/>
      <c r="H208" s="313"/>
      <c r="I208" s="313"/>
      <c r="J208" s="313"/>
      <c r="K208" s="313"/>
      <c r="L208" s="313"/>
      <c r="M208" s="313"/>
      <c r="N208" s="313"/>
      <c r="O208" s="313"/>
      <c r="P208" s="313"/>
      <c r="Q208" s="313"/>
      <c r="R208" s="313"/>
      <c r="S208" s="313"/>
      <c r="T208" s="313"/>
      <c r="U208" s="313"/>
      <c r="V208" s="313"/>
      <c r="W208" s="313"/>
      <c r="X208" s="313"/>
      <c r="Y208" s="313"/>
      <c r="Z208" s="313"/>
    </row>
    <row r="209" customHeight="1" spans="1:26">
      <c r="A209" s="313"/>
      <c r="B209" s="313"/>
      <c r="C209" s="313"/>
      <c r="D209" s="313"/>
      <c r="E209" s="313"/>
      <c r="F209" s="313"/>
      <c r="G209" s="313"/>
      <c r="H209" s="313"/>
      <c r="I209" s="313"/>
      <c r="J209" s="313"/>
      <c r="K209" s="313"/>
      <c r="L209" s="313"/>
      <c r="M209" s="313"/>
      <c r="N209" s="313"/>
      <c r="O209" s="313"/>
      <c r="P209" s="313"/>
      <c r="Q209" s="313"/>
      <c r="R209" s="313"/>
      <c r="S209" s="313"/>
      <c r="T209" s="313"/>
      <c r="U209" s="313"/>
      <c r="V209" s="313"/>
      <c r="W209" s="313"/>
      <c r="X209" s="313"/>
      <c r="Y209" s="313"/>
      <c r="Z209" s="313"/>
    </row>
    <row r="210" customHeight="1" spans="1:26">
      <c r="A210" s="313"/>
      <c r="B210" s="313"/>
      <c r="C210" s="313"/>
      <c r="D210" s="313"/>
      <c r="E210" s="313"/>
      <c r="F210" s="313"/>
      <c r="G210" s="313"/>
      <c r="H210" s="313"/>
      <c r="I210" s="313"/>
      <c r="J210" s="313"/>
      <c r="K210" s="313"/>
      <c r="L210" s="313"/>
      <c r="M210" s="313"/>
      <c r="N210" s="313"/>
      <c r="O210" s="313"/>
      <c r="P210" s="313"/>
      <c r="Q210" s="313"/>
      <c r="R210" s="313"/>
      <c r="S210" s="313"/>
      <c r="T210" s="313"/>
      <c r="U210" s="313"/>
      <c r="V210" s="313"/>
      <c r="W210" s="313"/>
      <c r="X210" s="313"/>
      <c r="Y210" s="313"/>
      <c r="Z210" s="313"/>
    </row>
    <row r="211" customHeight="1" spans="1:26">
      <c r="A211" s="313"/>
      <c r="B211" s="313"/>
      <c r="C211" s="313"/>
      <c r="D211" s="313"/>
      <c r="E211" s="313"/>
      <c r="F211" s="313"/>
      <c r="G211" s="313"/>
      <c r="H211" s="313"/>
      <c r="I211" s="313"/>
      <c r="J211" s="313"/>
      <c r="K211" s="313"/>
      <c r="L211" s="313"/>
      <c r="M211" s="313"/>
      <c r="N211" s="313"/>
      <c r="O211" s="313"/>
      <c r="P211" s="313"/>
      <c r="Q211" s="313"/>
      <c r="R211" s="313"/>
      <c r="S211" s="313"/>
      <c r="T211" s="313"/>
      <c r="U211" s="313"/>
      <c r="V211" s="313"/>
      <c r="W211" s="313"/>
      <c r="X211" s="313"/>
      <c r="Y211" s="313"/>
      <c r="Z211" s="313"/>
    </row>
    <row r="212" customHeight="1" spans="1:26">
      <c r="A212" s="313"/>
      <c r="B212" s="313"/>
      <c r="C212" s="313"/>
      <c r="D212" s="313"/>
      <c r="E212" s="313"/>
      <c r="F212" s="313"/>
      <c r="G212" s="313"/>
      <c r="H212" s="313"/>
      <c r="I212" s="313"/>
      <c r="J212" s="313"/>
      <c r="K212" s="313"/>
      <c r="L212" s="313"/>
      <c r="M212" s="313"/>
      <c r="N212" s="313"/>
      <c r="O212" s="313"/>
      <c r="P212" s="313"/>
      <c r="Q212" s="313"/>
      <c r="R212" s="313"/>
      <c r="S212" s="313"/>
      <c r="T212" s="313"/>
      <c r="U212" s="313"/>
      <c r="V212" s="313"/>
      <c r="W212" s="313"/>
      <c r="X212" s="313"/>
      <c r="Y212" s="313"/>
      <c r="Z212" s="313"/>
    </row>
    <row r="213" customHeight="1" spans="1:26">
      <c r="A213" s="313"/>
      <c r="B213" s="313"/>
      <c r="C213" s="313"/>
      <c r="D213" s="313"/>
      <c r="E213" s="313"/>
      <c r="F213" s="313"/>
      <c r="G213" s="313"/>
      <c r="H213" s="313"/>
      <c r="I213" s="313"/>
      <c r="J213" s="313"/>
      <c r="K213" s="313"/>
      <c r="L213" s="313"/>
      <c r="M213" s="313"/>
      <c r="N213" s="313"/>
      <c r="O213" s="313"/>
      <c r="P213" s="313"/>
      <c r="Q213" s="313"/>
      <c r="R213" s="313"/>
      <c r="S213" s="313"/>
      <c r="T213" s="313"/>
      <c r="U213" s="313"/>
      <c r="V213" s="313"/>
      <c r="W213" s="313"/>
      <c r="X213" s="313"/>
      <c r="Y213" s="313"/>
      <c r="Z213" s="313"/>
    </row>
    <row r="214" customHeight="1" spans="1:26">
      <c r="A214" s="313"/>
      <c r="B214" s="313"/>
      <c r="C214" s="313"/>
      <c r="D214" s="313"/>
      <c r="E214" s="313"/>
      <c r="F214" s="313"/>
      <c r="G214" s="313"/>
      <c r="H214" s="313"/>
      <c r="I214" s="313"/>
      <c r="J214" s="313"/>
      <c r="K214" s="313"/>
      <c r="L214" s="313"/>
      <c r="M214" s="313"/>
      <c r="N214" s="313"/>
      <c r="O214" s="313"/>
      <c r="P214" s="313"/>
      <c r="Q214" s="313"/>
      <c r="R214" s="313"/>
      <c r="S214" s="313"/>
      <c r="T214" s="313"/>
      <c r="U214" s="313"/>
      <c r="V214" s="313"/>
      <c r="W214" s="313"/>
      <c r="X214" s="313"/>
      <c r="Y214" s="313"/>
      <c r="Z214" s="313"/>
    </row>
    <row r="215" customHeight="1" spans="1:26">
      <c r="A215" s="313"/>
      <c r="B215" s="313"/>
      <c r="C215" s="313"/>
      <c r="D215" s="313"/>
      <c r="E215" s="313"/>
      <c r="F215" s="313"/>
      <c r="G215" s="313"/>
      <c r="H215" s="313"/>
      <c r="I215" s="313"/>
      <c r="J215" s="313"/>
      <c r="K215" s="313"/>
      <c r="L215" s="313"/>
      <c r="M215" s="313"/>
      <c r="N215" s="313"/>
      <c r="O215" s="313"/>
      <c r="P215" s="313"/>
      <c r="Q215" s="313"/>
      <c r="R215" s="313"/>
      <c r="S215" s="313"/>
      <c r="T215" s="313"/>
      <c r="U215" s="313"/>
      <c r="V215" s="313"/>
      <c r="W215" s="313"/>
      <c r="X215" s="313"/>
      <c r="Y215" s="313"/>
      <c r="Z215" s="313"/>
    </row>
    <row r="216" customHeight="1" spans="1:26">
      <c r="A216" s="313"/>
      <c r="B216" s="313"/>
      <c r="C216" s="313"/>
      <c r="D216" s="313"/>
      <c r="E216" s="313"/>
      <c r="F216" s="313"/>
      <c r="G216" s="313"/>
      <c r="H216" s="313"/>
      <c r="I216" s="313"/>
      <c r="J216" s="313"/>
      <c r="K216" s="313"/>
      <c r="L216" s="313"/>
      <c r="M216" s="313"/>
      <c r="N216" s="313"/>
      <c r="O216" s="313"/>
      <c r="P216" s="313"/>
      <c r="Q216" s="313"/>
      <c r="R216" s="313"/>
      <c r="S216" s="313"/>
      <c r="T216" s="313"/>
      <c r="U216" s="313"/>
      <c r="V216" s="313"/>
      <c r="W216" s="313"/>
      <c r="X216" s="313"/>
      <c r="Y216" s="313"/>
      <c r="Z216" s="313"/>
    </row>
    <row r="217" customHeight="1" spans="1:26">
      <c r="A217" s="313"/>
      <c r="B217" s="313"/>
      <c r="C217" s="313"/>
      <c r="D217" s="313"/>
      <c r="E217" s="313"/>
      <c r="F217" s="313"/>
      <c r="G217" s="313"/>
      <c r="H217" s="313"/>
      <c r="I217" s="313"/>
      <c r="J217" s="313"/>
      <c r="K217" s="313"/>
      <c r="L217" s="313"/>
      <c r="M217" s="313"/>
      <c r="N217" s="313"/>
      <c r="O217" s="313"/>
      <c r="P217" s="313"/>
      <c r="Q217" s="313"/>
      <c r="R217" s="313"/>
      <c r="S217" s="313"/>
      <c r="T217" s="313"/>
      <c r="U217" s="313"/>
      <c r="V217" s="313"/>
      <c r="W217" s="313"/>
      <c r="X217" s="313"/>
      <c r="Y217" s="313"/>
      <c r="Z217" s="313"/>
    </row>
    <row r="218" customHeight="1" spans="1:26">
      <c r="A218" s="313"/>
      <c r="B218" s="313"/>
      <c r="C218" s="313"/>
      <c r="D218" s="313"/>
      <c r="E218" s="313"/>
      <c r="F218" s="313"/>
      <c r="G218" s="313"/>
      <c r="H218" s="313"/>
      <c r="I218" s="313"/>
      <c r="J218" s="313"/>
      <c r="K218" s="313"/>
      <c r="L218" s="313"/>
      <c r="M218" s="313"/>
      <c r="N218" s="313"/>
      <c r="O218" s="313"/>
      <c r="P218" s="313"/>
      <c r="Q218" s="313"/>
      <c r="R218" s="313"/>
      <c r="S218" s="313"/>
      <c r="T218" s="313"/>
      <c r="U218" s="313"/>
      <c r="V218" s="313"/>
      <c r="W218" s="313"/>
      <c r="X218" s="313"/>
      <c r="Y218" s="313"/>
      <c r="Z218" s="313"/>
    </row>
    <row r="219" customHeight="1" spans="1:26">
      <c r="A219" s="313"/>
      <c r="B219" s="313"/>
      <c r="C219" s="313"/>
      <c r="D219" s="313"/>
      <c r="E219" s="313"/>
      <c r="F219" s="313"/>
      <c r="G219" s="313"/>
      <c r="H219" s="313"/>
      <c r="I219" s="313"/>
      <c r="J219" s="313"/>
      <c r="K219" s="313"/>
      <c r="L219" s="313"/>
      <c r="M219" s="313"/>
      <c r="N219" s="313"/>
      <c r="O219" s="313"/>
      <c r="P219" s="313"/>
      <c r="Q219" s="313"/>
      <c r="R219" s="313"/>
      <c r="S219" s="313"/>
      <c r="T219" s="313"/>
      <c r="U219" s="313"/>
      <c r="V219" s="313"/>
      <c r="W219" s="313"/>
      <c r="X219" s="313"/>
      <c r="Y219" s="313"/>
      <c r="Z219" s="313"/>
    </row>
    <row r="220" customHeight="1" spans="1:26">
      <c r="A220" s="313"/>
      <c r="B220" s="313"/>
      <c r="C220" s="313"/>
      <c r="D220" s="313"/>
      <c r="E220" s="313"/>
      <c r="F220" s="313"/>
      <c r="G220" s="313"/>
      <c r="H220" s="313"/>
      <c r="I220" s="313"/>
      <c r="J220" s="313"/>
      <c r="K220" s="313"/>
      <c r="L220" s="313"/>
      <c r="M220" s="313"/>
      <c r="N220" s="313"/>
      <c r="O220" s="313"/>
      <c r="P220" s="313"/>
      <c r="Q220" s="313"/>
      <c r="R220" s="313"/>
      <c r="S220" s="313"/>
      <c r="T220" s="313"/>
      <c r="U220" s="313"/>
      <c r="V220" s="313"/>
      <c r="W220" s="313"/>
      <c r="X220" s="313"/>
      <c r="Y220" s="313"/>
      <c r="Z220" s="313"/>
    </row>
    <row r="221" customHeight="1" spans="1:26">
      <c r="A221" s="313"/>
      <c r="B221" s="313"/>
      <c r="C221" s="313"/>
      <c r="D221" s="313"/>
      <c r="E221" s="313"/>
      <c r="F221" s="313"/>
      <c r="G221" s="313"/>
      <c r="H221" s="313"/>
      <c r="I221" s="313"/>
      <c r="J221" s="313"/>
      <c r="K221" s="313"/>
      <c r="L221" s="313"/>
      <c r="M221" s="313"/>
      <c r="N221" s="313"/>
      <c r="O221" s="313"/>
      <c r="P221" s="313"/>
      <c r="Q221" s="313"/>
      <c r="R221" s="313"/>
      <c r="S221" s="313"/>
      <c r="T221" s="313"/>
      <c r="U221" s="313"/>
      <c r="V221" s="313"/>
      <c r="W221" s="313"/>
      <c r="X221" s="313"/>
      <c r="Y221" s="313"/>
      <c r="Z221" s="313"/>
    </row>
    <row r="222" customHeight="1" spans="1:26">
      <c r="A222" s="313"/>
      <c r="B222" s="313"/>
      <c r="C222" s="313"/>
      <c r="D222" s="313"/>
      <c r="E222" s="313"/>
      <c r="F222" s="313"/>
      <c r="G222" s="313"/>
      <c r="H222" s="313"/>
      <c r="I222" s="313"/>
      <c r="J222" s="313"/>
      <c r="K222" s="313"/>
      <c r="L222" s="313"/>
      <c r="M222" s="313"/>
      <c r="N222" s="313"/>
      <c r="O222" s="313"/>
      <c r="P222" s="313"/>
      <c r="Q222" s="313"/>
      <c r="R222" s="313"/>
      <c r="S222" s="313"/>
      <c r="T222" s="313"/>
      <c r="U222" s="313"/>
      <c r="V222" s="313"/>
      <c r="W222" s="313"/>
      <c r="X222" s="313"/>
      <c r="Y222" s="313"/>
      <c r="Z222" s="313"/>
    </row>
    <row r="223" customHeight="1" spans="1:26">
      <c r="A223" s="313"/>
      <c r="B223" s="313"/>
      <c r="C223" s="313"/>
      <c r="D223" s="313"/>
      <c r="E223" s="313"/>
      <c r="F223" s="313"/>
      <c r="G223" s="313"/>
      <c r="H223" s="313"/>
      <c r="I223" s="313"/>
      <c r="J223" s="313"/>
      <c r="K223" s="313"/>
      <c r="L223" s="313"/>
      <c r="M223" s="313"/>
      <c r="N223" s="313"/>
      <c r="O223" s="313"/>
      <c r="P223" s="313"/>
      <c r="Q223" s="313"/>
      <c r="R223" s="313"/>
      <c r="S223" s="313"/>
      <c r="T223" s="313"/>
      <c r="U223" s="313"/>
      <c r="V223" s="313"/>
      <c r="W223" s="313"/>
      <c r="X223" s="313"/>
      <c r="Y223" s="313"/>
      <c r="Z223" s="313"/>
    </row>
    <row r="224" customHeight="1" spans="1:26">
      <c r="A224" s="313"/>
      <c r="B224" s="313"/>
      <c r="C224" s="313"/>
      <c r="D224" s="313"/>
      <c r="E224" s="313"/>
      <c r="F224" s="313"/>
      <c r="G224" s="313"/>
      <c r="H224" s="313"/>
      <c r="I224" s="313"/>
      <c r="J224" s="313"/>
      <c r="K224" s="313"/>
      <c r="L224" s="313"/>
      <c r="M224" s="313"/>
      <c r="N224" s="313"/>
      <c r="O224" s="313"/>
      <c r="P224" s="313"/>
      <c r="Q224" s="313"/>
      <c r="R224" s="313"/>
      <c r="S224" s="313"/>
      <c r="T224" s="313"/>
      <c r="U224" s="313"/>
      <c r="V224" s="313"/>
      <c r="W224" s="313"/>
      <c r="X224" s="313"/>
      <c r="Y224" s="313"/>
      <c r="Z224" s="313"/>
    </row>
    <row r="225" customHeight="1" spans="1:26">
      <c r="A225" s="313"/>
      <c r="B225" s="313"/>
      <c r="C225" s="313"/>
      <c r="D225" s="313"/>
      <c r="E225" s="313"/>
      <c r="F225" s="313"/>
      <c r="G225" s="313"/>
      <c r="H225" s="313"/>
      <c r="I225" s="313"/>
      <c r="J225" s="313"/>
      <c r="K225" s="313"/>
      <c r="L225" s="313"/>
      <c r="M225" s="313"/>
      <c r="N225" s="313"/>
      <c r="O225" s="313"/>
      <c r="P225" s="313"/>
      <c r="Q225" s="313"/>
      <c r="R225" s="313"/>
      <c r="S225" s="313"/>
      <c r="T225" s="313"/>
      <c r="U225" s="313"/>
      <c r="V225" s="313"/>
      <c r="W225" s="313"/>
      <c r="X225" s="313"/>
      <c r="Y225" s="313"/>
      <c r="Z225" s="313"/>
    </row>
    <row r="226" customHeight="1" spans="1:26">
      <c r="A226" s="313"/>
      <c r="B226" s="313"/>
      <c r="C226" s="313"/>
      <c r="D226" s="313"/>
      <c r="E226" s="313"/>
      <c r="F226" s="313"/>
      <c r="G226" s="313"/>
      <c r="H226" s="313"/>
      <c r="I226" s="313"/>
      <c r="J226" s="313"/>
      <c r="K226" s="313"/>
      <c r="L226" s="313"/>
      <c r="M226" s="313"/>
      <c r="N226" s="313"/>
      <c r="O226" s="313"/>
      <c r="P226" s="313"/>
      <c r="Q226" s="313"/>
      <c r="R226" s="313"/>
      <c r="S226" s="313"/>
      <c r="T226" s="313"/>
      <c r="U226" s="313"/>
      <c r="V226" s="313"/>
      <c r="W226" s="313"/>
      <c r="X226" s="313"/>
      <c r="Y226" s="313"/>
      <c r="Z226" s="313"/>
    </row>
    <row r="227" customHeight="1" spans="1:26">
      <c r="A227" s="313"/>
      <c r="B227" s="313"/>
      <c r="C227" s="313"/>
      <c r="D227" s="313"/>
      <c r="E227" s="313"/>
      <c r="F227" s="313"/>
      <c r="G227" s="313"/>
      <c r="H227" s="313"/>
      <c r="I227" s="313"/>
      <c r="J227" s="313"/>
      <c r="K227" s="313"/>
      <c r="L227" s="313"/>
      <c r="M227" s="313"/>
      <c r="N227" s="313"/>
      <c r="O227" s="313"/>
      <c r="P227" s="313"/>
      <c r="Q227" s="313"/>
      <c r="R227" s="313"/>
      <c r="S227" s="313"/>
      <c r="T227" s="313"/>
      <c r="U227" s="313"/>
      <c r="V227" s="313"/>
      <c r="W227" s="313"/>
      <c r="X227" s="313"/>
      <c r="Y227" s="313"/>
      <c r="Z227" s="313"/>
    </row>
    <row r="228" customHeight="1" spans="1:26">
      <c r="A228" s="313"/>
      <c r="B228" s="313"/>
      <c r="C228" s="313"/>
      <c r="D228" s="313"/>
      <c r="E228" s="313"/>
      <c r="F228" s="313"/>
      <c r="G228" s="313"/>
      <c r="H228" s="313"/>
      <c r="I228" s="313"/>
      <c r="J228" s="313"/>
      <c r="K228" s="313"/>
      <c r="L228" s="313"/>
      <c r="M228" s="313"/>
      <c r="N228" s="313"/>
      <c r="O228" s="313"/>
      <c r="P228" s="313"/>
      <c r="Q228" s="313"/>
      <c r="R228" s="313"/>
      <c r="S228" s="313"/>
      <c r="T228" s="313"/>
      <c r="U228" s="313"/>
      <c r="V228" s="313"/>
      <c r="W228" s="313"/>
      <c r="X228" s="313"/>
      <c r="Y228" s="313"/>
      <c r="Z228" s="313"/>
    </row>
    <row r="229" customHeight="1" spans="1:26">
      <c r="A229" s="313"/>
      <c r="B229" s="313"/>
      <c r="C229" s="313"/>
      <c r="D229" s="313"/>
      <c r="E229" s="313"/>
      <c r="F229" s="313"/>
      <c r="G229" s="313"/>
      <c r="H229" s="313"/>
      <c r="I229" s="313"/>
      <c r="J229" s="313"/>
      <c r="K229" s="313"/>
      <c r="L229" s="313"/>
      <c r="M229" s="313"/>
      <c r="N229" s="313"/>
      <c r="O229" s="313"/>
      <c r="P229" s="313"/>
      <c r="Q229" s="313"/>
      <c r="R229" s="313"/>
      <c r="S229" s="313"/>
      <c r="T229" s="313"/>
      <c r="U229" s="313"/>
      <c r="V229" s="313"/>
      <c r="W229" s="313"/>
      <c r="X229" s="313"/>
      <c r="Y229" s="313"/>
      <c r="Z229" s="313"/>
    </row>
    <row r="230" customHeight="1" spans="1:26">
      <c r="A230" s="313"/>
      <c r="B230" s="313"/>
      <c r="C230" s="313"/>
      <c r="D230" s="313"/>
      <c r="E230" s="313"/>
      <c r="F230" s="313"/>
      <c r="G230" s="313"/>
      <c r="H230" s="313"/>
      <c r="I230" s="313"/>
      <c r="J230" s="313"/>
      <c r="K230" s="313"/>
      <c r="L230" s="313"/>
      <c r="M230" s="313"/>
      <c r="N230" s="313"/>
      <c r="O230" s="313"/>
      <c r="P230" s="313"/>
      <c r="Q230" s="313"/>
      <c r="R230" s="313"/>
      <c r="S230" s="313"/>
      <c r="T230" s="313"/>
      <c r="U230" s="313"/>
      <c r="V230" s="313"/>
      <c r="W230" s="313"/>
      <c r="X230" s="313"/>
      <c r="Y230" s="313"/>
      <c r="Z230" s="313"/>
    </row>
    <row r="231" customHeight="1" spans="1:26">
      <c r="A231" s="313"/>
      <c r="B231" s="313"/>
      <c r="C231" s="313"/>
      <c r="D231" s="313"/>
      <c r="E231" s="313"/>
      <c r="F231" s="313"/>
      <c r="G231" s="313"/>
      <c r="H231" s="313"/>
      <c r="I231" s="313"/>
      <c r="J231" s="313"/>
      <c r="K231" s="313"/>
      <c r="L231" s="313"/>
      <c r="M231" s="313"/>
      <c r="N231" s="313"/>
      <c r="O231" s="313"/>
      <c r="P231" s="313"/>
      <c r="Q231" s="313"/>
      <c r="R231" s="313"/>
      <c r="S231" s="313"/>
      <c r="T231" s="313"/>
      <c r="U231" s="313"/>
      <c r="V231" s="313"/>
      <c r="W231" s="313"/>
      <c r="X231" s="313"/>
      <c r="Y231" s="313"/>
      <c r="Z231" s="313"/>
    </row>
    <row r="232" customHeight="1" spans="1:26">
      <c r="A232" s="313"/>
      <c r="B232" s="313"/>
      <c r="C232" s="313"/>
      <c r="D232" s="313"/>
      <c r="E232" s="313"/>
      <c r="F232" s="313"/>
      <c r="G232" s="313"/>
      <c r="H232" s="313"/>
      <c r="I232" s="313"/>
      <c r="J232" s="313"/>
      <c r="K232" s="313"/>
      <c r="L232" s="313"/>
      <c r="M232" s="313"/>
      <c r="N232" s="313"/>
      <c r="O232" s="313"/>
      <c r="P232" s="313"/>
      <c r="Q232" s="313"/>
      <c r="R232" s="313"/>
      <c r="S232" s="313"/>
      <c r="T232" s="313"/>
      <c r="U232" s="313"/>
      <c r="V232" s="313"/>
      <c r="W232" s="313"/>
      <c r="X232" s="313"/>
      <c r="Y232" s="313"/>
      <c r="Z232" s="313"/>
    </row>
    <row r="233" customHeight="1" spans="1:26">
      <c r="A233" s="313"/>
      <c r="B233" s="313"/>
      <c r="C233" s="313"/>
      <c r="D233" s="313"/>
      <c r="E233" s="313"/>
      <c r="F233" s="313"/>
      <c r="G233" s="313"/>
      <c r="H233" s="313"/>
      <c r="I233" s="313"/>
      <c r="J233" s="313"/>
      <c r="K233" s="313"/>
      <c r="L233" s="313"/>
      <c r="M233" s="313"/>
      <c r="N233" s="313"/>
      <c r="O233" s="313"/>
      <c r="P233" s="313"/>
      <c r="Q233" s="313"/>
      <c r="R233" s="313"/>
      <c r="S233" s="313"/>
      <c r="T233" s="313"/>
      <c r="U233" s="313"/>
      <c r="V233" s="313"/>
      <c r="W233" s="313"/>
      <c r="X233" s="313"/>
      <c r="Y233" s="313"/>
      <c r="Z233" s="313"/>
    </row>
    <row r="234" customHeight="1" spans="1:26">
      <c r="A234" s="313"/>
      <c r="B234" s="313"/>
      <c r="C234" s="313"/>
      <c r="D234" s="313"/>
      <c r="E234" s="313"/>
      <c r="F234" s="313"/>
      <c r="G234" s="313"/>
      <c r="H234" s="313"/>
      <c r="I234" s="313"/>
      <c r="J234" s="313"/>
      <c r="K234" s="313"/>
      <c r="L234" s="313"/>
      <c r="M234" s="313"/>
      <c r="N234" s="313"/>
      <c r="O234" s="313"/>
      <c r="P234" s="313"/>
      <c r="Q234" s="313"/>
      <c r="R234" s="313"/>
      <c r="S234" s="313"/>
      <c r="T234" s="313"/>
      <c r="U234" s="313"/>
      <c r="V234" s="313"/>
      <c r="W234" s="313"/>
      <c r="X234" s="313"/>
      <c r="Y234" s="313"/>
      <c r="Z234" s="313"/>
    </row>
    <row r="235" customHeight="1" spans="1:26">
      <c r="A235" s="313"/>
      <c r="B235" s="313"/>
      <c r="C235" s="313"/>
      <c r="D235" s="313"/>
      <c r="E235" s="313"/>
      <c r="F235" s="313"/>
      <c r="G235" s="313"/>
      <c r="H235" s="313"/>
      <c r="I235" s="313"/>
      <c r="J235" s="313"/>
      <c r="K235" s="313"/>
      <c r="L235" s="313"/>
      <c r="M235" s="313"/>
      <c r="N235" s="313"/>
      <c r="O235" s="313"/>
      <c r="P235" s="313"/>
      <c r="Q235" s="313"/>
      <c r="R235" s="313"/>
      <c r="S235" s="313"/>
      <c r="T235" s="313"/>
      <c r="U235" s="313"/>
      <c r="V235" s="313"/>
      <c r="W235" s="313"/>
      <c r="X235" s="313"/>
      <c r="Y235" s="313"/>
      <c r="Z235" s="313"/>
    </row>
    <row r="236" customHeight="1" spans="1:26">
      <c r="A236" s="313"/>
      <c r="B236" s="313"/>
      <c r="C236" s="313"/>
      <c r="D236" s="313"/>
      <c r="E236" s="313"/>
      <c r="F236" s="313"/>
      <c r="G236" s="313"/>
      <c r="H236" s="313"/>
      <c r="I236" s="313"/>
      <c r="J236" s="313"/>
      <c r="K236" s="313"/>
      <c r="L236" s="313"/>
      <c r="M236" s="313"/>
      <c r="N236" s="313"/>
      <c r="O236" s="313"/>
      <c r="P236" s="313"/>
      <c r="Q236" s="313"/>
      <c r="R236" s="313"/>
      <c r="S236" s="313"/>
      <c r="T236" s="313"/>
      <c r="U236" s="313"/>
      <c r="V236" s="313"/>
      <c r="W236" s="313"/>
      <c r="X236" s="313"/>
      <c r="Y236" s="313"/>
      <c r="Z236" s="313"/>
    </row>
    <row r="237" customHeight="1" spans="1:26">
      <c r="A237" s="313"/>
      <c r="B237" s="313"/>
      <c r="C237" s="313"/>
      <c r="D237" s="313"/>
      <c r="E237" s="313"/>
      <c r="F237" s="313"/>
      <c r="G237" s="313"/>
      <c r="H237" s="313"/>
      <c r="I237" s="313"/>
      <c r="J237" s="313"/>
      <c r="K237" s="313"/>
      <c r="L237" s="313"/>
      <c r="M237" s="313"/>
      <c r="N237" s="313"/>
      <c r="O237" s="313"/>
      <c r="P237" s="313"/>
      <c r="Q237" s="313"/>
      <c r="R237" s="313"/>
      <c r="S237" s="313"/>
      <c r="T237" s="313"/>
      <c r="U237" s="313"/>
      <c r="V237" s="313"/>
      <c r="W237" s="313"/>
      <c r="X237" s="313"/>
      <c r="Y237" s="313"/>
      <c r="Z237" s="313"/>
    </row>
    <row r="238" customHeight="1" spans="1:26">
      <c r="A238" s="313"/>
      <c r="B238" s="313"/>
      <c r="C238" s="313"/>
      <c r="D238" s="313"/>
      <c r="E238" s="313"/>
      <c r="F238" s="313"/>
      <c r="G238" s="313"/>
      <c r="H238" s="313"/>
      <c r="I238" s="313"/>
      <c r="J238" s="313"/>
      <c r="K238" s="313"/>
      <c r="L238" s="313"/>
      <c r="M238" s="313"/>
      <c r="N238" s="313"/>
      <c r="O238" s="313"/>
      <c r="P238" s="313"/>
      <c r="Q238" s="313"/>
      <c r="R238" s="313"/>
      <c r="S238" s="313"/>
      <c r="T238" s="313"/>
      <c r="U238" s="313"/>
      <c r="V238" s="313"/>
      <c r="W238" s="313"/>
      <c r="X238" s="313"/>
      <c r="Y238" s="313"/>
      <c r="Z238" s="313"/>
    </row>
    <row r="239" customHeight="1" spans="1:26">
      <c r="A239" s="313"/>
      <c r="B239" s="313"/>
      <c r="C239" s="313"/>
      <c r="D239" s="313"/>
      <c r="E239" s="313"/>
      <c r="F239" s="313"/>
      <c r="G239" s="313"/>
      <c r="H239" s="313"/>
      <c r="I239" s="313"/>
      <c r="J239" s="313"/>
      <c r="K239" s="313"/>
      <c r="L239" s="313"/>
      <c r="M239" s="313"/>
      <c r="N239" s="313"/>
      <c r="O239" s="313"/>
      <c r="P239" s="313"/>
      <c r="Q239" s="313"/>
      <c r="R239" s="313"/>
      <c r="S239" s="313"/>
      <c r="T239" s="313"/>
      <c r="U239" s="313"/>
      <c r="V239" s="313"/>
      <c r="W239" s="313"/>
      <c r="X239" s="313"/>
      <c r="Y239" s="313"/>
      <c r="Z239" s="313"/>
    </row>
    <row r="240" customHeight="1" spans="1:26">
      <c r="A240" s="313"/>
      <c r="B240" s="313"/>
      <c r="C240" s="313"/>
      <c r="D240" s="313"/>
      <c r="E240" s="313"/>
      <c r="F240" s="313"/>
      <c r="G240" s="313"/>
      <c r="H240" s="313"/>
      <c r="I240" s="313"/>
      <c r="J240" s="313"/>
      <c r="K240" s="313"/>
      <c r="L240" s="313"/>
      <c r="M240" s="313"/>
      <c r="N240" s="313"/>
      <c r="O240" s="313"/>
      <c r="P240" s="313"/>
      <c r="Q240" s="313"/>
      <c r="R240" s="313"/>
      <c r="S240" s="313"/>
      <c r="T240" s="313"/>
      <c r="U240" s="313"/>
      <c r="V240" s="313"/>
      <c r="W240" s="313"/>
      <c r="X240" s="313"/>
      <c r="Y240" s="313"/>
      <c r="Z240" s="313"/>
    </row>
    <row r="241" customHeight="1" spans="1:26">
      <c r="A241" s="313"/>
      <c r="B241" s="313"/>
      <c r="C241" s="313"/>
      <c r="D241" s="313"/>
      <c r="E241" s="313"/>
      <c r="F241" s="313"/>
      <c r="G241" s="313"/>
      <c r="H241" s="313"/>
      <c r="I241" s="313"/>
      <c r="J241" s="313"/>
      <c r="K241" s="313"/>
      <c r="L241" s="313"/>
      <c r="M241" s="313"/>
      <c r="N241" s="313"/>
      <c r="O241" s="313"/>
      <c r="P241" s="313"/>
      <c r="Q241" s="313"/>
      <c r="R241" s="313"/>
      <c r="S241" s="313"/>
      <c r="T241" s="313"/>
      <c r="U241" s="313"/>
      <c r="V241" s="313"/>
      <c r="W241" s="313"/>
      <c r="X241" s="313"/>
      <c r="Y241" s="313"/>
      <c r="Z241" s="313"/>
    </row>
    <row r="242" customHeight="1" spans="1:26">
      <c r="A242" s="313"/>
      <c r="B242" s="313"/>
      <c r="C242" s="313"/>
      <c r="D242" s="313"/>
      <c r="E242" s="313"/>
      <c r="F242" s="313"/>
      <c r="G242" s="313"/>
      <c r="H242" s="313"/>
      <c r="I242" s="313"/>
      <c r="J242" s="313"/>
      <c r="K242" s="313"/>
      <c r="L242" s="313"/>
      <c r="M242" s="313"/>
      <c r="N242" s="313"/>
      <c r="O242" s="313"/>
      <c r="P242" s="313"/>
      <c r="Q242" s="313"/>
      <c r="R242" s="313"/>
      <c r="S242" s="313"/>
      <c r="T242" s="313"/>
      <c r="U242" s="313"/>
      <c r="V242" s="313"/>
      <c r="W242" s="313"/>
      <c r="X242" s="313"/>
      <c r="Y242" s="313"/>
      <c r="Z242" s="313"/>
    </row>
    <row r="243" customHeight="1" spans="1:26">
      <c r="A243" s="313"/>
      <c r="B243" s="313"/>
      <c r="C243" s="313"/>
      <c r="D243" s="313"/>
      <c r="E243" s="313"/>
      <c r="F243" s="313"/>
      <c r="G243" s="313"/>
      <c r="H243" s="313"/>
      <c r="I243" s="313"/>
      <c r="J243" s="313"/>
      <c r="K243" s="313"/>
      <c r="L243" s="313"/>
      <c r="M243" s="313"/>
      <c r="N243" s="313"/>
      <c r="O243" s="313"/>
      <c r="P243" s="313"/>
      <c r="Q243" s="313"/>
      <c r="R243" s="313"/>
      <c r="S243" s="313"/>
      <c r="T243" s="313"/>
      <c r="U243" s="313"/>
      <c r="V243" s="313"/>
      <c r="W243" s="313"/>
      <c r="X243" s="313"/>
      <c r="Y243" s="313"/>
      <c r="Z243" s="313"/>
    </row>
    <row r="244" customHeight="1" spans="1:26">
      <c r="A244" s="313"/>
      <c r="B244" s="313"/>
      <c r="C244" s="313"/>
      <c r="D244" s="313"/>
      <c r="E244" s="313"/>
      <c r="F244" s="313"/>
      <c r="G244" s="313"/>
      <c r="H244" s="313"/>
      <c r="I244" s="313"/>
      <c r="J244" s="313"/>
      <c r="K244" s="313"/>
      <c r="L244" s="313"/>
      <c r="M244" s="313"/>
      <c r="N244" s="313"/>
      <c r="O244" s="313"/>
      <c r="P244" s="313"/>
      <c r="Q244" s="313"/>
      <c r="R244" s="313"/>
      <c r="S244" s="313"/>
      <c r="T244" s="313"/>
      <c r="U244" s="313"/>
      <c r="V244" s="313"/>
      <c r="W244" s="313"/>
      <c r="X244" s="313"/>
      <c r="Y244" s="313"/>
      <c r="Z244" s="313"/>
    </row>
    <row r="245" customHeight="1" spans="1:26">
      <c r="A245" s="313"/>
      <c r="B245" s="313"/>
      <c r="C245" s="313"/>
      <c r="D245" s="313"/>
      <c r="E245" s="313"/>
      <c r="F245" s="313"/>
      <c r="G245" s="313"/>
      <c r="H245" s="313"/>
      <c r="I245" s="313"/>
      <c r="J245" s="313"/>
      <c r="K245" s="313"/>
      <c r="L245" s="313"/>
      <c r="M245" s="313"/>
      <c r="N245" s="313"/>
      <c r="O245" s="313"/>
      <c r="P245" s="313"/>
      <c r="Q245" s="313"/>
      <c r="R245" s="313"/>
      <c r="S245" s="313"/>
      <c r="T245" s="313"/>
      <c r="U245" s="313"/>
      <c r="V245" s="313"/>
      <c r="W245" s="313"/>
      <c r="X245" s="313"/>
      <c r="Y245" s="313"/>
      <c r="Z245" s="313"/>
    </row>
    <row r="246" customHeight="1" spans="1:26">
      <c r="A246" s="313"/>
      <c r="B246" s="313"/>
      <c r="C246" s="313"/>
      <c r="D246" s="313"/>
      <c r="E246" s="313"/>
      <c r="F246" s="313"/>
      <c r="G246" s="313"/>
      <c r="H246" s="313"/>
      <c r="I246" s="313"/>
      <c r="J246" s="313"/>
      <c r="K246" s="313"/>
      <c r="L246" s="313"/>
      <c r="M246" s="313"/>
      <c r="N246" s="313"/>
      <c r="O246" s="313"/>
      <c r="P246" s="313"/>
      <c r="Q246" s="313"/>
      <c r="R246" s="313"/>
      <c r="S246" s="313"/>
      <c r="T246" s="313"/>
      <c r="U246" s="313"/>
      <c r="V246" s="313"/>
      <c r="W246" s="313"/>
      <c r="X246" s="313"/>
      <c r="Y246" s="313"/>
      <c r="Z246" s="313"/>
    </row>
    <row r="247" customHeight="1" spans="1:26">
      <c r="A247" s="313"/>
      <c r="B247" s="313"/>
      <c r="C247" s="313"/>
      <c r="D247" s="313"/>
      <c r="E247" s="313"/>
      <c r="F247" s="313"/>
      <c r="G247" s="313"/>
      <c r="H247" s="313"/>
      <c r="I247" s="313"/>
      <c r="J247" s="313"/>
      <c r="K247" s="313"/>
      <c r="L247" s="313"/>
      <c r="M247" s="313"/>
      <c r="N247" s="313"/>
      <c r="O247" s="313"/>
      <c r="P247" s="313"/>
      <c r="Q247" s="313"/>
      <c r="R247" s="313"/>
      <c r="S247" s="313"/>
      <c r="T247" s="313"/>
      <c r="U247" s="313"/>
      <c r="V247" s="313"/>
      <c r="W247" s="313"/>
      <c r="X247" s="313"/>
      <c r="Y247" s="313"/>
      <c r="Z247" s="313"/>
    </row>
    <row r="248" customHeight="1" spans="1:26">
      <c r="A248" s="313"/>
      <c r="B248" s="313"/>
      <c r="C248" s="313"/>
      <c r="D248" s="313"/>
      <c r="E248" s="313"/>
      <c r="F248" s="313"/>
      <c r="G248" s="313"/>
      <c r="H248" s="313"/>
      <c r="I248" s="313"/>
      <c r="J248" s="313"/>
      <c r="K248" s="313"/>
      <c r="L248" s="313"/>
      <c r="M248" s="313"/>
      <c r="N248" s="313"/>
      <c r="O248" s="313"/>
      <c r="P248" s="313"/>
      <c r="Q248" s="313"/>
      <c r="R248" s="313"/>
      <c r="S248" s="313"/>
      <c r="T248" s="313"/>
      <c r="U248" s="313"/>
      <c r="V248" s="313"/>
      <c r="W248" s="313"/>
      <c r="X248" s="313"/>
      <c r="Y248" s="313"/>
      <c r="Z248" s="313"/>
    </row>
    <row r="249" customHeight="1" spans="1:26">
      <c r="A249" s="313"/>
      <c r="B249" s="313"/>
      <c r="C249" s="313"/>
      <c r="D249" s="313"/>
      <c r="E249" s="313"/>
      <c r="F249" s="313"/>
      <c r="G249" s="313"/>
      <c r="H249" s="313"/>
      <c r="I249" s="313"/>
      <c r="J249" s="313"/>
      <c r="K249" s="313"/>
      <c r="L249" s="313"/>
      <c r="M249" s="313"/>
      <c r="N249" s="313"/>
      <c r="O249" s="313"/>
      <c r="P249" s="313"/>
      <c r="Q249" s="313"/>
      <c r="R249" s="313"/>
      <c r="S249" s="313"/>
      <c r="T249" s="313"/>
      <c r="U249" s="313"/>
      <c r="V249" s="313"/>
      <c r="W249" s="313"/>
      <c r="X249" s="313"/>
      <c r="Y249" s="313"/>
      <c r="Z249" s="313"/>
    </row>
    <row r="250" customHeight="1" spans="1:26">
      <c r="A250" s="313"/>
      <c r="B250" s="313"/>
      <c r="C250" s="313"/>
      <c r="D250" s="313"/>
      <c r="E250" s="313"/>
      <c r="F250" s="313"/>
      <c r="G250" s="313"/>
      <c r="H250" s="313"/>
      <c r="I250" s="313"/>
      <c r="J250" s="313"/>
      <c r="K250" s="313"/>
      <c r="L250" s="313"/>
      <c r="M250" s="313"/>
      <c r="N250" s="313"/>
      <c r="O250" s="313"/>
      <c r="P250" s="313"/>
      <c r="Q250" s="313"/>
      <c r="R250" s="313"/>
      <c r="S250" s="313"/>
      <c r="T250" s="313"/>
      <c r="U250" s="313"/>
      <c r="V250" s="313"/>
      <c r="W250" s="313"/>
      <c r="X250" s="313"/>
      <c r="Y250" s="313"/>
      <c r="Z250" s="313"/>
    </row>
    <row r="251" customHeight="1" spans="1:26">
      <c r="A251" s="313"/>
      <c r="B251" s="313"/>
      <c r="C251" s="313"/>
      <c r="D251" s="313"/>
      <c r="E251" s="313"/>
      <c r="F251" s="313"/>
      <c r="G251" s="313"/>
      <c r="H251" s="313"/>
      <c r="I251" s="313"/>
      <c r="J251" s="313"/>
      <c r="K251" s="313"/>
      <c r="L251" s="313"/>
      <c r="M251" s="313"/>
      <c r="N251" s="313"/>
      <c r="O251" s="313"/>
      <c r="P251" s="313"/>
      <c r="Q251" s="313"/>
      <c r="R251" s="313"/>
      <c r="S251" s="313"/>
      <c r="T251" s="313"/>
      <c r="U251" s="313"/>
      <c r="V251" s="313"/>
      <c r="W251" s="313"/>
      <c r="X251" s="313"/>
      <c r="Y251" s="313"/>
      <c r="Z251" s="313"/>
    </row>
    <row r="252" customHeight="1" spans="1:26">
      <c r="A252" s="313"/>
      <c r="B252" s="313"/>
      <c r="C252" s="313"/>
      <c r="D252" s="313"/>
      <c r="E252" s="313"/>
      <c r="F252" s="313"/>
      <c r="G252" s="313"/>
      <c r="H252" s="313"/>
      <c r="I252" s="313"/>
      <c r="J252" s="313"/>
      <c r="K252" s="313"/>
      <c r="L252" s="313"/>
      <c r="M252" s="313"/>
      <c r="N252" s="313"/>
      <c r="O252" s="313"/>
      <c r="P252" s="313"/>
      <c r="Q252" s="313"/>
      <c r="R252" s="313"/>
      <c r="S252" s="313"/>
      <c r="T252" s="313"/>
      <c r="U252" s="313"/>
      <c r="V252" s="313"/>
      <c r="W252" s="313"/>
      <c r="X252" s="313"/>
      <c r="Y252" s="313"/>
      <c r="Z252" s="313"/>
    </row>
    <row r="253" customHeight="1" spans="1:26">
      <c r="A253" s="313"/>
      <c r="B253" s="313"/>
      <c r="C253" s="313"/>
      <c r="D253" s="313"/>
      <c r="E253" s="313"/>
      <c r="F253" s="313"/>
      <c r="G253" s="313"/>
      <c r="H253" s="313"/>
      <c r="I253" s="313"/>
      <c r="J253" s="313"/>
      <c r="K253" s="313"/>
      <c r="L253" s="313"/>
      <c r="M253" s="313"/>
      <c r="N253" s="313"/>
      <c r="O253" s="313"/>
      <c r="P253" s="313"/>
      <c r="Q253" s="313"/>
      <c r="R253" s="313"/>
      <c r="S253" s="313"/>
      <c r="T253" s="313"/>
      <c r="U253" s="313"/>
      <c r="V253" s="313"/>
      <c r="W253" s="313"/>
      <c r="X253" s="313"/>
      <c r="Y253" s="313"/>
      <c r="Z253" s="313"/>
    </row>
    <row r="254" customHeight="1" spans="1:26">
      <c r="A254" s="313"/>
      <c r="B254" s="313"/>
      <c r="C254" s="313"/>
      <c r="D254" s="313"/>
      <c r="E254" s="313"/>
      <c r="F254" s="313"/>
      <c r="G254" s="313"/>
      <c r="H254" s="313"/>
      <c r="I254" s="313"/>
      <c r="J254" s="313"/>
      <c r="K254" s="313"/>
      <c r="L254" s="313"/>
      <c r="M254" s="313"/>
      <c r="N254" s="313"/>
      <c r="O254" s="313"/>
      <c r="P254" s="313"/>
      <c r="Q254" s="313"/>
      <c r="R254" s="313"/>
      <c r="S254" s="313"/>
      <c r="T254" s="313"/>
      <c r="U254" s="313"/>
      <c r="V254" s="313"/>
      <c r="W254" s="313"/>
      <c r="X254" s="313"/>
      <c r="Y254" s="313"/>
      <c r="Z254" s="313"/>
    </row>
    <row r="255" customHeight="1" spans="1:26">
      <c r="A255" s="313"/>
      <c r="B255" s="313"/>
      <c r="C255" s="313"/>
      <c r="D255" s="313"/>
      <c r="E255" s="313"/>
      <c r="F255" s="313"/>
      <c r="G255" s="313"/>
      <c r="H255" s="313"/>
      <c r="I255" s="313"/>
      <c r="J255" s="313"/>
      <c r="K255" s="313"/>
      <c r="L255" s="313"/>
      <c r="M255" s="313"/>
      <c r="N255" s="313"/>
      <c r="O255" s="313"/>
      <c r="P255" s="313"/>
      <c r="Q255" s="313"/>
      <c r="R255" s="313"/>
      <c r="S255" s="313"/>
      <c r="T255" s="313"/>
      <c r="U255" s="313"/>
      <c r="V255" s="313"/>
      <c r="W255" s="313"/>
      <c r="X255" s="313"/>
      <c r="Y255" s="313"/>
      <c r="Z255" s="313"/>
    </row>
    <row r="256" customHeight="1" spans="1:26">
      <c r="A256" s="313"/>
      <c r="B256" s="313"/>
      <c r="C256" s="313"/>
      <c r="D256" s="313"/>
      <c r="E256" s="313"/>
      <c r="F256" s="313"/>
      <c r="G256" s="313"/>
      <c r="H256" s="313"/>
      <c r="I256" s="313"/>
      <c r="J256" s="313"/>
      <c r="K256" s="313"/>
      <c r="L256" s="313"/>
      <c r="M256" s="313"/>
      <c r="N256" s="313"/>
      <c r="O256" s="313"/>
      <c r="P256" s="313"/>
      <c r="Q256" s="313"/>
      <c r="R256" s="313"/>
      <c r="S256" s="313"/>
      <c r="T256" s="313"/>
      <c r="U256" s="313"/>
      <c r="V256" s="313"/>
      <c r="W256" s="313"/>
      <c r="X256" s="313"/>
      <c r="Y256" s="313"/>
      <c r="Z256" s="313"/>
    </row>
    <row r="257" customHeight="1" spans="1:26">
      <c r="A257" s="313"/>
      <c r="B257" s="313"/>
      <c r="C257" s="313"/>
      <c r="D257" s="313"/>
      <c r="E257" s="313"/>
      <c r="F257" s="313"/>
      <c r="G257" s="313"/>
      <c r="H257" s="313"/>
      <c r="I257" s="313"/>
      <c r="J257" s="313"/>
      <c r="K257" s="313"/>
      <c r="L257" s="313"/>
      <c r="M257" s="313"/>
      <c r="N257" s="313"/>
      <c r="O257" s="313"/>
      <c r="P257" s="313"/>
      <c r="Q257" s="313"/>
      <c r="R257" s="313"/>
      <c r="S257" s="313"/>
      <c r="T257" s="313"/>
      <c r="U257" s="313"/>
      <c r="V257" s="313"/>
      <c r="W257" s="313"/>
      <c r="X257" s="313"/>
      <c r="Y257" s="313"/>
      <c r="Z257" s="313"/>
    </row>
    <row r="258" customHeight="1" spans="1:26">
      <c r="A258" s="313"/>
      <c r="B258" s="313"/>
      <c r="C258" s="313"/>
      <c r="D258" s="313"/>
      <c r="E258" s="313"/>
      <c r="F258" s="313"/>
      <c r="G258" s="313"/>
      <c r="H258" s="313"/>
      <c r="I258" s="313"/>
      <c r="J258" s="313"/>
      <c r="K258" s="313"/>
      <c r="L258" s="313"/>
      <c r="M258" s="313"/>
      <c r="N258" s="313"/>
      <c r="O258" s="313"/>
      <c r="P258" s="313"/>
      <c r="Q258" s="313"/>
      <c r="R258" s="313"/>
      <c r="S258" s="313"/>
      <c r="T258" s="313"/>
      <c r="U258" s="313"/>
      <c r="V258" s="313"/>
      <c r="W258" s="313"/>
      <c r="X258" s="313"/>
      <c r="Y258" s="313"/>
      <c r="Z258" s="313"/>
    </row>
    <row r="259" customHeight="1" spans="1:26">
      <c r="A259" s="313"/>
      <c r="B259" s="313"/>
      <c r="C259" s="313"/>
      <c r="D259" s="313"/>
      <c r="E259" s="313"/>
      <c r="F259" s="313"/>
      <c r="G259" s="313"/>
      <c r="H259" s="313"/>
      <c r="I259" s="313"/>
      <c r="J259" s="313"/>
      <c r="K259" s="313"/>
      <c r="L259" s="313"/>
      <c r="M259" s="313"/>
      <c r="N259" s="313"/>
      <c r="O259" s="313"/>
      <c r="P259" s="313"/>
      <c r="Q259" s="313"/>
      <c r="R259" s="313"/>
      <c r="S259" s="313"/>
      <c r="T259" s="313"/>
      <c r="U259" s="313"/>
      <c r="V259" s="313"/>
      <c r="W259" s="313"/>
      <c r="X259" s="313"/>
      <c r="Y259" s="313"/>
      <c r="Z259" s="313"/>
    </row>
    <row r="260" customHeight="1" spans="1:26">
      <c r="A260" s="313"/>
      <c r="B260" s="313"/>
      <c r="C260" s="313"/>
      <c r="D260" s="313"/>
      <c r="E260" s="313"/>
      <c r="F260" s="313"/>
      <c r="G260" s="313"/>
      <c r="H260" s="313"/>
      <c r="I260" s="313"/>
      <c r="J260" s="313"/>
      <c r="K260" s="313"/>
      <c r="L260" s="313"/>
      <c r="M260" s="313"/>
      <c r="N260" s="313"/>
      <c r="O260" s="313"/>
      <c r="P260" s="313"/>
      <c r="Q260" s="313"/>
      <c r="R260" s="313"/>
      <c r="S260" s="313"/>
      <c r="T260" s="313"/>
      <c r="U260" s="313"/>
      <c r="V260" s="313"/>
      <c r="W260" s="313"/>
      <c r="X260" s="313"/>
      <c r="Y260" s="313"/>
      <c r="Z260" s="313"/>
    </row>
    <row r="261" customHeight="1" spans="1:26">
      <c r="A261" s="313"/>
      <c r="B261" s="313"/>
      <c r="C261" s="313"/>
      <c r="D261" s="313"/>
      <c r="E261" s="313"/>
      <c r="F261" s="313"/>
      <c r="G261" s="313"/>
      <c r="H261" s="313"/>
      <c r="I261" s="313"/>
      <c r="J261" s="313"/>
      <c r="K261" s="313"/>
      <c r="L261" s="313"/>
      <c r="M261" s="313"/>
      <c r="N261" s="313"/>
      <c r="O261" s="313"/>
      <c r="P261" s="313"/>
      <c r="Q261" s="313"/>
      <c r="R261" s="313"/>
      <c r="S261" s="313"/>
      <c r="T261" s="313"/>
      <c r="U261" s="313"/>
      <c r="V261" s="313"/>
      <c r="W261" s="313"/>
      <c r="X261" s="313"/>
      <c r="Y261" s="313"/>
      <c r="Z261" s="313"/>
    </row>
    <row r="262" customHeight="1" spans="1:26">
      <c r="A262" s="313"/>
      <c r="B262" s="313"/>
      <c r="C262" s="313"/>
      <c r="D262" s="313"/>
      <c r="E262" s="313"/>
      <c r="F262" s="313"/>
      <c r="G262" s="313"/>
      <c r="H262" s="313"/>
      <c r="I262" s="313"/>
      <c r="J262" s="313"/>
      <c r="K262" s="313"/>
      <c r="L262" s="313"/>
      <c r="M262" s="313"/>
      <c r="N262" s="313"/>
      <c r="O262" s="313"/>
      <c r="P262" s="313"/>
      <c r="Q262" s="313"/>
      <c r="R262" s="313"/>
      <c r="S262" s="313"/>
      <c r="T262" s="313"/>
      <c r="U262" s="313"/>
      <c r="V262" s="313"/>
      <c r="W262" s="313"/>
      <c r="X262" s="313"/>
      <c r="Y262" s="313"/>
      <c r="Z262" s="313"/>
    </row>
    <row r="263" customHeight="1" spans="1:26">
      <c r="A263" s="313"/>
      <c r="B263" s="313"/>
      <c r="C263" s="313"/>
      <c r="D263" s="313"/>
      <c r="E263" s="313"/>
      <c r="F263" s="313"/>
      <c r="G263" s="313"/>
      <c r="H263" s="313"/>
      <c r="I263" s="313"/>
      <c r="J263" s="313"/>
      <c r="K263" s="313"/>
      <c r="L263" s="313"/>
      <c r="M263" s="313"/>
      <c r="N263" s="313"/>
      <c r="O263" s="313"/>
      <c r="P263" s="313"/>
      <c r="Q263" s="313"/>
      <c r="R263" s="313"/>
      <c r="S263" s="313"/>
      <c r="T263" s="313"/>
      <c r="U263" s="313"/>
      <c r="V263" s="313"/>
      <c r="W263" s="313"/>
      <c r="X263" s="313"/>
      <c r="Y263" s="313"/>
      <c r="Z263" s="313"/>
    </row>
    <row r="264" customHeight="1" spans="1:26">
      <c r="A264" s="313"/>
      <c r="B264" s="313"/>
      <c r="C264" s="313"/>
      <c r="D264" s="313"/>
      <c r="E264" s="313"/>
      <c r="F264" s="313"/>
      <c r="G264" s="313"/>
      <c r="H264" s="313"/>
      <c r="I264" s="313"/>
      <c r="J264" s="313"/>
      <c r="K264" s="313"/>
      <c r="L264" s="313"/>
      <c r="M264" s="313"/>
      <c r="N264" s="313"/>
      <c r="O264" s="313"/>
      <c r="P264" s="313"/>
      <c r="Q264" s="313"/>
      <c r="R264" s="313"/>
      <c r="S264" s="313"/>
      <c r="T264" s="313"/>
      <c r="U264" s="313"/>
      <c r="V264" s="313"/>
      <c r="W264" s="313"/>
      <c r="X264" s="313"/>
      <c r="Y264" s="313"/>
      <c r="Z264" s="313"/>
    </row>
    <row r="265" customHeight="1" spans="1:26">
      <c r="A265" s="313"/>
      <c r="B265" s="313"/>
      <c r="C265" s="313"/>
      <c r="D265" s="313"/>
      <c r="E265" s="313"/>
      <c r="F265" s="313"/>
      <c r="G265" s="313"/>
      <c r="H265" s="313"/>
      <c r="I265" s="313"/>
      <c r="J265" s="313"/>
      <c r="K265" s="313"/>
      <c r="L265" s="313"/>
      <c r="M265" s="313"/>
      <c r="N265" s="313"/>
      <c r="O265" s="313"/>
      <c r="P265" s="313"/>
      <c r="Q265" s="313"/>
      <c r="R265" s="313"/>
      <c r="S265" s="313"/>
      <c r="T265" s="313"/>
      <c r="U265" s="313"/>
      <c r="V265" s="313"/>
      <c r="W265" s="313"/>
      <c r="X265" s="313"/>
      <c r="Y265" s="313"/>
      <c r="Z265" s="313"/>
    </row>
    <row r="266" customHeight="1" spans="1:26">
      <c r="A266" s="313"/>
      <c r="B266" s="313"/>
      <c r="C266" s="313"/>
      <c r="D266" s="313"/>
      <c r="E266" s="313"/>
      <c r="F266" s="313"/>
      <c r="G266" s="313"/>
      <c r="H266" s="313"/>
      <c r="I266" s="313"/>
      <c r="J266" s="313"/>
      <c r="K266" s="313"/>
      <c r="L266" s="313"/>
      <c r="M266" s="313"/>
      <c r="N266" s="313"/>
      <c r="O266" s="313"/>
      <c r="P266" s="313"/>
      <c r="Q266" s="313"/>
      <c r="R266" s="313"/>
      <c r="S266" s="313"/>
      <c r="T266" s="313"/>
      <c r="U266" s="313"/>
      <c r="V266" s="313"/>
      <c r="W266" s="313"/>
      <c r="X266" s="313"/>
      <c r="Y266" s="313"/>
      <c r="Z266" s="313"/>
    </row>
    <row r="267" customHeight="1" spans="1:26">
      <c r="A267" s="313"/>
      <c r="B267" s="313"/>
      <c r="C267" s="313"/>
      <c r="D267" s="313"/>
      <c r="E267" s="313"/>
      <c r="F267" s="313"/>
      <c r="G267" s="313"/>
      <c r="H267" s="313"/>
      <c r="I267" s="313"/>
      <c r="J267" s="313"/>
      <c r="K267" s="313"/>
      <c r="L267" s="313"/>
      <c r="M267" s="313"/>
      <c r="N267" s="313"/>
      <c r="O267" s="313"/>
      <c r="P267" s="313"/>
      <c r="Q267" s="313"/>
      <c r="R267" s="313"/>
      <c r="S267" s="313"/>
      <c r="T267" s="313"/>
      <c r="U267" s="313"/>
      <c r="V267" s="313"/>
      <c r="W267" s="313"/>
      <c r="X267" s="313"/>
      <c r="Y267" s="313"/>
      <c r="Z267" s="313"/>
    </row>
    <row r="268" customHeight="1" spans="1:26">
      <c r="A268" s="313"/>
      <c r="B268" s="313"/>
      <c r="C268" s="313"/>
      <c r="D268" s="313"/>
      <c r="E268" s="313"/>
      <c r="F268" s="313"/>
      <c r="G268" s="313"/>
      <c r="H268" s="313"/>
      <c r="I268" s="313"/>
      <c r="J268" s="313"/>
      <c r="K268" s="313"/>
      <c r="L268" s="313"/>
      <c r="M268" s="313"/>
      <c r="N268" s="313"/>
      <c r="O268" s="313"/>
      <c r="P268" s="313"/>
      <c r="Q268" s="313"/>
      <c r="R268" s="313"/>
      <c r="S268" s="313"/>
      <c r="T268" s="313"/>
      <c r="U268" s="313"/>
      <c r="V268" s="313"/>
      <c r="W268" s="313"/>
      <c r="X268" s="313"/>
      <c r="Y268" s="313"/>
      <c r="Z268" s="313"/>
    </row>
    <row r="269" customHeight="1" spans="1:26">
      <c r="A269" s="313"/>
      <c r="B269" s="313"/>
      <c r="C269" s="313"/>
      <c r="D269" s="313"/>
      <c r="E269" s="313"/>
      <c r="F269" s="313"/>
      <c r="G269" s="313"/>
      <c r="H269" s="313"/>
      <c r="I269" s="313"/>
      <c r="J269" s="313"/>
      <c r="K269" s="313"/>
      <c r="L269" s="313"/>
      <c r="M269" s="313"/>
      <c r="N269" s="313"/>
      <c r="O269" s="313"/>
      <c r="P269" s="313"/>
      <c r="Q269" s="313"/>
      <c r="R269" s="313"/>
      <c r="S269" s="313"/>
      <c r="T269" s="313"/>
      <c r="U269" s="313"/>
      <c r="V269" s="313"/>
      <c r="W269" s="313"/>
      <c r="X269" s="313"/>
      <c r="Y269" s="313"/>
      <c r="Z269" s="313"/>
    </row>
    <row r="270" customHeight="1" spans="1:26">
      <c r="A270" s="313"/>
      <c r="B270" s="313"/>
      <c r="C270" s="313"/>
      <c r="D270" s="313"/>
      <c r="E270" s="313"/>
      <c r="F270" s="313"/>
      <c r="G270" s="313"/>
      <c r="H270" s="313"/>
      <c r="I270" s="313"/>
      <c r="J270" s="313"/>
      <c r="K270" s="313"/>
      <c r="L270" s="313"/>
      <c r="M270" s="313"/>
      <c r="N270" s="313"/>
      <c r="O270" s="313"/>
      <c r="P270" s="313"/>
      <c r="Q270" s="313"/>
      <c r="R270" s="313"/>
      <c r="S270" s="313"/>
      <c r="T270" s="313"/>
      <c r="U270" s="313"/>
      <c r="V270" s="313"/>
      <c r="W270" s="313"/>
      <c r="X270" s="313"/>
      <c r="Y270" s="313"/>
      <c r="Z270" s="313"/>
    </row>
    <row r="271" customHeight="1" spans="1:26">
      <c r="A271" s="313"/>
      <c r="B271" s="313"/>
      <c r="C271" s="313"/>
      <c r="D271" s="313"/>
      <c r="E271" s="313"/>
      <c r="F271" s="313"/>
      <c r="G271" s="313"/>
      <c r="H271" s="313"/>
      <c r="I271" s="313"/>
      <c r="J271" s="313"/>
      <c r="K271" s="313"/>
      <c r="L271" s="313"/>
      <c r="M271" s="313"/>
      <c r="N271" s="313"/>
      <c r="O271" s="313"/>
      <c r="P271" s="313"/>
      <c r="Q271" s="313"/>
      <c r="R271" s="313"/>
      <c r="S271" s="313"/>
      <c r="T271" s="313"/>
      <c r="U271" s="313"/>
      <c r="V271" s="313"/>
      <c r="W271" s="313"/>
      <c r="X271" s="313"/>
      <c r="Y271" s="313"/>
      <c r="Z271" s="313"/>
    </row>
    <row r="272" customHeight="1" spans="1:26">
      <c r="A272" s="313"/>
      <c r="B272" s="313"/>
      <c r="C272" s="313"/>
      <c r="D272" s="313"/>
      <c r="E272" s="313"/>
      <c r="F272" s="313"/>
      <c r="G272" s="313"/>
      <c r="H272" s="313"/>
      <c r="I272" s="313"/>
      <c r="J272" s="313"/>
      <c r="K272" s="313"/>
      <c r="L272" s="313"/>
      <c r="M272" s="313"/>
      <c r="N272" s="313"/>
      <c r="O272" s="313"/>
      <c r="P272" s="313"/>
      <c r="Q272" s="313"/>
      <c r="R272" s="313"/>
      <c r="S272" s="313"/>
      <c r="T272" s="313"/>
      <c r="U272" s="313"/>
      <c r="V272" s="313"/>
      <c r="W272" s="313"/>
      <c r="X272" s="313"/>
      <c r="Y272" s="313"/>
      <c r="Z272" s="313"/>
    </row>
    <row r="273" customHeight="1" spans="1:26">
      <c r="A273" s="313"/>
      <c r="B273" s="313"/>
      <c r="C273" s="313"/>
      <c r="D273" s="313"/>
      <c r="E273" s="313"/>
      <c r="F273" s="313"/>
      <c r="G273" s="313"/>
      <c r="H273" s="313"/>
      <c r="I273" s="313"/>
      <c r="J273" s="313"/>
      <c r="K273" s="313"/>
      <c r="L273" s="313"/>
      <c r="M273" s="313"/>
      <c r="N273" s="313"/>
      <c r="O273" s="313"/>
      <c r="P273" s="313"/>
      <c r="Q273" s="313"/>
      <c r="R273" s="313"/>
      <c r="S273" s="313"/>
      <c r="T273" s="313"/>
      <c r="U273" s="313"/>
      <c r="V273" s="313"/>
      <c r="W273" s="313"/>
      <c r="X273" s="313"/>
      <c r="Y273" s="313"/>
      <c r="Z273" s="313"/>
    </row>
    <row r="274" customHeight="1" spans="1:26">
      <c r="A274" s="313"/>
      <c r="B274" s="313"/>
      <c r="C274" s="313"/>
      <c r="D274" s="313"/>
      <c r="E274" s="313"/>
      <c r="F274" s="313"/>
      <c r="G274" s="313"/>
      <c r="H274" s="313"/>
      <c r="I274" s="313"/>
      <c r="J274" s="313"/>
      <c r="K274" s="313"/>
      <c r="L274" s="313"/>
      <c r="M274" s="313"/>
      <c r="N274" s="313"/>
      <c r="O274" s="313"/>
      <c r="P274" s="313"/>
      <c r="Q274" s="313"/>
      <c r="R274" s="313"/>
      <c r="S274" s="313"/>
      <c r="T274" s="313"/>
      <c r="U274" s="313"/>
      <c r="V274" s="313"/>
      <c r="W274" s="313"/>
      <c r="X274" s="313"/>
      <c r="Y274" s="313"/>
      <c r="Z274" s="313"/>
    </row>
    <row r="275" customHeight="1" spans="1:26">
      <c r="A275" s="313"/>
      <c r="B275" s="313"/>
      <c r="C275" s="313"/>
      <c r="D275" s="313"/>
      <c r="E275" s="313"/>
      <c r="F275" s="313"/>
      <c r="G275" s="313"/>
      <c r="H275" s="313"/>
      <c r="I275" s="313"/>
      <c r="J275" s="313"/>
      <c r="K275" s="313"/>
      <c r="L275" s="313"/>
      <c r="M275" s="313"/>
      <c r="N275" s="313"/>
      <c r="O275" s="313"/>
      <c r="P275" s="313"/>
      <c r="Q275" s="313"/>
      <c r="R275" s="313"/>
      <c r="S275" s="313"/>
      <c r="T275" s="313"/>
      <c r="U275" s="313"/>
      <c r="V275" s="313"/>
      <c r="W275" s="313"/>
      <c r="X275" s="313"/>
      <c r="Y275" s="313"/>
      <c r="Z275" s="313"/>
    </row>
    <row r="276" customHeight="1" spans="1:26">
      <c r="A276" s="313"/>
      <c r="B276" s="313"/>
      <c r="C276" s="313"/>
      <c r="D276" s="313"/>
      <c r="E276" s="313"/>
      <c r="F276" s="313"/>
      <c r="G276" s="313"/>
      <c r="H276" s="313"/>
      <c r="I276" s="313"/>
      <c r="J276" s="313"/>
      <c r="K276" s="313"/>
      <c r="L276" s="313"/>
      <c r="M276" s="313"/>
      <c r="N276" s="313"/>
      <c r="O276" s="313"/>
      <c r="P276" s="313"/>
      <c r="Q276" s="313"/>
      <c r="R276" s="313"/>
      <c r="S276" s="313"/>
      <c r="T276" s="313"/>
      <c r="U276" s="313"/>
      <c r="V276" s="313"/>
      <c r="W276" s="313"/>
      <c r="X276" s="313"/>
      <c r="Y276" s="313"/>
      <c r="Z276" s="313"/>
    </row>
    <row r="277" customHeight="1" spans="1:26">
      <c r="A277" s="313"/>
      <c r="B277" s="313"/>
      <c r="C277" s="313"/>
      <c r="D277" s="313"/>
      <c r="E277" s="313"/>
      <c r="F277" s="313"/>
      <c r="G277" s="313"/>
      <c r="H277" s="313"/>
      <c r="I277" s="313"/>
      <c r="J277" s="313"/>
      <c r="K277" s="313"/>
      <c r="L277" s="313"/>
      <c r="M277" s="313"/>
      <c r="N277" s="313"/>
      <c r="O277" s="313"/>
      <c r="P277" s="313"/>
      <c r="Q277" s="313"/>
      <c r="R277" s="313"/>
      <c r="S277" s="313"/>
      <c r="T277" s="313"/>
      <c r="U277" s="313"/>
      <c r="V277" s="313"/>
      <c r="W277" s="313"/>
      <c r="X277" s="313"/>
      <c r="Y277" s="313"/>
      <c r="Z277" s="313"/>
    </row>
    <row r="278" customHeight="1" spans="1:26">
      <c r="A278" s="313"/>
      <c r="B278" s="313"/>
      <c r="C278" s="313"/>
      <c r="D278" s="313"/>
      <c r="E278" s="313"/>
      <c r="F278" s="313"/>
      <c r="G278" s="313"/>
      <c r="H278" s="313"/>
      <c r="I278" s="313"/>
      <c r="J278" s="313"/>
      <c r="K278" s="313"/>
      <c r="L278" s="313"/>
      <c r="M278" s="313"/>
      <c r="N278" s="313"/>
      <c r="O278" s="313"/>
      <c r="P278" s="313"/>
      <c r="Q278" s="313"/>
      <c r="R278" s="313"/>
      <c r="S278" s="313"/>
      <c r="T278" s="313"/>
      <c r="U278" s="313"/>
      <c r="V278" s="313"/>
      <c r="W278" s="313"/>
      <c r="X278" s="313"/>
      <c r="Y278" s="313"/>
      <c r="Z278" s="313"/>
    </row>
    <row r="279" customHeight="1" spans="1:26">
      <c r="A279" s="313"/>
      <c r="B279" s="313"/>
      <c r="C279" s="313"/>
      <c r="D279" s="313"/>
      <c r="E279" s="313"/>
      <c r="F279" s="313"/>
      <c r="G279" s="313"/>
      <c r="H279" s="313"/>
      <c r="I279" s="313"/>
      <c r="J279" s="313"/>
      <c r="K279" s="313"/>
      <c r="L279" s="313"/>
      <c r="M279" s="313"/>
      <c r="N279" s="313"/>
      <c r="O279" s="313"/>
      <c r="P279" s="313"/>
      <c r="Q279" s="313"/>
      <c r="R279" s="313"/>
      <c r="S279" s="313"/>
      <c r="T279" s="313"/>
      <c r="U279" s="313"/>
      <c r="V279" s="313"/>
      <c r="W279" s="313"/>
      <c r="X279" s="313"/>
      <c r="Y279" s="313"/>
      <c r="Z279" s="313"/>
    </row>
    <row r="280" customHeight="1" spans="1:26">
      <c r="A280" s="313"/>
      <c r="B280" s="313"/>
      <c r="C280" s="313"/>
      <c r="D280" s="313"/>
      <c r="E280" s="313"/>
      <c r="F280" s="313"/>
      <c r="G280" s="313"/>
      <c r="H280" s="313"/>
      <c r="I280" s="313"/>
      <c r="J280" s="313"/>
      <c r="K280" s="313"/>
      <c r="L280" s="313"/>
      <c r="M280" s="313"/>
      <c r="N280" s="313"/>
      <c r="O280" s="313"/>
      <c r="P280" s="313"/>
      <c r="Q280" s="313"/>
      <c r="R280" s="313"/>
      <c r="S280" s="313"/>
      <c r="T280" s="313"/>
      <c r="U280" s="313"/>
      <c r="V280" s="313"/>
      <c r="W280" s="313"/>
      <c r="X280" s="313"/>
      <c r="Y280" s="313"/>
      <c r="Z280" s="313"/>
    </row>
    <row r="281" customHeight="1" spans="1:26">
      <c r="A281" s="313"/>
      <c r="B281" s="313"/>
      <c r="C281" s="313"/>
      <c r="D281" s="313"/>
      <c r="E281" s="313"/>
      <c r="F281" s="313"/>
      <c r="G281" s="313"/>
      <c r="H281" s="313"/>
      <c r="I281" s="313"/>
      <c r="J281" s="313"/>
      <c r="K281" s="313"/>
      <c r="L281" s="313"/>
      <c r="M281" s="313"/>
      <c r="N281" s="313"/>
      <c r="O281" s="313"/>
      <c r="P281" s="313"/>
      <c r="Q281" s="313"/>
      <c r="R281" s="313"/>
      <c r="S281" s="313"/>
      <c r="T281" s="313"/>
      <c r="U281" s="313"/>
      <c r="V281" s="313"/>
      <c r="W281" s="313"/>
      <c r="X281" s="313"/>
      <c r="Y281" s="313"/>
      <c r="Z281" s="313"/>
    </row>
    <row r="282" customHeight="1" spans="1:26">
      <c r="A282" s="313"/>
      <c r="B282" s="313"/>
      <c r="C282" s="313"/>
      <c r="D282" s="313"/>
      <c r="E282" s="313"/>
      <c r="F282" s="313"/>
      <c r="G282" s="313"/>
      <c r="H282" s="313"/>
      <c r="I282" s="313"/>
      <c r="J282" s="313"/>
      <c r="K282" s="313"/>
      <c r="L282" s="313"/>
      <c r="M282" s="313"/>
      <c r="N282" s="313"/>
      <c r="O282" s="313"/>
      <c r="P282" s="313"/>
      <c r="Q282" s="313"/>
      <c r="R282" s="313"/>
      <c r="S282" s="313"/>
      <c r="T282" s="313"/>
      <c r="U282" s="313"/>
      <c r="V282" s="313"/>
      <c r="W282" s="313"/>
      <c r="X282" s="313"/>
      <c r="Y282" s="313"/>
      <c r="Z282" s="313"/>
    </row>
    <row r="283" customHeight="1" spans="1:26">
      <c r="A283" s="313"/>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row>
    <row r="284" customHeight="1" spans="1:26">
      <c r="A284" s="313"/>
      <c r="B284" s="313"/>
      <c r="C284" s="313"/>
      <c r="D284" s="313"/>
      <c r="E284" s="313"/>
      <c r="F284" s="313"/>
      <c r="G284" s="313"/>
      <c r="H284" s="313"/>
      <c r="I284" s="313"/>
      <c r="J284" s="313"/>
      <c r="K284" s="313"/>
      <c r="L284" s="313"/>
      <c r="M284" s="313"/>
      <c r="N284" s="313"/>
      <c r="O284" s="313"/>
      <c r="P284" s="313"/>
      <c r="Q284" s="313"/>
      <c r="R284" s="313"/>
      <c r="S284" s="313"/>
      <c r="T284" s="313"/>
      <c r="U284" s="313"/>
      <c r="V284" s="313"/>
      <c r="W284" s="313"/>
      <c r="X284" s="313"/>
      <c r="Y284" s="313"/>
      <c r="Z284" s="313"/>
    </row>
    <row r="285" customHeight="1" spans="1:26">
      <c r="A285" s="313"/>
      <c r="B285" s="313"/>
      <c r="C285" s="313"/>
      <c r="D285" s="313"/>
      <c r="E285" s="313"/>
      <c r="F285" s="313"/>
      <c r="G285" s="313"/>
      <c r="H285" s="313"/>
      <c r="I285" s="313"/>
      <c r="J285" s="313"/>
      <c r="K285" s="313"/>
      <c r="L285" s="313"/>
      <c r="M285" s="313"/>
      <c r="N285" s="313"/>
      <c r="O285" s="313"/>
      <c r="P285" s="313"/>
      <c r="Q285" s="313"/>
      <c r="R285" s="313"/>
      <c r="S285" s="313"/>
      <c r="T285" s="313"/>
      <c r="U285" s="313"/>
      <c r="V285" s="313"/>
      <c r="W285" s="313"/>
      <c r="X285" s="313"/>
      <c r="Y285" s="313"/>
      <c r="Z285" s="313"/>
    </row>
    <row r="286" customHeight="1" spans="1:26">
      <c r="A286" s="313"/>
      <c r="B286" s="313"/>
      <c r="C286" s="313"/>
      <c r="D286" s="313"/>
      <c r="E286" s="313"/>
      <c r="F286" s="313"/>
      <c r="G286" s="313"/>
      <c r="H286" s="313"/>
      <c r="I286" s="313"/>
      <c r="J286" s="313"/>
      <c r="K286" s="313"/>
      <c r="L286" s="313"/>
      <c r="M286" s="313"/>
      <c r="N286" s="313"/>
      <c r="O286" s="313"/>
      <c r="P286" s="313"/>
      <c r="Q286" s="313"/>
      <c r="R286" s="313"/>
      <c r="S286" s="313"/>
      <c r="T286" s="313"/>
      <c r="U286" s="313"/>
      <c r="V286" s="313"/>
      <c r="W286" s="313"/>
      <c r="X286" s="313"/>
      <c r="Y286" s="313"/>
      <c r="Z286" s="313"/>
    </row>
    <row r="287" customHeight="1" spans="1:26">
      <c r="A287" s="313"/>
      <c r="B287" s="313"/>
      <c r="C287" s="313"/>
      <c r="D287" s="313"/>
      <c r="E287" s="313"/>
      <c r="F287" s="313"/>
      <c r="G287" s="313"/>
      <c r="H287" s="313"/>
      <c r="I287" s="313"/>
      <c r="J287" s="313"/>
      <c r="K287" s="313"/>
      <c r="L287" s="313"/>
      <c r="M287" s="313"/>
      <c r="N287" s="313"/>
      <c r="O287" s="313"/>
      <c r="P287" s="313"/>
      <c r="Q287" s="313"/>
      <c r="R287" s="313"/>
      <c r="S287" s="313"/>
      <c r="T287" s="313"/>
      <c r="U287" s="313"/>
      <c r="V287" s="313"/>
      <c r="W287" s="313"/>
      <c r="X287" s="313"/>
      <c r="Y287" s="313"/>
      <c r="Z287" s="313"/>
    </row>
    <row r="288" customHeight="1" spans="1:26">
      <c r="A288" s="313"/>
      <c r="B288" s="313"/>
      <c r="C288" s="313"/>
      <c r="D288" s="313"/>
      <c r="E288" s="313"/>
      <c r="F288" s="313"/>
      <c r="G288" s="313"/>
      <c r="H288" s="313"/>
      <c r="I288" s="313"/>
      <c r="J288" s="313"/>
      <c r="K288" s="313"/>
      <c r="L288" s="313"/>
      <c r="M288" s="313"/>
      <c r="N288" s="313"/>
      <c r="O288" s="313"/>
      <c r="P288" s="313"/>
      <c r="Q288" s="313"/>
      <c r="R288" s="313"/>
      <c r="S288" s="313"/>
      <c r="T288" s="313"/>
      <c r="U288" s="313"/>
      <c r="V288" s="313"/>
      <c r="W288" s="313"/>
      <c r="X288" s="313"/>
      <c r="Y288" s="313"/>
      <c r="Z288" s="313"/>
    </row>
    <row r="289" customHeight="1" spans="1:26">
      <c r="A289" s="313"/>
      <c r="B289" s="313"/>
      <c r="C289" s="313"/>
      <c r="D289" s="313"/>
      <c r="E289" s="313"/>
      <c r="F289" s="313"/>
      <c r="G289" s="313"/>
      <c r="H289" s="313"/>
      <c r="I289" s="313"/>
      <c r="J289" s="313"/>
      <c r="K289" s="313"/>
      <c r="L289" s="313"/>
      <c r="M289" s="313"/>
      <c r="N289" s="313"/>
      <c r="O289" s="313"/>
      <c r="P289" s="313"/>
      <c r="Q289" s="313"/>
      <c r="R289" s="313"/>
      <c r="S289" s="313"/>
      <c r="T289" s="313"/>
      <c r="U289" s="313"/>
      <c r="V289" s="313"/>
      <c r="W289" s="313"/>
      <c r="X289" s="313"/>
      <c r="Y289" s="313"/>
      <c r="Z289" s="313"/>
    </row>
    <row r="290" customHeight="1" spans="1:26">
      <c r="A290" s="313"/>
      <c r="B290" s="313"/>
      <c r="C290" s="313"/>
      <c r="D290" s="313"/>
      <c r="E290" s="313"/>
      <c r="F290" s="313"/>
      <c r="G290" s="313"/>
      <c r="H290" s="313"/>
      <c r="I290" s="313"/>
      <c r="J290" s="313"/>
      <c r="K290" s="313"/>
      <c r="L290" s="313"/>
      <c r="M290" s="313"/>
      <c r="N290" s="313"/>
      <c r="O290" s="313"/>
      <c r="P290" s="313"/>
      <c r="Q290" s="313"/>
      <c r="R290" s="313"/>
      <c r="S290" s="313"/>
      <c r="T290" s="313"/>
      <c r="U290" s="313"/>
      <c r="V290" s="313"/>
      <c r="W290" s="313"/>
      <c r="X290" s="313"/>
      <c r="Y290" s="313"/>
      <c r="Z290" s="313"/>
    </row>
    <row r="291" customHeight="1" spans="1:26">
      <c r="A291" s="313"/>
      <c r="B291" s="313"/>
      <c r="C291" s="313"/>
      <c r="D291" s="313"/>
      <c r="E291" s="313"/>
      <c r="F291" s="313"/>
      <c r="G291" s="313"/>
      <c r="H291" s="313"/>
      <c r="I291" s="313"/>
      <c r="J291" s="313"/>
      <c r="K291" s="313"/>
      <c r="L291" s="313"/>
      <c r="M291" s="313"/>
      <c r="N291" s="313"/>
      <c r="O291" s="313"/>
      <c r="P291" s="313"/>
      <c r="Q291" s="313"/>
      <c r="R291" s="313"/>
      <c r="S291" s="313"/>
      <c r="T291" s="313"/>
      <c r="U291" s="313"/>
      <c r="V291" s="313"/>
      <c r="W291" s="313"/>
      <c r="X291" s="313"/>
      <c r="Y291" s="313"/>
      <c r="Z291" s="313"/>
    </row>
    <row r="292" customHeight="1" spans="1:26">
      <c r="A292" s="313"/>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row>
    <row r="293" customHeight="1" spans="1:26">
      <c r="A293" s="313"/>
      <c r="B293" s="313"/>
      <c r="C293" s="313"/>
      <c r="D293" s="313"/>
      <c r="E293" s="313"/>
      <c r="F293" s="313"/>
      <c r="G293" s="313"/>
      <c r="H293" s="313"/>
      <c r="I293" s="313"/>
      <c r="J293" s="313"/>
      <c r="K293" s="313"/>
      <c r="L293" s="313"/>
      <c r="M293" s="313"/>
      <c r="N293" s="313"/>
      <c r="O293" s="313"/>
      <c r="P293" s="313"/>
      <c r="Q293" s="313"/>
      <c r="R293" s="313"/>
      <c r="S293" s="313"/>
      <c r="T293" s="313"/>
      <c r="U293" s="313"/>
      <c r="V293" s="313"/>
      <c r="W293" s="313"/>
      <c r="X293" s="313"/>
      <c r="Y293" s="313"/>
      <c r="Z293" s="313"/>
    </row>
    <row r="294" customHeight="1" spans="1:26">
      <c r="A294" s="313"/>
      <c r="B294" s="313"/>
      <c r="C294" s="313"/>
      <c r="D294" s="313"/>
      <c r="E294" s="313"/>
      <c r="F294" s="313"/>
      <c r="G294" s="313"/>
      <c r="H294" s="313"/>
      <c r="I294" s="313"/>
      <c r="J294" s="313"/>
      <c r="K294" s="313"/>
      <c r="L294" s="313"/>
      <c r="M294" s="313"/>
      <c r="N294" s="313"/>
      <c r="O294" s="313"/>
      <c r="P294" s="313"/>
      <c r="Q294" s="313"/>
      <c r="R294" s="313"/>
      <c r="S294" s="313"/>
      <c r="T294" s="313"/>
      <c r="U294" s="313"/>
      <c r="V294" s="313"/>
      <c r="W294" s="313"/>
      <c r="X294" s="313"/>
      <c r="Y294" s="313"/>
      <c r="Z294" s="313"/>
    </row>
    <row r="295" customHeight="1" spans="1:26">
      <c r="A295" s="313"/>
      <c r="B295" s="313"/>
      <c r="C295" s="313"/>
      <c r="D295" s="313"/>
      <c r="E295" s="313"/>
      <c r="F295" s="313"/>
      <c r="G295" s="313"/>
      <c r="H295" s="313"/>
      <c r="I295" s="313"/>
      <c r="J295" s="313"/>
      <c r="K295" s="313"/>
      <c r="L295" s="313"/>
      <c r="M295" s="313"/>
      <c r="N295" s="313"/>
      <c r="O295" s="313"/>
      <c r="P295" s="313"/>
      <c r="Q295" s="313"/>
      <c r="R295" s="313"/>
      <c r="S295" s="313"/>
      <c r="T295" s="313"/>
      <c r="U295" s="313"/>
      <c r="V295" s="313"/>
      <c r="W295" s="313"/>
      <c r="X295" s="313"/>
      <c r="Y295" s="313"/>
      <c r="Z295" s="313"/>
    </row>
    <row r="296" customHeight="1" spans="1:26">
      <c r="A296" s="313"/>
      <c r="B296" s="313"/>
      <c r="C296" s="313"/>
      <c r="D296" s="313"/>
      <c r="E296" s="313"/>
      <c r="F296" s="313"/>
      <c r="G296" s="313"/>
      <c r="H296" s="313"/>
      <c r="I296" s="313"/>
      <c r="J296" s="313"/>
      <c r="K296" s="313"/>
      <c r="L296" s="313"/>
      <c r="M296" s="313"/>
      <c r="N296" s="313"/>
      <c r="O296" s="313"/>
      <c r="P296" s="313"/>
      <c r="Q296" s="313"/>
      <c r="R296" s="313"/>
      <c r="S296" s="313"/>
      <c r="T296" s="313"/>
      <c r="U296" s="313"/>
      <c r="V296" s="313"/>
      <c r="W296" s="313"/>
      <c r="X296" s="313"/>
      <c r="Y296" s="313"/>
      <c r="Z296" s="313"/>
    </row>
    <row r="297" customHeight="1" spans="1:26">
      <c r="A297" s="313"/>
      <c r="B297" s="313"/>
      <c r="C297" s="313"/>
      <c r="D297" s="313"/>
      <c r="E297" s="313"/>
      <c r="F297" s="313"/>
      <c r="G297" s="313"/>
      <c r="H297" s="313"/>
      <c r="I297" s="313"/>
      <c r="J297" s="313"/>
      <c r="K297" s="313"/>
      <c r="L297" s="313"/>
      <c r="M297" s="313"/>
      <c r="N297" s="313"/>
      <c r="O297" s="313"/>
      <c r="P297" s="313"/>
      <c r="Q297" s="313"/>
      <c r="R297" s="313"/>
      <c r="S297" s="313"/>
      <c r="T297" s="313"/>
      <c r="U297" s="313"/>
      <c r="V297" s="313"/>
      <c r="W297" s="313"/>
      <c r="X297" s="313"/>
      <c r="Y297" s="313"/>
      <c r="Z297" s="313"/>
    </row>
    <row r="298" customHeight="1" spans="1:26">
      <c r="A298" s="313"/>
      <c r="B298" s="313"/>
      <c r="C298" s="313"/>
      <c r="D298" s="313"/>
      <c r="E298" s="313"/>
      <c r="F298" s="313"/>
      <c r="G298" s="313"/>
      <c r="H298" s="313"/>
      <c r="I298" s="313"/>
      <c r="J298" s="313"/>
      <c r="K298" s="313"/>
      <c r="L298" s="313"/>
      <c r="M298" s="313"/>
      <c r="N298" s="313"/>
      <c r="O298" s="313"/>
      <c r="P298" s="313"/>
      <c r="Q298" s="313"/>
      <c r="R298" s="313"/>
      <c r="S298" s="313"/>
      <c r="T298" s="313"/>
      <c r="U298" s="313"/>
      <c r="V298" s="313"/>
      <c r="W298" s="313"/>
      <c r="X298" s="313"/>
      <c r="Y298" s="313"/>
      <c r="Z298" s="313"/>
    </row>
    <row r="299" customHeight="1" spans="1:26">
      <c r="A299" s="313"/>
      <c r="B299" s="313"/>
      <c r="C299" s="313"/>
      <c r="D299" s="313"/>
      <c r="E299" s="313"/>
      <c r="F299" s="313"/>
      <c r="G299" s="313"/>
      <c r="H299" s="313"/>
      <c r="I299" s="313"/>
      <c r="J299" s="313"/>
      <c r="K299" s="313"/>
      <c r="L299" s="313"/>
      <c r="M299" s="313"/>
      <c r="N299" s="313"/>
      <c r="O299" s="313"/>
      <c r="P299" s="313"/>
      <c r="Q299" s="313"/>
      <c r="R299" s="313"/>
      <c r="S299" s="313"/>
      <c r="T299" s="313"/>
      <c r="U299" s="313"/>
      <c r="V299" s="313"/>
      <c r="W299" s="313"/>
      <c r="X299" s="313"/>
      <c r="Y299" s="313"/>
      <c r="Z299" s="313"/>
    </row>
    <row r="300" customHeight="1" spans="1:26">
      <c r="A300" s="313"/>
      <c r="B300" s="313"/>
      <c r="C300" s="313"/>
      <c r="D300" s="313"/>
      <c r="E300" s="313"/>
      <c r="F300" s="313"/>
      <c r="G300" s="313"/>
      <c r="H300" s="313"/>
      <c r="I300" s="313"/>
      <c r="J300" s="313"/>
      <c r="K300" s="313"/>
      <c r="L300" s="313"/>
      <c r="M300" s="313"/>
      <c r="N300" s="313"/>
      <c r="O300" s="313"/>
      <c r="P300" s="313"/>
      <c r="Q300" s="313"/>
      <c r="R300" s="313"/>
      <c r="S300" s="313"/>
      <c r="T300" s="313"/>
      <c r="U300" s="313"/>
      <c r="V300" s="313"/>
      <c r="W300" s="313"/>
      <c r="X300" s="313"/>
      <c r="Y300" s="313"/>
      <c r="Z300" s="313"/>
    </row>
    <row r="301" customHeight="1" spans="1:26">
      <c r="A301" s="313"/>
      <c r="B301" s="313"/>
      <c r="C301" s="313"/>
      <c r="D301" s="313"/>
      <c r="E301" s="313"/>
      <c r="F301" s="313"/>
      <c r="G301" s="313"/>
      <c r="H301" s="313"/>
      <c r="I301" s="313"/>
      <c r="J301" s="313"/>
      <c r="K301" s="313"/>
      <c r="L301" s="313"/>
      <c r="M301" s="313"/>
      <c r="N301" s="313"/>
      <c r="O301" s="313"/>
      <c r="P301" s="313"/>
      <c r="Q301" s="313"/>
      <c r="R301" s="313"/>
      <c r="S301" s="313"/>
      <c r="T301" s="313"/>
      <c r="U301" s="313"/>
      <c r="V301" s="313"/>
      <c r="W301" s="313"/>
      <c r="X301" s="313"/>
      <c r="Y301" s="313"/>
      <c r="Z301" s="313"/>
    </row>
    <row r="302" customHeight="1" spans="1:26">
      <c r="A302" s="313"/>
      <c r="B302" s="313"/>
      <c r="C302" s="313"/>
      <c r="D302" s="313"/>
      <c r="E302" s="313"/>
      <c r="F302" s="313"/>
      <c r="G302" s="313"/>
      <c r="H302" s="313"/>
      <c r="I302" s="313"/>
      <c r="J302" s="313"/>
      <c r="K302" s="313"/>
      <c r="L302" s="313"/>
      <c r="M302" s="313"/>
      <c r="N302" s="313"/>
      <c r="O302" s="313"/>
      <c r="P302" s="313"/>
      <c r="Q302" s="313"/>
      <c r="R302" s="313"/>
      <c r="S302" s="313"/>
      <c r="T302" s="313"/>
      <c r="U302" s="313"/>
      <c r="V302" s="313"/>
      <c r="W302" s="313"/>
      <c r="X302" s="313"/>
      <c r="Y302" s="313"/>
      <c r="Z302" s="313"/>
    </row>
    <row r="303" customHeight="1" spans="1:26">
      <c r="A303" s="313"/>
      <c r="B303" s="313"/>
      <c r="C303" s="313"/>
      <c r="D303" s="313"/>
      <c r="E303" s="313"/>
      <c r="F303" s="313"/>
      <c r="G303" s="313"/>
      <c r="H303" s="313"/>
      <c r="I303" s="313"/>
      <c r="J303" s="313"/>
      <c r="K303" s="313"/>
      <c r="L303" s="313"/>
      <c r="M303" s="313"/>
      <c r="N303" s="313"/>
      <c r="O303" s="313"/>
      <c r="P303" s="313"/>
      <c r="Q303" s="313"/>
      <c r="R303" s="313"/>
      <c r="S303" s="313"/>
      <c r="T303" s="313"/>
      <c r="U303" s="313"/>
      <c r="V303" s="313"/>
      <c r="W303" s="313"/>
      <c r="X303" s="313"/>
      <c r="Y303" s="313"/>
      <c r="Z303" s="313"/>
    </row>
    <row r="304" customHeight="1" spans="1:26">
      <c r="A304" s="313"/>
      <c r="B304" s="313"/>
      <c r="C304" s="313"/>
      <c r="D304" s="313"/>
      <c r="E304" s="313"/>
      <c r="F304" s="313"/>
      <c r="G304" s="313"/>
      <c r="H304" s="313"/>
      <c r="I304" s="313"/>
      <c r="J304" s="313"/>
      <c r="K304" s="313"/>
      <c r="L304" s="313"/>
      <c r="M304" s="313"/>
      <c r="N304" s="313"/>
      <c r="O304" s="313"/>
      <c r="P304" s="313"/>
      <c r="Q304" s="313"/>
      <c r="R304" s="313"/>
      <c r="S304" s="313"/>
      <c r="T304" s="313"/>
      <c r="U304" s="313"/>
      <c r="V304" s="313"/>
      <c r="W304" s="313"/>
      <c r="X304" s="313"/>
      <c r="Y304" s="313"/>
      <c r="Z304" s="313"/>
    </row>
    <row r="305" customHeight="1" spans="1:26">
      <c r="A305" s="313"/>
      <c r="B305" s="313"/>
      <c r="C305" s="313"/>
      <c r="D305" s="313"/>
      <c r="E305" s="313"/>
      <c r="F305" s="313"/>
      <c r="G305" s="313"/>
      <c r="H305" s="313"/>
      <c r="I305" s="313"/>
      <c r="J305" s="313"/>
      <c r="K305" s="313"/>
      <c r="L305" s="313"/>
      <c r="M305" s="313"/>
      <c r="N305" s="313"/>
      <c r="O305" s="313"/>
      <c r="P305" s="313"/>
      <c r="Q305" s="313"/>
      <c r="R305" s="313"/>
      <c r="S305" s="313"/>
      <c r="T305" s="313"/>
      <c r="U305" s="313"/>
      <c r="V305" s="313"/>
      <c r="W305" s="313"/>
      <c r="X305" s="313"/>
      <c r="Y305" s="313"/>
      <c r="Z305" s="313"/>
    </row>
    <row r="306" customHeight="1" spans="1:26">
      <c r="A306" s="313"/>
      <c r="B306" s="313"/>
      <c r="C306" s="313"/>
      <c r="D306" s="313"/>
      <c r="E306" s="313"/>
      <c r="F306" s="313"/>
      <c r="G306" s="313"/>
      <c r="H306" s="313"/>
      <c r="I306" s="313"/>
      <c r="J306" s="313"/>
      <c r="K306" s="313"/>
      <c r="L306" s="313"/>
      <c r="M306" s="313"/>
      <c r="N306" s="313"/>
      <c r="O306" s="313"/>
      <c r="P306" s="313"/>
      <c r="Q306" s="313"/>
      <c r="R306" s="313"/>
      <c r="S306" s="313"/>
      <c r="T306" s="313"/>
      <c r="U306" s="313"/>
      <c r="V306" s="313"/>
      <c r="W306" s="313"/>
      <c r="X306" s="313"/>
      <c r="Y306" s="313"/>
      <c r="Z306" s="313"/>
    </row>
    <row r="307" customHeight="1" spans="1:26">
      <c r="A307" s="313"/>
      <c r="B307" s="313"/>
      <c r="C307" s="313"/>
      <c r="D307" s="313"/>
      <c r="E307" s="313"/>
      <c r="F307" s="313"/>
      <c r="G307" s="313"/>
      <c r="H307" s="313"/>
      <c r="I307" s="313"/>
      <c r="J307" s="313"/>
      <c r="K307" s="313"/>
      <c r="L307" s="313"/>
      <c r="M307" s="313"/>
      <c r="N307" s="313"/>
      <c r="O307" s="313"/>
      <c r="P307" s="313"/>
      <c r="Q307" s="313"/>
      <c r="R307" s="313"/>
      <c r="S307" s="313"/>
      <c r="T307" s="313"/>
      <c r="U307" s="313"/>
      <c r="V307" s="313"/>
      <c r="W307" s="313"/>
      <c r="X307" s="313"/>
      <c r="Y307" s="313"/>
      <c r="Z307" s="313"/>
    </row>
    <row r="308" customHeight="1" spans="1:26">
      <c r="A308" s="313"/>
      <c r="B308" s="313"/>
      <c r="C308" s="313"/>
      <c r="D308" s="313"/>
      <c r="E308" s="313"/>
      <c r="F308" s="313"/>
      <c r="G308" s="313"/>
      <c r="H308" s="313"/>
      <c r="I308" s="313"/>
      <c r="J308" s="313"/>
      <c r="K308" s="313"/>
      <c r="L308" s="313"/>
      <c r="M308" s="313"/>
      <c r="N308" s="313"/>
      <c r="O308" s="313"/>
      <c r="P308" s="313"/>
      <c r="Q308" s="313"/>
      <c r="R308" s="313"/>
      <c r="S308" s="313"/>
      <c r="T308" s="313"/>
      <c r="U308" s="313"/>
      <c r="V308" s="313"/>
      <c r="W308" s="313"/>
      <c r="X308" s="313"/>
      <c r="Y308" s="313"/>
      <c r="Z308" s="313"/>
    </row>
    <row r="309" customHeight="1" spans="1:26">
      <c r="A309" s="313"/>
      <c r="B309" s="313"/>
      <c r="C309" s="313"/>
      <c r="D309" s="313"/>
      <c r="E309" s="313"/>
      <c r="F309" s="313"/>
      <c r="G309" s="313"/>
      <c r="H309" s="313"/>
      <c r="I309" s="313"/>
      <c r="J309" s="313"/>
      <c r="K309" s="313"/>
      <c r="L309" s="313"/>
      <c r="M309" s="313"/>
      <c r="N309" s="313"/>
      <c r="O309" s="313"/>
      <c r="P309" s="313"/>
      <c r="Q309" s="313"/>
      <c r="R309" s="313"/>
      <c r="S309" s="313"/>
      <c r="T309" s="313"/>
      <c r="U309" s="313"/>
      <c r="V309" s="313"/>
      <c r="W309" s="313"/>
      <c r="X309" s="313"/>
      <c r="Y309" s="313"/>
      <c r="Z309" s="313"/>
    </row>
    <row r="310" customHeight="1" spans="1:26">
      <c r="A310" s="313"/>
      <c r="B310" s="313"/>
      <c r="C310" s="313"/>
      <c r="D310" s="313"/>
      <c r="E310" s="313"/>
      <c r="F310" s="313"/>
      <c r="G310" s="313"/>
      <c r="H310" s="313"/>
      <c r="I310" s="313"/>
      <c r="J310" s="313"/>
      <c r="K310" s="313"/>
      <c r="L310" s="313"/>
      <c r="M310" s="313"/>
      <c r="N310" s="313"/>
      <c r="O310" s="313"/>
      <c r="P310" s="313"/>
      <c r="Q310" s="313"/>
      <c r="R310" s="313"/>
      <c r="S310" s="313"/>
      <c r="T310" s="313"/>
      <c r="U310" s="313"/>
      <c r="V310" s="313"/>
      <c r="W310" s="313"/>
      <c r="X310" s="313"/>
      <c r="Y310" s="313"/>
      <c r="Z310" s="313"/>
    </row>
    <row r="311" customHeight="1" spans="1:26">
      <c r="A311" s="313"/>
      <c r="B311" s="313"/>
      <c r="C311" s="313"/>
      <c r="D311" s="313"/>
      <c r="E311" s="313"/>
      <c r="F311" s="313"/>
      <c r="G311" s="313"/>
      <c r="H311" s="313"/>
      <c r="I311" s="313"/>
      <c r="J311" s="313"/>
      <c r="K311" s="313"/>
      <c r="L311" s="313"/>
      <c r="M311" s="313"/>
      <c r="N311" s="313"/>
      <c r="O311" s="313"/>
      <c r="P311" s="313"/>
      <c r="Q311" s="313"/>
      <c r="R311" s="313"/>
      <c r="S311" s="313"/>
      <c r="T311" s="313"/>
      <c r="U311" s="313"/>
      <c r="V311" s="313"/>
      <c r="W311" s="313"/>
      <c r="X311" s="313"/>
      <c r="Y311" s="313"/>
      <c r="Z311" s="313"/>
    </row>
    <row r="312" customHeight="1" spans="1:26">
      <c r="A312" s="313"/>
      <c r="B312" s="313"/>
      <c r="C312" s="313"/>
      <c r="D312" s="313"/>
      <c r="E312" s="313"/>
      <c r="F312" s="313"/>
      <c r="G312" s="313"/>
      <c r="H312" s="313"/>
      <c r="I312" s="313"/>
      <c r="J312" s="313"/>
      <c r="K312" s="313"/>
      <c r="L312" s="313"/>
      <c r="M312" s="313"/>
      <c r="N312" s="313"/>
      <c r="O312" s="313"/>
      <c r="P312" s="313"/>
      <c r="Q312" s="313"/>
      <c r="R312" s="313"/>
      <c r="S312" s="313"/>
      <c r="T312" s="313"/>
      <c r="U312" s="313"/>
      <c r="V312" s="313"/>
      <c r="W312" s="313"/>
      <c r="X312" s="313"/>
      <c r="Y312" s="313"/>
      <c r="Z312" s="313"/>
    </row>
    <row r="313" customHeight="1" spans="1:26">
      <c r="A313" s="313"/>
      <c r="B313" s="313"/>
      <c r="C313" s="313"/>
      <c r="D313" s="313"/>
      <c r="E313" s="313"/>
      <c r="F313" s="313"/>
      <c r="G313" s="313"/>
      <c r="H313" s="313"/>
      <c r="I313" s="313"/>
      <c r="J313" s="313"/>
      <c r="K313" s="313"/>
      <c r="L313" s="313"/>
      <c r="M313" s="313"/>
      <c r="N313" s="313"/>
      <c r="O313" s="313"/>
      <c r="P313" s="313"/>
      <c r="Q313" s="313"/>
      <c r="R313" s="313"/>
      <c r="S313" s="313"/>
      <c r="T313" s="313"/>
      <c r="U313" s="313"/>
      <c r="V313" s="313"/>
      <c r="W313" s="313"/>
      <c r="X313" s="313"/>
      <c r="Y313" s="313"/>
      <c r="Z313" s="313"/>
    </row>
    <row r="314" customHeight="1" spans="1:26">
      <c r="A314" s="313"/>
      <c r="B314" s="313"/>
      <c r="C314" s="313"/>
      <c r="D314" s="313"/>
      <c r="E314" s="313"/>
      <c r="F314" s="313"/>
      <c r="G314" s="313"/>
      <c r="H314" s="313"/>
      <c r="I314" s="313"/>
      <c r="J314" s="313"/>
      <c r="K314" s="313"/>
      <c r="L314" s="313"/>
      <c r="M314" s="313"/>
      <c r="N314" s="313"/>
      <c r="O314" s="313"/>
      <c r="P314" s="313"/>
      <c r="Q314" s="313"/>
      <c r="R314" s="313"/>
      <c r="S314" s="313"/>
      <c r="T314" s="313"/>
      <c r="U314" s="313"/>
      <c r="V314" s="313"/>
      <c r="W314" s="313"/>
      <c r="X314" s="313"/>
      <c r="Y314" s="313"/>
      <c r="Z314" s="313"/>
    </row>
    <row r="315" customHeight="1" spans="1:26">
      <c r="A315" s="313"/>
      <c r="B315" s="313"/>
      <c r="C315" s="313"/>
      <c r="D315" s="313"/>
      <c r="E315" s="313"/>
      <c r="F315" s="313"/>
      <c r="G315" s="313"/>
      <c r="H315" s="313"/>
      <c r="I315" s="313"/>
      <c r="J315" s="313"/>
      <c r="K315" s="313"/>
      <c r="L315" s="313"/>
      <c r="M315" s="313"/>
      <c r="N315" s="313"/>
      <c r="O315" s="313"/>
      <c r="P315" s="313"/>
      <c r="Q315" s="313"/>
      <c r="R315" s="313"/>
      <c r="S315" s="313"/>
      <c r="T315" s="313"/>
      <c r="U315" s="313"/>
      <c r="V315" s="313"/>
      <c r="W315" s="313"/>
      <c r="X315" s="313"/>
      <c r="Y315" s="313"/>
      <c r="Z315" s="313"/>
    </row>
    <row r="316" customHeight="1" spans="1:26">
      <c r="A316" s="313"/>
      <c r="B316" s="313"/>
      <c r="C316" s="313"/>
      <c r="D316" s="313"/>
      <c r="E316" s="313"/>
      <c r="F316" s="313"/>
      <c r="G316" s="313"/>
      <c r="H316" s="313"/>
      <c r="I316" s="313"/>
      <c r="J316" s="313"/>
      <c r="K316" s="313"/>
      <c r="L316" s="313"/>
      <c r="M316" s="313"/>
      <c r="N316" s="313"/>
      <c r="O316" s="313"/>
      <c r="P316" s="313"/>
      <c r="Q316" s="313"/>
      <c r="R316" s="313"/>
      <c r="S316" s="313"/>
      <c r="T316" s="313"/>
      <c r="U316" s="313"/>
      <c r="V316" s="313"/>
      <c r="W316" s="313"/>
      <c r="X316" s="313"/>
      <c r="Y316" s="313"/>
      <c r="Z316" s="313"/>
    </row>
    <row r="317" customHeight="1" spans="1:26">
      <c r="A317" s="313"/>
      <c r="B317" s="313"/>
      <c r="C317" s="313"/>
      <c r="D317" s="313"/>
      <c r="E317" s="313"/>
      <c r="F317" s="313"/>
      <c r="G317" s="313"/>
      <c r="H317" s="313"/>
      <c r="I317" s="313"/>
      <c r="J317" s="313"/>
      <c r="K317" s="313"/>
      <c r="L317" s="313"/>
      <c r="M317" s="313"/>
      <c r="N317" s="313"/>
      <c r="O317" s="313"/>
      <c r="P317" s="313"/>
      <c r="Q317" s="313"/>
      <c r="R317" s="313"/>
      <c r="S317" s="313"/>
      <c r="T317" s="313"/>
      <c r="U317" s="313"/>
      <c r="V317" s="313"/>
      <c r="W317" s="313"/>
      <c r="X317" s="313"/>
      <c r="Y317" s="313"/>
      <c r="Z317" s="313"/>
    </row>
    <row r="318" customHeight="1" spans="1:26">
      <c r="A318" s="313"/>
      <c r="B318" s="313"/>
      <c r="C318" s="313"/>
      <c r="D318" s="313"/>
      <c r="E318" s="313"/>
      <c r="F318" s="313"/>
      <c r="G318" s="313"/>
      <c r="H318" s="313"/>
      <c r="I318" s="313"/>
      <c r="J318" s="313"/>
      <c r="K318" s="313"/>
      <c r="L318" s="313"/>
      <c r="M318" s="313"/>
      <c r="N318" s="313"/>
      <c r="O318" s="313"/>
      <c r="P318" s="313"/>
      <c r="Q318" s="313"/>
      <c r="R318" s="313"/>
      <c r="S318" s="313"/>
      <c r="T318" s="313"/>
      <c r="U318" s="313"/>
      <c r="V318" s="313"/>
      <c r="W318" s="313"/>
      <c r="X318" s="313"/>
      <c r="Y318" s="313"/>
      <c r="Z318" s="313"/>
    </row>
    <row r="319" customHeight="1" spans="1:26">
      <c r="A319" s="313"/>
      <c r="B319" s="313"/>
      <c r="C319" s="313"/>
      <c r="D319" s="313"/>
      <c r="E319" s="313"/>
      <c r="F319" s="313"/>
      <c r="G319" s="313"/>
      <c r="H319" s="313"/>
      <c r="I319" s="313"/>
      <c r="J319" s="313"/>
      <c r="K319" s="313"/>
      <c r="L319" s="313"/>
      <c r="M319" s="313"/>
      <c r="N319" s="313"/>
      <c r="O319" s="313"/>
      <c r="P319" s="313"/>
      <c r="Q319" s="313"/>
      <c r="R319" s="313"/>
      <c r="S319" s="313"/>
      <c r="T319" s="313"/>
      <c r="U319" s="313"/>
      <c r="V319" s="313"/>
      <c r="W319" s="313"/>
      <c r="X319" s="313"/>
      <c r="Y319" s="313"/>
      <c r="Z319" s="313"/>
    </row>
    <row r="320" customHeight="1" spans="1:26">
      <c r="A320" s="313"/>
      <c r="B320" s="313"/>
      <c r="C320" s="313"/>
      <c r="D320" s="313"/>
      <c r="E320" s="313"/>
      <c r="F320" s="313"/>
      <c r="G320" s="313"/>
      <c r="H320" s="313"/>
      <c r="I320" s="313"/>
      <c r="J320" s="313"/>
      <c r="K320" s="313"/>
      <c r="L320" s="313"/>
      <c r="M320" s="313"/>
      <c r="N320" s="313"/>
      <c r="O320" s="313"/>
      <c r="P320" s="313"/>
      <c r="Q320" s="313"/>
      <c r="R320" s="313"/>
      <c r="S320" s="313"/>
      <c r="T320" s="313"/>
      <c r="U320" s="313"/>
      <c r="V320" s="313"/>
      <c r="W320" s="313"/>
      <c r="X320" s="313"/>
      <c r="Y320" s="313"/>
      <c r="Z320" s="313"/>
    </row>
    <row r="321" customHeight="1" spans="1:26">
      <c r="A321" s="313"/>
      <c r="B321" s="313"/>
      <c r="C321" s="313"/>
      <c r="D321" s="313"/>
      <c r="E321" s="313"/>
      <c r="F321" s="313"/>
      <c r="G321" s="313"/>
      <c r="H321" s="313"/>
      <c r="I321" s="313"/>
      <c r="J321" s="313"/>
      <c r="K321" s="313"/>
      <c r="L321" s="313"/>
      <c r="M321" s="313"/>
      <c r="N321" s="313"/>
      <c r="O321" s="313"/>
      <c r="P321" s="313"/>
      <c r="Q321" s="313"/>
      <c r="R321" s="313"/>
      <c r="S321" s="313"/>
      <c r="T321" s="313"/>
      <c r="U321" s="313"/>
      <c r="V321" s="313"/>
      <c r="W321" s="313"/>
      <c r="X321" s="313"/>
      <c r="Y321" s="313"/>
      <c r="Z321" s="313"/>
    </row>
    <row r="322" customHeight="1" spans="1:26">
      <c r="A322" s="313"/>
      <c r="B322" s="313"/>
      <c r="C322" s="313"/>
      <c r="D322" s="313"/>
      <c r="E322" s="313"/>
      <c r="F322" s="313"/>
      <c r="G322" s="313"/>
      <c r="H322" s="313"/>
      <c r="I322" s="313"/>
      <c r="J322" s="313"/>
      <c r="K322" s="313"/>
      <c r="L322" s="313"/>
      <c r="M322" s="313"/>
      <c r="N322" s="313"/>
      <c r="O322" s="313"/>
      <c r="P322" s="313"/>
      <c r="Q322" s="313"/>
      <c r="R322" s="313"/>
      <c r="S322" s="313"/>
      <c r="T322" s="313"/>
      <c r="U322" s="313"/>
      <c r="V322" s="313"/>
      <c r="W322" s="313"/>
      <c r="X322" s="313"/>
      <c r="Y322" s="313"/>
      <c r="Z322" s="313"/>
    </row>
    <row r="323" customHeight="1" spans="1:26">
      <c r="A323" s="313"/>
      <c r="B323" s="313"/>
      <c r="C323" s="313"/>
      <c r="D323" s="313"/>
      <c r="E323" s="313"/>
      <c r="F323" s="313"/>
      <c r="G323" s="313"/>
      <c r="H323" s="313"/>
      <c r="I323" s="313"/>
      <c r="J323" s="313"/>
      <c r="K323" s="313"/>
      <c r="L323" s="313"/>
      <c r="M323" s="313"/>
      <c r="N323" s="313"/>
      <c r="O323" s="313"/>
      <c r="P323" s="313"/>
      <c r="Q323" s="313"/>
      <c r="R323" s="313"/>
      <c r="S323" s="313"/>
      <c r="T323" s="313"/>
      <c r="U323" s="313"/>
      <c r="V323" s="313"/>
      <c r="W323" s="313"/>
      <c r="X323" s="313"/>
      <c r="Y323" s="313"/>
      <c r="Z323" s="313"/>
    </row>
    <row r="324" customHeight="1" spans="1:26">
      <c r="A324" s="313"/>
      <c r="B324" s="313"/>
      <c r="C324" s="313"/>
      <c r="D324" s="313"/>
      <c r="E324" s="313"/>
      <c r="F324" s="313"/>
      <c r="G324" s="313"/>
      <c r="H324" s="313"/>
      <c r="I324" s="313"/>
      <c r="J324" s="313"/>
      <c r="K324" s="313"/>
      <c r="L324" s="313"/>
      <c r="M324" s="313"/>
      <c r="N324" s="313"/>
      <c r="O324" s="313"/>
      <c r="P324" s="313"/>
      <c r="Q324" s="313"/>
      <c r="R324" s="313"/>
      <c r="S324" s="313"/>
      <c r="T324" s="313"/>
      <c r="U324" s="313"/>
      <c r="V324" s="313"/>
      <c r="W324" s="313"/>
      <c r="X324" s="313"/>
      <c r="Y324" s="313"/>
      <c r="Z324" s="313"/>
    </row>
    <row r="325" customHeight="1" spans="1:26">
      <c r="A325" s="313"/>
      <c r="B325" s="313"/>
      <c r="C325" s="313"/>
      <c r="D325" s="313"/>
      <c r="E325" s="313"/>
      <c r="F325" s="313"/>
      <c r="G325" s="313"/>
      <c r="H325" s="313"/>
      <c r="I325" s="313"/>
      <c r="J325" s="313"/>
      <c r="K325" s="313"/>
      <c r="L325" s="313"/>
      <c r="M325" s="313"/>
      <c r="N325" s="313"/>
      <c r="O325" s="313"/>
      <c r="P325" s="313"/>
      <c r="Q325" s="313"/>
      <c r="R325" s="313"/>
      <c r="S325" s="313"/>
      <c r="T325" s="313"/>
      <c r="U325" s="313"/>
      <c r="V325" s="313"/>
      <c r="W325" s="313"/>
      <c r="X325" s="313"/>
      <c r="Y325" s="313"/>
      <c r="Z325" s="313"/>
    </row>
    <row r="326" customHeight="1" spans="1:26">
      <c r="A326" s="313"/>
      <c r="B326" s="313"/>
      <c r="C326" s="313"/>
      <c r="D326" s="313"/>
      <c r="E326" s="313"/>
      <c r="F326" s="313"/>
      <c r="G326" s="313"/>
      <c r="H326" s="313"/>
      <c r="I326" s="313"/>
      <c r="J326" s="313"/>
      <c r="K326" s="313"/>
      <c r="L326" s="313"/>
      <c r="M326" s="313"/>
      <c r="N326" s="313"/>
      <c r="O326" s="313"/>
      <c r="P326" s="313"/>
      <c r="Q326" s="313"/>
      <c r="R326" s="313"/>
      <c r="S326" s="313"/>
      <c r="T326" s="313"/>
      <c r="U326" s="313"/>
      <c r="V326" s="313"/>
      <c r="W326" s="313"/>
      <c r="X326" s="313"/>
      <c r="Y326" s="313"/>
      <c r="Z326" s="313"/>
    </row>
    <row r="327" customHeight="1" spans="1:26">
      <c r="A327" s="313"/>
      <c r="B327" s="313"/>
      <c r="C327" s="313"/>
      <c r="D327" s="313"/>
      <c r="E327" s="313"/>
      <c r="F327" s="313"/>
      <c r="G327" s="313"/>
      <c r="H327" s="313"/>
      <c r="I327" s="313"/>
      <c r="J327" s="313"/>
      <c r="K327" s="313"/>
      <c r="L327" s="313"/>
      <c r="M327" s="313"/>
      <c r="N327" s="313"/>
      <c r="O327" s="313"/>
      <c r="P327" s="313"/>
      <c r="Q327" s="313"/>
      <c r="R327" s="313"/>
      <c r="S327" s="313"/>
      <c r="T327" s="313"/>
      <c r="U327" s="313"/>
      <c r="V327" s="313"/>
      <c r="W327" s="313"/>
      <c r="X327" s="313"/>
      <c r="Y327" s="313"/>
      <c r="Z327" s="313"/>
    </row>
    <row r="328" customHeight="1" spans="1:26">
      <c r="A328" s="313"/>
      <c r="B328" s="313"/>
      <c r="C328" s="313"/>
      <c r="D328" s="313"/>
      <c r="E328" s="313"/>
      <c r="F328" s="313"/>
      <c r="G328" s="313"/>
      <c r="H328" s="313"/>
      <c r="I328" s="313"/>
      <c r="J328" s="313"/>
      <c r="K328" s="313"/>
      <c r="L328" s="313"/>
      <c r="M328" s="313"/>
      <c r="N328" s="313"/>
      <c r="O328" s="313"/>
      <c r="P328" s="313"/>
      <c r="Q328" s="313"/>
      <c r="R328" s="313"/>
      <c r="S328" s="313"/>
      <c r="T328" s="313"/>
      <c r="U328" s="313"/>
      <c r="V328" s="313"/>
      <c r="W328" s="313"/>
      <c r="X328" s="313"/>
      <c r="Y328" s="313"/>
      <c r="Z328" s="313"/>
    </row>
    <row r="329" customHeight="1" spans="1:26">
      <c r="A329" s="313"/>
      <c r="B329" s="313"/>
      <c r="C329" s="313"/>
      <c r="D329" s="313"/>
      <c r="E329" s="313"/>
      <c r="F329" s="313"/>
      <c r="G329" s="313"/>
      <c r="H329" s="313"/>
      <c r="I329" s="313"/>
      <c r="J329" s="313"/>
      <c r="K329" s="313"/>
      <c r="L329" s="313"/>
      <c r="M329" s="313"/>
      <c r="N329" s="313"/>
      <c r="O329" s="313"/>
      <c r="P329" s="313"/>
      <c r="Q329" s="313"/>
      <c r="R329" s="313"/>
      <c r="S329" s="313"/>
      <c r="T329" s="313"/>
      <c r="U329" s="313"/>
      <c r="V329" s="313"/>
      <c r="W329" s="313"/>
      <c r="X329" s="313"/>
      <c r="Y329" s="313"/>
      <c r="Z329" s="313"/>
    </row>
    <row r="330" customHeight="1" spans="1:26">
      <c r="A330" s="313"/>
      <c r="B330" s="313"/>
      <c r="C330" s="313"/>
      <c r="D330" s="313"/>
      <c r="E330" s="313"/>
      <c r="F330" s="313"/>
      <c r="G330" s="313"/>
      <c r="H330" s="313"/>
      <c r="I330" s="313"/>
      <c r="J330" s="313"/>
      <c r="K330" s="313"/>
      <c r="L330" s="313"/>
      <c r="M330" s="313"/>
      <c r="N330" s="313"/>
      <c r="O330" s="313"/>
      <c r="P330" s="313"/>
      <c r="Q330" s="313"/>
      <c r="R330" s="313"/>
      <c r="S330" s="313"/>
      <c r="T330" s="313"/>
      <c r="U330" s="313"/>
      <c r="V330" s="313"/>
      <c r="W330" s="313"/>
      <c r="X330" s="313"/>
      <c r="Y330" s="313"/>
      <c r="Z330" s="313"/>
    </row>
    <row r="331" customHeight="1" spans="1:26">
      <c r="A331" s="313"/>
      <c r="B331" s="313"/>
      <c r="C331" s="313"/>
      <c r="D331" s="313"/>
      <c r="E331" s="313"/>
      <c r="F331" s="313"/>
      <c r="G331" s="313"/>
      <c r="H331" s="313"/>
      <c r="I331" s="313"/>
      <c r="J331" s="313"/>
      <c r="K331" s="313"/>
      <c r="L331" s="313"/>
      <c r="M331" s="313"/>
      <c r="N331" s="313"/>
      <c r="O331" s="313"/>
      <c r="P331" s="313"/>
      <c r="Q331" s="313"/>
      <c r="R331" s="313"/>
      <c r="S331" s="313"/>
      <c r="T331" s="313"/>
      <c r="U331" s="313"/>
      <c r="V331" s="313"/>
      <c r="W331" s="313"/>
      <c r="X331" s="313"/>
      <c r="Y331" s="313"/>
      <c r="Z331" s="313"/>
    </row>
    <row r="332" customHeight="1" spans="1:26">
      <c r="A332" s="313"/>
      <c r="B332" s="313"/>
      <c r="C332" s="313"/>
      <c r="D332" s="313"/>
      <c r="E332" s="313"/>
      <c r="F332" s="313"/>
      <c r="G332" s="313"/>
      <c r="H332" s="313"/>
      <c r="I332" s="313"/>
      <c r="J332" s="313"/>
      <c r="K332" s="313"/>
      <c r="L332" s="313"/>
      <c r="M332" s="313"/>
      <c r="N332" s="313"/>
      <c r="O332" s="313"/>
      <c r="P332" s="313"/>
      <c r="Q332" s="313"/>
      <c r="R332" s="313"/>
      <c r="S332" s="313"/>
      <c r="T332" s="313"/>
      <c r="U332" s="313"/>
      <c r="V332" s="313"/>
      <c r="W332" s="313"/>
      <c r="X332" s="313"/>
      <c r="Y332" s="313"/>
      <c r="Z332" s="313"/>
    </row>
    <row r="333" customHeight="1" spans="1:26">
      <c r="A333" s="313"/>
      <c r="B333" s="313"/>
      <c r="C333" s="313"/>
      <c r="D333" s="313"/>
      <c r="E333" s="313"/>
      <c r="F333" s="313"/>
      <c r="G333" s="313"/>
      <c r="H333" s="313"/>
      <c r="I333" s="313"/>
      <c r="J333" s="313"/>
      <c r="K333" s="313"/>
      <c r="L333" s="313"/>
      <c r="M333" s="313"/>
      <c r="N333" s="313"/>
      <c r="O333" s="313"/>
      <c r="P333" s="313"/>
      <c r="Q333" s="313"/>
      <c r="R333" s="313"/>
      <c r="S333" s="313"/>
      <c r="T333" s="313"/>
      <c r="U333" s="313"/>
      <c r="V333" s="313"/>
      <c r="W333" s="313"/>
      <c r="X333" s="313"/>
      <c r="Y333" s="313"/>
      <c r="Z333" s="313"/>
    </row>
    <row r="334" customHeight="1" spans="1:26">
      <c r="A334" s="313"/>
      <c r="B334" s="313"/>
      <c r="C334" s="313"/>
      <c r="D334" s="313"/>
      <c r="E334" s="313"/>
      <c r="F334" s="313"/>
      <c r="G334" s="313"/>
      <c r="H334" s="313"/>
      <c r="I334" s="313"/>
      <c r="J334" s="313"/>
      <c r="K334" s="313"/>
      <c r="L334" s="313"/>
      <c r="M334" s="313"/>
      <c r="N334" s="313"/>
      <c r="O334" s="313"/>
      <c r="P334" s="313"/>
      <c r="Q334" s="313"/>
      <c r="R334" s="313"/>
      <c r="S334" s="313"/>
      <c r="T334" s="313"/>
      <c r="U334" s="313"/>
      <c r="V334" s="313"/>
      <c r="W334" s="313"/>
      <c r="X334" s="313"/>
      <c r="Y334" s="313"/>
      <c r="Z334" s="313"/>
    </row>
    <row r="335" customHeight="1" spans="1:26">
      <c r="A335" s="313"/>
      <c r="B335" s="313"/>
      <c r="C335" s="313"/>
      <c r="D335" s="313"/>
      <c r="E335" s="313"/>
      <c r="F335" s="313"/>
      <c r="G335" s="313"/>
      <c r="H335" s="313"/>
      <c r="I335" s="313"/>
      <c r="J335" s="313"/>
      <c r="K335" s="313"/>
      <c r="L335" s="313"/>
      <c r="M335" s="313"/>
      <c r="N335" s="313"/>
      <c r="O335" s="313"/>
      <c r="P335" s="313"/>
      <c r="Q335" s="313"/>
      <c r="R335" s="313"/>
      <c r="S335" s="313"/>
      <c r="T335" s="313"/>
      <c r="U335" s="313"/>
      <c r="V335" s="313"/>
      <c r="W335" s="313"/>
      <c r="X335" s="313"/>
      <c r="Y335" s="313"/>
      <c r="Z335" s="313"/>
    </row>
    <row r="336" customHeight="1" spans="1:26">
      <c r="A336" s="313"/>
      <c r="B336" s="313"/>
      <c r="C336" s="313"/>
      <c r="D336" s="313"/>
      <c r="E336" s="313"/>
      <c r="F336" s="313"/>
      <c r="G336" s="313"/>
      <c r="H336" s="313"/>
      <c r="I336" s="313"/>
      <c r="J336" s="313"/>
      <c r="K336" s="313"/>
      <c r="L336" s="313"/>
      <c r="M336" s="313"/>
      <c r="N336" s="313"/>
      <c r="O336" s="313"/>
      <c r="P336" s="313"/>
      <c r="Q336" s="313"/>
      <c r="R336" s="313"/>
      <c r="S336" s="313"/>
      <c r="T336" s="313"/>
      <c r="U336" s="313"/>
      <c r="V336" s="313"/>
      <c r="W336" s="313"/>
      <c r="X336" s="313"/>
      <c r="Y336" s="313"/>
      <c r="Z336" s="313"/>
    </row>
    <row r="337" customHeight="1" spans="1:26">
      <c r="A337" s="313"/>
      <c r="B337" s="313"/>
      <c r="C337" s="313"/>
      <c r="D337" s="313"/>
      <c r="E337" s="313"/>
      <c r="F337" s="313"/>
      <c r="G337" s="313"/>
      <c r="H337" s="313"/>
      <c r="I337" s="313"/>
      <c r="J337" s="313"/>
      <c r="K337" s="313"/>
      <c r="L337" s="313"/>
      <c r="M337" s="313"/>
      <c r="N337" s="313"/>
      <c r="O337" s="313"/>
      <c r="P337" s="313"/>
      <c r="Q337" s="313"/>
      <c r="R337" s="313"/>
      <c r="S337" s="313"/>
      <c r="T337" s="313"/>
      <c r="U337" s="313"/>
      <c r="V337" s="313"/>
      <c r="W337" s="313"/>
      <c r="X337" s="313"/>
      <c r="Y337" s="313"/>
      <c r="Z337" s="313"/>
    </row>
    <row r="338" customHeight="1" spans="1:26">
      <c r="A338" s="313"/>
      <c r="B338" s="313"/>
      <c r="C338" s="313"/>
      <c r="D338" s="313"/>
      <c r="E338" s="313"/>
      <c r="F338" s="313"/>
      <c r="G338" s="313"/>
      <c r="H338" s="313"/>
      <c r="I338" s="313"/>
      <c r="J338" s="313"/>
      <c r="K338" s="313"/>
      <c r="L338" s="313"/>
      <c r="M338" s="313"/>
      <c r="N338" s="313"/>
      <c r="O338" s="313"/>
      <c r="P338" s="313"/>
      <c r="Q338" s="313"/>
      <c r="R338" s="313"/>
      <c r="S338" s="313"/>
      <c r="T338" s="313"/>
      <c r="U338" s="313"/>
      <c r="V338" s="313"/>
      <c r="W338" s="313"/>
      <c r="X338" s="313"/>
      <c r="Y338" s="313"/>
      <c r="Z338" s="313"/>
    </row>
    <row r="339" customHeight="1" spans="1:26">
      <c r="A339" s="313"/>
      <c r="B339" s="313"/>
      <c r="C339" s="313"/>
      <c r="D339" s="313"/>
      <c r="E339" s="313"/>
      <c r="F339" s="313"/>
      <c r="G339" s="313"/>
      <c r="H339" s="313"/>
      <c r="I339" s="313"/>
      <c r="J339" s="313"/>
      <c r="K339" s="313"/>
      <c r="L339" s="313"/>
      <c r="M339" s="313"/>
      <c r="N339" s="313"/>
      <c r="O339" s="313"/>
      <c r="P339" s="313"/>
      <c r="Q339" s="313"/>
      <c r="R339" s="313"/>
      <c r="S339" s="313"/>
      <c r="T339" s="313"/>
      <c r="U339" s="313"/>
      <c r="V339" s="313"/>
      <c r="W339" s="313"/>
      <c r="X339" s="313"/>
      <c r="Y339" s="313"/>
      <c r="Z339" s="313"/>
    </row>
    <row r="340" customHeight="1" spans="1:26">
      <c r="A340" s="313"/>
      <c r="B340" s="313"/>
      <c r="C340" s="313"/>
      <c r="D340" s="313"/>
      <c r="E340" s="313"/>
      <c r="F340" s="313"/>
      <c r="G340" s="313"/>
      <c r="H340" s="313"/>
      <c r="I340" s="313"/>
      <c r="J340" s="313"/>
      <c r="K340" s="313"/>
      <c r="L340" s="313"/>
      <c r="M340" s="313"/>
      <c r="N340" s="313"/>
      <c r="O340" s="313"/>
      <c r="P340" s="313"/>
      <c r="Q340" s="313"/>
      <c r="R340" s="313"/>
      <c r="S340" s="313"/>
      <c r="T340" s="313"/>
      <c r="U340" s="313"/>
      <c r="V340" s="313"/>
      <c r="W340" s="313"/>
      <c r="X340" s="313"/>
      <c r="Y340" s="313"/>
      <c r="Z340" s="313"/>
    </row>
    <row r="341" customHeight="1" spans="1:26">
      <c r="A341" s="313"/>
      <c r="B341" s="313"/>
      <c r="C341" s="313"/>
      <c r="D341" s="313"/>
      <c r="E341" s="313"/>
      <c r="F341" s="313"/>
      <c r="G341" s="313"/>
      <c r="H341" s="313"/>
      <c r="I341" s="313"/>
      <c r="J341" s="313"/>
      <c r="K341" s="313"/>
      <c r="L341" s="313"/>
      <c r="M341" s="313"/>
      <c r="N341" s="313"/>
      <c r="O341" s="313"/>
      <c r="P341" s="313"/>
      <c r="Q341" s="313"/>
      <c r="R341" s="313"/>
      <c r="S341" s="313"/>
      <c r="T341" s="313"/>
      <c r="U341" s="313"/>
      <c r="V341" s="313"/>
      <c r="W341" s="313"/>
      <c r="X341" s="313"/>
      <c r="Y341" s="313"/>
      <c r="Z341" s="313"/>
    </row>
    <row r="342" customHeight="1" spans="1:26">
      <c r="A342" s="313"/>
      <c r="B342" s="313"/>
      <c r="C342" s="313"/>
      <c r="D342" s="313"/>
      <c r="E342" s="313"/>
      <c r="F342" s="313"/>
      <c r="G342" s="313"/>
      <c r="H342" s="313"/>
      <c r="I342" s="313"/>
      <c r="J342" s="313"/>
      <c r="K342" s="313"/>
      <c r="L342" s="313"/>
      <c r="M342" s="313"/>
      <c r="N342" s="313"/>
      <c r="O342" s="313"/>
      <c r="P342" s="313"/>
      <c r="Q342" s="313"/>
      <c r="R342" s="313"/>
      <c r="S342" s="313"/>
      <c r="T342" s="313"/>
      <c r="U342" s="313"/>
      <c r="V342" s="313"/>
      <c r="W342" s="313"/>
      <c r="X342" s="313"/>
      <c r="Y342" s="313"/>
      <c r="Z342" s="313"/>
    </row>
    <row r="343" customHeight="1" spans="1:26">
      <c r="A343" s="313"/>
      <c r="B343" s="313"/>
      <c r="C343" s="313"/>
      <c r="D343" s="313"/>
      <c r="E343" s="313"/>
      <c r="F343" s="313"/>
      <c r="G343" s="313"/>
      <c r="H343" s="313"/>
      <c r="I343" s="313"/>
      <c r="J343" s="313"/>
      <c r="K343" s="313"/>
      <c r="L343" s="313"/>
      <c r="M343" s="313"/>
      <c r="N343" s="313"/>
      <c r="O343" s="313"/>
      <c r="P343" s="313"/>
      <c r="Q343" s="313"/>
      <c r="R343" s="313"/>
      <c r="S343" s="313"/>
      <c r="T343" s="313"/>
      <c r="U343" s="313"/>
      <c r="V343" s="313"/>
      <c r="W343" s="313"/>
      <c r="X343" s="313"/>
      <c r="Y343" s="313"/>
      <c r="Z343" s="313"/>
    </row>
    <row r="344" customHeight="1" spans="1:26">
      <c r="A344" s="313"/>
      <c r="B344" s="313"/>
      <c r="C344" s="313"/>
      <c r="D344" s="313"/>
      <c r="E344" s="313"/>
      <c r="F344" s="313"/>
      <c r="G344" s="313"/>
      <c r="H344" s="313"/>
      <c r="I344" s="313"/>
      <c r="J344" s="313"/>
      <c r="K344" s="313"/>
      <c r="L344" s="313"/>
      <c r="M344" s="313"/>
      <c r="N344" s="313"/>
      <c r="O344" s="313"/>
      <c r="P344" s="313"/>
      <c r="Q344" s="313"/>
      <c r="R344" s="313"/>
      <c r="S344" s="313"/>
      <c r="T344" s="313"/>
      <c r="U344" s="313"/>
      <c r="V344" s="313"/>
      <c r="W344" s="313"/>
      <c r="X344" s="313"/>
      <c r="Y344" s="313"/>
      <c r="Z344" s="313"/>
    </row>
    <row r="345" customHeight="1" spans="1:26">
      <c r="A345" s="313"/>
      <c r="B345" s="313"/>
      <c r="C345" s="313"/>
      <c r="D345" s="313"/>
      <c r="E345" s="313"/>
      <c r="F345" s="313"/>
      <c r="G345" s="313"/>
      <c r="H345" s="313"/>
      <c r="I345" s="313"/>
      <c r="J345" s="313"/>
      <c r="K345" s="313"/>
      <c r="L345" s="313"/>
      <c r="M345" s="313"/>
      <c r="N345" s="313"/>
      <c r="O345" s="313"/>
      <c r="P345" s="313"/>
      <c r="Q345" s="313"/>
      <c r="R345" s="313"/>
      <c r="S345" s="313"/>
      <c r="T345" s="313"/>
      <c r="U345" s="313"/>
      <c r="V345" s="313"/>
      <c r="W345" s="313"/>
      <c r="X345" s="313"/>
      <c r="Y345" s="313"/>
      <c r="Z345" s="313"/>
    </row>
    <row r="346" customHeight="1" spans="1:26">
      <c r="A346" s="313"/>
      <c r="B346" s="313"/>
      <c r="C346" s="313"/>
      <c r="D346" s="313"/>
      <c r="E346" s="313"/>
      <c r="F346" s="313"/>
      <c r="G346" s="313"/>
      <c r="H346" s="313"/>
      <c r="I346" s="313"/>
      <c r="J346" s="313"/>
      <c r="K346" s="313"/>
      <c r="L346" s="313"/>
      <c r="M346" s="313"/>
      <c r="N346" s="313"/>
      <c r="O346" s="313"/>
      <c r="P346" s="313"/>
      <c r="Q346" s="313"/>
      <c r="R346" s="313"/>
      <c r="S346" s="313"/>
      <c r="T346" s="313"/>
      <c r="U346" s="313"/>
      <c r="V346" s="313"/>
      <c r="W346" s="313"/>
      <c r="X346" s="313"/>
      <c r="Y346" s="313"/>
      <c r="Z346" s="313"/>
    </row>
    <row r="347" customHeight="1" spans="1:26">
      <c r="A347" s="313"/>
      <c r="B347" s="313"/>
      <c r="C347" s="313"/>
      <c r="D347" s="313"/>
      <c r="E347" s="313"/>
      <c r="F347" s="313"/>
      <c r="G347" s="313"/>
      <c r="H347" s="313"/>
      <c r="I347" s="313"/>
      <c r="J347" s="313"/>
      <c r="K347" s="313"/>
      <c r="L347" s="313"/>
      <c r="M347" s="313"/>
      <c r="N347" s="313"/>
      <c r="O347" s="313"/>
      <c r="P347" s="313"/>
      <c r="Q347" s="313"/>
      <c r="R347" s="313"/>
      <c r="S347" s="313"/>
      <c r="T347" s="313"/>
      <c r="U347" s="313"/>
      <c r="V347" s="313"/>
      <c r="W347" s="313"/>
      <c r="X347" s="313"/>
      <c r="Y347" s="313"/>
      <c r="Z347" s="313"/>
    </row>
    <row r="348" customHeight="1" spans="1:26">
      <c r="A348" s="313"/>
      <c r="B348" s="313"/>
      <c r="C348" s="313"/>
      <c r="D348" s="313"/>
      <c r="E348" s="313"/>
      <c r="F348" s="313"/>
      <c r="G348" s="313"/>
      <c r="H348" s="313"/>
      <c r="I348" s="313"/>
      <c r="J348" s="313"/>
      <c r="K348" s="313"/>
      <c r="L348" s="313"/>
      <c r="M348" s="313"/>
      <c r="N348" s="313"/>
      <c r="O348" s="313"/>
      <c r="P348" s="313"/>
      <c r="Q348" s="313"/>
      <c r="R348" s="313"/>
      <c r="S348" s="313"/>
      <c r="T348" s="313"/>
      <c r="U348" s="313"/>
      <c r="V348" s="313"/>
      <c r="W348" s="313"/>
      <c r="X348" s="313"/>
      <c r="Y348" s="313"/>
      <c r="Z348" s="313"/>
    </row>
    <row r="349" customHeight="1" spans="1:26">
      <c r="A349" s="313"/>
      <c r="B349" s="313"/>
      <c r="C349" s="313"/>
      <c r="D349" s="313"/>
      <c r="E349" s="313"/>
      <c r="F349" s="313"/>
      <c r="G349" s="313"/>
      <c r="H349" s="313"/>
      <c r="I349" s="313"/>
      <c r="J349" s="313"/>
      <c r="K349" s="313"/>
      <c r="L349" s="313"/>
      <c r="M349" s="313"/>
      <c r="N349" s="313"/>
      <c r="O349" s="313"/>
      <c r="P349" s="313"/>
      <c r="Q349" s="313"/>
      <c r="R349" s="313"/>
      <c r="S349" s="313"/>
      <c r="T349" s="313"/>
      <c r="U349" s="313"/>
      <c r="V349" s="313"/>
      <c r="W349" s="313"/>
      <c r="X349" s="313"/>
      <c r="Y349" s="313"/>
      <c r="Z349" s="313"/>
    </row>
    <row r="350" customHeight="1" spans="1:26">
      <c r="A350" s="313"/>
      <c r="B350" s="313"/>
      <c r="C350" s="313"/>
      <c r="D350" s="313"/>
      <c r="E350" s="313"/>
      <c r="F350" s="313"/>
      <c r="G350" s="313"/>
      <c r="H350" s="313"/>
      <c r="I350" s="313"/>
      <c r="J350" s="313"/>
      <c r="K350" s="313"/>
      <c r="L350" s="313"/>
      <c r="M350" s="313"/>
      <c r="N350" s="313"/>
      <c r="O350" s="313"/>
      <c r="P350" s="313"/>
      <c r="Q350" s="313"/>
      <c r="R350" s="313"/>
      <c r="S350" s="313"/>
      <c r="T350" s="313"/>
      <c r="U350" s="313"/>
      <c r="V350" s="313"/>
      <c r="W350" s="313"/>
      <c r="X350" s="313"/>
      <c r="Y350" s="313"/>
      <c r="Z350" s="313"/>
    </row>
    <row r="351" customHeight="1" spans="1:26">
      <c r="A351" s="313"/>
      <c r="B351" s="313"/>
      <c r="C351" s="313"/>
      <c r="D351" s="313"/>
      <c r="E351" s="313"/>
      <c r="F351" s="313"/>
      <c r="G351" s="313"/>
      <c r="H351" s="313"/>
      <c r="I351" s="313"/>
      <c r="J351" s="313"/>
      <c r="K351" s="313"/>
      <c r="L351" s="313"/>
      <c r="M351" s="313"/>
      <c r="N351" s="313"/>
      <c r="O351" s="313"/>
      <c r="P351" s="313"/>
      <c r="Q351" s="313"/>
      <c r="R351" s="313"/>
      <c r="S351" s="313"/>
      <c r="T351" s="313"/>
      <c r="U351" s="313"/>
      <c r="V351" s="313"/>
      <c r="W351" s="313"/>
      <c r="X351" s="313"/>
      <c r="Y351" s="313"/>
      <c r="Z351" s="313"/>
    </row>
    <row r="352" customHeight="1" spans="1:26">
      <c r="A352" s="313"/>
      <c r="B352" s="313"/>
      <c r="C352" s="313"/>
      <c r="D352" s="313"/>
      <c r="E352" s="313"/>
      <c r="F352" s="313"/>
      <c r="G352" s="313"/>
      <c r="H352" s="313"/>
      <c r="I352" s="313"/>
      <c r="J352" s="313"/>
      <c r="K352" s="313"/>
      <c r="L352" s="313"/>
      <c r="M352" s="313"/>
      <c r="N352" s="313"/>
      <c r="O352" s="313"/>
      <c r="P352" s="313"/>
      <c r="Q352" s="313"/>
      <c r="R352" s="313"/>
      <c r="S352" s="313"/>
      <c r="T352" s="313"/>
      <c r="U352" s="313"/>
      <c r="V352" s="313"/>
      <c r="W352" s="313"/>
      <c r="X352" s="313"/>
      <c r="Y352" s="313"/>
      <c r="Z352" s="313"/>
    </row>
    <row r="353" customHeight="1" spans="1:26">
      <c r="A353" s="313"/>
      <c r="B353" s="313"/>
      <c r="C353" s="313"/>
      <c r="D353" s="313"/>
      <c r="E353" s="313"/>
      <c r="F353" s="313"/>
      <c r="G353" s="313"/>
      <c r="H353" s="313"/>
      <c r="I353" s="313"/>
      <c r="J353" s="313"/>
      <c r="K353" s="313"/>
      <c r="L353" s="313"/>
      <c r="M353" s="313"/>
      <c r="N353" s="313"/>
      <c r="O353" s="313"/>
      <c r="P353" s="313"/>
      <c r="Q353" s="313"/>
      <c r="R353" s="313"/>
      <c r="S353" s="313"/>
      <c r="T353" s="313"/>
      <c r="U353" s="313"/>
      <c r="V353" s="313"/>
      <c r="W353" s="313"/>
      <c r="X353" s="313"/>
      <c r="Y353" s="313"/>
      <c r="Z353" s="313"/>
    </row>
    <row r="354" customHeight="1" spans="1:26">
      <c r="A354" s="313"/>
      <c r="B354" s="313"/>
      <c r="C354" s="313"/>
      <c r="D354" s="313"/>
      <c r="E354" s="313"/>
      <c r="F354" s="313"/>
      <c r="G354" s="313"/>
      <c r="H354" s="313"/>
      <c r="I354" s="313"/>
      <c r="J354" s="313"/>
      <c r="K354" s="313"/>
      <c r="L354" s="313"/>
      <c r="M354" s="313"/>
      <c r="N354" s="313"/>
      <c r="O354" s="313"/>
      <c r="P354" s="313"/>
      <c r="Q354" s="313"/>
      <c r="R354" s="313"/>
      <c r="S354" s="313"/>
      <c r="T354" s="313"/>
      <c r="U354" s="313"/>
      <c r="V354" s="313"/>
      <c r="W354" s="313"/>
      <c r="X354" s="313"/>
      <c r="Y354" s="313"/>
      <c r="Z354" s="313"/>
    </row>
    <row r="355" customHeight="1" spans="1:26">
      <c r="A355" s="313"/>
      <c r="B355" s="313"/>
      <c r="C355" s="313"/>
      <c r="D355" s="313"/>
      <c r="E355" s="313"/>
      <c r="F355" s="313"/>
      <c r="G355" s="313"/>
      <c r="H355" s="313"/>
      <c r="I355" s="313"/>
      <c r="J355" s="313"/>
      <c r="K355" s="313"/>
      <c r="L355" s="313"/>
      <c r="M355" s="313"/>
      <c r="N355" s="313"/>
      <c r="O355" s="313"/>
      <c r="P355" s="313"/>
      <c r="Q355" s="313"/>
      <c r="R355" s="313"/>
      <c r="S355" s="313"/>
      <c r="T355" s="313"/>
      <c r="U355" s="313"/>
      <c r="V355" s="313"/>
      <c r="W355" s="313"/>
      <c r="X355" s="313"/>
      <c r="Y355" s="313"/>
      <c r="Z355" s="313"/>
    </row>
    <row r="356" customHeight="1" spans="1:26">
      <c r="A356" s="313"/>
      <c r="B356" s="313"/>
      <c r="C356" s="313"/>
      <c r="D356" s="313"/>
      <c r="E356" s="313"/>
      <c r="F356" s="313"/>
      <c r="G356" s="313"/>
      <c r="H356" s="313"/>
      <c r="I356" s="313"/>
      <c r="J356" s="313"/>
      <c r="K356" s="313"/>
      <c r="L356" s="313"/>
      <c r="M356" s="313"/>
      <c r="N356" s="313"/>
      <c r="O356" s="313"/>
      <c r="P356" s="313"/>
      <c r="Q356" s="313"/>
      <c r="R356" s="313"/>
      <c r="S356" s="313"/>
      <c r="T356" s="313"/>
      <c r="U356" s="313"/>
      <c r="V356" s="313"/>
      <c r="W356" s="313"/>
      <c r="X356" s="313"/>
      <c r="Y356" s="313"/>
      <c r="Z356" s="313"/>
    </row>
    <row r="357" customHeight="1" spans="1:26">
      <c r="A357" s="313"/>
      <c r="B357" s="313"/>
      <c r="C357" s="313"/>
      <c r="D357" s="313"/>
      <c r="E357" s="313"/>
      <c r="F357" s="313"/>
      <c r="G357" s="313"/>
      <c r="H357" s="313"/>
      <c r="I357" s="313"/>
      <c r="J357" s="313"/>
      <c r="K357" s="313"/>
      <c r="L357" s="313"/>
      <c r="M357" s="313"/>
      <c r="N357" s="313"/>
      <c r="O357" s="313"/>
      <c r="P357" s="313"/>
      <c r="Q357" s="313"/>
      <c r="R357" s="313"/>
      <c r="S357" s="313"/>
      <c r="T357" s="313"/>
      <c r="U357" s="313"/>
      <c r="V357" s="313"/>
      <c r="W357" s="313"/>
      <c r="X357" s="313"/>
      <c r="Y357" s="313"/>
      <c r="Z357" s="313"/>
    </row>
    <row r="358" customHeight="1" spans="1:26">
      <c r="A358" s="313"/>
      <c r="B358" s="313"/>
      <c r="C358" s="313"/>
      <c r="D358" s="313"/>
      <c r="E358" s="313"/>
      <c r="F358" s="313"/>
      <c r="G358" s="313"/>
      <c r="H358" s="313"/>
      <c r="I358" s="313"/>
      <c r="J358" s="313"/>
      <c r="K358" s="313"/>
      <c r="L358" s="313"/>
      <c r="M358" s="313"/>
      <c r="N358" s="313"/>
      <c r="O358" s="313"/>
      <c r="P358" s="313"/>
      <c r="Q358" s="313"/>
      <c r="R358" s="313"/>
      <c r="S358" s="313"/>
      <c r="T358" s="313"/>
      <c r="U358" s="313"/>
      <c r="V358" s="313"/>
      <c r="W358" s="313"/>
      <c r="X358" s="313"/>
      <c r="Y358" s="313"/>
      <c r="Z358" s="313"/>
    </row>
    <row r="359" customHeight="1" spans="1:26">
      <c r="A359" s="313"/>
      <c r="B359" s="313"/>
      <c r="C359" s="313"/>
      <c r="D359" s="313"/>
      <c r="E359" s="313"/>
      <c r="F359" s="313"/>
      <c r="G359" s="313"/>
      <c r="H359" s="313"/>
      <c r="I359" s="313"/>
      <c r="J359" s="313"/>
      <c r="K359" s="313"/>
      <c r="L359" s="313"/>
      <c r="M359" s="313"/>
      <c r="N359" s="313"/>
      <c r="O359" s="313"/>
      <c r="P359" s="313"/>
      <c r="Q359" s="313"/>
      <c r="R359" s="313"/>
      <c r="S359" s="313"/>
      <c r="T359" s="313"/>
      <c r="U359" s="313"/>
      <c r="V359" s="313"/>
      <c r="W359" s="313"/>
      <c r="X359" s="313"/>
      <c r="Y359" s="313"/>
      <c r="Z359" s="313"/>
    </row>
    <row r="360" customHeight="1" spans="1:26">
      <c r="A360" s="313"/>
      <c r="B360" s="313"/>
      <c r="C360" s="313"/>
      <c r="D360" s="313"/>
      <c r="E360" s="313"/>
      <c r="F360" s="313"/>
      <c r="G360" s="313"/>
      <c r="H360" s="313"/>
      <c r="I360" s="313"/>
      <c r="J360" s="313"/>
      <c r="K360" s="313"/>
      <c r="L360" s="313"/>
      <c r="M360" s="313"/>
      <c r="N360" s="313"/>
      <c r="O360" s="313"/>
      <c r="P360" s="313"/>
      <c r="Q360" s="313"/>
      <c r="R360" s="313"/>
      <c r="S360" s="313"/>
      <c r="T360" s="313"/>
      <c r="U360" s="313"/>
      <c r="V360" s="313"/>
      <c r="W360" s="313"/>
      <c r="X360" s="313"/>
      <c r="Y360" s="313"/>
      <c r="Z360" s="313"/>
    </row>
    <row r="361" customHeight="1" spans="1:26">
      <c r="A361" s="313"/>
      <c r="B361" s="313"/>
      <c r="C361" s="313"/>
      <c r="D361" s="313"/>
      <c r="E361" s="313"/>
      <c r="F361" s="313"/>
      <c r="G361" s="313"/>
      <c r="H361" s="313"/>
      <c r="I361" s="313"/>
      <c r="J361" s="313"/>
      <c r="K361" s="313"/>
      <c r="L361" s="313"/>
      <c r="M361" s="313"/>
      <c r="N361" s="313"/>
      <c r="O361" s="313"/>
      <c r="P361" s="313"/>
      <c r="Q361" s="313"/>
      <c r="R361" s="313"/>
      <c r="S361" s="313"/>
      <c r="T361" s="313"/>
      <c r="U361" s="313"/>
      <c r="V361" s="313"/>
      <c r="W361" s="313"/>
      <c r="X361" s="313"/>
      <c r="Y361" s="313"/>
      <c r="Z361" s="313"/>
    </row>
    <row r="362" customHeight="1" spans="1:26">
      <c r="A362" s="313"/>
      <c r="B362" s="313"/>
      <c r="C362" s="313"/>
      <c r="D362" s="313"/>
      <c r="E362" s="313"/>
      <c r="F362" s="313"/>
      <c r="G362" s="313"/>
      <c r="H362" s="313"/>
      <c r="I362" s="313"/>
      <c r="J362" s="313"/>
      <c r="K362" s="313"/>
      <c r="L362" s="313"/>
      <c r="M362" s="313"/>
      <c r="N362" s="313"/>
      <c r="O362" s="313"/>
      <c r="P362" s="313"/>
      <c r="Q362" s="313"/>
      <c r="R362" s="313"/>
      <c r="S362" s="313"/>
      <c r="T362" s="313"/>
      <c r="U362" s="313"/>
      <c r="V362" s="313"/>
      <c r="W362" s="313"/>
      <c r="X362" s="313"/>
      <c r="Y362" s="313"/>
      <c r="Z362" s="313"/>
    </row>
    <row r="363" customHeight="1" spans="1:26">
      <c r="A363" s="313"/>
      <c r="B363" s="313"/>
      <c r="C363" s="313"/>
      <c r="D363" s="313"/>
      <c r="E363" s="313"/>
      <c r="F363" s="313"/>
      <c r="G363" s="313"/>
      <c r="H363" s="313"/>
      <c r="I363" s="313"/>
      <c r="J363" s="313"/>
      <c r="K363" s="313"/>
      <c r="L363" s="313"/>
      <c r="M363" s="313"/>
      <c r="N363" s="313"/>
      <c r="O363" s="313"/>
      <c r="P363" s="313"/>
      <c r="Q363" s="313"/>
      <c r="R363" s="313"/>
      <c r="S363" s="313"/>
      <c r="T363" s="313"/>
      <c r="U363" s="313"/>
      <c r="V363" s="313"/>
      <c r="W363" s="313"/>
      <c r="X363" s="313"/>
      <c r="Y363" s="313"/>
      <c r="Z363" s="313"/>
    </row>
    <row r="364" customHeight="1" spans="1:26">
      <c r="A364" s="313"/>
      <c r="B364" s="313"/>
      <c r="C364" s="313"/>
      <c r="D364" s="313"/>
      <c r="E364" s="313"/>
      <c r="F364" s="313"/>
      <c r="G364" s="313"/>
      <c r="H364" s="313"/>
      <c r="I364" s="313"/>
      <c r="J364" s="313"/>
      <c r="K364" s="313"/>
      <c r="L364" s="313"/>
      <c r="M364" s="313"/>
      <c r="N364" s="313"/>
      <c r="O364" s="313"/>
      <c r="P364" s="313"/>
      <c r="Q364" s="313"/>
      <c r="R364" s="313"/>
      <c r="S364" s="313"/>
      <c r="T364" s="313"/>
      <c r="U364" s="313"/>
      <c r="V364" s="313"/>
      <c r="W364" s="313"/>
      <c r="X364" s="313"/>
      <c r="Y364" s="313"/>
      <c r="Z364" s="313"/>
    </row>
    <row r="365" customHeight="1" spans="1:26">
      <c r="A365" s="313"/>
      <c r="B365" s="313"/>
      <c r="C365" s="313"/>
      <c r="D365" s="313"/>
      <c r="E365" s="313"/>
      <c r="F365" s="313"/>
      <c r="G365" s="313"/>
      <c r="H365" s="313"/>
      <c r="I365" s="313"/>
      <c r="J365" s="313"/>
      <c r="K365" s="313"/>
      <c r="L365" s="313"/>
      <c r="M365" s="313"/>
      <c r="N365" s="313"/>
      <c r="O365" s="313"/>
      <c r="P365" s="313"/>
      <c r="Q365" s="313"/>
      <c r="R365" s="313"/>
      <c r="S365" s="313"/>
      <c r="T365" s="313"/>
      <c r="U365" s="313"/>
      <c r="V365" s="313"/>
      <c r="W365" s="313"/>
      <c r="X365" s="313"/>
      <c r="Y365" s="313"/>
      <c r="Z365" s="313"/>
    </row>
    <row r="366" customHeight="1" spans="1:26">
      <c r="A366" s="313"/>
      <c r="B366" s="313"/>
      <c r="C366" s="313"/>
      <c r="D366" s="313"/>
      <c r="E366" s="313"/>
      <c r="F366" s="313"/>
      <c r="G366" s="313"/>
      <c r="H366" s="313"/>
      <c r="I366" s="313"/>
      <c r="J366" s="313"/>
      <c r="K366" s="313"/>
      <c r="L366" s="313"/>
      <c r="M366" s="313"/>
      <c r="N366" s="313"/>
      <c r="O366" s="313"/>
      <c r="P366" s="313"/>
      <c r="Q366" s="313"/>
      <c r="R366" s="313"/>
      <c r="S366" s="313"/>
      <c r="T366" s="313"/>
      <c r="U366" s="313"/>
      <c r="V366" s="313"/>
      <c r="W366" s="313"/>
      <c r="X366" s="313"/>
      <c r="Y366" s="313"/>
      <c r="Z366" s="313"/>
    </row>
    <row r="367" customHeight="1" spans="1:26">
      <c r="A367" s="313"/>
      <c r="B367" s="313"/>
      <c r="C367" s="313"/>
      <c r="D367" s="313"/>
      <c r="E367" s="313"/>
      <c r="F367" s="313"/>
      <c r="G367" s="313"/>
      <c r="H367" s="313"/>
      <c r="I367" s="313"/>
      <c r="J367" s="313"/>
      <c r="K367" s="313"/>
      <c r="L367" s="313"/>
      <c r="M367" s="313"/>
      <c r="N367" s="313"/>
      <c r="O367" s="313"/>
      <c r="P367" s="313"/>
      <c r="Q367" s="313"/>
      <c r="R367" s="313"/>
      <c r="S367" s="313"/>
      <c r="T367" s="313"/>
      <c r="U367" s="313"/>
      <c r="V367" s="313"/>
      <c r="W367" s="313"/>
      <c r="X367" s="313"/>
      <c r="Y367" s="313"/>
      <c r="Z367" s="313"/>
    </row>
    <row r="368" customHeight="1" spans="1:26">
      <c r="A368" s="313"/>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row>
    <row r="369" customHeight="1" spans="1:26">
      <c r="A369" s="313"/>
      <c r="B369" s="313"/>
      <c r="C369" s="313"/>
      <c r="D369" s="313"/>
      <c r="E369" s="313"/>
      <c r="F369" s="313"/>
      <c r="G369" s="313"/>
      <c r="H369" s="313"/>
      <c r="I369" s="313"/>
      <c r="J369" s="313"/>
      <c r="K369" s="313"/>
      <c r="L369" s="313"/>
      <c r="M369" s="313"/>
      <c r="N369" s="313"/>
      <c r="O369" s="313"/>
      <c r="P369" s="313"/>
      <c r="Q369" s="313"/>
      <c r="R369" s="313"/>
      <c r="S369" s="313"/>
      <c r="T369" s="313"/>
      <c r="U369" s="313"/>
      <c r="V369" s="313"/>
      <c r="W369" s="313"/>
      <c r="X369" s="313"/>
      <c r="Y369" s="313"/>
      <c r="Z369" s="313"/>
    </row>
    <row r="370" customHeight="1" spans="1:26">
      <c r="A370" s="313"/>
      <c r="B370" s="313"/>
      <c r="C370" s="313"/>
      <c r="D370" s="313"/>
      <c r="E370" s="313"/>
      <c r="F370" s="313"/>
      <c r="G370" s="313"/>
      <c r="H370" s="313"/>
      <c r="I370" s="313"/>
      <c r="J370" s="313"/>
      <c r="K370" s="313"/>
      <c r="L370" s="313"/>
      <c r="M370" s="313"/>
      <c r="N370" s="313"/>
      <c r="O370" s="313"/>
      <c r="P370" s="313"/>
      <c r="Q370" s="313"/>
      <c r="R370" s="313"/>
      <c r="S370" s="313"/>
      <c r="T370" s="313"/>
      <c r="U370" s="313"/>
      <c r="V370" s="313"/>
      <c r="W370" s="313"/>
      <c r="X370" s="313"/>
      <c r="Y370" s="313"/>
      <c r="Z370" s="313"/>
    </row>
    <row r="371" customHeight="1" spans="1:26">
      <c r="A371" s="313"/>
      <c r="B371" s="313"/>
      <c r="C371" s="313"/>
      <c r="D371" s="313"/>
      <c r="E371" s="313"/>
      <c r="F371" s="313"/>
      <c r="G371" s="313"/>
      <c r="H371" s="313"/>
      <c r="I371" s="313"/>
      <c r="J371" s="313"/>
      <c r="K371" s="313"/>
      <c r="L371" s="313"/>
      <c r="M371" s="313"/>
      <c r="N371" s="313"/>
      <c r="O371" s="313"/>
      <c r="P371" s="313"/>
      <c r="Q371" s="313"/>
      <c r="R371" s="313"/>
      <c r="S371" s="313"/>
      <c r="T371" s="313"/>
      <c r="U371" s="313"/>
      <c r="V371" s="313"/>
      <c r="W371" s="313"/>
      <c r="X371" s="313"/>
      <c r="Y371" s="313"/>
      <c r="Z371" s="313"/>
    </row>
    <row r="372" customHeight="1" spans="1:26">
      <c r="A372" s="313"/>
      <c r="B372" s="313"/>
      <c r="C372" s="313"/>
      <c r="D372" s="313"/>
      <c r="E372" s="313"/>
      <c r="F372" s="313"/>
      <c r="G372" s="313"/>
      <c r="H372" s="313"/>
      <c r="I372" s="313"/>
      <c r="J372" s="313"/>
      <c r="K372" s="313"/>
      <c r="L372" s="313"/>
      <c r="M372" s="313"/>
      <c r="N372" s="313"/>
      <c r="O372" s="313"/>
      <c r="P372" s="313"/>
      <c r="Q372" s="313"/>
      <c r="R372" s="313"/>
      <c r="S372" s="313"/>
      <c r="T372" s="313"/>
      <c r="U372" s="313"/>
      <c r="V372" s="313"/>
      <c r="W372" s="313"/>
      <c r="X372" s="313"/>
      <c r="Y372" s="313"/>
      <c r="Z372" s="313"/>
    </row>
    <row r="373" customHeight="1" spans="1:26">
      <c r="A373" s="313"/>
      <c r="B373" s="313"/>
      <c r="C373" s="313"/>
      <c r="D373" s="313"/>
      <c r="E373" s="313"/>
      <c r="F373" s="313"/>
      <c r="G373" s="313"/>
      <c r="H373" s="313"/>
      <c r="I373" s="313"/>
      <c r="J373" s="313"/>
      <c r="K373" s="313"/>
      <c r="L373" s="313"/>
      <c r="M373" s="313"/>
      <c r="N373" s="313"/>
      <c r="O373" s="313"/>
      <c r="P373" s="313"/>
      <c r="Q373" s="313"/>
      <c r="R373" s="313"/>
      <c r="S373" s="313"/>
      <c r="T373" s="313"/>
      <c r="U373" s="313"/>
      <c r="V373" s="313"/>
      <c r="W373" s="313"/>
      <c r="X373" s="313"/>
      <c r="Y373" s="313"/>
      <c r="Z373" s="313"/>
    </row>
    <row r="374" customHeight="1" spans="1:26">
      <c r="A374" s="313"/>
      <c r="B374" s="313"/>
      <c r="C374" s="313"/>
      <c r="D374" s="313"/>
      <c r="E374" s="313"/>
      <c r="F374" s="313"/>
      <c r="G374" s="313"/>
      <c r="H374" s="313"/>
      <c r="I374" s="313"/>
      <c r="J374" s="313"/>
      <c r="K374" s="313"/>
      <c r="L374" s="313"/>
      <c r="M374" s="313"/>
      <c r="N374" s="313"/>
      <c r="O374" s="313"/>
      <c r="P374" s="313"/>
      <c r="Q374" s="313"/>
      <c r="R374" s="313"/>
      <c r="S374" s="313"/>
      <c r="T374" s="313"/>
      <c r="U374" s="313"/>
      <c r="V374" s="313"/>
      <c r="W374" s="313"/>
      <c r="X374" s="313"/>
      <c r="Y374" s="313"/>
      <c r="Z374" s="313"/>
    </row>
    <row r="375" customHeight="1" spans="1:26">
      <c r="A375" s="313"/>
      <c r="B375" s="313"/>
      <c r="C375" s="313"/>
      <c r="D375" s="313"/>
      <c r="E375" s="313"/>
      <c r="F375" s="313"/>
      <c r="G375" s="313"/>
      <c r="H375" s="313"/>
      <c r="I375" s="313"/>
      <c r="J375" s="313"/>
      <c r="K375" s="313"/>
      <c r="L375" s="313"/>
      <c r="M375" s="313"/>
      <c r="N375" s="313"/>
      <c r="O375" s="313"/>
      <c r="P375" s="313"/>
      <c r="Q375" s="313"/>
      <c r="R375" s="313"/>
      <c r="S375" s="313"/>
      <c r="T375" s="313"/>
      <c r="U375" s="313"/>
      <c r="V375" s="313"/>
      <c r="W375" s="313"/>
      <c r="X375" s="313"/>
      <c r="Y375" s="313"/>
      <c r="Z375" s="313"/>
    </row>
    <row r="376" customHeight="1" spans="1:26">
      <c r="A376" s="313"/>
      <c r="B376" s="313"/>
      <c r="C376" s="313"/>
      <c r="D376" s="313"/>
      <c r="E376" s="313"/>
      <c r="F376" s="313"/>
      <c r="G376" s="313"/>
      <c r="H376" s="313"/>
      <c r="I376" s="313"/>
      <c r="J376" s="313"/>
      <c r="K376" s="313"/>
      <c r="L376" s="313"/>
      <c r="M376" s="313"/>
      <c r="N376" s="313"/>
      <c r="O376" s="313"/>
      <c r="P376" s="313"/>
      <c r="Q376" s="313"/>
      <c r="R376" s="313"/>
      <c r="S376" s="313"/>
      <c r="T376" s="313"/>
      <c r="U376" s="313"/>
      <c r="V376" s="313"/>
      <c r="W376" s="313"/>
      <c r="X376" s="313"/>
      <c r="Y376" s="313"/>
      <c r="Z376" s="313"/>
    </row>
    <row r="377" customHeight="1" spans="1:26">
      <c r="A377" s="313"/>
      <c r="B377" s="313"/>
      <c r="C377" s="313"/>
      <c r="D377" s="313"/>
      <c r="E377" s="313"/>
      <c r="F377" s="313"/>
      <c r="G377" s="313"/>
      <c r="H377" s="313"/>
      <c r="I377" s="313"/>
      <c r="J377" s="313"/>
      <c r="K377" s="313"/>
      <c r="L377" s="313"/>
      <c r="M377" s="313"/>
      <c r="N377" s="313"/>
      <c r="O377" s="313"/>
      <c r="P377" s="313"/>
      <c r="Q377" s="313"/>
      <c r="R377" s="313"/>
      <c r="S377" s="313"/>
      <c r="T377" s="313"/>
      <c r="U377" s="313"/>
      <c r="V377" s="313"/>
      <c r="W377" s="313"/>
      <c r="X377" s="313"/>
      <c r="Y377" s="313"/>
      <c r="Z377" s="313"/>
    </row>
    <row r="378" customHeight="1" spans="1:26">
      <c r="A378" s="313"/>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row>
    <row r="379" customHeight="1" spans="1:26">
      <c r="A379" s="313"/>
      <c r="B379" s="313"/>
      <c r="C379" s="313"/>
      <c r="D379" s="313"/>
      <c r="E379" s="313"/>
      <c r="F379" s="313"/>
      <c r="G379" s="313"/>
      <c r="H379" s="313"/>
      <c r="I379" s="313"/>
      <c r="J379" s="313"/>
      <c r="K379" s="313"/>
      <c r="L379" s="313"/>
      <c r="M379" s="313"/>
      <c r="N379" s="313"/>
      <c r="O379" s="313"/>
      <c r="P379" s="313"/>
      <c r="Q379" s="313"/>
      <c r="R379" s="313"/>
      <c r="S379" s="313"/>
      <c r="T379" s="313"/>
      <c r="U379" s="313"/>
      <c r="V379" s="313"/>
      <c r="W379" s="313"/>
      <c r="X379" s="313"/>
      <c r="Y379" s="313"/>
      <c r="Z379" s="313"/>
    </row>
    <row r="380" customHeight="1" spans="1:26">
      <c r="A380" s="313"/>
      <c r="B380" s="313"/>
      <c r="C380" s="313"/>
      <c r="D380" s="313"/>
      <c r="E380" s="313"/>
      <c r="F380" s="313"/>
      <c r="G380" s="313"/>
      <c r="H380" s="313"/>
      <c r="I380" s="313"/>
      <c r="J380" s="313"/>
      <c r="K380" s="313"/>
      <c r="L380" s="313"/>
      <c r="M380" s="313"/>
      <c r="N380" s="313"/>
      <c r="O380" s="313"/>
      <c r="P380" s="313"/>
      <c r="Q380" s="313"/>
      <c r="R380" s="313"/>
      <c r="S380" s="313"/>
      <c r="T380" s="313"/>
      <c r="U380" s="313"/>
      <c r="V380" s="313"/>
      <c r="W380" s="313"/>
      <c r="X380" s="313"/>
      <c r="Y380" s="313"/>
      <c r="Z380" s="313"/>
    </row>
    <row r="381" customHeight="1" spans="1:26">
      <c r="A381" s="313"/>
      <c r="B381" s="313"/>
      <c r="C381" s="313"/>
      <c r="D381" s="313"/>
      <c r="E381" s="313"/>
      <c r="F381" s="313"/>
      <c r="G381" s="313"/>
      <c r="H381" s="313"/>
      <c r="I381" s="313"/>
      <c r="J381" s="313"/>
      <c r="K381" s="313"/>
      <c r="L381" s="313"/>
      <c r="M381" s="313"/>
      <c r="N381" s="313"/>
      <c r="O381" s="313"/>
      <c r="P381" s="313"/>
      <c r="Q381" s="313"/>
      <c r="R381" s="313"/>
      <c r="S381" s="313"/>
      <c r="T381" s="313"/>
      <c r="U381" s="313"/>
      <c r="V381" s="313"/>
      <c r="W381" s="313"/>
      <c r="X381" s="313"/>
      <c r="Y381" s="313"/>
      <c r="Z381" s="313"/>
    </row>
    <row r="382" customHeight="1" spans="1:26">
      <c r="A382" s="313"/>
      <c r="B382" s="313"/>
      <c r="C382" s="313"/>
      <c r="D382" s="313"/>
      <c r="E382" s="313"/>
      <c r="F382" s="313"/>
      <c r="G382" s="313"/>
      <c r="H382" s="313"/>
      <c r="I382" s="313"/>
      <c r="J382" s="313"/>
      <c r="K382" s="313"/>
      <c r="L382" s="313"/>
      <c r="M382" s="313"/>
      <c r="N382" s="313"/>
      <c r="O382" s="313"/>
      <c r="P382" s="313"/>
      <c r="Q382" s="313"/>
      <c r="R382" s="313"/>
      <c r="S382" s="313"/>
      <c r="T382" s="313"/>
      <c r="U382" s="313"/>
      <c r="V382" s="313"/>
      <c r="W382" s="313"/>
      <c r="X382" s="313"/>
      <c r="Y382" s="313"/>
      <c r="Z382" s="313"/>
    </row>
    <row r="383" customHeight="1" spans="1:26">
      <c r="A383" s="313"/>
      <c r="B383" s="313"/>
      <c r="C383" s="313"/>
      <c r="D383" s="313"/>
      <c r="E383" s="313"/>
      <c r="F383" s="313"/>
      <c r="G383" s="313"/>
      <c r="H383" s="313"/>
      <c r="I383" s="313"/>
      <c r="J383" s="313"/>
      <c r="K383" s="313"/>
      <c r="L383" s="313"/>
      <c r="M383" s="313"/>
      <c r="N383" s="313"/>
      <c r="O383" s="313"/>
      <c r="P383" s="313"/>
      <c r="Q383" s="313"/>
      <c r="R383" s="313"/>
      <c r="S383" s="313"/>
      <c r="T383" s="313"/>
      <c r="U383" s="313"/>
      <c r="V383" s="313"/>
      <c r="W383" s="313"/>
      <c r="X383" s="313"/>
      <c r="Y383" s="313"/>
      <c r="Z383" s="313"/>
    </row>
    <row r="384" customHeight="1" spans="1:26">
      <c r="A384" s="313"/>
      <c r="B384" s="313"/>
      <c r="C384" s="313"/>
      <c r="D384" s="313"/>
      <c r="E384" s="313"/>
      <c r="F384" s="313"/>
      <c r="G384" s="313"/>
      <c r="H384" s="313"/>
      <c r="I384" s="313"/>
      <c r="J384" s="313"/>
      <c r="K384" s="313"/>
      <c r="L384" s="313"/>
      <c r="M384" s="313"/>
      <c r="N384" s="313"/>
      <c r="O384" s="313"/>
      <c r="P384" s="313"/>
      <c r="Q384" s="313"/>
      <c r="R384" s="313"/>
      <c r="S384" s="313"/>
      <c r="T384" s="313"/>
      <c r="U384" s="313"/>
      <c r="V384" s="313"/>
      <c r="W384" s="313"/>
      <c r="X384" s="313"/>
      <c r="Y384" s="313"/>
      <c r="Z384" s="313"/>
    </row>
    <row r="385" customHeight="1" spans="1:26">
      <c r="A385" s="313"/>
      <c r="B385" s="313"/>
      <c r="C385" s="313"/>
      <c r="D385" s="313"/>
      <c r="E385" s="313"/>
      <c r="F385" s="313"/>
      <c r="G385" s="313"/>
      <c r="H385" s="313"/>
      <c r="I385" s="313"/>
      <c r="J385" s="313"/>
      <c r="K385" s="313"/>
      <c r="L385" s="313"/>
      <c r="M385" s="313"/>
      <c r="N385" s="313"/>
      <c r="O385" s="313"/>
      <c r="P385" s="313"/>
      <c r="Q385" s="313"/>
      <c r="R385" s="313"/>
      <c r="S385" s="313"/>
      <c r="T385" s="313"/>
      <c r="U385" s="313"/>
      <c r="V385" s="313"/>
      <c r="W385" s="313"/>
      <c r="X385" s="313"/>
      <c r="Y385" s="313"/>
      <c r="Z385" s="313"/>
    </row>
    <row r="386" customHeight="1" spans="1:26">
      <c r="A386" s="313"/>
      <c r="B386" s="313"/>
      <c r="C386" s="313"/>
      <c r="D386" s="313"/>
      <c r="E386" s="313"/>
      <c r="F386" s="313"/>
      <c r="G386" s="313"/>
      <c r="H386" s="313"/>
      <c r="I386" s="313"/>
      <c r="J386" s="313"/>
      <c r="K386" s="313"/>
      <c r="L386" s="313"/>
      <c r="M386" s="313"/>
      <c r="N386" s="313"/>
      <c r="O386" s="313"/>
      <c r="P386" s="313"/>
      <c r="Q386" s="313"/>
      <c r="R386" s="313"/>
      <c r="S386" s="313"/>
      <c r="T386" s="313"/>
      <c r="U386" s="313"/>
      <c r="V386" s="313"/>
      <c r="W386" s="313"/>
      <c r="X386" s="313"/>
      <c r="Y386" s="313"/>
      <c r="Z386" s="313"/>
    </row>
    <row r="387" customHeight="1" spans="1:26">
      <c r="A387" s="313"/>
      <c r="B387" s="313"/>
      <c r="C387" s="313"/>
      <c r="D387" s="313"/>
      <c r="E387" s="313"/>
      <c r="F387" s="313"/>
      <c r="G387" s="313"/>
      <c r="H387" s="313"/>
      <c r="I387" s="313"/>
      <c r="J387" s="313"/>
      <c r="K387" s="313"/>
      <c r="L387" s="313"/>
      <c r="M387" s="313"/>
      <c r="N387" s="313"/>
      <c r="O387" s="313"/>
      <c r="P387" s="313"/>
      <c r="Q387" s="313"/>
      <c r="R387" s="313"/>
      <c r="S387" s="313"/>
      <c r="T387" s="313"/>
      <c r="U387" s="313"/>
      <c r="V387" s="313"/>
      <c r="W387" s="313"/>
      <c r="X387" s="313"/>
      <c r="Y387" s="313"/>
      <c r="Z387" s="313"/>
    </row>
    <row r="388" customHeight="1" spans="1:26">
      <c r="A388" s="313"/>
      <c r="B388" s="313"/>
      <c r="C388" s="313"/>
      <c r="D388" s="313"/>
      <c r="E388" s="313"/>
      <c r="F388" s="313"/>
      <c r="G388" s="313"/>
      <c r="H388" s="313"/>
      <c r="I388" s="313"/>
      <c r="J388" s="313"/>
      <c r="K388" s="313"/>
      <c r="L388" s="313"/>
      <c r="M388" s="313"/>
      <c r="N388" s="313"/>
      <c r="O388" s="313"/>
      <c r="P388" s="313"/>
      <c r="Q388" s="313"/>
      <c r="R388" s="313"/>
      <c r="S388" s="313"/>
      <c r="T388" s="313"/>
      <c r="U388" s="313"/>
      <c r="V388" s="313"/>
      <c r="W388" s="313"/>
      <c r="X388" s="313"/>
      <c r="Y388" s="313"/>
      <c r="Z388" s="313"/>
    </row>
    <row r="389" customHeight="1" spans="1:26">
      <c r="A389" s="313"/>
      <c r="B389" s="313"/>
      <c r="C389" s="313"/>
      <c r="D389" s="313"/>
      <c r="E389" s="313"/>
      <c r="F389" s="313"/>
      <c r="G389" s="313"/>
      <c r="H389" s="313"/>
      <c r="I389" s="313"/>
      <c r="J389" s="313"/>
      <c r="K389" s="313"/>
      <c r="L389" s="313"/>
      <c r="M389" s="313"/>
      <c r="N389" s="313"/>
      <c r="O389" s="313"/>
      <c r="P389" s="313"/>
      <c r="Q389" s="313"/>
      <c r="R389" s="313"/>
      <c r="S389" s="313"/>
      <c r="T389" s="313"/>
      <c r="U389" s="313"/>
      <c r="V389" s="313"/>
      <c r="W389" s="313"/>
      <c r="X389" s="313"/>
      <c r="Y389" s="313"/>
      <c r="Z389" s="313"/>
    </row>
    <row r="390" customHeight="1" spans="1:26">
      <c r="A390" s="313"/>
      <c r="B390" s="313"/>
      <c r="C390" s="313"/>
      <c r="D390" s="313"/>
      <c r="E390" s="313"/>
      <c r="F390" s="313"/>
      <c r="G390" s="313"/>
      <c r="H390" s="313"/>
      <c r="I390" s="313"/>
      <c r="J390" s="313"/>
      <c r="K390" s="313"/>
      <c r="L390" s="313"/>
      <c r="M390" s="313"/>
      <c r="N390" s="313"/>
      <c r="O390" s="313"/>
      <c r="P390" s="313"/>
      <c r="Q390" s="313"/>
      <c r="R390" s="313"/>
      <c r="S390" s="313"/>
      <c r="T390" s="313"/>
      <c r="U390" s="313"/>
      <c r="V390" s="313"/>
      <c r="W390" s="313"/>
      <c r="X390" s="313"/>
      <c r="Y390" s="313"/>
      <c r="Z390" s="313"/>
    </row>
    <row r="391" customHeight="1" spans="1:26">
      <c r="A391" s="313"/>
      <c r="B391" s="313"/>
      <c r="C391" s="313"/>
      <c r="D391" s="313"/>
      <c r="E391" s="313"/>
      <c r="F391" s="313"/>
      <c r="G391" s="313"/>
      <c r="H391" s="313"/>
      <c r="I391" s="313"/>
      <c r="J391" s="313"/>
      <c r="K391" s="313"/>
      <c r="L391" s="313"/>
      <c r="M391" s="313"/>
      <c r="N391" s="313"/>
      <c r="O391" s="313"/>
      <c r="P391" s="313"/>
      <c r="Q391" s="313"/>
      <c r="R391" s="313"/>
      <c r="S391" s="313"/>
      <c r="T391" s="313"/>
      <c r="U391" s="313"/>
      <c r="V391" s="313"/>
      <c r="W391" s="313"/>
      <c r="X391" s="313"/>
      <c r="Y391" s="313"/>
      <c r="Z391" s="313"/>
    </row>
    <row r="392" customHeight="1" spans="1:26">
      <c r="A392" s="313"/>
      <c r="B392" s="313"/>
      <c r="C392" s="313"/>
      <c r="D392" s="313"/>
      <c r="E392" s="313"/>
      <c r="F392" s="313"/>
      <c r="G392" s="313"/>
      <c r="H392" s="313"/>
      <c r="I392" s="313"/>
      <c r="J392" s="313"/>
      <c r="K392" s="313"/>
      <c r="L392" s="313"/>
      <c r="M392" s="313"/>
      <c r="N392" s="313"/>
      <c r="O392" s="313"/>
      <c r="P392" s="313"/>
      <c r="Q392" s="313"/>
      <c r="R392" s="313"/>
      <c r="S392" s="313"/>
      <c r="T392" s="313"/>
      <c r="U392" s="313"/>
      <c r="V392" s="313"/>
      <c r="W392" s="313"/>
      <c r="X392" s="313"/>
      <c r="Y392" s="313"/>
      <c r="Z392" s="313"/>
    </row>
    <row r="393" customHeight="1" spans="1:26">
      <c r="A393" s="313"/>
      <c r="B393" s="313"/>
      <c r="C393" s="313"/>
      <c r="D393" s="313"/>
      <c r="E393" s="313"/>
      <c r="F393" s="313"/>
      <c r="G393" s="313"/>
      <c r="H393" s="313"/>
      <c r="I393" s="313"/>
      <c r="J393" s="313"/>
      <c r="K393" s="313"/>
      <c r="L393" s="313"/>
      <c r="M393" s="313"/>
      <c r="N393" s="313"/>
      <c r="O393" s="313"/>
      <c r="P393" s="313"/>
      <c r="Q393" s="313"/>
      <c r="R393" s="313"/>
      <c r="S393" s="313"/>
      <c r="T393" s="313"/>
      <c r="U393" s="313"/>
      <c r="V393" s="313"/>
      <c r="W393" s="313"/>
      <c r="X393" s="313"/>
      <c r="Y393" s="313"/>
      <c r="Z393" s="313"/>
    </row>
    <row r="394" customHeight="1" spans="1:26">
      <c r="A394" s="313"/>
      <c r="B394" s="313"/>
      <c r="C394" s="313"/>
      <c r="D394" s="313"/>
      <c r="E394" s="313"/>
      <c r="F394" s="313"/>
      <c r="G394" s="313"/>
      <c r="H394" s="313"/>
      <c r="I394" s="313"/>
      <c r="J394" s="313"/>
      <c r="K394" s="313"/>
      <c r="L394" s="313"/>
      <c r="M394" s="313"/>
      <c r="N394" s="313"/>
      <c r="O394" s="313"/>
      <c r="P394" s="313"/>
      <c r="Q394" s="313"/>
      <c r="R394" s="313"/>
      <c r="S394" s="313"/>
      <c r="T394" s="313"/>
      <c r="U394" s="313"/>
      <c r="V394" s="313"/>
      <c r="W394" s="313"/>
      <c r="X394" s="313"/>
      <c r="Y394" s="313"/>
      <c r="Z394" s="313"/>
    </row>
    <row r="395" customHeight="1" spans="1:26">
      <c r="A395" s="313"/>
      <c r="B395" s="313"/>
      <c r="C395" s="313"/>
      <c r="D395" s="313"/>
      <c r="E395" s="313"/>
      <c r="F395" s="313"/>
      <c r="G395" s="313"/>
      <c r="H395" s="313"/>
      <c r="I395" s="313"/>
      <c r="J395" s="313"/>
      <c r="K395" s="313"/>
      <c r="L395" s="313"/>
      <c r="M395" s="313"/>
      <c r="N395" s="313"/>
      <c r="O395" s="313"/>
      <c r="P395" s="313"/>
      <c r="Q395" s="313"/>
      <c r="R395" s="313"/>
      <c r="S395" s="313"/>
      <c r="T395" s="313"/>
      <c r="U395" s="313"/>
      <c r="V395" s="313"/>
      <c r="W395" s="313"/>
      <c r="X395" s="313"/>
      <c r="Y395" s="313"/>
      <c r="Z395" s="313"/>
    </row>
    <row r="396" customHeight="1" spans="1:26">
      <c r="A396" s="313"/>
      <c r="B396" s="313"/>
      <c r="C396" s="313"/>
      <c r="D396" s="313"/>
      <c r="E396" s="313"/>
      <c r="F396" s="313"/>
      <c r="G396" s="313"/>
      <c r="H396" s="313"/>
      <c r="I396" s="313"/>
      <c r="J396" s="313"/>
      <c r="K396" s="313"/>
      <c r="L396" s="313"/>
      <c r="M396" s="313"/>
      <c r="N396" s="313"/>
      <c r="O396" s="313"/>
      <c r="P396" s="313"/>
      <c r="Q396" s="313"/>
      <c r="R396" s="313"/>
      <c r="S396" s="313"/>
      <c r="T396" s="313"/>
      <c r="U396" s="313"/>
      <c r="V396" s="313"/>
      <c r="W396" s="313"/>
      <c r="X396" s="313"/>
      <c r="Y396" s="313"/>
      <c r="Z396" s="313"/>
    </row>
    <row r="397" customHeight="1" spans="1:26">
      <c r="A397" s="313"/>
      <c r="B397" s="313"/>
      <c r="C397" s="313"/>
      <c r="D397" s="313"/>
      <c r="E397" s="313"/>
      <c r="F397" s="313"/>
      <c r="G397" s="313"/>
      <c r="H397" s="313"/>
      <c r="I397" s="313"/>
      <c r="J397" s="313"/>
      <c r="K397" s="313"/>
      <c r="L397" s="313"/>
      <c r="M397" s="313"/>
      <c r="N397" s="313"/>
      <c r="O397" s="313"/>
      <c r="P397" s="313"/>
      <c r="Q397" s="313"/>
      <c r="R397" s="313"/>
      <c r="S397" s="313"/>
      <c r="T397" s="313"/>
      <c r="U397" s="313"/>
      <c r="V397" s="313"/>
      <c r="W397" s="313"/>
      <c r="X397" s="313"/>
      <c r="Y397" s="313"/>
      <c r="Z397" s="313"/>
    </row>
    <row r="398" customHeight="1" spans="1:26">
      <c r="A398" s="313"/>
      <c r="B398" s="313"/>
      <c r="C398" s="313"/>
      <c r="D398" s="313"/>
      <c r="E398" s="313"/>
      <c r="F398" s="313"/>
      <c r="G398" s="313"/>
      <c r="H398" s="313"/>
      <c r="I398" s="313"/>
      <c r="J398" s="313"/>
      <c r="K398" s="313"/>
      <c r="L398" s="313"/>
      <c r="M398" s="313"/>
      <c r="N398" s="313"/>
      <c r="O398" s="313"/>
      <c r="P398" s="313"/>
      <c r="Q398" s="313"/>
      <c r="R398" s="313"/>
      <c r="S398" s="313"/>
      <c r="T398" s="313"/>
      <c r="U398" s="313"/>
      <c r="V398" s="313"/>
      <c r="W398" s="313"/>
      <c r="X398" s="313"/>
      <c r="Y398" s="313"/>
      <c r="Z398" s="313"/>
    </row>
    <row r="399" customHeight="1" spans="1:26">
      <c r="A399" s="313"/>
      <c r="B399" s="313"/>
      <c r="C399" s="313"/>
      <c r="D399" s="313"/>
      <c r="E399" s="313"/>
      <c r="F399" s="313"/>
      <c r="G399" s="313"/>
      <c r="H399" s="313"/>
      <c r="I399" s="313"/>
      <c r="J399" s="313"/>
      <c r="K399" s="313"/>
      <c r="L399" s="313"/>
      <c r="M399" s="313"/>
      <c r="N399" s="313"/>
      <c r="O399" s="313"/>
      <c r="P399" s="313"/>
      <c r="Q399" s="313"/>
      <c r="R399" s="313"/>
      <c r="S399" s="313"/>
      <c r="T399" s="313"/>
      <c r="U399" s="313"/>
      <c r="V399" s="313"/>
      <c r="W399" s="313"/>
      <c r="X399" s="313"/>
      <c r="Y399" s="313"/>
      <c r="Z399" s="313"/>
    </row>
    <row r="400" customHeight="1" spans="1:26">
      <c r="A400" s="313"/>
      <c r="B400" s="313"/>
      <c r="C400" s="313"/>
      <c r="D400" s="313"/>
      <c r="E400" s="313"/>
      <c r="F400" s="313"/>
      <c r="G400" s="313"/>
      <c r="H400" s="313"/>
      <c r="I400" s="313"/>
      <c r="J400" s="313"/>
      <c r="K400" s="313"/>
      <c r="L400" s="313"/>
      <c r="M400" s="313"/>
      <c r="N400" s="313"/>
      <c r="O400" s="313"/>
      <c r="P400" s="313"/>
      <c r="Q400" s="313"/>
      <c r="R400" s="313"/>
      <c r="S400" s="313"/>
      <c r="T400" s="313"/>
      <c r="U400" s="313"/>
      <c r="V400" s="313"/>
      <c r="W400" s="313"/>
      <c r="X400" s="313"/>
      <c r="Y400" s="313"/>
      <c r="Z400" s="313"/>
    </row>
    <row r="401" customHeight="1" spans="1:26">
      <c r="A401" s="313"/>
      <c r="B401" s="313"/>
      <c r="C401" s="313"/>
      <c r="D401" s="313"/>
      <c r="E401" s="313"/>
      <c r="F401" s="313"/>
      <c r="G401" s="313"/>
      <c r="H401" s="313"/>
      <c r="I401" s="313"/>
      <c r="J401" s="313"/>
      <c r="K401" s="313"/>
      <c r="L401" s="313"/>
      <c r="M401" s="313"/>
      <c r="N401" s="313"/>
      <c r="O401" s="313"/>
      <c r="P401" s="313"/>
      <c r="Q401" s="313"/>
      <c r="R401" s="313"/>
      <c r="S401" s="313"/>
      <c r="T401" s="313"/>
      <c r="U401" s="313"/>
      <c r="V401" s="313"/>
      <c r="W401" s="313"/>
      <c r="X401" s="313"/>
      <c r="Y401" s="313"/>
      <c r="Z401" s="313"/>
    </row>
    <row r="402" customHeight="1" spans="1:26">
      <c r="A402" s="313"/>
      <c r="B402" s="313"/>
      <c r="C402" s="313"/>
      <c r="D402" s="313"/>
      <c r="E402" s="313"/>
      <c r="F402" s="313"/>
      <c r="G402" s="313"/>
      <c r="H402" s="313"/>
      <c r="I402" s="313"/>
      <c r="J402" s="313"/>
      <c r="K402" s="313"/>
      <c r="L402" s="313"/>
      <c r="M402" s="313"/>
      <c r="N402" s="313"/>
      <c r="O402" s="313"/>
      <c r="P402" s="313"/>
      <c r="Q402" s="313"/>
      <c r="R402" s="313"/>
      <c r="S402" s="313"/>
      <c r="T402" s="313"/>
      <c r="U402" s="313"/>
      <c r="V402" s="313"/>
      <c r="W402" s="313"/>
      <c r="X402" s="313"/>
      <c r="Y402" s="313"/>
      <c r="Z402" s="313"/>
    </row>
    <row r="403" customHeight="1" spans="1:26">
      <c r="A403" s="313"/>
      <c r="B403" s="313"/>
      <c r="C403" s="313"/>
      <c r="D403" s="313"/>
      <c r="E403" s="313"/>
      <c r="F403" s="313"/>
      <c r="G403" s="313"/>
      <c r="H403" s="313"/>
      <c r="I403" s="313"/>
      <c r="J403" s="313"/>
      <c r="K403" s="313"/>
      <c r="L403" s="313"/>
      <c r="M403" s="313"/>
      <c r="N403" s="313"/>
      <c r="O403" s="313"/>
      <c r="P403" s="313"/>
      <c r="Q403" s="313"/>
      <c r="R403" s="313"/>
      <c r="S403" s="313"/>
      <c r="T403" s="313"/>
      <c r="U403" s="313"/>
      <c r="V403" s="313"/>
      <c r="W403" s="313"/>
      <c r="X403" s="313"/>
      <c r="Y403" s="313"/>
      <c r="Z403" s="313"/>
    </row>
    <row r="404" customHeight="1" spans="1:26">
      <c r="A404" s="313"/>
      <c r="B404" s="313"/>
      <c r="C404" s="313"/>
      <c r="D404" s="313"/>
      <c r="E404" s="313"/>
      <c r="F404" s="313"/>
      <c r="G404" s="313"/>
      <c r="H404" s="313"/>
      <c r="I404" s="313"/>
      <c r="J404" s="313"/>
      <c r="K404" s="313"/>
      <c r="L404" s="313"/>
      <c r="M404" s="313"/>
      <c r="N404" s="313"/>
      <c r="O404" s="313"/>
      <c r="P404" s="313"/>
      <c r="Q404" s="313"/>
      <c r="R404" s="313"/>
      <c r="S404" s="313"/>
      <c r="T404" s="313"/>
      <c r="U404" s="313"/>
      <c r="V404" s="313"/>
      <c r="W404" s="313"/>
      <c r="X404" s="313"/>
      <c r="Y404" s="313"/>
      <c r="Z404" s="313"/>
    </row>
    <row r="405" customHeight="1" spans="1:26">
      <c r="A405" s="313"/>
      <c r="B405" s="313"/>
      <c r="C405" s="313"/>
      <c r="D405" s="313"/>
      <c r="E405" s="313"/>
      <c r="F405" s="313"/>
      <c r="G405" s="313"/>
      <c r="H405" s="313"/>
      <c r="I405" s="313"/>
      <c r="J405" s="313"/>
      <c r="K405" s="313"/>
      <c r="L405" s="313"/>
      <c r="M405" s="313"/>
      <c r="N405" s="313"/>
      <c r="O405" s="313"/>
      <c r="P405" s="313"/>
      <c r="Q405" s="313"/>
      <c r="R405" s="313"/>
      <c r="S405" s="313"/>
      <c r="T405" s="313"/>
      <c r="U405" s="313"/>
      <c r="V405" s="313"/>
      <c r="W405" s="313"/>
      <c r="X405" s="313"/>
      <c r="Y405" s="313"/>
      <c r="Z405" s="313"/>
    </row>
    <row r="406" customHeight="1" spans="1:26">
      <c r="A406" s="313"/>
      <c r="B406" s="313"/>
      <c r="C406" s="313"/>
      <c r="D406" s="313"/>
      <c r="E406" s="313"/>
      <c r="F406" s="313"/>
      <c r="G406" s="313"/>
      <c r="H406" s="313"/>
      <c r="I406" s="313"/>
      <c r="J406" s="313"/>
      <c r="K406" s="313"/>
      <c r="L406" s="313"/>
      <c r="M406" s="313"/>
      <c r="N406" s="313"/>
      <c r="O406" s="313"/>
      <c r="P406" s="313"/>
      <c r="Q406" s="313"/>
      <c r="R406" s="313"/>
      <c r="S406" s="313"/>
      <c r="T406" s="313"/>
      <c r="U406" s="313"/>
      <c r="V406" s="313"/>
      <c r="W406" s="313"/>
      <c r="X406" s="313"/>
      <c r="Y406" s="313"/>
      <c r="Z406" s="313"/>
    </row>
    <row r="407" customHeight="1" spans="1:26">
      <c r="A407" s="313"/>
      <c r="B407" s="313"/>
      <c r="C407" s="313"/>
      <c r="D407" s="313"/>
      <c r="E407" s="313"/>
      <c r="F407" s="313"/>
      <c r="G407" s="313"/>
      <c r="H407" s="313"/>
      <c r="I407" s="313"/>
      <c r="J407" s="313"/>
      <c r="K407" s="313"/>
      <c r="L407" s="313"/>
      <c r="M407" s="313"/>
      <c r="N407" s="313"/>
      <c r="O407" s="313"/>
      <c r="P407" s="313"/>
      <c r="Q407" s="313"/>
      <c r="R407" s="313"/>
      <c r="S407" s="313"/>
      <c r="T407" s="313"/>
      <c r="U407" s="313"/>
      <c r="V407" s="313"/>
      <c r="W407" s="313"/>
      <c r="X407" s="313"/>
      <c r="Y407" s="313"/>
      <c r="Z407" s="313"/>
    </row>
    <row r="408" customHeight="1" spans="1:26">
      <c r="A408" s="313"/>
      <c r="B408" s="313"/>
      <c r="C408" s="313"/>
      <c r="D408" s="313"/>
      <c r="E408" s="313"/>
      <c r="F408" s="313"/>
      <c r="G408" s="313"/>
      <c r="H408" s="313"/>
      <c r="I408" s="313"/>
      <c r="J408" s="313"/>
      <c r="K408" s="313"/>
      <c r="L408" s="313"/>
      <c r="M408" s="313"/>
      <c r="N408" s="313"/>
      <c r="O408" s="313"/>
      <c r="P408" s="313"/>
      <c r="Q408" s="313"/>
      <c r="R408" s="313"/>
      <c r="S408" s="313"/>
      <c r="T408" s="313"/>
      <c r="U408" s="313"/>
      <c r="V408" s="313"/>
      <c r="W408" s="313"/>
      <c r="X408" s="313"/>
      <c r="Y408" s="313"/>
      <c r="Z408" s="313"/>
    </row>
    <row r="409" customHeight="1" spans="1:26">
      <c r="A409" s="313"/>
      <c r="B409" s="313"/>
      <c r="C409" s="313"/>
      <c r="D409" s="313"/>
      <c r="E409" s="313"/>
      <c r="F409" s="313"/>
      <c r="G409" s="313"/>
      <c r="H409" s="313"/>
      <c r="I409" s="313"/>
      <c r="J409" s="313"/>
      <c r="K409" s="313"/>
      <c r="L409" s="313"/>
      <c r="M409" s="313"/>
      <c r="N409" s="313"/>
      <c r="O409" s="313"/>
      <c r="P409" s="313"/>
      <c r="Q409" s="313"/>
      <c r="R409" s="313"/>
      <c r="S409" s="313"/>
      <c r="T409" s="313"/>
      <c r="U409" s="313"/>
      <c r="V409" s="313"/>
      <c r="W409" s="313"/>
      <c r="X409" s="313"/>
      <c r="Y409" s="313"/>
      <c r="Z409" s="313"/>
    </row>
    <row r="410" customHeight="1" spans="1:26">
      <c r="A410" s="313"/>
      <c r="B410" s="313"/>
      <c r="C410" s="313"/>
      <c r="D410" s="313"/>
      <c r="E410" s="313"/>
      <c r="F410" s="313"/>
      <c r="G410" s="313"/>
      <c r="H410" s="313"/>
      <c r="I410" s="313"/>
      <c r="J410" s="313"/>
      <c r="K410" s="313"/>
      <c r="L410" s="313"/>
      <c r="M410" s="313"/>
      <c r="N410" s="313"/>
      <c r="O410" s="313"/>
      <c r="P410" s="313"/>
      <c r="Q410" s="313"/>
      <c r="R410" s="313"/>
      <c r="S410" s="313"/>
      <c r="T410" s="313"/>
      <c r="U410" s="313"/>
      <c r="V410" s="313"/>
      <c r="W410" s="313"/>
      <c r="X410" s="313"/>
      <c r="Y410" s="313"/>
      <c r="Z410" s="313"/>
    </row>
    <row r="411" customHeight="1" spans="1:26">
      <c r="A411" s="313"/>
      <c r="B411" s="313"/>
      <c r="C411" s="313"/>
      <c r="D411" s="313"/>
      <c r="E411" s="313"/>
      <c r="F411" s="313"/>
      <c r="G411" s="313"/>
      <c r="H411" s="313"/>
      <c r="I411" s="313"/>
      <c r="J411" s="313"/>
      <c r="K411" s="313"/>
      <c r="L411" s="313"/>
      <c r="M411" s="313"/>
      <c r="N411" s="313"/>
      <c r="O411" s="313"/>
      <c r="P411" s="313"/>
      <c r="Q411" s="313"/>
      <c r="R411" s="313"/>
      <c r="S411" s="313"/>
      <c r="T411" s="313"/>
      <c r="U411" s="313"/>
      <c r="V411" s="313"/>
      <c r="W411" s="313"/>
      <c r="X411" s="313"/>
      <c r="Y411" s="313"/>
      <c r="Z411" s="313"/>
    </row>
    <row r="412" customHeight="1" spans="1:26">
      <c r="A412" s="313"/>
      <c r="B412" s="313"/>
      <c r="C412" s="313"/>
      <c r="D412" s="313"/>
      <c r="E412" s="313"/>
      <c r="F412" s="313"/>
      <c r="G412" s="313"/>
      <c r="H412" s="313"/>
      <c r="I412" s="313"/>
      <c r="J412" s="313"/>
      <c r="K412" s="313"/>
      <c r="L412" s="313"/>
      <c r="M412" s="313"/>
      <c r="N412" s="313"/>
      <c r="O412" s="313"/>
      <c r="P412" s="313"/>
      <c r="Q412" s="313"/>
      <c r="R412" s="313"/>
      <c r="S412" s="313"/>
      <c r="T412" s="313"/>
      <c r="U412" s="313"/>
      <c r="V412" s="313"/>
      <c r="W412" s="313"/>
      <c r="X412" s="313"/>
      <c r="Y412" s="313"/>
      <c r="Z412" s="313"/>
    </row>
    <row r="413" customHeight="1" spans="1:26">
      <c r="A413" s="313"/>
      <c r="B413" s="313"/>
      <c r="C413" s="313"/>
      <c r="D413" s="313"/>
      <c r="E413" s="313"/>
      <c r="F413" s="313"/>
      <c r="G413" s="313"/>
      <c r="H413" s="313"/>
      <c r="I413" s="313"/>
      <c r="J413" s="313"/>
      <c r="K413" s="313"/>
      <c r="L413" s="313"/>
      <c r="M413" s="313"/>
      <c r="N413" s="313"/>
      <c r="O413" s="313"/>
      <c r="P413" s="313"/>
      <c r="Q413" s="313"/>
      <c r="R413" s="313"/>
      <c r="S413" s="313"/>
      <c r="T413" s="313"/>
      <c r="U413" s="313"/>
      <c r="V413" s="313"/>
      <c r="W413" s="313"/>
      <c r="X413" s="313"/>
      <c r="Y413" s="313"/>
      <c r="Z413" s="313"/>
    </row>
    <row r="414" customHeight="1" spans="1:26">
      <c r="A414" s="313"/>
      <c r="B414" s="313"/>
      <c r="C414" s="313"/>
      <c r="D414" s="313"/>
      <c r="E414" s="313"/>
      <c r="F414" s="313"/>
      <c r="G414" s="313"/>
      <c r="H414" s="313"/>
      <c r="I414" s="313"/>
      <c r="J414" s="313"/>
      <c r="K414" s="313"/>
      <c r="L414" s="313"/>
      <c r="M414" s="313"/>
      <c r="N414" s="313"/>
      <c r="O414" s="313"/>
      <c r="P414" s="313"/>
      <c r="Q414" s="313"/>
      <c r="R414" s="313"/>
      <c r="S414" s="313"/>
      <c r="T414" s="313"/>
      <c r="U414" s="313"/>
      <c r="V414" s="313"/>
      <c r="W414" s="313"/>
      <c r="X414" s="313"/>
      <c r="Y414" s="313"/>
      <c r="Z414" s="313"/>
    </row>
    <row r="415" customHeight="1" spans="1:26">
      <c r="A415" s="313"/>
      <c r="B415" s="313"/>
      <c r="C415" s="313"/>
      <c r="D415" s="313"/>
      <c r="E415" s="313"/>
      <c r="F415" s="313"/>
      <c r="G415" s="313"/>
      <c r="H415" s="313"/>
      <c r="I415" s="313"/>
      <c r="J415" s="313"/>
      <c r="K415" s="313"/>
      <c r="L415" s="313"/>
      <c r="M415" s="313"/>
      <c r="N415" s="313"/>
      <c r="O415" s="313"/>
      <c r="P415" s="313"/>
      <c r="Q415" s="313"/>
      <c r="R415" s="313"/>
      <c r="S415" s="313"/>
      <c r="T415" s="313"/>
      <c r="U415" s="313"/>
      <c r="V415" s="313"/>
      <c r="W415" s="313"/>
      <c r="X415" s="313"/>
      <c r="Y415" s="313"/>
      <c r="Z415" s="313"/>
    </row>
    <row r="416" customHeight="1" spans="1:26">
      <c r="A416" s="313"/>
      <c r="B416" s="313"/>
      <c r="C416" s="313"/>
      <c r="D416" s="313"/>
      <c r="E416" s="313"/>
      <c r="F416" s="313"/>
      <c r="G416" s="313"/>
      <c r="H416" s="313"/>
      <c r="I416" s="313"/>
      <c r="J416" s="313"/>
      <c r="K416" s="313"/>
      <c r="L416" s="313"/>
      <c r="M416" s="313"/>
      <c r="N416" s="313"/>
      <c r="O416" s="313"/>
      <c r="P416" s="313"/>
      <c r="Q416" s="313"/>
      <c r="R416" s="313"/>
      <c r="S416" s="313"/>
      <c r="T416" s="313"/>
      <c r="U416" s="313"/>
      <c r="V416" s="313"/>
      <c r="W416" s="313"/>
      <c r="X416" s="313"/>
      <c r="Y416" s="313"/>
      <c r="Z416" s="313"/>
    </row>
    <row r="417" customHeight="1" spans="1:26">
      <c r="A417" s="313"/>
      <c r="B417" s="313"/>
      <c r="C417" s="313"/>
      <c r="D417" s="313"/>
      <c r="E417" s="313"/>
      <c r="F417" s="313"/>
      <c r="G417" s="313"/>
      <c r="H417" s="313"/>
      <c r="I417" s="313"/>
      <c r="J417" s="313"/>
      <c r="K417" s="313"/>
      <c r="L417" s="313"/>
      <c r="M417" s="313"/>
      <c r="N417" s="313"/>
      <c r="O417" s="313"/>
      <c r="P417" s="313"/>
      <c r="Q417" s="313"/>
      <c r="R417" s="313"/>
      <c r="S417" s="313"/>
      <c r="T417" s="313"/>
      <c r="U417" s="313"/>
      <c r="V417" s="313"/>
      <c r="W417" s="313"/>
      <c r="X417" s="313"/>
      <c r="Y417" s="313"/>
      <c r="Z417" s="313"/>
    </row>
    <row r="418" customHeight="1" spans="1:26">
      <c r="A418" s="313"/>
      <c r="B418" s="313"/>
      <c r="C418" s="313"/>
      <c r="D418" s="313"/>
      <c r="E418" s="313"/>
      <c r="F418" s="313"/>
      <c r="G418" s="313"/>
      <c r="H418" s="313"/>
      <c r="I418" s="313"/>
      <c r="J418" s="313"/>
      <c r="K418" s="313"/>
      <c r="L418" s="313"/>
      <c r="M418" s="313"/>
      <c r="N418" s="313"/>
      <c r="O418" s="313"/>
      <c r="P418" s="313"/>
      <c r="Q418" s="313"/>
      <c r="R418" s="313"/>
      <c r="S418" s="313"/>
      <c r="T418" s="313"/>
      <c r="U418" s="313"/>
      <c r="V418" s="313"/>
      <c r="W418" s="313"/>
      <c r="X418" s="313"/>
      <c r="Y418" s="313"/>
      <c r="Z418" s="313"/>
    </row>
    <row r="419" customHeight="1" spans="1:26">
      <c r="A419" s="313"/>
      <c r="B419" s="313"/>
      <c r="C419" s="313"/>
      <c r="D419" s="313"/>
      <c r="E419" s="313"/>
      <c r="F419" s="313"/>
      <c r="G419" s="313"/>
      <c r="H419" s="313"/>
      <c r="I419" s="313"/>
      <c r="J419" s="313"/>
      <c r="K419" s="313"/>
      <c r="L419" s="313"/>
      <c r="M419" s="313"/>
      <c r="N419" s="313"/>
      <c r="O419" s="313"/>
      <c r="P419" s="313"/>
      <c r="Q419" s="313"/>
      <c r="R419" s="313"/>
      <c r="S419" s="313"/>
      <c r="T419" s="313"/>
      <c r="U419" s="313"/>
      <c r="V419" s="313"/>
      <c r="W419" s="313"/>
      <c r="X419" s="313"/>
      <c r="Y419" s="313"/>
      <c r="Z419" s="313"/>
    </row>
    <row r="420" customHeight="1" spans="1:26">
      <c r="A420" s="313"/>
      <c r="B420" s="313"/>
      <c r="C420" s="313"/>
      <c r="D420" s="313"/>
      <c r="E420" s="313"/>
      <c r="F420" s="313"/>
      <c r="G420" s="313"/>
      <c r="H420" s="313"/>
      <c r="I420" s="313"/>
      <c r="J420" s="313"/>
      <c r="K420" s="313"/>
      <c r="L420" s="313"/>
      <c r="M420" s="313"/>
      <c r="N420" s="313"/>
      <c r="O420" s="313"/>
      <c r="P420" s="313"/>
      <c r="Q420" s="313"/>
      <c r="R420" s="313"/>
      <c r="S420" s="313"/>
      <c r="T420" s="313"/>
      <c r="U420" s="313"/>
      <c r="V420" s="313"/>
      <c r="W420" s="313"/>
      <c r="X420" s="313"/>
      <c r="Y420" s="313"/>
      <c r="Z420" s="313"/>
    </row>
    <row r="421" customHeight="1" spans="1:26">
      <c r="A421" s="313"/>
      <c r="B421" s="313"/>
      <c r="C421" s="313"/>
      <c r="D421" s="313"/>
      <c r="E421" s="313"/>
      <c r="F421" s="313"/>
      <c r="G421" s="313"/>
      <c r="H421" s="313"/>
      <c r="I421" s="313"/>
      <c r="J421" s="313"/>
      <c r="K421" s="313"/>
      <c r="L421" s="313"/>
      <c r="M421" s="313"/>
      <c r="N421" s="313"/>
      <c r="O421" s="313"/>
      <c r="P421" s="313"/>
      <c r="Q421" s="313"/>
      <c r="R421" s="313"/>
      <c r="S421" s="313"/>
      <c r="T421" s="313"/>
      <c r="U421" s="313"/>
      <c r="V421" s="313"/>
      <c r="W421" s="313"/>
      <c r="X421" s="313"/>
      <c r="Y421" s="313"/>
      <c r="Z421" s="313"/>
    </row>
    <row r="422" customHeight="1" spans="1:26">
      <c r="A422" s="313"/>
      <c r="B422" s="313"/>
      <c r="C422" s="313"/>
      <c r="D422" s="313"/>
      <c r="E422" s="313"/>
      <c r="F422" s="313"/>
      <c r="G422" s="313"/>
      <c r="H422" s="313"/>
      <c r="I422" s="313"/>
      <c r="J422" s="313"/>
      <c r="K422" s="313"/>
      <c r="L422" s="313"/>
      <c r="M422" s="313"/>
      <c r="N422" s="313"/>
      <c r="O422" s="313"/>
      <c r="P422" s="313"/>
      <c r="Q422" s="313"/>
      <c r="R422" s="313"/>
      <c r="S422" s="313"/>
      <c r="T422" s="313"/>
      <c r="U422" s="313"/>
      <c r="V422" s="313"/>
      <c r="W422" s="313"/>
      <c r="X422" s="313"/>
      <c r="Y422" s="313"/>
      <c r="Z422" s="313"/>
    </row>
    <row r="423" customHeight="1" spans="1:26">
      <c r="A423" s="313"/>
      <c r="B423" s="313"/>
      <c r="C423" s="313"/>
      <c r="D423" s="313"/>
      <c r="E423" s="313"/>
      <c r="F423" s="313"/>
      <c r="G423" s="313"/>
      <c r="H423" s="313"/>
      <c r="I423" s="313"/>
      <c r="J423" s="313"/>
      <c r="K423" s="313"/>
      <c r="L423" s="313"/>
      <c r="M423" s="313"/>
      <c r="N423" s="313"/>
      <c r="O423" s="313"/>
      <c r="P423" s="313"/>
      <c r="Q423" s="313"/>
      <c r="R423" s="313"/>
      <c r="S423" s="313"/>
      <c r="T423" s="313"/>
      <c r="U423" s="313"/>
      <c r="V423" s="313"/>
      <c r="W423" s="313"/>
      <c r="X423" s="313"/>
      <c r="Y423" s="313"/>
      <c r="Z423" s="313"/>
    </row>
    <row r="424" customHeight="1" spans="1:26">
      <c r="A424" s="313"/>
      <c r="B424" s="313"/>
      <c r="C424" s="313"/>
      <c r="D424" s="313"/>
      <c r="E424" s="313"/>
      <c r="F424" s="313"/>
      <c r="G424" s="313"/>
      <c r="H424" s="313"/>
      <c r="I424" s="313"/>
      <c r="J424" s="313"/>
      <c r="K424" s="313"/>
      <c r="L424" s="313"/>
      <c r="M424" s="313"/>
      <c r="N424" s="313"/>
      <c r="O424" s="313"/>
      <c r="P424" s="313"/>
      <c r="Q424" s="313"/>
      <c r="R424" s="313"/>
      <c r="S424" s="313"/>
      <c r="T424" s="313"/>
      <c r="U424" s="313"/>
      <c r="V424" s="313"/>
      <c r="W424" s="313"/>
      <c r="X424" s="313"/>
      <c r="Y424" s="313"/>
      <c r="Z424" s="313"/>
    </row>
    <row r="425" customHeight="1" spans="1:26">
      <c r="A425" s="313"/>
      <c r="B425" s="313"/>
      <c r="C425" s="313"/>
      <c r="D425" s="313"/>
      <c r="E425" s="313"/>
      <c r="F425" s="313"/>
      <c r="G425" s="313"/>
      <c r="H425" s="313"/>
      <c r="I425" s="313"/>
      <c r="J425" s="313"/>
      <c r="K425" s="313"/>
      <c r="L425" s="313"/>
      <c r="M425" s="313"/>
      <c r="N425" s="313"/>
      <c r="O425" s="313"/>
      <c r="P425" s="313"/>
      <c r="Q425" s="313"/>
      <c r="R425" s="313"/>
      <c r="S425" s="313"/>
      <c r="T425" s="313"/>
      <c r="U425" s="313"/>
      <c r="V425" s="313"/>
      <c r="W425" s="313"/>
      <c r="X425" s="313"/>
      <c r="Y425" s="313"/>
      <c r="Z425" s="313"/>
    </row>
    <row r="426" customHeight="1" spans="1:26">
      <c r="A426" s="313"/>
      <c r="B426" s="313"/>
      <c r="C426" s="313"/>
      <c r="D426" s="313"/>
      <c r="E426" s="313"/>
      <c r="F426" s="313"/>
      <c r="G426" s="313"/>
      <c r="H426" s="313"/>
      <c r="I426" s="313"/>
      <c r="J426" s="313"/>
      <c r="K426" s="313"/>
      <c r="L426" s="313"/>
      <c r="M426" s="313"/>
      <c r="N426" s="313"/>
      <c r="O426" s="313"/>
      <c r="P426" s="313"/>
      <c r="Q426" s="313"/>
      <c r="R426" s="313"/>
      <c r="S426" s="313"/>
      <c r="T426" s="313"/>
      <c r="U426" s="313"/>
      <c r="V426" s="313"/>
      <c r="W426" s="313"/>
      <c r="X426" s="313"/>
      <c r="Y426" s="313"/>
      <c r="Z426" s="313"/>
    </row>
    <row r="427" customHeight="1" spans="1:26">
      <c r="A427" s="313"/>
      <c r="B427" s="313"/>
      <c r="C427" s="313"/>
      <c r="D427" s="313"/>
      <c r="E427" s="313"/>
      <c r="F427" s="313"/>
      <c r="G427" s="313"/>
      <c r="H427" s="313"/>
      <c r="I427" s="313"/>
      <c r="J427" s="313"/>
      <c r="K427" s="313"/>
      <c r="L427" s="313"/>
      <c r="M427" s="313"/>
      <c r="N427" s="313"/>
      <c r="O427" s="313"/>
      <c r="P427" s="313"/>
      <c r="Q427" s="313"/>
      <c r="R427" s="313"/>
      <c r="S427" s="313"/>
      <c r="T427" s="313"/>
      <c r="U427" s="313"/>
      <c r="V427" s="313"/>
      <c r="W427" s="313"/>
      <c r="X427" s="313"/>
      <c r="Y427" s="313"/>
      <c r="Z427" s="313"/>
    </row>
    <row r="428" customHeight="1" spans="1:26">
      <c r="A428" s="313"/>
      <c r="B428" s="313"/>
      <c r="C428" s="313"/>
      <c r="D428" s="313"/>
      <c r="E428" s="313"/>
      <c r="F428" s="313"/>
      <c r="G428" s="313"/>
      <c r="H428" s="313"/>
      <c r="I428" s="313"/>
      <c r="J428" s="313"/>
      <c r="K428" s="313"/>
      <c r="L428" s="313"/>
      <c r="M428" s="313"/>
      <c r="N428" s="313"/>
      <c r="O428" s="313"/>
      <c r="P428" s="313"/>
      <c r="Q428" s="313"/>
      <c r="R428" s="313"/>
      <c r="S428" s="313"/>
      <c r="T428" s="313"/>
      <c r="U428" s="313"/>
      <c r="V428" s="313"/>
      <c r="W428" s="313"/>
      <c r="X428" s="313"/>
      <c r="Y428" s="313"/>
      <c r="Z428" s="313"/>
    </row>
    <row r="429" customHeight="1" spans="1:26">
      <c r="A429" s="313"/>
      <c r="B429" s="313"/>
      <c r="C429" s="313"/>
      <c r="D429" s="313"/>
      <c r="E429" s="313"/>
      <c r="F429" s="313"/>
      <c r="G429" s="313"/>
      <c r="H429" s="313"/>
      <c r="I429" s="313"/>
      <c r="J429" s="313"/>
      <c r="K429" s="313"/>
      <c r="L429" s="313"/>
      <c r="M429" s="313"/>
      <c r="N429" s="313"/>
      <c r="O429" s="313"/>
      <c r="P429" s="313"/>
      <c r="Q429" s="313"/>
      <c r="R429" s="313"/>
      <c r="S429" s="313"/>
      <c r="T429" s="313"/>
      <c r="U429" s="313"/>
      <c r="V429" s="313"/>
      <c r="W429" s="313"/>
      <c r="X429" s="313"/>
      <c r="Y429" s="313"/>
      <c r="Z429" s="313"/>
    </row>
    <row r="430" customHeight="1" spans="1:26">
      <c r="A430" s="313"/>
      <c r="B430" s="313"/>
      <c r="C430" s="313"/>
      <c r="D430" s="313"/>
      <c r="E430" s="313"/>
      <c r="F430" s="313"/>
      <c r="G430" s="313"/>
      <c r="H430" s="313"/>
      <c r="I430" s="313"/>
      <c r="J430" s="313"/>
      <c r="K430" s="313"/>
      <c r="L430" s="313"/>
      <c r="M430" s="313"/>
      <c r="N430" s="313"/>
      <c r="O430" s="313"/>
      <c r="P430" s="313"/>
      <c r="Q430" s="313"/>
      <c r="R430" s="313"/>
      <c r="S430" s="313"/>
      <c r="T430" s="313"/>
      <c r="U430" s="313"/>
      <c r="V430" s="313"/>
      <c r="W430" s="313"/>
      <c r="X430" s="313"/>
      <c r="Y430" s="313"/>
      <c r="Z430" s="313"/>
    </row>
    <row r="431" customHeight="1" spans="1:26">
      <c r="A431" s="313"/>
      <c r="B431" s="313"/>
      <c r="C431" s="313"/>
      <c r="D431" s="313"/>
      <c r="E431" s="313"/>
      <c r="F431" s="313"/>
      <c r="G431" s="313"/>
      <c r="H431" s="313"/>
      <c r="I431" s="313"/>
      <c r="J431" s="313"/>
      <c r="K431" s="313"/>
      <c r="L431" s="313"/>
      <c r="M431" s="313"/>
      <c r="N431" s="313"/>
      <c r="O431" s="313"/>
      <c r="P431" s="313"/>
      <c r="Q431" s="313"/>
      <c r="R431" s="313"/>
      <c r="S431" s="313"/>
      <c r="T431" s="313"/>
      <c r="U431" s="313"/>
      <c r="V431" s="313"/>
      <c r="W431" s="313"/>
      <c r="X431" s="313"/>
      <c r="Y431" s="313"/>
      <c r="Z431" s="313"/>
    </row>
    <row r="432" customHeight="1" spans="1:26">
      <c r="A432" s="313"/>
      <c r="B432" s="313"/>
      <c r="C432" s="313"/>
      <c r="D432" s="313"/>
      <c r="E432" s="313"/>
      <c r="F432" s="313"/>
      <c r="G432" s="313"/>
      <c r="H432" s="313"/>
      <c r="I432" s="313"/>
      <c r="J432" s="313"/>
      <c r="K432" s="313"/>
      <c r="L432" s="313"/>
      <c r="M432" s="313"/>
      <c r="N432" s="313"/>
      <c r="O432" s="313"/>
      <c r="P432" s="313"/>
      <c r="Q432" s="313"/>
      <c r="R432" s="313"/>
      <c r="S432" s="313"/>
      <c r="T432" s="313"/>
      <c r="U432" s="313"/>
      <c r="V432" s="313"/>
      <c r="W432" s="313"/>
      <c r="X432" s="313"/>
      <c r="Y432" s="313"/>
      <c r="Z432" s="313"/>
    </row>
    <row r="433" customHeight="1" spans="1:26">
      <c r="A433" s="313"/>
      <c r="B433" s="313"/>
      <c r="C433" s="313"/>
      <c r="D433" s="313"/>
      <c r="E433" s="313"/>
      <c r="F433" s="313"/>
      <c r="G433" s="313"/>
      <c r="H433" s="313"/>
      <c r="I433" s="313"/>
      <c r="J433" s="313"/>
      <c r="K433" s="313"/>
      <c r="L433" s="313"/>
      <c r="M433" s="313"/>
      <c r="N433" s="313"/>
      <c r="O433" s="313"/>
      <c r="P433" s="313"/>
      <c r="Q433" s="313"/>
      <c r="R433" s="313"/>
      <c r="S433" s="313"/>
      <c r="T433" s="313"/>
      <c r="U433" s="313"/>
      <c r="V433" s="313"/>
      <c r="W433" s="313"/>
      <c r="X433" s="313"/>
      <c r="Y433" s="313"/>
      <c r="Z433" s="313"/>
    </row>
    <row r="434" customHeight="1" spans="1:26">
      <c r="A434" s="313"/>
      <c r="B434" s="313"/>
      <c r="C434" s="313"/>
      <c r="D434" s="313"/>
      <c r="E434" s="313"/>
      <c r="F434" s="313"/>
      <c r="G434" s="313"/>
      <c r="H434" s="313"/>
      <c r="I434" s="313"/>
      <c r="J434" s="313"/>
      <c r="K434" s="313"/>
      <c r="L434" s="313"/>
      <c r="M434" s="313"/>
      <c r="N434" s="313"/>
      <c r="O434" s="313"/>
      <c r="P434" s="313"/>
      <c r="Q434" s="313"/>
      <c r="R434" s="313"/>
      <c r="S434" s="313"/>
      <c r="T434" s="313"/>
      <c r="U434" s="313"/>
      <c r="V434" s="313"/>
      <c r="W434" s="313"/>
      <c r="X434" s="313"/>
      <c r="Y434" s="313"/>
      <c r="Z434" s="313"/>
    </row>
    <row r="435" customHeight="1" spans="1:26">
      <c r="A435" s="313"/>
      <c r="B435" s="313"/>
      <c r="C435" s="313"/>
      <c r="D435" s="313"/>
      <c r="E435" s="313"/>
      <c r="F435" s="313"/>
      <c r="G435" s="313"/>
      <c r="H435" s="313"/>
      <c r="I435" s="313"/>
      <c r="J435" s="313"/>
      <c r="K435" s="313"/>
      <c r="L435" s="313"/>
      <c r="M435" s="313"/>
      <c r="N435" s="313"/>
      <c r="O435" s="313"/>
      <c r="P435" s="313"/>
      <c r="Q435" s="313"/>
      <c r="R435" s="313"/>
      <c r="S435" s="313"/>
      <c r="T435" s="313"/>
      <c r="U435" s="313"/>
      <c r="V435" s="313"/>
      <c r="W435" s="313"/>
      <c r="X435" s="313"/>
      <c r="Y435" s="313"/>
      <c r="Z435" s="313"/>
    </row>
    <row r="436" customHeight="1" spans="1:26">
      <c r="A436" s="313"/>
      <c r="B436" s="313"/>
      <c r="C436" s="313"/>
      <c r="D436" s="313"/>
      <c r="E436" s="313"/>
      <c r="F436" s="313"/>
      <c r="G436" s="313"/>
      <c r="H436" s="313"/>
      <c r="I436" s="313"/>
      <c r="J436" s="313"/>
      <c r="K436" s="313"/>
      <c r="L436" s="313"/>
      <c r="M436" s="313"/>
      <c r="N436" s="313"/>
      <c r="O436" s="313"/>
      <c r="P436" s="313"/>
      <c r="Q436" s="313"/>
      <c r="R436" s="313"/>
      <c r="S436" s="313"/>
      <c r="T436" s="313"/>
      <c r="U436" s="313"/>
      <c r="V436" s="313"/>
      <c r="W436" s="313"/>
      <c r="X436" s="313"/>
      <c r="Y436" s="313"/>
      <c r="Z436" s="313"/>
    </row>
    <row r="437" customHeight="1" spans="1:26">
      <c r="A437" s="313"/>
      <c r="B437" s="313"/>
      <c r="C437" s="313"/>
      <c r="D437" s="313"/>
      <c r="E437" s="313"/>
      <c r="F437" s="313"/>
      <c r="G437" s="313"/>
      <c r="H437" s="313"/>
      <c r="I437" s="313"/>
      <c r="J437" s="313"/>
      <c r="K437" s="313"/>
      <c r="L437" s="313"/>
      <c r="M437" s="313"/>
      <c r="N437" s="313"/>
      <c r="O437" s="313"/>
      <c r="P437" s="313"/>
      <c r="Q437" s="313"/>
      <c r="R437" s="313"/>
      <c r="S437" s="313"/>
      <c r="T437" s="313"/>
      <c r="U437" s="313"/>
      <c r="V437" s="313"/>
      <c r="W437" s="313"/>
      <c r="X437" s="313"/>
      <c r="Y437" s="313"/>
      <c r="Z437" s="313"/>
    </row>
    <row r="438" customHeight="1" spans="1:26">
      <c r="A438" s="313"/>
      <c r="B438" s="313"/>
      <c r="C438" s="313"/>
      <c r="D438" s="313"/>
      <c r="E438" s="313"/>
      <c r="F438" s="313"/>
      <c r="G438" s="313"/>
      <c r="H438" s="313"/>
      <c r="I438" s="313"/>
      <c r="J438" s="313"/>
      <c r="K438" s="313"/>
      <c r="L438" s="313"/>
      <c r="M438" s="313"/>
      <c r="N438" s="313"/>
      <c r="O438" s="313"/>
      <c r="P438" s="313"/>
      <c r="Q438" s="313"/>
      <c r="R438" s="313"/>
      <c r="S438" s="313"/>
      <c r="T438" s="313"/>
      <c r="U438" s="313"/>
      <c r="V438" s="313"/>
      <c r="W438" s="313"/>
      <c r="X438" s="313"/>
      <c r="Y438" s="313"/>
      <c r="Z438" s="313"/>
    </row>
    <row r="439" customHeight="1" spans="1:26">
      <c r="A439" s="313"/>
      <c r="B439" s="313"/>
      <c r="C439" s="313"/>
      <c r="D439" s="313"/>
      <c r="E439" s="313"/>
      <c r="F439" s="313"/>
      <c r="G439" s="313"/>
      <c r="H439" s="313"/>
      <c r="I439" s="313"/>
      <c r="J439" s="313"/>
      <c r="K439" s="313"/>
      <c r="L439" s="313"/>
      <c r="M439" s="313"/>
      <c r="N439" s="313"/>
      <c r="O439" s="313"/>
      <c r="P439" s="313"/>
      <c r="Q439" s="313"/>
      <c r="R439" s="313"/>
      <c r="S439" s="313"/>
      <c r="T439" s="313"/>
      <c r="U439" s="313"/>
      <c r="V439" s="313"/>
      <c r="W439" s="313"/>
      <c r="X439" s="313"/>
      <c r="Y439" s="313"/>
      <c r="Z439" s="313"/>
    </row>
    <row r="440" customHeight="1" spans="1:26">
      <c r="A440" s="313"/>
      <c r="B440" s="313"/>
      <c r="C440" s="313"/>
      <c r="D440" s="313"/>
      <c r="E440" s="313"/>
      <c r="F440" s="313"/>
      <c r="G440" s="313"/>
      <c r="H440" s="313"/>
      <c r="I440" s="313"/>
      <c r="J440" s="313"/>
      <c r="K440" s="313"/>
      <c r="L440" s="313"/>
      <c r="M440" s="313"/>
      <c r="N440" s="313"/>
      <c r="O440" s="313"/>
      <c r="P440" s="313"/>
      <c r="Q440" s="313"/>
      <c r="R440" s="313"/>
      <c r="S440" s="313"/>
      <c r="T440" s="313"/>
      <c r="U440" s="313"/>
      <c r="V440" s="313"/>
      <c r="W440" s="313"/>
      <c r="X440" s="313"/>
      <c r="Y440" s="313"/>
      <c r="Z440" s="313"/>
    </row>
    <row r="441" customHeight="1" spans="1:26">
      <c r="A441" s="313"/>
      <c r="B441" s="313"/>
      <c r="C441" s="313"/>
      <c r="D441" s="313"/>
      <c r="E441" s="313"/>
      <c r="F441" s="313"/>
      <c r="G441" s="313"/>
      <c r="H441" s="313"/>
      <c r="I441" s="313"/>
      <c r="J441" s="313"/>
      <c r="K441" s="313"/>
      <c r="L441" s="313"/>
      <c r="M441" s="313"/>
      <c r="N441" s="313"/>
      <c r="O441" s="313"/>
      <c r="P441" s="313"/>
      <c r="Q441" s="313"/>
      <c r="R441" s="313"/>
      <c r="S441" s="313"/>
      <c r="T441" s="313"/>
      <c r="U441" s="313"/>
      <c r="V441" s="313"/>
      <c r="W441" s="313"/>
      <c r="X441" s="313"/>
      <c r="Y441" s="313"/>
      <c r="Z441" s="313"/>
    </row>
    <row r="442" customHeight="1" spans="1:26">
      <c r="A442" s="313"/>
      <c r="B442" s="313"/>
      <c r="C442" s="313"/>
      <c r="D442" s="313"/>
      <c r="E442" s="313"/>
      <c r="F442" s="313"/>
      <c r="G442" s="313"/>
      <c r="H442" s="313"/>
      <c r="I442" s="313"/>
      <c r="J442" s="313"/>
      <c r="K442" s="313"/>
      <c r="L442" s="313"/>
      <c r="M442" s="313"/>
      <c r="N442" s="313"/>
      <c r="O442" s="313"/>
      <c r="P442" s="313"/>
      <c r="Q442" s="313"/>
      <c r="R442" s="313"/>
      <c r="S442" s="313"/>
      <c r="T442" s="313"/>
      <c r="U442" s="313"/>
      <c r="V442" s="313"/>
      <c r="W442" s="313"/>
      <c r="X442" s="313"/>
      <c r="Y442" s="313"/>
      <c r="Z442" s="313"/>
    </row>
    <row r="443" customHeight="1" spans="1:26">
      <c r="A443" s="313"/>
      <c r="B443" s="313"/>
      <c r="C443" s="313"/>
      <c r="D443" s="313"/>
      <c r="E443" s="313"/>
      <c r="F443" s="313"/>
      <c r="G443" s="313"/>
      <c r="H443" s="313"/>
      <c r="I443" s="313"/>
      <c r="J443" s="313"/>
      <c r="K443" s="313"/>
      <c r="L443" s="313"/>
      <c r="M443" s="313"/>
      <c r="N443" s="313"/>
      <c r="O443" s="313"/>
      <c r="P443" s="313"/>
      <c r="Q443" s="313"/>
      <c r="R443" s="313"/>
      <c r="S443" s="313"/>
      <c r="T443" s="313"/>
      <c r="U443" s="313"/>
      <c r="V443" s="313"/>
      <c r="W443" s="313"/>
      <c r="X443" s="313"/>
      <c r="Y443" s="313"/>
      <c r="Z443" s="313"/>
    </row>
    <row r="444" customHeight="1" spans="1:26">
      <c r="A444" s="313"/>
      <c r="B444" s="313"/>
      <c r="C444" s="313"/>
      <c r="D444" s="313"/>
      <c r="E444" s="313"/>
      <c r="F444" s="313"/>
      <c r="G444" s="313"/>
      <c r="H444" s="313"/>
      <c r="I444" s="313"/>
      <c r="J444" s="313"/>
      <c r="K444" s="313"/>
      <c r="L444" s="313"/>
      <c r="M444" s="313"/>
      <c r="N444" s="313"/>
      <c r="O444" s="313"/>
      <c r="P444" s="313"/>
      <c r="Q444" s="313"/>
      <c r="R444" s="313"/>
      <c r="S444" s="313"/>
      <c r="T444" s="313"/>
      <c r="U444" s="313"/>
      <c r="V444" s="313"/>
      <c r="W444" s="313"/>
      <c r="X444" s="313"/>
      <c r="Y444" s="313"/>
      <c r="Z444" s="313"/>
    </row>
    <row r="445" customHeight="1" spans="1:26">
      <c r="A445" s="313"/>
      <c r="B445" s="313"/>
      <c r="C445" s="313"/>
      <c r="D445" s="313"/>
      <c r="E445" s="313"/>
      <c r="F445" s="313"/>
      <c r="G445" s="313"/>
      <c r="H445" s="313"/>
      <c r="I445" s="313"/>
      <c r="J445" s="313"/>
      <c r="K445" s="313"/>
      <c r="L445" s="313"/>
      <c r="M445" s="313"/>
      <c r="N445" s="313"/>
      <c r="O445" s="313"/>
      <c r="P445" s="313"/>
      <c r="Q445" s="313"/>
      <c r="R445" s="313"/>
      <c r="S445" s="313"/>
      <c r="T445" s="313"/>
      <c r="U445" s="313"/>
      <c r="V445" s="313"/>
      <c r="W445" s="313"/>
      <c r="X445" s="313"/>
      <c r="Y445" s="313"/>
      <c r="Z445" s="313"/>
    </row>
    <row r="446" customHeight="1" spans="1:26">
      <c r="A446" s="313"/>
      <c r="B446" s="313"/>
      <c r="C446" s="313"/>
      <c r="D446" s="313"/>
      <c r="E446" s="313"/>
      <c r="F446" s="313"/>
      <c r="G446" s="313"/>
      <c r="H446" s="313"/>
      <c r="I446" s="313"/>
      <c r="J446" s="313"/>
      <c r="K446" s="313"/>
      <c r="L446" s="313"/>
      <c r="M446" s="313"/>
      <c r="N446" s="313"/>
      <c r="O446" s="313"/>
      <c r="P446" s="313"/>
      <c r="Q446" s="313"/>
      <c r="R446" s="313"/>
      <c r="S446" s="313"/>
      <c r="T446" s="313"/>
      <c r="U446" s="313"/>
      <c r="V446" s="313"/>
      <c r="W446" s="313"/>
      <c r="X446" s="313"/>
      <c r="Y446" s="313"/>
      <c r="Z446" s="313"/>
    </row>
    <row r="447" customHeight="1" spans="1:26">
      <c r="A447" s="313"/>
      <c r="B447" s="313"/>
      <c r="C447" s="313"/>
      <c r="D447" s="313"/>
      <c r="E447" s="313"/>
      <c r="F447" s="313"/>
      <c r="G447" s="313"/>
      <c r="H447" s="313"/>
      <c r="I447" s="313"/>
      <c r="J447" s="313"/>
      <c r="K447" s="313"/>
      <c r="L447" s="313"/>
      <c r="M447" s="313"/>
      <c r="N447" s="313"/>
      <c r="O447" s="313"/>
      <c r="P447" s="313"/>
      <c r="Q447" s="313"/>
      <c r="R447" s="313"/>
      <c r="S447" s="313"/>
      <c r="T447" s="313"/>
      <c r="U447" s="313"/>
      <c r="V447" s="313"/>
      <c r="W447" s="313"/>
      <c r="X447" s="313"/>
      <c r="Y447" s="313"/>
      <c r="Z447" s="313"/>
    </row>
    <row r="448" customHeight="1" spans="1:26">
      <c r="A448" s="313"/>
      <c r="B448" s="313"/>
      <c r="C448" s="313"/>
      <c r="D448" s="313"/>
      <c r="E448" s="313"/>
      <c r="F448" s="313"/>
      <c r="G448" s="313"/>
      <c r="H448" s="313"/>
      <c r="I448" s="313"/>
      <c r="J448" s="313"/>
      <c r="K448" s="313"/>
      <c r="L448" s="313"/>
      <c r="M448" s="313"/>
      <c r="N448" s="313"/>
      <c r="O448" s="313"/>
      <c r="P448" s="313"/>
      <c r="Q448" s="313"/>
      <c r="R448" s="313"/>
      <c r="S448" s="313"/>
      <c r="T448" s="313"/>
      <c r="U448" s="313"/>
      <c r="V448" s="313"/>
      <c r="W448" s="313"/>
      <c r="X448" s="313"/>
      <c r="Y448" s="313"/>
      <c r="Z448" s="313"/>
    </row>
    <row r="449" customHeight="1" spans="1:26">
      <c r="A449" s="313"/>
      <c r="B449" s="313"/>
      <c r="C449" s="313"/>
      <c r="D449" s="313"/>
      <c r="E449" s="313"/>
      <c r="F449" s="313"/>
      <c r="G449" s="313"/>
      <c r="H449" s="313"/>
      <c r="I449" s="313"/>
      <c r="J449" s="313"/>
      <c r="K449" s="313"/>
      <c r="L449" s="313"/>
      <c r="M449" s="313"/>
      <c r="N449" s="313"/>
      <c r="O449" s="313"/>
      <c r="P449" s="313"/>
      <c r="Q449" s="313"/>
      <c r="R449" s="313"/>
      <c r="S449" s="313"/>
      <c r="T449" s="313"/>
      <c r="U449" s="313"/>
      <c r="V449" s="313"/>
      <c r="W449" s="313"/>
      <c r="X449" s="313"/>
      <c r="Y449" s="313"/>
      <c r="Z449" s="313"/>
    </row>
    <row r="450" customHeight="1" spans="1:26">
      <c r="A450" s="313"/>
      <c r="B450" s="313"/>
      <c r="C450" s="313"/>
      <c r="D450" s="313"/>
      <c r="E450" s="313"/>
      <c r="F450" s="313"/>
      <c r="G450" s="313"/>
      <c r="H450" s="313"/>
      <c r="I450" s="313"/>
      <c r="J450" s="313"/>
      <c r="K450" s="313"/>
      <c r="L450" s="313"/>
      <c r="M450" s="313"/>
      <c r="N450" s="313"/>
      <c r="O450" s="313"/>
      <c r="P450" s="313"/>
      <c r="Q450" s="313"/>
      <c r="R450" s="313"/>
      <c r="S450" s="313"/>
      <c r="T450" s="313"/>
      <c r="U450" s="313"/>
      <c r="V450" s="313"/>
      <c r="W450" s="313"/>
      <c r="X450" s="313"/>
      <c r="Y450" s="313"/>
      <c r="Z450" s="313"/>
    </row>
    <row r="451" customHeight="1" spans="1:26">
      <c r="A451" s="313"/>
      <c r="B451" s="313"/>
      <c r="C451" s="313"/>
      <c r="D451" s="313"/>
      <c r="E451" s="313"/>
      <c r="F451" s="313"/>
      <c r="G451" s="313"/>
      <c r="H451" s="313"/>
      <c r="I451" s="313"/>
      <c r="J451" s="313"/>
      <c r="K451" s="313"/>
      <c r="L451" s="313"/>
      <c r="M451" s="313"/>
      <c r="N451" s="313"/>
      <c r="O451" s="313"/>
      <c r="P451" s="313"/>
      <c r="Q451" s="313"/>
      <c r="R451" s="313"/>
      <c r="S451" s="313"/>
      <c r="T451" s="313"/>
      <c r="U451" s="313"/>
      <c r="V451" s="313"/>
      <c r="W451" s="313"/>
      <c r="X451" s="313"/>
      <c r="Y451" s="313"/>
      <c r="Z451" s="313"/>
    </row>
    <row r="452" customHeight="1" spans="1:26">
      <c r="A452" s="313"/>
      <c r="B452" s="313"/>
      <c r="C452" s="313"/>
      <c r="D452" s="313"/>
      <c r="E452" s="313"/>
      <c r="F452" s="313"/>
      <c r="G452" s="313"/>
      <c r="H452" s="313"/>
      <c r="I452" s="313"/>
      <c r="J452" s="313"/>
      <c r="K452" s="313"/>
      <c r="L452" s="313"/>
      <c r="M452" s="313"/>
      <c r="N452" s="313"/>
      <c r="O452" s="313"/>
      <c r="P452" s="313"/>
      <c r="Q452" s="313"/>
      <c r="R452" s="313"/>
      <c r="S452" s="313"/>
      <c r="T452" s="313"/>
      <c r="U452" s="313"/>
      <c r="V452" s="313"/>
      <c r="W452" s="313"/>
      <c r="X452" s="313"/>
      <c r="Y452" s="313"/>
      <c r="Z452" s="313"/>
    </row>
    <row r="453" customHeight="1" spans="1:26">
      <c r="A453" s="313"/>
      <c r="B453" s="313"/>
      <c r="C453" s="313"/>
      <c r="D453" s="313"/>
      <c r="E453" s="313"/>
      <c r="F453" s="313"/>
      <c r="G453" s="313"/>
      <c r="H453" s="313"/>
      <c r="I453" s="313"/>
      <c r="J453" s="313"/>
      <c r="K453" s="313"/>
      <c r="L453" s="313"/>
      <c r="M453" s="313"/>
      <c r="N453" s="313"/>
      <c r="O453" s="313"/>
      <c r="P453" s="313"/>
      <c r="Q453" s="313"/>
      <c r="R453" s="313"/>
      <c r="S453" s="313"/>
      <c r="T453" s="313"/>
      <c r="U453" s="313"/>
      <c r="V453" s="313"/>
      <c r="W453" s="313"/>
      <c r="X453" s="313"/>
      <c r="Y453" s="313"/>
      <c r="Z453" s="313"/>
    </row>
    <row r="454" customHeight="1" spans="1:26">
      <c r="A454" s="313"/>
      <c r="B454" s="313"/>
      <c r="C454" s="313"/>
      <c r="D454" s="313"/>
      <c r="E454" s="313"/>
      <c r="F454" s="313"/>
      <c r="G454" s="313"/>
      <c r="H454" s="313"/>
      <c r="I454" s="313"/>
      <c r="J454" s="313"/>
      <c r="K454" s="313"/>
      <c r="L454" s="313"/>
      <c r="M454" s="313"/>
      <c r="N454" s="313"/>
      <c r="O454" s="313"/>
      <c r="P454" s="313"/>
      <c r="Q454" s="313"/>
      <c r="R454" s="313"/>
      <c r="S454" s="313"/>
      <c r="T454" s="313"/>
      <c r="U454" s="313"/>
      <c r="V454" s="313"/>
      <c r="W454" s="313"/>
      <c r="X454" s="313"/>
      <c r="Y454" s="313"/>
      <c r="Z454" s="313"/>
    </row>
    <row r="455" customHeight="1" spans="1:26">
      <c r="A455" s="313"/>
      <c r="B455" s="313"/>
      <c r="C455" s="313"/>
      <c r="D455" s="313"/>
      <c r="E455" s="313"/>
      <c r="F455" s="313"/>
      <c r="G455" s="313"/>
      <c r="H455" s="313"/>
      <c r="I455" s="313"/>
      <c r="J455" s="313"/>
      <c r="K455" s="313"/>
      <c r="L455" s="313"/>
      <c r="M455" s="313"/>
      <c r="N455" s="313"/>
      <c r="O455" s="313"/>
      <c r="P455" s="313"/>
      <c r="Q455" s="313"/>
      <c r="R455" s="313"/>
      <c r="S455" s="313"/>
      <c r="T455" s="313"/>
      <c r="U455" s="313"/>
      <c r="V455" s="313"/>
      <c r="W455" s="313"/>
      <c r="X455" s="313"/>
      <c r="Y455" s="313"/>
      <c r="Z455" s="313"/>
    </row>
    <row r="456" customHeight="1" spans="1:26">
      <c r="A456" s="313"/>
      <c r="B456" s="313"/>
      <c r="C456" s="313"/>
      <c r="D456" s="313"/>
      <c r="E456" s="313"/>
      <c r="F456" s="313"/>
      <c r="G456" s="313"/>
      <c r="H456" s="313"/>
      <c r="I456" s="313"/>
      <c r="J456" s="313"/>
      <c r="K456" s="313"/>
      <c r="L456" s="313"/>
      <c r="M456" s="313"/>
      <c r="N456" s="313"/>
      <c r="O456" s="313"/>
      <c r="P456" s="313"/>
      <c r="Q456" s="313"/>
      <c r="R456" s="313"/>
      <c r="S456" s="313"/>
      <c r="T456" s="313"/>
      <c r="U456" s="313"/>
      <c r="V456" s="313"/>
      <c r="W456" s="313"/>
      <c r="X456" s="313"/>
      <c r="Y456" s="313"/>
      <c r="Z456" s="313"/>
    </row>
    <row r="457" customHeight="1" spans="1:26">
      <c r="A457" s="313"/>
      <c r="B457" s="313"/>
      <c r="C457" s="313"/>
      <c r="D457" s="313"/>
      <c r="E457" s="313"/>
      <c r="F457" s="313"/>
      <c r="G457" s="313"/>
      <c r="H457" s="313"/>
      <c r="I457" s="313"/>
      <c r="J457" s="313"/>
      <c r="K457" s="313"/>
      <c r="L457" s="313"/>
      <c r="M457" s="313"/>
      <c r="N457" s="313"/>
      <c r="O457" s="313"/>
      <c r="P457" s="313"/>
      <c r="Q457" s="313"/>
      <c r="R457" s="313"/>
      <c r="S457" s="313"/>
      <c r="T457" s="313"/>
      <c r="U457" s="313"/>
      <c r="V457" s="313"/>
      <c r="W457" s="313"/>
      <c r="X457" s="313"/>
      <c r="Y457" s="313"/>
      <c r="Z457" s="313"/>
    </row>
    <row r="458" customHeight="1" spans="1:26">
      <c r="A458" s="313"/>
      <c r="B458" s="313"/>
      <c r="C458" s="313"/>
      <c r="D458" s="313"/>
      <c r="E458" s="313"/>
      <c r="F458" s="313"/>
      <c r="G458" s="313"/>
      <c r="H458" s="313"/>
      <c r="I458" s="313"/>
      <c r="J458" s="313"/>
      <c r="K458" s="313"/>
      <c r="L458" s="313"/>
      <c r="M458" s="313"/>
      <c r="N458" s="313"/>
      <c r="O458" s="313"/>
      <c r="P458" s="313"/>
      <c r="Q458" s="313"/>
      <c r="R458" s="313"/>
      <c r="S458" s="313"/>
      <c r="T458" s="313"/>
      <c r="U458" s="313"/>
      <c r="V458" s="313"/>
      <c r="W458" s="313"/>
      <c r="X458" s="313"/>
      <c r="Y458" s="313"/>
      <c r="Z458" s="313"/>
    </row>
    <row r="459" customHeight="1" spans="1:26">
      <c r="A459" s="313"/>
      <c r="B459" s="313"/>
      <c r="C459" s="313"/>
      <c r="D459" s="313"/>
      <c r="E459" s="313"/>
      <c r="F459" s="313"/>
      <c r="G459" s="313"/>
      <c r="H459" s="313"/>
      <c r="I459" s="313"/>
      <c r="J459" s="313"/>
      <c r="K459" s="313"/>
      <c r="L459" s="313"/>
      <c r="M459" s="313"/>
      <c r="N459" s="313"/>
      <c r="O459" s="313"/>
      <c r="P459" s="313"/>
      <c r="Q459" s="313"/>
      <c r="R459" s="313"/>
      <c r="S459" s="313"/>
      <c r="T459" s="313"/>
      <c r="U459" s="313"/>
      <c r="V459" s="313"/>
      <c r="W459" s="313"/>
      <c r="X459" s="313"/>
      <c r="Y459" s="313"/>
      <c r="Z459" s="313"/>
    </row>
    <row r="460" customHeight="1" spans="1:26">
      <c r="A460" s="313"/>
      <c r="B460" s="313"/>
      <c r="C460" s="313"/>
      <c r="D460" s="313"/>
      <c r="E460" s="313"/>
      <c r="F460" s="313"/>
      <c r="G460" s="313"/>
      <c r="H460" s="313"/>
      <c r="I460" s="313"/>
      <c r="J460" s="313"/>
      <c r="K460" s="313"/>
      <c r="L460" s="313"/>
      <c r="M460" s="313"/>
      <c r="N460" s="313"/>
      <c r="O460" s="313"/>
      <c r="P460" s="313"/>
      <c r="Q460" s="313"/>
      <c r="R460" s="313"/>
      <c r="S460" s="313"/>
      <c r="T460" s="313"/>
      <c r="U460" s="313"/>
      <c r="V460" s="313"/>
      <c r="W460" s="313"/>
      <c r="X460" s="313"/>
      <c r="Y460" s="313"/>
      <c r="Z460" s="313"/>
    </row>
    <row r="461" customHeight="1" spans="1:26">
      <c r="A461" s="313"/>
      <c r="B461" s="313"/>
      <c r="C461" s="313"/>
      <c r="D461" s="313"/>
      <c r="E461" s="313"/>
      <c r="F461" s="313"/>
      <c r="G461" s="313"/>
      <c r="H461" s="313"/>
      <c r="I461" s="313"/>
      <c r="J461" s="313"/>
      <c r="K461" s="313"/>
      <c r="L461" s="313"/>
      <c r="M461" s="313"/>
      <c r="N461" s="313"/>
      <c r="O461" s="313"/>
      <c r="P461" s="313"/>
      <c r="Q461" s="313"/>
      <c r="R461" s="313"/>
      <c r="S461" s="313"/>
      <c r="T461" s="313"/>
      <c r="U461" s="313"/>
      <c r="V461" s="313"/>
      <c r="W461" s="313"/>
      <c r="X461" s="313"/>
      <c r="Y461" s="313"/>
      <c r="Z461" s="313"/>
    </row>
    <row r="462" customHeight="1" spans="1:26">
      <c r="A462" s="313"/>
      <c r="B462" s="313"/>
      <c r="C462" s="313"/>
      <c r="D462" s="313"/>
      <c r="E462" s="313"/>
      <c r="F462" s="313"/>
      <c r="G462" s="313"/>
      <c r="H462" s="313"/>
      <c r="I462" s="313"/>
      <c r="J462" s="313"/>
      <c r="K462" s="313"/>
      <c r="L462" s="313"/>
      <c r="M462" s="313"/>
      <c r="N462" s="313"/>
      <c r="O462" s="313"/>
      <c r="P462" s="313"/>
      <c r="Q462" s="313"/>
      <c r="R462" s="313"/>
      <c r="S462" s="313"/>
      <c r="T462" s="313"/>
      <c r="U462" s="313"/>
      <c r="V462" s="313"/>
      <c r="W462" s="313"/>
      <c r="X462" s="313"/>
      <c r="Y462" s="313"/>
      <c r="Z462" s="313"/>
    </row>
    <row r="463" customHeight="1" spans="1:26">
      <c r="A463" s="313"/>
      <c r="B463" s="313"/>
      <c r="C463" s="313"/>
      <c r="D463" s="313"/>
      <c r="E463" s="313"/>
      <c r="F463" s="313"/>
      <c r="G463" s="313"/>
      <c r="H463" s="313"/>
      <c r="I463" s="313"/>
      <c r="J463" s="313"/>
      <c r="K463" s="313"/>
      <c r="L463" s="313"/>
      <c r="M463" s="313"/>
      <c r="N463" s="313"/>
      <c r="O463" s="313"/>
      <c r="P463" s="313"/>
      <c r="Q463" s="313"/>
      <c r="R463" s="313"/>
      <c r="S463" s="313"/>
      <c r="T463" s="313"/>
      <c r="U463" s="313"/>
      <c r="V463" s="313"/>
      <c r="W463" s="313"/>
      <c r="X463" s="313"/>
      <c r="Y463" s="313"/>
      <c r="Z463" s="313"/>
    </row>
    <row r="464" customHeight="1" spans="1:26">
      <c r="A464" s="313"/>
      <c r="B464" s="313"/>
      <c r="C464" s="313"/>
      <c r="D464" s="313"/>
      <c r="E464" s="313"/>
      <c r="F464" s="313"/>
      <c r="G464" s="313"/>
      <c r="H464" s="313"/>
      <c r="I464" s="313"/>
      <c r="J464" s="313"/>
      <c r="K464" s="313"/>
      <c r="L464" s="313"/>
      <c r="M464" s="313"/>
      <c r="N464" s="313"/>
      <c r="O464" s="313"/>
      <c r="P464" s="313"/>
      <c r="Q464" s="313"/>
      <c r="R464" s="313"/>
      <c r="S464" s="313"/>
      <c r="T464" s="313"/>
      <c r="U464" s="313"/>
      <c r="V464" s="313"/>
      <c r="W464" s="313"/>
      <c r="X464" s="313"/>
      <c r="Y464" s="313"/>
      <c r="Z464" s="313"/>
    </row>
    <row r="465" customHeight="1" spans="1:26">
      <c r="A465" s="313"/>
      <c r="B465" s="313"/>
      <c r="C465" s="313"/>
      <c r="D465" s="313"/>
      <c r="E465" s="313"/>
      <c r="F465" s="313"/>
      <c r="G465" s="313"/>
      <c r="H465" s="313"/>
      <c r="I465" s="313"/>
      <c r="J465" s="313"/>
      <c r="K465" s="313"/>
      <c r="L465" s="313"/>
      <c r="M465" s="313"/>
      <c r="N465" s="313"/>
      <c r="O465" s="313"/>
      <c r="P465" s="313"/>
      <c r="Q465" s="313"/>
      <c r="R465" s="313"/>
      <c r="S465" s="313"/>
      <c r="T465" s="313"/>
      <c r="U465" s="313"/>
      <c r="V465" s="313"/>
      <c r="W465" s="313"/>
      <c r="X465" s="313"/>
      <c r="Y465" s="313"/>
      <c r="Z465" s="313"/>
    </row>
    <row r="466" customHeight="1" spans="1:26">
      <c r="A466" s="313"/>
      <c r="B466" s="313"/>
      <c r="C466" s="313"/>
      <c r="D466" s="313"/>
      <c r="E466" s="313"/>
      <c r="F466" s="313"/>
      <c r="G466" s="313"/>
      <c r="H466" s="313"/>
      <c r="I466" s="313"/>
      <c r="J466" s="313"/>
      <c r="K466" s="313"/>
      <c r="L466" s="313"/>
      <c r="M466" s="313"/>
      <c r="N466" s="313"/>
      <c r="O466" s="313"/>
      <c r="P466" s="313"/>
      <c r="Q466" s="313"/>
      <c r="R466" s="313"/>
      <c r="S466" s="313"/>
      <c r="T466" s="313"/>
      <c r="U466" s="313"/>
      <c r="V466" s="313"/>
      <c r="W466" s="313"/>
      <c r="X466" s="313"/>
      <c r="Y466" s="313"/>
      <c r="Z466" s="313"/>
    </row>
    <row r="467" customHeight="1" spans="1:26">
      <c r="A467" s="313"/>
      <c r="B467" s="313"/>
      <c r="C467" s="313"/>
      <c r="D467" s="313"/>
      <c r="E467" s="313"/>
      <c r="F467" s="313"/>
      <c r="G467" s="313"/>
      <c r="H467" s="313"/>
      <c r="I467" s="313"/>
      <c r="J467" s="313"/>
      <c r="K467" s="313"/>
      <c r="L467" s="313"/>
      <c r="M467" s="313"/>
      <c r="N467" s="313"/>
      <c r="O467" s="313"/>
      <c r="P467" s="313"/>
      <c r="Q467" s="313"/>
      <c r="R467" s="313"/>
      <c r="S467" s="313"/>
      <c r="T467" s="313"/>
      <c r="U467" s="313"/>
      <c r="V467" s="313"/>
      <c r="W467" s="313"/>
      <c r="X467" s="313"/>
      <c r="Y467" s="313"/>
      <c r="Z467" s="313"/>
    </row>
    <row r="468" customHeight="1" spans="1:26">
      <c r="A468" s="313"/>
      <c r="B468" s="313"/>
      <c r="C468" s="313"/>
      <c r="D468" s="313"/>
      <c r="E468" s="313"/>
      <c r="F468" s="313"/>
      <c r="G468" s="313"/>
      <c r="H468" s="313"/>
      <c r="I468" s="313"/>
      <c r="J468" s="313"/>
      <c r="K468" s="313"/>
      <c r="L468" s="313"/>
      <c r="M468" s="313"/>
      <c r="N468" s="313"/>
      <c r="O468" s="313"/>
      <c r="P468" s="313"/>
      <c r="Q468" s="313"/>
      <c r="R468" s="313"/>
      <c r="S468" s="313"/>
      <c r="T468" s="313"/>
      <c r="U468" s="313"/>
      <c r="V468" s="313"/>
      <c r="W468" s="313"/>
      <c r="X468" s="313"/>
      <c r="Y468" s="313"/>
      <c r="Z468" s="313"/>
    </row>
    <row r="469" customHeight="1" spans="1:26">
      <c r="A469" s="313"/>
      <c r="B469" s="313"/>
      <c r="C469" s="313"/>
      <c r="D469" s="313"/>
      <c r="E469" s="313"/>
      <c r="F469" s="313"/>
      <c r="G469" s="313"/>
      <c r="H469" s="313"/>
      <c r="I469" s="313"/>
      <c r="J469" s="313"/>
      <c r="K469" s="313"/>
      <c r="L469" s="313"/>
      <c r="M469" s="313"/>
      <c r="N469" s="313"/>
      <c r="O469" s="313"/>
      <c r="P469" s="313"/>
      <c r="Q469" s="313"/>
      <c r="R469" s="313"/>
      <c r="S469" s="313"/>
      <c r="T469" s="313"/>
      <c r="U469" s="313"/>
      <c r="V469" s="313"/>
      <c r="W469" s="313"/>
      <c r="X469" s="313"/>
      <c r="Y469" s="313"/>
      <c r="Z469" s="313"/>
    </row>
    <row r="470" customHeight="1" spans="1:26">
      <c r="A470" s="313"/>
      <c r="B470" s="313"/>
      <c r="C470" s="313"/>
      <c r="D470" s="313"/>
      <c r="E470" s="313"/>
      <c r="F470" s="313"/>
      <c r="G470" s="313"/>
      <c r="H470" s="313"/>
      <c r="I470" s="313"/>
      <c r="J470" s="313"/>
      <c r="K470" s="313"/>
      <c r="L470" s="313"/>
      <c r="M470" s="313"/>
      <c r="N470" s="313"/>
      <c r="O470" s="313"/>
      <c r="P470" s="313"/>
      <c r="Q470" s="313"/>
      <c r="R470" s="313"/>
      <c r="S470" s="313"/>
      <c r="T470" s="313"/>
      <c r="U470" s="313"/>
      <c r="V470" s="313"/>
      <c r="W470" s="313"/>
      <c r="X470" s="313"/>
      <c r="Y470" s="313"/>
      <c r="Z470" s="313"/>
    </row>
    <row r="471" customHeight="1" spans="1:26">
      <c r="A471" s="313"/>
      <c r="B471" s="313"/>
      <c r="C471" s="313"/>
      <c r="D471" s="313"/>
      <c r="E471" s="313"/>
      <c r="F471" s="313"/>
      <c r="G471" s="313"/>
      <c r="H471" s="313"/>
      <c r="I471" s="313"/>
      <c r="J471" s="313"/>
      <c r="K471" s="313"/>
      <c r="L471" s="313"/>
      <c r="M471" s="313"/>
      <c r="N471" s="313"/>
      <c r="O471" s="313"/>
      <c r="P471" s="313"/>
      <c r="Q471" s="313"/>
      <c r="R471" s="313"/>
      <c r="S471" s="313"/>
      <c r="T471" s="313"/>
      <c r="U471" s="313"/>
      <c r="V471" s="313"/>
      <c r="W471" s="313"/>
      <c r="X471" s="313"/>
      <c r="Y471" s="313"/>
      <c r="Z471" s="313"/>
    </row>
    <row r="472" customHeight="1" spans="1:26">
      <c r="A472" s="313"/>
      <c r="B472" s="313"/>
      <c r="C472" s="313"/>
      <c r="D472" s="313"/>
      <c r="E472" s="313"/>
      <c r="F472" s="313"/>
      <c r="G472" s="313"/>
      <c r="H472" s="313"/>
      <c r="I472" s="313"/>
      <c r="J472" s="313"/>
      <c r="K472" s="313"/>
      <c r="L472" s="313"/>
      <c r="M472" s="313"/>
      <c r="N472" s="313"/>
      <c r="O472" s="313"/>
      <c r="P472" s="313"/>
      <c r="Q472" s="313"/>
      <c r="R472" s="313"/>
      <c r="S472" s="313"/>
      <c r="T472" s="313"/>
      <c r="U472" s="313"/>
      <c r="V472" s="313"/>
      <c r="W472" s="313"/>
      <c r="X472" s="313"/>
      <c r="Y472" s="313"/>
      <c r="Z472" s="313"/>
    </row>
    <row r="473" customHeight="1" spans="1:26">
      <c r="A473" s="313"/>
      <c r="B473" s="313"/>
      <c r="C473" s="313"/>
      <c r="D473" s="313"/>
      <c r="E473" s="313"/>
      <c r="F473" s="313"/>
      <c r="G473" s="313"/>
      <c r="H473" s="313"/>
      <c r="I473" s="313"/>
      <c r="J473" s="313"/>
      <c r="K473" s="313"/>
      <c r="L473" s="313"/>
      <c r="M473" s="313"/>
      <c r="N473" s="313"/>
      <c r="O473" s="313"/>
      <c r="P473" s="313"/>
      <c r="Q473" s="313"/>
      <c r="R473" s="313"/>
      <c r="S473" s="313"/>
      <c r="T473" s="313"/>
      <c r="U473" s="313"/>
      <c r="V473" s="313"/>
      <c r="W473" s="313"/>
      <c r="X473" s="313"/>
      <c r="Y473" s="313"/>
      <c r="Z473" s="313"/>
    </row>
    <row r="474" customHeight="1" spans="1:26">
      <c r="A474" s="313"/>
      <c r="B474" s="313"/>
      <c r="C474" s="313"/>
      <c r="D474" s="313"/>
      <c r="E474" s="313"/>
      <c r="F474" s="313"/>
      <c r="G474" s="313"/>
      <c r="H474" s="313"/>
      <c r="I474" s="313"/>
      <c r="J474" s="313"/>
      <c r="K474" s="313"/>
      <c r="L474" s="313"/>
      <c r="M474" s="313"/>
      <c r="N474" s="313"/>
      <c r="O474" s="313"/>
      <c r="P474" s="313"/>
      <c r="Q474" s="313"/>
      <c r="R474" s="313"/>
      <c r="S474" s="313"/>
      <c r="T474" s="313"/>
      <c r="U474" s="313"/>
      <c r="V474" s="313"/>
      <c r="W474" s="313"/>
      <c r="X474" s="313"/>
      <c r="Y474" s="313"/>
      <c r="Z474" s="313"/>
    </row>
    <row r="475" customHeight="1" spans="1:26">
      <c r="A475" s="313"/>
      <c r="B475" s="313"/>
      <c r="C475" s="313"/>
      <c r="D475" s="313"/>
      <c r="E475" s="313"/>
      <c r="F475" s="313"/>
      <c r="G475" s="313"/>
      <c r="H475" s="313"/>
      <c r="I475" s="313"/>
      <c r="J475" s="313"/>
      <c r="K475" s="313"/>
      <c r="L475" s="313"/>
      <c r="M475" s="313"/>
      <c r="N475" s="313"/>
      <c r="O475" s="313"/>
      <c r="P475" s="313"/>
      <c r="Q475" s="313"/>
      <c r="R475" s="313"/>
      <c r="S475" s="313"/>
      <c r="T475" s="313"/>
      <c r="U475" s="313"/>
      <c r="V475" s="313"/>
      <c r="W475" s="313"/>
      <c r="X475" s="313"/>
      <c r="Y475" s="313"/>
      <c r="Z475" s="313"/>
    </row>
    <row r="476" customHeight="1" spans="1:26">
      <c r="A476" s="313"/>
      <c r="B476" s="313"/>
      <c r="C476" s="313"/>
      <c r="D476" s="313"/>
      <c r="E476" s="313"/>
      <c r="F476" s="313"/>
      <c r="G476" s="313"/>
      <c r="H476" s="313"/>
      <c r="I476" s="313"/>
      <c r="J476" s="313"/>
      <c r="K476" s="313"/>
      <c r="L476" s="313"/>
      <c r="M476" s="313"/>
      <c r="N476" s="313"/>
      <c r="O476" s="313"/>
      <c r="P476" s="313"/>
      <c r="Q476" s="313"/>
      <c r="R476" s="313"/>
      <c r="S476" s="313"/>
      <c r="T476" s="313"/>
      <c r="U476" s="313"/>
      <c r="V476" s="313"/>
      <c r="W476" s="313"/>
      <c r="X476" s="313"/>
      <c r="Y476" s="313"/>
      <c r="Z476" s="313"/>
    </row>
    <row r="477" customHeight="1" spans="1:26">
      <c r="A477" s="313"/>
      <c r="B477" s="313"/>
      <c r="C477" s="313"/>
      <c r="D477" s="313"/>
      <c r="E477" s="313"/>
      <c r="F477" s="313"/>
      <c r="G477" s="313"/>
      <c r="H477" s="313"/>
      <c r="I477" s="313"/>
      <c r="J477" s="313"/>
      <c r="K477" s="313"/>
      <c r="L477" s="313"/>
      <c r="M477" s="313"/>
      <c r="N477" s="313"/>
      <c r="O477" s="313"/>
      <c r="P477" s="313"/>
      <c r="Q477" s="313"/>
      <c r="R477" s="313"/>
      <c r="S477" s="313"/>
      <c r="T477" s="313"/>
      <c r="U477" s="313"/>
      <c r="V477" s="313"/>
      <c r="W477" s="313"/>
      <c r="X477" s="313"/>
      <c r="Y477" s="313"/>
      <c r="Z477" s="313"/>
    </row>
    <row r="478" customHeight="1" spans="1:26">
      <c r="A478" s="313"/>
      <c r="B478" s="313"/>
      <c r="C478" s="313"/>
      <c r="D478" s="313"/>
      <c r="E478" s="313"/>
      <c r="F478" s="313"/>
      <c r="G478" s="313"/>
      <c r="H478" s="313"/>
      <c r="I478" s="313"/>
      <c r="J478" s="313"/>
      <c r="K478" s="313"/>
      <c r="L478" s="313"/>
      <c r="M478" s="313"/>
      <c r="N478" s="313"/>
      <c r="O478" s="313"/>
      <c r="P478" s="313"/>
      <c r="Q478" s="313"/>
      <c r="R478" s="313"/>
      <c r="S478" s="313"/>
      <c r="T478" s="313"/>
      <c r="U478" s="313"/>
      <c r="V478" s="313"/>
      <c r="W478" s="313"/>
      <c r="X478" s="313"/>
      <c r="Y478" s="313"/>
      <c r="Z478" s="313"/>
    </row>
    <row r="479" customHeight="1" spans="1:26">
      <c r="A479" s="313"/>
      <c r="B479" s="313"/>
      <c r="C479" s="313"/>
      <c r="D479" s="313"/>
      <c r="E479" s="313"/>
      <c r="F479" s="313"/>
      <c r="G479" s="313"/>
      <c r="H479" s="313"/>
      <c r="I479" s="313"/>
      <c r="J479" s="313"/>
      <c r="K479" s="313"/>
      <c r="L479" s="313"/>
      <c r="M479" s="313"/>
      <c r="N479" s="313"/>
      <c r="O479" s="313"/>
      <c r="P479" s="313"/>
      <c r="Q479" s="313"/>
      <c r="R479" s="313"/>
      <c r="S479" s="313"/>
      <c r="T479" s="313"/>
      <c r="U479" s="313"/>
      <c r="V479" s="313"/>
      <c r="W479" s="313"/>
      <c r="X479" s="313"/>
      <c r="Y479" s="313"/>
      <c r="Z479" s="313"/>
    </row>
    <row r="480" customHeight="1" spans="1:26">
      <c r="A480" s="313"/>
      <c r="B480" s="313"/>
      <c r="C480" s="313"/>
      <c r="D480" s="313"/>
      <c r="E480" s="313"/>
      <c r="F480" s="313"/>
      <c r="G480" s="313"/>
      <c r="H480" s="313"/>
      <c r="I480" s="313"/>
      <c r="J480" s="313"/>
      <c r="K480" s="313"/>
      <c r="L480" s="313"/>
      <c r="M480" s="313"/>
      <c r="N480" s="313"/>
      <c r="O480" s="313"/>
      <c r="P480" s="313"/>
      <c r="Q480" s="313"/>
      <c r="R480" s="313"/>
      <c r="S480" s="313"/>
      <c r="T480" s="313"/>
      <c r="U480" s="313"/>
      <c r="V480" s="313"/>
      <c r="W480" s="313"/>
      <c r="X480" s="313"/>
      <c r="Y480" s="313"/>
      <c r="Z480" s="313"/>
    </row>
    <row r="481" customHeight="1" spans="1:26">
      <c r="A481" s="313"/>
      <c r="B481" s="313"/>
      <c r="C481" s="313"/>
      <c r="D481" s="313"/>
      <c r="E481" s="313"/>
      <c r="F481" s="313"/>
      <c r="G481" s="313"/>
      <c r="H481" s="313"/>
      <c r="I481" s="313"/>
      <c r="J481" s="313"/>
      <c r="K481" s="313"/>
      <c r="L481" s="313"/>
      <c r="M481" s="313"/>
      <c r="N481" s="313"/>
      <c r="O481" s="313"/>
      <c r="P481" s="313"/>
      <c r="Q481" s="313"/>
      <c r="R481" s="313"/>
      <c r="S481" s="313"/>
      <c r="T481" s="313"/>
      <c r="U481" s="313"/>
      <c r="V481" s="313"/>
      <c r="W481" s="313"/>
      <c r="X481" s="313"/>
      <c r="Y481" s="313"/>
      <c r="Z481" s="313"/>
    </row>
    <row r="482" customHeight="1" spans="1:26">
      <c r="A482" s="313"/>
      <c r="B482" s="313"/>
      <c r="C482" s="313"/>
      <c r="D482" s="313"/>
      <c r="E482" s="313"/>
      <c r="F482" s="313"/>
      <c r="G482" s="313"/>
      <c r="H482" s="313"/>
      <c r="I482" s="313"/>
      <c r="J482" s="313"/>
      <c r="K482" s="313"/>
      <c r="L482" s="313"/>
      <c r="M482" s="313"/>
      <c r="N482" s="313"/>
      <c r="O482" s="313"/>
      <c r="P482" s="313"/>
      <c r="Q482" s="313"/>
      <c r="R482" s="313"/>
      <c r="S482" s="313"/>
      <c r="T482" s="313"/>
      <c r="U482" s="313"/>
      <c r="V482" s="313"/>
      <c r="W482" s="313"/>
      <c r="X482" s="313"/>
      <c r="Y482" s="313"/>
      <c r="Z482" s="313"/>
    </row>
    <row r="483" customHeight="1" spans="1:26">
      <c r="A483" s="313"/>
      <c r="B483" s="313"/>
      <c r="C483" s="313"/>
      <c r="D483" s="313"/>
      <c r="E483" s="313"/>
      <c r="F483" s="313"/>
      <c r="G483" s="313"/>
      <c r="H483" s="313"/>
      <c r="I483" s="313"/>
      <c r="J483" s="313"/>
      <c r="K483" s="313"/>
      <c r="L483" s="313"/>
      <c r="M483" s="313"/>
      <c r="N483" s="313"/>
      <c r="O483" s="313"/>
      <c r="P483" s="313"/>
      <c r="Q483" s="313"/>
      <c r="R483" s="313"/>
      <c r="S483" s="313"/>
      <c r="T483" s="313"/>
      <c r="U483" s="313"/>
      <c r="V483" s="313"/>
      <c r="W483" s="313"/>
      <c r="X483" s="313"/>
      <c r="Y483" s="313"/>
      <c r="Z483" s="313"/>
    </row>
    <row r="484" customHeight="1" spans="1:26">
      <c r="A484" s="313"/>
      <c r="B484" s="313"/>
      <c r="C484" s="313"/>
      <c r="D484" s="313"/>
      <c r="E484" s="313"/>
      <c r="F484" s="313"/>
      <c r="G484" s="313"/>
      <c r="H484" s="313"/>
      <c r="I484" s="313"/>
      <c r="J484" s="313"/>
      <c r="K484" s="313"/>
      <c r="L484" s="313"/>
      <c r="M484" s="313"/>
      <c r="N484" s="313"/>
      <c r="O484" s="313"/>
      <c r="P484" s="313"/>
      <c r="Q484" s="313"/>
      <c r="R484" s="313"/>
      <c r="S484" s="313"/>
      <c r="T484" s="313"/>
      <c r="U484" s="313"/>
      <c r="V484" s="313"/>
      <c r="W484" s="313"/>
      <c r="X484" s="313"/>
      <c r="Y484" s="313"/>
      <c r="Z484" s="313"/>
    </row>
    <row r="485" customHeight="1" spans="1:26">
      <c r="A485" s="313"/>
      <c r="B485" s="313"/>
      <c r="C485" s="313"/>
      <c r="D485" s="313"/>
      <c r="E485" s="313"/>
      <c r="F485" s="313"/>
      <c r="G485" s="313"/>
      <c r="H485" s="313"/>
      <c r="I485" s="313"/>
      <c r="J485" s="313"/>
      <c r="K485" s="313"/>
      <c r="L485" s="313"/>
      <c r="M485" s="313"/>
      <c r="N485" s="313"/>
      <c r="O485" s="313"/>
      <c r="P485" s="313"/>
      <c r="Q485" s="313"/>
      <c r="R485" s="313"/>
      <c r="S485" s="313"/>
      <c r="T485" s="313"/>
      <c r="U485" s="313"/>
      <c r="V485" s="313"/>
      <c r="W485" s="313"/>
      <c r="X485" s="313"/>
      <c r="Y485" s="313"/>
      <c r="Z485" s="313"/>
    </row>
    <row r="486" customHeight="1" spans="1:26">
      <c r="A486" s="313"/>
      <c r="B486" s="313"/>
      <c r="C486" s="313"/>
      <c r="D486" s="313"/>
      <c r="E486" s="313"/>
      <c r="F486" s="313"/>
      <c r="G486" s="313"/>
      <c r="H486" s="313"/>
      <c r="I486" s="313"/>
      <c r="J486" s="313"/>
      <c r="K486" s="313"/>
      <c r="L486" s="313"/>
      <c r="M486" s="313"/>
      <c r="N486" s="313"/>
      <c r="O486" s="313"/>
      <c r="P486" s="313"/>
      <c r="Q486" s="313"/>
      <c r="R486" s="313"/>
      <c r="S486" s="313"/>
      <c r="T486" s="313"/>
      <c r="U486" s="313"/>
      <c r="V486" s="313"/>
      <c r="W486" s="313"/>
      <c r="X486" s="313"/>
      <c r="Y486" s="313"/>
      <c r="Z486" s="313"/>
    </row>
    <row r="487" customHeight="1" spans="1:26">
      <c r="A487" s="313"/>
      <c r="B487" s="313"/>
      <c r="C487" s="313"/>
      <c r="D487" s="313"/>
      <c r="E487" s="313"/>
      <c r="F487" s="313"/>
      <c r="G487" s="313"/>
      <c r="H487" s="313"/>
      <c r="I487" s="313"/>
      <c r="J487" s="313"/>
      <c r="K487" s="313"/>
      <c r="L487" s="313"/>
      <c r="M487" s="313"/>
      <c r="N487" s="313"/>
      <c r="O487" s="313"/>
      <c r="P487" s="313"/>
      <c r="Q487" s="313"/>
      <c r="R487" s="313"/>
      <c r="S487" s="313"/>
      <c r="T487" s="313"/>
      <c r="U487" s="313"/>
      <c r="V487" s="313"/>
      <c r="W487" s="313"/>
      <c r="X487" s="313"/>
      <c r="Y487" s="313"/>
      <c r="Z487" s="313"/>
    </row>
    <row r="488" customHeight="1" spans="1:26">
      <c r="A488" s="313"/>
      <c r="B488" s="313"/>
      <c r="C488" s="313"/>
      <c r="D488" s="313"/>
      <c r="E488" s="313"/>
      <c r="F488" s="313"/>
      <c r="G488" s="313"/>
      <c r="H488" s="313"/>
      <c r="I488" s="313"/>
      <c r="J488" s="313"/>
      <c r="K488" s="313"/>
      <c r="L488" s="313"/>
      <c r="M488" s="313"/>
      <c r="N488" s="313"/>
      <c r="O488" s="313"/>
      <c r="P488" s="313"/>
      <c r="Q488" s="313"/>
      <c r="R488" s="313"/>
      <c r="S488" s="313"/>
      <c r="T488" s="313"/>
      <c r="U488" s="313"/>
      <c r="V488" s="313"/>
      <c r="W488" s="313"/>
      <c r="X488" s="313"/>
      <c r="Y488" s="313"/>
      <c r="Z488" s="313"/>
    </row>
    <row r="489" customHeight="1" spans="1:26">
      <c r="A489" s="313"/>
      <c r="B489" s="313"/>
      <c r="C489" s="313"/>
      <c r="D489" s="313"/>
      <c r="E489" s="313"/>
      <c r="F489" s="313"/>
      <c r="G489" s="313"/>
      <c r="H489" s="313"/>
      <c r="I489" s="313"/>
      <c r="J489" s="313"/>
      <c r="K489" s="313"/>
      <c r="L489" s="313"/>
      <c r="M489" s="313"/>
      <c r="N489" s="313"/>
      <c r="O489" s="313"/>
      <c r="P489" s="313"/>
      <c r="Q489" s="313"/>
      <c r="R489" s="313"/>
      <c r="S489" s="313"/>
      <c r="T489" s="313"/>
      <c r="U489" s="313"/>
      <c r="V489" s="313"/>
      <c r="W489" s="313"/>
      <c r="X489" s="313"/>
      <c r="Y489" s="313"/>
      <c r="Z489" s="313"/>
    </row>
    <row r="490" customHeight="1" spans="1:26">
      <c r="A490" s="313"/>
      <c r="B490" s="313"/>
      <c r="C490" s="313"/>
      <c r="D490" s="313"/>
      <c r="E490" s="313"/>
      <c r="F490" s="313"/>
      <c r="G490" s="313"/>
      <c r="H490" s="313"/>
      <c r="I490" s="313"/>
      <c r="J490" s="313"/>
      <c r="K490" s="313"/>
      <c r="L490" s="313"/>
      <c r="M490" s="313"/>
      <c r="N490" s="313"/>
      <c r="O490" s="313"/>
      <c r="P490" s="313"/>
      <c r="Q490" s="313"/>
      <c r="R490" s="313"/>
      <c r="S490" s="313"/>
      <c r="T490" s="313"/>
      <c r="U490" s="313"/>
      <c r="V490" s="313"/>
      <c r="W490" s="313"/>
      <c r="X490" s="313"/>
      <c r="Y490" s="313"/>
      <c r="Z490" s="313"/>
    </row>
    <row r="491" customHeight="1" spans="1:26">
      <c r="A491" s="313"/>
      <c r="B491" s="313"/>
      <c r="C491" s="313"/>
      <c r="D491" s="313"/>
      <c r="E491" s="313"/>
      <c r="F491" s="313"/>
      <c r="G491" s="313"/>
      <c r="H491" s="313"/>
      <c r="I491" s="313"/>
      <c r="J491" s="313"/>
      <c r="K491" s="313"/>
      <c r="L491" s="313"/>
      <c r="M491" s="313"/>
      <c r="N491" s="313"/>
      <c r="O491" s="313"/>
      <c r="P491" s="313"/>
      <c r="Q491" s="313"/>
      <c r="R491" s="313"/>
      <c r="S491" s="313"/>
      <c r="T491" s="313"/>
      <c r="U491" s="313"/>
      <c r="V491" s="313"/>
      <c r="W491" s="313"/>
      <c r="X491" s="313"/>
      <c r="Y491" s="313"/>
      <c r="Z491" s="313"/>
    </row>
    <row r="492" customHeight="1" spans="1:26">
      <c r="A492" s="313"/>
      <c r="B492" s="313"/>
      <c r="C492" s="313"/>
      <c r="D492" s="313"/>
      <c r="E492" s="313"/>
      <c r="F492" s="313"/>
      <c r="G492" s="313"/>
      <c r="H492" s="313"/>
      <c r="I492" s="313"/>
      <c r="J492" s="313"/>
      <c r="K492" s="313"/>
      <c r="L492" s="313"/>
      <c r="M492" s="313"/>
      <c r="N492" s="313"/>
      <c r="O492" s="313"/>
      <c r="P492" s="313"/>
      <c r="Q492" s="313"/>
      <c r="R492" s="313"/>
      <c r="S492" s="313"/>
      <c r="T492" s="313"/>
      <c r="U492" s="313"/>
      <c r="V492" s="313"/>
      <c r="W492" s="313"/>
      <c r="X492" s="313"/>
      <c r="Y492" s="313"/>
      <c r="Z492" s="313"/>
    </row>
    <row r="493" customHeight="1" spans="1:26">
      <c r="A493" s="313"/>
      <c r="B493" s="313"/>
      <c r="C493" s="313"/>
      <c r="D493" s="313"/>
      <c r="E493" s="313"/>
      <c r="F493" s="313"/>
      <c r="G493" s="313"/>
      <c r="H493" s="313"/>
      <c r="I493" s="313"/>
      <c r="J493" s="313"/>
      <c r="K493" s="313"/>
      <c r="L493" s="313"/>
      <c r="M493" s="313"/>
      <c r="N493" s="313"/>
      <c r="O493" s="313"/>
      <c r="P493" s="313"/>
      <c r="Q493" s="313"/>
      <c r="R493" s="313"/>
      <c r="S493" s="313"/>
      <c r="T493" s="313"/>
      <c r="U493" s="313"/>
      <c r="V493" s="313"/>
      <c r="W493" s="313"/>
      <c r="X493" s="313"/>
      <c r="Y493" s="313"/>
      <c r="Z493" s="313"/>
    </row>
    <row r="494" customHeight="1" spans="1:26">
      <c r="A494" s="313"/>
      <c r="B494" s="313"/>
      <c r="C494" s="313"/>
      <c r="D494" s="313"/>
      <c r="E494" s="313"/>
      <c r="F494" s="313"/>
      <c r="G494" s="313"/>
      <c r="H494" s="313"/>
      <c r="I494" s="313"/>
      <c r="J494" s="313"/>
      <c r="K494" s="313"/>
      <c r="L494" s="313"/>
      <c r="M494" s="313"/>
      <c r="N494" s="313"/>
      <c r="O494" s="313"/>
      <c r="P494" s="313"/>
      <c r="Q494" s="313"/>
      <c r="R494" s="313"/>
      <c r="S494" s="313"/>
      <c r="T494" s="313"/>
      <c r="U494" s="313"/>
      <c r="V494" s="313"/>
      <c r="W494" s="313"/>
      <c r="X494" s="313"/>
      <c r="Y494" s="313"/>
      <c r="Z494" s="313"/>
    </row>
    <row r="495" customHeight="1" spans="1:26">
      <c r="A495" s="313"/>
      <c r="B495" s="313"/>
      <c r="C495" s="313"/>
      <c r="D495" s="313"/>
      <c r="E495" s="313"/>
      <c r="F495" s="313"/>
      <c r="G495" s="313"/>
      <c r="H495" s="313"/>
      <c r="I495" s="313"/>
      <c r="J495" s="313"/>
      <c r="K495" s="313"/>
      <c r="L495" s="313"/>
      <c r="M495" s="313"/>
      <c r="N495" s="313"/>
      <c r="O495" s="313"/>
      <c r="P495" s="313"/>
      <c r="Q495" s="313"/>
      <c r="R495" s="313"/>
      <c r="S495" s="313"/>
      <c r="T495" s="313"/>
      <c r="U495" s="313"/>
      <c r="V495" s="313"/>
      <c r="W495" s="313"/>
      <c r="X495" s="313"/>
      <c r="Y495" s="313"/>
      <c r="Z495" s="313"/>
    </row>
    <row r="496" customHeight="1" spans="1:26">
      <c r="A496" s="313"/>
      <c r="B496" s="313"/>
      <c r="C496" s="313"/>
      <c r="D496" s="313"/>
      <c r="E496" s="313"/>
      <c r="F496" s="313"/>
      <c r="G496" s="313"/>
      <c r="H496" s="313"/>
      <c r="I496" s="313"/>
      <c r="J496" s="313"/>
      <c r="K496" s="313"/>
      <c r="L496" s="313"/>
      <c r="M496" s="313"/>
      <c r="N496" s="313"/>
      <c r="O496" s="313"/>
      <c r="P496" s="313"/>
      <c r="Q496" s="313"/>
      <c r="R496" s="313"/>
      <c r="S496" s="313"/>
      <c r="T496" s="313"/>
      <c r="U496" s="313"/>
      <c r="V496" s="313"/>
      <c r="W496" s="313"/>
      <c r="X496" s="313"/>
      <c r="Y496" s="313"/>
      <c r="Z496" s="313"/>
    </row>
    <row r="497" customHeight="1" spans="1:26">
      <c r="A497" s="313"/>
      <c r="B497" s="313"/>
      <c r="C497" s="313"/>
      <c r="D497" s="313"/>
      <c r="E497" s="313"/>
      <c r="F497" s="313"/>
      <c r="G497" s="313"/>
      <c r="H497" s="313"/>
      <c r="I497" s="313"/>
      <c r="J497" s="313"/>
      <c r="K497" s="313"/>
      <c r="L497" s="313"/>
      <c r="M497" s="313"/>
      <c r="N497" s="313"/>
      <c r="O497" s="313"/>
      <c r="P497" s="313"/>
      <c r="Q497" s="313"/>
      <c r="R497" s="313"/>
      <c r="S497" s="313"/>
      <c r="T497" s="313"/>
      <c r="U497" s="313"/>
      <c r="V497" s="313"/>
      <c r="W497" s="313"/>
      <c r="X497" s="313"/>
      <c r="Y497" s="313"/>
      <c r="Z497" s="313"/>
    </row>
    <row r="498" customHeight="1" spans="1:26">
      <c r="A498" s="313"/>
      <c r="B498" s="313"/>
      <c r="C498" s="313"/>
      <c r="D498" s="313"/>
      <c r="E498" s="313"/>
      <c r="F498" s="313"/>
      <c r="G498" s="313"/>
      <c r="H498" s="313"/>
      <c r="I498" s="313"/>
      <c r="J498" s="313"/>
      <c r="K498" s="313"/>
      <c r="L498" s="313"/>
      <c r="M498" s="313"/>
      <c r="N498" s="313"/>
      <c r="O498" s="313"/>
      <c r="P498" s="313"/>
      <c r="Q498" s="313"/>
      <c r="R498" s="313"/>
      <c r="S498" s="313"/>
      <c r="T498" s="313"/>
      <c r="U498" s="313"/>
      <c r="V498" s="313"/>
      <c r="W498" s="313"/>
      <c r="X498" s="313"/>
      <c r="Y498" s="313"/>
      <c r="Z498" s="313"/>
    </row>
    <row r="499" customHeight="1" spans="1:26">
      <c r="A499" s="313"/>
      <c r="B499" s="313"/>
      <c r="C499" s="313"/>
      <c r="D499" s="313"/>
      <c r="E499" s="313"/>
      <c r="F499" s="313"/>
      <c r="G499" s="313"/>
      <c r="H499" s="313"/>
      <c r="I499" s="313"/>
      <c r="J499" s="313"/>
      <c r="K499" s="313"/>
      <c r="L499" s="313"/>
      <c r="M499" s="313"/>
      <c r="N499" s="313"/>
      <c r="O499" s="313"/>
      <c r="P499" s="313"/>
      <c r="Q499" s="313"/>
      <c r="R499" s="313"/>
      <c r="S499" s="313"/>
      <c r="T499" s="313"/>
      <c r="U499" s="313"/>
      <c r="V499" s="313"/>
      <c r="W499" s="313"/>
      <c r="X499" s="313"/>
      <c r="Y499" s="313"/>
      <c r="Z499" s="313"/>
    </row>
    <row r="500" customHeight="1" spans="1:26">
      <c r="A500" s="313"/>
      <c r="B500" s="313"/>
      <c r="C500" s="313"/>
      <c r="D500" s="313"/>
      <c r="E500" s="313"/>
      <c r="F500" s="313"/>
      <c r="G500" s="313"/>
      <c r="H500" s="313"/>
      <c r="I500" s="313"/>
      <c r="J500" s="313"/>
      <c r="K500" s="313"/>
      <c r="L500" s="313"/>
      <c r="M500" s="313"/>
      <c r="N500" s="313"/>
      <c r="O500" s="313"/>
      <c r="P500" s="313"/>
      <c r="Q500" s="313"/>
      <c r="R500" s="313"/>
      <c r="S500" s="313"/>
      <c r="T500" s="313"/>
      <c r="U500" s="313"/>
      <c r="V500" s="313"/>
      <c r="W500" s="313"/>
      <c r="X500" s="313"/>
      <c r="Y500" s="313"/>
      <c r="Z500" s="313"/>
    </row>
    <row r="501" customHeight="1" spans="1:26">
      <c r="A501" s="313"/>
      <c r="B501" s="313"/>
      <c r="C501" s="313"/>
      <c r="D501" s="313"/>
      <c r="E501" s="313"/>
      <c r="F501" s="313"/>
      <c r="G501" s="313"/>
      <c r="H501" s="313"/>
      <c r="I501" s="313"/>
      <c r="J501" s="313"/>
      <c r="K501" s="313"/>
      <c r="L501" s="313"/>
      <c r="M501" s="313"/>
      <c r="N501" s="313"/>
      <c r="O501" s="313"/>
      <c r="P501" s="313"/>
      <c r="Q501" s="313"/>
      <c r="R501" s="313"/>
      <c r="S501" s="313"/>
      <c r="T501" s="313"/>
      <c r="U501" s="313"/>
      <c r="V501" s="313"/>
      <c r="W501" s="313"/>
      <c r="X501" s="313"/>
      <c r="Y501" s="313"/>
      <c r="Z501" s="313"/>
    </row>
    <row r="502" customHeight="1" spans="1:26">
      <c r="A502" s="313"/>
      <c r="B502" s="313"/>
      <c r="C502" s="313"/>
      <c r="D502" s="313"/>
      <c r="E502" s="313"/>
      <c r="F502" s="313"/>
      <c r="G502" s="313"/>
      <c r="H502" s="313"/>
      <c r="I502" s="313"/>
      <c r="J502" s="313"/>
      <c r="K502" s="313"/>
      <c r="L502" s="313"/>
      <c r="M502" s="313"/>
      <c r="N502" s="313"/>
      <c r="O502" s="313"/>
      <c r="P502" s="313"/>
      <c r="Q502" s="313"/>
      <c r="R502" s="313"/>
      <c r="S502" s="313"/>
      <c r="T502" s="313"/>
      <c r="U502" s="313"/>
      <c r="V502" s="313"/>
      <c r="W502" s="313"/>
      <c r="X502" s="313"/>
      <c r="Y502" s="313"/>
      <c r="Z502" s="313"/>
    </row>
    <row r="503" customHeight="1" spans="1:26">
      <c r="A503" s="313"/>
      <c r="B503" s="313"/>
      <c r="C503" s="313"/>
      <c r="D503" s="313"/>
      <c r="E503" s="313"/>
      <c r="F503" s="313"/>
      <c r="G503" s="313"/>
      <c r="H503" s="313"/>
      <c r="I503" s="313"/>
      <c r="J503" s="313"/>
      <c r="K503" s="313"/>
      <c r="L503" s="313"/>
      <c r="M503" s="313"/>
      <c r="N503" s="313"/>
      <c r="O503" s="313"/>
      <c r="P503" s="313"/>
      <c r="Q503" s="313"/>
      <c r="R503" s="313"/>
      <c r="S503" s="313"/>
      <c r="T503" s="313"/>
      <c r="U503" s="313"/>
      <c r="V503" s="313"/>
      <c r="W503" s="313"/>
      <c r="X503" s="313"/>
      <c r="Y503" s="313"/>
      <c r="Z503" s="313"/>
    </row>
    <row r="504" customHeight="1" spans="1:26">
      <c r="A504" s="313"/>
      <c r="B504" s="313"/>
      <c r="C504" s="313"/>
      <c r="D504" s="313"/>
      <c r="E504" s="313"/>
      <c r="F504" s="313"/>
      <c r="G504" s="313"/>
      <c r="H504" s="313"/>
      <c r="I504" s="313"/>
      <c r="J504" s="313"/>
      <c r="K504" s="313"/>
      <c r="L504" s="313"/>
      <c r="M504" s="313"/>
      <c r="N504" s="313"/>
      <c r="O504" s="313"/>
      <c r="P504" s="313"/>
      <c r="Q504" s="313"/>
      <c r="R504" s="313"/>
      <c r="S504" s="313"/>
      <c r="T504" s="313"/>
      <c r="U504" s="313"/>
      <c r="V504" s="313"/>
      <c r="W504" s="313"/>
      <c r="X504" s="313"/>
      <c r="Y504" s="313"/>
      <c r="Z504" s="313"/>
    </row>
    <row r="505" customHeight="1" spans="1:26">
      <c r="A505" s="313"/>
      <c r="B505" s="313"/>
      <c r="C505" s="313"/>
      <c r="D505" s="313"/>
      <c r="E505" s="313"/>
      <c r="F505" s="313"/>
      <c r="G505" s="313"/>
      <c r="H505" s="313"/>
      <c r="I505" s="313"/>
      <c r="J505" s="313"/>
      <c r="K505" s="313"/>
      <c r="L505" s="313"/>
      <c r="M505" s="313"/>
      <c r="N505" s="313"/>
      <c r="O505" s="313"/>
      <c r="P505" s="313"/>
      <c r="Q505" s="313"/>
      <c r="R505" s="313"/>
      <c r="S505" s="313"/>
      <c r="T505" s="313"/>
      <c r="U505" s="313"/>
      <c r="V505" s="313"/>
      <c r="W505" s="313"/>
      <c r="X505" s="313"/>
      <c r="Y505" s="313"/>
      <c r="Z505" s="313"/>
    </row>
    <row r="506" customHeight="1" spans="1:26">
      <c r="A506" s="313"/>
      <c r="B506" s="313"/>
      <c r="C506" s="313"/>
      <c r="D506" s="313"/>
      <c r="E506" s="313"/>
      <c r="F506" s="313"/>
      <c r="G506" s="313"/>
      <c r="H506" s="313"/>
      <c r="I506" s="313"/>
      <c r="J506" s="313"/>
      <c r="K506" s="313"/>
      <c r="L506" s="313"/>
      <c r="M506" s="313"/>
      <c r="N506" s="313"/>
      <c r="O506" s="313"/>
      <c r="P506" s="313"/>
      <c r="Q506" s="313"/>
      <c r="R506" s="313"/>
      <c r="S506" s="313"/>
      <c r="T506" s="313"/>
      <c r="U506" s="313"/>
      <c r="V506" s="313"/>
      <c r="W506" s="313"/>
      <c r="X506" s="313"/>
      <c r="Y506" s="313"/>
      <c r="Z506" s="313"/>
    </row>
    <row r="507" customHeight="1" spans="1:26">
      <c r="A507" s="313"/>
      <c r="B507" s="313"/>
      <c r="C507" s="313"/>
      <c r="D507" s="313"/>
      <c r="E507" s="313"/>
      <c r="F507" s="313"/>
      <c r="G507" s="313"/>
      <c r="H507" s="313"/>
      <c r="I507" s="313"/>
      <c r="J507" s="313"/>
      <c r="K507" s="313"/>
      <c r="L507" s="313"/>
      <c r="M507" s="313"/>
      <c r="N507" s="313"/>
      <c r="O507" s="313"/>
      <c r="P507" s="313"/>
      <c r="Q507" s="313"/>
      <c r="R507" s="313"/>
      <c r="S507" s="313"/>
      <c r="T507" s="313"/>
      <c r="U507" s="313"/>
      <c r="V507" s="313"/>
      <c r="W507" s="313"/>
      <c r="X507" s="313"/>
      <c r="Y507" s="313"/>
      <c r="Z507" s="313"/>
    </row>
    <row r="508" customHeight="1" spans="1:26">
      <c r="A508" s="313"/>
      <c r="B508" s="313"/>
      <c r="C508" s="313"/>
      <c r="D508" s="313"/>
      <c r="E508" s="313"/>
      <c r="F508" s="313"/>
      <c r="G508" s="313"/>
      <c r="H508" s="313"/>
      <c r="I508" s="313"/>
      <c r="J508" s="313"/>
      <c r="K508" s="313"/>
      <c r="L508" s="313"/>
      <c r="M508" s="313"/>
      <c r="N508" s="313"/>
      <c r="O508" s="313"/>
      <c r="P508" s="313"/>
      <c r="Q508" s="313"/>
      <c r="R508" s="313"/>
      <c r="S508" s="313"/>
      <c r="T508" s="313"/>
      <c r="U508" s="313"/>
      <c r="V508" s="313"/>
      <c r="W508" s="313"/>
      <c r="X508" s="313"/>
      <c r="Y508" s="313"/>
      <c r="Z508" s="313"/>
    </row>
    <row r="509" customHeight="1" spans="1:26">
      <c r="A509" s="313"/>
      <c r="B509" s="313"/>
      <c r="C509" s="313"/>
      <c r="D509" s="313"/>
      <c r="E509" s="313"/>
      <c r="F509" s="313"/>
      <c r="G509" s="313"/>
      <c r="H509" s="313"/>
      <c r="I509" s="313"/>
      <c r="J509" s="313"/>
      <c r="K509" s="313"/>
      <c r="L509" s="313"/>
      <c r="M509" s="313"/>
      <c r="N509" s="313"/>
      <c r="O509" s="313"/>
      <c r="P509" s="313"/>
      <c r="Q509" s="313"/>
      <c r="R509" s="313"/>
      <c r="S509" s="313"/>
      <c r="T509" s="313"/>
      <c r="U509" s="313"/>
      <c r="V509" s="313"/>
      <c r="W509" s="313"/>
      <c r="X509" s="313"/>
      <c r="Y509" s="313"/>
      <c r="Z509" s="313"/>
    </row>
    <row r="510" customHeight="1" spans="1:26">
      <c r="A510" s="313"/>
      <c r="B510" s="313"/>
      <c r="C510" s="313"/>
      <c r="D510" s="313"/>
      <c r="E510" s="313"/>
      <c r="F510" s="313"/>
      <c r="G510" s="313"/>
      <c r="H510" s="313"/>
      <c r="I510" s="313"/>
      <c r="J510" s="313"/>
      <c r="K510" s="313"/>
      <c r="L510" s="313"/>
      <c r="M510" s="313"/>
      <c r="N510" s="313"/>
      <c r="O510" s="313"/>
      <c r="P510" s="313"/>
      <c r="Q510" s="313"/>
      <c r="R510" s="313"/>
      <c r="S510" s="313"/>
      <c r="T510" s="313"/>
      <c r="U510" s="313"/>
      <c r="V510" s="313"/>
      <c r="W510" s="313"/>
      <c r="X510" s="313"/>
      <c r="Y510" s="313"/>
      <c r="Z510" s="313"/>
    </row>
    <row r="511" customHeight="1" spans="1:26">
      <c r="A511" s="313"/>
      <c r="B511" s="313"/>
      <c r="C511" s="313"/>
      <c r="D511" s="313"/>
      <c r="E511" s="313"/>
      <c r="F511" s="313"/>
      <c r="G511" s="313"/>
      <c r="H511" s="313"/>
      <c r="I511" s="313"/>
      <c r="J511" s="313"/>
      <c r="K511" s="313"/>
      <c r="L511" s="313"/>
      <c r="M511" s="313"/>
      <c r="N511" s="313"/>
      <c r="O511" s="313"/>
      <c r="P511" s="313"/>
      <c r="Q511" s="313"/>
      <c r="R511" s="313"/>
      <c r="S511" s="313"/>
      <c r="T511" s="313"/>
      <c r="U511" s="313"/>
      <c r="V511" s="313"/>
      <c r="W511" s="313"/>
      <c r="X511" s="313"/>
      <c r="Y511" s="313"/>
      <c r="Z511" s="313"/>
    </row>
    <row r="512" customHeight="1" spans="1:26">
      <c r="A512" s="313"/>
      <c r="B512" s="313"/>
      <c r="C512" s="313"/>
      <c r="D512" s="313"/>
      <c r="E512" s="313"/>
      <c r="F512" s="313"/>
      <c r="G512" s="313"/>
      <c r="H512" s="313"/>
      <c r="I512" s="313"/>
      <c r="J512" s="313"/>
      <c r="K512" s="313"/>
      <c r="L512" s="313"/>
      <c r="M512" s="313"/>
      <c r="N512" s="313"/>
      <c r="O512" s="313"/>
      <c r="P512" s="313"/>
      <c r="Q512" s="313"/>
      <c r="R512" s="313"/>
      <c r="S512" s="313"/>
      <c r="T512" s="313"/>
      <c r="U512" s="313"/>
      <c r="V512" s="313"/>
      <c r="W512" s="313"/>
      <c r="X512" s="313"/>
      <c r="Y512" s="313"/>
      <c r="Z512" s="313"/>
    </row>
    <row r="513" customHeight="1" spans="1:26">
      <c r="A513" s="313"/>
      <c r="B513" s="313"/>
      <c r="C513" s="313"/>
      <c r="D513" s="313"/>
      <c r="E513" s="313"/>
      <c r="F513" s="313"/>
      <c r="G513" s="313"/>
      <c r="H513" s="313"/>
      <c r="I513" s="313"/>
      <c r="J513" s="313"/>
      <c r="K513" s="313"/>
      <c r="L513" s="313"/>
      <c r="M513" s="313"/>
      <c r="N513" s="313"/>
      <c r="O513" s="313"/>
      <c r="P513" s="313"/>
      <c r="Q513" s="313"/>
      <c r="R513" s="313"/>
      <c r="S513" s="313"/>
      <c r="T513" s="313"/>
      <c r="U513" s="313"/>
      <c r="V513" s="313"/>
      <c r="W513" s="313"/>
      <c r="X513" s="313"/>
      <c r="Y513" s="313"/>
      <c r="Z513" s="313"/>
    </row>
    <row r="514" customHeight="1" spans="1:26">
      <c r="A514" s="313"/>
      <c r="B514" s="313"/>
      <c r="C514" s="313"/>
      <c r="D514" s="313"/>
      <c r="E514" s="313"/>
      <c r="F514" s="313"/>
      <c r="G514" s="313"/>
      <c r="H514" s="313"/>
      <c r="I514" s="313"/>
      <c r="J514" s="313"/>
      <c r="K514" s="313"/>
      <c r="L514" s="313"/>
      <c r="M514" s="313"/>
      <c r="N514" s="313"/>
      <c r="O514" s="313"/>
      <c r="P514" s="313"/>
      <c r="Q514" s="313"/>
      <c r="R514" s="313"/>
      <c r="S514" s="313"/>
      <c r="T514" s="313"/>
      <c r="U514" s="313"/>
      <c r="V514" s="313"/>
      <c r="W514" s="313"/>
      <c r="X514" s="313"/>
      <c r="Y514" s="313"/>
      <c r="Z514" s="313"/>
    </row>
    <row r="515" customHeight="1" spans="1:26">
      <c r="A515" s="313"/>
      <c r="B515" s="313"/>
      <c r="C515" s="313"/>
      <c r="D515" s="313"/>
      <c r="E515" s="313"/>
      <c r="F515" s="313"/>
      <c r="G515" s="313"/>
      <c r="H515" s="313"/>
      <c r="I515" s="313"/>
      <c r="J515" s="313"/>
      <c r="K515" s="313"/>
      <c r="L515" s="313"/>
      <c r="M515" s="313"/>
      <c r="N515" s="313"/>
      <c r="O515" s="313"/>
      <c r="P515" s="313"/>
      <c r="Q515" s="313"/>
      <c r="R515" s="313"/>
      <c r="S515" s="313"/>
      <c r="T515" s="313"/>
      <c r="U515" s="313"/>
      <c r="V515" s="313"/>
      <c r="W515" s="313"/>
      <c r="X515" s="313"/>
      <c r="Y515" s="313"/>
      <c r="Z515" s="313"/>
    </row>
    <row r="516" customHeight="1" spans="1:26">
      <c r="A516" s="313"/>
      <c r="B516" s="313"/>
      <c r="C516" s="313"/>
      <c r="D516" s="313"/>
      <c r="E516" s="313"/>
      <c r="F516" s="313"/>
      <c r="G516" s="313"/>
      <c r="H516" s="313"/>
      <c r="I516" s="313"/>
      <c r="J516" s="313"/>
      <c r="K516" s="313"/>
      <c r="L516" s="313"/>
      <c r="M516" s="313"/>
      <c r="N516" s="313"/>
      <c r="O516" s="313"/>
      <c r="P516" s="313"/>
      <c r="Q516" s="313"/>
      <c r="R516" s="313"/>
      <c r="S516" s="313"/>
      <c r="T516" s="313"/>
      <c r="U516" s="313"/>
      <c r="V516" s="313"/>
      <c r="W516" s="313"/>
      <c r="X516" s="313"/>
      <c r="Y516" s="313"/>
      <c r="Z516" s="313"/>
    </row>
    <row r="517" customHeight="1" spans="1:26">
      <c r="A517" s="313"/>
      <c r="B517" s="313"/>
      <c r="C517" s="313"/>
      <c r="D517" s="313"/>
      <c r="E517" s="313"/>
      <c r="F517" s="313"/>
      <c r="G517" s="313"/>
      <c r="H517" s="313"/>
      <c r="I517" s="313"/>
      <c r="J517" s="313"/>
      <c r="K517" s="313"/>
      <c r="L517" s="313"/>
      <c r="M517" s="313"/>
      <c r="N517" s="313"/>
      <c r="O517" s="313"/>
      <c r="P517" s="313"/>
      <c r="Q517" s="313"/>
      <c r="R517" s="313"/>
      <c r="S517" s="313"/>
      <c r="T517" s="313"/>
      <c r="U517" s="313"/>
      <c r="V517" s="313"/>
      <c r="W517" s="313"/>
      <c r="X517" s="313"/>
      <c r="Y517" s="313"/>
      <c r="Z517" s="313"/>
    </row>
    <row r="518" customHeight="1" spans="1:26">
      <c r="A518" s="313"/>
      <c r="B518" s="313"/>
      <c r="C518" s="313"/>
      <c r="D518" s="313"/>
      <c r="E518" s="313"/>
      <c r="F518" s="313"/>
      <c r="G518" s="313"/>
      <c r="H518" s="313"/>
      <c r="I518" s="313"/>
      <c r="J518" s="313"/>
      <c r="K518" s="313"/>
      <c r="L518" s="313"/>
      <c r="M518" s="313"/>
      <c r="N518" s="313"/>
      <c r="O518" s="313"/>
      <c r="P518" s="313"/>
      <c r="Q518" s="313"/>
      <c r="R518" s="313"/>
      <c r="S518" s="313"/>
      <c r="T518" s="313"/>
      <c r="U518" s="313"/>
      <c r="V518" s="313"/>
      <c r="W518" s="313"/>
      <c r="X518" s="313"/>
      <c r="Y518" s="313"/>
      <c r="Z518" s="313"/>
    </row>
    <row r="519" customHeight="1" spans="1:26">
      <c r="A519" s="313"/>
      <c r="B519" s="313"/>
      <c r="C519" s="313"/>
      <c r="D519" s="313"/>
      <c r="E519" s="313"/>
      <c r="F519" s="313"/>
      <c r="G519" s="313"/>
      <c r="H519" s="313"/>
      <c r="I519" s="313"/>
      <c r="J519" s="313"/>
      <c r="K519" s="313"/>
      <c r="L519" s="313"/>
      <c r="M519" s="313"/>
      <c r="N519" s="313"/>
      <c r="O519" s="313"/>
      <c r="P519" s="313"/>
      <c r="Q519" s="313"/>
      <c r="R519" s="313"/>
      <c r="S519" s="313"/>
      <c r="T519" s="313"/>
      <c r="U519" s="313"/>
      <c r="V519" s="313"/>
      <c r="W519" s="313"/>
      <c r="X519" s="313"/>
      <c r="Y519" s="313"/>
      <c r="Z519" s="313"/>
    </row>
    <row r="520" customHeight="1" spans="1:26">
      <c r="A520" s="313"/>
      <c r="B520" s="313"/>
      <c r="C520" s="313"/>
      <c r="D520" s="313"/>
      <c r="E520" s="313"/>
      <c r="F520" s="313"/>
      <c r="G520" s="313"/>
      <c r="H520" s="313"/>
      <c r="I520" s="313"/>
      <c r="J520" s="313"/>
      <c r="K520" s="313"/>
      <c r="L520" s="313"/>
      <c r="M520" s="313"/>
      <c r="N520" s="313"/>
      <c r="O520" s="313"/>
      <c r="P520" s="313"/>
      <c r="Q520" s="313"/>
      <c r="R520" s="313"/>
      <c r="S520" s="313"/>
      <c r="T520" s="313"/>
      <c r="U520" s="313"/>
      <c r="V520" s="313"/>
      <c r="W520" s="313"/>
      <c r="X520" s="313"/>
      <c r="Y520" s="313"/>
      <c r="Z520" s="313"/>
    </row>
    <row r="521" customHeight="1" spans="1:26">
      <c r="A521" s="313"/>
      <c r="B521" s="313"/>
      <c r="C521" s="313"/>
      <c r="D521" s="313"/>
      <c r="E521" s="313"/>
      <c r="F521" s="313"/>
      <c r="G521" s="313"/>
      <c r="H521" s="313"/>
      <c r="I521" s="313"/>
      <c r="J521" s="313"/>
      <c r="K521" s="313"/>
      <c r="L521" s="313"/>
      <c r="M521" s="313"/>
      <c r="N521" s="313"/>
      <c r="O521" s="313"/>
      <c r="P521" s="313"/>
      <c r="Q521" s="313"/>
      <c r="R521" s="313"/>
      <c r="S521" s="313"/>
      <c r="T521" s="313"/>
      <c r="U521" s="313"/>
      <c r="V521" s="313"/>
      <c r="W521" s="313"/>
      <c r="X521" s="313"/>
      <c r="Y521" s="313"/>
      <c r="Z521" s="313"/>
    </row>
    <row r="522" customHeight="1" spans="1:26">
      <c r="A522" s="313"/>
      <c r="B522" s="313"/>
      <c r="C522" s="313"/>
      <c r="D522" s="313"/>
      <c r="E522" s="313"/>
      <c r="F522" s="313"/>
      <c r="G522" s="313"/>
      <c r="H522" s="313"/>
      <c r="I522" s="313"/>
      <c r="J522" s="313"/>
      <c r="K522" s="313"/>
      <c r="L522" s="313"/>
      <c r="M522" s="313"/>
      <c r="N522" s="313"/>
      <c r="O522" s="313"/>
      <c r="P522" s="313"/>
      <c r="Q522" s="313"/>
      <c r="R522" s="313"/>
      <c r="S522" s="313"/>
      <c r="T522" s="313"/>
      <c r="U522" s="313"/>
      <c r="V522" s="313"/>
      <c r="W522" s="313"/>
      <c r="X522" s="313"/>
      <c r="Y522" s="313"/>
      <c r="Z522" s="313"/>
    </row>
    <row r="523" customHeight="1" spans="1:26">
      <c r="A523" s="313"/>
      <c r="B523" s="313"/>
      <c r="C523" s="313"/>
      <c r="D523" s="313"/>
      <c r="E523" s="313"/>
      <c r="F523" s="313"/>
      <c r="G523" s="313"/>
      <c r="H523" s="313"/>
      <c r="I523" s="313"/>
      <c r="J523" s="313"/>
      <c r="K523" s="313"/>
      <c r="L523" s="313"/>
      <c r="M523" s="313"/>
      <c r="N523" s="313"/>
      <c r="O523" s="313"/>
      <c r="P523" s="313"/>
      <c r="Q523" s="313"/>
      <c r="R523" s="313"/>
      <c r="S523" s="313"/>
      <c r="T523" s="313"/>
      <c r="U523" s="313"/>
      <c r="V523" s="313"/>
      <c r="W523" s="313"/>
      <c r="X523" s="313"/>
      <c r="Y523" s="313"/>
      <c r="Z523" s="313"/>
    </row>
    <row r="524" customHeight="1" spans="1:26">
      <c r="A524" s="313"/>
      <c r="B524" s="313"/>
      <c r="C524" s="313"/>
      <c r="D524" s="313"/>
      <c r="E524" s="313"/>
      <c r="F524" s="313"/>
      <c r="G524" s="313"/>
      <c r="H524" s="313"/>
      <c r="I524" s="313"/>
      <c r="J524" s="313"/>
      <c r="K524" s="313"/>
      <c r="L524" s="313"/>
      <c r="M524" s="313"/>
      <c r="N524" s="313"/>
      <c r="O524" s="313"/>
      <c r="P524" s="313"/>
      <c r="Q524" s="313"/>
      <c r="R524" s="313"/>
      <c r="S524" s="313"/>
      <c r="T524" s="313"/>
      <c r="U524" s="313"/>
      <c r="V524" s="313"/>
      <c r="W524" s="313"/>
      <c r="X524" s="313"/>
      <c r="Y524" s="313"/>
      <c r="Z524" s="313"/>
    </row>
    <row r="525" customHeight="1" spans="1:26">
      <c r="A525" s="313"/>
      <c r="B525" s="313"/>
      <c r="C525" s="313"/>
      <c r="D525" s="313"/>
      <c r="E525" s="313"/>
      <c r="F525" s="313"/>
      <c r="G525" s="313"/>
      <c r="H525" s="313"/>
      <c r="I525" s="313"/>
      <c r="J525" s="313"/>
      <c r="K525" s="313"/>
      <c r="L525" s="313"/>
      <c r="M525" s="313"/>
      <c r="N525" s="313"/>
      <c r="O525" s="313"/>
      <c r="P525" s="313"/>
      <c r="Q525" s="313"/>
      <c r="R525" s="313"/>
      <c r="S525" s="313"/>
      <c r="T525" s="313"/>
      <c r="U525" s="313"/>
      <c r="V525" s="313"/>
      <c r="W525" s="313"/>
      <c r="X525" s="313"/>
      <c r="Y525" s="313"/>
      <c r="Z525" s="313"/>
    </row>
    <row r="526" customHeight="1" spans="1:26">
      <c r="A526" s="313"/>
      <c r="B526" s="313"/>
      <c r="C526" s="313"/>
      <c r="D526" s="313"/>
      <c r="E526" s="313"/>
      <c r="F526" s="313"/>
      <c r="G526" s="313"/>
      <c r="H526" s="313"/>
      <c r="I526" s="313"/>
      <c r="J526" s="313"/>
      <c r="K526" s="313"/>
      <c r="L526" s="313"/>
      <c r="M526" s="313"/>
      <c r="N526" s="313"/>
      <c r="O526" s="313"/>
      <c r="P526" s="313"/>
      <c r="Q526" s="313"/>
      <c r="R526" s="313"/>
      <c r="S526" s="313"/>
      <c r="T526" s="313"/>
      <c r="U526" s="313"/>
      <c r="V526" s="313"/>
      <c r="W526" s="313"/>
      <c r="X526" s="313"/>
      <c r="Y526" s="313"/>
      <c r="Z526" s="313"/>
    </row>
    <row r="527" customHeight="1" spans="1:26">
      <c r="A527" s="313"/>
      <c r="B527" s="313"/>
      <c r="C527" s="313"/>
      <c r="D527" s="313"/>
      <c r="E527" s="313"/>
      <c r="F527" s="313"/>
      <c r="G527" s="313"/>
      <c r="H527" s="313"/>
      <c r="I527" s="313"/>
      <c r="J527" s="313"/>
      <c r="K527" s="313"/>
      <c r="L527" s="313"/>
      <c r="M527" s="313"/>
      <c r="N527" s="313"/>
      <c r="O527" s="313"/>
      <c r="P527" s="313"/>
      <c r="Q527" s="313"/>
      <c r="R527" s="313"/>
      <c r="S527" s="313"/>
      <c r="T527" s="313"/>
      <c r="U527" s="313"/>
      <c r="V527" s="313"/>
      <c r="W527" s="313"/>
      <c r="X527" s="313"/>
      <c r="Y527" s="313"/>
      <c r="Z527" s="313"/>
    </row>
    <row r="528" customHeight="1" spans="1:26">
      <c r="A528" s="313"/>
      <c r="B528" s="313"/>
      <c r="C528" s="313"/>
      <c r="D528" s="313"/>
      <c r="E528" s="313"/>
      <c r="F528" s="313"/>
      <c r="G528" s="313"/>
      <c r="H528" s="313"/>
      <c r="I528" s="313"/>
      <c r="J528" s="313"/>
      <c r="K528" s="313"/>
      <c r="L528" s="313"/>
      <c r="M528" s="313"/>
      <c r="N528" s="313"/>
      <c r="O528" s="313"/>
      <c r="P528" s="313"/>
      <c r="Q528" s="313"/>
      <c r="R528" s="313"/>
      <c r="S528" s="313"/>
      <c r="T528" s="313"/>
      <c r="U528" s="313"/>
      <c r="V528" s="313"/>
      <c r="W528" s="313"/>
      <c r="X528" s="313"/>
      <c r="Y528" s="313"/>
      <c r="Z528" s="313"/>
    </row>
    <row r="529" customHeight="1" spans="1:26">
      <c r="A529" s="313"/>
      <c r="B529" s="313"/>
      <c r="C529" s="313"/>
      <c r="D529" s="313"/>
      <c r="E529" s="313"/>
      <c r="F529" s="313"/>
      <c r="G529" s="313"/>
      <c r="H529" s="313"/>
      <c r="I529" s="313"/>
      <c r="J529" s="313"/>
      <c r="K529" s="313"/>
      <c r="L529" s="313"/>
      <c r="M529" s="313"/>
      <c r="N529" s="313"/>
      <c r="O529" s="313"/>
      <c r="P529" s="313"/>
      <c r="Q529" s="313"/>
      <c r="R529" s="313"/>
      <c r="S529" s="313"/>
      <c r="T529" s="313"/>
      <c r="U529" s="313"/>
      <c r="V529" s="313"/>
      <c r="W529" s="313"/>
      <c r="X529" s="313"/>
      <c r="Y529" s="313"/>
      <c r="Z529" s="313"/>
    </row>
    <row r="530" customHeight="1" spans="1:26">
      <c r="A530" s="313"/>
      <c r="B530" s="313"/>
      <c r="C530" s="313"/>
      <c r="D530" s="313"/>
      <c r="E530" s="313"/>
      <c r="F530" s="313"/>
      <c r="G530" s="313"/>
      <c r="H530" s="313"/>
      <c r="I530" s="313"/>
      <c r="J530" s="313"/>
      <c r="K530" s="313"/>
      <c r="L530" s="313"/>
      <c r="M530" s="313"/>
      <c r="N530" s="313"/>
      <c r="O530" s="313"/>
      <c r="P530" s="313"/>
      <c r="Q530" s="313"/>
      <c r="R530" s="313"/>
      <c r="S530" s="313"/>
      <c r="T530" s="313"/>
      <c r="U530" s="313"/>
      <c r="V530" s="313"/>
      <c r="W530" s="313"/>
      <c r="X530" s="313"/>
      <c r="Y530" s="313"/>
      <c r="Z530" s="313"/>
    </row>
    <row r="531" customHeight="1" spans="1:26">
      <c r="A531" s="313"/>
      <c r="B531" s="313"/>
      <c r="C531" s="313"/>
      <c r="D531" s="313"/>
      <c r="E531" s="313"/>
      <c r="F531" s="313"/>
      <c r="G531" s="313"/>
      <c r="H531" s="313"/>
      <c r="I531" s="313"/>
      <c r="J531" s="313"/>
      <c r="K531" s="313"/>
      <c r="L531" s="313"/>
      <c r="M531" s="313"/>
      <c r="N531" s="313"/>
      <c r="O531" s="313"/>
      <c r="P531" s="313"/>
      <c r="Q531" s="313"/>
      <c r="R531" s="313"/>
      <c r="S531" s="313"/>
      <c r="T531" s="313"/>
      <c r="U531" s="313"/>
      <c r="V531" s="313"/>
      <c r="W531" s="313"/>
      <c r="X531" s="313"/>
      <c r="Y531" s="313"/>
      <c r="Z531" s="313"/>
    </row>
    <row r="532" customHeight="1" spans="1:26">
      <c r="A532" s="313"/>
      <c r="B532" s="313"/>
      <c r="C532" s="313"/>
      <c r="D532" s="313"/>
      <c r="E532" s="313"/>
      <c r="F532" s="313"/>
      <c r="G532" s="313"/>
      <c r="H532" s="313"/>
      <c r="I532" s="313"/>
      <c r="J532" s="313"/>
      <c r="K532" s="313"/>
      <c r="L532" s="313"/>
      <c r="M532" s="313"/>
      <c r="N532" s="313"/>
      <c r="O532" s="313"/>
      <c r="P532" s="313"/>
      <c r="Q532" s="313"/>
      <c r="R532" s="313"/>
      <c r="S532" s="313"/>
      <c r="T532" s="313"/>
      <c r="U532" s="313"/>
      <c r="V532" s="313"/>
      <c r="W532" s="313"/>
      <c r="X532" s="313"/>
      <c r="Y532" s="313"/>
      <c r="Z532" s="313"/>
    </row>
    <row r="533" customHeight="1" spans="1:26">
      <c r="A533" s="313"/>
      <c r="B533" s="313"/>
      <c r="C533" s="313"/>
      <c r="D533" s="313"/>
      <c r="E533" s="313"/>
      <c r="F533" s="313"/>
      <c r="G533" s="313"/>
      <c r="H533" s="313"/>
      <c r="I533" s="313"/>
      <c r="J533" s="313"/>
      <c r="K533" s="313"/>
      <c r="L533" s="313"/>
      <c r="M533" s="313"/>
      <c r="N533" s="313"/>
      <c r="O533" s="313"/>
      <c r="P533" s="313"/>
      <c r="Q533" s="313"/>
      <c r="R533" s="313"/>
      <c r="S533" s="313"/>
      <c r="T533" s="313"/>
      <c r="U533" s="313"/>
      <c r="V533" s="313"/>
      <c r="W533" s="313"/>
      <c r="X533" s="313"/>
      <c r="Y533" s="313"/>
      <c r="Z533" s="313"/>
    </row>
    <row r="534" customHeight="1" spans="1:26">
      <c r="A534" s="313"/>
      <c r="B534" s="313"/>
      <c r="C534" s="313"/>
      <c r="D534" s="313"/>
      <c r="E534" s="313"/>
      <c r="F534" s="313"/>
      <c r="G534" s="313"/>
      <c r="H534" s="313"/>
      <c r="I534" s="313"/>
      <c r="J534" s="313"/>
      <c r="K534" s="313"/>
      <c r="L534" s="313"/>
      <c r="M534" s="313"/>
      <c r="N534" s="313"/>
      <c r="O534" s="313"/>
      <c r="P534" s="313"/>
      <c r="Q534" s="313"/>
      <c r="R534" s="313"/>
      <c r="S534" s="313"/>
      <c r="T534" s="313"/>
      <c r="U534" s="313"/>
      <c r="V534" s="313"/>
      <c r="W534" s="313"/>
      <c r="X534" s="313"/>
      <c r="Y534" s="313"/>
      <c r="Z534" s="313"/>
    </row>
    <row r="535" customHeight="1" spans="1:26">
      <c r="A535" s="313"/>
      <c r="B535" s="313"/>
      <c r="C535" s="313"/>
      <c r="D535" s="313"/>
      <c r="E535" s="313"/>
      <c r="F535" s="313"/>
      <c r="G535" s="313"/>
      <c r="H535" s="313"/>
      <c r="I535" s="313"/>
      <c r="J535" s="313"/>
      <c r="K535" s="313"/>
      <c r="L535" s="313"/>
      <c r="M535" s="313"/>
      <c r="N535" s="313"/>
      <c r="O535" s="313"/>
      <c r="P535" s="313"/>
      <c r="Q535" s="313"/>
      <c r="R535" s="313"/>
      <c r="S535" s="313"/>
      <c r="T535" s="313"/>
      <c r="U535" s="313"/>
      <c r="V535" s="313"/>
      <c r="W535" s="313"/>
      <c r="X535" s="313"/>
      <c r="Y535" s="313"/>
      <c r="Z535" s="313"/>
    </row>
    <row r="536" customHeight="1" spans="1:26">
      <c r="A536" s="313"/>
      <c r="B536" s="313"/>
      <c r="C536" s="313"/>
      <c r="D536" s="313"/>
      <c r="E536" s="313"/>
      <c r="F536" s="313"/>
      <c r="G536" s="313"/>
      <c r="H536" s="313"/>
      <c r="I536" s="313"/>
      <c r="J536" s="313"/>
      <c r="K536" s="313"/>
      <c r="L536" s="313"/>
      <c r="M536" s="313"/>
      <c r="N536" s="313"/>
      <c r="O536" s="313"/>
      <c r="P536" s="313"/>
      <c r="Q536" s="313"/>
      <c r="R536" s="313"/>
      <c r="S536" s="313"/>
      <c r="T536" s="313"/>
      <c r="U536" s="313"/>
      <c r="V536" s="313"/>
      <c r="W536" s="313"/>
      <c r="X536" s="313"/>
      <c r="Y536" s="313"/>
      <c r="Z536" s="313"/>
    </row>
    <row r="537" customHeight="1" spans="1:26">
      <c r="A537" s="313"/>
      <c r="B537" s="313"/>
      <c r="C537" s="313"/>
      <c r="D537" s="313"/>
      <c r="E537" s="313"/>
      <c r="F537" s="313"/>
      <c r="G537" s="313"/>
      <c r="H537" s="313"/>
      <c r="I537" s="313"/>
      <c r="J537" s="313"/>
      <c r="K537" s="313"/>
      <c r="L537" s="313"/>
      <c r="M537" s="313"/>
      <c r="N537" s="313"/>
      <c r="O537" s="313"/>
      <c r="P537" s="313"/>
      <c r="Q537" s="313"/>
      <c r="R537" s="313"/>
      <c r="S537" s="313"/>
      <c r="T537" s="313"/>
      <c r="U537" s="313"/>
      <c r="V537" s="313"/>
      <c r="W537" s="313"/>
      <c r="X537" s="313"/>
      <c r="Y537" s="313"/>
      <c r="Z537" s="313"/>
    </row>
    <row r="538" customHeight="1" spans="1:26">
      <c r="A538" s="313"/>
      <c r="B538" s="313"/>
      <c r="C538" s="313"/>
      <c r="D538" s="313"/>
      <c r="E538" s="313"/>
      <c r="F538" s="313"/>
      <c r="G538" s="313"/>
      <c r="H538" s="313"/>
      <c r="I538" s="313"/>
      <c r="J538" s="313"/>
      <c r="K538" s="313"/>
      <c r="L538" s="313"/>
      <c r="M538" s="313"/>
      <c r="N538" s="313"/>
      <c r="O538" s="313"/>
      <c r="P538" s="313"/>
      <c r="Q538" s="313"/>
      <c r="R538" s="313"/>
      <c r="S538" s="313"/>
      <c r="T538" s="313"/>
      <c r="U538" s="313"/>
      <c r="V538" s="313"/>
      <c r="W538" s="313"/>
      <c r="X538" s="313"/>
      <c r="Y538" s="313"/>
      <c r="Z538" s="313"/>
    </row>
    <row r="539" customHeight="1" spans="1:26">
      <c r="A539" s="313"/>
      <c r="B539" s="313"/>
      <c r="C539" s="313"/>
      <c r="D539" s="313"/>
      <c r="E539" s="313"/>
      <c r="F539" s="313"/>
      <c r="G539" s="313"/>
      <c r="H539" s="313"/>
      <c r="I539" s="313"/>
      <c r="J539" s="313"/>
      <c r="K539" s="313"/>
      <c r="L539" s="313"/>
      <c r="M539" s="313"/>
      <c r="N539" s="313"/>
      <c r="O539" s="313"/>
      <c r="P539" s="313"/>
      <c r="Q539" s="313"/>
      <c r="R539" s="313"/>
      <c r="S539" s="313"/>
      <c r="T539" s="313"/>
      <c r="U539" s="313"/>
      <c r="V539" s="313"/>
      <c r="W539" s="313"/>
      <c r="X539" s="313"/>
      <c r="Y539" s="313"/>
      <c r="Z539" s="313"/>
    </row>
    <row r="540" customHeight="1" spans="1:26">
      <c r="A540" s="313"/>
      <c r="B540" s="313"/>
      <c r="C540" s="313"/>
      <c r="D540" s="313"/>
      <c r="E540" s="313"/>
      <c r="F540" s="313"/>
      <c r="G540" s="313"/>
      <c r="H540" s="313"/>
      <c r="I540" s="313"/>
      <c r="J540" s="313"/>
      <c r="K540" s="313"/>
      <c r="L540" s="313"/>
      <c r="M540" s="313"/>
      <c r="N540" s="313"/>
      <c r="O540" s="313"/>
      <c r="P540" s="313"/>
      <c r="Q540" s="313"/>
      <c r="R540" s="313"/>
      <c r="S540" s="313"/>
      <c r="T540" s="313"/>
      <c r="U540" s="313"/>
      <c r="V540" s="313"/>
      <c r="W540" s="313"/>
      <c r="X540" s="313"/>
      <c r="Y540" s="313"/>
      <c r="Z540" s="313"/>
    </row>
    <row r="541" customHeight="1" spans="1:26">
      <c r="A541" s="313"/>
      <c r="B541" s="313"/>
      <c r="C541" s="313"/>
      <c r="D541" s="313"/>
      <c r="E541" s="313"/>
      <c r="F541" s="313"/>
      <c r="G541" s="313"/>
      <c r="H541" s="313"/>
      <c r="I541" s="313"/>
      <c r="J541" s="313"/>
      <c r="K541" s="313"/>
      <c r="L541" s="313"/>
      <c r="M541" s="313"/>
      <c r="N541" s="313"/>
      <c r="O541" s="313"/>
      <c r="P541" s="313"/>
      <c r="Q541" s="313"/>
      <c r="R541" s="313"/>
      <c r="S541" s="313"/>
      <c r="T541" s="313"/>
      <c r="U541" s="313"/>
      <c r="V541" s="313"/>
      <c r="W541" s="313"/>
      <c r="X541" s="313"/>
      <c r="Y541" s="313"/>
      <c r="Z541" s="313"/>
    </row>
    <row r="542" customHeight="1" spans="1:26">
      <c r="A542" s="313"/>
      <c r="B542" s="313"/>
      <c r="C542" s="313"/>
      <c r="D542" s="313"/>
      <c r="E542" s="313"/>
      <c r="F542" s="313"/>
      <c r="G542" s="313"/>
      <c r="H542" s="313"/>
      <c r="I542" s="313"/>
      <c r="J542" s="313"/>
      <c r="K542" s="313"/>
      <c r="L542" s="313"/>
      <c r="M542" s="313"/>
      <c r="N542" s="313"/>
      <c r="O542" s="313"/>
      <c r="P542" s="313"/>
      <c r="Q542" s="313"/>
      <c r="R542" s="313"/>
      <c r="S542" s="313"/>
      <c r="T542" s="313"/>
      <c r="U542" s="313"/>
      <c r="V542" s="313"/>
      <c r="W542" s="313"/>
      <c r="X542" s="313"/>
      <c r="Y542" s="313"/>
      <c r="Z542" s="313"/>
    </row>
    <row r="543" customHeight="1" spans="1:26">
      <c r="A543" s="313"/>
      <c r="B543" s="313"/>
      <c r="C543" s="313"/>
      <c r="D543" s="313"/>
      <c r="E543" s="313"/>
      <c r="F543" s="313"/>
      <c r="G543" s="313"/>
      <c r="H543" s="313"/>
      <c r="I543" s="313"/>
      <c r="J543" s="313"/>
      <c r="K543" s="313"/>
      <c r="L543" s="313"/>
      <c r="M543" s="313"/>
      <c r="N543" s="313"/>
      <c r="O543" s="313"/>
      <c r="P543" s="313"/>
      <c r="Q543" s="313"/>
      <c r="R543" s="313"/>
      <c r="S543" s="313"/>
      <c r="T543" s="313"/>
      <c r="U543" s="313"/>
      <c r="V543" s="313"/>
      <c r="W543" s="313"/>
      <c r="X543" s="313"/>
      <c r="Y543" s="313"/>
      <c r="Z543" s="313"/>
    </row>
    <row r="544" customHeight="1" spans="1:26">
      <c r="A544" s="313"/>
      <c r="B544" s="313"/>
      <c r="C544" s="313"/>
      <c r="D544" s="313"/>
      <c r="E544" s="313"/>
      <c r="F544" s="313"/>
      <c r="G544" s="313"/>
      <c r="H544" s="313"/>
      <c r="I544" s="313"/>
      <c r="J544" s="313"/>
      <c r="K544" s="313"/>
      <c r="L544" s="313"/>
      <c r="M544" s="313"/>
      <c r="N544" s="313"/>
      <c r="O544" s="313"/>
      <c r="P544" s="313"/>
      <c r="Q544" s="313"/>
      <c r="R544" s="313"/>
      <c r="S544" s="313"/>
      <c r="T544" s="313"/>
      <c r="U544" s="313"/>
      <c r="V544" s="313"/>
      <c r="W544" s="313"/>
      <c r="X544" s="313"/>
      <c r="Y544" s="313"/>
      <c r="Z544" s="313"/>
    </row>
    <row r="545" customHeight="1" spans="1:26">
      <c r="A545" s="313"/>
      <c r="B545" s="313"/>
      <c r="C545" s="313"/>
      <c r="D545" s="313"/>
      <c r="E545" s="313"/>
      <c r="F545" s="313"/>
      <c r="G545" s="313"/>
      <c r="H545" s="313"/>
      <c r="I545" s="313"/>
      <c r="J545" s="313"/>
      <c r="K545" s="313"/>
      <c r="L545" s="313"/>
      <c r="M545" s="313"/>
      <c r="N545" s="313"/>
      <c r="O545" s="313"/>
      <c r="P545" s="313"/>
      <c r="Q545" s="313"/>
      <c r="R545" s="313"/>
      <c r="S545" s="313"/>
      <c r="T545" s="313"/>
      <c r="U545" s="313"/>
      <c r="V545" s="313"/>
      <c r="W545" s="313"/>
      <c r="X545" s="313"/>
      <c r="Y545" s="313"/>
      <c r="Z545" s="313"/>
    </row>
    <row r="546" customHeight="1" spans="1:26">
      <c r="A546" s="313"/>
      <c r="B546" s="313"/>
      <c r="C546" s="313"/>
      <c r="D546" s="313"/>
      <c r="E546" s="313"/>
      <c r="F546" s="313"/>
      <c r="G546" s="313"/>
      <c r="H546" s="313"/>
      <c r="I546" s="313"/>
      <c r="J546" s="313"/>
      <c r="K546" s="313"/>
      <c r="L546" s="313"/>
      <c r="M546" s="313"/>
      <c r="N546" s="313"/>
      <c r="O546" s="313"/>
      <c r="P546" s="313"/>
      <c r="Q546" s="313"/>
      <c r="R546" s="313"/>
      <c r="S546" s="313"/>
      <c r="T546" s="313"/>
      <c r="U546" s="313"/>
      <c r="V546" s="313"/>
      <c r="W546" s="313"/>
      <c r="X546" s="313"/>
      <c r="Y546" s="313"/>
      <c r="Z546" s="313"/>
    </row>
    <row r="547" customHeight="1" spans="1:26">
      <c r="A547" s="313"/>
      <c r="B547" s="313"/>
      <c r="C547" s="313"/>
      <c r="D547" s="313"/>
      <c r="E547" s="313"/>
      <c r="F547" s="313"/>
      <c r="G547" s="313"/>
      <c r="H547" s="313"/>
      <c r="I547" s="313"/>
      <c r="J547" s="313"/>
      <c r="K547" s="313"/>
      <c r="L547" s="313"/>
      <c r="M547" s="313"/>
      <c r="N547" s="313"/>
      <c r="O547" s="313"/>
      <c r="P547" s="313"/>
      <c r="Q547" s="313"/>
      <c r="R547" s="313"/>
      <c r="S547" s="313"/>
      <c r="T547" s="313"/>
      <c r="U547" s="313"/>
      <c r="V547" s="313"/>
      <c r="W547" s="313"/>
      <c r="X547" s="313"/>
      <c r="Y547" s="313"/>
      <c r="Z547" s="313"/>
    </row>
    <row r="548" customHeight="1" spans="1:26">
      <c r="A548" s="313"/>
      <c r="B548" s="313"/>
      <c r="C548" s="313"/>
      <c r="D548" s="313"/>
      <c r="E548" s="313"/>
      <c r="F548" s="313"/>
      <c r="G548" s="313"/>
      <c r="H548" s="313"/>
      <c r="I548" s="313"/>
      <c r="J548" s="313"/>
      <c r="K548" s="313"/>
      <c r="L548" s="313"/>
      <c r="M548" s="313"/>
      <c r="N548" s="313"/>
      <c r="O548" s="313"/>
      <c r="P548" s="313"/>
      <c r="Q548" s="313"/>
      <c r="R548" s="313"/>
      <c r="S548" s="313"/>
      <c r="T548" s="313"/>
      <c r="U548" s="313"/>
      <c r="V548" s="313"/>
      <c r="W548" s="313"/>
      <c r="X548" s="313"/>
      <c r="Y548" s="313"/>
      <c r="Z548" s="313"/>
    </row>
    <row r="549" customHeight="1" spans="1:26">
      <c r="A549" s="313"/>
      <c r="B549" s="313"/>
      <c r="C549" s="313"/>
      <c r="D549" s="313"/>
      <c r="E549" s="313"/>
      <c r="F549" s="313"/>
      <c r="G549" s="313"/>
      <c r="H549" s="313"/>
      <c r="I549" s="313"/>
      <c r="J549" s="313"/>
      <c r="K549" s="313"/>
      <c r="L549" s="313"/>
      <c r="M549" s="313"/>
      <c r="N549" s="313"/>
      <c r="O549" s="313"/>
      <c r="P549" s="313"/>
      <c r="Q549" s="313"/>
      <c r="R549" s="313"/>
      <c r="S549" s="313"/>
      <c r="T549" s="313"/>
      <c r="U549" s="313"/>
      <c r="V549" s="313"/>
      <c r="W549" s="313"/>
      <c r="X549" s="313"/>
      <c r="Y549" s="313"/>
      <c r="Z549" s="313"/>
    </row>
    <row r="550" customHeight="1" spans="1:26">
      <c r="A550" s="313"/>
      <c r="B550" s="313"/>
      <c r="C550" s="313"/>
      <c r="D550" s="313"/>
      <c r="E550" s="313"/>
      <c r="F550" s="313"/>
      <c r="G550" s="313"/>
      <c r="H550" s="313"/>
      <c r="I550" s="313"/>
      <c r="J550" s="313"/>
      <c r="K550" s="313"/>
      <c r="L550" s="313"/>
      <c r="M550" s="313"/>
      <c r="N550" s="313"/>
      <c r="O550" s="313"/>
      <c r="P550" s="313"/>
      <c r="Q550" s="313"/>
      <c r="R550" s="313"/>
      <c r="S550" s="313"/>
      <c r="T550" s="313"/>
      <c r="U550" s="313"/>
      <c r="V550" s="313"/>
      <c r="W550" s="313"/>
      <c r="X550" s="313"/>
      <c r="Y550" s="313"/>
      <c r="Z550" s="313"/>
    </row>
    <row r="551" customHeight="1" spans="1:26">
      <c r="A551" s="313"/>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row>
    <row r="552" customHeight="1" spans="1:26">
      <c r="A552" s="313"/>
      <c r="B552" s="313"/>
      <c r="C552" s="313"/>
      <c r="D552" s="313"/>
      <c r="E552" s="313"/>
      <c r="F552" s="313"/>
      <c r="G552" s="313"/>
      <c r="H552" s="313"/>
      <c r="I552" s="313"/>
      <c r="J552" s="313"/>
      <c r="K552" s="313"/>
      <c r="L552" s="313"/>
      <c r="M552" s="313"/>
      <c r="N552" s="313"/>
      <c r="O552" s="313"/>
      <c r="P552" s="313"/>
      <c r="Q552" s="313"/>
      <c r="R552" s="313"/>
      <c r="S552" s="313"/>
      <c r="T552" s="313"/>
      <c r="U552" s="313"/>
      <c r="V552" s="313"/>
      <c r="W552" s="313"/>
      <c r="X552" s="313"/>
      <c r="Y552" s="313"/>
      <c r="Z552" s="313"/>
    </row>
    <row r="553" customHeight="1" spans="1:26">
      <c r="A553" s="313"/>
      <c r="B553" s="313"/>
      <c r="C553" s="313"/>
      <c r="D553" s="313"/>
      <c r="E553" s="313"/>
      <c r="F553" s="313"/>
      <c r="G553" s="313"/>
      <c r="H553" s="313"/>
      <c r="I553" s="313"/>
      <c r="J553" s="313"/>
      <c r="K553" s="313"/>
      <c r="L553" s="313"/>
      <c r="M553" s="313"/>
      <c r="N553" s="313"/>
      <c r="O553" s="313"/>
      <c r="P553" s="313"/>
      <c r="Q553" s="313"/>
      <c r="R553" s="313"/>
      <c r="S553" s="313"/>
      <c r="T553" s="313"/>
      <c r="U553" s="313"/>
      <c r="V553" s="313"/>
      <c r="W553" s="313"/>
      <c r="X553" s="313"/>
      <c r="Y553" s="313"/>
      <c r="Z553" s="313"/>
    </row>
    <row r="554" customHeight="1" spans="1:26">
      <c r="A554" s="313"/>
      <c r="B554" s="313"/>
      <c r="C554" s="313"/>
      <c r="D554" s="313"/>
      <c r="E554" s="313"/>
      <c r="F554" s="313"/>
      <c r="G554" s="313"/>
      <c r="H554" s="313"/>
      <c r="I554" s="313"/>
      <c r="J554" s="313"/>
      <c r="K554" s="313"/>
      <c r="L554" s="313"/>
      <c r="M554" s="313"/>
      <c r="N554" s="313"/>
      <c r="O554" s="313"/>
      <c r="P554" s="313"/>
      <c r="Q554" s="313"/>
      <c r="R554" s="313"/>
      <c r="S554" s="313"/>
      <c r="T554" s="313"/>
      <c r="U554" s="313"/>
      <c r="V554" s="313"/>
      <c r="W554" s="313"/>
      <c r="X554" s="313"/>
      <c r="Y554" s="313"/>
      <c r="Z554" s="313"/>
    </row>
    <row r="555" customHeight="1" spans="1:26">
      <c r="A555" s="313"/>
      <c r="B555" s="313"/>
      <c r="C555" s="313"/>
      <c r="D555" s="313"/>
      <c r="E555" s="313"/>
      <c r="F555" s="313"/>
      <c r="G555" s="313"/>
      <c r="H555" s="313"/>
      <c r="I555" s="313"/>
      <c r="J555" s="313"/>
      <c r="K555" s="313"/>
      <c r="L555" s="313"/>
      <c r="M555" s="313"/>
      <c r="N555" s="313"/>
      <c r="O555" s="313"/>
      <c r="P555" s="313"/>
      <c r="Q555" s="313"/>
      <c r="R555" s="313"/>
      <c r="S555" s="313"/>
      <c r="T555" s="313"/>
      <c r="U555" s="313"/>
      <c r="V555" s="313"/>
      <c r="W555" s="313"/>
      <c r="X555" s="313"/>
      <c r="Y555" s="313"/>
      <c r="Z555" s="313"/>
    </row>
    <row r="556" customHeight="1" spans="1:26">
      <c r="A556" s="313"/>
      <c r="B556" s="313"/>
      <c r="C556" s="313"/>
      <c r="D556" s="313"/>
      <c r="E556" s="313"/>
      <c r="F556" s="313"/>
      <c r="G556" s="313"/>
      <c r="H556" s="313"/>
      <c r="I556" s="313"/>
      <c r="J556" s="313"/>
      <c r="K556" s="313"/>
      <c r="L556" s="313"/>
      <c r="M556" s="313"/>
      <c r="N556" s="313"/>
      <c r="O556" s="313"/>
      <c r="P556" s="313"/>
      <c r="Q556" s="313"/>
      <c r="R556" s="313"/>
      <c r="S556" s="313"/>
      <c r="T556" s="313"/>
      <c r="U556" s="313"/>
      <c r="V556" s="313"/>
      <c r="W556" s="313"/>
      <c r="X556" s="313"/>
      <c r="Y556" s="313"/>
      <c r="Z556" s="313"/>
    </row>
    <row r="557" customHeight="1" spans="1:26">
      <c r="A557" s="313"/>
      <c r="B557" s="313"/>
      <c r="C557" s="313"/>
      <c r="D557" s="313"/>
      <c r="E557" s="313"/>
      <c r="F557" s="313"/>
      <c r="G557" s="313"/>
      <c r="H557" s="313"/>
      <c r="I557" s="313"/>
      <c r="J557" s="313"/>
      <c r="K557" s="313"/>
      <c r="L557" s="313"/>
      <c r="M557" s="313"/>
      <c r="N557" s="313"/>
      <c r="O557" s="313"/>
      <c r="P557" s="313"/>
      <c r="Q557" s="313"/>
      <c r="R557" s="313"/>
      <c r="S557" s="313"/>
      <c r="T557" s="313"/>
      <c r="U557" s="313"/>
      <c r="V557" s="313"/>
      <c r="W557" s="313"/>
      <c r="X557" s="313"/>
      <c r="Y557" s="313"/>
      <c r="Z557" s="313"/>
    </row>
    <row r="558" customHeight="1" spans="1:26">
      <c r="A558" s="313"/>
      <c r="B558" s="313"/>
      <c r="C558" s="313"/>
      <c r="D558" s="313"/>
      <c r="E558" s="313"/>
      <c r="F558" s="313"/>
      <c r="G558" s="313"/>
      <c r="H558" s="313"/>
      <c r="I558" s="313"/>
      <c r="J558" s="313"/>
      <c r="K558" s="313"/>
      <c r="L558" s="313"/>
      <c r="M558" s="313"/>
      <c r="N558" s="313"/>
      <c r="O558" s="313"/>
      <c r="P558" s="313"/>
      <c r="Q558" s="313"/>
      <c r="R558" s="313"/>
      <c r="S558" s="313"/>
      <c r="T558" s="313"/>
      <c r="U558" s="313"/>
      <c r="V558" s="313"/>
      <c r="W558" s="313"/>
      <c r="X558" s="313"/>
      <c r="Y558" s="313"/>
      <c r="Z558" s="313"/>
    </row>
    <row r="559" customHeight="1" spans="1:26">
      <c r="A559" s="313"/>
      <c r="B559" s="313"/>
      <c r="C559" s="313"/>
      <c r="D559" s="313"/>
      <c r="E559" s="313"/>
      <c r="F559" s="313"/>
      <c r="G559" s="313"/>
      <c r="H559" s="313"/>
      <c r="I559" s="313"/>
      <c r="J559" s="313"/>
      <c r="K559" s="313"/>
      <c r="L559" s="313"/>
      <c r="M559" s="313"/>
      <c r="N559" s="313"/>
      <c r="O559" s="313"/>
      <c r="P559" s="313"/>
      <c r="Q559" s="313"/>
      <c r="R559" s="313"/>
      <c r="S559" s="313"/>
      <c r="T559" s="313"/>
      <c r="U559" s="313"/>
      <c r="V559" s="313"/>
      <c r="W559" s="313"/>
      <c r="X559" s="313"/>
      <c r="Y559" s="313"/>
      <c r="Z559" s="313"/>
    </row>
    <row r="560" customHeight="1" spans="1:26">
      <c r="A560" s="313"/>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row>
    <row r="561" customHeight="1" spans="1:26">
      <c r="A561" s="313"/>
      <c r="B561" s="313"/>
      <c r="C561" s="313"/>
      <c r="D561" s="313"/>
      <c r="E561" s="313"/>
      <c r="F561" s="313"/>
      <c r="G561" s="313"/>
      <c r="H561" s="313"/>
      <c r="I561" s="313"/>
      <c r="J561" s="313"/>
      <c r="K561" s="313"/>
      <c r="L561" s="313"/>
      <c r="M561" s="313"/>
      <c r="N561" s="313"/>
      <c r="O561" s="313"/>
      <c r="P561" s="313"/>
      <c r="Q561" s="313"/>
      <c r="R561" s="313"/>
      <c r="S561" s="313"/>
      <c r="T561" s="313"/>
      <c r="U561" s="313"/>
      <c r="V561" s="313"/>
      <c r="W561" s="313"/>
      <c r="X561" s="313"/>
      <c r="Y561" s="313"/>
      <c r="Z561" s="313"/>
    </row>
    <row r="562" customHeight="1" spans="1:26">
      <c r="A562" s="313"/>
      <c r="B562" s="313"/>
      <c r="C562" s="313"/>
      <c r="D562" s="313"/>
      <c r="E562" s="313"/>
      <c r="F562" s="313"/>
      <c r="G562" s="313"/>
      <c r="H562" s="313"/>
      <c r="I562" s="313"/>
      <c r="J562" s="313"/>
      <c r="K562" s="313"/>
      <c r="L562" s="313"/>
      <c r="M562" s="313"/>
      <c r="N562" s="313"/>
      <c r="O562" s="313"/>
      <c r="P562" s="313"/>
      <c r="Q562" s="313"/>
      <c r="R562" s="313"/>
      <c r="S562" s="313"/>
      <c r="T562" s="313"/>
      <c r="U562" s="313"/>
      <c r="V562" s="313"/>
      <c r="W562" s="313"/>
      <c r="X562" s="313"/>
      <c r="Y562" s="313"/>
      <c r="Z562" s="313"/>
    </row>
    <row r="563" customHeight="1" spans="1:26">
      <c r="A563" s="313"/>
      <c r="B563" s="313"/>
      <c r="C563" s="313"/>
      <c r="D563" s="313"/>
      <c r="E563" s="313"/>
      <c r="F563" s="313"/>
      <c r="G563" s="313"/>
      <c r="H563" s="313"/>
      <c r="I563" s="313"/>
      <c r="J563" s="313"/>
      <c r="K563" s="313"/>
      <c r="L563" s="313"/>
      <c r="M563" s="313"/>
      <c r="N563" s="313"/>
      <c r="O563" s="313"/>
      <c r="P563" s="313"/>
      <c r="Q563" s="313"/>
      <c r="R563" s="313"/>
      <c r="S563" s="313"/>
      <c r="T563" s="313"/>
      <c r="U563" s="313"/>
      <c r="V563" s="313"/>
      <c r="W563" s="313"/>
      <c r="X563" s="313"/>
      <c r="Y563" s="313"/>
      <c r="Z563" s="313"/>
    </row>
    <row r="564" customHeight="1" spans="1:26">
      <c r="A564" s="313"/>
      <c r="B564" s="313"/>
      <c r="C564" s="313"/>
      <c r="D564" s="313"/>
      <c r="E564" s="313"/>
      <c r="F564" s="313"/>
      <c r="G564" s="313"/>
      <c r="H564" s="313"/>
      <c r="I564" s="313"/>
      <c r="J564" s="313"/>
      <c r="K564" s="313"/>
      <c r="L564" s="313"/>
      <c r="M564" s="313"/>
      <c r="N564" s="313"/>
      <c r="O564" s="313"/>
      <c r="P564" s="313"/>
      <c r="Q564" s="313"/>
      <c r="R564" s="313"/>
      <c r="S564" s="313"/>
      <c r="T564" s="313"/>
      <c r="U564" s="313"/>
      <c r="V564" s="313"/>
      <c r="W564" s="313"/>
      <c r="X564" s="313"/>
      <c r="Y564" s="313"/>
      <c r="Z564" s="313"/>
    </row>
    <row r="565" customHeight="1" spans="1:26">
      <c r="A565" s="313"/>
      <c r="B565" s="313"/>
      <c r="C565" s="313"/>
      <c r="D565" s="313"/>
      <c r="E565" s="313"/>
      <c r="F565" s="313"/>
      <c r="G565" s="313"/>
      <c r="H565" s="313"/>
      <c r="I565" s="313"/>
      <c r="J565" s="313"/>
      <c r="K565" s="313"/>
      <c r="L565" s="313"/>
      <c r="M565" s="313"/>
      <c r="N565" s="313"/>
      <c r="O565" s="313"/>
      <c r="P565" s="313"/>
      <c r="Q565" s="313"/>
      <c r="R565" s="313"/>
      <c r="S565" s="313"/>
      <c r="T565" s="313"/>
      <c r="U565" s="313"/>
      <c r="V565" s="313"/>
      <c r="W565" s="313"/>
      <c r="X565" s="313"/>
      <c r="Y565" s="313"/>
      <c r="Z565" s="313"/>
    </row>
    <row r="566" customHeight="1" spans="1:26">
      <c r="A566" s="313"/>
      <c r="B566" s="313"/>
      <c r="C566" s="313"/>
      <c r="D566" s="313"/>
      <c r="E566" s="313"/>
      <c r="F566" s="313"/>
      <c r="G566" s="313"/>
      <c r="H566" s="313"/>
      <c r="I566" s="313"/>
      <c r="J566" s="313"/>
      <c r="K566" s="313"/>
      <c r="L566" s="313"/>
      <c r="M566" s="313"/>
      <c r="N566" s="313"/>
      <c r="O566" s="313"/>
      <c r="P566" s="313"/>
      <c r="Q566" s="313"/>
      <c r="R566" s="313"/>
      <c r="S566" s="313"/>
      <c r="T566" s="313"/>
      <c r="U566" s="313"/>
      <c r="V566" s="313"/>
      <c r="W566" s="313"/>
      <c r="X566" s="313"/>
      <c r="Y566" s="313"/>
      <c r="Z566" s="313"/>
    </row>
    <row r="567" customHeight="1" spans="1:26">
      <c r="A567" s="313"/>
      <c r="B567" s="313"/>
      <c r="C567" s="313"/>
      <c r="D567" s="313"/>
      <c r="E567" s="313"/>
      <c r="F567" s="313"/>
      <c r="G567" s="313"/>
      <c r="H567" s="313"/>
      <c r="I567" s="313"/>
      <c r="J567" s="313"/>
      <c r="K567" s="313"/>
      <c r="L567" s="313"/>
      <c r="M567" s="313"/>
      <c r="N567" s="313"/>
      <c r="O567" s="313"/>
      <c r="P567" s="313"/>
      <c r="Q567" s="313"/>
      <c r="R567" s="313"/>
      <c r="S567" s="313"/>
      <c r="T567" s="313"/>
      <c r="U567" s="313"/>
      <c r="V567" s="313"/>
      <c r="W567" s="313"/>
      <c r="X567" s="313"/>
      <c r="Y567" s="313"/>
      <c r="Z567" s="313"/>
    </row>
    <row r="568" customHeight="1" spans="1:26">
      <c r="A568" s="313"/>
      <c r="B568" s="313"/>
      <c r="C568" s="313"/>
      <c r="D568" s="313"/>
      <c r="E568" s="313"/>
      <c r="F568" s="313"/>
      <c r="G568" s="313"/>
      <c r="H568" s="313"/>
      <c r="I568" s="313"/>
      <c r="J568" s="313"/>
      <c r="K568" s="313"/>
      <c r="L568" s="313"/>
      <c r="M568" s="313"/>
      <c r="N568" s="313"/>
      <c r="O568" s="313"/>
      <c r="P568" s="313"/>
      <c r="Q568" s="313"/>
      <c r="R568" s="313"/>
      <c r="S568" s="313"/>
      <c r="T568" s="313"/>
      <c r="U568" s="313"/>
      <c r="V568" s="313"/>
      <c r="W568" s="313"/>
      <c r="X568" s="313"/>
      <c r="Y568" s="313"/>
      <c r="Z568" s="313"/>
    </row>
    <row r="569" customHeight="1" spans="1:26">
      <c r="A569" s="313"/>
      <c r="B569" s="313"/>
      <c r="C569" s="313"/>
      <c r="D569" s="313"/>
      <c r="E569" s="313"/>
      <c r="F569" s="313"/>
      <c r="G569" s="313"/>
      <c r="H569" s="313"/>
      <c r="I569" s="313"/>
      <c r="J569" s="313"/>
      <c r="K569" s="313"/>
      <c r="L569" s="313"/>
      <c r="M569" s="313"/>
      <c r="N569" s="313"/>
      <c r="O569" s="313"/>
      <c r="P569" s="313"/>
      <c r="Q569" s="313"/>
      <c r="R569" s="313"/>
      <c r="S569" s="313"/>
      <c r="T569" s="313"/>
      <c r="U569" s="313"/>
      <c r="V569" s="313"/>
      <c r="W569" s="313"/>
      <c r="X569" s="313"/>
      <c r="Y569" s="313"/>
      <c r="Z569" s="313"/>
    </row>
    <row r="570" customHeight="1" spans="1:26">
      <c r="A570" s="313"/>
      <c r="B570" s="313"/>
      <c r="C570" s="313"/>
      <c r="D570" s="313"/>
      <c r="E570" s="313"/>
      <c r="F570" s="313"/>
      <c r="G570" s="313"/>
      <c r="H570" s="313"/>
      <c r="I570" s="313"/>
      <c r="J570" s="313"/>
      <c r="K570" s="313"/>
      <c r="L570" s="313"/>
      <c r="M570" s="313"/>
      <c r="N570" s="313"/>
      <c r="O570" s="313"/>
      <c r="P570" s="313"/>
      <c r="Q570" s="313"/>
      <c r="R570" s="313"/>
      <c r="S570" s="313"/>
      <c r="T570" s="313"/>
      <c r="U570" s="313"/>
      <c r="V570" s="313"/>
      <c r="W570" s="313"/>
      <c r="X570" s="313"/>
      <c r="Y570" s="313"/>
      <c r="Z570" s="313"/>
    </row>
    <row r="571" customHeight="1" spans="1:26">
      <c r="A571" s="313"/>
      <c r="B571" s="313"/>
      <c r="C571" s="313"/>
      <c r="D571" s="313"/>
      <c r="E571" s="313"/>
      <c r="F571" s="313"/>
      <c r="G571" s="313"/>
      <c r="H571" s="313"/>
      <c r="I571" s="313"/>
      <c r="J571" s="313"/>
      <c r="K571" s="313"/>
      <c r="L571" s="313"/>
      <c r="M571" s="313"/>
      <c r="N571" s="313"/>
      <c r="O571" s="313"/>
      <c r="P571" s="313"/>
      <c r="Q571" s="313"/>
      <c r="R571" s="313"/>
      <c r="S571" s="313"/>
      <c r="T571" s="313"/>
      <c r="U571" s="313"/>
      <c r="V571" s="313"/>
      <c r="W571" s="313"/>
      <c r="X571" s="313"/>
      <c r="Y571" s="313"/>
      <c r="Z571" s="313"/>
    </row>
    <row r="572" customHeight="1" spans="1:26">
      <c r="A572" s="313"/>
      <c r="B572" s="313"/>
      <c r="C572" s="313"/>
      <c r="D572" s="313"/>
      <c r="E572" s="313"/>
      <c r="F572" s="313"/>
      <c r="G572" s="313"/>
      <c r="H572" s="313"/>
      <c r="I572" s="313"/>
      <c r="J572" s="313"/>
      <c r="K572" s="313"/>
      <c r="L572" s="313"/>
      <c r="M572" s="313"/>
      <c r="N572" s="313"/>
      <c r="O572" s="313"/>
      <c r="P572" s="313"/>
      <c r="Q572" s="313"/>
      <c r="R572" s="313"/>
      <c r="S572" s="313"/>
      <c r="T572" s="313"/>
      <c r="U572" s="313"/>
      <c r="V572" s="313"/>
      <c r="W572" s="313"/>
      <c r="X572" s="313"/>
      <c r="Y572" s="313"/>
      <c r="Z572" s="313"/>
    </row>
    <row r="573" customHeight="1" spans="1:26">
      <c r="A573" s="313"/>
      <c r="B573" s="313"/>
      <c r="C573" s="313"/>
      <c r="D573" s="313"/>
      <c r="E573" s="313"/>
      <c r="F573" s="313"/>
      <c r="G573" s="313"/>
      <c r="H573" s="313"/>
      <c r="I573" s="313"/>
      <c r="J573" s="313"/>
      <c r="K573" s="313"/>
      <c r="L573" s="313"/>
      <c r="M573" s="313"/>
      <c r="N573" s="313"/>
      <c r="O573" s="313"/>
      <c r="P573" s="313"/>
      <c r="Q573" s="313"/>
      <c r="R573" s="313"/>
      <c r="S573" s="313"/>
      <c r="T573" s="313"/>
      <c r="U573" s="313"/>
      <c r="V573" s="313"/>
      <c r="W573" s="313"/>
      <c r="X573" s="313"/>
      <c r="Y573" s="313"/>
      <c r="Z573" s="313"/>
    </row>
    <row r="574" customHeight="1" spans="1:26">
      <c r="A574" s="313"/>
      <c r="B574" s="313"/>
      <c r="C574" s="313"/>
      <c r="D574" s="313"/>
      <c r="E574" s="313"/>
      <c r="F574" s="313"/>
      <c r="G574" s="313"/>
      <c r="H574" s="313"/>
      <c r="I574" s="313"/>
      <c r="J574" s="313"/>
      <c r="K574" s="313"/>
      <c r="L574" s="313"/>
      <c r="M574" s="313"/>
      <c r="N574" s="313"/>
      <c r="O574" s="313"/>
      <c r="P574" s="313"/>
      <c r="Q574" s="313"/>
      <c r="R574" s="313"/>
      <c r="S574" s="313"/>
      <c r="T574" s="313"/>
      <c r="U574" s="313"/>
      <c r="V574" s="313"/>
      <c r="W574" s="313"/>
      <c r="X574" s="313"/>
      <c r="Y574" s="313"/>
      <c r="Z574" s="313"/>
    </row>
    <row r="575" customHeight="1" spans="1:26">
      <c r="A575" s="313"/>
      <c r="B575" s="313"/>
      <c r="C575" s="313"/>
      <c r="D575" s="313"/>
      <c r="E575" s="313"/>
      <c r="F575" s="313"/>
      <c r="G575" s="313"/>
      <c r="H575" s="313"/>
      <c r="I575" s="313"/>
      <c r="J575" s="313"/>
      <c r="K575" s="313"/>
      <c r="L575" s="313"/>
      <c r="M575" s="313"/>
      <c r="N575" s="313"/>
      <c r="O575" s="313"/>
      <c r="P575" s="313"/>
      <c r="Q575" s="313"/>
      <c r="R575" s="313"/>
      <c r="S575" s="313"/>
      <c r="T575" s="313"/>
      <c r="U575" s="313"/>
      <c r="V575" s="313"/>
      <c r="W575" s="313"/>
      <c r="X575" s="313"/>
      <c r="Y575" s="313"/>
      <c r="Z575" s="313"/>
    </row>
    <row r="576" customHeight="1" spans="1:26">
      <c r="A576" s="313"/>
      <c r="B576" s="313"/>
      <c r="C576" s="313"/>
      <c r="D576" s="313"/>
      <c r="E576" s="313"/>
      <c r="F576" s="313"/>
      <c r="G576" s="313"/>
      <c r="H576" s="313"/>
      <c r="I576" s="313"/>
      <c r="J576" s="313"/>
      <c r="K576" s="313"/>
      <c r="L576" s="313"/>
      <c r="M576" s="313"/>
      <c r="N576" s="313"/>
      <c r="O576" s="313"/>
      <c r="P576" s="313"/>
      <c r="Q576" s="313"/>
      <c r="R576" s="313"/>
      <c r="S576" s="313"/>
      <c r="T576" s="313"/>
      <c r="U576" s="313"/>
      <c r="V576" s="313"/>
      <c r="W576" s="313"/>
      <c r="X576" s="313"/>
      <c r="Y576" s="313"/>
      <c r="Z576" s="313"/>
    </row>
    <row r="577" customHeight="1" spans="1:26">
      <c r="A577" s="313"/>
      <c r="B577" s="313"/>
      <c r="C577" s="313"/>
      <c r="D577" s="313"/>
      <c r="E577" s="313"/>
      <c r="F577" s="313"/>
      <c r="G577" s="313"/>
      <c r="H577" s="313"/>
      <c r="I577" s="313"/>
      <c r="J577" s="313"/>
      <c r="K577" s="313"/>
      <c r="L577" s="313"/>
      <c r="M577" s="313"/>
      <c r="N577" s="313"/>
      <c r="O577" s="313"/>
      <c r="P577" s="313"/>
      <c r="Q577" s="313"/>
      <c r="R577" s="313"/>
      <c r="S577" s="313"/>
      <c r="T577" s="313"/>
      <c r="U577" s="313"/>
      <c r="V577" s="313"/>
      <c r="W577" s="313"/>
      <c r="X577" s="313"/>
      <c r="Y577" s="313"/>
      <c r="Z577" s="313"/>
    </row>
    <row r="578" customHeight="1" spans="1:26">
      <c r="A578" s="313"/>
      <c r="B578" s="313"/>
      <c r="C578" s="313"/>
      <c r="D578" s="313"/>
      <c r="E578" s="313"/>
      <c r="F578" s="313"/>
      <c r="G578" s="313"/>
      <c r="H578" s="313"/>
      <c r="I578" s="313"/>
      <c r="J578" s="313"/>
      <c r="K578" s="313"/>
      <c r="L578" s="313"/>
      <c r="M578" s="313"/>
      <c r="N578" s="313"/>
      <c r="O578" s="313"/>
      <c r="P578" s="313"/>
      <c r="Q578" s="313"/>
      <c r="R578" s="313"/>
      <c r="S578" s="313"/>
      <c r="T578" s="313"/>
      <c r="U578" s="313"/>
      <c r="V578" s="313"/>
      <c r="W578" s="313"/>
      <c r="X578" s="313"/>
      <c r="Y578" s="313"/>
      <c r="Z578" s="313"/>
    </row>
    <row r="579" customHeight="1" spans="1:26">
      <c r="A579" s="313"/>
      <c r="B579" s="313"/>
      <c r="C579" s="313"/>
      <c r="D579" s="313"/>
      <c r="E579" s="313"/>
      <c r="F579" s="313"/>
      <c r="G579" s="313"/>
      <c r="H579" s="313"/>
      <c r="I579" s="313"/>
      <c r="J579" s="313"/>
      <c r="K579" s="313"/>
      <c r="L579" s="313"/>
      <c r="M579" s="313"/>
      <c r="N579" s="313"/>
      <c r="O579" s="313"/>
      <c r="P579" s="313"/>
      <c r="Q579" s="313"/>
      <c r="R579" s="313"/>
      <c r="S579" s="313"/>
      <c r="T579" s="313"/>
      <c r="U579" s="313"/>
      <c r="V579" s="313"/>
      <c r="W579" s="313"/>
      <c r="X579" s="313"/>
      <c r="Y579" s="313"/>
      <c r="Z579" s="313"/>
    </row>
    <row r="580" customHeight="1" spans="1:26">
      <c r="A580" s="313"/>
      <c r="B580" s="313"/>
      <c r="C580" s="313"/>
      <c r="D580" s="313"/>
      <c r="E580" s="313"/>
      <c r="F580" s="313"/>
      <c r="G580" s="313"/>
      <c r="H580" s="313"/>
      <c r="I580" s="313"/>
      <c r="J580" s="313"/>
      <c r="K580" s="313"/>
      <c r="L580" s="313"/>
      <c r="M580" s="313"/>
      <c r="N580" s="313"/>
      <c r="O580" s="313"/>
      <c r="P580" s="313"/>
      <c r="Q580" s="313"/>
      <c r="R580" s="313"/>
      <c r="S580" s="313"/>
      <c r="T580" s="313"/>
      <c r="U580" s="313"/>
      <c r="V580" s="313"/>
      <c r="W580" s="313"/>
      <c r="X580" s="313"/>
      <c r="Y580" s="313"/>
      <c r="Z580" s="313"/>
    </row>
    <row r="581" customHeight="1" spans="1:26">
      <c r="A581" s="313"/>
      <c r="B581" s="313"/>
      <c r="C581" s="313"/>
      <c r="D581" s="313"/>
      <c r="E581" s="313"/>
      <c r="F581" s="313"/>
      <c r="G581" s="313"/>
      <c r="H581" s="313"/>
      <c r="I581" s="313"/>
      <c r="J581" s="313"/>
      <c r="K581" s="313"/>
      <c r="L581" s="313"/>
      <c r="M581" s="313"/>
      <c r="N581" s="313"/>
      <c r="O581" s="313"/>
      <c r="P581" s="313"/>
      <c r="Q581" s="313"/>
      <c r="R581" s="313"/>
      <c r="S581" s="313"/>
      <c r="T581" s="313"/>
      <c r="U581" s="313"/>
      <c r="V581" s="313"/>
      <c r="W581" s="313"/>
      <c r="X581" s="313"/>
      <c r="Y581" s="313"/>
      <c r="Z581" s="313"/>
    </row>
    <row r="582" customHeight="1" spans="1:26">
      <c r="A582" s="313"/>
      <c r="B582" s="313"/>
      <c r="C582" s="313"/>
      <c r="D582" s="313"/>
      <c r="E582" s="313"/>
      <c r="F582" s="313"/>
      <c r="G582" s="313"/>
      <c r="H582" s="313"/>
      <c r="I582" s="313"/>
      <c r="J582" s="313"/>
      <c r="K582" s="313"/>
      <c r="L582" s="313"/>
      <c r="M582" s="313"/>
      <c r="N582" s="313"/>
      <c r="O582" s="313"/>
      <c r="P582" s="313"/>
      <c r="Q582" s="313"/>
      <c r="R582" s="313"/>
      <c r="S582" s="313"/>
      <c r="T582" s="313"/>
      <c r="U582" s="313"/>
      <c r="V582" s="313"/>
      <c r="W582" s="313"/>
      <c r="X582" s="313"/>
      <c r="Y582" s="313"/>
      <c r="Z582" s="313"/>
    </row>
    <row r="583" customHeight="1" spans="1:26">
      <c r="A583" s="313"/>
      <c r="B583" s="313"/>
      <c r="C583" s="313"/>
      <c r="D583" s="313"/>
      <c r="E583" s="313"/>
      <c r="F583" s="313"/>
      <c r="G583" s="313"/>
      <c r="H583" s="313"/>
      <c r="I583" s="313"/>
      <c r="J583" s="313"/>
      <c r="K583" s="313"/>
      <c r="L583" s="313"/>
      <c r="M583" s="313"/>
      <c r="N583" s="313"/>
      <c r="O583" s="313"/>
      <c r="P583" s="313"/>
      <c r="Q583" s="313"/>
      <c r="R583" s="313"/>
      <c r="S583" s="313"/>
      <c r="T583" s="313"/>
      <c r="U583" s="313"/>
      <c r="V583" s="313"/>
      <c r="W583" s="313"/>
      <c r="X583" s="313"/>
      <c r="Y583" s="313"/>
      <c r="Z583" s="313"/>
    </row>
    <row r="584" customHeight="1" spans="1:26">
      <c r="A584" s="313"/>
      <c r="B584" s="313"/>
      <c r="C584" s="313"/>
      <c r="D584" s="313"/>
      <c r="E584" s="313"/>
      <c r="F584" s="313"/>
      <c r="G584" s="313"/>
      <c r="H584" s="313"/>
      <c r="I584" s="313"/>
      <c r="J584" s="313"/>
      <c r="K584" s="313"/>
      <c r="L584" s="313"/>
      <c r="M584" s="313"/>
      <c r="N584" s="313"/>
      <c r="O584" s="313"/>
      <c r="P584" s="313"/>
      <c r="Q584" s="313"/>
      <c r="R584" s="313"/>
      <c r="S584" s="313"/>
      <c r="T584" s="313"/>
      <c r="U584" s="313"/>
      <c r="V584" s="313"/>
      <c r="W584" s="313"/>
      <c r="X584" s="313"/>
      <c r="Y584" s="313"/>
      <c r="Z584" s="313"/>
    </row>
    <row r="585" customHeight="1" spans="1:26">
      <c r="A585" s="313"/>
      <c r="B585" s="313"/>
      <c r="C585" s="313"/>
      <c r="D585" s="313"/>
      <c r="E585" s="313"/>
      <c r="F585" s="313"/>
      <c r="G585" s="313"/>
      <c r="H585" s="313"/>
      <c r="I585" s="313"/>
      <c r="J585" s="313"/>
      <c r="K585" s="313"/>
      <c r="L585" s="313"/>
      <c r="M585" s="313"/>
      <c r="N585" s="313"/>
      <c r="O585" s="313"/>
      <c r="P585" s="313"/>
      <c r="Q585" s="313"/>
      <c r="R585" s="313"/>
      <c r="S585" s="313"/>
      <c r="T585" s="313"/>
      <c r="U585" s="313"/>
      <c r="V585" s="313"/>
      <c r="W585" s="313"/>
      <c r="X585" s="313"/>
      <c r="Y585" s="313"/>
      <c r="Z585" s="313"/>
    </row>
    <row r="586" customHeight="1" spans="1:26">
      <c r="A586" s="313"/>
      <c r="B586" s="313"/>
      <c r="C586" s="313"/>
      <c r="D586" s="313"/>
      <c r="E586" s="313"/>
      <c r="F586" s="313"/>
      <c r="G586" s="313"/>
      <c r="H586" s="313"/>
      <c r="I586" s="313"/>
      <c r="J586" s="313"/>
      <c r="K586" s="313"/>
      <c r="L586" s="313"/>
      <c r="M586" s="313"/>
      <c r="N586" s="313"/>
      <c r="O586" s="313"/>
      <c r="P586" s="313"/>
      <c r="Q586" s="313"/>
      <c r="R586" s="313"/>
      <c r="S586" s="313"/>
      <c r="T586" s="313"/>
      <c r="U586" s="313"/>
      <c r="V586" s="313"/>
      <c r="W586" s="313"/>
      <c r="X586" s="313"/>
      <c r="Y586" s="313"/>
      <c r="Z586" s="313"/>
    </row>
    <row r="587" customHeight="1" spans="1:26">
      <c r="A587" s="313"/>
      <c r="B587" s="313"/>
      <c r="C587" s="313"/>
      <c r="D587" s="313"/>
      <c r="E587" s="313"/>
      <c r="F587" s="313"/>
      <c r="G587" s="313"/>
      <c r="H587" s="313"/>
      <c r="I587" s="313"/>
      <c r="J587" s="313"/>
      <c r="K587" s="313"/>
      <c r="L587" s="313"/>
      <c r="M587" s="313"/>
      <c r="N587" s="313"/>
      <c r="O587" s="313"/>
      <c r="P587" s="313"/>
      <c r="Q587" s="313"/>
      <c r="R587" s="313"/>
      <c r="S587" s="313"/>
      <c r="T587" s="313"/>
      <c r="U587" s="313"/>
      <c r="V587" s="313"/>
      <c r="W587" s="313"/>
      <c r="X587" s="313"/>
      <c r="Y587" s="313"/>
      <c r="Z587" s="313"/>
    </row>
    <row r="588" customHeight="1" spans="1:26">
      <c r="A588" s="313"/>
      <c r="B588" s="313"/>
      <c r="C588" s="313"/>
      <c r="D588" s="313"/>
      <c r="E588" s="313"/>
      <c r="F588" s="313"/>
      <c r="G588" s="313"/>
      <c r="H588" s="313"/>
      <c r="I588" s="313"/>
      <c r="J588" s="313"/>
      <c r="K588" s="313"/>
      <c r="L588" s="313"/>
      <c r="M588" s="313"/>
      <c r="N588" s="313"/>
      <c r="O588" s="313"/>
      <c r="P588" s="313"/>
      <c r="Q588" s="313"/>
      <c r="R588" s="313"/>
      <c r="S588" s="313"/>
      <c r="T588" s="313"/>
      <c r="U588" s="313"/>
      <c r="V588" s="313"/>
      <c r="W588" s="313"/>
      <c r="X588" s="313"/>
      <c r="Y588" s="313"/>
      <c r="Z588" s="313"/>
    </row>
    <row r="589" customHeight="1" spans="1:26">
      <c r="A589" s="313"/>
      <c r="B589" s="313"/>
      <c r="C589" s="313"/>
      <c r="D589" s="313"/>
      <c r="E589" s="313"/>
      <c r="F589" s="313"/>
      <c r="G589" s="313"/>
      <c r="H589" s="313"/>
      <c r="I589" s="313"/>
      <c r="J589" s="313"/>
      <c r="K589" s="313"/>
      <c r="L589" s="313"/>
      <c r="M589" s="313"/>
      <c r="N589" s="313"/>
      <c r="O589" s="313"/>
      <c r="P589" s="313"/>
      <c r="Q589" s="313"/>
      <c r="R589" s="313"/>
      <c r="S589" s="313"/>
      <c r="T589" s="313"/>
      <c r="U589" s="313"/>
      <c r="V589" s="313"/>
      <c r="W589" s="313"/>
      <c r="X589" s="313"/>
      <c r="Y589" s="313"/>
      <c r="Z589" s="313"/>
    </row>
    <row r="590" customHeight="1" spans="1:26">
      <c r="A590" s="313"/>
      <c r="B590" s="313"/>
      <c r="C590" s="313"/>
      <c r="D590" s="313"/>
      <c r="E590" s="313"/>
      <c r="F590" s="313"/>
      <c r="G590" s="313"/>
      <c r="H590" s="313"/>
      <c r="I590" s="313"/>
      <c r="J590" s="313"/>
      <c r="K590" s="313"/>
      <c r="L590" s="313"/>
      <c r="M590" s="313"/>
      <c r="N590" s="313"/>
      <c r="O590" s="313"/>
      <c r="P590" s="313"/>
      <c r="Q590" s="313"/>
      <c r="R590" s="313"/>
      <c r="S590" s="313"/>
      <c r="T590" s="313"/>
      <c r="U590" s="313"/>
      <c r="V590" s="313"/>
      <c r="W590" s="313"/>
      <c r="X590" s="313"/>
      <c r="Y590" s="313"/>
      <c r="Z590" s="313"/>
    </row>
    <row r="591" customHeight="1" spans="1:26">
      <c r="A591" s="313"/>
      <c r="B591" s="313"/>
      <c r="C591" s="313"/>
      <c r="D591" s="313"/>
      <c r="E591" s="313"/>
      <c r="F591" s="313"/>
      <c r="G591" s="313"/>
      <c r="H591" s="313"/>
      <c r="I591" s="313"/>
      <c r="J591" s="313"/>
      <c r="K591" s="313"/>
      <c r="L591" s="313"/>
      <c r="M591" s="313"/>
      <c r="N591" s="313"/>
      <c r="O591" s="313"/>
      <c r="P591" s="313"/>
      <c r="Q591" s="313"/>
      <c r="R591" s="313"/>
      <c r="S591" s="313"/>
      <c r="T591" s="313"/>
      <c r="U591" s="313"/>
      <c r="V591" s="313"/>
      <c r="W591" s="313"/>
      <c r="X591" s="313"/>
      <c r="Y591" s="313"/>
      <c r="Z591" s="313"/>
    </row>
    <row r="592" customHeight="1" spans="1:26">
      <c r="A592" s="313"/>
      <c r="B592" s="313"/>
      <c r="C592" s="313"/>
      <c r="D592" s="313"/>
      <c r="E592" s="313"/>
      <c r="F592" s="313"/>
      <c r="G592" s="313"/>
      <c r="H592" s="313"/>
      <c r="I592" s="313"/>
      <c r="J592" s="313"/>
      <c r="K592" s="313"/>
      <c r="L592" s="313"/>
      <c r="M592" s="313"/>
      <c r="N592" s="313"/>
      <c r="O592" s="313"/>
      <c r="P592" s="313"/>
      <c r="Q592" s="313"/>
      <c r="R592" s="313"/>
      <c r="S592" s="313"/>
      <c r="T592" s="313"/>
      <c r="U592" s="313"/>
      <c r="V592" s="313"/>
      <c r="W592" s="313"/>
      <c r="X592" s="313"/>
      <c r="Y592" s="313"/>
      <c r="Z592" s="313"/>
    </row>
    <row r="593" customHeight="1" spans="1:26">
      <c r="A593" s="313"/>
      <c r="B593" s="313"/>
      <c r="C593" s="313"/>
      <c r="D593" s="313"/>
      <c r="E593" s="313"/>
      <c r="F593" s="313"/>
      <c r="G593" s="313"/>
      <c r="H593" s="313"/>
      <c r="I593" s="313"/>
      <c r="J593" s="313"/>
      <c r="K593" s="313"/>
      <c r="L593" s="313"/>
      <c r="M593" s="313"/>
      <c r="N593" s="313"/>
      <c r="O593" s="313"/>
      <c r="P593" s="313"/>
      <c r="Q593" s="313"/>
      <c r="R593" s="313"/>
      <c r="S593" s="313"/>
      <c r="T593" s="313"/>
      <c r="U593" s="313"/>
      <c r="V593" s="313"/>
      <c r="W593" s="313"/>
      <c r="X593" s="313"/>
      <c r="Y593" s="313"/>
      <c r="Z593" s="313"/>
    </row>
    <row r="594" customHeight="1" spans="1:26">
      <c r="A594" s="313"/>
      <c r="B594" s="313"/>
      <c r="C594" s="313"/>
      <c r="D594" s="313"/>
      <c r="E594" s="313"/>
      <c r="F594" s="313"/>
      <c r="G594" s="313"/>
      <c r="H594" s="313"/>
      <c r="I594" s="313"/>
      <c r="J594" s="313"/>
      <c r="K594" s="313"/>
      <c r="L594" s="313"/>
      <c r="M594" s="313"/>
      <c r="N594" s="313"/>
      <c r="O594" s="313"/>
      <c r="P594" s="313"/>
      <c r="Q594" s="313"/>
      <c r="R594" s="313"/>
      <c r="S594" s="313"/>
      <c r="T594" s="313"/>
      <c r="U594" s="313"/>
      <c r="V594" s="313"/>
      <c r="W594" s="313"/>
      <c r="X594" s="313"/>
      <c r="Y594" s="313"/>
      <c r="Z594" s="313"/>
    </row>
    <row r="595" customHeight="1" spans="1:26">
      <c r="A595" s="313"/>
      <c r="B595" s="313"/>
      <c r="C595" s="313"/>
      <c r="D595" s="313"/>
      <c r="E595" s="313"/>
      <c r="F595" s="313"/>
      <c r="G595" s="313"/>
      <c r="H595" s="313"/>
      <c r="I595" s="313"/>
      <c r="J595" s="313"/>
      <c r="K595" s="313"/>
      <c r="L595" s="313"/>
      <c r="M595" s="313"/>
      <c r="N595" s="313"/>
      <c r="O595" s="313"/>
      <c r="P595" s="313"/>
      <c r="Q595" s="313"/>
      <c r="R595" s="313"/>
      <c r="S595" s="313"/>
      <c r="T595" s="313"/>
      <c r="U595" s="313"/>
      <c r="V595" s="313"/>
      <c r="W595" s="313"/>
      <c r="X595" s="313"/>
      <c r="Y595" s="313"/>
      <c r="Z595" s="313"/>
    </row>
    <row r="596" customHeight="1" spans="1:26">
      <c r="A596" s="313"/>
      <c r="B596" s="313"/>
      <c r="C596" s="313"/>
      <c r="D596" s="313"/>
      <c r="E596" s="313"/>
      <c r="F596" s="313"/>
      <c r="G596" s="313"/>
      <c r="H596" s="313"/>
      <c r="I596" s="313"/>
      <c r="J596" s="313"/>
      <c r="K596" s="313"/>
      <c r="L596" s="313"/>
      <c r="M596" s="313"/>
      <c r="N596" s="313"/>
      <c r="O596" s="313"/>
      <c r="P596" s="313"/>
      <c r="Q596" s="313"/>
      <c r="R596" s="313"/>
      <c r="S596" s="313"/>
      <c r="T596" s="313"/>
      <c r="U596" s="313"/>
      <c r="V596" s="313"/>
      <c r="W596" s="313"/>
      <c r="X596" s="313"/>
      <c r="Y596" s="313"/>
      <c r="Z596" s="313"/>
    </row>
    <row r="597" customHeight="1" spans="1:26">
      <c r="A597" s="313"/>
      <c r="B597" s="313"/>
      <c r="C597" s="313"/>
      <c r="D597" s="313"/>
      <c r="E597" s="313"/>
      <c r="F597" s="313"/>
      <c r="G597" s="313"/>
      <c r="H597" s="313"/>
      <c r="I597" s="313"/>
      <c r="J597" s="313"/>
      <c r="K597" s="313"/>
      <c r="L597" s="313"/>
      <c r="M597" s="313"/>
      <c r="N597" s="313"/>
      <c r="O597" s="313"/>
      <c r="P597" s="313"/>
      <c r="Q597" s="313"/>
      <c r="R597" s="313"/>
      <c r="S597" s="313"/>
      <c r="T597" s="313"/>
      <c r="U597" s="313"/>
      <c r="V597" s="313"/>
      <c r="W597" s="313"/>
      <c r="X597" s="313"/>
      <c r="Y597" s="313"/>
      <c r="Z597" s="313"/>
    </row>
    <row r="598" customHeight="1" spans="1:26">
      <c r="A598" s="313"/>
      <c r="B598" s="313"/>
      <c r="C598" s="313"/>
      <c r="D598" s="313"/>
      <c r="E598" s="313"/>
      <c r="F598" s="313"/>
      <c r="G598" s="313"/>
      <c r="H598" s="313"/>
      <c r="I598" s="313"/>
      <c r="J598" s="313"/>
      <c r="K598" s="313"/>
      <c r="L598" s="313"/>
      <c r="M598" s="313"/>
      <c r="N598" s="313"/>
      <c r="O598" s="313"/>
      <c r="P598" s="313"/>
      <c r="Q598" s="313"/>
      <c r="R598" s="313"/>
      <c r="S598" s="313"/>
      <c r="T598" s="313"/>
      <c r="U598" s="313"/>
      <c r="V598" s="313"/>
      <c r="W598" s="313"/>
      <c r="X598" s="313"/>
      <c r="Y598" s="313"/>
      <c r="Z598" s="313"/>
    </row>
    <row r="599" customHeight="1" spans="1:26">
      <c r="A599" s="313"/>
      <c r="B599" s="313"/>
      <c r="C599" s="313"/>
      <c r="D599" s="313"/>
      <c r="E599" s="313"/>
      <c r="F599" s="313"/>
      <c r="G599" s="313"/>
      <c r="H599" s="313"/>
      <c r="I599" s="313"/>
      <c r="J599" s="313"/>
      <c r="K599" s="313"/>
      <c r="L599" s="313"/>
      <c r="M599" s="313"/>
      <c r="N599" s="313"/>
      <c r="O599" s="313"/>
      <c r="P599" s="313"/>
      <c r="Q599" s="313"/>
      <c r="R599" s="313"/>
      <c r="S599" s="313"/>
      <c r="T599" s="313"/>
      <c r="U599" s="313"/>
      <c r="V599" s="313"/>
      <c r="W599" s="313"/>
      <c r="X599" s="313"/>
      <c r="Y599" s="313"/>
      <c r="Z599" s="313"/>
    </row>
    <row r="600" customHeight="1" spans="1:26">
      <c r="A600" s="313"/>
      <c r="B600" s="313"/>
      <c r="C600" s="313"/>
      <c r="D600" s="313"/>
      <c r="E600" s="313"/>
      <c r="F600" s="313"/>
      <c r="G600" s="313"/>
      <c r="H600" s="313"/>
      <c r="I600" s="313"/>
      <c r="J600" s="313"/>
      <c r="K600" s="313"/>
      <c r="L600" s="313"/>
      <c r="M600" s="313"/>
      <c r="N600" s="313"/>
      <c r="O600" s="313"/>
      <c r="P600" s="313"/>
      <c r="Q600" s="313"/>
      <c r="R600" s="313"/>
      <c r="S600" s="313"/>
      <c r="T600" s="313"/>
      <c r="U600" s="313"/>
      <c r="V600" s="313"/>
      <c r="W600" s="313"/>
      <c r="X600" s="313"/>
      <c r="Y600" s="313"/>
      <c r="Z600" s="313"/>
    </row>
    <row r="601" customHeight="1" spans="1:26">
      <c r="A601" s="313"/>
      <c r="B601" s="313"/>
      <c r="C601" s="313"/>
      <c r="D601" s="313"/>
      <c r="E601" s="313"/>
      <c r="F601" s="313"/>
      <c r="G601" s="313"/>
      <c r="H601" s="313"/>
      <c r="I601" s="313"/>
      <c r="J601" s="313"/>
      <c r="K601" s="313"/>
      <c r="L601" s="313"/>
      <c r="M601" s="313"/>
      <c r="N601" s="313"/>
      <c r="O601" s="313"/>
      <c r="P601" s="313"/>
      <c r="Q601" s="313"/>
      <c r="R601" s="313"/>
      <c r="S601" s="313"/>
      <c r="T601" s="313"/>
      <c r="U601" s="313"/>
      <c r="V601" s="313"/>
      <c r="W601" s="313"/>
      <c r="X601" s="313"/>
      <c r="Y601" s="313"/>
      <c r="Z601" s="313"/>
    </row>
    <row r="602" customHeight="1" spans="1:26">
      <c r="A602" s="313"/>
      <c r="B602" s="313"/>
      <c r="C602" s="313"/>
      <c r="D602" s="313"/>
      <c r="E602" s="313"/>
      <c r="F602" s="313"/>
      <c r="G602" s="313"/>
      <c r="H602" s="313"/>
      <c r="I602" s="313"/>
      <c r="J602" s="313"/>
      <c r="K602" s="313"/>
      <c r="L602" s="313"/>
      <c r="M602" s="313"/>
      <c r="N602" s="313"/>
      <c r="O602" s="313"/>
      <c r="P602" s="313"/>
      <c r="Q602" s="313"/>
      <c r="R602" s="313"/>
      <c r="S602" s="313"/>
      <c r="T602" s="313"/>
      <c r="U602" s="313"/>
      <c r="V602" s="313"/>
      <c r="W602" s="313"/>
      <c r="X602" s="313"/>
      <c r="Y602" s="313"/>
      <c r="Z602" s="313"/>
    </row>
    <row r="603" customHeight="1" spans="1:26">
      <c r="A603" s="313"/>
      <c r="B603" s="313"/>
      <c r="C603" s="313"/>
      <c r="D603" s="313"/>
      <c r="E603" s="313"/>
      <c r="F603" s="313"/>
      <c r="G603" s="313"/>
      <c r="H603" s="313"/>
      <c r="I603" s="313"/>
      <c r="J603" s="313"/>
      <c r="K603" s="313"/>
      <c r="L603" s="313"/>
      <c r="M603" s="313"/>
      <c r="N603" s="313"/>
      <c r="O603" s="313"/>
      <c r="P603" s="313"/>
      <c r="Q603" s="313"/>
      <c r="R603" s="313"/>
      <c r="S603" s="313"/>
      <c r="T603" s="313"/>
      <c r="U603" s="313"/>
      <c r="V603" s="313"/>
      <c r="W603" s="313"/>
      <c r="X603" s="313"/>
      <c r="Y603" s="313"/>
      <c r="Z603" s="313"/>
    </row>
    <row r="604" customHeight="1" spans="1:26">
      <c r="A604" s="313"/>
      <c r="B604" s="313"/>
      <c r="C604" s="313"/>
      <c r="D604" s="313"/>
      <c r="E604" s="313"/>
      <c r="F604" s="313"/>
      <c r="G604" s="313"/>
      <c r="H604" s="313"/>
      <c r="I604" s="313"/>
      <c r="J604" s="313"/>
      <c r="K604" s="313"/>
      <c r="L604" s="313"/>
      <c r="M604" s="313"/>
      <c r="N604" s="313"/>
      <c r="O604" s="313"/>
      <c r="P604" s="313"/>
      <c r="Q604" s="313"/>
      <c r="R604" s="313"/>
      <c r="S604" s="313"/>
      <c r="T604" s="313"/>
      <c r="U604" s="313"/>
      <c r="V604" s="313"/>
      <c r="W604" s="313"/>
      <c r="X604" s="313"/>
      <c r="Y604" s="313"/>
      <c r="Z604" s="313"/>
    </row>
    <row r="605" customHeight="1" spans="1:26">
      <c r="A605" s="313"/>
      <c r="B605" s="313"/>
      <c r="C605" s="313"/>
      <c r="D605" s="313"/>
      <c r="E605" s="313"/>
      <c r="F605" s="313"/>
      <c r="G605" s="313"/>
      <c r="H605" s="313"/>
      <c r="I605" s="313"/>
      <c r="J605" s="313"/>
      <c r="K605" s="313"/>
      <c r="L605" s="313"/>
      <c r="M605" s="313"/>
      <c r="N605" s="313"/>
      <c r="O605" s="313"/>
      <c r="P605" s="313"/>
      <c r="Q605" s="313"/>
      <c r="R605" s="313"/>
      <c r="S605" s="313"/>
      <c r="T605" s="313"/>
      <c r="U605" s="313"/>
      <c r="V605" s="313"/>
      <c r="W605" s="313"/>
      <c r="X605" s="313"/>
      <c r="Y605" s="313"/>
      <c r="Z605" s="313"/>
    </row>
    <row r="606" customHeight="1" spans="1:26">
      <c r="A606" s="313"/>
      <c r="B606" s="313"/>
      <c r="C606" s="313"/>
      <c r="D606" s="313"/>
      <c r="E606" s="313"/>
      <c r="F606" s="313"/>
      <c r="G606" s="313"/>
      <c r="H606" s="313"/>
      <c r="I606" s="313"/>
      <c r="J606" s="313"/>
      <c r="K606" s="313"/>
      <c r="L606" s="313"/>
      <c r="M606" s="313"/>
      <c r="N606" s="313"/>
      <c r="O606" s="313"/>
      <c r="P606" s="313"/>
      <c r="Q606" s="313"/>
      <c r="R606" s="313"/>
      <c r="S606" s="313"/>
      <c r="T606" s="313"/>
      <c r="U606" s="313"/>
      <c r="V606" s="313"/>
      <c r="W606" s="313"/>
      <c r="X606" s="313"/>
      <c r="Y606" s="313"/>
      <c r="Z606" s="313"/>
    </row>
    <row r="607" customHeight="1" spans="1:26">
      <c r="A607" s="313"/>
      <c r="B607" s="313"/>
      <c r="C607" s="313"/>
      <c r="D607" s="313"/>
      <c r="E607" s="313"/>
      <c r="F607" s="313"/>
      <c r="G607" s="313"/>
      <c r="H607" s="313"/>
      <c r="I607" s="313"/>
      <c r="J607" s="313"/>
      <c r="K607" s="313"/>
      <c r="L607" s="313"/>
      <c r="M607" s="313"/>
      <c r="N607" s="313"/>
      <c r="O607" s="313"/>
      <c r="P607" s="313"/>
      <c r="Q607" s="313"/>
      <c r="R607" s="313"/>
      <c r="S607" s="313"/>
      <c r="T607" s="313"/>
      <c r="U607" s="313"/>
      <c r="V607" s="313"/>
      <c r="W607" s="313"/>
      <c r="X607" s="313"/>
      <c r="Y607" s="313"/>
      <c r="Z607" s="313"/>
    </row>
    <row r="608" customHeight="1" spans="1:26">
      <c r="A608" s="313"/>
      <c r="B608" s="313"/>
      <c r="C608" s="313"/>
      <c r="D608" s="313"/>
      <c r="E608" s="313"/>
      <c r="F608" s="313"/>
      <c r="G608" s="313"/>
      <c r="H608" s="313"/>
      <c r="I608" s="313"/>
      <c r="J608" s="313"/>
      <c r="K608" s="313"/>
      <c r="L608" s="313"/>
      <c r="M608" s="313"/>
      <c r="N608" s="313"/>
      <c r="O608" s="313"/>
      <c r="P608" s="313"/>
      <c r="Q608" s="313"/>
      <c r="R608" s="313"/>
      <c r="S608" s="313"/>
      <c r="T608" s="313"/>
      <c r="U608" s="313"/>
      <c r="V608" s="313"/>
      <c r="W608" s="313"/>
      <c r="X608" s="313"/>
      <c r="Y608" s="313"/>
      <c r="Z608" s="313"/>
    </row>
    <row r="609" customHeight="1" spans="1:26">
      <c r="A609" s="313"/>
      <c r="B609" s="313"/>
      <c r="C609" s="313"/>
      <c r="D609" s="313"/>
      <c r="E609" s="313"/>
      <c r="F609" s="313"/>
      <c r="G609" s="313"/>
      <c r="H609" s="313"/>
      <c r="I609" s="313"/>
      <c r="J609" s="313"/>
      <c r="K609" s="313"/>
      <c r="L609" s="313"/>
      <c r="M609" s="313"/>
      <c r="N609" s="313"/>
      <c r="O609" s="313"/>
      <c r="P609" s="313"/>
      <c r="Q609" s="313"/>
      <c r="R609" s="313"/>
      <c r="S609" s="313"/>
      <c r="T609" s="313"/>
      <c r="U609" s="313"/>
      <c r="V609" s="313"/>
      <c r="W609" s="313"/>
      <c r="X609" s="313"/>
      <c r="Y609" s="313"/>
      <c r="Z609" s="313"/>
    </row>
    <row r="610" customHeight="1" spans="1:26">
      <c r="A610" s="313"/>
      <c r="B610" s="313"/>
      <c r="C610" s="313"/>
      <c r="D610" s="313"/>
      <c r="E610" s="313"/>
      <c r="F610" s="313"/>
      <c r="G610" s="313"/>
      <c r="H610" s="313"/>
      <c r="I610" s="313"/>
      <c r="J610" s="313"/>
      <c r="K610" s="313"/>
      <c r="L610" s="313"/>
      <c r="M610" s="313"/>
      <c r="N610" s="313"/>
      <c r="O610" s="313"/>
      <c r="P610" s="313"/>
      <c r="Q610" s="313"/>
      <c r="R610" s="313"/>
      <c r="S610" s="313"/>
      <c r="T610" s="313"/>
      <c r="U610" s="313"/>
      <c r="V610" s="313"/>
      <c r="W610" s="313"/>
      <c r="X610" s="313"/>
      <c r="Y610" s="313"/>
      <c r="Z610" s="313"/>
    </row>
    <row r="611" customHeight="1" spans="1:26">
      <c r="A611" s="313"/>
      <c r="B611" s="313"/>
      <c r="C611" s="313"/>
      <c r="D611" s="313"/>
      <c r="E611" s="313"/>
      <c r="F611" s="313"/>
      <c r="G611" s="313"/>
      <c r="H611" s="313"/>
      <c r="I611" s="313"/>
      <c r="J611" s="313"/>
      <c r="K611" s="313"/>
      <c r="L611" s="313"/>
      <c r="M611" s="313"/>
      <c r="N611" s="313"/>
      <c r="O611" s="313"/>
      <c r="P611" s="313"/>
      <c r="Q611" s="313"/>
      <c r="R611" s="313"/>
      <c r="S611" s="313"/>
      <c r="T611" s="313"/>
      <c r="U611" s="313"/>
      <c r="V611" s="313"/>
      <c r="W611" s="313"/>
      <c r="X611" s="313"/>
      <c r="Y611" s="313"/>
      <c r="Z611" s="313"/>
    </row>
    <row r="612" customHeight="1" spans="1:26">
      <c r="A612" s="313"/>
      <c r="B612" s="313"/>
      <c r="C612" s="313"/>
      <c r="D612" s="313"/>
      <c r="E612" s="313"/>
      <c r="F612" s="313"/>
      <c r="G612" s="313"/>
      <c r="H612" s="313"/>
      <c r="I612" s="313"/>
      <c r="J612" s="313"/>
      <c r="K612" s="313"/>
      <c r="L612" s="313"/>
      <c r="M612" s="313"/>
      <c r="N612" s="313"/>
      <c r="O612" s="313"/>
      <c r="P612" s="313"/>
      <c r="Q612" s="313"/>
      <c r="R612" s="313"/>
      <c r="S612" s="313"/>
      <c r="T612" s="313"/>
      <c r="U612" s="313"/>
      <c r="V612" s="313"/>
      <c r="W612" s="313"/>
      <c r="X612" s="313"/>
      <c r="Y612" s="313"/>
      <c r="Z612" s="313"/>
    </row>
    <row r="613" customHeight="1" spans="1:26">
      <c r="A613" s="313"/>
      <c r="B613" s="313"/>
      <c r="C613" s="313"/>
      <c r="D613" s="313"/>
      <c r="E613" s="313"/>
      <c r="F613" s="313"/>
      <c r="G613" s="313"/>
      <c r="H613" s="313"/>
      <c r="I613" s="313"/>
      <c r="J613" s="313"/>
      <c r="K613" s="313"/>
      <c r="L613" s="313"/>
      <c r="M613" s="313"/>
      <c r="N613" s="313"/>
      <c r="O613" s="313"/>
      <c r="P613" s="313"/>
      <c r="Q613" s="313"/>
      <c r="R613" s="313"/>
      <c r="S613" s="313"/>
      <c r="T613" s="313"/>
      <c r="U613" s="313"/>
      <c r="V613" s="313"/>
      <c r="W613" s="313"/>
      <c r="X613" s="313"/>
      <c r="Y613" s="313"/>
      <c r="Z613" s="313"/>
    </row>
    <row r="614" customHeight="1" spans="1:26">
      <c r="A614" s="313"/>
      <c r="B614" s="313"/>
      <c r="C614" s="313"/>
      <c r="D614" s="313"/>
      <c r="E614" s="313"/>
      <c r="F614" s="313"/>
      <c r="G614" s="313"/>
      <c r="H614" s="313"/>
      <c r="I614" s="313"/>
      <c r="J614" s="313"/>
      <c r="K614" s="313"/>
      <c r="L614" s="313"/>
      <c r="M614" s="313"/>
      <c r="N614" s="313"/>
      <c r="O614" s="313"/>
      <c r="P614" s="313"/>
      <c r="Q614" s="313"/>
      <c r="R614" s="313"/>
      <c r="S614" s="313"/>
      <c r="T614" s="313"/>
      <c r="U614" s="313"/>
      <c r="V614" s="313"/>
      <c r="W614" s="313"/>
      <c r="X614" s="313"/>
      <c r="Y614" s="313"/>
      <c r="Z614" s="313"/>
    </row>
    <row r="615" customHeight="1" spans="1:26">
      <c r="A615" s="313"/>
      <c r="B615" s="313"/>
      <c r="C615" s="313"/>
      <c r="D615" s="313"/>
      <c r="E615" s="313"/>
      <c r="F615" s="313"/>
      <c r="G615" s="313"/>
      <c r="H615" s="313"/>
      <c r="I615" s="313"/>
      <c r="J615" s="313"/>
      <c r="K615" s="313"/>
      <c r="L615" s="313"/>
      <c r="M615" s="313"/>
      <c r="N615" s="313"/>
      <c r="O615" s="313"/>
      <c r="P615" s="313"/>
      <c r="Q615" s="313"/>
      <c r="R615" s="313"/>
      <c r="S615" s="313"/>
      <c r="T615" s="313"/>
      <c r="U615" s="313"/>
      <c r="V615" s="313"/>
      <c r="W615" s="313"/>
      <c r="X615" s="313"/>
      <c r="Y615" s="313"/>
      <c r="Z615" s="313"/>
    </row>
    <row r="616" customHeight="1" spans="1:26">
      <c r="A616" s="313"/>
      <c r="B616" s="313"/>
      <c r="C616" s="313"/>
      <c r="D616" s="313"/>
      <c r="E616" s="313"/>
      <c r="F616" s="313"/>
      <c r="G616" s="313"/>
      <c r="H616" s="313"/>
      <c r="I616" s="313"/>
      <c r="J616" s="313"/>
      <c r="K616" s="313"/>
      <c r="L616" s="313"/>
      <c r="M616" s="313"/>
      <c r="N616" s="313"/>
      <c r="O616" s="313"/>
      <c r="P616" s="313"/>
      <c r="Q616" s="313"/>
      <c r="R616" s="313"/>
      <c r="S616" s="313"/>
      <c r="T616" s="313"/>
      <c r="U616" s="313"/>
      <c r="V616" s="313"/>
      <c r="W616" s="313"/>
      <c r="X616" s="313"/>
      <c r="Y616" s="313"/>
      <c r="Z616" s="313"/>
    </row>
    <row r="617" customHeight="1" spans="1:26">
      <c r="A617" s="313"/>
      <c r="B617" s="313"/>
      <c r="C617" s="313"/>
      <c r="D617" s="313"/>
      <c r="E617" s="313"/>
      <c r="F617" s="313"/>
      <c r="G617" s="313"/>
      <c r="H617" s="313"/>
      <c r="I617" s="313"/>
      <c r="J617" s="313"/>
      <c r="K617" s="313"/>
      <c r="L617" s="313"/>
      <c r="M617" s="313"/>
      <c r="N617" s="313"/>
      <c r="O617" s="313"/>
      <c r="P617" s="313"/>
      <c r="Q617" s="313"/>
      <c r="R617" s="313"/>
      <c r="S617" s="313"/>
      <c r="T617" s="313"/>
      <c r="U617" s="313"/>
      <c r="V617" s="313"/>
      <c r="W617" s="313"/>
      <c r="X617" s="313"/>
      <c r="Y617" s="313"/>
      <c r="Z617" s="313"/>
    </row>
    <row r="618" customHeight="1" spans="1:26">
      <c r="A618" s="313"/>
      <c r="B618" s="313"/>
      <c r="C618" s="313"/>
      <c r="D618" s="313"/>
      <c r="E618" s="313"/>
      <c r="F618" s="313"/>
      <c r="G618" s="313"/>
      <c r="H618" s="313"/>
      <c r="I618" s="313"/>
      <c r="J618" s="313"/>
      <c r="K618" s="313"/>
      <c r="L618" s="313"/>
      <c r="M618" s="313"/>
      <c r="N618" s="313"/>
      <c r="O618" s="313"/>
      <c r="P618" s="313"/>
      <c r="Q618" s="313"/>
      <c r="R618" s="313"/>
      <c r="S618" s="313"/>
      <c r="T618" s="313"/>
      <c r="U618" s="313"/>
      <c r="V618" s="313"/>
      <c r="W618" s="313"/>
      <c r="X618" s="313"/>
      <c r="Y618" s="313"/>
      <c r="Z618" s="313"/>
    </row>
    <row r="619" customHeight="1" spans="1:26">
      <c r="A619" s="313"/>
      <c r="B619" s="313"/>
      <c r="C619" s="313"/>
      <c r="D619" s="313"/>
      <c r="E619" s="313"/>
      <c r="F619" s="313"/>
      <c r="G619" s="313"/>
      <c r="H619" s="313"/>
      <c r="I619" s="313"/>
      <c r="J619" s="313"/>
      <c r="K619" s="313"/>
      <c r="L619" s="313"/>
      <c r="M619" s="313"/>
      <c r="N619" s="313"/>
      <c r="O619" s="313"/>
      <c r="P619" s="313"/>
      <c r="Q619" s="313"/>
      <c r="R619" s="313"/>
      <c r="S619" s="313"/>
      <c r="T619" s="313"/>
      <c r="U619" s="313"/>
      <c r="V619" s="313"/>
      <c r="W619" s="313"/>
      <c r="X619" s="313"/>
      <c r="Y619" s="313"/>
      <c r="Z619" s="313"/>
    </row>
    <row r="620" customHeight="1" spans="1:26">
      <c r="A620" s="313"/>
      <c r="B620" s="313"/>
      <c r="C620" s="313"/>
      <c r="D620" s="313"/>
      <c r="E620" s="313"/>
      <c r="F620" s="313"/>
      <c r="G620" s="313"/>
      <c r="H620" s="313"/>
      <c r="I620" s="313"/>
      <c r="J620" s="313"/>
      <c r="K620" s="313"/>
      <c r="L620" s="313"/>
      <c r="M620" s="313"/>
      <c r="N620" s="313"/>
      <c r="O620" s="313"/>
      <c r="P620" s="313"/>
      <c r="Q620" s="313"/>
      <c r="R620" s="313"/>
      <c r="S620" s="313"/>
      <c r="T620" s="313"/>
      <c r="U620" s="313"/>
      <c r="V620" s="313"/>
      <c r="W620" s="313"/>
      <c r="X620" s="313"/>
      <c r="Y620" s="313"/>
      <c r="Z620" s="313"/>
    </row>
    <row r="621" customHeight="1" spans="1:26">
      <c r="A621" s="313"/>
      <c r="B621" s="313"/>
      <c r="C621" s="313"/>
      <c r="D621" s="313"/>
      <c r="E621" s="313"/>
      <c r="F621" s="313"/>
      <c r="G621" s="313"/>
      <c r="H621" s="313"/>
      <c r="I621" s="313"/>
      <c r="J621" s="313"/>
      <c r="K621" s="313"/>
      <c r="L621" s="313"/>
      <c r="M621" s="313"/>
      <c r="N621" s="313"/>
      <c r="O621" s="313"/>
      <c r="P621" s="313"/>
      <c r="Q621" s="313"/>
      <c r="R621" s="313"/>
      <c r="S621" s="313"/>
      <c r="T621" s="313"/>
      <c r="U621" s="313"/>
      <c r="V621" s="313"/>
      <c r="W621" s="313"/>
      <c r="X621" s="313"/>
      <c r="Y621" s="313"/>
      <c r="Z621" s="313"/>
    </row>
    <row r="622" customHeight="1" spans="1:26">
      <c r="A622" s="313"/>
      <c r="B622" s="313"/>
      <c r="C622" s="313"/>
      <c r="D622" s="313"/>
      <c r="E622" s="313"/>
      <c r="F622" s="313"/>
      <c r="G622" s="313"/>
      <c r="H622" s="313"/>
      <c r="I622" s="313"/>
      <c r="J622" s="313"/>
      <c r="K622" s="313"/>
      <c r="L622" s="313"/>
      <c r="M622" s="313"/>
      <c r="N622" s="313"/>
      <c r="O622" s="313"/>
      <c r="P622" s="313"/>
      <c r="Q622" s="313"/>
      <c r="R622" s="313"/>
      <c r="S622" s="313"/>
      <c r="T622" s="313"/>
      <c r="U622" s="313"/>
      <c r="V622" s="313"/>
      <c r="W622" s="313"/>
      <c r="X622" s="313"/>
      <c r="Y622" s="313"/>
      <c r="Z622" s="313"/>
    </row>
    <row r="623" customHeight="1" spans="1:26">
      <c r="A623" s="313"/>
      <c r="B623" s="313"/>
      <c r="C623" s="313"/>
      <c r="D623" s="313"/>
      <c r="E623" s="313"/>
      <c r="F623" s="313"/>
      <c r="G623" s="313"/>
      <c r="H623" s="313"/>
      <c r="I623" s="313"/>
      <c r="J623" s="313"/>
      <c r="K623" s="313"/>
      <c r="L623" s="313"/>
      <c r="M623" s="313"/>
      <c r="N623" s="313"/>
      <c r="O623" s="313"/>
      <c r="P623" s="313"/>
      <c r="Q623" s="313"/>
      <c r="R623" s="313"/>
      <c r="S623" s="313"/>
      <c r="T623" s="313"/>
      <c r="U623" s="313"/>
      <c r="V623" s="313"/>
      <c r="W623" s="313"/>
      <c r="X623" s="313"/>
      <c r="Y623" s="313"/>
      <c r="Z623" s="313"/>
    </row>
    <row r="624" customHeight="1" spans="1:26">
      <c r="A624" s="313"/>
      <c r="B624" s="313"/>
      <c r="C624" s="313"/>
      <c r="D624" s="313"/>
      <c r="E624" s="313"/>
      <c r="F624" s="313"/>
      <c r="G624" s="313"/>
      <c r="H624" s="313"/>
      <c r="I624" s="313"/>
      <c r="J624" s="313"/>
      <c r="K624" s="313"/>
      <c r="L624" s="313"/>
      <c r="M624" s="313"/>
      <c r="N624" s="313"/>
      <c r="O624" s="313"/>
      <c r="P624" s="313"/>
      <c r="Q624" s="313"/>
      <c r="R624" s="313"/>
      <c r="S624" s="313"/>
      <c r="T624" s="313"/>
      <c r="U624" s="313"/>
      <c r="V624" s="313"/>
      <c r="W624" s="313"/>
      <c r="X624" s="313"/>
      <c r="Y624" s="313"/>
      <c r="Z624" s="313"/>
    </row>
    <row r="625" customHeight="1" spans="1:26">
      <c r="A625" s="313"/>
      <c r="B625" s="313"/>
      <c r="C625" s="313"/>
      <c r="D625" s="313"/>
      <c r="E625" s="313"/>
      <c r="F625" s="313"/>
      <c r="G625" s="313"/>
      <c r="H625" s="313"/>
      <c r="I625" s="313"/>
      <c r="J625" s="313"/>
      <c r="K625" s="313"/>
      <c r="L625" s="313"/>
      <c r="M625" s="313"/>
      <c r="N625" s="313"/>
      <c r="O625" s="313"/>
      <c r="P625" s="313"/>
      <c r="Q625" s="313"/>
      <c r="R625" s="313"/>
      <c r="S625" s="313"/>
      <c r="T625" s="313"/>
      <c r="U625" s="313"/>
      <c r="V625" s="313"/>
      <c r="W625" s="313"/>
      <c r="X625" s="313"/>
      <c r="Y625" s="313"/>
      <c r="Z625" s="313"/>
    </row>
    <row r="626" customHeight="1" spans="1:26">
      <c r="A626" s="313"/>
      <c r="B626" s="313"/>
      <c r="C626" s="313"/>
      <c r="D626" s="313"/>
      <c r="E626" s="313"/>
      <c r="F626" s="313"/>
      <c r="G626" s="313"/>
      <c r="H626" s="313"/>
      <c r="I626" s="313"/>
      <c r="J626" s="313"/>
      <c r="K626" s="313"/>
      <c r="L626" s="313"/>
      <c r="M626" s="313"/>
      <c r="N626" s="313"/>
      <c r="O626" s="313"/>
      <c r="P626" s="313"/>
      <c r="Q626" s="313"/>
      <c r="R626" s="313"/>
      <c r="S626" s="313"/>
      <c r="T626" s="313"/>
      <c r="U626" s="313"/>
      <c r="V626" s="313"/>
      <c r="W626" s="313"/>
      <c r="X626" s="313"/>
      <c r="Y626" s="313"/>
      <c r="Z626" s="313"/>
    </row>
    <row r="627" customHeight="1" spans="1:26">
      <c r="A627" s="313"/>
      <c r="B627" s="313"/>
      <c r="C627" s="313"/>
      <c r="D627" s="313"/>
      <c r="E627" s="313"/>
      <c r="F627" s="313"/>
      <c r="G627" s="313"/>
      <c r="H627" s="313"/>
      <c r="I627" s="313"/>
      <c r="J627" s="313"/>
      <c r="K627" s="313"/>
      <c r="L627" s="313"/>
      <c r="M627" s="313"/>
      <c r="N627" s="313"/>
      <c r="O627" s="313"/>
      <c r="P627" s="313"/>
      <c r="Q627" s="313"/>
      <c r="R627" s="313"/>
      <c r="S627" s="313"/>
      <c r="T627" s="313"/>
      <c r="U627" s="313"/>
      <c r="V627" s="313"/>
      <c r="W627" s="313"/>
      <c r="X627" s="313"/>
      <c r="Y627" s="313"/>
      <c r="Z627" s="313"/>
    </row>
    <row r="628" customHeight="1" spans="1:26">
      <c r="A628" s="313"/>
      <c r="B628" s="313"/>
      <c r="C628" s="313"/>
      <c r="D628" s="313"/>
      <c r="E628" s="313"/>
      <c r="F628" s="313"/>
      <c r="G628" s="313"/>
      <c r="H628" s="313"/>
      <c r="I628" s="313"/>
      <c r="J628" s="313"/>
      <c r="K628" s="313"/>
      <c r="L628" s="313"/>
      <c r="M628" s="313"/>
      <c r="N628" s="313"/>
      <c r="O628" s="313"/>
      <c r="P628" s="313"/>
      <c r="Q628" s="313"/>
      <c r="R628" s="313"/>
      <c r="S628" s="313"/>
      <c r="T628" s="313"/>
      <c r="U628" s="313"/>
      <c r="V628" s="313"/>
      <c r="W628" s="313"/>
      <c r="X628" s="313"/>
      <c r="Y628" s="313"/>
      <c r="Z628" s="313"/>
    </row>
    <row r="629" customHeight="1" spans="1:26">
      <c r="A629" s="313"/>
      <c r="B629" s="313"/>
      <c r="C629" s="313"/>
      <c r="D629" s="313"/>
      <c r="E629" s="313"/>
      <c r="F629" s="313"/>
      <c r="G629" s="313"/>
      <c r="H629" s="313"/>
      <c r="I629" s="313"/>
      <c r="J629" s="313"/>
      <c r="K629" s="313"/>
      <c r="L629" s="313"/>
      <c r="M629" s="313"/>
      <c r="N629" s="313"/>
      <c r="O629" s="313"/>
      <c r="P629" s="313"/>
      <c r="Q629" s="313"/>
      <c r="R629" s="313"/>
      <c r="S629" s="313"/>
      <c r="T629" s="313"/>
      <c r="U629" s="313"/>
      <c r="V629" s="313"/>
      <c r="W629" s="313"/>
      <c r="X629" s="313"/>
      <c r="Y629" s="313"/>
      <c r="Z629" s="313"/>
    </row>
    <row r="630" customHeight="1" spans="1:26">
      <c r="A630" s="313"/>
      <c r="B630" s="313"/>
      <c r="C630" s="313"/>
      <c r="D630" s="313"/>
      <c r="E630" s="313"/>
      <c r="F630" s="313"/>
      <c r="G630" s="313"/>
      <c r="H630" s="313"/>
      <c r="I630" s="313"/>
      <c r="J630" s="313"/>
      <c r="K630" s="313"/>
      <c r="L630" s="313"/>
      <c r="M630" s="313"/>
      <c r="N630" s="313"/>
      <c r="O630" s="313"/>
      <c r="P630" s="313"/>
      <c r="Q630" s="313"/>
      <c r="R630" s="313"/>
      <c r="S630" s="313"/>
      <c r="T630" s="313"/>
      <c r="U630" s="313"/>
      <c r="V630" s="313"/>
      <c r="W630" s="313"/>
      <c r="X630" s="313"/>
      <c r="Y630" s="313"/>
      <c r="Z630" s="313"/>
    </row>
    <row r="631" customHeight="1" spans="1:26">
      <c r="A631" s="313"/>
      <c r="B631" s="313"/>
      <c r="C631" s="313"/>
      <c r="D631" s="313"/>
      <c r="E631" s="313"/>
      <c r="F631" s="313"/>
      <c r="G631" s="313"/>
      <c r="H631" s="313"/>
      <c r="I631" s="313"/>
      <c r="J631" s="313"/>
      <c r="K631" s="313"/>
      <c r="L631" s="313"/>
      <c r="M631" s="313"/>
      <c r="N631" s="313"/>
      <c r="O631" s="313"/>
      <c r="P631" s="313"/>
      <c r="Q631" s="313"/>
      <c r="R631" s="313"/>
      <c r="S631" s="313"/>
      <c r="T631" s="313"/>
      <c r="U631" s="313"/>
      <c r="V631" s="313"/>
      <c r="W631" s="313"/>
      <c r="X631" s="313"/>
      <c r="Y631" s="313"/>
      <c r="Z631" s="313"/>
    </row>
    <row r="632" customHeight="1" spans="1:26">
      <c r="A632" s="313"/>
      <c r="B632" s="313"/>
      <c r="C632" s="313"/>
      <c r="D632" s="313"/>
      <c r="E632" s="313"/>
      <c r="F632" s="313"/>
      <c r="G632" s="313"/>
      <c r="H632" s="313"/>
      <c r="I632" s="313"/>
      <c r="J632" s="313"/>
      <c r="K632" s="313"/>
      <c r="L632" s="313"/>
      <c r="M632" s="313"/>
      <c r="N632" s="313"/>
      <c r="O632" s="313"/>
      <c r="P632" s="313"/>
      <c r="Q632" s="313"/>
      <c r="R632" s="313"/>
      <c r="S632" s="313"/>
      <c r="T632" s="313"/>
      <c r="U632" s="313"/>
      <c r="V632" s="313"/>
      <c r="W632" s="313"/>
      <c r="X632" s="313"/>
      <c r="Y632" s="313"/>
      <c r="Z632" s="313"/>
    </row>
    <row r="633" customHeight="1" spans="1:26">
      <c r="A633" s="313"/>
      <c r="B633" s="313"/>
      <c r="C633" s="313"/>
      <c r="D633" s="313"/>
      <c r="E633" s="313"/>
      <c r="F633" s="313"/>
      <c r="G633" s="313"/>
      <c r="H633" s="313"/>
      <c r="I633" s="313"/>
      <c r="J633" s="313"/>
      <c r="K633" s="313"/>
      <c r="L633" s="313"/>
      <c r="M633" s="313"/>
      <c r="N633" s="313"/>
      <c r="O633" s="313"/>
      <c r="P633" s="313"/>
      <c r="Q633" s="313"/>
      <c r="R633" s="313"/>
      <c r="S633" s="313"/>
      <c r="T633" s="313"/>
      <c r="U633" s="313"/>
      <c r="V633" s="313"/>
      <c r="W633" s="313"/>
      <c r="X633" s="313"/>
      <c r="Y633" s="313"/>
      <c r="Z633" s="313"/>
    </row>
    <row r="634" customHeight="1" spans="1:26">
      <c r="A634" s="313"/>
      <c r="B634" s="313"/>
      <c r="C634" s="313"/>
      <c r="D634" s="313"/>
      <c r="E634" s="313"/>
      <c r="F634" s="313"/>
      <c r="G634" s="313"/>
      <c r="H634" s="313"/>
      <c r="I634" s="313"/>
      <c r="J634" s="313"/>
      <c r="K634" s="313"/>
      <c r="L634" s="313"/>
      <c r="M634" s="313"/>
      <c r="N634" s="313"/>
      <c r="O634" s="313"/>
      <c r="P634" s="313"/>
      <c r="Q634" s="313"/>
      <c r="R634" s="313"/>
      <c r="S634" s="313"/>
      <c r="T634" s="313"/>
      <c r="U634" s="313"/>
      <c r="V634" s="313"/>
      <c r="W634" s="313"/>
      <c r="X634" s="313"/>
      <c r="Y634" s="313"/>
      <c r="Z634" s="313"/>
    </row>
    <row r="635" customHeight="1" spans="1:26">
      <c r="A635" s="313"/>
      <c r="B635" s="313"/>
      <c r="C635" s="313"/>
      <c r="D635" s="313"/>
      <c r="E635" s="313"/>
      <c r="F635" s="313"/>
      <c r="G635" s="313"/>
      <c r="H635" s="313"/>
      <c r="I635" s="313"/>
      <c r="J635" s="313"/>
      <c r="K635" s="313"/>
      <c r="L635" s="313"/>
      <c r="M635" s="313"/>
      <c r="N635" s="313"/>
      <c r="O635" s="313"/>
      <c r="P635" s="313"/>
      <c r="Q635" s="313"/>
      <c r="R635" s="313"/>
      <c r="S635" s="313"/>
      <c r="T635" s="313"/>
      <c r="U635" s="313"/>
      <c r="V635" s="313"/>
      <c r="W635" s="313"/>
      <c r="X635" s="313"/>
      <c r="Y635" s="313"/>
      <c r="Z635" s="313"/>
    </row>
    <row r="636" customHeight="1" spans="1:26">
      <c r="A636" s="313"/>
      <c r="B636" s="313"/>
      <c r="C636" s="313"/>
      <c r="D636" s="313"/>
      <c r="E636" s="313"/>
      <c r="F636" s="313"/>
      <c r="G636" s="313"/>
      <c r="H636" s="313"/>
      <c r="I636" s="313"/>
      <c r="J636" s="313"/>
      <c r="K636" s="313"/>
      <c r="L636" s="313"/>
      <c r="M636" s="313"/>
      <c r="N636" s="313"/>
      <c r="O636" s="313"/>
      <c r="P636" s="313"/>
      <c r="Q636" s="313"/>
      <c r="R636" s="313"/>
      <c r="S636" s="313"/>
      <c r="T636" s="313"/>
      <c r="U636" s="313"/>
      <c r="V636" s="313"/>
      <c r="W636" s="313"/>
      <c r="X636" s="313"/>
      <c r="Y636" s="313"/>
      <c r="Z636" s="313"/>
    </row>
    <row r="637" customHeight="1" spans="1:26">
      <c r="A637" s="313"/>
      <c r="B637" s="313"/>
      <c r="C637" s="313"/>
      <c r="D637" s="313"/>
      <c r="E637" s="313"/>
      <c r="F637" s="313"/>
      <c r="G637" s="313"/>
      <c r="H637" s="313"/>
      <c r="I637" s="313"/>
      <c r="J637" s="313"/>
      <c r="K637" s="313"/>
      <c r="L637" s="313"/>
      <c r="M637" s="313"/>
      <c r="N637" s="313"/>
      <c r="O637" s="313"/>
      <c r="P637" s="313"/>
      <c r="Q637" s="313"/>
      <c r="R637" s="313"/>
      <c r="S637" s="313"/>
      <c r="T637" s="313"/>
      <c r="U637" s="313"/>
      <c r="V637" s="313"/>
      <c r="W637" s="313"/>
      <c r="X637" s="313"/>
      <c r="Y637" s="313"/>
      <c r="Z637" s="313"/>
    </row>
    <row r="638" customHeight="1" spans="1:26">
      <c r="A638" s="313"/>
      <c r="B638" s="313"/>
      <c r="C638" s="313"/>
      <c r="D638" s="313"/>
      <c r="E638" s="313"/>
      <c r="F638" s="313"/>
      <c r="G638" s="313"/>
      <c r="H638" s="313"/>
      <c r="I638" s="313"/>
      <c r="J638" s="313"/>
      <c r="K638" s="313"/>
      <c r="L638" s="313"/>
      <c r="M638" s="313"/>
      <c r="N638" s="313"/>
      <c r="O638" s="313"/>
      <c r="P638" s="313"/>
      <c r="Q638" s="313"/>
      <c r="R638" s="313"/>
      <c r="S638" s="313"/>
      <c r="T638" s="313"/>
      <c r="U638" s="313"/>
      <c r="V638" s="313"/>
      <c r="W638" s="313"/>
      <c r="X638" s="313"/>
      <c r="Y638" s="313"/>
      <c r="Z638" s="313"/>
    </row>
    <row r="639" customHeight="1" spans="1:26">
      <c r="A639" s="313"/>
      <c r="B639" s="313"/>
      <c r="C639" s="313"/>
      <c r="D639" s="313"/>
      <c r="E639" s="313"/>
      <c r="F639" s="313"/>
      <c r="G639" s="313"/>
      <c r="H639" s="313"/>
      <c r="I639" s="313"/>
      <c r="J639" s="313"/>
      <c r="K639" s="313"/>
      <c r="L639" s="313"/>
      <c r="M639" s="313"/>
      <c r="N639" s="313"/>
      <c r="O639" s="313"/>
      <c r="P639" s="313"/>
      <c r="Q639" s="313"/>
      <c r="R639" s="313"/>
      <c r="S639" s="313"/>
      <c r="T639" s="313"/>
      <c r="U639" s="313"/>
      <c r="V639" s="313"/>
      <c r="W639" s="313"/>
      <c r="X639" s="313"/>
      <c r="Y639" s="313"/>
      <c r="Z639" s="313"/>
    </row>
    <row r="640" customHeight="1" spans="1:26">
      <c r="A640" s="313"/>
      <c r="B640" s="313"/>
      <c r="C640" s="313"/>
      <c r="D640" s="313"/>
      <c r="E640" s="313"/>
      <c r="F640" s="313"/>
      <c r="G640" s="313"/>
      <c r="H640" s="313"/>
      <c r="I640" s="313"/>
      <c r="J640" s="313"/>
      <c r="K640" s="313"/>
      <c r="L640" s="313"/>
      <c r="M640" s="313"/>
      <c r="N640" s="313"/>
      <c r="O640" s="313"/>
      <c r="P640" s="313"/>
      <c r="Q640" s="313"/>
      <c r="R640" s="313"/>
      <c r="S640" s="313"/>
      <c r="T640" s="313"/>
      <c r="U640" s="313"/>
      <c r="V640" s="313"/>
      <c r="W640" s="313"/>
      <c r="X640" s="313"/>
      <c r="Y640" s="313"/>
      <c r="Z640" s="313"/>
    </row>
    <row r="641" customHeight="1" spans="1:26">
      <c r="A641" s="313"/>
      <c r="B641" s="313"/>
      <c r="C641" s="313"/>
      <c r="D641" s="313"/>
      <c r="E641" s="313"/>
      <c r="F641" s="313"/>
      <c r="G641" s="313"/>
      <c r="H641" s="313"/>
      <c r="I641" s="313"/>
      <c r="J641" s="313"/>
      <c r="K641" s="313"/>
      <c r="L641" s="313"/>
      <c r="M641" s="313"/>
      <c r="N641" s="313"/>
      <c r="O641" s="313"/>
      <c r="P641" s="313"/>
      <c r="Q641" s="313"/>
      <c r="R641" s="313"/>
      <c r="S641" s="313"/>
      <c r="T641" s="313"/>
      <c r="U641" s="313"/>
      <c r="V641" s="313"/>
      <c r="W641" s="313"/>
      <c r="X641" s="313"/>
      <c r="Y641" s="313"/>
      <c r="Z641" s="313"/>
    </row>
    <row r="642" customHeight="1" spans="1:26">
      <c r="A642" s="313"/>
      <c r="B642" s="313"/>
      <c r="C642" s="313"/>
      <c r="D642" s="313"/>
      <c r="E642" s="313"/>
      <c r="F642" s="313"/>
      <c r="G642" s="313"/>
      <c r="H642" s="313"/>
      <c r="I642" s="313"/>
      <c r="J642" s="313"/>
      <c r="K642" s="313"/>
      <c r="L642" s="313"/>
      <c r="M642" s="313"/>
      <c r="N642" s="313"/>
      <c r="O642" s="313"/>
      <c r="P642" s="313"/>
      <c r="Q642" s="313"/>
      <c r="R642" s="313"/>
      <c r="S642" s="313"/>
      <c r="T642" s="313"/>
      <c r="U642" s="313"/>
      <c r="V642" s="313"/>
      <c r="W642" s="313"/>
      <c r="X642" s="313"/>
      <c r="Y642" s="313"/>
      <c r="Z642" s="313"/>
    </row>
    <row r="643" customHeight="1" spans="1:26">
      <c r="A643" s="313"/>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row>
    <row r="644" customHeight="1" spans="1:26">
      <c r="A644" s="313"/>
      <c r="B644" s="313"/>
      <c r="C644" s="313"/>
      <c r="D644" s="313"/>
      <c r="E644" s="313"/>
      <c r="F644" s="313"/>
      <c r="G644" s="313"/>
      <c r="H644" s="313"/>
      <c r="I644" s="313"/>
      <c r="J644" s="313"/>
      <c r="K644" s="313"/>
      <c r="L644" s="313"/>
      <c r="M644" s="313"/>
      <c r="N644" s="313"/>
      <c r="O644" s="313"/>
      <c r="P644" s="313"/>
      <c r="Q644" s="313"/>
      <c r="R644" s="313"/>
      <c r="S644" s="313"/>
      <c r="T644" s="313"/>
      <c r="U644" s="313"/>
      <c r="V644" s="313"/>
      <c r="W644" s="313"/>
      <c r="X644" s="313"/>
      <c r="Y644" s="313"/>
      <c r="Z644" s="313"/>
    </row>
    <row r="645" customHeight="1" spans="1:26">
      <c r="A645" s="313"/>
      <c r="B645" s="313"/>
      <c r="C645" s="313"/>
      <c r="D645" s="313"/>
      <c r="E645" s="313"/>
      <c r="F645" s="313"/>
      <c r="G645" s="313"/>
      <c r="H645" s="313"/>
      <c r="I645" s="313"/>
      <c r="J645" s="313"/>
      <c r="K645" s="313"/>
      <c r="L645" s="313"/>
      <c r="M645" s="313"/>
      <c r="N645" s="313"/>
      <c r="O645" s="313"/>
      <c r="P645" s="313"/>
      <c r="Q645" s="313"/>
      <c r="R645" s="313"/>
      <c r="S645" s="313"/>
      <c r="T645" s="313"/>
      <c r="U645" s="313"/>
      <c r="V645" s="313"/>
      <c r="W645" s="313"/>
      <c r="X645" s="313"/>
      <c r="Y645" s="313"/>
      <c r="Z645" s="313"/>
    </row>
    <row r="646" customHeight="1" spans="1:26">
      <c r="A646" s="313"/>
      <c r="B646" s="313"/>
      <c r="C646" s="313"/>
      <c r="D646" s="313"/>
      <c r="E646" s="313"/>
      <c r="F646" s="313"/>
      <c r="G646" s="313"/>
      <c r="H646" s="313"/>
      <c r="I646" s="313"/>
      <c r="J646" s="313"/>
      <c r="K646" s="313"/>
      <c r="L646" s="313"/>
      <c r="M646" s="313"/>
      <c r="N646" s="313"/>
      <c r="O646" s="313"/>
      <c r="P646" s="313"/>
      <c r="Q646" s="313"/>
      <c r="R646" s="313"/>
      <c r="S646" s="313"/>
      <c r="T646" s="313"/>
      <c r="U646" s="313"/>
      <c r="V646" s="313"/>
      <c r="W646" s="313"/>
      <c r="X646" s="313"/>
      <c r="Y646" s="313"/>
      <c r="Z646" s="313"/>
    </row>
    <row r="647" customHeight="1" spans="1:26">
      <c r="A647" s="313"/>
      <c r="B647" s="313"/>
      <c r="C647" s="313"/>
      <c r="D647" s="313"/>
      <c r="E647" s="313"/>
      <c r="F647" s="313"/>
      <c r="G647" s="313"/>
      <c r="H647" s="313"/>
      <c r="I647" s="313"/>
      <c r="J647" s="313"/>
      <c r="K647" s="313"/>
      <c r="L647" s="313"/>
      <c r="M647" s="313"/>
      <c r="N647" s="313"/>
      <c r="O647" s="313"/>
      <c r="P647" s="313"/>
      <c r="Q647" s="313"/>
      <c r="R647" s="313"/>
      <c r="S647" s="313"/>
      <c r="T647" s="313"/>
      <c r="U647" s="313"/>
      <c r="V647" s="313"/>
      <c r="W647" s="313"/>
      <c r="X647" s="313"/>
      <c r="Y647" s="313"/>
      <c r="Z647" s="313"/>
    </row>
    <row r="648" customHeight="1" spans="1:26">
      <c r="A648" s="313"/>
      <c r="B648" s="313"/>
      <c r="C648" s="313"/>
      <c r="D648" s="313"/>
      <c r="E648" s="313"/>
      <c r="F648" s="313"/>
      <c r="G648" s="313"/>
      <c r="H648" s="313"/>
      <c r="I648" s="313"/>
      <c r="J648" s="313"/>
      <c r="K648" s="313"/>
      <c r="L648" s="313"/>
      <c r="M648" s="313"/>
      <c r="N648" s="313"/>
      <c r="O648" s="313"/>
      <c r="P648" s="313"/>
      <c r="Q648" s="313"/>
      <c r="R648" s="313"/>
      <c r="S648" s="313"/>
      <c r="T648" s="313"/>
      <c r="U648" s="313"/>
      <c r="V648" s="313"/>
      <c r="W648" s="313"/>
      <c r="X648" s="313"/>
      <c r="Y648" s="313"/>
      <c r="Z648" s="313"/>
    </row>
    <row r="649" customHeight="1" spans="1:26">
      <c r="A649" s="313"/>
      <c r="B649" s="313"/>
      <c r="C649" s="313"/>
      <c r="D649" s="313"/>
      <c r="E649" s="313"/>
      <c r="F649" s="313"/>
      <c r="G649" s="313"/>
      <c r="H649" s="313"/>
      <c r="I649" s="313"/>
      <c r="J649" s="313"/>
      <c r="K649" s="313"/>
      <c r="L649" s="313"/>
      <c r="M649" s="313"/>
      <c r="N649" s="313"/>
      <c r="O649" s="313"/>
      <c r="P649" s="313"/>
      <c r="Q649" s="313"/>
      <c r="R649" s="313"/>
      <c r="S649" s="313"/>
      <c r="T649" s="313"/>
      <c r="U649" s="313"/>
      <c r="V649" s="313"/>
      <c r="W649" s="313"/>
      <c r="X649" s="313"/>
      <c r="Y649" s="313"/>
      <c r="Z649" s="313"/>
    </row>
    <row r="650" customHeight="1" spans="1:26">
      <c r="A650" s="313"/>
      <c r="B650" s="313"/>
      <c r="C650" s="313"/>
      <c r="D650" s="313"/>
      <c r="E650" s="313"/>
      <c r="F650" s="313"/>
      <c r="G650" s="313"/>
      <c r="H650" s="313"/>
      <c r="I650" s="313"/>
      <c r="J650" s="313"/>
      <c r="K650" s="313"/>
      <c r="L650" s="313"/>
      <c r="M650" s="313"/>
      <c r="N650" s="313"/>
      <c r="O650" s="313"/>
      <c r="P650" s="313"/>
      <c r="Q650" s="313"/>
      <c r="R650" s="313"/>
      <c r="S650" s="313"/>
      <c r="T650" s="313"/>
      <c r="U650" s="313"/>
      <c r="V650" s="313"/>
      <c r="W650" s="313"/>
      <c r="X650" s="313"/>
      <c r="Y650" s="313"/>
      <c r="Z650" s="313"/>
    </row>
    <row r="651" customHeight="1" spans="1:26">
      <c r="A651" s="313"/>
      <c r="B651" s="313"/>
      <c r="C651" s="313"/>
      <c r="D651" s="313"/>
      <c r="E651" s="313"/>
      <c r="F651" s="313"/>
      <c r="G651" s="313"/>
      <c r="H651" s="313"/>
      <c r="I651" s="313"/>
      <c r="J651" s="313"/>
      <c r="K651" s="313"/>
      <c r="L651" s="313"/>
      <c r="M651" s="313"/>
      <c r="N651" s="313"/>
      <c r="O651" s="313"/>
      <c r="P651" s="313"/>
      <c r="Q651" s="313"/>
      <c r="R651" s="313"/>
      <c r="S651" s="313"/>
      <c r="T651" s="313"/>
      <c r="U651" s="313"/>
      <c r="V651" s="313"/>
      <c r="W651" s="313"/>
      <c r="X651" s="313"/>
      <c r="Y651" s="313"/>
      <c r="Z651" s="313"/>
    </row>
    <row r="652" customHeight="1" spans="1:26">
      <c r="A652" s="313"/>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row>
    <row r="653" customHeight="1" spans="1:26">
      <c r="A653" s="313"/>
      <c r="B653" s="313"/>
      <c r="C653" s="313"/>
      <c r="D653" s="313"/>
      <c r="E653" s="313"/>
      <c r="F653" s="313"/>
      <c r="G653" s="313"/>
      <c r="H653" s="313"/>
      <c r="I653" s="313"/>
      <c r="J653" s="313"/>
      <c r="K653" s="313"/>
      <c r="L653" s="313"/>
      <c r="M653" s="313"/>
      <c r="N653" s="313"/>
      <c r="O653" s="313"/>
      <c r="P653" s="313"/>
      <c r="Q653" s="313"/>
      <c r="R653" s="313"/>
      <c r="S653" s="313"/>
      <c r="T653" s="313"/>
      <c r="U653" s="313"/>
      <c r="V653" s="313"/>
      <c r="W653" s="313"/>
      <c r="X653" s="313"/>
      <c r="Y653" s="313"/>
      <c r="Z653" s="313"/>
    </row>
    <row r="654" customHeight="1" spans="1:26">
      <c r="A654" s="313"/>
      <c r="B654" s="313"/>
      <c r="C654" s="313"/>
      <c r="D654" s="313"/>
      <c r="E654" s="313"/>
      <c r="F654" s="313"/>
      <c r="G654" s="313"/>
      <c r="H654" s="313"/>
      <c r="I654" s="313"/>
      <c r="J654" s="313"/>
      <c r="K654" s="313"/>
      <c r="L654" s="313"/>
      <c r="M654" s="313"/>
      <c r="N654" s="313"/>
      <c r="O654" s="313"/>
      <c r="P654" s="313"/>
      <c r="Q654" s="313"/>
      <c r="R654" s="313"/>
      <c r="S654" s="313"/>
      <c r="T654" s="313"/>
      <c r="U654" s="313"/>
      <c r="V654" s="313"/>
      <c r="W654" s="313"/>
      <c r="X654" s="313"/>
      <c r="Y654" s="313"/>
      <c r="Z654" s="313"/>
    </row>
    <row r="655" customHeight="1" spans="1:26">
      <c r="A655" s="313"/>
      <c r="B655" s="313"/>
      <c r="C655" s="313"/>
      <c r="D655" s="313"/>
      <c r="E655" s="313"/>
      <c r="F655" s="313"/>
      <c r="G655" s="313"/>
      <c r="H655" s="313"/>
      <c r="I655" s="313"/>
      <c r="J655" s="313"/>
      <c r="K655" s="313"/>
      <c r="L655" s="313"/>
      <c r="M655" s="313"/>
      <c r="N655" s="313"/>
      <c r="O655" s="313"/>
      <c r="P655" s="313"/>
      <c r="Q655" s="313"/>
      <c r="R655" s="313"/>
      <c r="S655" s="313"/>
      <c r="T655" s="313"/>
      <c r="U655" s="313"/>
      <c r="V655" s="313"/>
      <c r="W655" s="313"/>
      <c r="X655" s="313"/>
      <c r="Y655" s="313"/>
      <c r="Z655" s="313"/>
    </row>
    <row r="656" customHeight="1" spans="1:26">
      <c r="A656" s="313"/>
      <c r="B656" s="313"/>
      <c r="C656" s="313"/>
      <c r="D656" s="313"/>
      <c r="E656" s="313"/>
      <c r="F656" s="313"/>
      <c r="G656" s="313"/>
      <c r="H656" s="313"/>
      <c r="I656" s="313"/>
      <c r="J656" s="313"/>
      <c r="K656" s="313"/>
      <c r="L656" s="313"/>
      <c r="M656" s="313"/>
      <c r="N656" s="313"/>
      <c r="O656" s="313"/>
      <c r="P656" s="313"/>
      <c r="Q656" s="313"/>
      <c r="R656" s="313"/>
      <c r="S656" s="313"/>
      <c r="T656" s="313"/>
      <c r="U656" s="313"/>
      <c r="V656" s="313"/>
      <c r="W656" s="313"/>
      <c r="X656" s="313"/>
      <c r="Y656" s="313"/>
      <c r="Z656" s="313"/>
    </row>
    <row r="657" customHeight="1" spans="1:26">
      <c r="A657" s="313"/>
      <c r="B657" s="313"/>
      <c r="C657" s="313"/>
      <c r="D657" s="313"/>
      <c r="E657" s="313"/>
      <c r="F657" s="313"/>
      <c r="G657" s="313"/>
      <c r="H657" s="313"/>
      <c r="I657" s="313"/>
      <c r="J657" s="313"/>
      <c r="K657" s="313"/>
      <c r="L657" s="313"/>
      <c r="M657" s="313"/>
      <c r="N657" s="313"/>
      <c r="O657" s="313"/>
      <c r="P657" s="313"/>
      <c r="Q657" s="313"/>
      <c r="R657" s="313"/>
      <c r="S657" s="313"/>
      <c r="T657" s="313"/>
      <c r="U657" s="313"/>
      <c r="V657" s="313"/>
      <c r="W657" s="313"/>
      <c r="X657" s="313"/>
      <c r="Y657" s="313"/>
      <c r="Z657" s="313"/>
    </row>
    <row r="658" customHeight="1" spans="1:26">
      <c r="A658" s="313"/>
      <c r="B658" s="313"/>
      <c r="C658" s="313"/>
      <c r="D658" s="313"/>
      <c r="E658" s="313"/>
      <c r="F658" s="313"/>
      <c r="G658" s="313"/>
      <c r="H658" s="313"/>
      <c r="I658" s="313"/>
      <c r="J658" s="313"/>
      <c r="K658" s="313"/>
      <c r="L658" s="313"/>
      <c r="M658" s="313"/>
      <c r="N658" s="313"/>
      <c r="O658" s="313"/>
      <c r="P658" s="313"/>
      <c r="Q658" s="313"/>
      <c r="R658" s="313"/>
      <c r="S658" s="313"/>
      <c r="T658" s="313"/>
      <c r="U658" s="313"/>
      <c r="V658" s="313"/>
      <c r="W658" s="313"/>
      <c r="X658" s="313"/>
      <c r="Y658" s="313"/>
      <c r="Z658" s="313"/>
    </row>
    <row r="659" customHeight="1" spans="1:26">
      <c r="A659" s="313"/>
      <c r="B659" s="313"/>
      <c r="C659" s="313"/>
      <c r="D659" s="313"/>
      <c r="E659" s="313"/>
      <c r="F659" s="313"/>
      <c r="G659" s="313"/>
      <c r="H659" s="313"/>
      <c r="I659" s="313"/>
      <c r="J659" s="313"/>
      <c r="K659" s="313"/>
      <c r="L659" s="313"/>
      <c r="M659" s="313"/>
      <c r="N659" s="313"/>
      <c r="O659" s="313"/>
      <c r="P659" s="313"/>
      <c r="Q659" s="313"/>
      <c r="R659" s="313"/>
      <c r="S659" s="313"/>
      <c r="T659" s="313"/>
      <c r="U659" s="313"/>
      <c r="V659" s="313"/>
      <c r="W659" s="313"/>
      <c r="X659" s="313"/>
      <c r="Y659" s="313"/>
      <c r="Z659" s="313"/>
    </row>
    <row r="660" customHeight="1" spans="1:26">
      <c r="A660" s="313"/>
      <c r="B660" s="313"/>
      <c r="C660" s="313"/>
      <c r="D660" s="313"/>
      <c r="E660" s="313"/>
      <c r="F660" s="313"/>
      <c r="G660" s="313"/>
      <c r="H660" s="313"/>
      <c r="I660" s="313"/>
      <c r="J660" s="313"/>
      <c r="K660" s="313"/>
      <c r="L660" s="313"/>
      <c r="M660" s="313"/>
      <c r="N660" s="313"/>
      <c r="O660" s="313"/>
      <c r="P660" s="313"/>
      <c r="Q660" s="313"/>
      <c r="R660" s="313"/>
      <c r="S660" s="313"/>
      <c r="T660" s="313"/>
      <c r="U660" s="313"/>
      <c r="V660" s="313"/>
      <c r="W660" s="313"/>
      <c r="X660" s="313"/>
      <c r="Y660" s="313"/>
      <c r="Z660" s="313"/>
    </row>
    <row r="661" customHeight="1" spans="1:26">
      <c r="A661" s="313"/>
      <c r="B661" s="313"/>
      <c r="C661" s="313"/>
      <c r="D661" s="313"/>
      <c r="E661" s="313"/>
      <c r="F661" s="313"/>
      <c r="G661" s="313"/>
      <c r="H661" s="313"/>
      <c r="I661" s="313"/>
      <c r="J661" s="313"/>
      <c r="K661" s="313"/>
      <c r="L661" s="313"/>
      <c r="M661" s="313"/>
      <c r="N661" s="313"/>
      <c r="O661" s="313"/>
      <c r="P661" s="313"/>
      <c r="Q661" s="313"/>
      <c r="R661" s="313"/>
      <c r="S661" s="313"/>
      <c r="T661" s="313"/>
      <c r="U661" s="313"/>
      <c r="V661" s="313"/>
      <c r="W661" s="313"/>
      <c r="X661" s="313"/>
      <c r="Y661" s="313"/>
      <c r="Z661" s="313"/>
    </row>
    <row r="662" customHeight="1" spans="1:26">
      <c r="A662" s="313"/>
      <c r="B662" s="313"/>
      <c r="C662" s="313"/>
      <c r="D662" s="313"/>
      <c r="E662" s="313"/>
      <c r="F662" s="313"/>
      <c r="G662" s="313"/>
      <c r="H662" s="313"/>
      <c r="I662" s="313"/>
      <c r="J662" s="313"/>
      <c r="K662" s="313"/>
      <c r="L662" s="313"/>
      <c r="M662" s="313"/>
      <c r="N662" s="313"/>
      <c r="O662" s="313"/>
      <c r="P662" s="313"/>
      <c r="Q662" s="313"/>
      <c r="R662" s="313"/>
      <c r="S662" s="313"/>
      <c r="T662" s="313"/>
      <c r="U662" s="313"/>
      <c r="V662" s="313"/>
      <c r="W662" s="313"/>
      <c r="X662" s="313"/>
      <c r="Y662" s="313"/>
      <c r="Z662" s="313"/>
    </row>
    <row r="663" customHeight="1" spans="1:26">
      <c r="A663" s="313"/>
      <c r="B663" s="313"/>
      <c r="C663" s="313"/>
      <c r="D663" s="313"/>
      <c r="E663" s="313"/>
      <c r="F663" s="313"/>
      <c r="G663" s="313"/>
      <c r="H663" s="313"/>
      <c r="I663" s="313"/>
      <c r="J663" s="313"/>
      <c r="K663" s="313"/>
      <c r="L663" s="313"/>
      <c r="M663" s="313"/>
      <c r="N663" s="313"/>
      <c r="O663" s="313"/>
      <c r="P663" s="313"/>
      <c r="Q663" s="313"/>
      <c r="R663" s="313"/>
      <c r="S663" s="313"/>
      <c r="T663" s="313"/>
      <c r="U663" s="313"/>
      <c r="V663" s="313"/>
      <c r="W663" s="313"/>
      <c r="X663" s="313"/>
      <c r="Y663" s="313"/>
      <c r="Z663" s="313"/>
    </row>
    <row r="664" customHeight="1" spans="1:26">
      <c r="A664" s="313"/>
      <c r="B664" s="313"/>
      <c r="C664" s="313"/>
      <c r="D664" s="313"/>
      <c r="E664" s="313"/>
      <c r="F664" s="313"/>
      <c r="G664" s="313"/>
      <c r="H664" s="313"/>
      <c r="I664" s="313"/>
      <c r="J664" s="313"/>
      <c r="K664" s="313"/>
      <c r="L664" s="313"/>
      <c r="M664" s="313"/>
      <c r="N664" s="313"/>
      <c r="O664" s="313"/>
      <c r="P664" s="313"/>
      <c r="Q664" s="313"/>
      <c r="R664" s="313"/>
      <c r="S664" s="313"/>
      <c r="T664" s="313"/>
      <c r="U664" s="313"/>
      <c r="V664" s="313"/>
      <c r="W664" s="313"/>
      <c r="X664" s="313"/>
      <c r="Y664" s="313"/>
      <c r="Z664" s="313"/>
    </row>
    <row r="665" customHeight="1" spans="1:26">
      <c r="A665" s="313"/>
      <c r="B665" s="313"/>
      <c r="C665" s="313"/>
      <c r="D665" s="313"/>
      <c r="E665" s="313"/>
      <c r="F665" s="313"/>
      <c r="G665" s="313"/>
      <c r="H665" s="313"/>
      <c r="I665" s="313"/>
      <c r="J665" s="313"/>
      <c r="K665" s="313"/>
      <c r="L665" s="313"/>
      <c r="M665" s="313"/>
      <c r="N665" s="313"/>
      <c r="O665" s="313"/>
      <c r="P665" s="313"/>
      <c r="Q665" s="313"/>
      <c r="R665" s="313"/>
      <c r="S665" s="313"/>
      <c r="T665" s="313"/>
      <c r="U665" s="313"/>
      <c r="V665" s="313"/>
      <c r="W665" s="313"/>
      <c r="X665" s="313"/>
      <c r="Y665" s="313"/>
      <c r="Z665" s="313"/>
    </row>
    <row r="666" customHeight="1" spans="1:26">
      <c r="A666" s="313"/>
      <c r="B666" s="313"/>
      <c r="C666" s="313"/>
      <c r="D666" s="313"/>
      <c r="E666" s="313"/>
      <c r="F666" s="313"/>
      <c r="G666" s="313"/>
      <c r="H666" s="313"/>
      <c r="I666" s="313"/>
      <c r="J666" s="313"/>
      <c r="K666" s="313"/>
      <c r="L666" s="313"/>
      <c r="M666" s="313"/>
      <c r="N666" s="313"/>
      <c r="O666" s="313"/>
      <c r="P666" s="313"/>
      <c r="Q666" s="313"/>
      <c r="R666" s="313"/>
      <c r="S666" s="313"/>
      <c r="T666" s="313"/>
      <c r="U666" s="313"/>
      <c r="V666" s="313"/>
      <c r="W666" s="313"/>
      <c r="X666" s="313"/>
      <c r="Y666" s="313"/>
      <c r="Z666" s="313"/>
    </row>
    <row r="667" customHeight="1" spans="1:26">
      <c r="A667" s="313"/>
      <c r="B667" s="313"/>
      <c r="C667" s="313"/>
      <c r="D667" s="313"/>
      <c r="E667" s="313"/>
      <c r="F667" s="313"/>
      <c r="G667" s="313"/>
      <c r="H667" s="313"/>
      <c r="I667" s="313"/>
      <c r="J667" s="313"/>
      <c r="K667" s="313"/>
      <c r="L667" s="313"/>
      <c r="M667" s="313"/>
      <c r="N667" s="313"/>
      <c r="O667" s="313"/>
      <c r="P667" s="313"/>
      <c r="Q667" s="313"/>
      <c r="R667" s="313"/>
      <c r="S667" s="313"/>
      <c r="T667" s="313"/>
      <c r="U667" s="313"/>
      <c r="V667" s="313"/>
      <c r="W667" s="313"/>
      <c r="X667" s="313"/>
      <c r="Y667" s="313"/>
      <c r="Z667" s="313"/>
    </row>
    <row r="668" customHeight="1" spans="1:26">
      <c r="A668" s="313"/>
      <c r="B668" s="313"/>
      <c r="C668" s="313"/>
      <c r="D668" s="313"/>
      <c r="E668" s="313"/>
      <c r="F668" s="313"/>
      <c r="G668" s="313"/>
      <c r="H668" s="313"/>
      <c r="I668" s="313"/>
      <c r="J668" s="313"/>
      <c r="K668" s="313"/>
      <c r="L668" s="313"/>
      <c r="M668" s="313"/>
      <c r="N668" s="313"/>
      <c r="O668" s="313"/>
      <c r="P668" s="313"/>
      <c r="Q668" s="313"/>
      <c r="R668" s="313"/>
      <c r="S668" s="313"/>
      <c r="T668" s="313"/>
      <c r="U668" s="313"/>
      <c r="V668" s="313"/>
      <c r="W668" s="313"/>
      <c r="X668" s="313"/>
      <c r="Y668" s="313"/>
      <c r="Z668" s="313"/>
    </row>
    <row r="669" customHeight="1" spans="1:26">
      <c r="A669" s="313"/>
      <c r="B669" s="313"/>
      <c r="C669" s="313"/>
      <c r="D669" s="313"/>
      <c r="E669" s="313"/>
      <c r="F669" s="313"/>
      <c r="G669" s="313"/>
      <c r="H669" s="313"/>
      <c r="I669" s="313"/>
      <c r="J669" s="313"/>
      <c r="K669" s="313"/>
      <c r="L669" s="313"/>
      <c r="M669" s="313"/>
      <c r="N669" s="313"/>
      <c r="O669" s="313"/>
      <c r="P669" s="313"/>
      <c r="Q669" s="313"/>
      <c r="R669" s="313"/>
      <c r="S669" s="313"/>
      <c r="T669" s="313"/>
      <c r="U669" s="313"/>
      <c r="V669" s="313"/>
      <c r="W669" s="313"/>
      <c r="X669" s="313"/>
      <c r="Y669" s="313"/>
      <c r="Z669" s="313"/>
    </row>
    <row r="670" customHeight="1" spans="1:26">
      <c r="A670" s="313"/>
      <c r="B670" s="313"/>
      <c r="C670" s="313"/>
      <c r="D670" s="313"/>
      <c r="E670" s="313"/>
      <c r="F670" s="313"/>
      <c r="G670" s="313"/>
      <c r="H670" s="313"/>
      <c r="I670" s="313"/>
      <c r="J670" s="313"/>
      <c r="K670" s="313"/>
      <c r="L670" s="313"/>
      <c r="M670" s="313"/>
      <c r="N670" s="313"/>
      <c r="O670" s="313"/>
      <c r="P670" s="313"/>
      <c r="Q670" s="313"/>
      <c r="R670" s="313"/>
      <c r="S670" s="313"/>
      <c r="T670" s="313"/>
      <c r="U670" s="313"/>
      <c r="V670" s="313"/>
      <c r="W670" s="313"/>
      <c r="X670" s="313"/>
      <c r="Y670" s="313"/>
      <c r="Z670" s="313"/>
    </row>
    <row r="671" customHeight="1" spans="1:26">
      <c r="A671" s="313"/>
      <c r="B671" s="313"/>
      <c r="C671" s="313"/>
      <c r="D671" s="313"/>
      <c r="E671" s="313"/>
      <c r="F671" s="313"/>
      <c r="G671" s="313"/>
      <c r="H671" s="313"/>
      <c r="I671" s="313"/>
      <c r="J671" s="313"/>
      <c r="K671" s="313"/>
      <c r="L671" s="313"/>
      <c r="M671" s="313"/>
      <c r="N671" s="313"/>
      <c r="O671" s="313"/>
      <c r="P671" s="313"/>
      <c r="Q671" s="313"/>
      <c r="R671" s="313"/>
      <c r="S671" s="313"/>
      <c r="T671" s="313"/>
      <c r="U671" s="313"/>
      <c r="V671" s="313"/>
      <c r="W671" s="313"/>
      <c r="X671" s="313"/>
      <c r="Y671" s="313"/>
      <c r="Z671" s="313"/>
    </row>
    <row r="672" customHeight="1" spans="1:26">
      <c r="A672" s="313"/>
      <c r="B672" s="313"/>
      <c r="C672" s="313"/>
      <c r="D672" s="313"/>
      <c r="E672" s="313"/>
      <c r="F672" s="313"/>
      <c r="G672" s="313"/>
      <c r="H672" s="313"/>
      <c r="I672" s="313"/>
      <c r="J672" s="313"/>
      <c r="K672" s="313"/>
      <c r="L672" s="313"/>
      <c r="M672" s="313"/>
      <c r="N672" s="313"/>
      <c r="O672" s="313"/>
      <c r="P672" s="313"/>
      <c r="Q672" s="313"/>
      <c r="R672" s="313"/>
      <c r="S672" s="313"/>
      <c r="T672" s="313"/>
      <c r="U672" s="313"/>
      <c r="V672" s="313"/>
      <c r="W672" s="313"/>
      <c r="X672" s="313"/>
      <c r="Y672" s="313"/>
      <c r="Z672" s="313"/>
    </row>
    <row r="673" customHeight="1" spans="1:26">
      <c r="A673" s="313"/>
      <c r="B673" s="313"/>
      <c r="C673" s="313"/>
      <c r="D673" s="313"/>
      <c r="E673" s="313"/>
      <c r="F673" s="313"/>
      <c r="G673" s="313"/>
      <c r="H673" s="313"/>
      <c r="I673" s="313"/>
      <c r="J673" s="313"/>
      <c r="K673" s="313"/>
      <c r="L673" s="313"/>
      <c r="M673" s="313"/>
      <c r="N673" s="313"/>
      <c r="O673" s="313"/>
      <c r="P673" s="313"/>
      <c r="Q673" s="313"/>
      <c r="R673" s="313"/>
      <c r="S673" s="313"/>
      <c r="T673" s="313"/>
      <c r="U673" s="313"/>
      <c r="V673" s="313"/>
      <c r="W673" s="313"/>
      <c r="X673" s="313"/>
      <c r="Y673" s="313"/>
      <c r="Z673" s="313"/>
    </row>
    <row r="674" customHeight="1" spans="1:26">
      <c r="A674" s="313"/>
      <c r="B674" s="313"/>
      <c r="C674" s="313"/>
      <c r="D674" s="313"/>
      <c r="E674" s="313"/>
      <c r="F674" s="313"/>
      <c r="G674" s="313"/>
      <c r="H674" s="313"/>
      <c r="I674" s="313"/>
      <c r="J674" s="313"/>
      <c r="K674" s="313"/>
      <c r="L674" s="313"/>
      <c r="M674" s="313"/>
      <c r="N674" s="313"/>
      <c r="O674" s="313"/>
      <c r="P674" s="313"/>
      <c r="Q674" s="313"/>
      <c r="R674" s="313"/>
      <c r="S674" s="313"/>
      <c r="T674" s="313"/>
      <c r="U674" s="313"/>
      <c r="V674" s="313"/>
      <c r="W674" s="313"/>
      <c r="X674" s="313"/>
      <c r="Y674" s="313"/>
      <c r="Z674" s="313"/>
    </row>
    <row r="675" customHeight="1" spans="1:26">
      <c r="A675" s="313"/>
      <c r="B675" s="313"/>
      <c r="C675" s="313"/>
      <c r="D675" s="313"/>
      <c r="E675" s="313"/>
      <c r="F675" s="313"/>
      <c r="G675" s="313"/>
      <c r="H675" s="313"/>
      <c r="I675" s="313"/>
      <c r="J675" s="313"/>
      <c r="K675" s="313"/>
      <c r="L675" s="313"/>
      <c r="M675" s="313"/>
      <c r="N675" s="313"/>
      <c r="O675" s="313"/>
      <c r="P675" s="313"/>
      <c r="Q675" s="313"/>
      <c r="R675" s="313"/>
      <c r="S675" s="313"/>
      <c r="T675" s="313"/>
      <c r="U675" s="313"/>
      <c r="V675" s="313"/>
      <c r="W675" s="313"/>
      <c r="X675" s="313"/>
      <c r="Y675" s="313"/>
      <c r="Z675" s="313"/>
    </row>
    <row r="676" customHeight="1" spans="1:26">
      <c r="A676" s="313"/>
      <c r="B676" s="313"/>
      <c r="C676" s="313"/>
      <c r="D676" s="313"/>
      <c r="E676" s="313"/>
      <c r="F676" s="313"/>
      <c r="G676" s="313"/>
      <c r="H676" s="313"/>
      <c r="I676" s="313"/>
      <c r="J676" s="313"/>
      <c r="K676" s="313"/>
      <c r="L676" s="313"/>
      <c r="M676" s="313"/>
      <c r="N676" s="313"/>
      <c r="O676" s="313"/>
      <c r="P676" s="313"/>
      <c r="Q676" s="313"/>
      <c r="R676" s="313"/>
      <c r="S676" s="313"/>
      <c r="T676" s="313"/>
      <c r="U676" s="313"/>
      <c r="V676" s="313"/>
      <c r="W676" s="313"/>
      <c r="X676" s="313"/>
      <c r="Y676" s="313"/>
      <c r="Z676" s="313"/>
    </row>
    <row r="677" customHeight="1" spans="1:26">
      <c r="A677" s="313"/>
      <c r="B677" s="313"/>
      <c r="C677" s="313"/>
      <c r="D677" s="313"/>
      <c r="E677" s="313"/>
      <c r="F677" s="313"/>
      <c r="G677" s="313"/>
      <c r="H677" s="313"/>
      <c r="I677" s="313"/>
      <c r="J677" s="313"/>
      <c r="K677" s="313"/>
      <c r="L677" s="313"/>
      <c r="M677" s="313"/>
      <c r="N677" s="313"/>
      <c r="O677" s="313"/>
      <c r="P677" s="313"/>
      <c r="Q677" s="313"/>
      <c r="R677" s="313"/>
      <c r="S677" s="313"/>
      <c r="T677" s="313"/>
      <c r="U677" s="313"/>
      <c r="V677" s="313"/>
      <c r="W677" s="313"/>
      <c r="X677" s="313"/>
      <c r="Y677" s="313"/>
      <c r="Z677" s="313"/>
    </row>
    <row r="678" customHeight="1" spans="1:26">
      <c r="A678" s="313"/>
      <c r="B678" s="313"/>
      <c r="C678" s="313"/>
      <c r="D678" s="313"/>
      <c r="E678" s="313"/>
      <c r="F678" s="313"/>
      <c r="G678" s="313"/>
      <c r="H678" s="313"/>
      <c r="I678" s="313"/>
      <c r="J678" s="313"/>
      <c r="K678" s="313"/>
      <c r="L678" s="313"/>
      <c r="M678" s="313"/>
      <c r="N678" s="313"/>
      <c r="O678" s="313"/>
      <c r="P678" s="313"/>
      <c r="Q678" s="313"/>
      <c r="R678" s="313"/>
      <c r="S678" s="313"/>
      <c r="T678" s="313"/>
      <c r="U678" s="313"/>
      <c r="V678" s="313"/>
      <c r="W678" s="313"/>
      <c r="X678" s="313"/>
      <c r="Y678" s="313"/>
      <c r="Z678" s="313"/>
    </row>
    <row r="679" customHeight="1" spans="1:26">
      <c r="A679" s="313"/>
      <c r="B679" s="313"/>
      <c r="C679" s="313"/>
      <c r="D679" s="313"/>
      <c r="E679" s="313"/>
      <c r="F679" s="313"/>
      <c r="G679" s="313"/>
      <c r="H679" s="313"/>
      <c r="I679" s="313"/>
      <c r="J679" s="313"/>
      <c r="K679" s="313"/>
      <c r="L679" s="313"/>
      <c r="M679" s="313"/>
      <c r="N679" s="313"/>
      <c r="O679" s="313"/>
      <c r="P679" s="313"/>
      <c r="Q679" s="313"/>
      <c r="R679" s="313"/>
      <c r="S679" s="313"/>
      <c r="T679" s="313"/>
      <c r="U679" s="313"/>
      <c r="V679" s="313"/>
      <c r="W679" s="313"/>
      <c r="X679" s="313"/>
      <c r="Y679" s="313"/>
      <c r="Z679" s="313"/>
    </row>
    <row r="680" customHeight="1" spans="1:26">
      <c r="A680" s="313"/>
      <c r="B680" s="313"/>
      <c r="C680" s="313"/>
      <c r="D680" s="313"/>
      <c r="E680" s="313"/>
      <c r="F680" s="313"/>
      <c r="G680" s="313"/>
      <c r="H680" s="313"/>
      <c r="I680" s="313"/>
      <c r="J680" s="313"/>
      <c r="K680" s="313"/>
      <c r="L680" s="313"/>
      <c r="M680" s="313"/>
      <c r="N680" s="313"/>
      <c r="O680" s="313"/>
      <c r="P680" s="313"/>
      <c r="Q680" s="313"/>
      <c r="R680" s="313"/>
      <c r="S680" s="313"/>
      <c r="T680" s="313"/>
      <c r="U680" s="313"/>
      <c r="V680" s="313"/>
      <c r="W680" s="313"/>
      <c r="X680" s="313"/>
      <c r="Y680" s="313"/>
      <c r="Z680" s="313"/>
    </row>
    <row r="681" customHeight="1" spans="1:26">
      <c r="A681" s="313"/>
      <c r="B681" s="313"/>
      <c r="C681" s="313"/>
      <c r="D681" s="313"/>
      <c r="E681" s="313"/>
      <c r="F681" s="313"/>
      <c r="G681" s="313"/>
      <c r="H681" s="313"/>
      <c r="I681" s="313"/>
      <c r="J681" s="313"/>
      <c r="K681" s="313"/>
      <c r="L681" s="313"/>
      <c r="M681" s="313"/>
      <c r="N681" s="313"/>
      <c r="O681" s="313"/>
      <c r="P681" s="313"/>
      <c r="Q681" s="313"/>
      <c r="R681" s="313"/>
      <c r="S681" s="313"/>
      <c r="T681" s="313"/>
      <c r="U681" s="313"/>
      <c r="V681" s="313"/>
      <c r="W681" s="313"/>
      <c r="X681" s="313"/>
      <c r="Y681" s="313"/>
      <c r="Z681" s="313"/>
    </row>
    <row r="682" customHeight="1" spans="1:26">
      <c r="A682" s="313"/>
      <c r="B682" s="313"/>
      <c r="C682" s="313"/>
      <c r="D682" s="313"/>
      <c r="E682" s="313"/>
      <c r="F682" s="313"/>
      <c r="G682" s="313"/>
      <c r="H682" s="313"/>
      <c r="I682" s="313"/>
      <c r="J682" s="313"/>
      <c r="K682" s="313"/>
      <c r="L682" s="313"/>
      <c r="M682" s="313"/>
      <c r="N682" s="313"/>
      <c r="O682" s="313"/>
      <c r="P682" s="313"/>
      <c r="Q682" s="313"/>
      <c r="R682" s="313"/>
      <c r="S682" s="313"/>
      <c r="T682" s="313"/>
      <c r="U682" s="313"/>
      <c r="V682" s="313"/>
      <c r="W682" s="313"/>
      <c r="X682" s="313"/>
      <c r="Y682" s="313"/>
      <c r="Z682" s="313"/>
    </row>
    <row r="683" customHeight="1" spans="1:26">
      <c r="A683" s="313"/>
      <c r="B683" s="313"/>
      <c r="C683" s="313"/>
      <c r="D683" s="313"/>
      <c r="E683" s="313"/>
      <c r="F683" s="313"/>
      <c r="G683" s="313"/>
      <c r="H683" s="313"/>
      <c r="I683" s="313"/>
      <c r="J683" s="313"/>
      <c r="K683" s="313"/>
      <c r="L683" s="313"/>
      <c r="M683" s="313"/>
      <c r="N683" s="313"/>
      <c r="O683" s="313"/>
      <c r="P683" s="313"/>
      <c r="Q683" s="313"/>
      <c r="R683" s="313"/>
      <c r="S683" s="313"/>
      <c r="T683" s="313"/>
      <c r="U683" s="313"/>
      <c r="V683" s="313"/>
      <c r="W683" s="313"/>
      <c r="X683" s="313"/>
      <c r="Y683" s="313"/>
      <c r="Z683" s="313"/>
    </row>
    <row r="684" customHeight="1" spans="1:26">
      <c r="A684" s="313"/>
      <c r="B684" s="313"/>
      <c r="C684" s="313"/>
      <c r="D684" s="313"/>
      <c r="E684" s="313"/>
      <c r="F684" s="313"/>
      <c r="G684" s="313"/>
      <c r="H684" s="313"/>
      <c r="I684" s="313"/>
      <c r="J684" s="313"/>
      <c r="K684" s="313"/>
      <c r="L684" s="313"/>
      <c r="M684" s="313"/>
      <c r="N684" s="313"/>
      <c r="O684" s="313"/>
      <c r="P684" s="313"/>
      <c r="Q684" s="313"/>
      <c r="R684" s="313"/>
      <c r="S684" s="313"/>
      <c r="T684" s="313"/>
      <c r="U684" s="313"/>
      <c r="V684" s="313"/>
      <c r="W684" s="313"/>
      <c r="X684" s="313"/>
      <c r="Y684" s="313"/>
      <c r="Z684" s="313"/>
    </row>
    <row r="685" customHeight="1" spans="1:26">
      <c r="A685" s="313"/>
      <c r="B685" s="313"/>
      <c r="C685" s="313"/>
      <c r="D685" s="313"/>
      <c r="E685" s="313"/>
      <c r="F685" s="313"/>
      <c r="G685" s="313"/>
      <c r="H685" s="313"/>
      <c r="I685" s="313"/>
      <c r="J685" s="313"/>
      <c r="K685" s="313"/>
      <c r="L685" s="313"/>
      <c r="M685" s="313"/>
      <c r="N685" s="313"/>
      <c r="O685" s="313"/>
      <c r="P685" s="313"/>
      <c r="Q685" s="313"/>
      <c r="R685" s="313"/>
      <c r="S685" s="313"/>
      <c r="T685" s="313"/>
      <c r="U685" s="313"/>
      <c r="V685" s="313"/>
      <c r="W685" s="313"/>
      <c r="X685" s="313"/>
      <c r="Y685" s="313"/>
      <c r="Z685" s="313"/>
    </row>
    <row r="686" customHeight="1" spans="1:26">
      <c r="A686" s="313"/>
      <c r="B686" s="313"/>
      <c r="C686" s="313"/>
      <c r="D686" s="313"/>
      <c r="E686" s="313"/>
      <c r="F686" s="313"/>
      <c r="G686" s="313"/>
      <c r="H686" s="313"/>
      <c r="I686" s="313"/>
      <c r="J686" s="313"/>
      <c r="K686" s="313"/>
      <c r="L686" s="313"/>
      <c r="M686" s="313"/>
      <c r="N686" s="313"/>
      <c r="O686" s="313"/>
      <c r="P686" s="313"/>
      <c r="Q686" s="313"/>
      <c r="R686" s="313"/>
      <c r="S686" s="313"/>
      <c r="T686" s="313"/>
      <c r="U686" s="313"/>
      <c r="V686" s="313"/>
      <c r="W686" s="313"/>
      <c r="X686" s="313"/>
      <c r="Y686" s="313"/>
      <c r="Z686" s="313"/>
    </row>
    <row r="687" customHeight="1" spans="1:26">
      <c r="A687" s="313"/>
      <c r="B687" s="313"/>
      <c r="C687" s="313"/>
      <c r="D687" s="313"/>
      <c r="E687" s="313"/>
      <c r="F687" s="313"/>
      <c r="G687" s="313"/>
      <c r="H687" s="313"/>
      <c r="I687" s="313"/>
      <c r="J687" s="313"/>
      <c r="K687" s="313"/>
      <c r="L687" s="313"/>
      <c r="M687" s="313"/>
      <c r="N687" s="313"/>
      <c r="O687" s="313"/>
      <c r="P687" s="313"/>
      <c r="Q687" s="313"/>
      <c r="R687" s="313"/>
      <c r="S687" s="313"/>
      <c r="T687" s="313"/>
      <c r="U687" s="313"/>
      <c r="V687" s="313"/>
      <c r="W687" s="313"/>
      <c r="X687" s="313"/>
      <c r="Y687" s="313"/>
      <c r="Z687" s="313"/>
    </row>
    <row r="688" customHeight="1" spans="1:26">
      <c r="A688" s="313"/>
      <c r="B688" s="313"/>
      <c r="C688" s="313"/>
      <c r="D688" s="313"/>
      <c r="E688" s="313"/>
      <c r="F688" s="313"/>
      <c r="G688" s="313"/>
      <c r="H688" s="313"/>
      <c r="I688" s="313"/>
      <c r="J688" s="313"/>
      <c r="K688" s="313"/>
      <c r="L688" s="313"/>
      <c r="M688" s="313"/>
      <c r="N688" s="313"/>
      <c r="O688" s="313"/>
      <c r="P688" s="313"/>
      <c r="Q688" s="313"/>
      <c r="R688" s="313"/>
      <c r="S688" s="313"/>
      <c r="T688" s="313"/>
      <c r="U688" s="313"/>
      <c r="V688" s="313"/>
      <c r="W688" s="313"/>
      <c r="X688" s="313"/>
      <c r="Y688" s="313"/>
      <c r="Z688" s="313"/>
    </row>
    <row r="689" customHeight="1" spans="1:26">
      <c r="A689" s="313"/>
      <c r="B689" s="313"/>
      <c r="C689" s="313"/>
      <c r="D689" s="313"/>
      <c r="E689" s="313"/>
      <c r="F689" s="313"/>
      <c r="G689" s="313"/>
      <c r="H689" s="313"/>
      <c r="I689" s="313"/>
      <c r="J689" s="313"/>
      <c r="K689" s="313"/>
      <c r="L689" s="313"/>
      <c r="M689" s="313"/>
      <c r="N689" s="313"/>
      <c r="O689" s="313"/>
      <c r="P689" s="313"/>
      <c r="Q689" s="313"/>
      <c r="R689" s="313"/>
      <c r="S689" s="313"/>
      <c r="T689" s="313"/>
      <c r="U689" s="313"/>
      <c r="V689" s="313"/>
      <c r="W689" s="313"/>
      <c r="X689" s="313"/>
      <c r="Y689" s="313"/>
      <c r="Z689" s="313"/>
    </row>
    <row r="690" customHeight="1" spans="1:26">
      <c r="A690" s="313"/>
      <c r="B690" s="313"/>
      <c r="C690" s="313"/>
      <c r="D690" s="313"/>
      <c r="E690" s="313"/>
      <c r="F690" s="313"/>
      <c r="G690" s="313"/>
      <c r="H690" s="313"/>
      <c r="I690" s="313"/>
      <c r="J690" s="313"/>
      <c r="K690" s="313"/>
      <c r="L690" s="313"/>
      <c r="M690" s="313"/>
      <c r="N690" s="313"/>
      <c r="O690" s="313"/>
      <c r="P690" s="313"/>
      <c r="Q690" s="313"/>
      <c r="R690" s="313"/>
      <c r="S690" s="313"/>
      <c r="T690" s="313"/>
      <c r="U690" s="313"/>
      <c r="V690" s="313"/>
      <c r="W690" s="313"/>
      <c r="X690" s="313"/>
      <c r="Y690" s="313"/>
      <c r="Z690" s="313"/>
    </row>
    <row r="691" customHeight="1" spans="1:26">
      <c r="A691" s="313"/>
      <c r="B691" s="313"/>
      <c r="C691" s="313"/>
      <c r="D691" s="313"/>
      <c r="E691" s="313"/>
      <c r="F691" s="313"/>
      <c r="G691" s="313"/>
      <c r="H691" s="313"/>
      <c r="I691" s="313"/>
      <c r="J691" s="313"/>
      <c r="K691" s="313"/>
      <c r="L691" s="313"/>
      <c r="M691" s="313"/>
      <c r="N691" s="313"/>
      <c r="O691" s="313"/>
      <c r="P691" s="313"/>
      <c r="Q691" s="313"/>
      <c r="R691" s="313"/>
      <c r="S691" s="313"/>
      <c r="T691" s="313"/>
      <c r="U691" s="313"/>
      <c r="V691" s="313"/>
      <c r="W691" s="313"/>
      <c r="X691" s="313"/>
      <c r="Y691" s="313"/>
      <c r="Z691" s="313"/>
    </row>
    <row r="692" customHeight="1" spans="1:26">
      <c r="A692" s="313"/>
      <c r="B692" s="313"/>
      <c r="C692" s="313"/>
      <c r="D692" s="313"/>
      <c r="E692" s="313"/>
      <c r="F692" s="313"/>
      <c r="G692" s="313"/>
      <c r="H692" s="313"/>
      <c r="I692" s="313"/>
      <c r="J692" s="313"/>
      <c r="K692" s="313"/>
      <c r="L692" s="313"/>
      <c r="M692" s="313"/>
      <c r="N692" s="313"/>
      <c r="O692" s="313"/>
      <c r="P692" s="313"/>
      <c r="Q692" s="313"/>
      <c r="R692" s="313"/>
      <c r="S692" s="313"/>
      <c r="T692" s="313"/>
      <c r="U692" s="313"/>
      <c r="V692" s="313"/>
      <c r="W692" s="313"/>
      <c r="X692" s="313"/>
      <c r="Y692" s="313"/>
      <c r="Z692" s="313"/>
    </row>
    <row r="693" customHeight="1" spans="1:26">
      <c r="A693" s="313"/>
      <c r="B693" s="313"/>
      <c r="C693" s="313"/>
      <c r="D693" s="313"/>
      <c r="E693" s="313"/>
      <c r="F693" s="313"/>
      <c r="G693" s="313"/>
      <c r="H693" s="313"/>
      <c r="I693" s="313"/>
      <c r="J693" s="313"/>
      <c r="K693" s="313"/>
      <c r="L693" s="313"/>
      <c r="M693" s="313"/>
      <c r="N693" s="313"/>
      <c r="O693" s="313"/>
      <c r="P693" s="313"/>
      <c r="Q693" s="313"/>
      <c r="R693" s="313"/>
      <c r="S693" s="313"/>
      <c r="T693" s="313"/>
      <c r="U693" s="313"/>
      <c r="V693" s="313"/>
      <c r="W693" s="313"/>
      <c r="X693" s="313"/>
      <c r="Y693" s="313"/>
      <c r="Z693" s="313"/>
    </row>
    <row r="694" customHeight="1" spans="1:26">
      <c r="A694" s="313"/>
      <c r="B694" s="313"/>
      <c r="C694" s="313"/>
      <c r="D694" s="313"/>
      <c r="E694" s="313"/>
      <c r="F694" s="313"/>
      <c r="G694" s="313"/>
      <c r="H694" s="313"/>
      <c r="I694" s="313"/>
      <c r="J694" s="313"/>
      <c r="K694" s="313"/>
      <c r="L694" s="313"/>
      <c r="M694" s="313"/>
      <c r="N694" s="313"/>
      <c r="O694" s="313"/>
      <c r="P694" s="313"/>
      <c r="Q694" s="313"/>
      <c r="R694" s="313"/>
      <c r="S694" s="313"/>
      <c r="T694" s="313"/>
      <c r="U694" s="313"/>
      <c r="V694" s="313"/>
      <c r="W694" s="313"/>
      <c r="X694" s="313"/>
      <c r="Y694" s="313"/>
      <c r="Z694" s="313"/>
    </row>
    <row r="695" customHeight="1" spans="1:26">
      <c r="A695" s="313"/>
      <c r="B695" s="313"/>
      <c r="C695" s="313"/>
      <c r="D695" s="313"/>
      <c r="E695" s="313"/>
      <c r="F695" s="313"/>
      <c r="G695" s="313"/>
      <c r="H695" s="313"/>
      <c r="I695" s="313"/>
      <c r="J695" s="313"/>
      <c r="K695" s="313"/>
      <c r="L695" s="313"/>
      <c r="M695" s="313"/>
      <c r="N695" s="313"/>
      <c r="O695" s="313"/>
      <c r="P695" s="313"/>
      <c r="Q695" s="313"/>
      <c r="R695" s="313"/>
      <c r="S695" s="313"/>
      <c r="T695" s="313"/>
      <c r="U695" s="313"/>
      <c r="V695" s="313"/>
      <c r="W695" s="313"/>
      <c r="X695" s="313"/>
      <c r="Y695" s="313"/>
      <c r="Z695" s="313"/>
    </row>
    <row r="696" customHeight="1" spans="1:26">
      <c r="A696" s="313"/>
      <c r="B696" s="313"/>
      <c r="C696" s="313"/>
      <c r="D696" s="313"/>
      <c r="E696" s="313"/>
      <c r="F696" s="313"/>
      <c r="G696" s="313"/>
      <c r="H696" s="313"/>
      <c r="I696" s="313"/>
      <c r="J696" s="313"/>
      <c r="K696" s="313"/>
      <c r="L696" s="313"/>
      <c r="M696" s="313"/>
      <c r="N696" s="313"/>
      <c r="O696" s="313"/>
      <c r="P696" s="313"/>
      <c r="Q696" s="313"/>
      <c r="R696" s="313"/>
      <c r="S696" s="313"/>
      <c r="T696" s="313"/>
      <c r="U696" s="313"/>
      <c r="V696" s="313"/>
      <c r="W696" s="313"/>
      <c r="X696" s="313"/>
      <c r="Y696" s="313"/>
      <c r="Z696" s="313"/>
    </row>
    <row r="697" customHeight="1" spans="1:26">
      <c r="A697" s="313"/>
      <c r="B697" s="313"/>
      <c r="C697" s="313"/>
      <c r="D697" s="313"/>
      <c r="E697" s="313"/>
      <c r="F697" s="313"/>
      <c r="G697" s="313"/>
      <c r="H697" s="313"/>
      <c r="I697" s="313"/>
      <c r="J697" s="313"/>
      <c r="K697" s="313"/>
      <c r="L697" s="313"/>
      <c r="M697" s="313"/>
      <c r="N697" s="313"/>
      <c r="O697" s="313"/>
      <c r="P697" s="313"/>
      <c r="Q697" s="313"/>
      <c r="R697" s="313"/>
      <c r="S697" s="313"/>
      <c r="T697" s="313"/>
      <c r="U697" s="313"/>
      <c r="V697" s="313"/>
      <c r="W697" s="313"/>
      <c r="X697" s="313"/>
      <c r="Y697" s="313"/>
      <c r="Z697" s="313"/>
    </row>
    <row r="698" customHeight="1" spans="1:26">
      <c r="A698" s="313"/>
      <c r="B698" s="313"/>
      <c r="C698" s="313"/>
      <c r="D698" s="313"/>
      <c r="E698" s="313"/>
      <c r="F698" s="313"/>
      <c r="G698" s="313"/>
      <c r="H698" s="313"/>
      <c r="I698" s="313"/>
      <c r="J698" s="313"/>
      <c r="K698" s="313"/>
      <c r="L698" s="313"/>
      <c r="M698" s="313"/>
      <c r="N698" s="313"/>
      <c r="O698" s="313"/>
      <c r="P698" s="313"/>
      <c r="Q698" s="313"/>
      <c r="R698" s="313"/>
      <c r="S698" s="313"/>
      <c r="T698" s="313"/>
      <c r="U698" s="313"/>
      <c r="V698" s="313"/>
      <c r="W698" s="313"/>
      <c r="X698" s="313"/>
      <c r="Y698" s="313"/>
      <c r="Z698" s="313"/>
    </row>
    <row r="699" customHeight="1" spans="1:26">
      <c r="A699" s="313"/>
      <c r="B699" s="313"/>
      <c r="C699" s="313"/>
      <c r="D699" s="313"/>
      <c r="E699" s="313"/>
      <c r="F699" s="313"/>
      <c r="G699" s="313"/>
      <c r="H699" s="313"/>
      <c r="I699" s="313"/>
      <c r="J699" s="313"/>
      <c r="K699" s="313"/>
      <c r="L699" s="313"/>
      <c r="M699" s="313"/>
      <c r="N699" s="313"/>
      <c r="O699" s="313"/>
      <c r="P699" s="313"/>
      <c r="Q699" s="313"/>
      <c r="R699" s="313"/>
      <c r="S699" s="313"/>
      <c r="T699" s="313"/>
      <c r="U699" s="313"/>
      <c r="V699" s="313"/>
      <c r="W699" s="313"/>
      <c r="X699" s="313"/>
      <c r="Y699" s="313"/>
      <c r="Z699" s="313"/>
    </row>
    <row r="700" customHeight="1" spans="1:26">
      <c r="A700" s="313"/>
      <c r="B700" s="313"/>
      <c r="C700" s="313"/>
      <c r="D700" s="313"/>
      <c r="E700" s="313"/>
      <c r="F700" s="313"/>
      <c r="G700" s="313"/>
      <c r="H700" s="313"/>
      <c r="I700" s="313"/>
      <c r="J700" s="313"/>
      <c r="K700" s="313"/>
      <c r="L700" s="313"/>
      <c r="M700" s="313"/>
      <c r="N700" s="313"/>
      <c r="O700" s="313"/>
      <c r="P700" s="313"/>
      <c r="Q700" s="313"/>
      <c r="R700" s="313"/>
      <c r="S700" s="313"/>
      <c r="T700" s="313"/>
      <c r="U700" s="313"/>
      <c r="V700" s="313"/>
      <c r="W700" s="313"/>
      <c r="X700" s="313"/>
      <c r="Y700" s="313"/>
      <c r="Z700" s="313"/>
    </row>
    <row r="701" customHeight="1" spans="1:26">
      <c r="A701" s="313"/>
      <c r="B701" s="313"/>
      <c r="C701" s="313"/>
      <c r="D701" s="313"/>
      <c r="E701" s="313"/>
      <c r="F701" s="313"/>
      <c r="G701" s="313"/>
      <c r="H701" s="313"/>
      <c r="I701" s="313"/>
      <c r="J701" s="313"/>
      <c r="K701" s="313"/>
      <c r="L701" s="313"/>
      <c r="M701" s="313"/>
      <c r="N701" s="313"/>
      <c r="O701" s="313"/>
      <c r="P701" s="313"/>
      <c r="Q701" s="313"/>
      <c r="R701" s="313"/>
      <c r="S701" s="313"/>
      <c r="T701" s="313"/>
      <c r="U701" s="313"/>
      <c r="V701" s="313"/>
      <c r="W701" s="313"/>
      <c r="X701" s="313"/>
      <c r="Y701" s="313"/>
      <c r="Z701" s="313"/>
    </row>
    <row r="702" customHeight="1" spans="1:26">
      <c r="A702" s="313"/>
      <c r="B702" s="313"/>
      <c r="C702" s="313"/>
      <c r="D702" s="313"/>
      <c r="E702" s="313"/>
      <c r="F702" s="313"/>
      <c r="G702" s="313"/>
      <c r="H702" s="313"/>
      <c r="I702" s="313"/>
      <c r="J702" s="313"/>
      <c r="K702" s="313"/>
      <c r="L702" s="313"/>
      <c r="M702" s="313"/>
      <c r="N702" s="313"/>
      <c r="O702" s="313"/>
      <c r="P702" s="313"/>
      <c r="Q702" s="313"/>
      <c r="R702" s="313"/>
      <c r="S702" s="313"/>
      <c r="T702" s="313"/>
      <c r="U702" s="313"/>
      <c r="V702" s="313"/>
      <c r="W702" s="313"/>
      <c r="X702" s="313"/>
      <c r="Y702" s="313"/>
      <c r="Z702" s="313"/>
    </row>
    <row r="703" customHeight="1" spans="1:26">
      <c r="A703" s="313"/>
      <c r="B703" s="313"/>
      <c r="C703" s="313"/>
      <c r="D703" s="313"/>
      <c r="E703" s="313"/>
      <c r="F703" s="313"/>
      <c r="G703" s="313"/>
      <c r="H703" s="313"/>
      <c r="I703" s="313"/>
      <c r="J703" s="313"/>
      <c r="K703" s="313"/>
      <c r="L703" s="313"/>
      <c r="M703" s="313"/>
      <c r="N703" s="313"/>
      <c r="O703" s="313"/>
      <c r="P703" s="313"/>
      <c r="Q703" s="313"/>
      <c r="R703" s="313"/>
      <c r="S703" s="313"/>
      <c r="T703" s="313"/>
      <c r="U703" s="313"/>
      <c r="V703" s="313"/>
      <c r="W703" s="313"/>
      <c r="X703" s="313"/>
      <c r="Y703" s="313"/>
      <c r="Z703" s="313"/>
    </row>
    <row r="704" customHeight="1" spans="1:26">
      <c r="A704" s="313"/>
      <c r="B704" s="313"/>
      <c r="C704" s="313"/>
      <c r="D704" s="313"/>
      <c r="E704" s="313"/>
      <c r="F704" s="313"/>
      <c r="G704" s="313"/>
      <c r="H704" s="313"/>
      <c r="I704" s="313"/>
      <c r="J704" s="313"/>
      <c r="K704" s="313"/>
      <c r="L704" s="313"/>
      <c r="M704" s="313"/>
      <c r="N704" s="313"/>
      <c r="O704" s="313"/>
      <c r="P704" s="313"/>
      <c r="Q704" s="313"/>
      <c r="R704" s="313"/>
      <c r="S704" s="313"/>
      <c r="T704" s="313"/>
      <c r="U704" s="313"/>
      <c r="V704" s="313"/>
      <c r="W704" s="313"/>
      <c r="X704" s="313"/>
      <c r="Y704" s="313"/>
      <c r="Z704" s="313"/>
    </row>
    <row r="705" customHeight="1" spans="1:26">
      <c r="A705" s="313"/>
      <c r="B705" s="313"/>
      <c r="C705" s="313"/>
      <c r="D705" s="313"/>
      <c r="E705" s="313"/>
      <c r="F705" s="313"/>
      <c r="G705" s="313"/>
      <c r="H705" s="313"/>
      <c r="I705" s="313"/>
      <c r="J705" s="313"/>
      <c r="K705" s="313"/>
      <c r="L705" s="313"/>
      <c r="M705" s="313"/>
      <c r="N705" s="313"/>
      <c r="O705" s="313"/>
      <c r="P705" s="313"/>
      <c r="Q705" s="313"/>
      <c r="R705" s="313"/>
      <c r="S705" s="313"/>
      <c r="T705" s="313"/>
      <c r="U705" s="313"/>
      <c r="V705" s="313"/>
      <c r="W705" s="313"/>
      <c r="X705" s="313"/>
      <c r="Y705" s="313"/>
      <c r="Z705" s="313"/>
    </row>
    <row r="706" customHeight="1" spans="1:26">
      <c r="A706" s="313"/>
      <c r="B706" s="313"/>
      <c r="C706" s="313"/>
      <c r="D706" s="313"/>
      <c r="E706" s="313"/>
      <c r="F706" s="313"/>
      <c r="G706" s="313"/>
      <c r="H706" s="313"/>
      <c r="I706" s="313"/>
      <c r="J706" s="313"/>
      <c r="K706" s="313"/>
      <c r="L706" s="313"/>
      <c r="M706" s="313"/>
      <c r="N706" s="313"/>
      <c r="O706" s="313"/>
      <c r="P706" s="313"/>
      <c r="Q706" s="313"/>
      <c r="R706" s="313"/>
      <c r="S706" s="313"/>
      <c r="T706" s="313"/>
      <c r="U706" s="313"/>
      <c r="V706" s="313"/>
      <c r="W706" s="313"/>
      <c r="X706" s="313"/>
      <c r="Y706" s="313"/>
      <c r="Z706" s="313"/>
    </row>
    <row r="707" customHeight="1" spans="1:26">
      <c r="A707" s="313"/>
      <c r="B707" s="313"/>
      <c r="C707" s="313"/>
      <c r="D707" s="313"/>
      <c r="E707" s="313"/>
      <c r="F707" s="313"/>
      <c r="G707" s="313"/>
      <c r="H707" s="313"/>
      <c r="I707" s="313"/>
      <c r="J707" s="313"/>
      <c r="K707" s="313"/>
      <c r="L707" s="313"/>
      <c r="M707" s="313"/>
      <c r="N707" s="313"/>
      <c r="O707" s="313"/>
      <c r="P707" s="313"/>
      <c r="Q707" s="313"/>
      <c r="R707" s="313"/>
      <c r="S707" s="313"/>
      <c r="T707" s="313"/>
      <c r="U707" s="313"/>
      <c r="V707" s="313"/>
      <c r="W707" s="313"/>
      <c r="X707" s="313"/>
      <c r="Y707" s="313"/>
      <c r="Z707" s="313"/>
    </row>
    <row r="708" customHeight="1" spans="1:26">
      <c r="A708" s="313"/>
      <c r="B708" s="313"/>
      <c r="C708" s="313"/>
      <c r="D708" s="313"/>
      <c r="E708" s="313"/>
      <c r="F708" s="313"/>
      <c r="G708" s="313"/>
      <c r="H708" s="313"/>
      <c r="I708" s="313"/>
      <c r="J708" s="313"/>
      <c r="K708" s="313"/>
      <c r="L708" s="313"/>
      <c r="M708" s="313"/>
      <c r="N708" s="313"/>
      <c r="O708" s="313"/>
      <c r="P708" s="313"/>
      <c r="Q708" s="313"/>
      <c r="R708" s="313"/>
      <c r="S708" s="313"/>
      <c r="T708" s="313"/>
      <c r="U708" s="313"/>
      <c r="V708" s="313"/>
      <c r="W708" s="313"/>
      <c r="X708" s="313"/>
      <c r="Y708" s="313"/>
      <c r="Z708" s="313"/>
    </row>
    <row r="709" customHeight="1" spans="1:26">
      <c r="A709" s="313"/>
      <c r="B709" s="313"/>
      <c r="C709" s="313"/>
      <c r="D709" s="313"/>
      <c r="E709" s="313"/>
      <c r="F709" s="313"/>
      <c r="G709" s="313"/>
      <c r="H709" s="313"/>
      <c r="I709" s="313"/>
      <c r="J709" s="313"/>
      <c r="K709" s="313"/>
      <c r="L709" s="313"/>
      <c r="M709" s="313"/>
      <c r="N709" s="313"/>
      <c r="O709" s="313"/>
      <c r="P709" s="313"/>
      <c r="Q709" s="313"/>
      <c r="R709" s="313"/>
      <c r="S709" s="313"/>
      <c r="T709" s="313"/>
      <c r="U709" s="313"/>
      <c r="V709" s="313"/>
      <c r="W709" s="313"/>
      <c r="X709" s="313"/>
      <c r="Y709" s="313"/>
      <c r="Z709" s="313"/>
    </row>
    <row r="710" customHeight="1" spans="1:26">
      <c r="A710" s="313"/>
      <c r="B710" s="313"/>
      <c r="C710" s="313"/>
      <c r="D710" s="313"/>
      <c r="E710" s="313"/>
      <c r="F710" s="313"/>
      <c r="G710" s="313"/>
      <c r="H710" s="313"/>
      <c r="I710" s="313"/>
      <c r="J710" s="313"/>
      <c r="K710" s="313"/>
      <c r="L710" s="313"/>
      <c r="M710" s="313"/>
      <c r="N710" s="313"/>
      <c r="O710" s="313"/>
      <c r="P710" s="313"/>
      <c r="Q710" s="313"/>
      <c r="R710" s="313"/>
      <c r="S710" s="313"/>
      <c r="T710" s="313"/>
      <c r="U710" s="313"/>
      <c r="V710" s="313"/>
      <c r="W710" s="313"/>
      <c r="X710" s="313"/>
      <c r="Y710" s="313"/>
      <c r="Z710" s="313"/>
    </row>
    <row r="711" customHeight="1" spans="1:26">
      <c r="A711" s="313"/>
      <c r="B711" s="313"/>
      <c r="C711" s="313"/>
      <c r="D711" s="313"/>
      <c r="E711" s="313"/>
      <c r="F711" s="313"/>
      <c r="G711" s="313"/>
      <c r="H711" s="313"/>
      <c r="I711" s="313"/>
      <c r="J711" s="313"/>
      <c r="K711" s="313"/>
      <c r="L711" s="313"/>
      <c r="M711" s="313"/>
      <c r="N711" s="313"/>
      <c r="O711" s="313"/>
      <c r="P711" s="313"/>
      <c r="Q711" s="313"/>
      <c r="R711" s="313"/>
      <c r="S711" s="313"/>
      <c r="T711" s="313"/>
      <c r="U711" s="313"/>
      <c r="V711" s="313"/>
      <c r="W711" s="313"/>
      <c r="X711" s="313"/>
      <c r="Y711" s="313"/>
      <c r="Z711" s="313"/>
    </row>
    <row r="712" customHeight="1" spans="1:26">
      <c r="A712" s="313"/>
      <c r="B712" s="313"/>
      <c r="C712" s="313"/>
      <c r="D712" s="313"/>
      <c r="E712" s="313"/>
      <c r="F712" s="313"/>
      <c r="G712" s="313"/>
      <c r="H712" s="313"/>
      <c r="I712" s="313"/>
      <c r="J712" s="313"/>
      <c r="K712" s="313"/>
      <c r="L712" s="313"/>
      <c r="M712" s="313"/>
      <c r="N712" s="313"/>
      <c r="O712" s="313"/>
      <c r="P712" s="313"/>
      <c r="Q712" s="313"/>
      <c r="R712" s="313"/>
      <c r="S712" s="313"/>
      <c r="T712" s="313"/>
      <c r="U712" s="313"/>
      <c r="V712" s="313"/>
      <c r="W712" s="313"/>
      <c r="X712" s="313"/>
      <c r="Y712" s="313"/>
      <c r="Z712" s="313"/>
    </row>
    <row r="713" customHeight="1" spans="1:26">
      <c r="A713" s="313"/>
      <c r="B713" s="313"/>
      <c r="C713" s="313"/>
      <c r="D713" s="313"/>
      <c r="E713" s="313"/>
      <c r="F713" s="313"/>
      <c r="G713" s="313"/>
      <c r="H713" s="313"/>
      <c r="I713" s="313"/>
      <c r="J713" s="313"/>
      <c r="K713" s="313"/>
      <c r="L713" s="313"/>
      <c r="M713" s="313"/>
      <c r="N713" s="313"/>
      <c r="O713" s="313"/>
      <c r="P713" s="313"/>
      <c r="Q713" s="313"/>
      <c r="R713" s="313"/>
      <c r="S713" s="313"/>
      <c r="T713" s="313"/>
      <c r="U713" s="313"/>
      <c r="V713" s="313"/>
      <c r="W713" s="313"/>
      <c r="X713" s="313"/>
      <c r="Y713" s="313"/>
      <c r="Z713" s="313"/>
    </row>
    <row r="714" customHeight="1" spans="1:26">
      <c r="A714" s="313"/>
      <c r="B714" s="313"/>
      <c r="C714" s="313"/>
      <c r="D714" s="313"/>
      <c r="E714" s="313"/>
      <c r="F714" s="313"/>
      <c r="G714" s="313"/>
      <c r="H714" s="313"/>
      <c r="I714" s="313"/>
      <c r="J714" s="313"/>
      <c r="K714" s="313"/>
      <c r="L714" s="313"/>
      <c r="M714" s="313"/>
      <c r="N714" s="313"/>
      <c r="O714" s="313"/>
      <c r="P714" s="313"/>
      <c r="Q714" s="313"/>
      <c r="R714" s="313"/>
      <c r="S714" s="313"/>
      <c r="T714" s="313"/>
      <c r="U714" s="313"/>
      <c r="V714" s="313"/>
      <c r="W714" s="313"/>
      <c r="X714" s="313"/>
      <c r="Y714" s="313"/>
      <c r="Z714" s="313"/>
    </row>
    <row r="715" customHeight="1" spans="1:26">
      <c r="A715" s="313"/>
      <c r="B715" s="313"/>
      <c r="C715" s="313"/>
      <c r="D715" s="313"/>
      <c r="E715" s="313"/>
      <c r="F715" s="313"/>
      <c r="G715" s="313"/>
      <c r="H715" s="313"/>
      <c r="I715" s="313"/>
      <c r="J715" s="313"/>
      <c r="K715" s="313"/>
      <c r="L715" s="313"/>
      <c r="M715" s="313"/>
      <c r="N715" s="313"/>
      <c r="O715" s="313"/>
      <c r="P715" s="313"/>
      <c r="Q715" s="313"/>
      <c r="R715" s="313"/>
      <c r="S715" s="313"/>
      <c r="T715" s="313"/>
      <c r="U715" s="313"/>
      <c r="V715" s="313"/>
      <c r="W715" s="313"/>
      <c r="X715" s="313"/>
      <c r="Y715" s="313"/>
      <c r="Z715" s="313"/>
    </row>
    <row r="716" customHeight="1" spans="1:26">
      <c r="A716" s="313"/>
      <c r="B716" s="313"/>
      <c r="C716" s="313"/>
      <c r="D716" s="313"/>
      <c r="E716" s="313"/>
      <c r="F716" s="313"/>
      <c r="G716" s="313"/>
      <c r="H716" s="313"/>
      <c r="I716" s="313"/>
      <c r="J716" s="313"/>
      <c r="K716" s="313"/>
      <c r="L716" s="313"/>
      <c r="M716" s="313"/>
      <c r="N716" s="313"/>
      <c r="O716" s="313"/>
      <c r="P716" s="313"/>
      <c r="Q716" s="313"/>
      <c r="R716" s="313"/>
      <c r="S716" s="313"/>
      <c r="T716" s="313"/>
      <c r="U716" s="313"/>
      <c r="V716" s="313"/>
      <c r="W716" s="313"/>
      <c r="X716" s="313"/>
      <c r="Y716" s="313"/>
      <c r="Z716" s="313"/>
    </row>
    <row r="717" customHeight="1" spans="1:26">
      <c r="A717" s="313"/>
      <c r="B717" s="313"/>
      <c r="C717" s="313"/>
      <c r="D717" s="313"/>
      <c r="E717" s="313"/>
      <c r="F717" s="313"/>
      <c r="G717" s="313"/>
      <c r="H717" s="313"/>
      <c r="I717" s="313"/>
      <c r="J717" s="313"/>
      <c r="K717" s="313"/>
      <c r="L717" s="313"/>
      <c r="M717" s="313"/>
      <c r="N717" s="313"/>
      <c r="O717" s="313"/>
      <c r="P717" s="313"/>
      <c r="Q717" s="313"/>
      <c r="R717" s="313"/>
      <c r="S717" s="313"/>
      <c r="T717" s="313"/>
      <c r="U717" s="313"/>
      <c r="V717" s="313"/>
      <c r="W717" s="313"/>
      <c r="X717" s="313"/>
      <c r="Y717" s="313"/>
      <c r="Z717" s="313"/>
    </row>
    <row r="718" customHeight="1" spans="1:26">
      <c r="A718" s="313"/>
      <c r="B718" s="313"/>
      <c r="C718" s="313"/>
      <c r="D718" s="313"/>
      <c r="E718" s="313"/>
      <c r="F718" s="313"/>
      <c r="G718" s="313"/>
      <c r="H718" s="313"/>
      <c r="I718" s="313"/>
      <c r="J718" s="313"/>
      <c r="K718" s="313"/>
      <c r="L718" s="313"/>
      <c r="M718" s="313"/>
      <c r="N718" s="313"/>
      <c r="O718" s="313"/>
      <c r="P718" s="313"/>
      <c r="Q718" s="313"/>
      <c r="R718" s="313"/>
      <c r="S718" s="313"/>
      <c r="T718" s="313"/>
      <c r="U718" s="313"/>
      <c r="V718" s="313"/>
      <c r="W718" s="313"/>
      <c r="X718" s="313"/>
      <c r="Y718" s="313"/>
      <c r="Z718" s="313"/>
    </row>
    <row r="719" customHeight="1" spans="1:26">
      <c r="A719" s="313"/>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row>
    <row r="720" customHeight="1" spans="1:26">
      <c r="A720" s="313"/>
      <c r="B720" s="313"/>
      <c r="C720" s="313"/>
      <c r="D720" s="313"/>
      <c r="E720" s="313"/>
      <c r="F720" s="313"/>
      <c r="G720" s="313"/>
      <c r="H720" s="313"/>
      <c r="I720" s="313"/>
      <c r="J720" s="313"/>
      <c r="K720" s="313"/>
      <c r="L720" s="313"/>
      <c r="M720" s="313"/>
      <c r="N720" s="313"/>
      <c r="O720" s="313"/>
      <c r="P720" s="313"/>
      <c r="Q720" s="313"/>
      <c r="R720" s="313"/>
      <c r="S720" s="313"/>
      <c r="T720" s="313"/>
      <c r="U720" s="313"/>
      <c r="V720" s="313"/>
      <c r="W720" s="313"/>
      <c r="X720" s="313"/>
      <c r="Y720" s="313"/>
      <c r="Z720" s="313"/>
    </row>
    <row r="721" customHeight="1" spans="1:26">
      <c r="A721" s="313"/>
      <c r="B721" s="313"/>
      <c r="C721" s="313"/>
      <c r="D721" s="313"/>
      <c r="E721" s="313"/>
      <c r="F721" s="313"/>
      <c r="G721" s="313"/>
      <c r="H721" s="313"/>
      <c r="I721" s="313"/>
      <c r="J721" s="313"/>
      <c r="K721" s="313"/>
      <c r="L721" s="313"/>
      <c r="M721" s="313"/>
      <c r="N721" s="313"/>
      <c r="O721" s="313"/>
      <c r="P721" s="313"/>
      <c r="Q721" s="313"/>
      <c r="R721" s="313"/>
      <c r="S721" s="313"/>
      <c r="T721" s="313"/>
      <c r="U721" s="313"/>
      <c r="V721" s="313"/>
      <c r="W721" s="313"/>
      <c r="X721" s="313"/>
      <c r="Y721" s="313"/>
      <c r="Z721" s="313"/>
    </row>
    <row r="722" customHeight="1" spans="1:26">
      <c r="A722" s="313"/>
      <c r="B722" s="313"/>
      <c r="C722" s="313"/>
      <c r="D722" s="313"/>
      <c r="E722" s="313"/>
      <c r="F722" s="313"/>
      <c r="G722" s="313"/>
      <c r="H722" s="313"/>
      <c r="I722" s="313"/>
      <c r="J722" s="313"/>
      <c r="K722" s="313"/>
      <c r="L722" s="313"/>
      <c r="M722" s="313"/>
      <c r="N722" s="313"/>
      <c r="O722" s="313"/>
      <c r="P722" s="313"/>
      <c r="Q722" s="313"/>
      <c r="R722" s="313"/>
      <c r="S722" s="313"/>
      <c r="T722" s="313"/>
      <c r="U722" s="313"/>
      <c r="V722" s="313"/>
      <c r="W722" s="313"/>
      <c r="X722" s="313"/>
      <c r="Y722" s="313"/>
      <c r="Z722" s="313"/>
    </row>
    <row r="723" customHeight="1" spans="1:26">
      <c r="A723" s="313"/>
      <c r="B723" s="313"/>
      <c r="C723" s="313"/>
      <c r="D723" s="313"/>
      <c r="E723" s="313"/>
      <c r="F723" s="313"/>
      <c r="G723" s="313"/>
      <c r="H723" s="313"/>
      <c r="I723" s="313"/>
      <c r="J723" s="313"/>
      <c r="K723" s="313"/>
      <c r="L723" s="313"/>
      <c r="M723" s="313"/>
      <c r="N723" s="313"/>
      <c r="O723" s="313"/>
      <c r="P723" s="313"/>
      <c r="Q723" s="313"/>
      <c r="R723" s="313"/>
      <c r="S723" s="313"/>
      <c r="T723" s="313"/>
      <c r="U723" s="313"/>
      <c r="V723" s="313"/>
      <c r="W723" s="313"/>
      <c r="X723" s="313"/>
      <c r="Y723" s="313"/>
      <c r="Z723" s="313"/>
    </row>
    <row r="724" customHeight="1" spans="1:26">
      <c r="A724" s="313"/>
      <c r="B724" s="313"/>
      <c r="C724" s="313"/>
      <c r="D724" s="313"/>
      <c r="E724" s="313"/>
      <c r="F724" s="313"/>
      <c r="G724" s="313"/>
      <c r="H724" s="313"/>
      <c r="I724" s="313"/>
      <c r="J724" s="313"/>
      <c r="K724" s="313"/>
      <c r="L724" s="313"/>
      <c r="M724" s="313"/>
      <c r="N724" s="313"/>
      <c r="O724" s="313"/>
      <c r="P724" s="313"/>
      <c r="Q724" s="313"/>
      <c r="R724" s="313"/>
      <c r="S724" s="313"/>
      <c r="T724" s="313"/>
      <c r="U724" s="313"/>
      <c r="V724" s="313"/>
      <c r="W724" s="313"/>
      <c r="X724" s="313"/>
      <c r="Y724" s="313"/>
      <c r="Z724" s="313"/>
    </row>
    <row r="725" customHeight="1" spans="1:26">
      <c r="A725" s="313"/>
      <c r="B725" s="313"/>
      <c r="C725" s="313"/>
      <c r="D725" s="313"/>
      <c r="E725" s="313"/>
      <c r="F725" s="313"/>
      <c r="G725" s="313"/>
      <c r="H725" s="313"/>
      <c r="I725" s="313"/>
      <c r="J725" s="313"/>
      <c r="K725" s="313"/>
      <c r="L725" s="313"/>
      <c r="M725" s="313"/>
      <c r="N725" s="313"/>
      <c r="O725" s="313"/>
      <c r="P725" s="313"/>
      <c r="Q725" s="313"/>
      <c r="R725" s="313"/>
      <c r="S725" s="313"/>
      <c r="T725" s="313"/>
      <c r="U725" s="313"/>
      <c r="V725" s="313"/>
      <c r="W725" s="313"/>
      <c r="X725" s="313"/>
      <c r="Y725" s="313"/>
      <c r="Z725" s="313"/>
    </row>
    <row r="726" customHeight="1" spans="1:26">
      <c r="A726" s="313"/>
      <c r="B726" s="313"/>
      <c r="C726" s="313"/>
      <c r="D726" s="313"/>
      <c r="E726" s="313"/>
      <c r="F726" s="313"/>
      <c r="G726" s="313"/>
      <c r="H726" s="313"/>
      <c r="I726" s="313"/>
      <c r="J726" s="313"/>
      <c r="K726" s="313"/>
      <c r="L726" s="313"/>
      <c r="M726" s="313"/>
      <c r="N726" s="313"/>
      <c r="O726" s="313"/>
      <c r="P726" s="313"/>
      <c r="Q726" s="313"/>
      <c r="R726" s="313"/>
      <c r="S726" s="313"/>
      <c r="T726" s="313"/>
      <c r="U726" s="313"/>
      <c r="V726" s="313"/>
      <c r="W726" s="313"/>
      <c r="X726" s="313"/>
      <c r="Y726" s="313"/>
      <c r="Z726" s="313"/>
    </row>
    <row r="727" customHeight="1" spans="1:26">
      <c r="A727" s="313"/>
      <c r="B727" s="313"/>
      <c r="C727" s="313"/>
      <c r="D727" s="313"/>
      <c r="E727" s="313"/>
      <c r="F727" s="313"/>
      <c r="G727" s="313"/>
      <c r="H727" s="313"/>
      <c r="I727" s="313"/>
      <c r="J727" s="313"/>
      <c r="K727" s="313"/>
      <c r="L727" s="313"/>
      <c r="M727" s="313"/>
      <c r="N727" s="313"/>
      <c r="O727" s="313"/>
      <c r="P727" s="313"/>
      <c r="Q727" s="313"/>
      <c r="R727" s="313"/>
      <c r="S727" s="313"/>
      <c r="T727" s="313"/>
      <c r="U727" s="313"/>
      <c r="V727" s="313"/>
      <c r="W727" s="313"/>
      <c r="X727" s="313"/>
      <c r="Y727" s="313"/>
      <c r="Z727" s="313"/>
    </row>
    <row r="728" customHeight="1" spans="1:26">
      <c r="A728" s="313"/>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row>
    <row r="729" customHeight="1" spans="1:26">
      <c r="A729" s="313"/>
      <c r="B729" s="313"/>
      <c r="C729" s="313"/>
      <c r="D729" s="313"/>
      <c r="E729" s="313"/>
      <c r="F729" s="313"/>
      <c r="G729" s="313"/>
      <c r="H729" s="313"/>
      <c r="I729" s="313"/>
      <c r="J729" s="313"/>
      <c r="K729" s="313"/>
      <c r="L729" s="313"/>
      <c r="M729" s="313"/>
      <c r="N729" s="313"/>
      <c r="O729" s="313"/>
      <c r="P729" s="313"/>
      <c r="Q729" s="313"/>
      <c r="R729" s="313"/>
      <c r="S729" s="313"/>
      <c r="T729" s="313"/>
      <c r="U729" s="313"/>
      <c r="V729" s="313"/>
      <c r="W729" s="313"/>
      <c r="X729" s="313"/>
      <c r="Y729" s="313"/>
      <c r="Z729" s="313"/>
    </row>
    <row r="730" customHeight="1" spans="1:26">
      <c r="A730" s="313"/>
      <c r="B730" s="313"/>
      <c r="C730" s="313"/>
      <c r="D730" s="313"/>
      <c r="E730" s="313"/>
      <c r="F730" s="313"/>
      <c r="G730" s="313"/>
      <c r="H730" s="313"/>
      <c r="I730" s="313"/>
      <c r="J730" s="313"/>
      <c r="K730" s="313"/>
      <c r="L730" s="313"/>
      <c r="M730" s="313"/>
      <c r="N730" s="313"/>
      <c r="O730" s="313"/>
      <c r="P730" s="313"/>
      <c r="Q730" s="313"/>
      <c r="R730" s="313"/>
      <c r="S730" s="313"/>
      <c r="T730" s="313"/>
      <c r="U730" s="313"/>
      <c r="V730" s="313"/>
      <c r="W730" s="313"/>
      <c r="X730" s="313"/>
      <c r="Y730" s="313"/>
      <c r="Z730" s="313"/>
    </row>
    <row r="731" customHeight="1" spans="1:26">
      <c r="A731" s="313"/>
      <c r="B731" s="313"/>
      <c r="C731" s="313"/>
      <c r="D731" s="313"/>
      <c r="E731" s="313"/>
      <c r="F731" s="313"/>
      <c r="G731" s="313"/>
      <c r="H731" s="313"/>
      <c r="I731" s="313"/>
      <c r="J731" s="313"/>
      <c r="K731" s="313"/>
      <c r="L731" s="313"/>
      <c r="M731" s="313"/>
      <c r="N731" s="313"/>
      <c r="O731" s="313"/>
      <c r="P731" s="313"/>
      <c r="Q731" s="313"/>
      <c r="R731" s="313"/>
      <c r="S731" s="313"/>
      <c r="T731" s="313"/>
      <c r="U731" s="313"/>
      <c r="V731" s="313"/>
      <c r="W731" s="313"/>
      <c r="X731" s="313"/>
      <c r="Y731" s="313"/>
      <c r="Z731" s="313"/>
    </row>
    <row r="732" customHeight="1" spans="1:26">
      <c r="A732" s="313"/>
      <c r="B732" s="313"/>
      <c r="C732" s="313"/>
      <c r="D732" s="313"/>
      <c r="E732" s="313"/>
      <c r="F732" s="313"/>
      <c r="G732" s="313"/>
      <c r="H732" s="313"/>
      <c r="I732" s="313"/>
      <c r="J732" s="313"/>
      <c r="K732" s="313"/>
      <c r="L732" s="313"/>
      <c r="M732" s="313"/>
      <c r="N732" s="313"/>
      <c r="O732" s="313"/>
      <c r="P732" s="313"/>
      <c r="Q732" s="313"/>
      <c r="R732" s="313"/>
      <c r="S732" s="313"/>
      <c r="T732" s="313"/>
      <c r="U732" s="313"/>
      <c r="V732" s="313"/>
      <c r="W732" s="313"/>
      <c r="X732" s="313"/>
      <c r="Y732" s="313"/>
      <c r="Z732" s="313"/>
    </row>
    <row r="733" customHeight="1" spans="1:26">
      <c r="A733" s="313"/>
      <c r="B733" s="313"/>
      <c r="C733" s="313"/>
      <c r="D733" s="313"/>
      <c r="E733" s="313"/>
      <c r="F733" s="313"/>
      <c r="G733" s="313"/>
      <c r="H733" s="313"/>
      <c r="I733" s="313"/>
      <c r="J733" s="313"/>
      <c r="K733" s="313"/>
      <c r="L733" s="313"/>
      <c r="M733" s="313"/>
      <c r="N733" s="313"/>
      <c r="O733" s="313"/>
      <c r="P733" s="313"/>
      <c r="Q733" s="313"/>
      <c r="R733" s="313"/>
      <c r="S733" s="313"/>
      <c r="T733" s="313"/>
      <c r="U733" s="313"/>
      <c r="V733" s="313"/>
      <c r="W733" s="313"/>
      <c r="X733" s="313"/>
      <c r="Y733" s="313"/>
      <c r="Z733" s="313"/>
    </row>
    <row r="734" customHeight="1" spans="1:26">
      <c r="A734" s="313"/>
      <c r="B734" s="313"/>
      <c r="C734" s="313"/>
      <c r="D734" s="313"/>
      <c r="E734" s="313"/>
      <c r="F734" s="313"/>
      <c r="G734" s="313"/>
      <c r="H734" s="313"/>
      <c r="I734" s="313"/>
      <c r="J734" s="313"/>
      <c r="K734" s="313"/>
      <c r="L734" s="313"/>
      <c r="M734" s="313"/>
      <c r="N734" s="313"/>
      <c r="O734" s="313"/>
      <c r="P734" s="313"/>
      <c r="Q734" s="313"/>
      <c r="R734" s="313"/>
      <c r="S734" s="313"/>
      <c r="T734" s="313"/>
      <c r="U734" s="313"/>
      <c r="V734" s="313"/>
      <c r="W734" s="313"/>
      <c r="X734" s="313"/>
      <c r="Y734" s="313"/>
      <c r="Z734" s="313"/>
    </row>
    <row r="735" customHeight="1" spans="1:26">
      <c r="A735" s="313"/>
      <c r="B735" s="313"/>
      <c r="C735" s="313"/>
      <c r="D735" s="313"/>
      <c r="E735" s="313"/>
      <c r="F735" s="313"/>
      <c r="G735" s="313"/>
      <c r="H735" s="313"/>
      <c r="I735" s="313"/>
      <c r="J735" s="313"/>
      <c r="K735" s="313"/>
      <c r="L735" s="313"/>
      <c r="M735" s="313"/>
      <c r="N735" s="313"/>
      <c r="O735" s="313"/>
      <c r="P735" s="313"/>
      <c r="Q735" s="313"/>
      <c r="R735" s="313"/>
      <c r="S735" s="313"/>
      <c r="T735" s="313"/>
      <c r="U735" s="313"/>
      <c r="V735" s="313"/>
      <c r="W735" s="313"/>
      <c r="X735" s="313"/>
      <c r="Y735" s="313"/>
      <c r="Z735" s="313"/>
    </row>
    <row r="736" customHeight="1" spans="1:26">
      <c r="A736" s="313"/>
      <c r="B736" s="313"/>
      <c r="C736" s="313"/>
      <c r="D736" s="313"/>
      <c r="E736" s="313"/>
      <c r="F736" s="313"/>
      <c r="G736" s="313"/>
      <c r="H736" s="313"/>
      <c r="I736" s="313"/>
      <c r="J736" s="313"/>
      <c r="K736" s="313"/>
      <c r="L736" s="313"/>
      <c r="M736" s="313"/>
      <c r="N736" s="313"/>
      <c r="O736" s="313"/>
      <c r="P736" s="313"/>
      <c r="Q736" s="313"/>
      <c r="R736" s="313"/>
      <c r="S736" s="313"/>
      <c r="T736" s="313"/>
      <c r="U736" s="313"/>
      <c r="V736" s="313"/>
      <c r="W736" s="313"/>
      <c r="X736" s="313"/>
      <c r="Y736" s="313"/>
      <c r="Z736" s="313"/>
    </row>
    <row r="737" customHeight="1" spans="1:26">
      <c r="A737" s="313"/>
      <c r="B737" s="313"/>
      <c r="C737" s="313"/>
      <c r="D737" s="313"/>
      <c r="E737" s="313"/>
      <c r="F737" s="313"/>
      <c r="G737" s="313"/>
      <c r="H737" s="313"/>
      <c r="I737" s="313"/>
      <c r="J737" s="313"/>
      <c r="K737" s="313"/>
      <c r="L737" s="313"/>
      <c r="M737" s="313"/>
      <c r="N737" s="313"/>
      <c r="O737" s="313"/>
      <c r="P737" s="313"/>
      <c r="Q737" s="313"/>
      <c r="R737" s="313"/>
      <c r="S737" s="313"/>
      <c r="T737" s="313"/>
      <c r="U737" s="313"/>
      <c r="V737" s="313"/>
      <c r="W737" s="313"/>
      <c r="X737" s="313"/>
      <c r="Y737" s="313"/>
      <c r="Z737" s="313"/>
    </row>
    <row r="738" customHeight="1" spans="1:26">
      <c r="A738" s="313"/>
      <c r="B738" s="313"/>
      <c r="C738" s="313"/>
      <c r="D738" s="313"/>
      <c r="E738" s="313"/>
      <c r="F738" s="313"/>
      <c r="G738" s="313"/>
      <c r="H738" s="313"/>
      <c r="I738" s="313"/>
      <c r="J738" s="313"/>
      <c r="K738" s="313"/>
      <c r="L738" s="313"/>
      <c r="M738" s="313"/>
      <c r="N738" s="313"/>
      <c r="O738" s="313"/>
      <c r="P738" s="313"/>
      <c r="Q738" s="313"/>
      <c r="R738" s="313"/>
      <c r="S738" s="313"/>
      <c r="T738" s="313"/>
      <c r="U738" s="313"/>
      <c r="V738" s="313"/>
      <c r="W738" s="313"/>
      <c r="X738" s="313"/>
      <c r="Y738" s="313"/>
      <c r="Z738" s="313"/>
    </row>
    <row r="739" customHeight="1" spans="1:26">
      <c r="A739" s="313"/>
      <c r="B739" s="313"/>
      <c r="C739" s="313"/>
      <c r="D739" s="313"/>
      <c r="E739" s="313"/>
      <c r="F739" s="313"/>
      <c r="G739" s="313"/>
      <c r="H739" s="313"/>
      <c r="I739" s="313"/>
      <c r="J739" s="313"/>
      <c r="K739" s="313"/>
      <c r="L739" s="313"/>
      <c r="M739" s="313"/>
      <c r="N739" s="313"/>
      <c r="O739" s="313"/>
      <c r="P739" s="313"/>
      <c r="Q739" s="313"/>
      <c r="R739" s="313"/>
      <c r="S739" s="313"/>
      <c r="T739" s="313"/>
      <c r="U739" s="313"/>
      <c r="V739" s="313"/>
      <c r="W739" s="313"/>
      <c r="X739" s="313"/>
      <c r="Y739" s="313"/>
      <c r="Z739" s="313"/>
    </row>
    <row r="740" customHeight="1" spans="1:26">
      <c r="A740" s="313"/>
      <c r="B740" s="313"/>
      <c r="C740" s="313"/>
      <c r="D740" s="313"/>
      <c r="E740" s="313"/>
      <c r="F740" s="313"/>
      <c r="G740" s="313"/>
      <c r="H740" s="313"/>
      <c r="I740" s="313"/>
      <c r="J740" s="313"/>
      <c r="K740" s="313"/>
      <c r="L740" s="313"/>
      <c r="M740" s="313"/>
      <c r="N740" s="313"/>
      <c r="O740" s="313"/>
      <c r="P740" s="313"/>
      <c r="Q740" s="313"/>
      <c r="R740" s="313"/>
      <c r="S740" s="313"/>
      <c r="T740" s="313"/>
      <c r="U740" s="313"/>
      <c r="V740" s="313"/>
      <c r="W740" s="313"/>
      <c r="X740" s="313"/>
      <c r="Y740" s="313"/>
      <c r="Z740" s="313"/>
    </row>
    <row r="741" customHeight="1" spans="1:26">
      <c r="A741" s="313"/>
      <c r="B741" s="313"/>
      <c r="C741" s="313"/>
      <c r="D741" s="313"/>
      <c r="E741" s="313"/>
      <c r="F741" s="313"/>
      <c r="G741" s="313"/>
      <c r="H741" s="313"/>
      <c r="I741" s="313"/>
      <c r="J741" s="313"/>
      <c r="K741" s="313"/>
      <c r="L741" s="313"/>
      <c r="M741" s="313"/>
      <c r="N741" s="313"/>
      <c r="O741" s="313"/>
      <c r="P741" s="313"/>
      <c r="Q741" s="313"/>
      <c r="R741" s="313"/>
      <c r="S741" s="313"/>
      <c r="T741" s="313"/>
      <c r="U741" s="313"/>
      <c r="V741" s="313"/>
      <c r="W741" s="313"/>
      <c r="X741" s="313"/>
      <c r="Y741" s="313"/>
      <c r="Z741" s="313"/>
    </row>
    <row r="742" customHeight="1" spans="1:26">
      <c r="A742" s="313"/>
      <c r="B742" s="313"/>
      <c r="C742" s="313"/>
      <c r="D742" s="313"/>
      <c r="E742" s="313"/>
      <c r="F742" s="313"/>
      <c r="G742" s="313"/>
      <c r="H742" s="313"/>
      <c r="I742" s="313"/>
      <c r="J742" s="313"/>
      <c r="K742" s="313"/>
      <c r="L742" s="313"/>
      <c r="M742" s="313"/>
      <c r="N742" s="313"/>
      <c r="O742" s="313"/>
      <c r="P742" s="313"/>
      <c r="Q742" s="313"/>
      <c r="R742" s="313"/>
      <c r="S742" s="313"/>
      <c r="T742" s="313"/>
      <c r="U742" s="313"/>
      <c r="V742" s="313"/>
      <c r="W742" s="313"/>
      <c r="X742" s="313"/>
      <c r="Y742" s="313"/>
      <c r="Z742" s="313"/>
    </row>
    <row r="743" customHeight="1" spans="1:26">
      <c r="A743" s="313"/>
      <c r="B743" s="313"/>
      <c r="C743" s="313"/>
      <c r="D743" s="313"/>
      <c r="E743" s="313"/>
      <c r="F743" s="313"/>
      <c r="G743" s="313"/>
      <c r="H743" s="313"/>
      <c r="I743" s="313"/>
      <c r="J743" s="313"/>
      <c r="K743" s="313"/>
      <c r="L743" s="313"/>
      <c r="M743" s="313"/>
      <c r="N743" s="313"/>
      <c r="O743" s="313"/>
      <c r="P743" s="313"/>
      <c r="Q743" s="313"/>
      <c r="R743" s="313"/>
      <c r="S743" s="313"/>
      <c r="T743" s="313"/>
      <c r="U743" s="313"/>
      <c r="V743" s="313"/>
      <c r="W743" s="313"/>
      <c r="X743" s="313"/>
      <c r="Y743" s="313"/>
      <c r="Z743" s="313"/>
    </row>
    <row r="744" customHeight="1" spans="1:26">
      <c r="A744" s="313"/>
      <c r="B744" s="313"/>
      <c r="C744" s="313"/>
      <c r="D744" s="313"/>
      <c r="E744" s="313"/>
      <c r="F744" s="313"/>
      <c r="G744" s="313"/>
      <c r="H744" s="313"/>
      <c r="I744" s="313"/>
      <c r="J744" s="313"/>
      <c r="K744" s="313"/>
      <c r="L744" s="313"/>
      <c r="M744" s="313"/>
      <c r="N744" s="313"/>
      <c r="O744" s="313"/>
      <c r="P744" s="313"/>
      <c r="Q744" s="313"/>
      <c r="R744" s="313"/>
      <c r="S744" s="313"/>
      <c r="T744" s="313"/>
      <c r="U744" s="313"/>
      <c r="V744" s="313"/>
      <c r="W744" s="313"/>
      <c r="X744" s="313"/>
      <c r="Y744" s="313"/>
      <c r="Z744" s="313"/>
    </row>
    <row r="745" customHeight="1" spans="1:26">
      <c r="A745" s="313"/>
      <c r="B745" s="313"/>
      <c r="C745" s="313"/>
      <c r="D745" s="313"/>
      <c r="E745" s="313"/>
      <c r="F745" s="313"/>
      <c r="G745" s="313"/>
      <c r="H745" s="313"/>
      <c r="I745" s="313"/>
      <c r="J745" s="313"/>
      <c r="K745" s="313"/>
      <c r="L745" s="313"/>
      <c r="M745" s="313"/>
      <c r="N745" s="313"/>
      <c r="O745" s="313"/>
      <c r="P745" s="313"/>
      <c r="Q745" s="313"/>
      <c r="R745" s="313"/>
      <c r="S745" s="313"/>
      <c r="T745" s="313"/>
      <c r="U745" s="313"/>
      <c r="V745" s="313"/>
      <c r="W745" s="313"/>
      <c r="X745" s="313"/>
      <c r="Y745" s="313"/>
      <c r="Z745" s="313"/>
    </row>
    <row r="746" customHeight="1" spans="1:26">
      <c r="A746" s="313"/>
      <c r="B746" s="313"/>
      <c r="C746" s="313"/>
      <c r="D746" s="313"/>
      <c r="E746" s="313"/>
      <c r="F746" s="313"/>
      <c r="G746" s="313"/>
      <c r="H746" s="313"/>
      <c r="I746" s="313"/>
      <c r="J746" s="313"/>
      <c r="K746" s="313"/>
      <c r="L746" s="313"/>
      <c r="M746" s="313"/>
      <c r="N746" s="313"/>
      <c r="O746" s="313"/>
      <c r="P746" s="313"/>
      <c r="Q746" s="313"/>
      <c r="R746" s="313"/>
      <c r="S746" s="313"/>
      <c r="T746" s="313"/>
      <c r="U746" s="313"/>
      <c r="V746" s="313"/>
      <c r="W746" s="313"/>
      <c r="X746" s="313"/>
      <c r="Y746" s="313"/>
      <c r="Z746" s="313"/>
    </row>
    <row r="747" customHeight="1" spans="1:26">
      <c r="A747" s="313"/>
      <c r="B747" s="313"/>
      <c r="C747" s="313"/>
      <c r="D747" s="313"/>
      <c r="E747" s="313"/>
      <c r="F747" s="313"/>
      <c r="G747" s="313"/>
      <c r="H747" s="313"/>
      <c r="I747" s="313"/>
      <c r="J747" s="313"/>
      <c r="K747" s="313"/>
      <c r="L747" s="313"/>
      <c r="M747" s="313"/>
      <c r="N747" s="313"/>
      <c r="O747" s="313"/>
      <c r="P747" s="313"/>
      <c r="Q747" s="313"/>
      <c r="R747" s="313"/>
      <c r="S747" s="313"/>
      <c r="T747" s="313"/>
      <c r="U747" s="313"/>
      <c r="V747" s="313"/>
      <c r="W747" s="313"/>
      <c r="X747" s="313"/>
      <c r="Y747" s="313"/>
      <c r="Z747" s="313"/>
    </row>
    <row r="748" customHeight="1" spans="1:26">
      <c r="A748" s="313"/>
      <c r="B748" s="313"/>
      <c r="C748" s="313"/>
      <c r="D748" s="313"/>
      <c r="E748" s="313"/>
      <c r="F748" s="313"/>
      <c r="G748" s="313"/>
      <c r="H748" s="313"/>
      <c r="I748" s="313"/>
      <c r="J748" s="313"/>
      <c r="K748" s="313"/>
      <c r="L748" s="313"/>
      <c r="M748" s="313"/>
      <c r="N748" s="313"/>
      <c r="O748" s="313"/>
      <c r="P748" s="313"/>
      <c r="Q748" s="313"/>
      <c r="R748" s="313"/>
      <c r="S748" s="313"/>
      <c r="T748" s="313"/>
      <c r="U748" s="313"/>
      <c r="V748" s="313"/>
      <c r="W748" s="313"/>
      <c r="X748" s="313"/>
      <c r="Y748" s="313"/>
      <c r="Z748" s="313"/>
    </row>
    <row r="749" customHeight="1" spans="1:26">
      <c r="A749" s="313"/>
      <c r="B749" s="313"/>
      <c r="C749" s="313"/>
      <c r="D749" s="313"/>
      <c r="E749" s="313"/>
      <c r="F749" s="313"/>
      <c r="G749" s="313"/>
      <c r="H749" s="313"/>
      <c r="I749" s="313"/>
      <c r="J749" s="313"/>
      <c r="K749" s="313"/>
      <c r="L749" s="313"/>
      <c r="M749" s="313"/>
      <c r="N749" s="313"/>
      <c r="O749" s="313"/>
      <c r="P749" s="313"/>
      <c r="Q749" s="313"/>
      <c r="R749" s="313"/>
      <c r="S749" s="313"/>
      <c r="T749" s="313"/>
      <c r="U749" s="313"/>
      <c r="V749" s="313"/>
      <c r="W749" s="313"/>
      <c r="X749" s="313"/>
      <c r="Y749" s="313"/>
      <c r="Z749" s="313"/>
    </row>
    <row r="750" customHeight="1" spans="1:26">
      <c r="A750" s="313"/>
      <c r="B750" s="313"/>
      <c r="C750" s="313"/>
      <c r="D750" s="313"/>
      <c r="E750" s="313"/>
      <c r="F750" s="313"/>
      <c r="G750" s="313"/>
      <c r="H750" s="313"/>
      <c r="I750" s="313"/>
      <c r="J750" s="313"/>
      <c r="K750" s="313"/>
      <c r="L750" s="313"/>
      <c r="M750" s="313"/>
      <c r="N750" s="313"/>
      <c r="O750" s="313"/>
      <c r="P750" s="313"/>
      <c r="Q750" s="313"/>
      <c r="R750" s="313"/>
      <c r="S750" s="313"/>
      <c r="T750" s="313"/>
      <c r="U750" s="313"/>
      <c r="V750" s="313"/>
      <c r="W750" s="313"/>
      <c r="X750" s="313"/>
      <c r="Y750" s="313"/>
      <c r="Z750" s="313"/>
    </row>
    <row r="751" customHeight="1" spans="1:26">
      <c r="A751" s="313"/>
      <c r="B751" s="313"/>
      <c r="C751" s="313"/>
      <c r="D751" s="313"/>
      <c r="E751" s="313"/>
      <c r="F751" s="313"/>
      <c r="G751" s="313"/>
      <c r="H751" s="313"/>
      <c r="I751" s="313"/>
      <c r="J751" s="313"/>
      <c r="K751" s="313"/>
      <c r="L751" s="313"/>
      <c r="M751" s="313"/>
      <c r="N751" s="313"/>
      <c r="O751" s="313"/>
      <c r="P751" s="313"/>
      <c r="Q751" s="313"/>
      <c r="R751" s="313"/>
      <c r="S751" s="313"/>
      <c r="T751" s="313"/>
      <c r="U751" s="313"/>
      <c r="V751" s="313"/>
      <c r="W751" s="313"/>
      <c r="X751" s="313"/>
      <c r="Y751" s="313"/>
      <c r="Z751" s="313"/>
    </row>
    <row r="752" customHeight="1" spans="1:26">
      <c r="A752" s="313"/>
      <c r="B752" s="313"/>
      <c r="C752" s="313"/>
      <c r="D752" s="313"/>
      <c r="E752" s="313"/>
      <c r="F752" s="313"/>
      <c r="G752" s="313"/>
      <c r="H752" s="313"/>
      <c r="I752" s="313"/>
      <c r="J752" s="313"/>
      <c r="K752" s="313"/>
      <c r="L752" s="313"/>
      <c r="M752" s="313"/>
      <c r="N752" s="313"/>
      <c r="O752" s="313"/>
      <c r="P752" s="313"/>
      <c r="Q752" s="313"/>
      <c r="R752" s="313"/>
      <c r="S752" s="313"/>
      <c r="T752" s="313"/>
      <c r="U752" s="313"/>
      <c r="V752" s="313"/>
      <c r="W752" s="313"/>
      <c r="X752" s="313"/>
      <c r="Y752" s="313"/>
      <c r="Z752" s="313"/>
    </row>
    <row r="753" customHeight="1" spans="1:26">
      <c r="A753" s="313"/>
      <c r="B753" s="313"/>
      <c r="C753" s="313"/>
      <c r="D753" s="313"/>
      <c r="E753" s="313"/>
      <c r="F753" s="313"/>
      <c r="G753" s="313"/>
      <c r="H753" s="313"/>
      <c r="I753" s="313"/>
      <c r="J753" s="313"/>
      <c r="K753" s="313"/>
      <c r="L753" s="313"/>
      <c r="M753" s="313"/>
      <c r="N753" s="313"/>
      <c r="O753" s="313"/>
      <c r="P753" s="313"/>
      <c r="Q753" s="313"/>
      <c r="R753" s="313"/>
      <c r="S753" s="313"/>
      <c r="T753" s="313"/>
      <c r="U753" s="313"/>
      <c r="V753" s="313"/>
      <c r="W753" s="313"/>
      <c r="X753" s="313"/>
      <c r="Y753" s="313"/>
      <c r="Z753" s="313"/>
    </row>
    <row r="754" customHeight="1" spans="1:26">
      <c r="A754" s="313"/>
      <c r="B754" s="313"/>
      <c r="C754" s="313"/>
      <c r="D754" s="313"/>
      <c r="E754" s="313"/>
      <c r="F754" s="313"/>
      <c r="G754" s="313"/>
      <c r="H754" s="313"/>
      <c r="I754" s="313"/>
      <c r="J754" s="313"/>
      <c r="K754" s="313"/>
      <c r="L754" s="313"/>
      <c r="M754" s="313"/>
      <c r="N754" s="313"/>
      <c r="O754" s="313"/>
      <c r="P754" s="313"/>
      <c r="Q754" s="313"/>
      <c r="R754" s="313"/>
      <c r="S754" s="313"/>
      <c r="T754" s="313"/>
      <c r="U754" s="313"/>
      <c r="V754" s="313"/>
      <c r="W754" s="313"/>
      <c r="X754" s="313"/>
      <c r="Y754" s="313"/>
      <c r="Z754" s="313"/>
    </row>
    <row r="755" customHeight="1" spans="1:26">
      <c r="A755" s="313"/>
      <c r="B755" s="313"/>
      <c r="C755" s="313"/>
      <c r="D755" s="313"/>
      <c r="E755" s="313"/>
      <c r="F755" s="313"/>
      <c r="G755" s="313"/>
      <c r="H755" s="313"/>
      <c r="I755" s="313"/>
      <c r="J755" s="313"/>
      <c r="K755" s="313"/>
      <c r="L755" s="313"/>
      <c r="M755" s="313"/>
      <c r="N755" s="313"/>
      <c r="O755" s="313"/>
      <c r="P755" s="313"/>
      <c r="Q755" s="313"/>
      <c r="R755" s="313"/>
      <c r="S755" s="313"/>
      <c r="T755" s="313"/>
      <c r="U755" s="313"/>
      <c r="V755" s="313"/>
      <c r="W755" s="313"/>
      <c r="X755" s="313"/>
      <c r="Y755" s="313"/>
      <c r="Z755" s="313"/>
    </row>
    <row r="756" customHeight="1" spans="1:26">
      <c r="A756" s="313"/>
      <c r="B756" s="313"/>
      <c r="C756" s="313"/>
      <c r="D756" s="313"/>
      <c r="E756" s="313"/>
      <c r="F756" s="313"/>
      <c r="G756" s="313"/>
      <c r="H756" s="313"/>
      <c r="I756" s="313"/>
      <c r="J756" s="313"/>
      <c r="K756" s="313"/>
      <c r="L756" s="313"/>
      <c r="M756" s="313"/>
      <c r="N756" s="313"/>
      <c r="O756" s="313"/>
      <c r="P756" s="313"/>
      <c r="Q756" s="313"/>
      <c r="R756" s="313"/>
      <c r="S756" s="313"/>
      <c r="T756" s="313"/>
      <c r="U756" s="313"/>
      <c r="V756" s="313"/>
      <c r="W756" s="313"/>
      <c r="X756" s="313"/>
      <c r="Y756" s="313"/>
      <c r="Z756" s="313"/>
    </row>
    <row r="757" customHeight="1" spans="1:26">
      <c r="A757" s="313"/>
      <c r="B757" s="313"/>
      <c r="C757" s="313"/>
      <c r="D757" s="313"/>
      <c r="E757" s="313"/>
      <c r="F757" s="313"/>
      <c r="G757" s="313"/>
      <c r="H757" s="313"/>
      <c r="I757" s="313"/>
      <c r="J757" s="313"/>
      <c r="K757" s="313"/>
      <c r="L757" s="313"/>
      <c r="M757" s="313"/>
      <c r="N757" s="313"/>
      <c r="O757" s="313"/>
      <c r="P757" s="313"/>
      <c r="Q757" s="313"/>
      <c r="R757" s="313"/>
      <c r="S757" s="313"/>
      <c r="T757" s="313"/>
      <c r="U757" s="313"/>
      <c r="V757" s="313"/>
      <c r="W757" s="313"/>
      <c r="X757" s="313"/>
      <c r="Y757" s="313"/>
      <c r="Z757" s="313"/>
    </row>
    <row r="758" customHeight="1" spans="1:26">
      <c r="A758" s="313"/>
      <c r="B758" s="313"/>
      <c r="C758" s="313"/>
      <c r="D758" s="313"/>
      <c r="E758" s="313"/>
      <c r="F758" s="313"/>
      <c r="G758" s="313"/>
      <c r="H758" s="313"/>
      <c r="I758" s="313"/>
      <c r="J758" s="313"/>
      <c r="K758" s="313"/>
      <c r="L758" s="313"/>
      <c r="M758" s="313"/>
      <c r="N758" s="313"/>
      <c r="O758" s="313"/>
      <c r="P758" s="313"/>
      <c r="Q758" s="313"/>
      <c r="R758" s="313"/>
      <c r="S758" s="313"/>
      <c r="T758" s="313"/>
      <c r="U758" s="313"/>
      <c r="V758" s="313"/>
      <c r="W758" s="313"/>
      <c r="X758" s="313"/>
      <c r="Y758" s="313"/>
      <c r="Z758" s="313"/>
    </row>
    <row r="759" customHeight="1" spans="1:26">
      <c r="A759" s="313"/>
      <c r="B759" s="313"/>
      <c r="C759" s="313"/>
      <c r="D759" s="313"/>
      <c r="E759" s="313"/>
      <c r="F759" s="313"/>
      <c r="G759" s="313"/>
      <c r="H759" s="313"/>
      <c r="I759" s="313"/>
      <c r="J759" s="313"/>
      <c r="K759" s="313"/>
      <c r="L759" s="313"/>
      <c r="M759" s="313"/>
      <c r="N759" s="313"/>
      <c r="O759" s="313"/>
      <c r="P759" s="313"/>
      <c r="Q759" s="313"/>
      <c r="R759" s="313"/>
      <c r="S759" s="313"/>
      <c r="T759" s="313"/>
      <c r="U759" s="313"/>
      <c r="V759" s="313"/>
      <c r="W759" s="313"/>
      <c r="X759" s="313"/>
      <c r="Y759" s="313"/>
      <c r="Z759" s="313"/>
    </row>
    <row r="760" customHeight="1" spans="1:26">
      <c r="A760" s="313"/>
      <c r="B760" s="313"/>
      <c r="C760" s="313"/>
      <c r="D760" s="313"/>
      <c r="E760" s="313"/>
      <c r="F760" s="313"/>
      <c r="G760" s="313"/>
      <c r="H760" s="313"/>
      <c r="I760" s="313"/>
      <c r="J760" s="313"/>
      <c r="K760" s="313"/>
      <c r="L760" s="313"/>
      <c r="M760" s="313"/>
      <c r="N760" s="313"/>
      <c r="O760" s="313"/>
      <c r="P760" s="313"/>
      <c r="Q760" s="313"/>
      <c r="R760" s="313"/>
      <c r="S760" s="313"/>
      <c r="T760" s="313"/>
      <c r="U760" s="313"/>
      <c r="V760" s="313"/>
      <c r="W760" s="313"/>
      <c r="X760" s="313"/>
      <c r="Y760" s="313"/>
      <c r="Z760" s="313"/>
    </row>
    <row r="761" customHeight="1" spans="1:26">
      <c r="A761" s="313"/>
      <c r="B761" s="313"/>
      <c r="C761" s="313"/>
      <c r="D761" s="313"/>
      <c r="E761" s="313"/>
      <c r="F761" s="313"/>
      <c r="G761" s="313"/>
      <c r="H761" s="313"/>
      <c r="I761" s="313"/>
      <c r="J761" s="313"/>
      <c r="K761" s="313"/>
      <c r="L761" s="313"/>
      <c r="M761" s="313"/>
      <c r="N761" s="313"/>
      <c r="O761" s="313"/>
      <c r="P761" s="313"/>
      <c r="Q761" s="313"/>
      <c r="R761" s="313"/>
      <c r="S761" s="313"/>
      <c r="T761" s="313"/>
      <c r="U761" s="313"/>
      <c r="V761" s="313"/>
      <c r="W761" s="313"/>
      <c r="X761" s="313"/>
      <c r="Y761" s="313"/>
      <c r="Z761" s="313"/>
    </row>
    <row r="762" customHeight="1" spans="1:26">
      <c r="A762" s="313"/>
      <c r="B762" s="313"/>
      <c r="C762" s="313"/>
      <c r="D762" s="313"/>
      <c r="E762" s="313"/>
      <c r="F762" s="313"/>
      <c r="G762" s="313"/>
      <c r="H762" s="313"/>
      <c r="I762" s="313"/>
      <c r="J762" s="313"/>
      <c r="K762" s="313"/>
      <c r="L762" s="313"/>
      <c r="M762" s="313"/>
      <c r="N762" s="313"/>
      <c r="O762" s="313"/>
      <c r="P762" s="313"/>
      <c r="Q762" s="313"/>
      <c r="R762" s="313"/>
      <c r="S762" s="313"/>
      <c r="T762" s="313"/>
      <c r="U762" s="313"/>
      <c r="V762" s="313"/>
      <c r="W762" s="313"/>
      <c r="X762" s="313"/>
      <c r="Y762" s="313"/>
      <c r="Z762" s="313"/>
    </row>
    <row r="763" customHeight="1" spans="1:26">
      <c r="A763" s="313"/>
      <c r="B763" s="313"/>
      <c r="C763" s="313"/>
      <c r="D763" s="313"/>
      <c r="E763" s="313"/>
      <c r="F763" s="313"/>
      <c r="G763" s="313"/>
      <c r="H763" s="313"/>
      <c r="I763" s="313"/>
      <c r="J763" s="313"/>
      <c r="K763" s="313"/>
      <c r="L763" s="313"/>
      <c r="M763" s="313"/>
      <c r="N763" s="313"/>
      <c r="O763" s="313"/>
      <c r="P763" s="313"/>
      <c r="Q763" s="313"/>
      <c r="R763" s="313"/>
      <c r="S763" s="313"/>
      <c r="T763" s="313"/>
      <c r="U763" s="313"/>
      <c r="V763" s="313"/>
      <c r="W763" s="313"/>
      <c r="X763" s="313"/>
      <c r="Y763" s="313"/>
      <c r="Z763" s="313"/>
    </row>
    <row r="764" customHeight="1" spans="1:26">
      <c r="A764" s="313"/>
      <c r="B764" s="313"/>
      <c r="C764" s="313"/>
      <c r="D764" s="313"/>
      <c r="E764" s="313"/>
      <c r="F764" s="313"/>
      <c r="G764" s="313"/>
      <c r="H764" s="313"/>
      <c r="I764" s="313"/>
      <c r="J764" s="313"/>
      <c r="K764" s="313"/>
      <c r="L764" s="313"/>
      <c r="M764" s="313"/>
      <c r="N764" s="313"/>
      <c r="O764" s="313"/>
      <c r="P764" s="313"/>
      <c r="Q764" s="313"/>
      <c r="R764" s="313"/>
      <c r="S764" s="313"/>
      <c r="T764" s="313"/>
      <c r="U764" s="313"/>
      <c r="V764" s="313"/>
      <c r="W764" s="313"/>
      <c r="X764" s="313"/>
      <c r="Y764" s="313"/>
      <c r="Z764" s="313"/>
    </row>
    <row r="765" customHeight="1" spans="1:26">
      <c r="A765" s="313"/>
      <c r="B765" s="313"/>
      <c r="C765" s="313"/>
      <c r="D765" s="313"/>
      <c r="E765" s="313"/>
      <c r="F765" s="313"/>
      <c r="G765" s="313"/>
      <c r="H765" s="313"/>
      <c r="I765" s="313"/>
      <c r="J765" s="313"/>
      <c r="K765" s="313"/>
      <c r="L765" s="313"/>
      <c r="M765" s="313"/>
      <c r="N765" s="313"/>
      <c r="O765" s="313"/>
      <c r="P765" s="313"/>
      <c r="Q765" s="313"/>
      <c r="R765" s="313"/>
      <c r="S765" s="313"/>
      <c r="T765" s="313"/>
      <c r="U765" s="313"/>
      <c r="V765" s="313"/>
      <c r="W765" s="313"/>
      <c r="X765" s="313"/>
      <c r="Y765" s="313"/>
      <c r="Z765" s="313"/>
    </row>
    <row r="766" customHeight="1" spans="1:26">
      <c r="A766" s="313"/>
      <c r="B766" s="313"/>
      <c r="C766" s="313"/>
      <c r="D766" s="313"/>
      <c r="E766" s="313"/>
      <c r="F766" s="313"/>
      <c r="G766" s="313"/>
      <c r="H766" s="313"/>
      <c r="I766" s="313"/>
      <c r="J766" s="313"/>
      <c r="K766" s="313"/>
      <c r="L766" s="313"/>
      <c r="M766" s="313"/>
      <c r="N766" s="313"/>
      <c r="O766" s="313"/>
      <c r="P766" s="313"/>
      <c r="Q766" s="313"/>
      <c r="R766" s="313"/>
      <c r="S766" s="313"/>
      <c r="T766" s="313"/>
      <c r="U766" s="313"/>
      <c r="V766" s="313"/>
      <c r="W766" s="313"/>
      <c r="X766" s="313"/>
      <c r="Y766" s="313"/>
      <c r="Z766" s="313"/>
    </row>
    <row r="767" customHeight="1" spans="1:26">
      <c r="A767" s="313"/>
      <c r="B767" s="313"/>
      <c r="C767" s="313"/>
      <c r="D767" s="313"/>
      <c r="E767" s="313"/>
      <c r="F767" s="313"/>
      <c r="G767" s="313"/>
      <c r="H767" s="313"/>
      <c r="I767" s="313"/>
      <c r="J767" s="313"/>
      <c r="K767" s="313"/>
      <c r="L767" s="313"/>
      <c r="M767" s="313"/>
      <c r="N767" s="313"/>
      <c r="O767" s="313"/>
      <c r="P767" s="313"/>
      <c r="Q767" s="313"/>
      <c r="R767" s="313"/>
      <c r="S767" s="313"/>
      <c r="T767" s="313"/>
      <c r="U767" s="313"/>
      <c r="V767" s="313"/>
      <c r="W767" s="313"/>
      <c r="X767" s="313"/>
      <c r="Y767" s="313"/>
      <c r="Z767" s="313"/>
    </row>
    <row r="768" customHeight="1" spans="1:26">
      <c r="A768" s="313"/>
      <c r="B768" s="313"/>
      <c r="C768" s="313"/>
      <c r="D768" s="313"/>
      <c r="E768" s="313"/>
      <c r="F768" s="313"/>
      <c r="G768" s="313"/>
      <c r="H768" s="313"/>
      <c r="I768" s="313"/>
      <c r="J768" s="313"/>
      <c r="K768" s="313"/>
      <c r="L768" s="313"/>
      <c r="M768" s="313"/>
      <c r="N768" s="313"/>
      <c r="O768" s="313"/>
      <c r="P768" s="313"/>
      <c r="Q768" s="313"/>
      <c r="R768" s="313"/>
      <c r="S768" s="313"/>
      <c r="T768" s="313"/>
      <c r="U768" s="313"/>
      <c r="V768" s="313"/>
      <c r="W768" s="313"/>
      <c r="X768" s="313"/>
      <c r="Y768" s="313"/>
      <c r="Z768" s="313"/>
    </row>
    <row r="769" customHeight="1" spans="1:26">
      <c r="A769" s="313"/>
      <c r="B769" s="313"/>
      <c r="C769" s="313"/>
      <c r="D769" s="313"/>
      <c r="E769" s="313"/>
      <c r="F769" s="313"/>
      <c r="G769" s="313"/>
      <c r="H769" s="313"/>
      <c r="I769" s="313"/>
      <c r="J769" s="313"/>
      <c r="K769" s="313"/>
      <c r="L769" s="313"/>
      <c r="M769" s="313"/>
      <c r="N769" s="313"/>
      <c r="O769" s="313"/>
      <c r="P769" s="313"/>
      <c r="Q769" s="313"/>
      <c r="R769" s="313"/>
      <c r="S769" s="313"/>
      <c r="T769" s="313"/>
      <c r="U769" s="313"/>
      <c r="V769" s="313"/>
      <c r="W769" s="313"/>
      <c r="X769" s="313"/>
      <c r="Y769" s="313"/>
      <c r="Z769" s="313"/>
    </row>
    <row r="770" customHeight="1" spans="1:26">
      <c r="A770" s="313"/>
      <c r="B770" s="313"/>
      <c r="C770" s="313"/>
      <c r="D770" s="313"/>
      <c r="E770" s="313"/>
      <c r="F770" s="313"/>
      <c r="G770" s="313"/>
      <c r="H770" s="313"/>
      <c r="I770" s="313"/>
      <c r="J770" s="313"/>
      <c r="K770" s="313"/>
      <c r="L770" s="313"/>
      <c r="M770" s="313"/>
      <c r="N770" s="313"/>
      <c r="O770" s="313"/>
      <c r="P770" s="313"/>
      <c r="Q770" s="313"/>
      <c r="R770" s="313"/>
      <c r="S770" s="313"/>
      <c r="T770" s="313"/>
      <c r="U770" s="313"/>
      <c r="V770" s="313"/>
      <c r="W770" s="313"/>
      <c r="X770" s="313"/>
      <c r="Y770" s="313"/>
      <c r="Z770" s="313"/>
    </row>
    <row r="771" customHeight="1" spans="1:26">
      <c r="A771" s="313"/>
      <c r="B771" s="313"/>
      <c r="C771" s="313"/>
      <c r="D771" s="313"/>
      <c r="E771" s="313"/>
      <c r="F771" s="313"/>
      <c r="G771" s="313"/>
      <c r="H771" s="313"/>
      <c r="I771" s="313"/>
      <c r="J771" s="313"/>
      <c r="K771" s="313"/>
      <c r="L771" s="313"/>
      <c r="M771" s="313"/>
      <c r="N771" s="313"/>
      <c r="O771" s="313"/>
      <c r="P771" s="313"/>
      <c r="Q771" s="313"/>
      <c r="R771" s="313"/>
      <c r="S771" s="313"/>
      <c r="T771" s="313"/>
      <c r="U771" s="313"/>
      <c r="V771" s="313"/>
      <c r="W771" s="313"/>
      <c r="X771" s="313"/>
      <c r="Y771" s="313"/>
      <c r="Z771" s="313"/>
    </row>
    <row r="772" customHeight="1" spans="1:26">
      <c r="A772" s="313"/>
      <c r="B772" s="313"/>
      <c r="C772" s="313"/>
      <c r="D772" s="313"/>
      <c r="E772" s="313"/>
      <c r="F772" s="313"/>
      <c r="G772" s="313"/>
      <c r="H772" s="313"/>
      <c r="I772" s="313"/>
      <c r="J772" s="313"/>
      <c r="K772" s="313"/>
      <c r="L772" s="313"/>
      <c r="M772" s="313"/>
      <c r="N772" s="313"/>
      <c r="O772" s="313"/>
      <c r="P772" s="313"/>
      <c r="Q772" s="313"/>
      <c r="R772" s="313"/>
      <c r="S772" s="313"/>
      <c r="T772" s="313"/>
      <c r="U772" s="313"/>
      <c r="V772" s="313"/>
      <c r="W772" s="313"/>
      <c r="X772" s="313"/>
      <c r="Y772" s="313"/>
      <c r="Z772" s="313"/>
    </row>
    <row r="773" customHeight="1" spans="1:26">
      <c r="A773" s="313"/>
      <c r="B773" s="313"/>
      <c r="C773" s="313"/>
      <c r="D773" s="313"/>
      <c r="E773" s="313"/>
      <c r="F773" s="313"/>
      <c r="G773" s="313"/>
      <c r="H773" s="313"/>
      <c r="I773" s="313"/>
      <c r="J773" s="313"/>
      <c r="K773" s="313"/>
      <c r="L773" s="313"/>
      <c r="M773" s="313"/>
      <c r="N773" s="313"/>
      <c r="O773" s="313"/>
      <c r="P773" s="313"/>
      <c r="Q773" s="313"/>
      <c r="R773" s="313"/>
      <c r="S773" s="313"/>
      <c r="T773" s="313"/>
      <c r="U773" s="313"/>
      <c r="V773" s="313"/>
      <c r="W773" s="313"/>
      <c r="X773" s="313"/>
      <c r="Y773" s="313"/>
      <c r="Z773" s="313"/>
    </row>
    <row r="774" customHeight="1" spans="1:26">
      <c r="A774" s="313"/>
      <c r="B774" s="313"/>
      <c r="C774" s="313"/>
      <c r="D774" s="313"/>
      <c r="E774" s="313"/>
      <c r="F774" s="313"/>
      <c r="G774" s="313"/>
      <c r="H774" s="313"/>
      <c r="I774" s="313"/>
      <c r="J774" s="313"/>
      <c r="K774" s="313"/>
      <c r="L774" s="313"/>
      <c r="M774" s="313"/>
      <c r="N774" s="313"/>
      <c r="O774" s="313"/>
      <c r="P774" s="313"/>
      <c r="Q774" s="313"/>
      <c r="R774" s="313"/>
      <c r="S774" s="313"/>
      <c r="T774" s="313"/>
      <c r="U774" s="313"/>
      <c r="V774" s="313"/>
      <c r="W774" s="313"/>
      <c r="X774" s="313"/>
      <c r="Y774" s="313"/>
      <c r="Z774" s="313"/>
    </row>
    <row r="775" customHeight="1" spans="1:26">
      <c r="A775" s="313"/>
      <c r="B775" s="313"/>
      <c r="C775" s="313"/>
      <c r="D775" s="313"/>
      <c r="E775" s="313"/>
      <c r="F775" s="313"/>
      <c r="G775" s="313"/>
      <c r="H775" s="313"/>
      <c r="I775" s="313"/>
      <c r="J775" s="313"/>
      <c r="K775" s="313"/>
      <c r="L775" s="313"/>
      <c r="M775" s="313"/>
      <c r="N775" s="313"/>
      <c r="O775" s="313"/>
      <c r="P775" s="313"/>
      <c r="Q775" s="313"/>
      <c r="R775" s="313"/>
      <c r="S775" s="313"/>
      <c r="T775" s="313"/>
      <c r="U775" s="313"/>
      <c r="V775" s="313"/>
      <c r="W775" s="313"/>
      <c r="X775" s="313"/>
      <c r="Y775" s="313"/>
      <c r="Z775" s="313"/>
    </row>
    <row r="776" customHeight="1" spans="1:26">
      <c r="A776" s="313"/>
      <c r="B776" s="313"/>
      <c r="C776" s="313"/>
      <c r="D776" s="313"/>
      <c r="E776" s="313"/>
      <c r="F776" s="313"/>
      <c r="G776" s="313"/>
      <c r="H776" s="313"/>
      <c r="I776" s="313"/>
      <c r="J776" s="313"/>
      <c r="K776" s="313"/>
      <c r="L776" s="313"/>
      <c r="M776" s="313"/>
      <c r="N776" s="313"/>
      <c r="O776" s="313"/>
      <c r="P776" s="313"/>
      <c r="Q776" s="313"/>
      <c r="R776" s="313"/>
      <c r="S776" s="313"/>
      <c r="T776" s="313"/>
      <c r="U776" s="313"/>
      <c r="V776" s="313"/>
      <c r="W776" s="313"/>
      <c r="X776" s="313"/>
      <c r="Y776" s="313"/>
      <c r="Z776" s="313"/>
    </row>
    <row r="777" customHeight="1" spans="1:26">
      <c r="A777" s="313"/>
      <c r="B777" s="313"/>
      <c r="C777" s="313"/>
      <c r="D777" s="313"/>
      <c r="E777" s="313"/>
      <c r="F777" s="313"/>
      <c r="G777" s="313"/>
      <c r="H777" s="313"/>
      <c r="I777" s="313"/>
      <c r="J777" s="313"/>
      <c r="K777" s="313"/>
      <c r="L777" s="313"/>
      <c r="M777" s="313"/>
      <c r="N777" s="313"/>
      <c r="O777" s="313"/>
      <c r="P777" s="313"/>
      <c r="Q777" s="313"/>
      <c r="R777" s="313"/>
      <c r="S777" s="313"/>
      <c r="T777" s="313"/>
      <c r="U777" s="313"/>
      <c r="V777" s="313"/>
      <c r="W777" s="313"/>
      <c r="X777" s="313"/>
      <c r="Y777" s="313"/>
      <c r="Z777" s="313"/>
    </row>
    <row r="778" customHeight="1" spans="1:26">
      <c r="A778" s="313"/>
      <c r="B778" s="313"/>
      <c r="C778" s="313"/>
      <c r="D778" s="313"/>
      <c r="E778" s="313"/>
      <c r="F778" s="313"/>
      <c r="G778" s="313"/>
      <c r="H778" s="313"/>
      <c r="I778" s="313"/>
      <c r="J778" s="313"/>
      <c r="K778" s="313"/>
      <c r="L778" s="313"/>
      <c r="M778" s="313"/>
      <c r="N778" s="313"/>
      <c r="O778" s="313"/>
      <c r="P778" s="313"/>
      <c r="Q778" s="313"/>
      <c r="R778" s="313"/>
      <c r="S778" s="313"/>
      <c r="T778" s="313"/>
      <c r="U778" s="313"/>
      <c r="V778" s="313"/>
      <c r="W778" s="313"/>
      <c r="X778" s="313"/>
      <c r="Y778" s="313"/>
      <c r="Z778" s="313"/>
    </row>
    <row r="779" customHeight="1" spans="1:26">
      <c r="A779" s="313"/>
      <c r="B779" s="313"/>
      <c r="C779" s="313"/>
      <c r="D779" s="313"/>
      <c r="E779" s="313"/>
      <c r="F779" s="313"/>
      <c r="G779" s="313"/>
      <c r="H779" s="313"/>
      <c r="I779" s="313"/>
      <c r="J779" s="313"/>
      <c r="K779" s="313"/>
      <c r="L779" s="313"/>
      <c r="M779" s="313"/>
      <c r="N779" s="313"/>
      <c r="O779" s="313"/>
      <c r="P779" s="313"/>
      <c r="Q779" s="313"/>
      <c r="R779" s="313"/>
      <c r="S779" s="313"/>
      <c r="T779" s="313"/>
      <c r="U779" s="313"/>
      <c r="V779" s="313"/>
      <c r="W779" s="313"/>
      <c r="X779" s="313"/>
      <c r="Y779" s="313"/>
      <c r="Z779" s="313"/>
    </row>
    <row r="780" customHeight="1" spans="1:26">
      <c r="A780" s="313"/>
      <c r="B780" s="313"/>
      <c r="C780" s="313"/>
      <c r="D780" s="313"/>
      <c r="E780" s="313"/>
      <c r="F780" s="313"/>
      <c r="G780" s="313"/>
      <c r="H780" s="313"/>
      <c r="I780" s="313"/>
      <c r="J780" s="313"/>
      <c r="K780" s="313"/>
      <c r="L780" s="313"/>
      <c r="M780" s="313"/>
      <c r="N780" s="313"/>
      <c r="O780" s="313"/>
      <c r="P780" s="313"/>
      <c r="Q780" s="313"/>
      <c r="R780" s="313"/>
      <c r="S780" s="313"/>
      <c r="T780" s="313"/>
      <c r="U780" s="313"/>
      <c r="V780" s="313"/>
      <c r="W780" s="313"/>
      <c r="X780" s="313"/>
      <c r="Y780" s="313"/>
      <c r="Z780" s="313"/>
    </row>
    <row r="781" customHeight="1" spans="1:26">
      <c r="A781" s="313"/>
      <c r="B781" s="313"/>
      <c r="C781" s="313"/>
      <c r="D781" s="313"/>
      <c r="E781" s="313"/>
      <c r="F781" s="313"/>
      <c r="G781" s="313"/>
      <c r="H781" s="313"/>
      <c r="I781" s="313"/>
      <c r="J781" s="313"/>
      <c r="K781" s="313"/>
      <c r="L781" s="313"/>
      <c r="M781" s="313"/>
      <c r="N781" s="313"/>
      <c r="O781" s="313"/>
      <c r="P781" s="313"/>
      <c r="Q781" s="313"/>
      <c r="R781" s="313"/>
      <c r="S781" s="313"/>
      <c r="T781" s="313"/>
      <c r="U781" s="313"/>
      <c r="V781" s="313"/>
      <c r="W781" s="313"/>
      <c r="X781" s="313"/>
      <c r="Y781" s="313"/>
      <c r="Z781" s="313"/>
    </row>
    <row r="782" customHeight="1" spans="1:26">
      <c r="A782" s="313"/>
      <c r="B782" s="313"/>
      <c r="C782" s="313"/>
      <c r="D782" s="313"/>
      <c r="E782" s="313"/>
      <c r="F782" s="313"/>
      <c r="G782" s="313"/>
      <c r="H782" s="313"/>
      <c r="I782" s="313"/>
      <c r="J782" s="313"/>
      <c r="K782" s="313"/>
      <c r="L782" s="313"/>
      <c r="M782" s="313"/>
      <c r="N782" s="313"/>
      <c r="O782" s="313"/>
      <c r="P782" s="313"/>
      <c r="Q782" s="313"/>
      <c r="R782" s="313"/>
      <c r="S782" s="313"/>
      <c r="T782" s="313"/>
      <c r="U782" s="313"/>
      <c r="V782" s="313"/>
      <c r="W782" s="313"/>
      <c r="X782" s="313"/>
      <c r="Y782" s="313"/>
      <c r="Z782" s="313"/>
    </row>
    <row r="783" customHeight="1" spans="1:26">
      <c r="A783" s="313"/>
      <c r="B783" s="313"/>
      <c r="C783" s="313"/>
      <c r="D783" s="313"/>
      <c r="E783" s="313"/>
      <c r="F783" s="313"/>
      <c r="G783" s="313"/>
      <c r="H783" s="313"/>
      <c r="I783" s="313"/>
      <c r="J783" s="313"/>
      <c r="K783" s="313"/>
      <c r="L783" s="313"/>
      <c r="M783" s="313"/>
      <c r="N783" s="313"/>
      <c r="O783" s="313"/>
      <c r="P783" s="313"/>
      <c r="Q783" s="313"/>
      <c r="R783" s="313"/>
      <c r="S783" s="313"/>
      <c r="T783" s="313"/>
      <c r="U783" s="313"/>
      <c r="V783" s="313"/>
      <c r="W783" s="313"/>
      <c r="X783" s="313"/>
      <c r="Y783" s="313"/>
      <c r="Z783" s="313"/>
    </row>
    <row r="784" customHeight="1" spans="1:26">
      <c r="A784" s="313"/>
      <c r="B784" s="313"/>
      <c r="C784" s="313"/>
      <c r="D784" s="313"/>
      <c r="E784" s="313"/>
      <c r="F784" s="313"/>
      <c r="G784" s="313"/>
      <c r="H784" s="313"/>
      <c r="I784" s="313"/>
      <c r="J784" s="313"/>
      <c r="K784" s="313"/>
      <c r="L784" s="313"/>
      <c r="M784" s="313"/>
      <c r="N784" s="313"/>
      <c r="O784" s="313"/>
      <c r="P784" s="313"/>
      <c r="Q784" s="313"/>
      <c r="R784" s="313"/>
      <c r="S784" s="313"/>
      <c r="T784" s="313"/>
      <c r="U784" s="313"/>
      <c r="V784" s="313"/>
      <c r="W784" s="313"/>
      <c r="X784" s="313"/>
      <c r="Y784" s="313"/>
      <c r="Z784" s="313"/>
    </row>
    <row r="785" customHeight="1" spans="1:26">
      <c r="A785" s="313"/>
      <c r="B785" s="313"/>
      <c r="C785" s="313"/>
      <c r="D785" s="313"/>
      <c r="E785" s="313"/>
      <c r="F785" s="313"/>
      <c r="G785" s="313"/>
      <c r="H785" s="313"/>
      <c r="I785" s="313"/>
      <c r="J785" s="313"/>
      <c r="K785" s="313"/>
      <c r="L785" s="313"/>
      <c r="M785" s="313"/>
      <c r="N785" s="313"/>
      <c r="O785" s="313"/>
      <c r="P785" s="313"/>
      <c r="Q785" s="313"/>
      <c r="R785" s="313"/>
      <c r="S785" s="313"/>
      <c r="T785" s="313"/>
      <c r="U785" s="313"/>
      <c r="V785" s="313"/>
      <c r="W785" s="313"/>
      <c r="X785" s="313"/>
      <c r="Y785" s="313"/>
      <c r="Z785" s="313"/>
    </row>
    <row r="786" customHeight="1" spans="1:26">
      <c r="A786" s="313"/>
      <c r="B786" s="313"/>
      <c r="C786" s="313"/>
      <c r="D786" s="313"/>
      <c r="E786" s="313"/>
      <c r="F786" s="313"/>
      <c r="G786" s="313"/>
      <c r="H786" s="313"/>
      <c r="I786" s="313"/>
      <c r="J786" s="313"/>
      <c r="K786" s="313"/>
      <c r="L786" s="313"/>
      <c r="M786" s="313"/>
      <c r="N786" s="313"/>
      <c r="O786" s="313"/>
      <c r="P786" s="313"/>
      <c r="Q786" s="313"/>
      <c r="R786" s="313"/>
      <c r="S786" s="313"/>
      <c r="T786" s="313"/>
      <c r="U786" s="313"/>
      <c r="V786" s="313"/>
      <c r="W786" s="313"/>
      <c r="X786" s="313"/>
      <c r="Y786" s="313"/>
      <c r="Z786" s="313"/>
    </row>
    <row r="787" customHeight="1" spans="1:26">
      <c r="A787" s="313"/>
      <c r="B787" s="313"/>
      <c r="C787" s="313"/>
      <c r="D787" s="313"/>
      <c r="E787" s="313"/>
      <c r="F787" s="313"/>
      <c r="G787" s="313"/>
      <c r="H787" s="313"/>
      <c r="I787" s="313"/>
      <c r="J787" s="313"/>
      <c r="K787" s="313"/>
      <c r="L787" s="313"/>
      <c r="M787" s="313"/>
      <c r="N787" s="313"/>
      <c r="O787" s="313"/>
      <c r="P787" s="313"/>
      <c r="Q787" s="313"/>
      <c r="R787" s="313"/>
      <c r="S787" s="313"/>
      <c r="T787" s="313"/>
      <c r="U787" s="313"/>
      <c r="V787" s="313"/>
      <c r="W787" s="313"/>
      <c r="X787" s="313"/>
      <c r="Y787" s="313"/>
      <c r="Z787" s="313"/>
    </row>
    <row r="788" customHeight="1" spans="1:26">
      <c r="A788" s="313"/>
      <c r="B788" s="313"/>
      <c r="C788" s="313"/>
      <c r="D788" s="313"/>
      <c r="E788" s="313"/>
      <c r="F788" s="313"/>
      <c r="G788" s="313"/>
      <c r="H788" s="313"/>
      <c r="I788" s="313"/>
      <c r="J788" s="313"/>
      <c r="K788" s="313"/>
      <c r="L788" s="313"/>
      <c r="M788" s="313"/>
      <c r="N788" s="313"/>
      <c r="O788" s="313"/>
      <c r="P788" s="313"/>
      <c r="Q788" s="313"/>
      <c r="R788" s="313"/>
      <c r="S788" s="313"/>
      <c r="T788" s="313"/>
      <c r="U788" s="313"/>
      <c r="V788" s="313"/>
      <c r="W788" s="313"/>
      <c r="X788" s="313"/>
      <c r="Y788" s="313"/>
      <c r="Z788" s="313"/>
    </row>
    <row r="789" customHeight="1" spans="1:26">
      <c r="A789" s="313"/>
      <c r="B789" s="313"/>
      <c r="C789" s="313"/>
      <c r="D789" s="313"/>
      <c r="E789" s="313"/>
      <c r="F789" s="313"/>
      <c r="G789" s="313"/>
      <c r="H789" s="313"/>
      <c r="I789" s="313"/>
      <c r="J789" s="313"/>
      <c r="K789" s="313"/>
      <c r="L789" s="313"/>
      <c r="M789" s="313"/>
      <c r="N789" s="313"/>
      <c r="O789" s="313"/>
      <c r="P789" s="313"/>
      <c r="Q789" s="313"/>
      <c r="R789" s="313"/>
      <c r="S789" s="313"/>
      <c r="T789" s="313"/>
      <c r="U789" s="313"/>
      <c r="V789" s="313"/>
      <c r="W789" s="313"/>
      <c r="X789" s="313"/>
      <c r="Y789" s="313"/>
      <c r="Z789" s="313"/>
    </row>
    <row r="790" customHeight="1" spans="1:26">
      <c r="A790" s="313"/>
      <c r="B790" s="313"/>
      <c r="C790" s="313"/>
      <c r="D790" s="313"/>
      <c r="E790" s="313"/>
      <c r="F790" s="313"/>
      <c r="G790" s="313"/>
      <c r="H790" s="313"/>
      <c r="I790" s="313"/>
      <c r="J790" s="313"/>
      <c r="K790" s="313"/>
      <c r="L790" s="313"/>
      <c r="M790" s="313"/>
      <c r="N790" s="313"/>
      <c r="O790" s="313"/>
      <c r="P790" s="313"/>
      <c r="Q790" s="313"/>
      <c r="R790" s="313"/>
      <c r="S790" s="313"/>
      <c r="T790" s="313"/>
      <c r="U790" s="313"/>
      <c r="V790" s="313"/>
      <c r="W790" s="313"/>
      <c r="X790" s="313"/>
      <c r="Y790" s="313"/>
      <c r="Z790" s="313"/>
    </row>
    <row r="791" customHeight="1" spans="1:26">
      <c r="A791" s="313"/>
      <c r="B791" s="313"/>
      <c r="C791" s="313"/>
      <c r="D791" s="313"/>
      <c r="E791" s="313"/>
      <c r="F791" s="313"/>
      <c r="G791" s="313"/>
      <c r="H791" s="313"/>
      <c r="I791" s="313"/>
      <c r="J791" s="313"/>
      <c r="K791" s="313"/>
      <c r="L791" s="313"/>
      <c r="M791" s="313"/>
      <c r="N791" s="313"/>
      <c r="O791" s="313"/>
      <c r="P791" s="313"/>
      <c r="Q791" s="313"/>
      <c r="R791" s="313"/>
      <c r="S791" s="313"/>
      <c r="T791" s="313"/>
      <c r="U791" s="313"/>
      <c r="V791" s="313"/>
      <c r="W791" s="313"/>
      <c r="X791" s="313"/>
      <c r="Y791" s="313"/>
      <c r="Z791" s="313"/>
    </row>
    <row r="792" customHeight="1" spans="1:26">
      <c r="A792" s="313"/>
      <c r="B792" s="313"/>
      <c r="C792" s="313"/>
      <c r="D792" s="313"/>
      <c r="E792" s="313"/>
      <c r="F792" s="313"/>
      <c r="G792" s="313"/>
      <c r="H792" s="313"/>
      <c r="I792" s="313"/>
      <c r="J792" s="313"/>
      <c r="K792" s="313"/>
      <c r="L792" s="313"/>
      <c r="M792" s="313"/>
      <c r="N792" s="313"/>
      <c r="O792" s="313"/>
      <c r="P792" s="313"/>
      <c r="Q792" s="313"/>
      <c r="R792" s="313"/>
      <c r="S792" s="313"/>
      <c r="T792" s="313"/>
      <c r="U792" s="313"/>
      <c r="V792" s="313"/>
      <c r="W792" s="313"/>
      <c r="X792" s="313"/>
      <c r="Y792" s="313"/>
      <c r="Z792" s="313"/>
    </row>
    <row r="793" customHeight="1" spans="1:26">
      <c r="A793" s="313"/>
      <c r="B793" s="313"/>
      <c r="C793" s="313"/>
      <c r="D793" s="313"/>
      <c r="E793" s="313"/>
      <c r="F793" s="313"/>
      <c r="G793" s="313"/>
      <c r="H793" s="313"/>
      <c r="I793" s="313"/>
      <c r="J793" s="313"/>
      <c r="K793" s="313"/>
      <c r="L793" s="313"/>
      <c r="M793" s="313"/>
      <c r="N793" s="313"/>
      <c r="O793" s="313"/>
      <c r="P793" s="313"/>
      <c r="Q793" s="313"/>
      <c r="R793" s="313"/>
      <c r="S793" s="313"/>
      <c r="T793" s="313"/>
      <c r="U793" s="313"/>
      <c r="V793" s="313"/>
      <c r="W793" s="313"/>
      <c r="X793" s="313"/>
      <c r="Y793" s="313"/>
      <c r="Z793" s="313"/>
    </row>
    <row r="794" customHeight="1" spans="1:26">
      <c r="A794" s="313"/>
      <c r="B794" s="313"/>
      <c r="C794" s="313"/>
      <c r="D794" s="313"/>
      <c r="E794" s="313"/>
      <c r="F794" s="313"/>
      <c r="G794" s="313"/>
      <c r="H794" s="313"/>
      <c r="I794" s="313"/>
      <c r="J794" s="313"/>
      <c r="K794" s="313"/>
      <c r="L794" s="313"/>
      <c r="M794" s="313"/>
      <c r="N794" s="313"/>
      <c r="O794" s="313"/>
      <c r="P794" s="313"/>
      <c r="Q794" s="313"/>
      <c r="R794" s="313"/>
      <c r="S794" s="313"/>
      <c r="T794" s="313"/>
      <c r="U794" s="313"/>
      <c r="V794" s="313"/>
      <c r="W794" s="313"/>
      <c r="X794" s="313"/>
      <c r="Y794" s="313"/>
      <c r="Z794" s="313"/>
    </row>
    <row r="795" customHeight="1" spans="1:26">
      <c r="A795" s="313"/>
      <c r="B795" s="313"/>
      <c r="C795" s="313"/>
      <c r="D795" s="313"/>
      <c r="E795" s="313"/>
      <c r="F795" s="313"/>
      <c r="G795" s="313"/>
      <c r="H795" s="313"/>
      <c r="I795" s="313"/>
      <c r="J795" s="313"/>
      <c r="K795" s="313"/>
      <c r="L795" s="313"/>
      <c r="M795" s="313"/>
      <c r="N795" s="313"/>
      <c r="O795" s="313"/>
      <c r="P795" s="313"/>
      <c r="Q795" s="313"/>
      <c r="R795" s="313"/>
      <c r="S795" s="313"/>
      <c r="T795" s="313"/>
      <c r="U795" s="313"/>
      <c r="V795" s="313"/>
      <c r="W795" s="313"/>
      <c r="X795" s="313"/>
      <c r="Y795" s="313"/>
      <c r="Z795" s="313"/>
    </row>
    <row r="796" customHeight="1" spans="1:26">
      <c r="A796" s="313"/>
      <c r="B796" s="313"/>
      <c r="C796" s="313"/>
      <c r="D796" s="313"/>
      <c r="E796" s="313"/>
      <c r="F796" s="313"/>
      <c r="G796" s="313"/>
      <c r="H796" s="313"/>
      <c r="I796" s="313"/>
      <c r="J796" s="313"/>
      <c r="K796" s="313"/>
      <c r="L796" s="313"/>
      <c r="M796" s="313"/>
      <c r="N796" s="313"/>
      <c r="O796" s="313"/>
      <c r="P796" s="313"/>
      <c r="Q796" s="313"/>
      <c r="R796" s="313"/>
      <c r="S796" s="313"/>
      <c r="T796" s="313"/>
      <c r="U796" s="313"/>
      <c r="V796" s="313"/>
      <c r="W796" s="313"/>
      <c r="X796" s="313"/>
      <c r="Y796" s="313"/>
      <c r="Z796" s="313"/>
    </row>
    <row r="797" customHeight="1" spans="1:26">
      <c r="A797" s="313"/>
      <c r="B797" s="313"/>
      <c r="C797" s="313"/>
      <c r="D797" s="313"/>
      <c r="E797" s="313"/>
      <c r="F797" s="313"/>
      <c r="G797" s="313"/>
      <c r="H797" s="313"/>
      <c r="I797" s="313"/>
      <c r="J797" s="313"/>
      <c r="K797" s="313"/>
      <c r="L797" s="313"/>
      <c r="M797" s="313"/>
      <c r="N797" s="313"/>
      <c r="O797" s="313"/>
      <c r="P797" s="313"/>
      <c r="Q797" s="313"/>
      <c r="R797" s="313"/>
      <c r="S797" s="313"/>
      <c r="T797" s="313"/>
      <c r="U797" s="313"/>
      <c r="V797" s="313"/>
      <c r="W797" s="313"/>
      <c r="X797" s="313"/>
      <c r="Y797" s="313"/>
      <c r="Z797" s="313"/>
    </row>
    <row r="798" customHeight="1" spans="1:26">
      <c r="A798" s="313"/>
      <c r="B798" s="313"/>
      <c r="C798" s="313"/>
      <c r="D798" s="313"/>
      <c r="E798" s="313"/>
      <c r="F798" s="313"/>
      <c r="G798" s="313"/>
      <c r="H798" s="313"/>
      <c r="I798" s="313"/>
      <c r="J798" s="313"/>
      <c r="K798" s="313"/>
      <c r="L798" s="313"/>
      <c r="M798" s="313"/>
      <c r="N798" s="313"/>
      <c r="O798" s="313"/>
      <c r="P798" s="313"/>
      <c r="Q798" s="313"/>
      <c r="R798" s="313"/>
      <c r="S798" s="313"/>
      <c r="T798" s="313"/>
      <c r="U798" s="313"/>
      <c r="V798" s="313"/>
      <c r="W798" s="313"/>
      <c r="X798" s="313"/>
      <c r="Y798" s="313"/>
      <c r="Z798" s="313"/>
    </row>
    <row r="799" customHeight="1" spans="1:26">
      <c r="A799" s="313"/>
      <c r="B799" s="313"/>
      <c r="C799" s="313"/>
      <c r="D799" s="313"/>
      <c r="E799" s="313"/>
      <c r="F799" s="313"/>
      <c r="G799" s="313"/>
      <c r="H799" s="313"/>
      <c r="I799" s="313"/>
      <c r="J799" s="313"/>
      <c r="K799" s="313"/>
      <c r="L799" s="313"/>
      <c r="M799" s="313"/>
      <c r="N799" s="313"/>
      <c r="O799" s="313"/>
      <c r="P799" s="313"/>
      <c r="Q799" s="313"/>
      <c r="R799" s="313"/>
      <c r="S799" s="313"/>
      <c r="T799" s="313"/>
      <c r="U799" s="313"/>
      <c r="V799" s="313"/>
      <c r="W799" s="313"/>
      <c r="X799" s="313"/>
      <c r="Y799" s="313"/>
      <c r="Z799" s="313"/>
    </row>
    <row r="800" customHeight="1" spans="1:26">
      <c r="A800" s="313"/>
      <c r="B800" s="313"/>
      <c r="C800" s="313"/>
      <c r="D800" s="313"/>
      <c r="E800" s="313"/>
      <c r="F800" s="313"/>
      <c r="G800" s="313"/>
      <c r="H800" s="313"/>
      <c r="I800" s="313"/>
      <c r="J800" s="313"/>
      <c r="K800" s="313"/>
      <c r="L800" s="313"/>
      <c r="M800" s="313"/>
      <c r="N800" s="313"/>
      <c r="O800" s="313"/>
      <c r="P800" s="313"/>
      <c r="Q800" s="313"/>
      <c r="R800" s="313"/>
      <c r="S800" s="313"/>
      <c r="T800" s="313"/>
      <c r="U800" s="313"/>
      <c r="V800" s="313"/>
      <c r="W800" s="313"/>
      <c r="X800" s="313"/>
      <c r="Y800" s="313"/>
      <c r="Z800" s="313"/>
    </row>
    <row r="801" customHeight="1" spans="1:26">
      <c r="A801" s="313"/>
      <c r="B801" s="313"/>
      <c r="C801" s="313"/>
      <c r="D801" s="313"/>
      <c r="E801" s="313"/>
      <c r="F801" s="313"/>
      <c r="G801" s="313"/>
      <c r="H801" s="313"/>
      <c r="I801" s="313"/>
      <c r="J801" s="313"/>
      <c r="K801" s="313"/>
      <c r="L801" s="313"/>
      <c r="M801" s="313"/>
      <c r="N801" s="313"/>
      <c r="O801" s="313"/>
      <c r="P801" s="313"/>
      <c r="Q801" s="313"/>
      <c r="R801" s="313"/>
      <c r="S801" s="313"/>
      <c r="T801" s="313"/>
      <c r="U801" s="313"/>
      <c r="V801" s="313"/>
      <c r="W801" s="313"/>
      <c r="X801" s="313"/>
      <c r="Y801" s="313"/>
      <c r="Z801" s="313"/>
    </row>
    <row r="802" customHeight="1" spans="1:26">
      <c r="A802" s="313"/>
      <c r="B802" s="313"/>
      <c r="C802" s="313"/>
      <c r="D802" s="313"/>
      <c r="E802" s="313"/>
      <c r="F802" s="313"/>
      <c r="G802" s="313"/>
      <c r="H802" s="313"/>
      <c r="I802" s="313"/>
      <c r="J802" s="313"/>
      <c r="K802" s="313"/>
      <c r="L802" s="313"/>
      <c r="M802" s="313"/>
      <c r="N802" s="313"/>
      <c r="O802" s="313"/>
      <c r="P802" s="313"/>
      <c r="Q802" s="313"/>
      <c r="R802" s="313"/>
      <c r="S802" s="313"/>
      <c r="T802" s="313"/>
      <c r="U802" s="313"/>
      <c r="V802" s="313"/>
      <c r="W802" s="313"/>
      <c r="X802" s="313"/>
      <c r="Y802" s="313"/>
      <c r="Z802" s="313"/>
    </row>
    <row r="803" customHeight="1" spans="1:26">
      <c r="A803" s="313"/>
      <c r="B803" s="313"/>
      <c r="C803" s="313"/>
      <c r="D803" s="313"/>
      <c r="E803" s="313"/>
      <c r="F803" s="313"/>
      <c r="G803" s="313"/>
      <c r="H803" s="313"/>
      <c r="I803" s="313"/>
      <c r="J803" s="313"/>
      <c r="K803" s="313"/>
      <c r="L803" s="313"/>
      <c r="M803" s="313"/>
      <c r="N803" s="313"/>
      <c r="O803" s="313"/>
      <c r="P803" s="313"/>
      <c r="Q803" s="313"/>
      <c r="R803" s="313"/>
      <c r="S803" s="313"/>
      <c r="T803" s="313"/>
      <c r="U803" s="313"/>
      <c r="V803" s="313"/>
      <c r="W803" s="313"/>
      <c r="X803" s="313"/>
      <c r="Y803" s="313"/>
      <c r="Z803" s="313"/>
    </row>
    <row r="804" customHeight="1" spans="1:26">
      <c r="A804" s="313"/>
      <c r="B804" s="313"/>
      <c r="C804" s="313"/>
      <c r="D804" s="313"/>
      <c r="E804" s="313"/>
      <c r="F804" s="313"/>
      <c r="G804" s="313"/>
      <c r="H804" s="313"/>
      <c r="I804" s="313"/>
      <c r="J804" s="313"/>
      <c r="K804" s="313"/>
      <c r="L804" s="313"/>
      <c r="M804" s="313"/>
      <c r="N804" s="313"/>
      <c r="O804" s="313"/>
      <c r="P804" s="313"/>
      <c r="Q804" s="313"/>
      <c r="R804" s="313"/>
      <c r="S804" s="313"/>
      <c r="T804" s="313"/>
      <c r="U804" s="313"/>
      <c r="V804" s="313"/>
      <c r="W804" s="313"/>
      <c r="X804" s="313"/>
      <c r="Y804" s="313"/>
      <c r="Z804" s="313"/>
    </row>
    <row r="805" customHeight="1" spans="1:26">
      <c r="A805" s="313"/>
      <c r="B805" s="313"/>
      <c r="C805" s="313"/>
      <c r="D805" s="313"/>
      <c r="E805" s="313"/>
      <c r="F805" s="313"/>
      <c r="G805" s="313"/>
      <c r="H805" s="313"/>
      <c r="I805" s="313"/>
      <c r="J805" s="313"/>
      <c r="K805" s="313"/>
      <c r="L805" s="313"/>
      <c r="M805" s="313"/>
      <c r="N805" s="313"/>
      <c r="O805" s="313"/>
      <c r="P805" s="313"/>
      <c r="Q805" s="313"/>
      <c r="R805" s="313"/>
      <c r="S805" s="313"/>
      <c r="T805" s="313"/>
      <c r="U805" s="313"/>
      <c r="V805" s="313"/>
      <c r="W805" s="313"/>
      <c r="X805" s="313"/>
      <c r="Y805" s="313"/>
      <c r="Z805" s="313"/>
    </row>
    <row r="806" customHeight="1" spans="1:26">
      <c r="A806" s="313"/>
      <c r="B806" s="313"/>
      <c r="C806" s="313"/>
      <c r="D806" s="313"/>
      <c r="E806" s="313"/>
      <c r="F806" s="313"/>
      <c r="G806" s="313"/>
      <c r="H806" s="313"/>
      <c r="I806" s="313"/>
      <c r="J806" s="313"/>
      <c r="K806" s="313"/>
      <c r="L806" s="313"/>
      <c r="M806" s="313"/>
      <c r="N806" s="313"/>
      <c r="O806" s="313"/>
      <c r="P806" s="313"/>
      <c r="Q806" s="313"/>
      <c r="R806" s="313"/>
      <c r="S806" s="313"/>
      <c r="T806" s="313"/>
      <c r="U806" s="313"/>
      <c r="V806" s="313"/>
      <c r="W806" s="313"/>
      <c r="X806" s="313"/>
      <c r="Y806" s="313"/>
      <c r="Z806" s="313"/>
    </row>
    <row r="807" customHeight="1" spans="1:26">
      <c r="A807" s="313"/>
      <c r="B807" s="313"/>
      <c r="C807" s="313"/>
      <c r="D807" s="313"/>
      <c r="E807" s="313"/>
      <c r="F807" s="313"/>
      <c r="G807" s="313"/>
      <c r="H807" s="313"/>
      <c r="I807" s="313"/>
      <c r="J807" s="313"/>
      <c r="K807" s="313"/>
      <c r="L807" s="313"/>
      <c r="M807" s="313"/>
      <c r="N807" s="313"/>
      <c r="O807" s="313"/>
      <c r="P807" s="313"/>
      <c r="Q807" s="313"/>
      <c r="R807" s="313"/>
      <c r="S807" s="313"/>
      <c r="T807" s="313"/>
      <c r="U807" s="313"/>
      <c r="V807" s="313"/>
      <c r="W807" s="313"/>
      <c r="X807" s="313"/>
      <c r="Y807" s="313"/>
      <c r="Z807" s="313"/>
    </row>
    <row r="808" customHeight="1" spans="1:26">
      <c r="A808" s="313"/>
      <c r="B808" s="313"/>
      <c r="C808" s="313"/>
      <c r="D808" s="313"/>
      <c r="E808" s="313"/>
      <c r="F808" s="313"/>
      <c r="G808" s="313"/>
      <c r="H808" s="313"/>
      <c r="I808" s="313"/>
      <c r="J808" s="313"/>
      <c r="K808" s="313"/>
      <c r="L808" s="313"/>
      <c r="M808" s="313"/>
      <c r="N808" s="313"/>
      <c r="O808" s="313"/>
      <c r="P808" s="313"/>
      <c r="Q808" s="313"/>
      <c r="R808" s="313"/>
      <c r="S808" s="313"/>
      <c r="T808" s="313"/>
      <c r="U808" s="313"/>
      <c r="V808" s="313"/>
      <c r="W808" s="313"/>
      <c r="X808" s="313"/>
      <c r="Y808" s="313"/>
      <c r="Z808" s="313"/>
    </row>
    <row r="809" customHeight="1" spans="1:26">
      <c r="A809" s="313"/>
      <c r="B809" s="313"/>
      <c r="C809" s="313"/>
      <c r="D809" s="313"/>
      <c r="E809" s="313"/>
      <c r="F809" s="313"/>
      <c r="G809" s="313"/>
      <c r="H809" s="313"/>
      <c r="I809" s="313"/>
      <c r="J809" s="313"/>
      <c r="K809" s="313"/>
      <c r="L809" s="313"/>
      <c r="M809" s="313"/>
      <c r="N809" s="313"/>
      <c r="O809" s="313"/>
      <c r="P809" s="313"/>
      <c r="Q809" s="313"/>
      <c r="R809" s="313"/>
      <c r="S809" s="313"/>
      <c r="T809" s="313"/>
      <c r="U809" s="313"/>
      <c r="V809" s="313"/>
      <c r="W809" s="313"/>
      <c r="X809" s="313"/>
      <c r="Y809" s="313"/>
      <c r="Z809" s="313"/>
    </row>
    <row r="810" customHeight="1" spans="1:26">
      <c r="A810" s="313"/>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row>
    <row r="811" customHeight="1" spans="1:26">
      <c r="A811" s="313"/>
      <c r="B811" s="313"/>
      <c r="C811" s="313"/>
      <c r="D811" s="313"/>
      <c r="E811" s="313"/>
      <c r="F811" s="313"/>
      <c r="G811" s="313"/>
      <c r="H811" s="313"/>
      <c r="I811" s="313"/>
      <c r="J811" s="313"/>
      <c r="K811" s="313"/>
      <c r="L811" s="313"/>
      <c r="M811" s="313"/>
      <c r="N811" s="313"/>
      <c r="O811" s="313"/>
      <c r="P811" s="313"/>
      <c r="Q811" s="313"/>
      <c r="R811" s="313"/>
      <c r="S811" s="313"/>
      <c r="T811" s="313"/>
      <c r="U811" s="313"/>
      <c r="V811" s="313"/>
      <c r="W811" s="313"/>
      <c r="X811" s="313"/>
      <c r="Y811" s="313"/>
      <c r="Z811" s="313"/>
    </row>
    <row r="812" customHeight="1" spans="1:26">
      <c r="A812" s="313"/>
      <c r="B812" s="313"/>
      <c r="C812" s="313"/>
      <c r="D812" s="313"/>
      <c r="E812" s="313"/>
      <c r="F812" s="313"/>
      <c r="G812" s="313"/>
      <c r="H812" s="313"/>
      <c r="I812" s="313"/>
      <c r="J812" s="313"/>
      <c r="K812" s="313"/>
      <c r="L812" s="313"/>
      <c r="M812" s="313"/>
      <c r="N812" s="313"/>
      <c r="O812" s="313"/>
      <c r="P812" s="313"/>
      <c r="Q812" s="313"/>
      <c r="R812" s="313"/>
      <c r="S812" s="313"/>
      <c r="T812" s="313"/>
      <c r="U812" s="313"/>
      <c r="V812" s="313"/>
      <c r="W812" s="313"/>
      <c r="X812" s="313"/>
      <c r="Y812" s="313"/>
      <c r="Z812" s="313"/>
    </row>
    <row r="813" customHeight="1" spans="1:26">
      <c r="A813" s="313"/>
      <c r="B813" s="313"/>
      <c r="C813" s="313"/>
      <c r="D813" s="313"/>
      <c r="E813" s="313"/>
      <c r="F813" s="313"/>
      <c r="G813" s="313"/>
      <c r="H813" s="313"/>
      <c r="I813" s="313"/>
      <c r="J813" s="313"/>
      <c r="K813" s="313"/>
      <c r="L813" s="313"/>
      <c r="M813" s="313"/>
      <c r="N813" s="313"/>
      <c r="O813" s="313"/>
      <c r="P813" s="313"/>
      <c r="Q813" s="313"/>
      <c r="R813" s="313"/>
      <c r="S813" s="313"/>
      <c r="T813" s="313"/>
      <c r="U813" s="313"/>
      <c r="V813" s="313"/>
      <c r="W813" s="313"/>
      <c r="X813" s="313"/>
      <c r="Y813" s="313"/>
      <c r="Z813" s="313"/>
    </row>
    <row r="814" customHeight="1" spans="1:26">
      <c r="A814" s="313"/>
      <c r="B814" s="313"/>
      <c r="C814" s="313"/>
      <c r="D814" s="313"/>
      <c r="E814" s="313"/>
      <c r="F814" s="313"/>
      <c r="G814" s="313"/>
      <c r="H814" s="313"/>
      <c r="I814" s="313"/>
      <c r="J814" s="313"/>
      <c r="K814" s="313"/>
      <c r="L814" s="313"/>
      <c r="M814" s="313"/>
      <c r="N814" s="313"/>
      <c r="O814" s="313"/>
      <c r="P814" s="313"/>
      <c r="Q814" s="313"/>
      <c r="R814" s="313"/>
      <c r="S814" s="313"/>
      <c r="T814" s="313"/>
      <c r="U814" s="313"/>
      <c r="V814" s="313"/>
      <c r="W814" s="313"/>
      <c r="X814" s="313"/>
      <c r="Y814" s="313"/>
      <c r="Z814" s="313"/>
    </row>
    <row r="815" customHeight="1" spans="1:26">
      <c r="A815" s="313"/>
      <c r="B815" s="313"/>
      <c r="C815" s="313"/>
      <c r="D815" s="313"/>
      <c r="E815" s="313"/>
      <c r="F815" s="313"/>
      <c r="G815" s="313"/>
      <c r="H815" s="313"/>
      <c r="I815" s="313"/>
      <c r="J815" s="313"/>
      <c r="K815" s="313"/>
      <c r="L815" s="313"/>
      <c r="M815" s="313"/>
      <c r="N815" s="313"/>
      <c r="O815" s="313"/>
      <c r="P815" s="313"/>
      <c r="Q815" s="313"/>
      <c r="R815" s="313"/>
      <c r="S815" s="313"/>
      <c r="T815" s="313"/>
      <c r="U815" s="313"/>
      <c r="V815" s="313"/>
      <c r="W815" s="313"/>
      <c r="X815" s="313"/>
      <c r="Y815" s="313"/>
      <c r="Z815" s="313"/>
    </row>
    <row r="816" customHeight="1" spans="1:26">
      <c r="A816" s="313"/>
      <c r="B816" s="313"/>
      <c r="C816" s="313"/>
      <c r="D816" s="313"/>
      <c r="E816" s="313"/>
      <c r="F816" s="313"/>
      <c r="G816" s="313"/>
      <c r="H816" s="313"/>
      <c r="I816" s="313"/>
      <c r="J816" s="313"/>
      <c r="K816" s="313"/>
      <c r="L816" s="313"/>
      <c r="M816" s="313"/>
      <c r="N816" s="313"/>
      <c r="O816" s="313"/>
      <c r="P816" s="313"/>
      <c r="Q816" s="313"/>
      <c r="R816" s="313"/>
      <c r="S816" s="313"/>
      <c r="T816" s="313"/>
      <c r="U816" s="313"/>
      <c r="V816" s="313"/>
      <c r="W816" s="313"/>
      <c r="X816" s="313"/>
      <c r="Y816" s="313"/>
      <c r="Z816" s="313"/>
    </row>
    <row r="817" customHeight="1" spans="1:26">
      <c r="A817" s="313"/>
      <c r="B817" s="313"/>
      <c r="C817" s="313"/>
      <c r="D817" s="313"/>
      <c r="E817" s="313"/>
      <c r="F817" s="313"/>
      <c r="G817" s="313"/>
      <c r="H817" s="313"/>
      <c r="I817" s="313"/>
      <c r="J817" s="313"/>
      <c r="K817" s="313"/>
      <c r="L817" s="313"/>
      <c r="M817" s="313"/>
      <c r="N817" s="313"/>
      <c r="O817" s="313"/>
      <c r="P817" s="313"/>
      <c r="Q817" s="313"/>
      <c r="R817" s="313"/>
      <c r="S817" s="313"/>
      <c r="T817" s="313"/>
      <c r="U817" s="313"/>
      <c r="V817" s="313"/>
      <c r="W817" s="313"/>
      <c r="X817" s="313"/>
      <c r="Y817" s="313"/>
      <c r="Z817" s="313"/>
    </row>
    <row r="818" customHeight="1" spans="1:26">
      <c r="A818" s="313"/>
      <c r="B818" s="313"/>
      <c r="C818" s="313"/>
      <c r="D818" s="313"/>
      <c r="E818" s="313"/>
      <c r="F818" s="313"/>
      <c r="G818" s="313"/>
      <c r="H818" s="313"/>
      <c r="I818" s="313"/>
      <c r="J818" s="313"/>
      <c r="K818" s="313"/>
      <c r="L818" s="313"/>
      <c r="M818" s="313"/>
      <c r="N818" s="313"/>
      <c r="O818" s="313"/>
      <c r="P818" s="313"/>
      <c r="Q818" s="313"/>
      <c r="R818" s="313"/>
      <c r="S818" s="313"/>
      <c r="T818" s="313"/>
      <c r="U818" s="313"/>
      <c r="V818" s="313"/>
      <c r="W818" s="313"/>
      <c r="X818" s="313"/>
      <c r="Y818" s="313"/>
      <c r="Z818" s="313"/>
    </row>
    <row r="819" customHeight="1" spans="1:26">
      <c r="A819" s="313"/>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row>
    <row r="820" customHeight="1" spans="1:26">
      <c r="A820" s="313"/>
      <c r="B820" s="313"/>
      <c r="C820" s="313"/>
      <c r="D820" s="313"/>
      <c r="E820" s="313"/>
      <c r="F820" s="313"/>
      <c r="G820" s="313"/>
      <c r="H820" s="313"/>
      <c r="I820" s="313"/>
      <c r="J820" s="313"/>
      <c r="K820" s="313"/>
      <c r="L820" s="313"/>
      <c r="M820" s="313"/>
      <c r="N820" s="313"/>
      <c r="O820" s="313"/>
      <c r="P820" s="313"/>
      <c r="Q820" s="313"/>
      <c r="R820" s="313"/>
      <c r="S820" s="313"/>
      <c r="T820" s="313"/>
      <c r="U820" s="313"/>
      <c r="V820" s="313"/>
      <c r="W820" s="313"/>
      <c r="X820" s="313"/>
      <c r="Y820" s="313"/>
      <c r="Z820" s="313"/>
    </row>
    <row r="821" customHeight="1" spans="1:26">
      <c r="A821" s="313"/>
      <c r="B821" s="313"/>
      <c r="C821" s="313"/>
      <c r="D821" s="313"/>
      <c r="E821" s="313"/>
      <c r="F821" s="313"/>
      <c r="G821" s="313"/>
      <c r="H821" s="313"/>
      <c r="I821" s="313"/>
      <c r="J821" s="313"/>
      <c r="K821" s="313"/>
      <c r="L821" s="313"/>
      <c r="M821" s="313"/>
      <c r="N821" s="313"/>
      <c r="O821" s="313"/>
      <c r="P821" s="313"/>
      <c r="Q821" s="313"/>
      <c r="R821" s="313"/>
      <c r="S821" s="313"/>
      <c r="T821" s="313"/>
      <c r="U821" s="313"/>
      <c r="V821" s="313"/>
      <c r="W821" s="313"/>
      <c r="X821" s="313"/>
      <c r="Y821" s="313"/>
      <c r="Z821" s="313"/>
    </row>
    <row r="822" customHeight="1" spans="1:26">
      <c r="A822" s="313"/>
      <c r="B822" s="313"/>
      <c r="C822" s="313"/>
      <c r="D822" s="313"/>
      <c r="E822" s="313"/>
      <c r="F822" s="313"/>
      <c r="G822" s="313"/>
      <c r="H822" s="313"/>
      <c r="I822" s="313"/>
      <c r="J822" s="313"/>
      <c r="K822" s="313"/>
      <c r="L822" s="313"/>
      <c r="M822" s="313"/>
      <c r="N822" s="313"/>
      <c r="O822" s="313"/>
      <c r="P822" s="313"/>
      <c r="Q822" s="313"/>
      <c r="R822" s="313"/>
      <c r="S822" s="313"/>
      <c r="T822" s="313"/>
      <c r="U822" s="313"/>
      <c r="V822" s="313"/>
      <c r="W822" s="313"/>
      <c r="X822" s="313"/>
      <c r="Y822" s="313"/>
      <c r="Z822" s="313"/>
    </row>
    <row r="823" customHeight="1" spans="1:26">
      <c r="A823" s="313"/>
      <c r="B823" s="313"/>
      <c r="C823" s="313"/>
      <c r="D823" s="313"/>
      <c r="E823" s="313"/>
      <c r="F823" s="313"/>
      <c r="G823" s="313"/>
      <c r="H823" s="313"/>
      <c r="I823" s="313"/>
      <c r="J823" s="313"/>
      <c r="K823" s="313"/>
      <c r="L823" s="313"/>
      <c r="M823" s="313"/>
      <c r="N823" s="313"/>
      <c r="O823" s="313"/>
      <c r="P823" s="313"/>
      <c r="Q823" s="313"/>
      <c r="R823" s="313"/>
      <c r="S823" s="313"/>
      <c r="T823" s="313"/>
      <c r="U823" s="313"/>
      <c r="V823" s="313"/>
      <c r="W823" s="313"/>
      <c r="X823" s="313"/>
      <c r="Y823" s="313"/>
      <c r="Z823" s="313"/>
    </row>
    <row r="824" customHeight="1" spans="1:26">
      <c r="A824" s="313"/>
      <c r="B824" s="313"/>
      <c r="C824" s="313"/>
      <c r="D824" s="313"/>
      <c r="E824" s="313"/>
      <c r="F824" s="313"/>
      <c r="G824" s="313"/>
      <c r="H824" s="313"/>
      <c r="I824" s="313"/>
      <c r="J824" s="313"/>
      <c r="K824" s="313"/>
      <c r="L824" s="313"/>
      <c r="M824" s="313"/>
      <c r="N824" s="313"/>
      <c r="O824" s="313"/>
      <c r="P824" s="313"/>
      <c r="Q824" s="313"/>
      <c r="R824" s="313"/>
      <c r="S824" s="313"/>
      <c r="T824" s="313"/>
      <c r="U824" s="313"/>
      <c r="V824" s="313"/>
      <c r="W824" s="313"/>
      <c r="X824" s="313"/>
      <c r="Y824" s="313"/>
      <c r="Z824" s="313"/>
    </row>
    <row r="825" customHeight="1" spans="1:26">
      <c r="A825" s="313"/>
      <c r="B825" s="313"/>
      <c r="C825" s="313"/>
      <c r="D825" s="313"/>
      <c r="E825" s="313"/>
      <c r="F825" s="313"/>
      <c r="G825" s="313"/>
      <c r="H825" s="313"/>
      <c r="I825" s="313"/>
      <c r="J825" s="313"/>
      <c r="K825" s="313"/>
      <c r="L825" s="313"/>
      <c r="M825" s="313"/>
      <c r="N825" s="313"/>
      <c r="O825" s="313"/>
      <c r="P825" s="313"/>
      <c r="Q825" s="313"/>
      <c r="R825" s="313"/>
      <c r="S825" s="313"/>
      <c r="T825" s="313"/>
      <c r="U825" s="313"/>
      <c r="V825" s="313"/>
      <c r="W825" s="313"/>
      <c r="X825" s="313"/>
      <c r="Y825" s="313"/>
      <c r="Z825" s="313"/>
    </row>
    <row r="826" customHeight="1" spans="1:26">
      <c r="A826" s="313"/>
      <c r="B826" s="313"/>
      <c r="C826" s="313"/>
      <c r="D826" s="313"/>
      <c r="E826" s="313"/>
      <c r="F826" s="313"/>
      <c r="G826" s="313"/>
      <c r="H826" s="313"/>
      <c r="I826" s="313"/>
      <c r="J826" s="313"/>
      <c r="K826" s="313"/>
      <c r="L826" s="313"/>
      <c r="M826" s="313"/>
      <c r="N826" s="313"/>
      <c r="O826" s="313"/>
      <c r="P826" s="313"/>
      <c r="Q826" s="313"/>
      <c r="R826" s="313"/>
      <c r="S826" s="313"/>
      <c r="T826" s="313"/>
      <c r="U826" s="313"/>
      <c r="V826" s="313"/>
      <c r="W826" s="313"/>
      <c r="X826" s="313"/>
      <c r="Y826" s="313"/>
      <c r="Z826" s="313"/>
    </row>
    <row r="827" customHeight="1" spans="1:26">
      <c r="A827" s="313"/>
      <c r="B827" s="313"/>
      <c r="C827" s="313"/>
      <c r="D827" s="313"/>
      <c r="E827" s="313"/>
      <c r="F827" s="313"/>
      <c r="G827" s="313"/>
      <c r="H827" s="313"/>
      <c r="I827" s="313"/>
      <c r="J827" s="313"/>
      <c r="K827" s="313"/>
      <c r="L827" s="313"/>
      <c r="M827" s="313"/>
      <c r="N827" s="313"/>
      <c r="O827" s="313"/>
      <c r="P827" s="313"/>
      <c r="Q827" s="313"/>
      <c r="R827" s="313"/>
      <c r="S827" s="313"/>
      <c r="T827" s="313"/>
      <c r="U827" s="313"/>
      <c r="V827" s="313"/>
      <c r="W827" s="313"/>
      <c r="X827" s="313"/>
      <c r="Y827" s="313"/>
      <c r="Z827" s="313"/>
    </row>
    <row r="828" customHeight="1" spans="1:26">
      <c r="A828" s="313"/>
      <c r="B828" s="313"/>
      <c r="C828" s="313"/>
      <c r="D828" s="313"/>
      <c r="E828" s="313"/>
      <c r="F828" s="313"/>
      <c r="G828" s="313"/>
      <c r="H828" s="313"/>
      <c r="I828" s="313"/>
      <c r="J828" s="313"/>
      <c r="K828" s="313"/>
      <c r="L828" s="313"/>
      <c r="M828" s="313"/>
      <c r="N828" s="313"/>
      <c r="O828" s="313"/>
      <c r="P828" s="313"/>
      <c r="Q828" s="313"/>
      <c r="R828" s="313"/>
      <c r="S828" s="313"/>
      <c r="T828" s="313"/>
      <c r="U828" s="313"/>
      <c r="V828" s="313"/>
      <c r="W828" s="313"/>
      <c r="X828" s="313"/>
      <c r="Y828" s="313"/>
      <c r="Z828" s="313"/>
    </row>
    <row r="829" customHeight="1" spans="1:26">
      <c r="A829" s="313"/>
      <c r="B829" s="313"/>
      <c r="C829" s="313"/>
      <c r="D829" s="313"/>
      <c r="E829" s="313"/>
      <c r="F829" s="313"/>
      <c r="G829" s="313"/>
      <c r="H829" s="313"/>
      <c r="I829" s="313"/>
      <c r="J829" s="313"/>
      <c r="K829" s="313"/>
      <c r="L829" s="313"/>
      <c r="M829" s="313"/>
      <c r="N829" s="313"/>
      <c r="O829" s="313"/>
      <c r="P829" s="313"/>
      <c r="Q829" s="313"/>
      <c r="R829" s="313"/>
      <c r="S829" s="313"/>
      <c r="T829" s="313"/>
      <c r="U829" s="313"/>
      <c r="V829" s="313"/>
      <c r="W829" s="313"/>
      <c r="X829" s="313"/>
      <c r="Y829" s="313"/>
      <c r="Z829" s="313"/>
    </row>
    <row r="830" customHeight="1" spans="1:26">
      <c r="A830" s="313"/>
      <c r="B830" s="313"/>
      <c r="C830" s="313"/>
      <c r="D830" s="313"/>
      <c r="E830" s="313"/>
      <c r="F830" s="313"/>
      <c r="G830" s="313"/>
      <c r="H830" s="313"/>
      <c r="I830" s="313"/>
      <c r="J830" s="313"/>
      <c r="K830" s="313"/>
      <c r="L830" s="313"/>
      <c r="M830" s="313"/>
      <c r="N830" s="313"/>
      <c r="O830" s="313"/>
      <c r="P830" s="313"/>
      <c r="Q830" s="313"/>
      <c r="R830" s="313"/>
      <c r="S830" s="313"/>
      <c r="T830" s="313"/>
      <c r="U830" s="313"/>
      <c r="V830" s="313"/>
      <c r="W830" s="313"/>
      <c r="X830" s="313"/>
      <c r="Y830" s="313"/>
      <c r="Z830" s="313"/>
    </row>
    <row r="831" customHeight="1" spans="1:26">
      <c r="A831" s="313"/>
      <c r="B831" s="313"/>
      <c r="C831" s="313"/>
      <c r="D831" s="313"/>
      <c r="E831" s="313"/>
      <c r="F831" s="313"/>
      <c r="G831" s="313"/>
      <c r="H831" s="313"/>
      <c r="I831" s="313"/>
      <c r="J831" s="313"/>
      <c r="K831" s="313"/>
      <c r="L831" s="313"/>
      <c r="M831" s="313"/>
      <c r="N831" s="313"/>
      <c r="O831" s="313"/>
      <c r="P831" s="313"/>
      <c r="Q831" s="313"/>
      <c r="R831" s="313"/>
      <c r="S831" s="313"/>
      <c r="T831" s="313"/>
      <c r="U831" s="313"/>
      <c r="V831" s="313"/>
      <c r="W831" s="313"/>
      <c r="X831" s="313"/>
      <c r="Y831" s="313"/>
      <c r="Z831" s="313"/>
    </row>
    <row r="832" customHeight="1" spans="1:26">
      <c r="A832" s="313"/>
      <c r="B832" s="313"/>
      <c r="C832" s="313"/>
      <c r="D832" s="313"/>
      <c r="E832" s="313"/>
      <c r="F832" s="313"/>
      <c r="G832" s="313"/>
      <c r="H832" s="313"/>
      <c r="I832" s="313"/>
      <c r="J832" s="313"/>
      <c r="K832" s="313"/>
      <c r="L832" s="313"/>
      <c r="M832" s="313"/>
      <c r="N832" s="313"/>
      <c r="O832" s="313"/>
      <c r="P832" s="313"/>
      <c r="Q832" s="313"/>
      <c r="R832" s="313"/>
      <c r="S832" s="313"/>
      <c r="T832" s="313"/>
      <c r="U832" s="313"/>
      <c r="V832" s="313"/>
      <c r="W832" s="313"/>
      <c r="X832" s="313"/>
      <c r="Y832" s="313"/>
      <c r="Z832" s="313"/>
    </row>
    <row r="833" customHeight="1" spans="1:26">
      <c r="A833" s="313"/>
      <c r="B833" s="313"/>
      <c r="C833" s="313"/>
      <c r="D833" s="313"/>
      <c r="E833" s="313"/>
      <c r="F833" s="313"/>
      <c r="G833" s="313"/>
      <c r="H833" s="313"/>
      <c r="I833" s="313"/>
      <c r="J833" s="313"/>
      <c r="K833" s="313"/>
      <c r="L833" s="313"/>
      <c r="M833" s="313"/>
      <c r="N833" s="313"/>
      <c r="O833" s="313"/>
      <c r="P833" s="313"/>
      <c r="Q833" s="313"/>
      <c r="R833" s="313"/>
      <c r="S833" s="313"/>
      <c r="T833" s="313"/>
      <c r="U833" s="313"/>
      <c r="V833" s="313"/>
      <c r="W833" s="313"/>
      <c r="X833" s="313"/>
      <c r="Y833" s="313"/>
      <c r="Z833" s="313"/>
    </row>
    <row r="834" customHeight="1" spans="1:26">
      <c r="A834" s="313"/>
      <c r="B834" s="313"/>
      <c r="C834" s="313"/>
      <c r="D834" s="313"/>
      <c r="E834" s="313"/>
      <c r="F834" s="313"/>
      <c r="G834" s="313"/>
      <c r="H834" s="313"/>
      <c r="I834" s="313"/>
      <c r="J834" s="313"/>
      <c r="K834" s="313"/>
      <c r="L834" s="313"/>
      <c r="M834" s="313"/>
      <c r="N834" s="313"/>
      <c r="O834" s="313"/>
      <c r="P834" s="313"/>
      <c r="Q834" s="313"/>
      <c r="R834" s="313"/>
      <c r="S834" s="313"/>
      <c r="T834" s="313"/>
      <c r="U834" s="313"/>
      <c r="V834" s="313"/>
      <c r="W834" s="313"/>
      <c r="X834" s="313"/>
      <c r="Y834" s="313"/>
      <c r="Z834" s="313"/>
    </row>
    <row r="835" customHeight="1" spans="1:26">
      <c r="A835" s="313"/>
      <c r="B835" s="313"/>
      <c r="C835" s="313"/>
      <c r="D835" s="313"/>
      <c r="E835" s="313"/>
      <c r="F835" s="313"/>
      <c r="G835" s="313"/>
      <c r="H835" s="313"/>
      <c r="I835" s="313"/>
      <c r="J835" s="313"/>
      <c r="K835" s="313"/>
      <c r="L835" s="313"/>
      <c r="M835" s="313"/>
      <c r="N835" s="313"/>
      <c r="O835" s="313"/>
      <c r="P835" s="313"/>
      <c r="Q835" s="313"/>
      <c r="R835" s="313"/>
      <c r="S835" s="313"/>
      <c r="T835" s="313"/>
      <c r="U835" s="313"/>
      <c r="V835" s="313"/>
      <c r="W835" s="313"/>
      <c r="X835" s="313"/>
      <c r="Y835" s="313"/>
      <c r="Z835" s="313"/>
    </row>
    <row r="836" customHeight="1" spans="1:26">
      <c r="A836" s="313"/>
      <c r="B836" s="313"/>
      <c r="C836" s="313"/>
      <c r="D836" s="313"/>
      <c r="E836" s="313"/>
      <c r="F836" s="313"/>
      <c r="G836" s="313"/>
      <c r="H836" s="313"/>
      <c r="I836" s="313"/>
      <c r="J836" s="313"/>
      <c r="K836" s="313"/>
      <c r="L836" s="313"/>
      <c r="M836" s="313"/>
      <c r="N836" s="313"/>
      <c r="O836" s="313"/>
      <c r="P836" s="313"/>
      <c r="Q836" s="313"/>
      <c r="R836" s="313"/>
      <c r="S836" s="313"/>
      <c r="T836" s="313"/>
      <c r="U836" s="313"/>
      <c r="V836" s="313"/>
      <c r="W836" s="313"/>
      <c r="X836" s="313"/>
      <c r="Y836" s="313"/>
      <c r="Z836" s="313"/>
    </row>
    <row r="837" customHeight="1" spans="1:26">
      <c r="A837" s="313"/>
      <c r="B837" s="313"/>
      <c r="C837" s="313"/>
      <c r="D837" s="313"/>
      <c r="E837" s="313"/>
      <c r="F837" s="313"/>
      <c r="G837" s="313"/>
      <c r="H837" s="313"/>
      <c r="I837" s="313"/>
      <c r="J837" s="313"/>
      <c r="K837" s="313"/>
      <c r="L837" s="313"/>
      <c r="M837" s="313"/>
      <c r="N837" s="313"/>
      <c r="O837" s="313"/>
      <c r="P837" s="313"/>
      <c r="Q837" s="313"/>
      <c r="R837" s="313"/>
      <c r="S837" s="313"/>
      <c r="T837" s="313"/>
      <c r="U837" s="313"/>
      <c r="V837" s="313"/>
      <c r="W837" s="313"/>
      <c r="X837" s="313"/>
      <c r="Y837" s="313"/>
      <c r="Z837" s="313"/>
    </row>
    <row r="838" customHeight="1" spans="1:26">
      <c r="A838" s="313"/>
      <c r="B838" s="313"/>
      <c r="C838" s="313"/>
      <c r="D838" s="313"/>
      <c r="E838" s="313"/>
      <c r="F838" s="313"/>
      <c r="G838" s="313"/>
      <c r="H838" s="313"/>
      <c r="I838" s="313"/>
      <c r="J838" s="313"/>
      <c r="K838" s="313"/>
      <c r="L838" s="313"/>
      <c r="M838" s="313"/>
      <c r="N838" s="313"/>
      <c r="O838" s="313"/>
      <c r="P838" s="313"/>
      <c r="Q838" s="313"/>
      <c r="R838" s="313"/>
      <c r="S838" s="313"/>
      <c r="T838" s="313"/>
      <c r="U838" s="313"/>
      <c r="V838" s="313"/>
      <c r="W838" s="313"/>
      <c r="X838" s="313"/>
      <c r="Y838" s="313"/>
      <c r="Z838" s="313"/>
    </row>
    <row r="839" customHeight="1" spans="1:26">
      <c r="A839" s="313"/>
      <c r="B839" s="313"/>
      <c r="C839" s="313"/>
      <c r="D839" s="313"/>
      <c r="E839" s="313"/>
      <c r="F839" s="313"/>
      <c r="G839" s="313"/>
      <c r="H839" s="313"/>
      <c r="I839" s="313"/>
      <c r="J839" s="313"/>
      <c r="K839" s="313"/>
      <c r="L839" s="313"/>
      <c r="M839" s="313"/>
      <c r="N839" s="313"/>
      <c r="O839" s="313"/>
      <c r="P839" s="313"/>
      <c r="Q839" s="313"/>
      <c r="R839" s="313"/>
      <c r="S839" s="313"/>
      <c r="T839" s="313"/>
      <c r="U839" s="313"/>
      <c r="V839" s="313"/>
      <c r="W839" s="313"/>
      <c r="X839" s="313"/>
      <c r="Y839" s="313"/>
      <c r="Z839" s="313"/>
    </row>
    <row r="840" customHeight="1" spans="1:26">
      <c r="A840" s="313"/>
      <c r="B840" s="313"/>
      <c r="C840" s="313"/>
      <c r="D840" s="313"/>
      <c r="E840" s="313"/>
      <c r="F840" s="313"/>
      <c r="G840" s="313"/>
      <c r="H840" s="313"/>
      <c r="I840" s="313"/>
      <c r="J840" s="313"/>
      <c r="K840" s="313"/>
      <c r="L840" s="313"/>
      <c r="M840" s="313"/>
      <c r="N840" s="313"/>
      <c r="O840" s="313"/>
      <c r="P840" s="313"/>
      <c r="Q840" s="313"/>
      <c r="R840" s="313"/>
      <c r="S840" s="313"/>
      <c r="T840" s="313"/>
      <c r="U840" s="313"/>
      <c r="V840" s="313"/>
      <c r="W840" s="313"/>
      <c r="X840" s="313"/>
      <c r="Y840" s="313"/>
      <c r="Z840" s="313"/>
    </row>
    <row r="841" customHeight="1" spans="1:26">
      <c r="A841" s="313"/>
      <c r="B841" s="313"/>
      <c r="C841" s="313"/>
      <c r="D841" s="313"/>
      <c r="E841" s="313"/>
      <c r="F841" s="313"/>
      <c r="G841" s="313"/>
      <c r="H841" s="313"/>
      <c r="I841" s="313"/>
      <c r="J841" s="313"/>
      <c r="K841" s="313"/>
      <c r="L841" s="313"/>
      <c r="M841" s="313"/>
      <c r="N841" s="313"/>
      <c r="O841" s="313"/>
      <c r="P841" s="313"/>
      <c r="Q841" s="313"/>
      <c r="R841" s="313"/>
      <c r="S841" s="313"/>
      <c r="T841" s="313"/>
      <c r="U841" s="313"/>
      <c r="V841" s="313"/>
      <c r="W841" s="313"/>
      <c r="X841" s="313"/>
      <c r="Y841" s="313"/>
      <c r="Z841" s="313"/>
    </row>
    <row r="842" customHeight="1" spans="1:26">
      <c r="A842" s="313"/>
      <c r="B842" s="313"/>
      <c r="C842" s="313"/>
      <c r="D842" s="313"/>
      <c r="E842" s="313"/>
      <c r="F842" s="313"/>
      <c r="G842" s="313"/>
      <c r="H842" s="313"/>
      <c r="I842" s="313"/>
      <c r="J842" s="313"/>
      <c r="K842" s="313"/>
      <c r="L842" s="313"/>
      <c r="M842" s="313"/>
      <c r="N842" s="313"/>
      <c r="O842" s="313"/>
      <c r="P842" s="313"/>
      <c r="Q842" s="313"/>
      <c r="R842" s="313"/>
      <c r="S842" s="313"/>
      <c r="T842" s="313"/>
      <c r="U842" s="313"/>
      <c r="V842" s="313"/>
      <c r="W842" s="313"/>
      <c r="X842" s="313"/>
      <c r="Y842" s="313"/>
      <c r="Z842" s="313"/>
    </row>
    <row r="843" customHeight="1" spans="1:26">
      <c r="A843" s="313"/>
      <c r="B843" s="313"/>
      <c r="C843" s="313"/>
      <c r="D843" s="313"/>
      <c r="E843" s="313"/>
      <c r="F843" s="313"/>
      <c r="G843" s="313"/>
      <c r="H843" s="313"/>
      <c r="I843" s="313"/>
      <c r="J843" s="313"/>
      <c r="K843" s="313"/>
      <c r="L843" s="313"/>
      <c r="M843" s="313"/>
      <c r="N843" s="313"/>
      <c r="O843" s="313"/>
      <c r="P843" s="313"/>
      <c r="Q843" s="313"/>
      <c r="R843" s="313"/>
      <c r="S843" s="313"/>
      <c r="T843" s="313"/>
      <c r="U843" s="313"/>
      <c r="V843" s="313"/>
      <c r="W843" s="313"/>
      <c r="X843" s="313"/>
      <c r="Y843" s="313"/>
      <c r="Z843" s="313"/>
    </row>
    <row r="844" customHeight="1" spans="1:26">
      <c r="A844" s="313"/>
      <c r="B844" s="313"/>
      <c r="C844" s="313"/>
      <c r="D844" s="313"/>
      <c r="E844" s="313"/>
      <c r="F844" s="313"/>
      <c r="G844" s="313"/>
      <c r="H844" s="313"/>
      <c r="I844" s="313"/>
      <c r="J844" s="313"/>
      <c r="K844" s="313"/>
      <c r="L844" s="313"/>
      <c r="M844" s="313"/>
      <c r="N844" s="313"/>
      <c r="O844" s="313"/>
      <c r="P844" s="313"/>
      <c r="Q844" s="313"/>
      <c r="R844" s="313"/>
      <c r="S844" s="313"/>
      <c r="T844" s="313"/>
      <c r="U844" s="313"/>
      <c r="V844" s="313"/>
      <c r="W844" s="313"/>
      <c r="X844" s="313"/>
      <c r="Y844" s="313"/>
      <c r="Z844" s="313"/>
    </row>
    <row r="845" customHeight="1" spans="1:26">
      <c r="A845" s="313"/>
      <c r="B845" s="313"/>
      <c r="C845" s="313"/>
      <c r="D845" s="313"/>
      <c r="E845" s="313"/>
      <c r="F845" s="313"/>
      <c r="G845" s="313"/>
      <c r="H845" s="313"/>
      <c r="I845" s="313"/>
      <c r="J845" s="313"/>
      <c r="K845" s="313"/>
      <c r="L845" s="313"/>
      <c r="M845" s="313"/>
      <c r="N845" s="313"/>
      <c r="O845" s="313"/>
      <c r="P845" s="313"/>
      <c r="Q845" s="313"/>
      <c r="R845" s="313"/>
      <c r="S845" s="313"/>
      <c r="T845" s="313"/>
      <c r="U845" s="313"/>
      <c r="V845" s="313"/>
      <c r="W845" s="313"/>
      <c r="X845" s="313"/>
      <c r="Y845" s="313"/>
      <c r="Z845" s="313"/>
    </row>
    <row r="846" customHeight="1" spans="1:26">
      <c r="A846" s="313"/>
      <c r="B846" s="313"/>
      <c r="C846" s="313"/>
      <c r="D846" s="313"/>
      <c r="E846" s="313"/>
      <c r="F846" s="313"/>
      <c r="G846" s="313"/>
      <c r="H846" s="313"/>
      <c r="I846" s="313"/>
      <c r="J846" s="313"/>
      <c r="K846" s="313"/>
      <c r="L846" s="313"/>
      <c r="M846" s="313"/>
      <c r="N846" s="313"/>
      <c r="O846" s="313"/>
      <c r="P846" s="313"/>
      <c r="Q846" s="313"/>
      <c r="R846" s="313"/>
      <c r="S846" s="313"/>
      <c r="T846" s="313"/>
      <c r="U846" s="313"/>
      <c r="V846" s="313"/>
      <c r="W846" s="313"/>
      <c r="X846" s="313"/>
      <c r="Y846" s="313"/>
      <c r="Z846" s="313"/>
    </row>
    <row r="847" customHeight="1" spans="1:26">
      <c r="A847" s="313"/>
      <c r="B847" s="313"/>
      <c r="C847" s="313"/>
      <c r="D847" s="313"/>
      <c r="E847" s="313"/>
      <c r="F847" s="313"/>
      <c r="G847" s="313"/>
      <c r="H847" s="313"/>
      <c r="I847" s="313"/>
      <c r="J847" s="313"/>
      <c r="K847" s="313"/>
      <c r="L847" s="313"/>
      <c r="M847" s="313"/>
      <c r="N847" s="313"/>
      <c r="O847" s="313"/>
      <c r="P847" s="313"/>
      <c r="Q847" s="313"/>
      <c r="R847" s="313"/>
      <c r="S847" s="313"/>
      <c r="T847" s="313"/>
      <c r="U847" s="313"/>
      <c r="V847" s="313"/>
      <c r="W847" s="313"/>
      <c r="X847" s="313"/>
      <c r="Y847" s="313"/>
      <c r="Z847" s="313"/>
    </row>
    <row r="848" customHeight="1" spans="1:26">
      <c r="A848" s="313"/>
      <c r="B848" s="313"/>
      <c r="C848" s="313"/>
      <c r="D848" s="313"/>
      <c r="E848" s="313"/>
      <c r="F848" s="313"/>
      <c r="G848" s="313"/>
      <c r="H848" s="313"/>
      <c r="I848" s="313"/>
      <c r="J848" s="313"/>
      <c r="K848" s="313"/>
      <c r="L848" s="313"/>
      <c r="M848" s="313"/>
      <c r="N848" s="313"/>
      <c r="O848" s="313"/>
      <c r="P848" s="313"/>
      <c r="Q848" s="313"/>
      <c r="R848" s="313"/>
      <c r="S848" s="313"/>
      <c r="T848" s="313"/>
      <c r="U848" s="313"/>
      <c r="V848" s="313"/>
      <c r="W848" s="313"/>
      <c r="X848" s="313"/>
      <c r="Y848" s="313"/>
      <c r="Z848" s="313"/>
    </row>
    <row r="849" customHeight="1" spans="1:26">
      <c r="A849" s="313"/>
      <c r="B849" s="313"/>
      <c r="C849" s="313"/>
      <c r="D849" s="313"/>
      <c r="E849" s="313"/>
      <c r="F849" s="313"/>
      <c r="G849" s="313"/>
      <c r="H849" s="313"/>
      <c r="I849" s="313"/>
      <c r="J849" s="313"/>
      <c r="K849" s="313"/>
      <c r="L849" s="313"/>
      <c r="M849" s="313"/>
      <c r="N849" s="313"/>
      <c r="O849" s="313"/>
      <c r="P849" s="313"/>
      <c r="Q849" s="313"/>
      <c r="R849" s="313"/>
      <c r="S849" s="313"/>
      <c r="T849" s="313"/>
      <c r="U849" s="313"/>
      <c r="V849" s="313"/>
      <c r="W849" s="313"/>
      <c r="X849" s="313"/>
      <c r="Y849" s="313"/>
      <c r="Z849" s="313"/>
    </row>
    <row r="850" customHeight="1" spans="1:26">
      <c r="A850" s="313"/>
      <c r="B850" s="313"/>
      <c r="C850" s="313"/>
      <c r="D850" s="313"/>
      <c r="E850" s="313"/>
      <c r="F850" s="313"/>
      <c r="G850" s="313"/>
      <c r="H850" s="313"/>
      <c r="I850" s="313"/>
      <c r="J850" s="313"/>
      <c r="K850" s="313"/>
      <c r="L850" s="313"/>
      <c r="M850" s="313"/>
      <c r="N850" s="313"/>
      <c r="O850" s="313"/>
      <c r="P850" s="313"/>
      <c r="Q850" s="313"/>
      <c r="R850" s="313"/>
      <c r="S850" s="313"/>
      <c r="T850" s="313"/>
      <c r="U850" s="313"/>
      <c r="V850" s="313"/>
      <c r="W850" s="313"/>
      <c r="X850" s="313"/>
      <c r="Y850" s="313"/>
      <c r="Z850" s="313"/>
    </row>
    <row r="851" customHeight="1" spans="1:26">
      <c r="A851" s="313"/>
      <c r="B851" s="313"/>
      <c r="C851" s="313"/>
      <c r="D851" s="313"/>
      <c r="E851" s="313"/>
      <c r="F851" s="313"/>
      <c r="G851" s="313"/>
      <c r="H851" s="313"/>
      <c r="I851" s="313"/>
      <c r="J851" s="313"/>
      <c r="K851" s="313"/>
      <c r="L851" s="313"/>
      <c r="M851" s="313"/>
      <c r="N851" s="313"/>
      <c r="O851" s="313"/>
      <c r="P851" s="313"/>
      <c r="Q851" s="313"/>
      <c r="R851" s="313"/>
      <c r="S851" s="313"/>
      <c r="T851" s="313"/>
      <c r="U851" s="313"/>
      <c r="V851" s="313"/>
      <c r="W851" s="313"/>
      <c r="X851" s="313"/>
      <c r="Y851" s="313"/>
      <c r="Z851" s="313"/>
    </row>
    <row r="852" customHeight="1" spans="1:26">
      <c r="A852" s="313"/>
      <c r="B852" s="313"/>
      <c r="C852" s="313"/>
      <c r="D852" s="313"/>
      <c r="E852" s="313"/>
      <c r="F852" s="313"/>
      <c r="G852" s="313"/>
      <c r="H852" s="313"/>
      <c r="I852" s="313"/>
      <c r="J852" s="313"/>
      <c r="K852" s="313"/>
      <c r="L852" s="313"/>
      <c r="M852" s="313"/>
      <c r="N852" s="313"/>
      <c r="O852" s="313"/>
      <c r="P852" s="313"/>
      <c r="Q852" s="313"/>
      <c r="R852" s="313"/>
      <c r="S852" s="313"/>
      <c r="T852" s="313"/>
      <c r="U852" s="313"/>
      <c r="V852" s="313"/>
      <c r="W852" s="313"/>
      <c r="X852" s="313"/>
      <c r="Y852" s="313"/>
      <c r="Z852" s="313"/>
    </row>
    <row r="853" customHeight="1" spans="1:26">
      <c r="A853" s="313"/>
      <c r="B853" s="313"/>
      <c r="C853" s="313"/>
      <c r="D853" s="313"/>
      <c r="E853" s="313"/>
      <c r="F853" s="313"/>
      <c r="G853" s="313"/>
      <c r="H853" s="313"/>
      <c r="I853" s="313"/>
      <c r="J853" s="313"/>
      <c r="K853" s="313"/>
      <c r="L853" s="313"/>
      <c r="M853" s="313"/>
      <c r="N853" s="313"/>
      <c r="O853" s="313"/>
      <c r="P853" s="313"/>
      <c r="Q853" s="313"/>
      <c r="R853" s="313"/>
      <c r="S853" s="313"/>
      <c r="T853" s="313"/>
      <c r="U853" s="313"/>
      <c r="V853" s="313"/>
      <c r="W853" s="313"/>
      <c r="X853" s="313"/>
      <c r="Y853" s="313"/>
      <c r="Z853" s="313"/>
    </row>
    <row r="854" customHeight="1" spans="1:26">
      <c r="A854" s="313"/>
      <c r="B854" s="313"/>
      <c r="C854" s="313"/>
      <c r="D854" s="313"/>
      <c r="E854" s="313"/>
      <c r="F854" s="313"/>
      <c r="G854" s="313"/>
      <c r="H854" s="313"/>
      <c r="I854" s="313"/>
      <c r="J854" s="313"/>
      <c r="K854" s="313"/>
      <c r="L854" s="313"/>
      <c r="M854" s="313"/>
      <c r="N854" s="313"/>
      <c r="O854" s="313"/>
      <c r="P854" s="313"/>
      <c r="Q854" s="313"/>
      <c r="R854" s="313"/>
      <c r="S854" s="313"/>
      <c r="T854" s="313"/>
      <c r="U854" s="313"/>
      <c r="V854" s="313"/>
      <c r="W854" s="313"/>
      <c r="X854" s="313"/>
      <c r="Y854" s="313"/>
      <c r="Z854" s="313"/>
    </row>
    <row r="855" customHeight="1" spans="1:26">
      <c r="A855" s="313"/>
      <c r="B855" s="313"/>
      <c r="C855" s="313"/>
      <c r="D855" s="313"/>
      <c r="E855" s="313"/>
      <c r="F855" s="313"/>
      <c r="G855" s="313"/>
      <c r="H855" s="313"/>
      <c r="I855" s="313"/>
      <c r="J855" s="313"/>
      <c r="K855" s="313"/>
      <c r="L855" s="313"/>
      <c r="M855" s="313"/>
      <c r="N855" s="313"/>
      <c r="O855" s="313"/>
      <c r="P855" s="313"/>
      <c r="Q855" s="313"/>
      <c r="R855" s="313"/>
      <c r="S855" s="313"/>
      <c r="T855" s="313"/>
      <c r="U855" s="313"/>
      <c r="V855" s="313"/>
      <c r="W855" s="313"/>
      <c r="X855" s="313"/>
      <c r="Y855" s="313"/>
      <c r="Z855" s="313"/>
    </row>
    <row r="856" customHeight="1" spans="1:26">
      <c r="A856" s="313"/>
      <c r="B856" s="313"/>
      <c r="C856" s="313"/>
      <c r="D856" s="313"/>
      <c r="E856" s="313"/>
      <c r="F856" s="313"/>
      <c r="G856" s="313"/>
      <c r="H856" s="313"/>
      <c r="I856" s="313"/>
      <c r="J856" s="313"/>
      <c r="K856" s="313"/>
      <c r="L856" s="313"/>
      <c r="M856" s="313"/>
      <c r="N856" s="313"/>
      <c r="O856" s="313"/>
      <c r="P856" s="313"/>
      <c r="Q856" s="313"/>
      <c r="R856" s="313"/>
      <c r="S856" s="313"/>
      <c r="T856" s="313"/>
      <c r="U856" s="313"/>
      <c r="V856" s="313"/>
      <c r="W856" s="313"/>
      <c r="X856" s="313"/>
      <c r="Y856" s="313"/>
      <c r="Z856" s="313"/>
    </row>
    <row r="857" customHeight="1" spans="1:26">
      <c r="A857" s="313"/>
      <c r="B857" s="313"/>
      <c r="C857" s="313"/>
      <c r="D857" s="313"/>
      <c r="E857" s="313"/>
      <c r="F857" s="313"/>
      <c r="G857" s="313"/>
      <c r="H857" s="313"/>
      <c r="I857" s="313"/>
      <c r="J857" s="313"/>
      <c r="K857" s="313"/>
      <c r="L857" s="313"/>
      <c r="M857" s="313"/>
      <c r="N857" s="313"/>
      <c r="O857" s="313"/>
      <c r="P857" s="313"/>
      <c r="Q857" s="313"/>
      <c r="R857" s="313"/>
      <c r="S857" s="313"/>
      <c r="T857" s="313"/>
      <c r="U857" s="313"/>
      <c r="V857" s="313"/>
      <c r="W857" s="313"/>
      <c r="X857" s="313"/>
      <c r="Y857" s="313"/>
      <c r="Z857" s="313"/>
    </row>
    <row r="858" customHeight="1" spans="1:26">
      <c r="A858" s="313"/>
      <c r="B858" s="313"/>
      <c r="C858" s="313"/>
      <c r="D858" s="313"/>
      <c r="E858" s="313"/>
      <c r="F858" s="313"/>
      <c r="G858" s="313"/>
      <c r="H858" s="313"/>
      <c r="I858" s="313"/>
      <c r="J858" s="313"/>
      <c r="K858" s="313"/>
      <c r="L858" s="313"/>
      <c r="M858" s="313"/>
      <c r="N858" s="313"/>
      <c r="O858" s="313"/>
      <c r="P858" s="313"/>
      <c r="Q858" s="313"/>
      <c r="R858" s="313"/>
      <c r="S858" s="313"/>
      <c r="T858" s="313"/>
      <c r="U858" s="313"/>
      <c r="V858" s="313"/>
      <c r="W858" s="313"/>
      <c r="X858" s="313"/>
      <c r="Y858" s="313"/>
      <c r="Z858" s="313"/>
    </row>
    <row r="859" customHeight="1" spans="1:26">
      <c r="A859" s="313"/>
      <c r="B859" s="313"/>
      <c r="C859" s="313"/>
      <c r="D859" s="313"/>
      <c r="E859" s="313"/>
      <c r="F859" s="313"/>
      <c r="G859" s="313"/>
      <c r="H859" s="313"/>
      <c r="I859" s="313"/>
      <c r="J859" s="313"/>
      <c r="K859" s="313"/>
      <c r="L859" s="313"/>
      <c r="M859" s="313"/>
      <c r="N859" s="313"/>
      <c r="O859" s="313"/>
      <c r="P859" s="313"/>
      <c r="Q859" s="313"/>
      <c r="R859" s="313"/>
      <c r="S859" s="313"/>
      <c r="T859" s="313"/>
      <c r="U859" s="313"/>
      <c r="V859" s="313"/>
      <c r="W859" s="313"/>
      <c r="X859" s="313"/>
      <c r="Y859" s="313"/>
      <c r="Z859" s="313"/>
    </row>
    <row r="860" customHeight="1" spans="1:26">
      <c r="A860" s="313"/>
      <c r="B860" s="313"/>
      <c r="C860" s="313"/>
      <c r="D860" s="313"/>
      <c r="E860" s="313"/>
      <c r="F860" s="313"/>
      <c r="G860" s="313"/>
      <c r="H860" s="313"/>
      <c r="I860" s="313"/>
      <c r="J860" s="313"/>
      <c r="K860" s="313"/>
      <c r="L860" s="313"/>
      <c r="M860" s="313"/>
      <c r="N860" s="313"/>
      <c r="O860" s="313"/>
      <c r="P860" s="313"/>
      <c r="Q860" s="313"/>
      <c r="R860" s="313"/>
      <c r="S860" s="313"/>
      <c r="T860" s="313"/>
      <c r="U860" s="313"/>
      <c r="V860" s="313"/>
      <c r="W860" s="313"/>
      <c r="X860" s="313"/>
      <c r="Y860" s="313"/>
      <c r="Z860" s="313"/>
    </row>
    <row r="861" customHeight="1" spans="1:26">
      <c r="A861" s="313"/>
      <c r="B861" s="313"/>
      <c r="C861" s="313"/>
      <c r="D861" s="313"/>
      <c r="E861" s="313"/>
      <c r="F861" s="313"/>
      <c r="G861" s="313"/>
      <c r="H861" s="313"/>
      <c r="I861" s="313"/>
      <c r="J861" s="313"/>
      <c r="K861" s="313"/>
      <c r="L861" s="313"/>
      <c r="M861" s="313"/>
      <c r="N861" s="313"/>
      <c r="O861" s="313"/>
      <c r="P861" s="313"/>
      <c r="Q861" s="313"/>
      <c r="R861" s="313"/>
      <c r="S861" s="313"/>
      <c r="T861" s="313"/>
      <c r="U861" s="313"/>
      <c r="V861" s="313"/>
      <c r="W861" s="313"/>
      <c r="X861" s="313"/>
      <c r="Y861" s="313"/>
      <c r="Z861" s="313"/>
    </row>
    <row r="862" customHeight="1" spans="1:26">
      <c r="A862" s="313"/>
      <c r="B862" s="313"/>
      <c r="C862" s="313"/>
      <c r="D862" s="313"/>
      <c r="E862" s="313"/>
      <c r="F862" s="313"/>
      <c r="G862" s="313"/>
      <c r="H862" s="313"/>
      <c r="I862" s="313"/>
      <c r="J862" s="313"/>
      <c r="K862" s="313"/>
      <c r="L862" s="313"/>
      <c r="M862" s="313"/>
      <c r="N862" s="313"/>
      <c r="O862" s="313"/>
      <c r="P862" s="313"/>
      <c r="Q862" s="313"/>
      <c r="R862" s="313"/>
      <c r="S862" s="313"/>
      <c r="T862" s="313"/>
      <c r="U862" s="313"/>
      <c r="V862" s="313"/>
      <c r="W862" s="313"/>
      <c r="X862" s="313"/>
      <c r="Y862" s="313"/>
      <c r="Z862" s="313"/>
    </row>
    <row r="863" customHeight="1" spans="1:26">
      <c r="A863" s="313"/>
      <c r="B863" s="313"/>
      <c r="C863" s="313"/>
      <c r="D863" s="313"/>
      <c r="E863" s="313"/>
      <c r="F863" s="313"/>
      <c r="G863" s="313"/>
      <c r="H863" s="313"/>
      <c r="I863" s="313"/>
      <c r="J863" s="313"/>
      <c r="K863" s="313"/>
      <c r="L863" s="313"/>
      <c r="M863" s="313"/>
      <c r="N863" s="313"/>
      <c r="O863" s="313"/>
      <c r="P863" s="313"/>
      <c r="Q863" s="313"/>
      <c r="R863" s="313"/>
      <c r="S863" s="313"/>
      <c r="T863" s="313"/>
      <c r="U863" s="313"/>
      <c r="V863" s="313"/>
      <c r="W863" s="313"/>
      <c r="X863" s="313"/>
      <c r="Y863" s="313"/>
      <c r="Z863" s="313"/>
    </row>
    <row r="864" customHeight="1" spans="1:26">
      <c r="A864" s="313"/>
      <c r="B864" s="313"/>
      <c r="C864" s="313"/>
      <c r="D864" s="313"/>
      <c r="E864" s="313"/>
      <c r="F864" s="313"/>
      <c r="G864" s="313"/>
      <c r="H864" s="313"/>
      <c r="I864" s="313"/>
      <c r="J864" s="313"/>
      <c r="K864" s="313"/>
      <c r="L864" s="313"/>
      <c r="M864" s="313"/>
      <c r="N864" s="313"/>
      <c r="O864" s="313"/>
      <c r="P864" s="313"/>
      <c r="Q864" s="313"/>
      <c r="R864" s="313"/>
      <c r="S864" s="313"/>
      <c r="T864" s="313"/>
      <c r="U864" s="313"/>
      <c r="V864" s="313"/>
      <c r="W864" s="313"/>
      <c r="X864" s="313"/>
      <c r="Y864" s="313"/>
      <c r="Z864" s="313"/>
    </row>
    <row r="865" customHeight="1" spans="1:26">
      <c r="A865" s="313"/>
      <c r="B865" s="313"/>
      <c r="C865" s="313"/>
      <c r="D865" s="313"/>
      <c r="E865" s="313"/>
      <c r="F865" s="313"/>
      <c r="G865" s="313"/>
      <c r="H865" s="313"/>
      <c r="I865" s="313"/>
      <c r="J865" s="313"/>
      <c r="K865" s="313"/>
      <c r="L865" s="313"/>
      <c r="M865" s="313"/>
      <c r="N865" s="313"/>
      <c r="O865" s="313"/>
      <c r="P865" s="313"/>
      <c r="Q865" s="313"/>
      <c r="R865" s="313"/>
      <c r="S865" s="313"/>
      <c r="T865" s="313"/>
      <c r="U865" s="313"/>
      <c r="V865" s="313"/>
      <c r="W865" s="313"/>
      <c r="X865" s="313"/>
      <c r="Y865" s="313"/>
      <c r="Z865" s="313"/>
    </row>
    <row r="866" customHeight="1" spans="1:26">
      <c r="A866" s="313"/>
      <c r="B866" s="313"/>
      <c r="C866" s="313"/>
      <c r="D866" s="313"/>
      <c r="E866" s="313"/>
      <c r="F866" s="313"/>
      <c r="G866" s="313"/>
      <c r="H866" s="313"/>
      <c r="I866" s="313"/>
      <c r="J866" s="313"/>
      <c r="K866" s="313"/>
      <c r="L866" s="313"/>
      <c r="M866" s="313"/>
      <c r="N866" s="313"/>
      <c r="O866" s="313"/>
      <c r="P866" s="313"/>
      <c r="Q866" s="313"/>
      <c r="R866" s="313"/>
      <c r="S866" s="313"/>
      <c r="T866" s="313"/>
      <c r="U866" s="313"/>
      <c r="V866" s="313"/>
      <c r="W866" s="313"/>
      <c r="X866" s="313"/>
      <c r="Y866" s="313"/>
      <c r="Z866" s="313"/>
    </row>
    <row r="867" customHeight="1" spans="1:26">
      <c r="A867" s="313"/>
      <c r="B867" s="313"/>
      <c r="C867" s="313"/>
      <c r="D867" s="313"/>
      <c r="E867" s="313"/>
      <c r="F867" s="313"/>
      <c r="G867" s="313"/>
      <c r="H867" s="313"/>
      <c r="I867" s="313"/>
      <c r="J867" s="313"/>
      <c r="K867" s="313"/>
      <c r="L867" s="313"/>
      <c r="M867" s="313"/>
      <c r="N867" s="313"/>
      <c r="O867" s="313"/>
      <c r="P867" s="313"/>
      <c r="Q867" s="313"/>
      <c r="R867" s="313"/>
      <c r="S867" s="313"/>
      <c r="T867" s="313"/>
      <c r="U867" s="313"/>
      <c r="V867" s="313"/>
      <c r="W867" s="313"/>
      <c r="X867" s="313"/>
      <c r="Y867" s="313"/>
      <c r="Z867" s="313"/>
    </row>
    <row r="868" customHeight="1" spans="1:26">
      <c r="A868" s="313"/>
      <c r="B868" s="313"/>
      <c r="C868" s="313"/>
      <c r="D868" s="313"/>
      <c r="E868" s="313"/>
      <c r="F868" s="313"/>
      <c r="G868" s="313"/>
      <c r="H868" s="313"/>
      <c r="I868" s="313"/>
      <c r="J868" s="313"/>
      <c r="K868" s="313"/>
      <c r="L868" s="313"/>
      <c r="M868" s="313"/>
      <c r="N868" s="313"/>
      <c r="O868" s="313"/>
      <c r="P868" s="313"/>
      <c r="Q868" s="313"/>
      <c r="R868" s="313"/>
      <c r="S868" s="313"/>
      <c r="T868" s="313"/>
      <c r="U868" s="313"/>
      <c r="V868" s="313"/>
      <c r="W868" s="313"/>
      <c r="X868" s="313"/>
      <c r="Y868" s="313"/>
      <c r="Z868" s="313"/>
    </row>
    <row r="869" customHeight="1" spans="1:26">
      <c r="A869" s="313"/>
      <c r="B869" s="313"/>
      <c r="C869" s="313"/>
      <c r="D869" s="313"/>
      <c r="E869" s="313"/>
      <c r="F869" s="313"/>
      <c r="G869" s="313"/>
      <c r="H869" s="313"/>
      <c r="I869" s="313"/>
      <c r="J869" s="313"/>
      <c r="K869" s="313"/>
      <c r="L869" s="313"/>
      <c r="M869" s="313"/>
      <c r="N869" s="313"/>
      <c r="O869" s="313"/>
      <c r="P869" s="313"/>
      <c r="Q869" s="313"/>
      <c r="R869" s="313"/>
      <c r="S869" s="313"/>
      <c r="T869" s="313"/>
      <c r="U869" s="313"/>
      <c r="V869" s="313"/>
      <c r="W869" s="313"/>
      <c r="X869" s="313"/>
      <c r="Y869" s="313"/>
      <c r="Z869" s="313"/>
    </row>
    <row r="870" customHeight="1" spans="1:26">
      <c r="A870" s="313"/>
      <c r="B870" s="313"/>
      <c r="C870" s="313"/>
      <c r="D870" s="313"/>
      <c r="E870" s="313"/>
      <c r="F870" s="313"/>
      <c r="G870" s="313"/>
      <c r="H870" s="313"/>
      <c r="I870" s="313"/>
      <c r="J870" s="313"/>
      <c r="K870" s="313"/>
      <c r="L870" s="313"/>
      <c r="M870" s="313"/>
      <c r="N870" s="313"/>
      <c r="O870" s="313"/>
      <c r="P870" s="313"/>
      <c r="Q870" s="313"/>
      <c r="R870" s="313"/>
      <c r="S870" s="313"/>
      <c r="T870" s="313"/>
      <c r="U870" s="313"/>
      <c r="V870" s="313"/>
      <c r="W870" s="313"/>
      <c r="X870" s="313"/>
      <c r="Y870" s="313"/>
      <c r="Z870" s="313"/>
    </row>
    <row r="871" customHeight="1" spans="1:26">
      <c r="A871" s="313"/>
      <c r="B871" s="313"/>
      <c r="C871" s="313"/>
      <c r="D871" s="313"/>
      <c r="E871" s="313"/>
      <c r="F871" s="313"/>
      <c r="G871" s="313"/>
      <c r="H871" s="313"/>
      <c r="I871" s="313"/>
      <c r="J871" s="313"/>
      <c r="K871" s="313"/>
      <c r="L871" s="313"/>
      <c r="M871" s="313"/>
      <c r="N871" s="313"/>
      <c r="O871" s="313"/>
      <c r="P871" s="313"/>
      <c r="Q871" s="313"/>
      <c r="R871" s="313"/>
      <c r="S871" s="313"/>
      <c r="T871" s="313"/>
      <c r="U871" s="313"/>
      <c r="V871" s="313"/>
      <c r="W871" s="313"/>
      <c r="X871" s="313"/>
      <c r="Y871" s="313"/>
      <c r="Z871" s="313"/>
    </row>
    <row r="872" customHeight="1" spans="1:26">
      <c r="A872" s="313"/>
      <c r="B872" s="313"/>
      <c r="C872" s="313"/>
      <c r="D872" s="313"/>
      <c r="E872" s="313"/>
      <c r="F872" s="313"/>
      <c r="G872" s="313"/>
      <c r="H872" s="313"/>
      <c r="I872" s="313"/>
      <c r="J872" s="313"/>
      <c r="K872" s="313"/>
      <c r="L872" s="313"/>
      <c r="M872" s="313"/>
      <c r="N872" s="313"/>
      <c r="O872" s="313"/>
      <c r="P872" s="313"/>
      <c r="Q872" s="313"/>
      <c r="R872" s="313"/>
      <c r="S872" s="313"/>
      <c r="T872" s="313"/>
      <c r="U872" s="313"/>
      <c r="V872" s="313"/>
      <c r="W872" s="313"/>
      <c r="X872" s="313"/>
      <c r="Y872" s="313"/>
      <c r="Z872" s="313"/>
    </row>
    <row r="873" customHeight="1" spans="1:26">
      <c r="A873" s="313"/>
      <c r="B873" s="313"/>
      <c r="C873" s="313"/>
      <c r="D873" s="313"/>
      <c r="E873" s="313"/>
      <c r="F873" s="313"/>
      <c r="G873" s="313"/>
      <c r="H873" s="313"/>
      <c r="I873" s="313"/>
      <c r="J873" s="313"/>
      <c r="K873" s="313"/>
      <c r="L873" s="313"/>
      <c r="M873" s="313"/>
      <c r="N873" s="313"/>
      <c r="O873" s="313"/>
      <c r="P873" s="313"/>
      <c r="Q873" s="313"/>
      <c r="R873" s="313"/>
      <c r="S873" s="313"/>
      <c r="T873" s="313"/>
      <c r="U873" s="313"/>
      <c r="V873" s="313"/>
      <c r="W873" s="313"/>
      <c r="X873" s="313"/>
      <c r="Y873" s="313"/>
      <c r="Z873" s="313"/>
    </row>
    <row r="874" customHeight="1" spans="1:26">
      <c r="A874" s="313"/>
      <c r="B874" s="313"/>
      <c r="C874" s="313"/>
      <c r="D874" s="313"/>
      <c r="E874" s="313"/>
      <c r="F874" s="313"/>
      <c r="G874" s="313"/>
      <c r="H874" s="313"/>
      <c r="I874" s="313"/>
      <c r="J874" s="313"/>
      <c r="K874" s="313"/>
      <c r="L874" s="313"/>
      <c r="M874" s="313"/>
      <c r="N874" s="313"/>
      <c r="O874" s="313"/>
      <c r="P874" s="313"/>
      <c r="Q874" s="313"/>
      <c r="R874" s="313"/>
      <c r="S874" s="313"/>
      <c r="T874" s="313"/>
      <c r="U874" s="313"/>
      <c r="V874" s="313"/>
      <c r="W874" s="313"/>
      <c r="X874" s="313"/>
      <c r="Y874" s="313"/>
      <c r="Z874" s="313"/>
    </row>
    <row r="875" customHeight="1" spans="1:26">
      <c r="A875" s="313"/>
      <c r="B875" s="313"/>
      <c r="C875" s="313"/>
      <c r="D875" s="313"/>
      <c r="E875" s="313"/>
      <c r="F875" s="313"/>
      <c r="G875" s="313"/>
      <c r="H875" s="313"/>
      <c r="I875" s="313"/>
      <c r="J875" s="313"/>
      <c r="K875" s="313"/>
      <c r="L875" s="313"/>
      <c r="M875" s="313"/>
      <c r="N875" s="313"/>
      <c r="O875" s="313"/>
      <c r="P875" s="313"/>
      <c r="Q875" s="313"/>
      <c r="R875" s="313"/>
      <c r="S875" s="313"/>
      <c r="T875" s="313"/>
      <c r="U875" s="313"/>
      <c r="V875" s="313"/>
      <c r="W875" s="313"/>
      <c r="X875" s="313"/>
      <c r="Y875" s="313"/>
      <c r="Z875" s="313"/>
    </row>
    <row r="876" customHeight="1" spans="1:26">
      <c r="A876" s="313"/>
      <c r="B876" s="313"/>
      <c r="C876" s="313"/>
      <c r="D876" s="313"/>
      <c r="E876" s="313"/>
      <c r="F876" s="313"/>
      <c r="G876" s="313"/>
      <c r="H876" s="313"/>
      <c r="I876" s="313"/>
      <c r="J876" s="313"/>
      <c r="K876" s="313"/>
      <c r="L876" s="313"/>
      <c r="M876" s="313"/>
      <c r="N876" s="313"/>
      <c r="O876" s="313"/>
      <c r="P876" s="313"/>
      <c r="Q876" s="313"/>
      <c r="R876" s="313"/>
      <c r="S876" s="313"/>
      <c r="T876" s="313"/>
      <c r="U876" s="313"/>
      <c r="V876" s="313"/>
      <c r="W876" s="313"/>
      <c r="X876" s="313"/>
      <c r="Y876" s="313"/>
      <c r="Z876" s="313"/>
    </row>
    <row r="877" customHeight="1" spans="1:26">
      <c r="A877" s="313"/>
      <c r="B877" s="313"/>
      <c r="C877" s="313"/>
      <c r="D877" s="313"/>
      <c r="E877" s="313"/>
      <c r="F877" s="313"/>
      <c r="G877" s="313"/>
      <c r="H877" s="313"/>
      <c r="I877" s="313"/>
      <c r="J877" s="313"/>
      <c r="K877" s="313"/>
      <c r="L877" s="313"/>
      <c r="M877" s="313"/>
      <c r="N877" s="313"/>
      <c r="O877" s="313"/>
      <c r="P877" s="313"/>
      <c r="Q877" s="313"/>
      <c r="R877" s="313"/>
      <c r="S877" s="313"/>
      <c r="T877" s="313"/>
      <c r="U877" s="313"/>
      <c r="V877" s="313"/>
      <c r="W877" s="313"/>
      <c r="X877" s="313"/>
      <c r="Y877" s="313"/>
      <c r="Z877" s="313"/>
    </row>
    <row r="878" customHeight="1" spans="1:26">
      <c r="A878" s="313"/>
      <c r="B878" s="313"/>
      <c r="C878" s="313"/>
      <c r="D878" s="313"/>
      <c r="E878" s="313"/>
      <c r="F878" s="313"/>
      <c r="G878" s="313"/>
      <c r="H878" s="313"/>
      <c r="I878" s="313"/>
      <c r="J878" s="313"/>
      <c r="K878" s="313"/>
      <c r="L878" s="313"/>
      <c r="M878" s="313"/>
      <c r="N878" s="313"/>
      <c r="O878" s="313"/>
      <c r="P878" s="313"/>
      <c r="Q878" s="313"/>
      <c r="R878" s="313"/>
      <c r="S878" s="313"/>
      <c r="T878" s="313"/>
      <c r="U878" s="313"/>
      <c r="V878" s="313"/>
      <c r="W878" s="313"/>
      <c r="X878" s="313"/>
      <c r="Y878" s="313"/>
      <c r="Z878" s="313"/>
    </row>
    <row r="879" customHeight="1" spans="1:26">
      <c r="A879" s="313"/>
      <c r="B879" s="313"/>
      <c r="C879" s="313"/>
      <c r="D879" s="313"/>
      <c r="E879" s="313"/>
      <c r="F879" s="313"/>
      <c r="G879" s="313"/>
      <c r="H879" s="313"/>
      <c r="I879" s="313"/>
      <c r="J879" s="313"/>
      <c r="K879" s="313"/>
      <c r="L879" s="313"/>
      <c r="M879" s="313"/>
      <c r="N879" s="313"/>
      <c r="O879" s="313"/>
      <c r="P879" s="313"/>
      <c r="Q879" s="313"/>
      <c r="R879" s="313"/>
      <c r="S879" s="313"/>
      <c r="T879" s="313"/>
      <c r="U879" s="313"/>
      <c r="V879" s="313"/>
      <c r="W879" s="313"/>
      <c r="X879" s="313"/>
      <c r="Y879" s="313"/>
      <c r="Z879" s="313"/>
    </row>
    <row r="880" customHeight="1" spans="1:26">
      <c r="A880" s="313"/>
      <c r="B880" s="313"/>
      <c r="C880" s="313"/>
      <c r="D880" s="313"/>
      <c r="E880" s="313"/>
      <c r="F880" s="313"/>
      <c r="G880" s="313"/>
      <c r="H880" s="313"/>
      <c r="I880" s="313"/>
      <c r="J880" s="313"/>
      <c r="K880" s="313"/>
      <c r="L880" s="313"/>
      <c r="M880" s="313"/>
      <c r="N880" s="313"/>
      <c r="O880" s="313"/>
      <c r="P880" s="313"/>
      <c r="Q880" s="313"/>
      <c r="R880" s="313"/>
      <c r="S880" s="313"/>
      <c r="T880" s="313"/>
      <c r="U880" s="313"/>
      <c r="V880" s="313"/>
      <c r="W880" s="313"/>
      <c r="X880" s="313"/>
      <c r="Y880" s="313"/>
      <c r="Z880" s="313"/>
    </row>
    <row r="881" customHeight="1" spans="1:26">
      <c r="A881" s="313"/>
      <c r="B881" s="313"/>
      <c r="C881" s="313"/>
      <c r="D881" s="313"/>
      <c r="E881" s="313"/>
      <c r="F881" s="313"/>
      <c r="G881" s="313"/>
      <c r="H881" s="313"/>
      <c r="I881" s="313"/>
      <c r="J881" s="313"/>
      <c r="K881" s="313"/>
      <c r="L881" s="313"/>
      <c r="M881" s="313"/>
      <c r="N881" s="313"/>
      <c r="O881" s="313"/>
      <c r="P881" s="313"/>
      <c r="Q881" s="313"/>
      <c r="R881" s="313"/>
      <c r="S881" s="313"/>
      <c r="T881" s="313"/>
      <c r="U881" s="313"/>
      <c r="V881" s="313"/>
      <c r="W881" s="313"/>
      <c r="X881" s="313"/>
      <c r="Y881" s="313"/>
      <c r="Z881" s="313"/>
    </row>
    <row r="882" customHeight="1" spans="1:26">
      <c r="A882" s="313"/>
      <c r="B882" s="313"/>
      <c r="C882" s="313"/>
      <c r="D882" s="313"/>
      <c r="E882" s="313"/>
      <c r="F882" s="313"/>
      <c r="G882" s="313"/>
      <c r="H882" s="313"/>
      <c r="I882" s="313"/>
      <c r="J882" s="313"/>
      <c r="K882" s="313"/>
      <c r="L882" s="313"/>
      <c r="M882" s="313"/>
      <c r="N882" s="313"/>
      <c r="O882" s="313"/>
      <c r="P882" s="313"/>
      <c r="Q882" s="313"/>
      <c r="R882" s="313"/>
      <c r="S882" s="313"/>
      <c r="T882" s="313"/>
      <c r="U882" s="313"/>
      <c r="V882" s="313"/>
      <c r="W882" s="313"/>
      <c r="X882" s="313"/>
      <c r="Y882" s="313"/>
      <c r="Z882" s="313"/>
    </row>
    <row r="883" customHeight="1" spans="1:26">
      <c r="A883" s="313"/>
      <c r="B883" s="313"/>
      <c r="C883" s="313"/>
      <c r="D883" s="313"/>
      <c r="E883" s="313"/>
      <c r="F883" s="313"/>
      <c r="G883" s="313"/>
      <c r="H883" s="313"/>
      <c r="I883" s="313"/>
      <c r="J883" s="313"/>
      <c r="K883" s="313"/>
      <c r="L883" s="313"/>
      <c r="M883" s="313"/>
      <c r="N883" s="313"/>
      <c r="O883" s="313"/>
      <c r="P883" s="313"/>
      <c r="Q883" s="313"/>
      <c r="R883" s="313"/>
      <c r="S883" s="313"/>
      <c r="T883" s="313"/>
      <c r="U883" s="313"/>
      <c r="V883" s="313"/>
      <c r="W883" s="313"/>
      <c r="X883" s="313"/>
      <c r="Y883" s="313"/>
      <c r="Z883" s="313"/>
    </row>
    <row r="884" customHeight="1" spans="1:26">
      <c r="A884" s="313"/>
      <c r="B884" s="313"/>
      <c r="C884" s="313"/>
      <c r="D884" s="313"/>
      <c r="E884" s="313"/>
      <c r="F884" s="313"/>
      <c r="G884" s="313"/>
      <c r="H884" s="313"/>
      <c r="I884" s="313"/>
      <c r="J884" s="313"/>
      <c r="K884" s="313"/>
      <c r="L884" s="313"/>
      <c r="M884" s="313"/>
      <c r="N884" s="313"/>
      <c r="O884" s="313"/>
      <c r="P884" s="313"/>
      <c r="Q884" s="313"/>
      <c r="R884" s="313"/>
      <c r="S884" s="313"/>
      <c r="T884" s="313"/>
      <c r="U884" s="313"/>
      <c r="V884" s="313"/>
      <c r="W884" s="313"/>
      <c r="X884" s="313"/>
      <c r="Y884" s="313"/>
      <c r="Z884" s="313"/>
    </row>
    <row r="885" customHeight="1" spans="1:26">
      <c r="A885" s="313"/>
      <c r="B885" s="313"/>
      <c r="C885" s="313"/>
      <c r="D885" s="313"/>
      <c r="E885" s="313"/>
      <c r="F885" s="313"/>
      <c r="G885" s="313"/>
      <c r="H885" s="313"/>
      <c r="I885" s="313"/>
      <c r="J885" s="313"/>
      <c r="K885" s="313"/>
      <c r="L885" s="313"/>
      <c r="M885" s="313"/>
      <c r="N885" s="313"/>
      <c r="O885" s="313"/>
      <c r="P885" s="313"/>
      <c r="Q885" s="313"/>
      <c r="R885" s="313"/>
      <c r="S885" s="313"/>
      <c r="T885" s="313"/>
      <c r="U885" s="313"/>
      <c r="V885" s="313"/>
      <c r="W885" s="313"/>
      <c r="X885" s="313"/>
      <c r="Y885" s="313"/>
      <c r="Z885" s="313"/>
    </row>
    <row r="886" customHeight="1" spans="1:26">
      <c r="A886" s="313"/>
      <c r="B886" s="313"/>
      <c r="C886" s="313"/>
      <c r="D886" s="313"/>
      <c r="E886" s="313"/>
      <c r="F886" s="313"/>
      <c r="G886" s="313"/>
      <c r="H886" s="313"/>
      <c r="I886" s="313"/>
      <c r="J886" s="313"/>
      <c r="K886" s="313"/>
      <c r="L886" s="313"/>
      <c r="M886" s="313"/>
      <c r="N886" s="313"/>
      <c r="O886" s="313"/>
      <c r="P886" s="313"/>
      <c r="Q886" s="313"/>
      <c r="R886" s="313"/>
      <c r="S886" s="313"/>
      <c r="T886" s="313"/>
      <c r="U886" s="313"/>
      <c r="V886" s="313"/>
      <c r="W886" s="313"/>
      <c r="X886" s="313"/>
      <c r="Y886" s="313"/>
      <c r="Z886" s="313"/>
    </row>
    <row r="887" customHeight="1" spans="1:26">
      <c r="A887" s="313"/>
      <c r="B887" s="313"/>
      <c r="C887" s="313"/>
      <c r="D887" s="313"/>
      <c r="E887" s="313"/>
      <c r="F887" s="313"/>
      <c r="G887" s="313"/>
      <c r="H887" s="313"/>
      <c r="I887" s="313"/>
      <c r="J887" s="313"/>
      <c r="K887" s="313"/>
      <c r="L887" s="313"/>
      <c r="M887" s="313"/>
      <c r="N887" s="313"/>
      <c r="O887" s="313"/>
      <c r="P887" s="313"/>
      <c r="Q887" s="313"/>
      <c r="R887" s="313"/>
      <c r="S887" s="313"/>
      <c r="T887" s="313"/>
      <c r="U887" s="313"/>
      <c r="V887" s="313"/>
      <c r="W887" s="313"/>
      <c r="X887" s="313"/>
      <c r="Y887" s="313"/>
      <c r="Z887" s="313"/>
    </row>
    <row r="888" customHeight="1" spans="1:26">
      <c r="A888" s="313"/>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row>
    <row r="889" customHeight="1" spans="1:26">
      <c r="A889" s="313"/>
      <c r="B889" s="313"/>
      <c r="C889" s="313"/>
      <c r="D889" s="313"/>
      <c r="E889" s="313"/>
      <c r="F889" s="313"/>
      <c r="G889" s="313"/>
      <c r="H889" s="313"/>
      <c r="I889" s="313"/>
      <c r="J889" s="313"/>
      <c r="K889" s="313"/>
      <c r="L889" s="313"/>
      <c r="M889" s="313"/>
      <c r="N889" s="313"/>
      <c r="O889" s="313"/>
      <c r="P889" s="313"/>
      <c r="Q889" s="313"/>
      <c r="R889" s="313"/>
      <c r="S889" s="313"/>
      <c r="T889" s="313"/>
      <c r="U889" s="313"/>
      <c r="V889" s="313"/>
      <c r="W889" s="313"/>
      <c r="X889" s="313"/>
      <c r="Y889" s="313"/>
      <c r="Z889" s="313"/>
    </row>
    <row r="890" customHeight="1" spans="1:26">
      <c r="A890" s="313"/>
      <c r="B890" s="313"/>
      <c r="C890" s="313"/>
      <c r="D890" s="313"/>
      <c r="E890" s="313"/>
      <c r="F890" s="313"/>
      <c r="G890" s="313"/>
      <c r="H890" s="313"/>
      <c r="I890" s="313"/>
      <c r="J890" s="313"/>
      <c r="K890" s="313"/>
      <c r="L890" s="313"/>
      <c r="M890" s="313"/>
      <c r="N890" s="313"/>
      <c r="O890" s="313"/>
      <c r="P890" s="313"/>
      <c r="Q890" s="313"/>
      <c r="R890" s="313"/>
      <c r="S890" s="313"/>
      <c r="T890" s="313"/>
      <c r="U890" s="313"/>
      <c r="V890" s="313"/>
      <c r="W890" s="313"/>
      <c r="X890" s="313"/>
      <c r="Y890" s="313"/>
      <c r="Z890" s="313"/>
    </row>
    <row r="891" customHeight="1" spans="1:26">
      <c r="A891" s="313"/>
      <c r="B891" s="313"/>
      <c r="C891" s="313"/>
      <c r="D891" s="313"/>
      <c r="E891" s="313"/>
      <c r="F891" s="313"/>
      <c r="G891" s="313"/>
      <c r="H891" s="313"/>
      <c r="I891" s="313"/>
      <c r="J891" s="313"/>
      <c r="K891" s="313"/>
      <c r="L891" s="313"/>
      <c r="M891" s="313"/>
      <c r="N891" s="313"/>
      <c r="O891" s="313"/>
      <c r="P891" s="313"/>
      <c r="Q891" s="313"/>
      <c r="R891" s="313"/>
      <c r="S891" s="313"/>
      <c r="T891" s="313"/>
      <c r="U891" s="313"/>
      <c r="V891" s="313"/>
      <c r="W891" s="313"/>
      <c r="X891" s="313"/>
      <c r="Y891" s="313"/>
      <c r="Z891" s="313"/>
    </row>
    <row r="892" customHeight="1" spans="1:26">
      <c r="A892" s="313"/>
      <c r="B892" s="313"/>
      <c r="C892" s="313"/>
      <c r="D892" s="313"/>
      <c r="E892" s="313"/>
      <c r="F892" s="313"/>
      <c r="G892" s="313"/>
      <c r="H892" s="313"/>
      <c r="I892" s="313"/>
      <c r="J892" s="313"/>
      <c r="K892" s="313"/>
      <c r="L892" s="313"/>
      <c r="M892" s="313"/>
      <c r="N892" s="313"/>
      <c r="O892" s="313"/>
      <c r="P892" s="313"/>
      <c r="Q892" s="313"/>
      <c r="R892" s="313"/>
      <c r="S892" s="313"/>
      <c r="T892" s="313"/>
      <c r="U892" s="313"/>
      <c r="V892" s="313"/>
      <c r="W892" s="313"/>
      <c r="X892" s="313"/>
      <c r="Y892" s="313"/>
      <c r="Z892" s="313"/>
    </row>
    <row r="893" customHeight="1" spans="1:26">
      <c r="A893" s="313"/>
      <c r="B893" s="313"/>
      <c r="C893" s="313"/>
      <c r="D893" s="313"/>
      <c r="E893" s="313"/>
      <c r="F893" s="313"/>
      <c r="G893" s="313"/>
      <c r="H893" s="313"/>
      <c r="I893" s="313"/>
      <c r="J893" s="313"/>
      <c r="K893" s="313"/>
      <c r="L893" s="313"/>
      <c r="M893" s="313"/>
      <c r="N893" s="313"/>
      <c r="O893" s="313"/>
      <c r="P893" s="313"/>
      <c r="Q893" s="313"/>
      <c r="R893" s="313"/>
      <c r="S893" s="313"/>
      <c r="T893" s="313"/>
      <c r="U893" s="313"/>
      <c r="V893" s="313"/>
      <c r="W893" s="313"/>
      <c r="X893" s="313"/>
      <c r="Y893" s="313"/>
      <c r="Z893" s="313"/>
    </row>
    <row r="894" customHeight="1" spans="1:26">
      <c r="A894" s="313"/>
      <c r="B894" s="313"/>
      <c r="C894" s="313"/>
      <c r="D894" s="313"/>
      <c r="E894" s="313"/>
      <c r="F894" s="313"/>
      <c r="G894" s="313"/>
      <c r="H894" s="313"/>
      <c r="I894" s="313"/>
      <c r="J894" s="313"/>
      <c r="K894" s="313"/>
      <c r="L894" s="313"/>
      <c r="M894" s="313"/>
      <c r="N894" s="313"/>
      <c r="O894" s="313"/>
      <c r="P894" s="313"/>
      <c r="Q894" s="313"/>
      <c r="R894" s="313"/>
      <c r="S894" s="313"/>
      <c r="T894" s="313"/>
      <c r="U894" s="313"/>
      <c r="V894" s="313"/>
      <c r="W894" s="313"/>
      <c r="X894" s="313"/>
      <c r="Y894" s="313"/>
      <c r="Z894" s="313"/>
    </row>
    <row r="895" customHeight="1" spans="1:26">
      <c r="A895" s="313"/>
      <c r="B895" s="313"/>
      <c r="C895" s="313"/>
      <c r="D895" s="313"/>
      <c r="E895" s="313"/>
      <c r="F895" s="313"/>
      <c r="G895" s="313"/>
      <c r="H895" s="313"/>
      <c r="I895" s="313"/>
      <c r="J895" s="313"/>
      <c r="K895" s="313"/>
      <c r="L895" s="313"/>
      <c r="M895" s="313"/>
      <c r="N895" s="313"/>
      <c r="O895" s="313"/>
      <c r="P895" s="313"/>
      <c r="Q895" s="313"/>
      <c r="R895" s="313"/>
      <c r="S895" s="313"/>
      <c r="T895" s="313"/>
      <c r="U895" s="313"/>
      <c r="V895" s="313"/>
      <c r="W895" s="313"/>
      <c r="X895" s="313"/>
      <c r="Y895" s="313"/>
      <c r="Z895" s="313"/>
    </row>
    <row r="896" customHeight="1" spans="1:26">
      <c r="A896" s="313"/>
      <c r="B896" s="313"/>
      <c r="C896" s="313"/>
      <c r="D896" s="313"/>
      <c r="E896" s="313"/>
      <c r="F896" s="313"/>
      <c r="G896" s="313"/>
      <c r="H896" s="313"/>
      <c r="I896" s="313"/>
      <c r="J896" s="313"/>
      <c r="K896" s="313"/>
      <c r="L896" s="313"/>
      <c r="M896" s="313"/>
      <c r="N896" s="313"/>
      <c r="O896" s="313"/>
      <c r="P896" s="313"/>
      <c r="Q896" s="313"/>
      <c r="R896" s="313"/>
      <c r="S896" s="313"/>
      <c r="T896" s="313"/>
      <c r="U896" s="313"/>
      <c r="V896" s="313"/>
      <c r="W896" s="313"/>
      <c r="X896" s="313"/>
      <c r="Y896" s="313"/>
      <c r="Z896" s="313"/>
    </row>
    <row r="897" customHeight="1" spans="1:26">
      <c r="A897" s="313"/>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row>
    <row r="898" customHeight="1" spans="1:26">
      <c r="A898" s="313"/>
      <c r="B898" s="313"/>
      <c r="C898" s="313"/>
      <c r="D898" s="313"/>
      <c r="E898" s="313"/>
      <c r="F898" s="313"/>
      <c r="G898" s="313"/>
      <c r="H898" s="313"/>
      <c r="I898" s="313"/>
      <c r="J898" s="313"/>
      <c r="K898" s="313"/>
      <c r="L898" s="313"/>
      <c r="M898" s="313"/>
      <c r="N898" s="313"/>
      <c r="O898" s="313"/>
      <c r="P898" s="313"/>
      <c r="Q898" s="313"/>
      <c r="R898" s="313"/>
      <c r="S898" s="313"/>
      <c r="T898" s="313"/>
      <c r="U898" s="313"/>
      <c r="V898" s="313"/>
      <c r="W898" s="313"/>
      <c r="X898" s="313"/>
      <c r="Y898" s="313"/>
      <c r="Z898" s="313"/>
    </row>
    <row r="899" customHeight="1" spans="1:26">
      <c r="A899" s="313"/>
      <c r="B899" s="313"/>
      <c r="C899" s="313"/>
      <c r="D899" s="313"/>
      <c r="E899" s="313"/>
      <c r="F899" s="313"/>
      <c r="G899" s="313"/>
      <c r="H899" s="313"/>
      <c r="I899" s="313"/>
      <c r="J899" s="313"/>
      <c r="K899" s="313"/>
      <c r="L899" s="313"/>
      <c r="M899" s="313"/>
      <c r="N899" s="313"/>
      <c r="O899" s="313"/>
      <c r="P899" s="313"/>
      <c r="Q899" s="313"/>
      <c r="R899" s="313"/>
      <c r="S899" s="313"/>
      <c r="T899" s="313"/>
      <c r="U899" s="313"/>
      <c r="V899" s="313"/>
      <c r="W899" s="313"/>
      <c r="X899" s="313"/>
      <c r="Y899" s="313"/>
      <c r="Z899" s="313"/>
    </row>
    <row r="900" customHeight="1" spans="1:26">
      <c r="A900" s="313"/>
      <c r="B900" s="313"/>
      <c r="C900" s="313"/>
      <c r="D900" s="313"/>
      <c r="E900" s="313"/>
      <c r="F900" s="313"/>
      <c r="G900" s="313"/>
      <c r="H900" s="313"/>
      <c r="I900" s="313"/>
      <c r="J900" s="313"/>
      <c r="K900" s="313"/>
      <c r="L900" s="313"/>
      <c r="M900" s="313"/>
      <c r="N900" s="313"/>
      <c r="O900" s="313"/>
      <c r="P900" s="313"/>
      <c r="Q900" s="313"/>
      <c r="R900" s="313"/>
      <c r="S900" s="313"/>
      <c r="T900" s="313"/>
      <c r="U900" s="313"/>
      <c r="V900" s="313"/>
      <c r="W900" s="313"/>
      <c r="X900" s="313"/>
      <c r="Y900" s="313"/>
      <c r="Z900" s="313"/>
    </row>
    <row r="901" customHeight="1" spans="1:26">
      <c r="A901" s="313"/>
      <c r="B901" s="313"/>
      <c r="C901" s="313"/>
      <c r="D901" s="313"/>
      <c r="E901" s="313"/>
      <c r="F901" s="313"/>
      <c r="G901" s="313"/>
      <c r="H901" s="313"/>
      <c r="I901" s="313"/>
      <c r="J901" s="313"/>
      <c r="K901" s="313"/>
      <c r="L901" s="313"/>
      <c r="M901" s="313"/>
      <c r="N901" s="313"/>
      <c r="O901" s="313"/>
      <c r="P901" s="313"/>
      <c r="Q901" s="313"/>
      <c r="R901" s="313"/>
      <c r="S901" s="313"/>
      <c r="T901" s="313"/>
      <c r="U901" s="313"/>
      <c r="V901" s="313"/>
      <c r="W901" s="313"/>
      <c r="X901" s="313"/>
      <c r="Y901" s="313"/>
      <c r="Z901" s="313"/>
    </row>
    <row r="902" customHeight="1" spans="1:26">
      <c r="A902" s="313"/>
      <c r="B902" s="313"/>
      <c r="C902" s="313"/>
      <c r="D902" s="313"/>
      <c r="E902" s="313"/>
      <c r="F902" s="313"/>
      <c r="G902" s="313"/>
      <c r="H902" s="313"/>
      <c r="I902" s="313"/>
      <c r="J902" s="313"/>
      <c r="K902" s="313"/>
      <c r="L902" s="313"/>
      <c r="M902" s="313"/>
      <c r="N902" s="313"/>
      <c r="O902" s="313"/>
      <c r="P902" s="313"/>
      <c r="Q902" s="313"/>
      <c r="R902" s="313"/>
      <c r="S902" s="313"/>
      <c r="T902" s="313"/>
      <c r="U902" s="313"/>
      <c r="V902" s="313"/>
      <c r="W902" s="313"/>
      <c r="X902" s="313"/>
      <c r="Y902" s="313"/>
      <c r="Z902" s="313"/>
    </row>
    <row r="903" customHeight="1" spans="1:26">
      <c r="A903" s="313"/>
      <c r="B903" s="313"/>
      <c r="C903" s="313"/>
      <c r="D903" s="313"/>
      <c r="E903" s="313"/>
      <c r="F903" s="313"/>
      <c r="G903" s="313"/>
      <c r="H903" s="313"/>
      <c r="I903" s="313"/>
      <c r="J903" s="313"/>
      <c r="K903" s="313"/>
      <c r="L903" s="313"/>
      <c r="M903" s="313"/>
      <c r="N903" s="313"/>
      <c r="O903" s="313"/>
      <c r="P903" s="313"/>
      <c r="Q903" s="313"/>
      <c r="R903" s="313"/>
      <c r="S903" s="313"/>
      <c r="T903" s="313"/>
      <c r="U903" s="313"/>
      <c r="V903" s="313"/>
      <c r="W903" s="313"/>
      <c r="X903" s="313"/>
      <c r="Y903" s="313"/>
      <c r="Z903" s="313"/>
    </row>
    <row r="904" customHeight="1" spans="1:26">
      <c r="A904" s="313"/>
      <c r="B904" s="313"/>
      <c r="C904" s="313"/>
      <c r="D904" s="313"/>
      <c r="E904" s="313"/>
      <c r="F904" s="313"/>
      <c r="G904" s="313"/>
      <c r="H904" s="313"/>
      <c r="I904" s="313"/>
      <c r="J904" s="313"/>
      <c r="K904" s="313"/>
      <c r="L904" s="313"/>
      <c r="M904" s="313"/>
      <c r="N904" s="313"/>
      <c r="O904" s="313"/>
      <c r="P904" s="313"/>
      <c r="Q904" s="313"/>
      <c r="R904" s="313"/>
      <c r="S904" s="313"/>
      <c r="T904" s="313"/>
      <c r="U904" s="313"/>
      <c r="V904" s="313"/>
      <c r="W904" s="313"/>
      <c r="X904" s="313"/>
      <c r="Y904" s="313"/>
      <c r="Z904" s="313"/>
    </row>
    <row r="905" customHeight="1" spans="1:26">
      <c r="A905" s="313"/>
      <c r="B905" s="313"/>
      <c r="C905" s="313"/>
      <c r="D905" s="313"/>
      <c r="E905" s="313"/>
      <c r="F905" s="313"/>
      <c r="G905" s="313"/>
      <c r="H905" s="313"/>
      <c r="I905" s="313"/>
      <c r="J905" s="313"/>
      <c r="K905" s="313"/>
      <c r="L905" s="313"/>
      <c r="M905" s="313"/>
      <c r="N905" s="313"/>
      <c r="O905" s="313"/>
      <c r="P905" s="313"/>
      <c r="Q905" s="313"/>
      <c r="R905" s="313"/>
      <c r="S905" s="313"/>
      <c r="T905" s="313"/>
      <c r="U905" s="313"/>
      <c r="V905" s="313"/>
      <c r="W905" s="313"/>
      <c r="X905" s="313"/>
      <c r="Y905" s="313"/>
      <c r="Z905" s="313"/>
    </row>
    <row r="906" customHeight="1" spans="1:26">
      <c r="A906" s="313"/>
      <c r="B906" s="313"/>
      <c r="C906" s="313"/>
      <c r="D906" s="313"/>
      <c r="E906" s="313"/>
      <c r="F906" s="313"/>
      <c r="G906" s="313"/>
      <c r="H906" s="313"/>
      <c r="I906" s="313"/>
      <c r="J906" s="313"/>
      <c r="K906" s="313"/>
      <c r="L906" s="313"/>
      <c r="M906" s="313"/>
      <c r="N906" s="313"/>
      <c r="O906" s="313"/>
      <c r="P906" s="313"/>
      <c r="Q906" s="313"/>
      <c r="R906" s="313"/>
      <c r="S906" s="313"/>
      <c r="T906" s="313"/>
      <c r="U906" s="313"/>
      <c r="V906" s="313"/>
      <c r="W906" s="313"/>
      <c r="X906" s="313"/>
      <c r="Y906" s="313"/>
      <c r="Z906" s="313"/>
    </row>
    <row r="907" customHeight="1" spans="1:26">
      <c r="A907" s="313"/>
      <c r="B907" s="313"/>
      <c r="C907" s="313"/>
      <c r="D907" s="313"/>
      <c r="E907" s="313"/>
      <c r="F907" s="313"/>
      <c r="G907" s="313"/>
      <c r="H907" s="313"/>
      <c r="I907" s="313"/>
      <c r="J907" s="313"/>
      <c r="K907" s="313"/>
      <c r="L907" s="313"/>
      <c r="M907" s="313"/>
      <c r="N907" s="313"/>
      <c r="O907" s="313"/>
      <c r="P907" s="313"/>
      <c r="Q907" s="313"/>
      <c r="R907" s="313"/>
      <c r="S907" s="313"/>
      <c r="T907" s="313"/>
      <c r="U907" s="313"/>
      <c r="V907" s="313"/>
      <c r="W907" s="313"/>
      <c r="X907" s="313"/>
      <c r="Y907" s="313"/>
      <c r="Z907" s="313"/>
    </row>
    <row r="908" customHeight="1" spans="1:26">
      <c r="A908" s="313"/>
      <c r="B908" s="313"/>
      <c r="C908" s="313"/>
      <c r="D908" s="313"/>
      <c r="E908" s="313"/>
      <c r="F908" s="313"/>
      <c r="G908" s="313"/>
      <c r="H908" s="313"/>
      <c r="I908" s="313"/>
      <c r="J908" s="313"/>
      <c r="K908" s="313"/>
      <c r="L908" s="313"/>
      <c r="M908" s="313"/>
      <c r="N908" s="313"/>
      <c r="O908" s="313"/>
      <c r="P908" s="313"/>
      <c r="Q908" s="313"/>
      <c r="R908" s="313"/>
      <c r="S908" s="313"/>
      <c r="T908" s="313"/>
      <c r="U908" s="313"/>
      <c r="V908" s="313"/>
      <c r="W908" s="313"/>
      <c r="X908" s="313"/>
      <c r="Y908" s="313"/>
      <c r="Z908" s="313"/>
    </row>
    <row r="909" customHeight="1" spans="1:26">
      <c r="A909" s="313"/>
      <c r="B909" s="313"/>
      <c r="C909" s="313"/>
      <c r="D909" s="313"/>
      <c r="E909" s="313"/>
      <c r="F909" s="313"/>
      <c r="G909" s="313"/>
      <c r="H909" s="313"/>
      <c r="I909" s="313"/>
      <c r="J909" s="313"/>
      <c r="K909" s="313"/>
      <c r="L909" s="313"/>
      <c r="M909" s="313"/>
      <c r="N909" s="313"/>
      <c r="O909" s="313"/>
      <c r="P909" s="313"/>
      <c r="Q909" s="313"/>
      <c r="R909" s="313"/>
      <c r="S909" s="313"/>
      <c r="T909" s="313"/>
      <c r="U909" s="313"/>
      <c r="V909" s="313"/>
      <c r="W909" s="313"/>
      <c r="X909" s="313"/>
      <c r="Y909" s="313"/>
      <c r="Z909" s="313"/>
    </row>
    <row r="910" customHeight="1" spans="1:26">
      <c r="A910" s="313"/>
      <c r="B910" s="313"/>
      <c r="C910" s="313"/>
      <c r="D910" s="313"/>
      <c r="E910" s="313"/>
      <c r="F910" s="313"/>
      <c r="G910" s="313"/>
      <c r="H910" s="313"/>
      <c r="I910" s="313"/>
      <c r="J910" s="313"/>
      <c r="K910" s="313"/>
      <c r="L910" s="313"/>
      <c r="M910" s="313"/>
      <c r="N910" s="313"/>
      <c r="O910" s="313"/>
      <c r="P910" s="313"/>
      <c r="Q910" s="313"/>
      <c r="R910" s="313"/>
      <c r="S910" s="313"/>
      <c r="T910" s="313"/>
      <c r="U910" s="313"/>
      <c r="V910" s="313"/>
      <c r="W910" s="313"/>
      <c r="X910" s="313"/>
      <c r="Y910" s="313"/>
      <c r="Z910" s="313"/>
    </row>
    <row r="911" customHeight="1" spans="1:26">
      <c r="A911" s="313"/>
      <c r="B911" s="313"/>
      <c r="C911" s="313"/>
      <c r="D911" s="313"/>
      <c r="E911" s="313"/>
      <c r="F911" s="313"/>
      <c r="G911" s="313"/>
      <c r="H911" s="313"/>
      <c r="I911" s="313"/>
      <c r="J911" s="313"/>
      <c r="K911" s="313"/>
      <c r="L911" s="313"/>
      <c r="M911" s="313"/>
      <c r="N911" s="313"/>
      <c r="O911" s="313"/>
      <c r="P911" s="313"/>
      <c r="Q911" s="313"/>
      <c r="R911" s="313"/>
      <c r="S911" s="313"/>
      <c r="T911" s="313"/>
      <c r="U911" s="313"/>
      <c r="V911" s="313"/>
      <c r="W911" s="313"/>
      <c r="X911" s="313"/>
      <c r="Y911" s="313"/>
      <c r="Z911" s="313"/>
    </row>
    <row r="912" customHeight="1" spans="1:26">
      <c r="A912" s="313"/>
      <c r="B912" s="313"/>
      <c r="C912" s="313"/>
      <c r="D912" s="313"/>
      <c r="E912" s="313"/>
      <c r="F912" s="313"/>
      <c r="G912" s="313"/>
      <c r="H912" s="313"/>
      <c r="I912" s="313"/>
      <c r="J912" s="313"/>
      <c r="K912" s="313"/>
      <c r="L912" s="313"/>
      <c r="M912" s="313"/>
      <c r="N912" s="313"/>
      <c r="O912" s="313"/>
      <c r="P912" s="313"/>
      <c r="Q912" s="313"/>
      <c r="R912" s="313"/>
      <c r="S912" s="313"/>
      <c r="T912" s="313"/>
      <c r="U912" s="313"/>
      <c r="V912" s="313"/>
      <c r="W912" s="313"/>
      <c r="X912" s="313"/>
      <c r="Y912" s="313"/>
      <c r="Z912" s="313"/>
    </row>
    <row r="913" customHeight="1" spans="1:26">
      <c r="A913" s="313"/>
      <c r="B913" s="313"/>
      <c r="C913" s="313"/>
      <c r="D913" s="313"/>
      <c r="E913" s="313"/>
      <c r="F913" s="313"/>
      <c r="G913" s="313"/>
      <c r="H913" s="313"/>
      <c r="I913" s="313"/>
      <c r="J913" s="313"/>
      <c r="K913" s="313"/>
      <c r="L913" s="313"/>
      <c r="M913" s="313"/>
      <c r="N913" s="313"/>
      <c r="O913" s="313"/>
      <c r="P913" s="313"/>
      <c r="Q913" s="313"/>
      <c r="R913" s="313"/>
      <c r="S913" s="313"/>
      <c r="T913" s="313"/>
      <c r="U913" s="313"/>
      <c r="V913" s="313"/>
      <c r="W913" s="313"/>
      <c r="X913" s="313"/>
      <c r="Y913" s="313"/>
      <c r="Z913" s="313"/>
    </row>
    <row r="914" customHeight="1" spans="1:26">
      <c r="A914" s="313"/>
      <c r="B914" s="313"/>
      <c r="C914" s="313"/>
      <c r="D914" s="313"/>
      <c r="E914" s="313"/>
      <c r="F914" s="313"/>
      <c r="G914" s="313"/>
      <c r="H914" s="313"/>
      <c r="I914" s="313"/>
      <c r="J914" s="313"/>
      <c r="K914" s="313"/>
      <c r="L914" s="313"/>
      <c r="M914" s="313"/>
      <c r="N914" s="313"/>
      <c r="O914" s="313"/>
      <c r="P914" s="313"/>
      <c r="Q914" s="313"/>
      <c r="R914" s="313"/>
      <c r="S914" s="313"/>
      <c r="T914" s="313"/>
      <c r="U914" s="313"/>
      <c r="V914" s="313"/>
      <c r="W914" s="313"/>
      <c r="X914" s="313"/>
      <c r="Y914" s="313"/>
      <c r="Z914" s="313"/>
    </row>
    <row r="915" customHeight="1" spans="1:26">
      <c r="A915" s="313"/>
      <c r="B915" s="313"/>
      <c r="C915" s="313"/>
      <c r="D915" s="313"/>
      <c r="E915" s="313"/>
      <c r="F915" s="313"/>
      <c r="G915" s="313"/>
      <c r="H915" s="313"/>
      <c r="I915" s="313"/>
      <c r="J915" s="313"/>
      <c r="K915" s="313"/>
      <c r="L915" s="313"/>
      <c r="M915" s="313"/>
      <c r="N915" s="313"/>
      <c r="O915" s="313"/>
      <c r="P915" s="313"/>
      <c r="Q915" s="313"/>
      <c r="R915" s="313"/>
      <c r="S915" s="313"/>
      <c r="T915" s="313"/>
      <c r="U915" s="313"/>
      <c r="V915" s="313"/>
      <c r="W915" s="313"/>
      <c r="X915" s="313"/>
      <c r="Y915" s="313"/>
      <c r="Z915" s="313"/>
    </row>
    <row r="916" customHeight="1" spans="1:26">
      <c r="A916" s="313"/>
      <c r="B916" s="313"/>
      <c r="C916" s="313"/>
      <c r="D916" s="313"/>
      <c r="E916" s="313"/>
      <c r="F916" s="313"/>
      <c r="G916" s="313"/>
      <c r="H916" s="313"/>
      <c r="I916" s="313"/>
      <c r="J916" s="313"/>
      <c r="K916" s="313"/>
      <c r="L916" s="313"/>
      <c r="M916" s="313"/>
      <c r="N916" s="313"/>
      <c r="O916" s="313"/>
      <c r="P916" s="313"/>
      <c r="Q916" s="313"/>
      <c r="R916" s="313"/>
      <c r="S916" s="313"/>
      <c r="T916" s="313"/>
      <c r="U916" s="313"/>
      <c r="V916" s="313"/>
      <c r="W916" s="313"/>
      <c r="X916" s="313"/>
      <c r="Y916" s="313"/>
      <c r="Z916" s="313"/>
    </row>
    <row r="917" customHeight="1" spans="1:26">
      <c r="A917" s="313"/>
      <c r="B917" s="313"/>
      <c r="C917" s="313"/>
      <c r="D917" s="313"/>
      <c r="E917" s="313"/>
      <c r="F917" s="313"/>
      <c r="G917" s="313"/>
      <c r="H917" s="313"/>
      <c r="I917" s="313"/>
      <c r="J917" s="313"/>
      <c r="K917" s="313"/>
      <c r="L917" s="313"/>
      <c r="M917" s="313"/>
      <c r="N917" s="313"/>
      <c r="O917" s="313"/>
      <c r="P917" s="313"/>
      <c r="Q917" s="313"/>
      <c r="R917" s="313"/>
      <c r="S917" s="313"/>
      <c r="T917" s="313"/>
      <c r="U917" s="313"/>
      <c r="V917" s="313"/>
      <c r="W917" s="313"/>
      <c r="X917" s="313"/>
      <c r="Y917" s="313"/>
      <c r="Z917" s="313"/>
    </row>
    <row r="918" customHeight="1" spans="1:26">
      <c r="A918" s="313"/>
      <c r="B918" s="313"/>
      <c r="C918" s="313"/>
      <c r="D918" s="313"/>
      <c r="E918" s="313"/>
      <c r="F918" s="313"/>
      <c r="G918" s="313"/>
      <c r="H918" s="313"/>
      <c r="I918" s="313"/>
      <c r="J918" s="313"/>
      <c r="K918" s="313"/>
      <c r="L918" s="313"/>
      <c r="M918" s="313"/>
      <c r="N918" s="313"/>
      <c r="O918" s="313"/>
      <c r="P918" s="313"/>
      <c r="Q918" s="313"/>
      <c r="R918" s="313"/>
      <c r="S918" s="313"/>
      <c r="T918" s="313"/>
      <c r="U918" s="313"/>
      <c r="V918" s="313"/>
      <c r="W918" s="313"/>
      <c r="X918" s="313"/>
      <c r="Y918" s="313"/>
      <c r="Z918" s="313"/>
    </row>
    <row r="919" customHeight="1" spans="1:26">
      <c r="A919" s="313"/>
      <c r="B919" s="313"/>
      <c r="C919" s="313"/>
      <c r="D919" s="313"/>
      <c r="E919" s="313"/>
      <c r="F919" s="313"/>
      <c r="G919" s="313"/>
      <c r="H919" s="313"/>
      <c r="I919" s="313"/>
      <c r="J919" s="313"/>
      <c r="K919" s="313"/>
      <c r="L919" s="313"/>
      <c r="M919" s="313"/>
      <c r="N919" s="313"/>
      <c r="O919" s="313"/>
      <c r="P919" s="313"/>
      <c r="Q919" s="313"/>
      <c r="R919" s="313"/>
      <c r="S919" s="313"/>
      <c r="T919" s="313"/>
      <c r="U919" s="313"/>
      <c r="V919" s="313"/>
      <c r="W919" s="313"/>
      <c r="X919" s="313"/>
      <c r="Y919" s="313"/>
      <c r="Z919" s="313"/>
    </row>
    <row r="920" customHeight="1" spans="1:26">
      <c r="A920" s="313"/>
      <c r="B920" s="313"/>
      <c r="C920" s="313"/>
      <c r="D920" s="313"/>
      <c r="E920" s="313"/>
      <c r="F920" s="313"/>
      <c r="G920" s="313"/>
      <c r="H920" s="313"/>
      <c r="I920" s="313"/>
      <c r="J920" s="313"/>
      <c r="K920" s="313"/>
      <c r="L920" s="313"/>
      <c r="M920" s="313"/>
      <c r="N920" s="313"/>
      <c r="O920" s="313"/>
      <c r="P920" s="313"/>
      <c r="Q920" s="313"/>
      <c r="R920" s="313"/>
      <c r="S920" s="313"/>
      <c r="T920" s="313"/>
      <c r="U920" s="313"/>
      <c r="V920" s="313"/>
      <c r="W920" s="313"/>
      <c r="X920" s="313"/>
      <c r="Y920" s="313"/>
      <c r="Z920" s="313"/>
    </row>
    <row r="921" customHeight="1" spans="1:26">
      <c r="A921" s="313"/>
      <c r="B921" s="313"/>
      <c r="C921" s="313"/>
      <c r="D921" s="313"/>
      <c r="E921" s="313"/>
      <c r="F921" s="313"/>
      <c r="G921" s="313"/>
      <c r="H921" s="313"/>
      <c r="I921" s="313"/>
      <c r="J921" s="313"/>
      <c r="K921" s="313"/>
      <c r="L921" s="313"/>
      <c r="M921" s="313"/>
      <c r="N921" s="313"/>
      <c r="O921" s="313"/>
      <c r="P921" s="313"/>
      <c r="Q921" s="313"/>
      <c r="R921" s="313"/>
      <c r="S921" s="313"/>
      <c r="T921" s="313"/>
      <c r="U921" s="313"/>
      <c r="V921" s="313"/>
      <c r="W921" s="313"/>
      <c r="X921" s="313"/>
      <c r="Y921" s="313"/>
      <c r="Z921" s="313"/>
    </row>
    <row r="922" customHeight="1" spans="1:26">
      <c r="A922" s="313"/>
      <c r="B922" s="313"/>
      <c r="C922" s="313"/>
      <c r="D922" s="313"/>
      <c r="E922" s="313"/>
      <c r="F922" s="313"/>
      <c r="G922" s="313"/>
      <c r="H922" s="313"/>
      <c r="I922" s="313"/>
      <c r="J922" s="313"/>
      <c r="K922" s="313"/>
      <c r="L922" s="313"/>
      <c r="M922" s="313"/>
      <c r="N922" s="313"/>
      <c r="O922" s="313"/>
      <c r="P922" s="313"/>
      <c r="Q922" s="313"/>
      <c r="R922" s="313"/>
      <c r="S922" s="313"/>
      <c r="T922" s="313"/>
      <c r="U922" s="313"/>
      <c r="V922" s="313"/>
      <c r="W922" s="313"/>
      <c r="X922" s="313"/>
      <c r="Y922" s="313"/>
      <c r="Z922" s="313"/>
    </row>
    <row r="923" customHeight="1" spans="1:26">
      <c r="A923" s="313"/>
      <c r="B923" s="313"/>
      <c r="C923" s="313"/>
      <c r="D923" s="313"/>
      <c r="E923" s="313"/>
      <c r="F923" s="313"/>
      <c r="G923" s="313"/>
      <c r="H923" s="313"/>
      <c r="I923" s="313"/>
      <c r="J923" s="313"/>
      <c r="K923" s="313"/>
      <c r="L923" s="313"/>
      <c r="M923" s="313"/>
      <c r="N923" s="313"/>
      <c r="O923" s="313"/>
      <c r="P923" s="313"/>
      <c r="Q923" s="313"/>
      <c r="R923" s="313"/>
      <c r="S923" s="313"/>
      <c r="T923" s="313"/>
      <c r="U923" s="313"/>
      <c r="V923" s="313"/>
      <c r="W923" s="313"/>
      <c r="X923" s="313"/>
      <c r="Y923" s="313"/>
      <c r="Z923" s="313"/>
    </row>
    <row r="924" customHeight="1" spans="1:26">
      <c r="A924" s="313"/>
      <c r="B924" s="313"/>
      <c r="C924" s="313"/>
      <c r="D924" s="313"/>
      <c r="E924" s="313"/>
      <c r="F924" s="313"/>
      <c r="G924" s="313"/>
      <c r="H924" s="313"/>
      <c r="I924" s="313"/>
      <c r="J924" s="313"/>
      <c r="K924" s="313"/>
      <c r="L924" s="313"/>
      <c r="M924" s="313"/>
      <c r="N924" s="313"/>
      <c r="O924" s="313"/>
      <c r="P924" s="313"/>
      <c r="Q924" s="313"/>
      <c r="R924" s="313"/>
      <c r="S924" s="313"/>
      <c r="T924" s="313"/>
      <c r="U924" s="313"/>
      <c r="V924" s="313"/>
      <c r="W924" s="313"/>
      <c r="X924" s="313"/>
      <c r="Y924" s="313"/>
      <c r="Z924" s="313"/>
    </row>
    <row r="925" customHeight="1" spans="1:26">
      <c r="A925" s="313"/>
      <c r="B925" s="313"/>
      <c r="C925" s="313"/>
      <c r="D925" s="313"/>
      <c r="E925" s="313"/>
      <c r="F925" s="313"/>
      <c r="G925" s="313"/>
      <c r="H925" s="313"/>
      <c r="I925" s="313"/>
      <c r="J925" s="313"/>
      <c r="K925" s="313"/>
      <c r="L925" s="313"/>
      <c r="M925" s="313"/>
      <c r="N925" s="313"/>
      <c r="O925" s="313"/>
      <c r="P925" s="313"/>
      <c r="Q925" s="313"/>
      <c r="R925" s="313"/>
      <c r="S925" s="313"/>
      <c r="T925" s="313"/>
      <c r="U925" s="313"/>
      <c r="V925" s="313"/>
      <c r="W925" s="313"/>
      <c r="X925" s="313"/>
      <c r="Y925" s="313"/>
      <c r="Z925" s="313"/>
    </row>
    <row r="926" customHeight="1" spans="1:26">
      <c r="A926" s="313"/>
      <c r="B926" s="313"/>
      <c r="C926" s="313"/>
      <c r="D926" s="313"/>
      <c r="E926" s="313"/>
      <c r="F926" s="313"/>
      <c r="G926" s="313"/>
      <c r="H926" s="313"/>
      <c r="I926" s="313"/>
      <c r="J926" s="313"/>
      <c r="K926" s="313"/>
      <c r="L926" s="313"/>
      <c r="M926" s="313"/>
      <c r="N926" s="313"/>
      <c r="O926" s="313"/>
      <c r="P926" s="313"/>
      <c r="Q926" s="313"/>
      <c r="R926" s="313"/>
      <c r="S926" s="313"/>
      <c r="T926" s="313"/>
      <c r="U926" s="313"/>
      <c r="V926" s="313"/>
      <c r="W926" s="313"/>
      <c r="X926" s="313"/>
      <c r="Y926" s="313"/>
      <c r="Z926" s="313"/>
    </row>
    <row r="927" customHeight="1" spans="1:26">
      <c r="A927" s="313"/>
      <c r="B927" s="313"/>
      <c r="C927" s="313"/>
      <c r="D927" s="313"/>
      <c r="E927" s="313"/>
      <c r="F927" s="313"/>
      <c r="G927" s="313"/>
      <c r="H927" s="313"/>
      <c r="I927" s="313"/>
      <c r="J927" s="313"/>
      <c r="K927" s="313"/>
      <c r="L927" s="313"/>
      <c r="M927" s="313"/>
      <c r="N927" s="313"/>
      <c r="O927" s="313"/>
      <c r="P927" s="313"/>
      <c r="Q927" s="313"/>
      <c r="R927" s="313"/>
      <c r="S927" s="313"/>
      <c r="T927" s="313"/>
      <c r="U927" s="313"/>
      <c r="V927" s="313"/>
      <c r="W927" s="313"/>
      <c r="X927" s="313"/>
      <c r="Y927" s="313"/>
      <c r="Z927" s="313"/>
    </row>
    <row r="928" customHeight="1" spans="1:26">
      <c r="A928" s="313"/>
      <c r="B928" s="313"/>
      <c r="C928" s="313"/>
      <c r="D928" s="313"/>
      <c r="E928" s="313"/>
      <c r="F928" s="313"/>
      <c r="G928" s="313"/>
      <c r="H928" s="313"/>
      <c r="I928" s="313"/>
      <c r="J928" s="313"/>
      <c r="K928" s="313"/>
      <c r="L928" s="313"/>
      <c r="M928" s="313"/>
      <c r="N928" s="313"/>
      <c r="O928" s="313"/>
      <c r="P928" s="313"/>
      <c r="Q928" s="313"/>
      <c r="R928" s="313"/>
      <c r="S928" s="313"/>
      <c r="T928" s="313"/>
      <c r="U928" s="313"/>
      <c r="V928" s="313"/>
      <c r="W928" s="313"/>
      <c r="X928" s="313"/>
      <c r="Y928" s="313"/>
      <c r="Z928" s="313"/>
    </row>
    <row r="929" customHeight="1" spans="1:26">
      <c r="A929" s="313"/>
      <c r="B929" s="313"/>
      <c r="C929" s="313"/>
      <c r="D929" s="313"/>
      <c r="E929" s="313"/>
      <c r="F929" s="313"/>
      <c r="G929" s="313"/>
      <c r="H929" s="313"/>
      <c r="I929" s="313"/>
      <c r="J929" s="313"/>
      <c r="K929" s="313"/>
      <c r="L929" s="313"/>
      <c r="M929" s="313"/>
      <c r="N929" s="313"/>
      <c r="O929" s="313"/>
      <c r="P929" s="313"/>
      <c r="Q929" s="313"/>
      <c r="R929" s="313"/>
      <c r="S929" s="313"/>
      <c r="T929" s="313"/>
      <c r="U929" s="313"/>
      <c r="V929" s="313"/>
      <c r="W929" s="313"/>
      <c r="X929" s="313"/>
      <c r="Y929" s="313"/>
      <c r="Z929" s="313"/>
    </row>
    <row r="930" customHeight="1" spans="1:26">
      <c r="A930" s="313"/>
      <c r="B930" s="313"/>
      <c r="C930" s="313"/>
      <c r="D930" s="313"/>
      <c r="E930" s="313"/>
      <c r="F930" s="313"/>
      <c r="G930" s="313"/>
      <c r="H930" s="313"/>
      <c r="I930" s="313"/>
      <c r="J930" s="313"/>
      <c r="K930" s="313"/>
      <c r="L930" s="313"/>
      <c r="M930" s="313"/>
      <c r="N930" s="313"/>
      <c r="O930" s="313"/>
      <c r="P930" s="313"/>
      <c r="Q930" s="313"/>
      <c r="R930" s="313"/>
      <c r="S930" s="313"/>
      <c r="T930" s="313"/>
      <c r="U930" s="313"/>
      <c r="V930" s="313"/>
      <c r="W930" s="313"/>
      <c r="X930" s="313"/>
      <c r="Y930" s="313"/>
      <c r="Z930" s="313"/>
    </row>
    <row r="931" customHeight="1" spans="1:26">
      <c r="A931" s="313"/>
      <c r="B931" s="313"/>
      <c r="C931" s="313"/>
      <c r="D931" s="313"/>
      <c r="E931" s="313"/>
      <c r="F931" s="313"/>
      <c r="G931" s="313"/>
      <c r="H931" s="313"/>
      <c r="I931" s="313"/>
      <c r="J931" s="313"/>
      <c r="K931" s="313"/>
      <c r="L931" s="313"/>
      <c r="M931" s="313"/>
      <c r="N931" s="313"/>
      <c r="O931" s="313"/>
      <c r="P931" s="313"/>
      <c r="Q931" s="313"/>
      <c r="R931" s="313"/>
      <c r="S931" s="313"/>
      <c r="T931" s="313"/>
      <c r="U931" s="313"/>
      <c r="V931" s="313"/>
      <c r="W931" s="313"/>
      <c r="X931" s="313"/>
      <c r="Y931" s="313"/>
      <c r="Z931" s="313"/>
    </row>
    <row r="932" customHeight="1" spans="1:26">
      <c r="A932" s="313"/>
      <c r="B932" s="313"/>
      <c r="C932" s="313"/>
      <c r="D932" s="313"/>
      <c r="E932" s="313"/>
      <c r="F932" s="313"/>
      <c r="G932" s="313"/>
      <c r="H932" s="313"/>
      <c r="I932" s="313"/>
      <c r="J932" s="313"/>
      <c r="K932" s="313"/>
      <c r="L932" s="313"/>
      <c r="M932" s="313"/>
      <c r="N932" s="313"/>
      <c r="O932" s="313"/>
      <c r="P932" s="313"/>
      <c r="Q932" s="313"/>
      <c r="R932" s="313"/>
      <c r="S932" s="313"/>
      <c r="T932" s="313"/>
      <c r="U932" s="313"/>
      <c r="V932" s="313"/>
      <c r="W932" s="313"/>
      <c r="X932" s="313"/>
      <c r="Y932" s="313"/>
      <c r="Z932" s="313"/>
    </row>
    <row r="933" customHeight="1" spans="1:26">
      <c r="A933" s="313"/>
      <c r="B933" s="313"/>
      <c r="C933" s="313"/>
      <c r="D933" s="313"/>
      <c r="E933" s="313"/>
      <c r="F933" s="313"/>
      <c r="G933" s="313"/>
      <c r="H933" s="313"/>
      <c r="I933" s="313"/>
      <c r="J933" s="313"/>
      <c r="K933" s="313"/>
      <c r="L933" s="313"/>
      <c r="M933" s="313"/>
      <c r="N933" s="313"/>
      <c r="O933" s="313"/>
      <c r="P933" s="313"/>
      <c r="Q933" s="313"/>
      <c r="R933" s="313"/>
      <c r="S933" s="313"/>
      <c r="T933" s="313"/>
      <c r="U933" s="313"/>
      <c r="V933" s="313"/>
      <c r="W933" s="313"/>
      <c r="X933" s="313"/>
      <c r="Y933" s="313"/>
      <c r="Z933" s="313"/>
    </row>
    <row r="934" customHeight="1" spans="1:26">
      <c r="A934" s="313"/>
      <c r="B934" s="313"/>
      <c r="C934" s="313"/>
      <c r="D934" s="313"/>
      <c r="E934" s="313"/>
      <c r="F934" s="313"/>
      <c r="G934" s="313"/>
      <c r="H934" s="313"/>
      <c r="I934" s="313"/>
      <c r="J934" s="313"/>
      <c r="K934" s="313"/>
      <c r="L934" s="313"/>
      <c r="M934" s="313"/>
      <c r="N934" s="313"/>
      <c r="O934" s="313"/>
      <c r="P934" s="313"/>
      <c r="Q934" s="313"/>
      <c r="R934" s="313"/>
      <c r="S934" s="313"/>
      <c r="T934" s="313"/>
      <c r="U934" s="313"/>
      <c r="V934" s="313"/>
      <c r="W934" s="313"/>
      <c r="X934" s="313"/>
      <c r="Y934" s="313"/>
      <c r="Z934" s="313"/>
    </row>
    <row r="935" customHeight="1" spans="1:26">
      <c r="A935" s="313"/>
      <c r="B935" s="313"/>
      <c r="C935" s="313"/>
      <c r="D935" s="313"/>
      <c r="E935" s="313"/>
      <c r="F935" s="313"/>
      <c r="G935" s="313"/>
      <c r="H935" s="313"/>
      <c r="I935" s="313"/>
      <c r="J935" s="313"/>
      <c r="K935" s="313"/>
      <c r="L935" s="313"/>
      <c r="M935" s="313"/>
      <c r="N935" s="313"/>
      <c r="O935" s="313"/>
      <c r="P935" s="313"/>
      <c r="Q935" s="313"/>
      <c r="R935" s="313"/>
      <c r="S935" s="313"/>
      <c r="T935" s="313"/>
      <c r="U935" s="313"/>
      <c r="V935" s="313"/>
      <c r="W935" s="313"/>
      <c r="X935" s="313"/>
      <c r="Y935" s="313"/>
      <c r="Z935" s="313"/>
    </row>
    <row r="936" customHeight="1" spans="1:26">
      <c r="A936" s="313"/>
      <c r="B936" s="313"/>
      <c r="C936" s="313"/>
      <c r="D936" s="313"/>
      <c r="E936" s="313"/>
      <c r="F936" s="313"/>
      <c r="G936" s="313"/>
      <c r="H936" s="313"/>
      <c r="I936" s="313"/>
      <c r="J936" s="313"/>
      <c r="K936" s="313"/>
      <c r="L936" s="313"/>
      <c r="M936" s="313"/>
      <c r="N936" s="313"/>
      <c r="O936" s="313"/>
      <c r="P936" s="313"/>
      <c r="Q936" s="313"/>
      <c r="R936" s="313"/>
      <c r="S936" s="313"/>
      <c r="T936" s="313"/>
      <c r="U936" s="313"/>
      <c r="V936" s="313"/>
      <c r="W936" s="313"/>
      <c r="X936" s="313"/>
      <c r="Y936" s="313"/>
      <c r="Z936" s="313"/>
    </row>
    <row r="937" customHeight="1" spans="1:26">
      <c r="A937" s="313"/>
      <c r="B937" s="313"/>
      <c r="C937" s="313"/>
      <c r="D937" s="313"/>
      <c r="E937" s="313"/>
      <c r="F937" s="313"/>
      <c r="G937" s="313"/>
      <c r="H937" s="313"/>
      <c r="I937" s="313"/>
      <c r="J937" s="313"/>
      <c r="K937" s="313"/>
      <c r="L937" s="313"/>
      <c r="M937" s="313"/>
      <c r="N937" s="313"/>
      <c r="O937" s="313"/>
      <c r="P937" s="313"/>
      <c r="Q937" s="313"/>
      <c r="R937" s="313"/>
      <c r="S937" s="313"/>
      <c r="T937" s="313"/>
      <c r="U937" s="313"/>
      <c r="V937" s="313"/>
      <c r="W937" s="313"/>
      <c r="X937" s="313"/>
      <c r="Y937" s="313"/>
      <c r="Z937" s="313"/>
    </row>
    <row r="938" customHeight="1" spans="1:26">
      <c r="A938" s="313"/>
      <c r="B938" s="313"/>
      <c r="C938" s="313"/>
      <c r="D938" s="313"/>
      <c r="E938" s="313"/>
      <c r="F938" s="313"/>
      <c r="G938" s="313"/>
      <c r="H938" s="313"/>
      <c r="I938" s="313"/>
      <c r="J938" s="313"/>
      <c r="K938" s="313"/>
      <c r="L938" s="313"/>
      <c r="M938" s="313"/>
      <c r="N938" s="313"/>
      <c r="O938" s="313"/>
      <c r="P938" s="313"/>
      <c r="Q938" s="313"/>
      <c r="R938" s="313"/>
      <c r="S938" s="313"/>
      <c r="T938" s="313"/>
      <c r="U938" s="313"/>
      <c r="V938" s="313"/>
      <c r="W938" s="313"/>
      <c r="X938" s="313"/>
      <c r="Y938" s="313"/>
      <c r="Z938" s="313"/>
    </row>
    <row r="939" customHeight="1" spans="1:26">
      <c r="A939" s="313"/>
      <c r="B939" s="313"/>
      <c r="C939" s="313"/>
      <c r="D939" s="313"/>
      <c r="E939" s="313"/>
      <c r="F939" s="313"/>
      <c r="G939" s="313"/>
      <c r="H939" s="313"/>
      <c r="I939" s="313"/>
      <c r="J939" s="313"/>
      <c r="K939" s="313"/>
      <c r="L939" s="313"/>
      <c r="M939" s="313"/>
      <c r="N939" s="313"/>
      <c r="O939" s="313"/>
      <c r="P939" s="313"/>
      <c r="Q939" s="313"/>
      <c r="R939" s="313"/>
      <c r="S939" s="313"/>
      <c r="T939" s="313"/>
      <c r="U939" s="313"/>
      <c r="V939" s="313"/>
      <c r="W939" s="313"/>
      <c r="X939" s="313"/>
      <c r="Y939" s="313"/>
      <c r="Z939" s="313"/>
    </row>
    <row r="940" customHeight="1" spans="1:26">
      <c r="A940" s="313"/>
      <c r="B940" s="313"/>
      <c r="C940" s="313"/>
      <c r="D940" s="313"/>
      <c r="E940" s="313"/>
      <c r="F940" s="313"/>
      <c r="G940" s="313"/>
      <c r="H940" s="313"/>
      <c r="I940" s="313"/>
      <c r="J940" s="313"/>
      <c r="K940" s="313"/>
      <c r="L940" s="313"/>
      <c r="M940" s="313"/>
      <c r="N940" s="313"/>
      <c r="O940" s="313"/>
      <c r="P940" s="313"/>
      <c r="Q940" s="313"/>
      <c r="R940" s="313"/>
      <c r="S940" s="313"/>
      <c r="T940" s="313"/>
      <c r="U940" s="313"/>
      <c r="V940" s="313"/>
      <c r="W940" s="313"/>
      <c r="X940" s="313"/>
      <c r="Y940" s="313"/>
      <c r="Z940" s="313"/>
    </row>
    <row r="941" customHeight="1" spans="1:26">
      <c r="A941" s="313"/>
      <c r="B941" s="313"/>
      <c r="C941" s="313"/>
      <c r="D941" s="313"/>
      <c r="E941" s="313"/>
      <c r="F941" s="313"/>
      <c r="G941" s="313"/>
      <c r="H941" s="313"/>
      <c r="I941" s="313"/>
      <c r="J941" s="313"/>
      <c r="K941" s="313"/>
      <c r="L941" s="313"/>
      <c r="M941" s="313"/>
      <c r="N941" s="313"/>
      <c r="O941" s="313"/>
      <c r="P941" s="313"/>
      <c r="Q941" s="313"/>
      <c r="R941" s="313"/>
      <c r="S941" s="313"/>
      <c r="T941" s="313"/>
      <c r="U941" s="313"/>
      <c r="V941" s="313"/>
      <c r="W941" s="313"/>
      <c r="X941" s="313"/>
      <c r="Y941" s="313"/>
      <c r="Z941" s="313"/>
    </row>
    <row r="942" customHeight="1" spans="1:26">
      <c r="A942" s="313"/>
      <c r="B942" s="313"/>
      <c r="C942" s="313"/>
      <c r="D942" s="313"/>
      <c r="E942" s="313"/>
      <c r="F942" s="313"/>
      <c r="G942" s="313"/>
      <c r="H942" s="313"/>
      <c r="I942" s="313"/>
      <c r="J942" s="313"/>
      <c r="K942" s="313"/>
      <c r="L942" s="313"/>
      <c r="M942" s="313"/>
      <c r="N942" s="313"/>
      <c r="O942" s="313"/>
      <c r="P942" s="313"/>
      <c r="Q942" s="313"/>
      <c r="R942" s="313"/>
      <c r="S942" s="313"/>
      <c r="T942" s="313"/>
      <c r="U942" s="313"/>
      <c r="V942" s="313"/>
      <c r="W942" s="313"/>
      <c r="X942" s="313"/>
      <c r="Y942" s="313"/>
      <c r="Z942" s="313"/>
    </row>
    <row r="943" customHeight="1" spans="1:26">
      <c r="A943" s="313"/>
      <c r="B943" s="313"/>
      <c r="C943" s="313"/>
      <c r="D943" s="313"/>
      <c r="E943" s="313"/>
      <c r="F943" s="313"/>
      <c r="G943" s="313"/>
      <c r="H943" s="313"/>
      <c r="I943" s="313"/>
      <c r="J943" s="313"/>
      <c r="K943" s="313"/>
      <c r="L943" s="313"/>
      <c r="M943" s="313"/>
      <c r="N943" s="313"/>
      <c r="O943" s="313"/>
      <c r="P943" s="313"/>
      <c r="Q943" s="313"/>
      <c r="R943" s="313"/>
      <c r="S943" s="313"/>
      <c r="T943" s="313"/>
      <c r="U943" s="313"/>
      <c r="V943" s="313"/>
      <c r="W943" s="313"/>
      <c r="X943" s="313"/>
      <c r="Y943" s="313"/>
      <c r="Z943" s="313"/>
    </row>
    <row r="944" customHeight="1" spans="1:26">
      <c r="A944" s="313"/>
      <c r="B944" s="313"/>
      <c r="C944" s="313"/>
      <c r="D944" s="313"/>
      <c r="E944" s="313"/>
      <c r="F944" s="313"/>
      <c r="G944" s="313"/>
      <c r="H944" s="313"/>
      <c r="I944" s="313"/>
      <c r="J944" s="313"/>
      <c r="K944" s="313"/>
      <c r="L944" s="313"/>
      <c r="M944" s="313"/>
      <c r="N944" s="313"/>
      <c r="O944" s="313"/>
      <c r="P944" s="313"/>
      <c r="Q944" s="313"/>
      <c r="R944" s="313"/>
      <c r="S944" s="313"/>
      <c r="T944" s="313"/>
      <c r="U944" s="313"/>
      <c r="V944" s="313"/>
      <c r="W944" s="313"/>
      <c r="X944" s="313"/>
      <c r="Y944" s="313"/>
      <c r="Z944" s="313"/>
    </row>
    <row r="945" customHeight="1" spans="1:26">
      <c r="A945" s="313"/>
      <c r="B945" s="313"/>
      <c r="C945" s="313"/>
      <c r="D945" s="313"/>
      <c r="E945" s="313"/>
      <c r="F945" s="313"/>
      <c r="G945" s="313"/>
      <c r="H945" s="313"/>
      <c r="I945" s="313"/>
      <c r="J945" s="313"/>
      <c r="K945" s="313"/>
      <c r="L945" s="313"/>
      <c r="M945" s="313"/>
      <c r="N945" s="313"/>
      <c r="O945" s="313"/>
      <c r="P945" s="313"/>
      <c r="Q945" s="313"/>
      <c r="R945" s="313"/>
      <c r="S945" s="313"/>
      <c r="T945" s="313"/>
      <c r="U945" s="313"/>
      <c r="V945" s="313"/>
      <c r="W945" s="313"/>
      <c r="X945" s="313"/>
      <c r="Y945" s="313"/>
      <c r="Z945" s="313"/>
    </row>
    <row r="946" customHeight="1" spans="1:26">
      <c r="A946" s="313"/>
      <c r="B946" s="313"/>
      <c r="C946" s="313"/>
      <c r="D946" s="313"/>
      <c r="E946" s="313"/>
      <c r="F946" s="313"/>
      <c r="G946" s="313"/>
      <c r="H946" s="313"/>
      <c r="I946" s="313"/>
      <c r="J946" s="313"/>
      <c r="K946" s="313"/>
      <c r="L946" s="313"/>
      <c r="M946" s="313"/>
      <c r="N946" s="313"/>
      <c r="O946" s="313"/>
      <c r="P946" s="313"/>
      <c r="Q946" s="313"/>
      <c r="R946" s="313"/>
      <c r="S946" s="313"/>
      <c r="T946" s="313"/>
      <c r="U946" s="313"/>
      <c r="V946" s="313"/>
      <c r="W946" s="313"/>
      <c r="X946" s="313"/>
      <c r="Y946" s="313"/>
      <c r="Z946" s="313"/>
    </row>
    <row r="947" customHeight="1" spans="1:26">
      <c r="A947" s="313"/>
      <c r="B947" s="313"/>
      <c r="C947" s="313"/>
      <c r="D947" s="313"/>
      <c r="E947" s="313"/>
      <c r="F947" s="313"/>
      <c r="G947" s="313"/>
      <c r="H947" s="313"/>
      <c r="I947" s="313"/>
      <c r="J947" s="313"/>
      <c r="K947" s="313"/>
      <c r="L947" s="313"/>
      <c r="M947" s="313"/>
      <c r="N947" s="313"/>
      <c r="O947" s="313"/>
      <c r="P947" s="313"/>
      <c r="Q947" s="313"/>
      <c r="R947" s="313"/>
      <c r="S947" s="313"/>
      <c r="T947" s="313"/>
      <c r="U947" s="313"/>
      <c r="V947" s="313"/>
      <c r="W947" s="313"/>
      <c r="X947" s="313"/>
      <c r="Y947" s="313"/>
      <c r="Z947" s="313"/>
    </row>
    <row r="948" customHeight="1" spans="1:26">
      <c r="A948" s="313"/>
      <c r="B948" s="313"/>
      <c r="C948" s="313"/>
      <c r="D948" s="313"/>
      <c r="E948" s="313"/>
      <c r="F948" s="313"/>
      <c r="G948" s="313"/>
      <c r="H948" s="313"/>
      <c r="I948" s="313"/>
      <c r="J948" s="313"/>
      <c r="K948" s="313"/>
      <c r="L948" s="313"/>
      <c r="M948" s="313"/>
      <c r="N948" s="313"/>
      <c r="O948" s="313"/>
      <c r="P948" s="313"/>
      <c r="Q948" s="313"/>
      <c r="R948" s="313"/>
      <c r="S948" s="313"/>
      <c r="T948" s="313"/>
      <c r="U948" s="313"/>
      <c r="V948" s="313"/>
      <c r="W948" s="313"/>
      <c r="X948" s="313"/>
      <c r="Y948" s="313"/>
      <c r="Z948" s="313"/>
    </row>
    <row r="949" customHeight="1" spans="1:26">
      <c r="A949" s="313"/>
      <c r="B949" s="313"/>
      <c r="C949" s="313"/>
      <c r="D949" s="313"/>
      <c r="E949" s="313"/>
      <c r="F949" s="313"/>
      <c r="G949" s="313"/>
      <c r="H949" s="313"/>
      <c r="I949" s="313"/>
      <c r="J949" s="313"/>
      <c r="K949" s="313"/>
      <c r="L949" s="313"/>
      <c r="M949" s="313"/>
      <c r="N949" s="313"/>
      <c r="O949" s="313"/>
      <c r="P949" s="313"/>
      <c r="Q949" s="313"/>
      <c r="R949" s="313"/>
      <c r="S949" s="313"/>
      <c r="T949" s="313"/>
      <c r="U949" s="313"/>
      <c r="V949" s="313"/>
      <c r="W949" s="313"/>
      <c r="X949" s="313"/>
      <c r="Y949" s="313"/>
      <c r="Z949" s="313"/>
    </row>
    <row r="950" customHeight="1" spans="1:26">
      <c r="A950" s="313"/>
      <c r="B950" s="313"/>
      <c r="C950" s="313"/>
      <c r="D950" s="313"/>
      <c r="E950" s="313"/>
      <c r="F950" s="313"/>
      <c r="G950" s="313"/>
      <c r="H950" s="313"/>
      <c r="I950" s="313"/>
      <c r="J950" s="313"/>
      <c r="K950" s="313"/>
      <c r="L950" s="313"/>
      <c r="M950" s="313"/>
      <c r="N950" s="313"/>
      <c r="O950" s="313"/>
      <c r="P950" s="313"/>
      <c r="Q950" s="313"/>
      <c r="R950" s="313"/>
      <c r="S950" s="313"/>
      <c r="T950" s="313"/>
      <c r="U950" s="313"/>
      <c r="V950" s="313"/>
      <c r="W950" s="313"/>
      <c r="X950" s="313"/>
      <c r="Y950" s="313"/>
      <c r="Z950" s="313"/>
    </row>
    <row r="951" customHeight="1" spans="1:26">
      <c r="A951" s="313"/>
      <c r="B951" s="313"/>
      <c r="C951" s="313"/>
      <c r="D951" s="313"/>
      <c r="E951" s="313"/>
      <c r="F951" s="313"/>
      <c r="G951" s="313"/>
      <c r="H951" s="313"/>
      <c r="I951" s="313"/>
      <c r="J951" s="313"/>
      <c r="K951" s="313"/>
      <c r="L951" s="313"/>
      <c r="M951" s="313"/>
      <c r="N951" s="313"/>
      <c r="O951" s="313"/>
      <c r="P951" s="313"/>
      <c r="Q951" s="313"/>
      <c r="R951" s="313"/>
      <c r="S951" s="313"/>
      <c r="T951" s="313"/>
      <c r="U951" s="313"/>
      <c r="V951" s="313"/>
      <c r="W951" s="313"/>
      <c r="X951" s="313"/>
      <c r="Y951" s="313"/>
      <c r="Z951" s="313"/>
    </row>
    <row r="952" customHeight="1" spans="1:26">
      <c r="A952" s="313"/>
      <c r="B952" s="313"/>
      <c r="C952" s="313"/>
      <c r="D952" s="313"/>
      <c r="E952" s="313"/>
      <c r="F952" s="313"/>
      <c r="G952" s="313"/>
      <c r="H952" s="313"/>
      <c r="I952" s="313"/>
      <c r="J952" s="313"/>
      <c r="K952" s="313"/>
      <c r="L952" s="313"/>
      <c r="M952" s="313"/>
      <c r="N952" s="313"/>
      <c r="O952" s="313"/>
      <c r="P952" s="313"/>
      <c r="Q952" s="313"/>
      <c r="R952" s="313"/>
      <c r="S952" s="313"/>
      <c r="T952" s="313"/>
      <c r="U952" s="313"/>
      <c r="V952" s="313"/>
      <c r="W952" s="313"/>
      <c r="X952" s="313"/>
      <c r="Y952" s="313"/>
      <c r="Z952" s="313"/>
    </row>
    <row r="953" customHeight="1" spans="1:26">
      <c r="A953" s="313"/>
      <c r="B953" s="313"/>
      <c r="C953" s="313"/>
      <c r="D953" s="313"/>
      <c r="E953" s="313"/>
      <c r="F953" s="313"/>
      <c r="G953" s="313"/>
      <c r="H953" s="313"/>
      <c r="I953" s="313"/>
      <c r="J953" s="313"/>
      <c r="K953" s="313"/>
      <c r="L953" s="313"/>
      <c r="M953" s="313"/>
      <c r="N953" s="313"/>
      <c r="O953" s="313"/>
      <c r="P953" s="313"/>
      <c r="Q953" s="313"/>
      <c r="R953" s="313"/>
      <c r="S953" s="313"/>
      <c r="T953" s="313"/>
      <c r="U953" s="313"/>
      <c r="V953" s="313"/>
      <c r="W953" s="313"/>
      <c r="X953" s="313"/>
      <c r="Y953" s="313"/>
      <c r="Z953" s="313"/>
    </row>
    <row r="954" customHeight="1" spans="1:26">
      <c r="A954" s="313"/>
      <c r="B954" s="313"/>
      <c r="C954" s="313"/>
      <c r="D954" s="313"/>
      <c r="E954" s="313"/>
      <c r="F954" s="313"/>
      <c r="G954" s="313"/>
      <c r="H954" s="313"/>
      <c r="I954" s="313"/>
      <c r="J954" s="313"/>
      <c r="K954" s="313"/>
      <c r="L954" s="313"/>
      <c r="M954" s="313"/>
      <c r="N954" s="313"/>
      <c r="O954" s="313"/>
      <c r="P954" s="313"/>
      <c r="Q954" s="313"/>
      <c r="R954" s="313"/>
      <c r="S954" s="313"/>
      <c r="T954" s="313"/>
      <c r="U954" s="313"/>
      <c r="V954" s="313"/>
      <c r="W954" s="313"/>
      <c r="X954" s="313"/>
      <c r="Y954" s="313"/>
      <c r="Z954" s="313"/>
    </row>
    <row r="955" customHeight="1" spans="1:26">
      <c r="A955" s="313"/>
      <c r="B955" s="313"/>
      <c r="C955" s="313"/>
      <c r="D955" s="313"/>
      <c r="E955" s="313"/>
      <c r="F955" s="313"/>
      <c r="G955" s="313"/>
      <c r="H955" s="313"/>
      <c r="I955" s="313"/>
      <c r="J955" s="313"/>
      <c r="K955" s="313"/>
      <c r="L955" s="313"/>
      <c r="M955" s="313"/>
      <c r="N955" s="313"/>
      <c r="O955" s="313"/>
      <c r="P955" s="313"/>
      <c r="Q955" s="313"/>
      <c r="R955" s="313"/>
      <c r="S955" s="313"/>
      <c r="T955" s="313"/>
      <c r="U955" s="313"/>
      <c r="V955" s="313"/>
      <c r="W955" s="313"/>
      <c r="X955" s="313"/>
      <c r="Y955" s="313"/>
      <c r="Z955" s="313"/>
    </row>
    <row r="956" customHeight="1" spans="1:26">
      <c r="A956" s="313"/>
      <c r="B956" s="313"/>
      <c r="C956" s="313"/>
      <c r="D956" s="313"/>
      <c r="E956" s="313"/>
      <c r="F956" s="313"/>
      <c r="G956" s="313"/>
      <c r="H956" s="313"/>
      <c r="I956" s="313"/>
      <c r="J956" s="313"/>
      <c r="K956" s="313"/>
      <c r="L956" s="313"/>
      <c r="M956" s="313"/>
      <c r="N956" s="313"/>
      <c r="O956" s="313"/>
      <c r="P956" s="313"/>
      <c r="Q956" s="313"/>
      <c r="R956" s="313"/>
      <c r="S956" s="313"/>
      <c r="T956" s="313"/>
      <c r="U956" s="313"/>
      <c r="V956" s="313"/>
      <c r="W956" s="313"/>
      <c r="X956" s="313"/>
      <c r="Y956" s="313"/>
      <c r="Z956" s="313"/>
    </row>
    <row r="957" customHeight="1" spans="1:26">
      <c r="A957" s="313"/>
      <c r="B957" s="313"/>
      <c r="C957" s="313"/>
      <c r="D957" s="313"/>
      <c r="E957" s="313"/>
      <c r="F957" s="313"/>
      <c r="G957" s="313"/>
      <c r="H957" s="313"/>
      <c r="I957" s="313"/>
      <c r="J957" s="313"/>
      <c r="K957" s="313"/>
      <c r="L957" s="313"/>
      <c r="M957" s="313"/>
      <c r="N957" s="313"/>
      <c r="O957" s="313"/>
      <c r="P957" s="313"/>
      <c r="Q957" s="313"/>
      <c r="R957" s="313"/>
      <c r="S957" s="313"/>
      <c r="T957" s="313"/>
      <c r="U957" s="313"/>
      <c r="V957" s="313"/>
      <c r="W957" s="313"/>
      <c r="X957" s="313"/>
      <c r="Y957" s="313"/>
      <c r="Z957" s="313"/>
    </row>
    <row r="958" customHeight="1" spans="1:26">
      <c r="A958" s="313"/>
      <c r="B958" s="313"/>
      <c r="C958" s="313"/>
      <c r="D958" s="313"/>
      <c r="E958" s="313"/>
      <c r="F958" s="313"/>
      <c r="G958" s="313"/>
      <c r="H958" s="313"/>
      <c r="I958" s="313"/>
      <c r="J958" s="313"/>
      <c r="K958" s="313"/>
      <c r="L958" s="313"/>
      <c r="M958" s="313"/>
      <c r="N958" s="313"/>
      <c r="O958" s="313"/>
      <c r="P958" s="313"/>
      <c r="Q958" s="313"/>
      <c r="R958" s="313"/>
      <c r="S958" s="313"/>
      <c r="T958" s="313"/>
      <c r="U958" s="313"/>
      <c r="V958" s="313"/>
      <c r="W958" s="313"/>
      <c r="X958" s="313"/>
      <c r="Y958" s="313"/>
      <c r="Z958" s="313"/>
    </row>
    <row r="959" customHeight="1" spans="1:26">
      <c r="A959" s="313"/>
      <c r="B959" s="313"/>
      <c r="C959" s="313"/>
      <c r="D959" s="313"/>
      <c r="E959" s="313"/>
      <c r="F959" s="313"/>
      <c r="G959" s="313"/>
      <c r="H959" s="313"/>
      <c r="I959" s="313"/>
      <c r="J959" s="313"/>
      <c r="K959" s="313"/>
      <c r="L959" s="313"/>
      <c r="M959" s="313"/>
      <c r="N959" s="313"/>
      <c r="O959" s="313"/>
      <c r="P959" s="313"/>
      <c r="Q959" s="313"/>
      <c r="R959" s="313"/>
      <c r="S959" s="313"/>
      <c r="T959" s="313"/>
      <c r="U959" s="313"/>
      <c r="V959" s="313"/>
      <c r="W959" s="313"/>
      <c r="X959" s="313"/>
      <c r="Y959" s="313"/>
      <c r="Z959" s="313"/>
    </row>
    <row r="960" customHeight="1" spans="1:26">
      <c r="A960" s="313"/>
      <c r="B960" s="313"/>
      <c r="C960" s="313"/>
      <c r="D960" s="313"/>
      <c r="E960" s="313"/>
      <c r="F960" s="313"/>
      <c r="G960" s="313"/>
      <c r="H960" s="313"/>
      <c r="I960" s="313"/>
      <c r="J960" s="313"/>
      <c r="K960" s="313"/>
      <c r="L960" s="313"/>
      <c r="M960" s="313"/>
      <c r="N960" s="313"/>
      <c r="O960" s="313"/>
      <c r="P960" s="313"/>
      <c r="Q960" s="313"/>
      <c r="R960" s="313"/>
      <c r="S960" s="313"/>
      <c r="T960" s="313"/>
      <c r="U960" s="313"/>
      <c r="V960" s="313"/>
      <c r="W960" s="313"/>
      <c r="X960" s="313"/>
      <c r="Y960" s="313"/>
      <c r="Z960" s="313"/>
    </row>
    <row r="961" customHeight="1" spans="1:26">
      <c r="A961" s="313"/>
      <c r="B961" s="313"/>
      <c r="C961" s="313"/>
      <c r="D961" s="313"/>
      <c r="E961" s="313"/>
      <c r="F961" s="313"/>
      <c r="G961" s="313"/>
      <c r="H961" s="313"/>
      <c r="I961" s="313"/>
      <c r="J961" s="313"/>
      <c r="K961" s="313"/>
      <c r="L961" s="313"/>
      <c r="M961" s="313"/>
      <c r="N961" s="313"/>
      <c r="O961" s="313"/>
      <c r="P961" s="313"/>
      <c r="Q961" s="313"/>
      <c r="R961" s="313"/>
      <c r="S961" s="313"/>
      <c r="T961" s="313"/>
      <c r="U961" s="313"/>
      <c r="V961" s="313"/>
      <c r="W961" s="313"/>
      <c r="X961" s="313"/>
      <c r="Y961" s="313"/>
      <c r="Z961" s="313"/>
    </row>
    <row r="962" customHeight="1" spans="1:26">
      <c r="A962" s="313"/>
      <c r="B962" s="313"/>
      <c r="C962" s="313"/>
      <c r="D962" s="313"/>
      <c r="E962" s="313"/>
      <c r="F962" s="313"/>
      <c r="G962" s="313"/>
      <c r="H962" s="313"/>
      <c r="I962" s="313"/>
      <c r="J962" s="313"/>
      <c r="K962" s="313"/>
      <c r="L962" s="313"/>
      <c r="M962" s="313"/>
      <c r="N962" s="313"/>
      <c r="O962" s="313"/>
      <c r="P962" s="313"/>
      <c r="Q962" s="313"/>
      <c r="R962" s="313"/>
      <c r="S962" s="313"/>
      <c r="T962" s="313"/>
      <c r="U962" s="313"/>
      <c r="V962" s="313"/>
      <c r="W962" s="313"/>
      <c r="X962" s="313"/>
      <c r="Y962" s="313"/>
      <c r="Z962" s="313"/>
    </row>
    <row r="963" customHeight="1" spans="1:26">
      <c r="A963" s="313"/>
      <c r="B963" s="313"/>
      <c r="C963" s="313"/>
      <c r="D963" s="313"/>
      <c r="E963" s="313"/>
      <c r="F963" s="313"/>
      <c r="G963" s="313"/>
      <c r="H963" s="313"/>
      <c r="I963" s="313"/>
      <c r="J963" s="313"/>
      <c r="K963" s="313"/>
      <c r="L963" s="313"/>
      <c r="M963" s="313"/>
      <c r="N963" s="313"/>
      <c r="O963" s="313"/>
      <c r="P963" s="313"/>
      <c r="Q963" s="313"/>
      <c r="R963" s="313"/>
      <c r="S963" s="313"/>
      <c r="T963" s="313"/>
      <c r="U963" s="313"/>
      <c r="V963" s="313"/>
      <c r="W963" s="313"/>
      <c r="X963" s="313"/>
      <c r="Y963" s="313"/>
      <c r="Z963" s="313"/>
    </row>
    <row r="964" customHeight="1" spans="1:26">
      <c r="A964" s="313"/>
      <c r="B964" s="313"/>
      <c r="C964" s="313"/>
      <c r="D964" s="313"/>
      <c r="E964" s="313"/>
      <c r="F964" s="313"/>
      <c r="G964" s="313"/>
      <c r="H964" s="313"/>
      <c r="I964" s="313"/>
      <c r="J964" s="313"/>
      <c r="K964" s="313"/>
      <c r="L964" s="313"/>
      <c r="M964" s="313"/>
      <c r="N964" s="313"/>
      <c r="O964" s="313"/>
      <c r="P964" s="313"/>
      <c r="Q964" s="313"/>
      <c r="R964" s="313"/>
      <c r="S964" s="313"/>
      <c r="T964" s="313"/>
      <c r="U964" s="313"/>
      <c r="V964" s="313"/>
      <c r="W964" s="313"/>
      <c r="X964" s="313"/>
      <c r="Y964" s="313"/>
      <c r="Z964" s="313"/>
    </row>
    <row r="965" customHeight="1" spans="1:26">
      <c r="A965" s="313"/>
      <c r="B965" s="313"/>
      <c r="C965" s="313"/>
      <c r="D965" s="313"/>
      <c r="E965" s="313"/>
      <c r="F965" s="313"/>
      <c r="G965" s="313"/>
      <c r="H965" s="313"/>
      <c r="I965" s="313"/>
      <c r="J965" s="313"/>
      <c r="K965" s="313"/>
      <c r="L965" s="313"/>
      <c r="M965" s="313"/>
      <c r="N965" s="313"/>
      <c r="O965" s="313"/>
      <c r="P965" s="313"/>
      <c r="Q965" s="313"/>
      <c r="R965" s="313"/>
      <c r="S965" s="313"/>
      <c r="T965" s="313"/>
      <c r="U965" s="313"/>
      <c r="V965" s="313"/>
      <c r="W965" s="313"/>
      <c r="X965" s="313"/>
      <c r="Y965" s="313"/>
      <c r="Z965" s="313"/>
    </row>
    <row r="966" customHeight="1" spans="1:26">
      <c r="A966" s="313"/>
      <c r="B966" s="313"/>
      <c r="C966" s="313"/>
      <c r="D966" s="313"/>
      <c r="E966" s="313"/>
      <c r="F966" s="313"/>
      <c r="G966" s="313"/>
      <c r="H966" s="313"/>
      <c r="I966" s="313"/>
      <c r="J966" s="313"/>
      <c r="K966" s="313"/>
      <c r="L966" s="313"/>
      <c r="M966" s="313"/>
      <c r="N966" s="313"/>
      <c r="O966" s="313"/>
      <c r="P966" s="313"/>
      <c r="Q966" s="313"/>
      <c r="R966" s="313"/>
      <c r="S966" s="313"/>
      <c r="T966" s="313"/>
      <c r="U966" s="313"/>
      <c r="V966" s="313"/>
      <c r="W966" s="313"/>
      <c r="X966" s="313"/>
      <c r="Y966" s="313"/>
      <c r="Z966" s="313"/>
    </row>
    <row r="967" customHeight="1" spans="1:26">
      <c r="A967" s="313"/>
      <c r="B967" s="313"/>
      <c r="C967" s="313"/>
      <c r="D967" s="313"/>
      <c r="E967" s="313"/>
      <c r="F967" s="313"/>
      <c r="G967" s="313"/>
      <c r="H967" s="313"/>
      <c r="I967" s="313"/>
      <c r="J967" s="313"/>
      <c r="K967" s="313"/>
      <c r="L967" s="313"/>
      <c r="M967" s="313"/>
      <c r="N967" s="313"/>
      <c r="O967" s="313"/>
      <c r="P967" s="313"/>
      <c r="Q967" s="313"/>
      <c r="R967" s="313"/>
      <c r="S967" s="313"/>
      <c r="T967" s="313"/>
      <c r="U967" s="313"/>
      <c r="V967" s="313"/>
      <c r="W967" s="313"/>
      <c r="X967" s="313"/>
      <c r="Y967" s="313"/>
      <c r="Z967" s="313"/>
    </row>
    <row r="968" customHeight="1" spans="1:26">
      <c r="A968" s="313"/>
      <c r="B968" s="313"/>
      <c r="C968" s="313"/>
      <c r="D968" s="313"/>
      <c r="E968" s="313"/>
      <c r="F968" s="313"/>
      <c r="G968" s="313"/>
      <c r="H968" s="313"/>
      <c r="I968" s="313"/>
      <c r="J968" s="313"/>
      <c r="K968" s="313"/>
      <c r="L968" s="313"/>
      <c r="M968" s="313"/>
      <c r="N968" s="313"/>
      <c r="O968" s="313"/>
      <c r="P968" s="313"/>
      <c r="Q968" s="313"/>
      <c r="R968" s="313"/>
      <c r="S968" s="313"/>
      <c r="T968" s="313"/>
      <c r="U968" s="313"/>
      <c r="V968" s="313"/>
      <c r="W968" s="313"/>
      <c r="X968" s="313"/>
      <c r="Y968" s="313"/>
      <c r="Z968" s="313"/>
    </row>
    <row r="969" customHeight="1" spans="1:26">
      <c r="A969" s="313"/>
      <c r="B969" s="313"/>
      <c r="C969" s="313"/>
      <c r="D969" s="313"/>
      <c r="E969" s="313"/>
      <c r="F969" s="313"/>
      <c r="G969" s="313"/>
      <c r="H969" s="313"/>
      <c r="I969" s="313"/>
      <c r="J969" s="313"/>
      <c r="K969" s="313"/>
      <c r="L969" s="313"/>
      <c r="M969" s="313"/>
      <c r="N969" s="313"/>
      <c r="O969" s="313"/>
      <c r="P969" s="313"/>
      <c r="Q969" s="313"/>
      <c r="R969" s="313"/>
      <c r="S969" s="313"/>
      <c r="T969" s="313"/>
      <c r="U969" s="313"/>
      <c r="V969" s="313"/>
      <c r="W969" s="313"/>
      <c r="X969" s="313"/>
      <c r="Y969" s="313"/>
      <c r="Z969" s="313"/>
    </row>
    <row r="970" customHeight="1" spans="1:26">
      <c r="A970" s="313"/>
      <c r="B970" s="313"/>
      <c r="C970" s="313"/>
      <c r="D970" s="313"/>
      <c r="E970" s="313"/>
      <c r="F970" s="313"/>
      <c r="G970" s="313"/>
      <c r="H970" s="313"/>
      <c r="I970" s="313"/>
      <c r="J970" s="313"/>
      <c r="K970" s="313"/>
      <c r="L970" s="313"/>
      <c r="M970" s="313"/>
      <c r="N970" s="313"/>
      <c r="O970" s="313"/>
      <c r="P970" s="313"/>
      <c r="Q970" s="313"/>
      <c r="R970" s="313"/>
      <c r="S970" s="313"/>
      <c r="T970" s="313"/>
      <c r="U970" s="313"/>
      <c r="V970" s="313"/>
      <c r="W970" s="313"/>
      <c r="X970" s="313"/>
      <c r="Y970" s="313"/>
      <c r="Z970" s="313"/>
    </row>
    <row r="971" customHeight="1" spans="1:26">
      <c r="A971" s="313"/>
      <c r="B971" s="313"/>
      <c r="C971" s="313"/>
      <c r="D971" s="313"/>
      <c r="E971" s="313"/>
      <c r="F971" s="313"/>
      <c r="G971" s="313"/>
      <c r="H971" s="313"/>
      <c r="I971" s="313"/>
      <c r="J971" s="313"/>
      <c r="K971" s="313"/>
      <c r="L971" s="313"/>
      <c r="M971" s="313"/>
      <c r="N971" s="313"/>
      <c r="O971" s="313"/>
      <c r="P971" s="313"/>
      <c r="Q971" s="313"/>
      <c r="R971" s="313"/>
      <c r="S971" s="313"/>
      <c r="T971" s="313"/>
      <c r="U971" s="313"/>
      <c r="V971" s="313"/>
      <c r="W971" s="313"/>
      <c r="X971" s="313"/>
      <c r="Y971" s="313"/>
      <c r="Z971" s="313"/>
    </row>
    <row r="972" customHeight="1" spans="1:26">
      <c r="A972" s="313"/>
      <c r="B972" s="313"/>
      <c r="C972" s="313"/>
      <c r="D972" s="313"/>
      <c r="E972" s="313"/>
      <c r="F972" s="313"/>
      <c r="G972" s="313"/>
      <c r="H972" s="313"/>
      <c r="I972" s="313"/>
      <c r="J972" s="313"/>
      <c r="K972" s="313"/>
      <c r="L972" s="313"/>
      <c r="M972" s="313"/>
      <c r="N972" s="313"/>
      <c r="O972" s="313"/>
      <c r="P972" s="313"/>
      <c r="Q972" s="313"/>
      <c r="R972" s="313"/>
      <c r="S972" s="313"/>
      <c r="T972" s="313"/>
      <c r="U972" s="313"/>
      <c r="V972" s="313"/>
      <c r="W972" s="313"/>
      <c r="X972" s="313"/>
      <c r="Y972" s="313"/>
      <c r="Z972" s="313"/>
    </row>
    <row r="973" customHeight="1" spans="1:26">
      <c r="A973" s="313"/>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row>
    <row r="974" customHeight="1" spans="1:26">
      <c r="A974" s="313"/>
      <c r="B974" s="313"/>
      <c r="C974" s="313"/>
      <c r="D974" s="313"/>
      <c r="E974" s="313"/>
      <c r="F974" s="313"/>
      <c r="G974" s="313"/>
      <c r="H974" s="313"/>
      <c r="I974" s="313"/>
      <c r="J974" s="313"/>
      <c r="K974" s="313"/>
      <c r="L974" s="313"/>
      <c r="M974" s="313"/>
      <c r="N974" s="313"/>
      <c r="O974" s="313"/>
      <c r="P974" s="313"/>
      <c r="Q974" s="313"/>
      <c r="R974" s="313"/>
      <c r="S974" s="313"/>
      <c r="T974" s="313"/>
      <c r="U974" s="313"/>
      <c r="V974" s="313"/>
      <c r="W974" s="313"/>
      <c r="X974" s="313"/>
      <c r="Y974" s="313"/>
      <c r="Z974" s="313"/>
    </row>
    <row r="975" customHeight="1" spans="1:26">
      <c r="A975" s="313"/>
      <c r="B975" s="313"/>
      <c r="C975" s="313"/>
      <c r="D975" s="313"/>
      <c r="E975" s="313"/>
      <c r="F975" s="313"/>
      <c r="G975" s="313"/>
      <c r="H975" s="313"/>
      <c r="I975" s="313"/>
      <c r="J975" s="313"/>
      <c r="K975" s="313"/>
      <c r="L975" s="313"/>
      <c r="M975" s="313"/>
      <c r="N975" s="313"/>
      <c r="O975" s="313"/>
      <c r="P975" s="313"/>
      <c r="Q975" s="313"/>
      <c r="R975" s="313"/>
      <c r="S975" s="313"/>
      <c r="T975" s="313"/>
      <c r="U975" s="313"/>
      <c r="V975" s="313"/>
      <c r="W975" s="313"/>
      <c r="X975" s="313"/>
      <c r="Y975" s="313"/>
      <c r="Z975" s="313"/>
    </row>
    <row r="976" customHeight="1" spans="1:26">
      <c r="A976" s="313"/>
      <c r="B976" s="313"/>
      <c r="C976" s="313"/>
      <c r="D976" s="313"/>
      <c r="E976" s="313"/>
      <c r="F976" s="313"/>
      <c r="G976" s="313"/>
      <c r="H976" s="313"/>
      <c r="I976" s="313"/>
      <c r="J976" s="313"/>
      <c r="K976" s="313"/>
      <c r="L976" s="313"/>
      <c r="M976" s="313"/>
      <c r="N976" s="313"/>
      <c r="O976" s="313"/>
      <c r="P976" s="313"/>
      <c r="Q976" s="313"/>
      <c r="R976" s="313"/>
      <c r="S976" s="313"/>
      <c r="T976" s="313"/>
      <c r="U976" s="313"/>
      <c r="V976" s="313"/>
      <c r="W976" s="313"/>
      <c r="X976" s="313"/>
      <c r="Y976" s="313"/>
      <c r="Z976" s="313"/>
    </row>
    <row r="977" customHeight="1" spans="1:26">
      <c r="A977" s="313"/>
      <c r="B977" s="313"/>
      <c r="C977" s="313"/>
      <c r="D977" s="313"/>
      <c r="E977" s="313"/>
      <c r="F977" s="313"/>
      <c r="G977" s="313"/>
      <c r="H977" s="313"/>
      <c r="I977" s="313"/>
      <c r="J977" s="313"/>
      <c r="K977" s="313"/>
      <c r="L977" s="313"/>
      <c r="M977" s="313"/>
      <c r="N977" s="313"/>
      <c r="O977" s="313"/>
      <c r="P977" s="313"/>
      <c r="Q977" s="313"/>
      <c r="R977" s="313"/>
      <c r="S977" s="313"/>
      <c r="T977" s="313"/>
      <c r="U977" s="313"/>
      <c r="V977" s="313"/>
      <c r="W977" s="313"/>
      <c r="X977" s="313"/>
      <c r="Y977" s="313"/>
      <c r="Z977" s="313"/>
    </row>
    <row r="978" customHeight="1" spans="1:26">
      <c r="A978" s="313"/>
      <c r="B978" s="313"/>
      <c r="C978" s="313"/>
      <c r="D978" s="313"/>
      <c r="E978" s="313"/>
      <c r="F978" s="313"/>
      <c r="G978" s="313"/>
      <c r="H978" s="313"/>
      <c r="I978" s="313"/>
      <c r="J978" s="313"/>
      <c r="K978" s="313"/>
      <c r="L978" s="313"/>
      <c r="M978" s="313"/>
      <c r="N978" s="313"/>
      <c r="O978" s="313"/>
      <c r="P978" s="313"/>
      <c r="Q978" s="313"/>
      <c r="R978" s="313"/>
      <c r="S978" s="313"/>
      <c r="T978" s="313"/>
      <c r="U978" s="313"/>
      <c r="V978" s="313"/>
      <c r="W978" s="313"/>
      <c r="X978" s="313"/>
      <c r="Y978" s="313"/>
      <c r="Z978" s="313"/>
    </row>
    <row r="979" customHeight="1" spans="1:26">
      <c r="A979" s="313"/>
      <c r="B979" s="313"/>
      <c r="C979" s="313"/>
      <c r="D979" s="313"/>
      <c r="E979" s="313"/>
      <c r="F979" s="313"/>
      <c r="G979" s="313"/>
      <c r="H979" s="313"/>
      <c r="I979" s="313"/>
      <c r="J979" s="313"/>
      <c r="K979" s="313"/>
      <c r="L979" s="313"/>
      <c r="M979" s="313"/>
      <c r="N979" s="313"/>
      <c r="O979" s="313"/>
      <c r="P979" s="313"/>
      <c r="Q979" s="313"/>
      <c r="R979" s="313"/>
      <c r="S979" s="313"/>
      <c r="T979" s="313"/>
      <c r="U979" s="313"/>
      <c r="V979" s="313"/>
      <c r="W979" s="313"/>
      <c r="X979" s="313"/>
      <c r="Y979" s="313"/>
      <c r="Z979" s="313"/>
    </row>
    <row r="980" customHeight="1" spans="1:26">
      <c r="A980" s="313"/>
      <c r="B980" s="313"/>
      <c r="C980" s="313"/>
      <c r="D980" s="313"/>
      <c r="E980" s="313"/>
      <c r="F980" s="313"/>
      <c r="G980" s="313"/>
      <c r="H980" s="313"/>
      <c r="I980" s="313"/>
      <c r="J980" s="313"/>
      <c r="K980" s="313"/>
      <c r="L980" s="313"/>
      <c r="M980" s="313"/>
      <c r="N980" s="313"/>
      <c r="O980" s="313"/>
      <c r="P980" s="313"/>
      <c r="Q980" s="313"/>
      <c r="R980" s="313"/>
      <c r="S980" s="313"/>
      <c r="T980" s="313"/>
      <c r="U980" s="313"/>
      <c r="V980" s="313"/>
      <c r="W980" s="313"/>
      <c r="X980" s="313"/>
      <c r="Y980" s="313"/>
      <c r="Z980" s="313"/>
    </row>
    <row r="981" customHeight="1" spans="1:26">
      <c r="A981" s="313"/>
      <c r="B981" s="313"/>
      <c r="C981" s="313"/>
      <c r="D981" s="313"/>
      <c r="E981" s="313"/>
      <c r="F981" s="313"/>
      <c r="G981" s="313"/>
      <c r="H981" s="313"/>
      <c r="I981" s="313"/>
      <c r="J981" s="313"/>
      <c r="K981" s="313"/>
      <c r="L981" s="313"/>
      <c r="M981" s="313"/>
      <c r="N981" s="313"/>
      <c r="O981" s="313"/>
      <c r="P981" s="313"/>
      <c r="Q981" s="313"/>
      <c r="R981" s="313"/>
      <c r="S981" s="313"/>
      <c r="T981" s="313"/>
      <c r="U981" s="313"/>
      <c r="V981" s="313"/>
      <c r="W981" s="313"/>
      <c r="X981" s="313"/>
      <c r="Y981" s="313"/>
      <c r="Z981" s="313"/>
    </row>
    <row r="982" customHeight="1" spans="1:26">
      <c r="A982" s="313"/>
      <c r="B982" s="313"/>
      <c r="C982" s="313"/>
      <c r="D982" s="313"/>
      <c r="E982" s="313"/>
      <c r="F982" s="313"/>
      <c r="G982" s="313"/>
      <c r="H982" s="313"/>
      <c r="I982" s="313"/>
      <c r="J982" s="313"/>
      <c r="K982" s="313"/>
      <c r="L982" s="313"/>
      <c r="M982" s="313"/>
      <c r="N982" s="313"/>
      <c r="O982" s="313"/>
      <c r="P982" s="313"/>
      <c r="Q982" s="313"/>
      <c r="R982" s="313"/>
      <c r="S982" s="313"/>
      <c r="T982" s="313"/>
      <c r="U982" s="313"/>
      <c r="V982" s="313"/>
      <c r="W982" s="313"/>
      <c r="X982" s="313"/>
      <c r="Y982" s="313"/>
      <c r="Z982" s="313"/>
    </row>
    <row r="983" customHeight="1" spans="1:26">
      <c r="A983" s="313"/>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row>
    <row r="984" customHeight="1" spans="1:26">
      <c r="A984" s="313"/>
      <c r="B984" s="313"/>
      <c r="C984" s="313"/>
      <c r="D984" s="313"/>
      <c r="E984" s="313"/>
      <c r="F984" s="313"/>
      <c r="G984" s="313"/>
      <c r="H984" s="313"/>
      <c r="I984" s="313"/>
      <c r="J984" s="313"/>
      <c r="K984" s="313"/>
      <c r="L984" s="313"/>
      <c r="M984" s="313"/>
      <c r="N984" s="313"/>
      <c r="O984" s="313"/>
      <c r="P984" s="313"/>
      <c r="Q984" s="313"/>
      <c r="R984" s="313"/>
      <c r="S984" s="313"/>
      <c r="T984" s="313"/>
      <c r="U984" s="313"/>
      <c r="V984" s="313"/>
      <c r="W984" s="313"/>
      <c r="X984" s="313"/>
      <c r="Y984" s="313"/>
      <c r="Z984" s="313"/>
    </row>
    <row r="985" customHeight="1" spans="1:26">
      <c r="A985" s="313"/>
      <c r="B985" s="313"/>
      <c r="C985" s="313"/>
      <c r="D985" s="313"/>
      <c r="E985" s="313"/>
      <c r="F985" s="313"/>
      <c r="G985" s="313"/>
      <c r="H985" s="313"/>
      <c r="I985" s="313"/>
      <c r="J985" s="313"/>
      <c r="K985" s="313"/>
      <c r="L985" s="313"/>
      <c r="M985" s="313"/>
      <c r="N985" s="313"/>
      <c r="O985" s="313"/>
      <c r="P985" s="313"/>
      <c r="Q985" s="313"/>
      <c r="R985" s="313"/>
      <c r="S985" s="313"/>
      <c r="T985" s="313"/>
      <c r="U985" s="313"/>
      <c r="V985" s="313"/>
      <c r="W985" s="313"/>
      <c r="X985" s="313"/>
      <c r="Y985" s="313"/>
      <c r="Z985" s="313"/>
    </row>
    <row r="986" customHeight="1" spans="1:26">
      <c r="A986" s="313"/>
      <c r="B986" s="313"/>
      <c r="C986" s="313"/>
      <c r="D986" s="313"/>
      <c r="E986" s="313"/>
      <c r="F986" s="313"/>
      <c r="G986" s="313"/>
      <c r="H986" s="313"/>
      <c r="I986" s="313"/>
      <c r="J986" s="313"/>
      <c r="K986" s="313"/>
      <c r="L986" s="313"/>
      <c r="M986" s="313"/>
      <c r="N986" s="313"/>
      <c r="O986" s="313"/>
      <c r="P986" s="313"/>
      <c r="Q986" s="313"/>
      <c r="R986" s="313"/>
      <c r="S986" s="313"/>
      <c r="T986" s="313"/>
      <c r="U986" s="313"/>
      <c r="V986" s="313"/>
      <c r="W986" s="313"/>
      <c r="X986" s="313"/>
      <c r="Y986" s="313"/>
      <c r="Z986" s="313"/>
    </row>
    <row r="987" customHeight="1" spans="1:26">
      <c r="A987" s="313"/>
      <c r="B987" s="313"/>
      <c r="C987" s="313"/>
      <c r="D987" s="313"/>
      <c r="E987" s="313"/>
      <c r="F987" s="313"/>
      <c r="G987" s="313"/>
      <c r="H987" s="313"/>
      <c r="I987" s="313"/>
      <c r="J987" s="313"/>
      <c r="K987" s="313"/>
      <c r="L987" s="313"/>
      <c r="M987" s="313"/>
      <c r="N987" s="313"/>
      <c r="O987" s="313"/>
      <c r="P987" s="313"/>
      <c r="Q987" s="313"/>
      <c r="R987" s="313"/>
      <c r="S987" s="313"/>
      <c r="T987" s="313"/>
      <c r="U987" s="313"/>
      <c r="V987" s="313"/>
      <c r="W987" s="313"/>
      <c r="X987" s="313"/>
      <c r="Y987" s="313"/>
      <c r="Z987" s="313"/>
    </row>
    <row r="988" customHeight="1" spans="1:26">
      <c r="A988" s="313"/>
      <c r="B988" s="313"/>
      <c r="C988" s="313"/>
      <c r="D988" s="313"/>
      <c r="E988" s="313"/>
      <c r="F988" s="313"/>
      <c r="G988" s="313"/>
      <c r="H988" s="313"/>
      <c r="I988" s="313"/>
      <c r="J988" s="313"/>
      <c r="K988" s="313"/>
      <c r="L988" s="313"/>
      <c r="M988" s="313"/>
      <c r="N988" s="313"/>
      <c r="O988" s="313"/>
      <c r="P988" s="313"/>
      <c r="Q988" s="313"/>
      <c r="R988" s="313"/>
      <c r="S988" s="313"/>
      <c r="T988" s="313"/>
      <c r="U988" s="313"/>
      <c r="V988" s="313"/>
      <c r="W988" s="313"/>
      <c r="X988" s="313"/>
      <c r="Y988" s="313"/>
      <c r="Z988" s="313"/>
    </row>
    <row r="989" customHeight="1" spans="1:26">
      <c r="A989" s="313"/>
      <c r="B989" s="313"/>
      <c r="C989" s="313"/>
      <c r="D989" s="313"/>
      <c r="E989" s="313"/>
      <c r="F989" s="313"/>
      <c r="G989" s="313"/>
      <c r="H989" s="313"/>
      <c r="I989" s="313"/>
      <c r="J989" s="313"/>
      <c r="K989" s="313"/>
      <c r="L989" s="313"/>
      <c r="M989" s="313"/>
      <c r="N989" s="313"/>
      <c r="O989" s="313"/>
      <c r="P989" s="313"/>
      <c r="Q989" s="313"/>
      <c r="R989" s="313"/>
      <c r="S989" s="313"/>
      <c r="T989" s="313"/>
      <c r="U989" s="313"/>
      <c r="V989" s="313"/>
      <c r="W989" s="313"/>
      <c r="X989" s="313"/>
      <c r="Y989" s="313"/>
      <c r="Z989" s="313"/>
    </row>
    <row r="990" customHeight="1" spans="1:26">
      <c r="A990" s="313"/>
      <c r="B990" s="313"/>
      <c r="C990" s="313"/>
      <c r="D990" s="313"/>
      <c r="E990" s="313"/>
      <c r="F990" s="313"/>
      <c r="G990" s="313"/>
      <c r="H990" s="313"/>
      <c r="I990" s="313"/>
      <c r="J990" s="313"/>
      <c r="K990" s="313"/>
      <c r="L990" s="313"/>
      <c r="M990" s="313"/>
      <c r="N990" s="313"/>
      <c r="O990" s="313"/>
      <c r="P990" s="313"/>
      <c r="Q990" s="313"/>
      <c r="R990" s="313"/>
      <c r="S990" s="313"/>
      <c r="T990" s="313"/>
      <c r="U990" s="313"/>
      <c r="V990" s="313"/>
      <c r="W990" s="313"/>
      <c r="X990" s="313"/>
      <c r="Y990" s="313"/>
      <c r="Z990" s="313"/>
    </row>
    <row r="991" customHeight="1" spans="1:26">
      <c r="A991" s="313"/>
      <c r="B991" s="313"/>
      <c r="C991" s="313"/>
      <c r="D991" s="313"/>
      <c r="E991" s="313"/>
      <c r="F991" s="313"/>
      <c r="G991" s="313"/>
      <c r="H991" s="313"/>
      <c r="I991" s="313"/>
      <c r="J991" s="313"/>
      <c r="K991" s="313"/>
      <c r="L991" s="313"/>
      <c r="M991" s="313"/>
      <c r="N991" s="313"/>
      <c r="O991" s="313"/>
      <c r="P991" s="313"/>
      <c r="Q991" s="313"/>
      <c r="R991" s="313"/>
      <c r="S991" s="313"/>
      <c r="T991" s="313"/>
      <c r="U991" s="313"/>
      <c r="V991" s="313"/>
      <c r="W991" s="313"/>
      <c r="X991" s="313"/>
      <c r="Y991" s="313"/>
      <c r="Z991" s="313"/>
    </row>
    <row r="992" customHeight="1" spans="1:26">
      <c r="A992" s="313"/>
      <c r="B992" s="313"/>
      <c r="C992" s="313"/>
      <c r="D992" s="313"/>
      <c r="E992" s="313"/>
      <c r="F992" s="313"/>
      <c r="G992" s="313"/>
      <c r="H992" s="313"/>
      <c r="I992" s="313"/>
      <c r="J992" s="313"/>
      <c r="K992" s="313"/>
      <c r="L992" s="313"/>
      <c r="M992" s="313"/>
      <c r="N992" s="313"/>
      <c r="O992" s="313"/>
      <c r="P992" s="313"/>
      <c r="Q992" s="313"/>
      <c r="R992" s="313"/>
      <c r="S992" s="313"/>
      <c r="T992" s="313"/>
      <c r="U992" s="313"/>
      <c r="V992" s="313"/>
      <c r="W992" s="313"/>
      <c r="X992" s="313"/>
      <c r="Y992" s="313"/>
      <c r="Z992" s="313"/>
    </row>
    <row r="993" customHeight="1" spans="1:26">
      <c r="A993" s="313"/>
      <c r="B993" s="313"/>
      <c r="C993" s="313"/>
      <c r="D993" s="313"/>
      <c r="E993" s="313"/>
      <c r="F993" s="313"/>
      <c r="G993" s="313"/>
      <c r="H993" s="313"/>
      <c r="I993" s="313"/>
      <c r="J993" s="313"/>
      <c r="K993" s="313"/>
      <c r="L993" s="313"/>
      <c r="M993" s="313"/>
      <c r="N993" s="313"/>
      <c r="O993" s="313"/>
      <c r="P993" s="313"/>
      <c r="Q993" s="313"/>
      <c r="R993" s="313"/>
      <c r="S993" s="313"/>
      <c r="T993" s="313"/>
      <c r="U993" s="313"/>
      <c r="V993" s="313"/>
      <c r="W993" s="313"/>
      <c r="X993" s="313"/>
      <c r="Y993" s="313"/>
      <c r="Z993" s="313"/>
    </row>
    <row r="994" customHeight="1" spans="1:26">
      <c r="A994" s="313"/>
      <c r="B994" s="313"/>
      <c r="C994" s="313"/>
      <c r="D994" s="313"/>
      <c r="E994" s="313"/>
      <c r="F994" s="313"/>
      <c r="G994" s="313"/>
      <c r="H994" s="313"/>
      <c r="I994" s="313"/>
      <c r="J994" s="313"/>
      <c r="K994" s="313"/>
      <c r="L994" s="313"/>
      <c r="M994" s="313"/>
      <c r="N994" s="313"/>
      <c r="O994" s="313"/>
      <c r="P994" s="313"/>
      <c r="Q994" s="313"/>
      <c r="R994" s="313"/>
      <c r="S994" s="313"/>
      <c r="T994" s="313"/>
      <c r="U994" s="313"/>
      <c r="V994" s="313"/>
      <c r="W994" s="313"/>
      <c r="X994" s="313"/>
      <c r="Y994" s="313"/>
      <c r="Z994" s="313"/>
    </row>
    <row r="995" customHeight="1" spans="1:26">
      <c r="A995" s="313"/>
      <c r="B995" s="313"/>
      <c r="C995" s="313"/>
      <c r="D995" s="313"/>
      <c r="E995" s="313"/>
      <c r="F995" s="313"/>
      <c r="G995" s="313"/>
      <c r="H995" s="313"/>
      <c r="I995" s="313"/>
      <c r="J995" s="313"/>
      <c r="K995" s="313"/>
      <c r="L995" s="313"/>
      <c r="M995" s="313"/>
      <c r="N995" s="313"/>
      <c r="O995" s="313"/>
      <c r="P995" s="313"/>
      <c r="Q995" s="313"/>
      <c r="R995" s="313"/>
      <c r="S995" s="313"/>
      <c r="T995" s="313"/>
      <c r="U995" s="313"/>
      <c r="V995" s="313"/>
      <c r="W995" s="313"/>
      <c r="X995" s="313"/>
      <c r="Y995" s="313"/>
      <c r="Z995" s="313"/>
    </row>
    <row r="996" customHeight="1" spans="1:26">
      <c r="A996" s="313"/>
      <c r="B996" s="313"/>
      <c r="C996" s="313"/>
      <c r="D996" s="313"/>
      <c r="E996" s="313"/>
      <c r="F996" s="313"/>
      <c r="G996" s="313"/>
      <c r="H996" s="313"/>
      <c r="I996" s="313"/>
      <c r="J996" s="313"/>
      <c r="K996" s="313"/>
      <c r="L996" s="313"/>
      <c r="M996" s="313"/>
      <c r="N996" s="313"/>
      <c r="O996" s="313"/>
      <c r="P996" s="313"/>
      <c r="Q996" s="313"/>
      <c r="R996" s="313"/>
      <c r="S996" s="313"/>
      <c r="T996" s="313"/>
      <c r="U996" s="313"/>
      <c r="V996" s="313"/>
      <c r="W996" s="313"/>
      <c r="X996" s="313"/>
      <c r="Y996" s="313"/>
      <c r="Z996" s="313"/>
    </row>
    <row r="997" customHeight="1" spans="1:26">
      <c r="A997" s="313"/>
      <c r="B997" s="313"/>
      <c r="C997" s="313"/>
      <c r="D997" s="313"/>
      <c r="E997" s="313"/>
      <c r="F997" s="313"/>
      <c r="G997" s="313"/>
      <c r="H997" s="313"/>
      <c r="I997" s="313"/>
      <c r="J997" s="313"/>
      <c r="K997" s="313"/>
      <c r="L997" s="313"/>
      <c r="M997" s="313"/>
      <c r="N997" s="313"/>
      <c r="O997" s="313"/>
      <c r="P997" s="313"/>
      <c r="Q997" s="313"/>
      <c r="R997" s="313"/>
      <c r="S997" s="313"/>
      <c r="T997" s="313"/>
      <c r="U997" s="313"/>
      <c r="V997" s="313"/>
      <c r="W997" s="313"/>
      <c r="X997" s="313"/>
      <c r="Y997" s="313"/>
      <c r="Z997" s="313"/>
    </row>
    <row r="998" customHeight="1" spans="1:26">
      <c r="A998" s="313"/>
      <c r="B998" s="313"/>
      <c r="C998" s="313"/>
      <c r="D998" s="313"/>
      <c r="E998" s="313"/>
      <c r="F998" s="313"/>
      <c r="G998" s="313"/>
      <c r="H998" s="313"/>
      <c r="I998" s="313"/>
      <c r="J998" s="313"/>
      <c r="K998" s="313"/>
      <c r="L998" s="313"/>
      <c r="M998" s="313"/>
      <c r="N998" s="313"/>
      <c r="O998" s="313"/>
      <c r="P998" s="313"/>
      <c r="Q998" s="313"/>
      <c r="R998" s="313"/>
      <c r="S998" s="313"/>
      <c r="T998" s="313"/>
      <c r="U998" s="313"/>
      <c r="V998" s="313"/>
      <c r="W998" s="313"/>
      <c r="X998" s="313"/>
      <c r="Y998" s="313"/>
      <c r="Z998" s="313"/>
    </row>
    <row r="999" customHeight="1" spans="1:26">
      <c r="A999" s="313"/>
      <c r="B999" s="313"/>
      <c r="C999" s="313"/>
      <c r="D999" s="313"/>
      <c r="E999" s="313"/>
      <c r="F999" s="313"/>
      <c r="G999" s="313"/>
      <c r="H999" s="313"/>
      <c r="I999" s="313"/>
      <c r="J999" s="313"/>
      <c r="K999" s="313"/>
      <c r="L999" s="313"/>
      <c r="M999" s="313"/>
      <c r="N999" s="313"/>
      <c r="O999" s="313"/>
      <c r="P999" s="313"/>
      <c r="Q999" s="313"/>
      <c r="R999" s="313"/>
      <c r="S999" s="313"/>
      <c r="T999" s="313"/>
      <c r="U999" s="313"/>
      <c r="V999" s="313"/>
      <c r="W999" s="313"/>
      <c r="X999" s="313"/>
      <c r="Y999" s="313"/>
      <c r="Z999" s="313"/>
    </row>
    <row r="1000" customHeight="1" spans="1:26">
      <c r="A1000" s="313"/>
      <c r="B1000" s="313"/>
      <c r="C1000" s="313"/>
      <c r="D1000" s="313"/>
      <c r="E1000" s="313"/>
      <c r="F1000" s="313"/>
      <c r="G1000" s="313"/>
      <c r="H1000" s="313"/>
      <c r="I1000" s="313"/>
      <c r="J1000" s="313"/>
      <c r="K1000" s="313"/>
      <c r="L1000" s="313"/>
      <c r="M1000" s="313"/>
      <c r="N1000" s="313"/>
      <c r="O1000" s="313"/>
      <c r="P1000" s="313"/>
      <c r="Q1000" s="313"/>
      <c r="R1000" s="313"/>
      <c r="S1000" s="313"/>
      <c r="T1000" s="313"/>
      <c r="U1000" s="313"/>
      <c r="V1000" s="313"/>
      <c r="W1000" s="313"/>
      <c r="X1000" s="313"/>
      <c r="Y1000" s="313"/>
      <c r="Z1000" s="313"/>
    </row>
    <row r="1001" customHeight="1" spans="1:26">
      <c r="A1001" s="313"/>
      <c r="B1001" s="313"/>
      <c r="C1001" s="313"/>
      <c r="D1001" s="313"/>
      <c r="E1001" s="313"/>
      <c r="F1001" s="313"/>
      <c r="G1001" s="313"/>
      <c r="H1001" s="313"/>
      <c r="I1001" s="313"/>
      <c r="J1001" s="313"/>
      <c r="K1001" s="313"/>
      <c r="L1001" s="313"/>
      <c r="M1001" s="313"/>
      <c r="N1001" s="313"/>
      <c r="O1001" s="313"/>
      <c r="P1001" s="313"/>
      <c r="Q1001" s="313"/>
      <c r="R1001" s="313"/>
      <c r="S1001" s="313"/>
      <c r="T1001" s="313"/>
      <c r="U1001" s="313"/>
      <c r="V1001" s="313"/>
      <c r="W1001" s="313"/>
      <c r="X1001" s="313"/>
      <c r="Y1001" s="313"/>
      <c r="Z1001" s="313"/>
    </row>
    <row r="1002" customHeight="1" spans="1:26">
      <c r="A1002" s="313"/>
      <c r="B1002" s="313"/>
      <c r="C1002" s="313"/>
      <c r="D1002" s="313"/>
      <c r="E1002" s="313"/>
      <c r="F1002" s="313"/>
      <c r="G1002" s="313"/>
      <c r="H1002" s="313"/>
      <c r="I1002" s="313"/>
      <c r="J1002" s="313"/>
      <c r="K1002" s="313"/>
      <c r="L1002" s="313"/>
      <c r="M1002" s="313"/>
      <c r="N1002" s="313"/>
      <c r="O1002" s="313"/>
      <c r="P1002" s="313"/>
      <c r="Q1002" s="313"/>
      <c r="R1002" s="313"/>
      <c r="S1002" s="313"/>
      <c r="T1002" s="313"/>
      <c r="U1002" s="313"/>
      <c r="V1002" s="313"/>
      <c r="W1002" s="313"/>
      <c r="X1002" s="313"/>
      <c r="Y1002" s="313"/>
      <c r="Z1002" s="313"/>
    </row>
    <row r="1003" customHeight="1" spans="1:26">
      <c r="A1003" s="313"/>
      <c r="B1003" s="313"/>
      <c r="C1003" s="313"/>
      <c r="D1003" s="313"/>
      <c r="E1003" s="313"/>
      <c r="F1003" s="313"/>
      <c r="G1003" s="313"/>
      <c r="H1003" s="313"/>
      <c r="I1003" s="313"/>
      <c r="J1003" s="313"/>
      <c r="K1003" s="313"/>
      <c r="L1003" s="313"/>
      <c r="M1003" s="313"/>
      <c r="N1003" s="313"/>
      <c r="O1003" s="313"/>
      <c r="P1003" s="313"/>
      <c r="Q1003" s="313"/>
      <c r="R1003" s="313"/>
      <c r="S1003" s="313"/>
      <c r="T1003" s="313"/>
      <c r="U1003" s="313"/>
      <c r="V1003" s="313"/>
      <c r="W1003" s="313"/>
      <c r="X1003" s="313"/>
      <c r="Y1003" s="313"/>
      <c r="Z1003" s="313"/>
    </row>
    <row r="1004" customHeight="1" spans="1:26">
      <c r="A1004" s="313"/>
      <c r="B1004" s="313"/>
      <c r="C1004" s="313"/>
      <c r="D1004" s="313"/>
      <c r="E1004" s="313"/>
      <c r="F1004" s="313"/>
      <c r="G1004" s="313"/>
      <c r="H1004" s="313"/>
      <c r="I1004" s="313"/>
      <c r="J1004" s="313"/>
      <c r="K1004" s="313"/>
      <c r="L1004" s="313"/>
      <c r="M1004" s="313"/>
      <c r="N1004" s="313"/>
      <c r="O1004" s="313"/>
      <c r="P1004" s="313"/>
      <c r="Q1004" s="313"/>
      <c r="R1004" s="313"/>
      <c r="S1004" s="313"/>
      <c r="T1004" s="313"/>
      <c r="U1004" s="313"/>
      <c r="V1004" s="313"/>
      <c r="W1004" s="313"/>
      <c r="X1004" s="313"/>
      <c r="Y1004" s="313"/>
      <c r="Z1004" s="313"/>
    </row>
    <row r="1005" customHeight="1" spans="1:26">
      <c r="A1005" s="313"/>
      <c r="B1005" s="313"/>
      <c r="C1005" s="313"/>
      <c r="D1005" s="313"/>
      <c r="E1005" s="313"/>
      <c r="F1005" s="313"/>
      <c r="G1005" s="313"/>
      <c r="H1005" s="313"/>
      <c r="I1005" s="313"/>
      <c r="J1005" s="313"/>
      <c r="K1005" s="313"/>
      <c r="L1005" s="313"/>
      <c r="M1005" s="313"/>
      <c r="N1005" s="313"/>
      <c r="O1005" s="313"/>
      <c r="P1005" s="313"/>
      <c r="Q1005" s="313"/>
      <c r="R1005" s="313"/>
      <c r="S1005" s="313"/>
      <c r="T1005" s="313"/>
      <c r="U1005" s="313"/>
      <c r="V1005" s="313"/>
      <c r="W1005" s="313"/>
      <c r="X1005" s="313"/>
      <c r="Y1005" s="313"/>
      <c r="Z1005" s="313"/>
    </row>
    <row r="1006" customHeight="1" spans="1:26">
      <c r="A1006" s="313"/>
      <c r="B1006" s="313"/>
      <c r="C1006" s="313"/>
      <c r="D1006" s="313"/>
      <c r="E1006" s="313"/>
      <c r="F1006" s="313"/>
      <c r="G1006" s="313"/>
      <c r="H1006" s="313"/>
      <c r="I1006" s="313"/>
      <c r="J1006" s="313"/>
      <c r="K1006" s="313"/>
      <c r="L1006" s="313"/>
      <c r="M1006" s="313"/>
      <c r="N1006" s="313"/>
      <c r="O1006" s="313"/>
      <c r="P1006" s="313"/>
      <c r="Q1006" s="313"/>
      <c r="R1006" s="313"/>
      <c r="S1006" s="313"/>
      <c r="T1006" s="313"/>
      <c r="U1006" s="313"/>
      <c r="V1006" s="313"/>
      <c r="W1006" s="313"/>
      <c r="X1006" s="313"/>
      <c r="Y1006" s="313"/>
      <c r="Z1006" s="313"/>
    </row>
    <row r="1007" customHeight="1" spans="1:26">
      <c r="A1007" s="313"/>
      <c r="B1007" s="313"/>
      <c r="C1007" s="313"/>
      <c r="D1007" s="313"/>
      <c r="E1007" s="313"/>
      <c r="F1007" s="313"/>
      <c r="G1007" s="313"/>
      <c r="H1007" s="313"/>
      <c r="I1007" s="313"/>
      <c r="J1007" s="313"/>
      <c r="K1007" s="313"/>
      <c r="L1007" s="313"/>
      <c r="M1007" s="313"/>
      <c r="N1007" s="313"/>
      <c r="O1007" s="313"/>
      <c r="P1007" s="313"/>
      <c r="Q1007" s="313"/>
      <c r="R1007" s="313"/>
      <c r="S1007" s="313"/>
      <c r="T1007" s="313"/>
      <c r="U1007" s="313"/>
      <c r="V1007" s="313"/>
      <c r="W1007" s="313"/>
      <c r="X1007" s="313"/>
      <c r="Y1007" s="313"/>
      <c r="Z1007" s="313"/>
    </row>
    <row r="1008" customHeight="1" spans="1:26">
      <c r="A1008" s="313"/>
      <c r="B1008" s="313"/>
      <c r="C1008" s="313"/>
      <c r="D1008" s="313"/>
      <c r="E1008" s="313"/>
      <c r="F1008" s="313"/>
      <c r="G1008" s="313"/>
      <c r="H1008" s="313"/>
      <c r="I1008" s="313"/>
      <c r="J1008" s="313"/>
      <c r="K1008" s="313"/>
      <c r="L1008" s="313"/>
      <c r="M1008" s="313"/>
      <c r="N1008" s="313"/>
      <c r="O1008" s="313"/>
      <c r="P1008" s="313"/>
      <c r="Q1008" s="313"/>
      <c r="R1008" s="313"/>
      <c r="S1008" s="313"/>
      <c r="T1008" s="313"/>
      <c r="U1008" s="313"/>
      <c r="V1008" s="313"/>
      <c r="W1008" s="313"/>
      <c r="X1008" s="313"/>
      <c r="Y1008" s="313"/>
      <c r="Z1008" s="313"/>
    </row>
    <row r="1009" customHeight="1" spans="1:26">
      <c r="A1009" s="313"/>
      <c r="B1009" s="313"/>
      <c r="C1009" s="313"/>
      <c r="D1009" s="313"/>
      <c r="E1009" s="313"/>
      <c r="F1009" s="313"/>
      <c r="G1009" s="313"/>
      <c r="H1009" s="313"/>
      <c r="I1009" s="313"/>
      <c r="J1009" s="313"/>
      <c r="K1009" s="313"/>
      <c r="L1009" s="313"/>
      <c r="M1009" s="313"/>
      <c r="N1009" s="313"/>
      <c r="O1009" s="313"/>
      <c r="P1009" s="313"/>
      <c r="Q1009" s="313"/>
      <c r="R1009" s="313"/>
      <c r="S1009" s="313"/>
      <c r="T1009" s="313"/>
      <c r="U1009" s="313"/>
      <c r="V1009" s="313"/>
      <c r="W1009" s="313"/>
      <c r="X1009" s="313"/>
      <c r="Y1009" s="313"/>
      <c r="Z1009" s="313"/>
    </row>
    <row r="1010" customHeight="1" spans="1:26">
      <c r="A1010" s="313"/>
      <c r="B1010" s="313"/>
      <c r="C1010" s="313"/>
      <c r="D1010" s="313"/>
      <c r="E1010" s="313"/>
      <c r="F1010" s="313"/>
      <c r="G1010" s="313"/>
      <c r="H1010" s="313"/>
      <c r="I1010" s="313"/>
      <c r="J1010" s="313"/>
      <c r="K1010" s="313"/>
      <c r="L1010" s="313"/>
      <c r="M1010" s="313"/>
      <c r="N1010" s="313"/>
      <c r="O1010" s="313"/>
      <c r="P1010" s="313"/>
      <c r="Q1010" s="313"/>
      <c r="R1010" s="313"/>
      <c r="S1010" s="313"/>
      <c r="T1010" s="313"/>
      <c r="U1010" s="313"/>
      <c r="V1010" s="313"/>
      <c r="W1010" s="313"/>
      <c r="X1010" s="313"/>
      <c r="Y1010" s="313"/>
      <c r="Z1010" s="313"/>
    </row>
    <row r="1011" customHeight="1" spans="1:26">
      <c r="A1011" s="313"/>
      <c r="B1011" s="313"/>
      <c r="C1011" s="313"/>
      <c r="D1011" s="313"/>
      <c r="E1011" s="313"/>
      <c r="F1011" s="313"/>
      <c r="G1011" s="313"/>
      <c r="H1011" s="313"/>
      <c r="I1011" s="313"/>
      <c r="J1011" s="313"/>
      <c r="K1011" s="313"/>
      <c r="L1011" s="313"/>
      <c r="M1011" s="313"/>
      <c r="N1011" s="313"/>
      <c r="O1011" s="313"/>
      <c r="P1011" s="313"/>
      <c r="Q1011" s="313"/>
      <c r="R1011" s="313"/>
      <c r="S1011" s="313"/>
      <c r="T1011" s="313"/>
      <c r="U1011" s="313"/>
      <c r="V1011" s="313"/>
      <c r="W1011" s="313"/>
      <c r="X1011" s="313"/>
      <c r="Y1011" s="313"/>
      <c r="Z1011" s="313"/>
    </row>
    <row r="1012" customHeight="1" spans="1:26">
      <c r="A1012" s="313"/>
      <c r="B1012" s="313"/>
      <c r="C1012" s="313"/>
      <c r="D1012" s="313"/>
      <c r="E1012" s="313"/>
      <c r="F1012" s="313"/>
      <c r="G1012" s="313"/>
      <c r="H1012" s="313"/>
      <c r="I1012" s="313"/>
      <c r="J1012" s="313"/>
      <c r="K1012" s="313"/>
      <c r="L1012" s="313"/>
      <c r="M1012" s="313"/>
      <c r="N1012" s="313"/>
      <c r="O1012" s="313"/>
      <c r="P1012" s="313"/>
      <c r="Q1012" s="313"/>
      <c r="R1012" s="313"/>
      <c r="S1012" s="313"/>
      <c r="T1012" s="313"/>
      <c r="U1012" s="313"/>
      <c r="V1012" s="313"/>
      <c r="W1012" s="313"/>
      <c r="X1012" s="313"/>
      <c r="Y1012" s="313"/>
      <c r="Z1012" s="313"/>
    </row>
    <row r="1013" customHeight="1" spans="1:26">
      <c r="A1013" s="313"/>
      <c r="B1013" s="313"/>
      <c r="C1013" s="313"/>
      <c r="D1013" s="313"/>
      <c r="E1013" s="313"/>
      <c r="F1013" s="313"/>
      <c r="G1013" s="313"/>
      <c r="H1013" s="313"/>
      <c r="I1013" s="313"/>
      <c r="J1013" s="313"/>
      <c r="K1013" s="313"/>
      <c r="L1013" s="313"/>
      <c r="M1013" s="313"/>
      <c r="N1013" s="313"/>
      <c r="O1013" s="313"/>
      <c r="P1013" s="313"/>
      <c r="Q1013" s="313"/>
      <c r="R1013" s="313"/>
      <c r="S1013" s="313"/>
      <c r="T1013" s="313"/>
      <c r="U1013" s="313"/>
      <c r="V1013" s="313"/>
      <c r="W1013" s="313"/>
      <c r="X1013" s="313"/>
      <c r="Y1013" s="313"/>
      <c r="Z1013" s="313"/>
    </row>
    <row r="1014" customHeight="1" spans="1:26">
      <c r="A1014" s="313"/>
      <c r="B1014" s="313"/>
      <c r="C1014" s="313"/>
      <c r="D1014" s="313"/>
      <c r="E1014" s="313"/>
      <c r="F1014" s="313"/>
      <c r="G1014" s="313"/>
      <c r="H1014" s="313"/>
      <c r="I1014" s="313"/>
      <c r="J1014" s="313"/>
      <c r="K1014" s="313"/>
      <c r="L1014" s="313"/>
      <c r="M1014" s="313"/>
      <c r="N1014" s="313"/>
      <c r="O1014" s="313"/>
      <c r="P1014" s="313"/>
      <c r="Q1014" s="313"/>
      <c r="R1014" s="313"/>
      <c r="S1014" s="313"/>
      <c r="T1014" s="313"/>
      <c r="U1014" s="313"/>
      <c r="V1014" s="313"/>
      <c r="W1014" s="313"/>
      <c r="X1014" s="313"/>
      <c r="Y1014" s="313"/>
      <c r="Z1014" s="313"/>
    </row>
    <row r="1015" customHeight="1" spans="1:26">
      <c r="A1015" s="313"/>
      <c r="B1015" s="313"/>
      <c r="C1015" s="313"/>
      <c r="D1015" s="313"/>
      <c r="E1015" s="313"/>
      <c r="F1015" s="313"/>
      <c r="G1015" s="313"/>
      <c r="H1015" s="313"/>
      <c r="I1015" s="313"/>
      <c r="J1015" s="313"/>
      <c r="K1015" s="313"/>
      <c r="L1015" s="313"/>
      <c r="M1015" s="313"/>
      <c r="N1015" s="313"/>
      <c r="O1015" s="313"/>
      <c r="P1015" s="313"/>
      <c r="Q1015" s="313"/>
      <c r="R1015" s="313"/>
      <c r="S1015" s="313"/>
      <c r="T1015" s="313"/>
      <c r="U1015" s="313"/>
      <c r="V1015" s="313"/>
      <c r="W1015" s="313"/>
      <c r="X1015" s="313"/>
      <c r="Y1015" s="313"/>
      <c r="Z1015" s="313"/>
    </row>
    <row r="1016" customHeight="1" spans="1:26">
      <c r="A1016" s="313"/>
      <c r="B1016" s="313"/>
      <c r="C1016" s="313"/>
      <c r="D1016" s="313"/>
      <c r="E1016" s="313"/>
      <c r="F1016" s="313"/>
      <c r="G1016" s="313"/>
      <c r="H1016" s="313"/>
      <c r="I1016" s="313"/>
      <c r="J1016" s="313"/>
      <c r="K1016" s="313"/>
      <c r="L1016" s="313"/>
      <c r="M1016" s="313"/>
      <c r="N1016" s="313"/>
      <c r="O1016" s="313"/>
      <c r="P1016" s="313"/>
      <c r="Q1016" s="313"/>
      <c r="R1016" s="313"/>
      <c r="S1016" s="313"/>
      <c r="T1016" s="313"/>
      <c r="U1016" s="313"/>
      <c r="V1016" s="313"/>
      <c r="W1016" s="313"/>
      <c r="X1016" s="313"/>
      <c r="Y1016" s="313"/>
      <c r="Z1016" s="313"/>
    </row>
    <row r="1017" customHeight="1" spans="1:26">
      <c r="A1017" s="313"/>
      <c r="B1017" s="313"/>
      <c r="C1017" s="313"/>
      <c r="D1017" s="313"/>
      <c r="E1017" s="313"/>
      <c r="F1017" s="313"/>
      <c r="G1017" s="313"/>
      <c r="H1017" s="313"/>
      <c r="I1017" s="313"/>
      <c r="J1017" s="313"/>
      <c r="K1017" s="313"/>
      <c r="L1017" s="313"/>
      <c r="M1017" s="313"/>
      <c r="N1017" s="313"/>
      <c r="O1017" s="313"/>
      <c r="P1017" s="313"/>
      <c r="Q1017" s="313"/>
      <c r="R1017" s="313"/>
      <c r="S1017" s="313"/>
      <c r="T1017" s="313"/>
      <c r="U1017" s="313"/>
      <c r="V1017" s="313"/>
      <c r="W1017" s="313"/>
      <c r="X1017" s="313"/>
      <c r="Y1017" s="313"/>
      <c r="Z1017" s="313"/>
    </row>
    <row r="1018" customHeight="1" spans="1:26">
      <c r="A1018" s="313"/>
      <c r="B1018" s="313"/>
      <c r="C1018" s="313"/>
      <c r="D1018" s="313"/>
      <c r="E1018" s="313"/>
      <c r="F1018" s="313"/>
      <c r="G1018" s="313"/>
      <c r="H1018" s="313"/>
      <c r="I1018" s="313"/>
      <c r="J1018" s="313"/>
      <c r="K1018" s="313"/>
      <c r="L1018" s="313"/>
      <c r="M1018" s="313"/>
      <c r="N1018" s="313"/>
      <c r="O1018" s="313"/>
      <c r="P1018" s="313"/>
      <c r="Q1018" s="313"/>
      <c r="R1018" s="313"/>
      <c r="S1018" s="313"/>
      <c r="T1018" s="313"/>
      <c r="U1018" s="313"/>
      <c r="V1018" s="313"/>
      <c r="W1018" s="313"/>
      <c r="X1018" s="313"/>
      <c r="Y1018" s="313"/>
      <c r="Z1018" s="313"/>
    </row>
    <row r="1019" customHeight="1" spans="1:26">
      <c r="A1019" s="313"/>
      <c r="B1019" s="313"/>
      <c r="C1019" s="313"/>
      <c r="D1019" s="313"/>
      <c r="E1019" s="313"/>
      <c r="F1019" s="313"/>
      <c r="G1019" s="313"/>
      <c r="H1019" s="313"/>
      <c r="I1019" s="313"/>
      <c r="J1019" s="313"/>
      <c r="K1019" s="313"/>
      <c r="L1019" s="313"/>
      <c r="M1019" s="313"/>
      <c r="N1019" s="313"/>
      <c r="O1019" s="313"/>
      <c r="P1019" s="313"/>
      <c r="Q1019" s="313"/>
      <c r="R1019" s="313"/>
      <c r="S1019" s="313"/>
      <c r="T1019" s="313"/>
      <c r="U1019" s="313"/>
      <c r="V1019" s="313"/>
      <c r="W1019" s="313"/>
      <c r="X1019" s="313"/>
      <c r="Y1019" s="313"/>
      <c r="Z1019" s="313"/>
    </row>
    <row r="1020" customHeight="1" spans="1:26">
      <c r="A1020" s="313"/>
      <c r="B1020" s="313"/>
      <c r="C1020" s="313"/>
      <c r="D1020" s="313"/>
      <c r="E1020" s="313"/>
      <c r="F1020" s="313"/>
      <c r="G1020" s="313"/>
      <c r="H1020" s="313"/>
      <c r="I1020" s="313"/>
      <c r="J1020" s="313"/>
      <c r="K1020" s="313"/>
      <c r="L1020" s="313"/>
      <c r="M1020" s="313"/>
      <c r="N1020" s="313"/>
      <c r="O1020" s="313"/>
      <c r="P1020" s="313"/>
      <c r="Q1020" s="313"/>
      <c r="R1020" s="313"/>
      <c r="S1020" s="313"/>
      <c r="T1020" s="313"/>
      <c r="U1020" s="313"/>
      <c r="V1020" s="313"/>
      <c r="W1020" s="313"/>
      <c r="X1020" s="313"/>
      <c r="Y1020" s="313"/>
      <c r="Z1020" s="313"/>
    </row>
    <row r="1021" customHeight="1" spans="1:26">
      <c r="A1021" s="313"/>
      <c r="B1021" s="313"/>
      <c r="C1021" s="313"/>
      <c r="D1021" s="313"/>
      <c r="E1021" s="313"/>
      <c r="F1021" s="313"/>
      <c r="G1021" s="313"/>
      <c r="H1021" s="313"/>
      <c r="I1021" s="313"/>
      <c r="J1021" s="313"/>
      <c r="K1021" s="313"/>
      <c r="L1021" s="313"/>
      <c r="M1021" s="313"/>
      <c r="N1021" s="313"/>
      <c r="O1021" s="313"/>
      <c r="P1021" s="313"/>
      <c r="Q1021" s="313"/>
      <c r="R1021" s="313"/>
      <c r="S1021" s="313"/>
      <c r="T1021" s="313"/>
      <c r="U1021" s="313"/>
      <c r="V1021" s="313"/>
      <c r="W1021" s="313"/>
      <c r="X1021" s="313"/>
      <c r="Y1021" s="313"/>
      <c r="Z1021" s="313"/>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F241"/>
  <sheetViews>
    <sheetView workbookViewId="0">
      <selection activeCell="A1" sqref="A1"/>
    </sheetView>
  </sheetViews>
  <sheetFormatPr defaultColWidth="12.6339285714286" defaultRowHeight="15.75" customHeight="1" outlineLevelCol="5"/>
  <cols>
    <col min="5" max="5" width="15.8839285714286" customWidth="1"/>
  </cols>
  <sheetData>
    <row r="1" customHeight="1" spans="1:6">
      <c r="A1" s="108" t="s">
        <v>7256</v>
      </c>
      <c r="B1" s="108" t="s">
        <v>331</v>
      </c>
      <c r="C1" s="108" t="s">
        <v>334</v>
      </c>
      <c r="D1" s="108" t="s">
        <v>5745</v>
      </c>
      <c r="E1" s="108" t="s">
        <v>7257</v>
      </c>
      <c r="F1" s="108" t="s">
        <v>5240</v>
      </c>
    </row>
    <row r="2" customHeight="1" spans="1:6">
      <c r="A2" s="105">
        <v>1793</v>
      </c>
      <c r="B2" s="105" t="s">
        <v>1735</v>
      </c>
      <c r="C2" s="105" t="s">
        <v>5486</v>
      </c>
      <c r="D2" s="105" t="s">
        <v>5485</v>
      </c>
      <c r="E2" s="105" t="s">
        <v>5489</v>
      </c>
      <c r="F2" s="105">
        <v>1</v>
      </c>
    </row>
    <row r="3" customHeight="1" spans="1:6">
      <c r="A3" s="105">
        <v>2596</v>
      </c>
      <c r="B3" s="105" t="s">
        <v>2355</v>
      </c>
      <c r="C3" s="105" t="s">
        <v>5490</v>
      </c>
      <c r="D3" s="105" t="s">
        <v>5485</v>
      </c>
      <c r="E3" s="105" t="s">
        <v>5489</v>
      </c>
      <c r="F3" s="105">
        <v>1</v>
      </c>
    </row>
    <row r="4" customHeight="1" spans="1:6">
      <c r="A4" s="105">
        <v>3306</v>
      </c>
      <c r="B4" s="105" t="s">
        <v>2872</v>
      </c>
      <c r="C4" s="105" t="s">
        <v>5491</v>
      </c>
      <c r="D4" s="105" t="s">
        <v>5485</v>
      </c>
      <c r="E4" s="105" t="s">
        <v>5489</v>
      </c>
      <c r="F4" s="105">
        <v>1</v>
      </c>
    </row>
    <row r="5" customHeight="1" spans="1:6">
      <c r="A5" s="105">
        <v>3546</v>
      </c>
      <c r="B5" s="105" t="s">
        <v>3036</v>
      </c>
      <c r="C5" s="105" t="s">
        <v>5492</v>
      </c>
      <c r="D5" s="105" t="s">
        <v>5485</v>
      </c>
      <c r="E5" s="105" t="s">
        <v>5489</v>
      </c>
      <c r="F5" s="105">
        <v>1</v>
      </c>
    </row>
    <row r="6" customHeight="1" spans="1:6">
      <c r="A6" s="105">
        <v>5016</v>
      </c>
      <c r="B6" s="105" t="s">
        <v>3967</v>
      </c>
      <c r="C6" s="105" t="s">
        <v>5493</v>
      </c>
      <c r="D6" s="105" t="s">
        <v>5485</v>
      </c>
      <c r="E6" s="105" t="s">
        <v>5489</v>
      </c>
      <c r="F6" s="105">
        <v>1</v>
      </c>
    </row>
    <row r="7" customHeight="1" spans="1:6">
      <c r="A7" s="105">
        <v>5175</v>
      </c>
      <c r="B7" s="105" t="s">
        <v>4059</v>
      </c>
      <c r="C7" s="105" t="s">
        <v>5494</v>
      </c>
      <c r="D7" s="105" t="s">
        <v>5485</v>
      </c>
      <c r="E7" s="105" t="s">
        <v>5489</v>
      </c>
      <c r="F7" s="105">
        <v>1</v>
      </c>
    </row>
    <row r="8" customHeight="1" spans="1:6">
      <c r="A8" s="105">
        <v>25</v>
      </c>
      <c r="B8" s="105" t="s">
        <v>372</v>
      </c>
      <c r="C8" s="105" t="s">
        <v>5495</v>
      </c>
      <c r="D8" s="105" t="s">
        <v>373</v>
      </c>
      <c r="E8" s="105" t="s">
        <v>5489</v>
      </c>
      <c r="F8" s="105">
        <v>2</v>
      </c>
    </row>
    <row r="9" customHeight="1" spans="1:6">
      <c r="A9" s="105">
        <v>677</v>
      </c>
      <c r="B9" s="105" t="s">
        <v>940</v>
      </c>
      <c r="C9" s="105" t="s">
        <v>5496</v>
      </c>
      <c r="D9" s="105" t="s">
        <v>373</v>
      </c>
      <c r="E9" s="105" t="s">
        <v>5489</v>
      </c>
      <c r="F9" s="105">
        <v>2</v>
      </c>
    </row>
    <row r="10" customHeight="1" spans="1:6">
      <c r="A10" s="105">
        <v>2782</v>
      </c>
      <c r="B10" s="105" t="s">
        <v>2491</v>
      </c>
      <c r="C10" s="105" t="s">
        <v>5497</v>
      </c>
      <c r="D10" s="105" t="s">
        <v>373</v>
      </c>
      <c r="E10" s="105" t="s">
        <v>5489</v>
      </c>
      <c r="F10" s="105">
        <v>2</v>
      </c>
    </row>
    <row r="11" customHeight="1" spans="1:6">
      <c r="A11" s="105">
        <v>4034</v>
      </c>
      <c r="B11" s="105" t="s">
        <v>3369</v>
      </c>
      <c r="C11" s="105" t="s">
        <v>5498</v>
      </c>
      <c r="D11" s="105" t="s">
        <v>373</v>
      </c>
      <c r="E11" s="105" t="s">
        <v>5499</v>
      </c>
      <c r="F11" s="105">
        <v>2</v>
      </c>
    </row>
    <row r="12" customHeight="1" spans="1:6">
      <c r="A12" s="105">
        <v>4715</v>
      </c>
      <c r="B12" s="105" t="s">
        <v>3803</v>
      </c>
      <c r="C12" s="105" t="s">
        <v>5500</v>
      </c>
      <c r="D12" s="105" t="s">
        <v>373</v>
      </c>
      <c r="E12" s="105" t="s">
        <v>5489</v>
      </c>
      <c r="F12" s="105">
        <v>2</v>
      </c>
    </row>
    <row r="13" customHeight="1" spans="1:6">
      <c r="A13" s="105" t="s">
        <v>4680</v>
      </c>
      <c r="B13" s="105" t="s">
        <v>4681</v>
      </c>
      <c r="C13" s="105" t="s">
        <v>4682</v>
      </c>
      <c r="D13" s="105" t="s">
        <v>373</v>
      </c>
      <c r="E13" s="105" t="s">
        <v>5489</v>
      </c>
      <c r="F13" s="105">
        <v>2</v>
      </c>
    </row>
    <row r="14" customHeight="1" spans="1:6">
      <c r="A14" s="105">
        <v>1028</v>
      </c>
      <c r="B14" s="105" t="s">
        <v>1209</v>
      </c>
      <c r="C14" s="105" t="s">
        <v>5501</v>
      </c>
      <c r="D14" s="105" t="s">
        <v>425</v>
      </c>
      <c r="E14" s="105" t="s">
        <v>5489</v>
      </c>
      <c r="F14" s="105">
        <v>3</v>
      </c>
    </row>
    <row r="15" customHeight="1" spans="1:6">
      <c r="A15" s="105">
        <v>1285</v>
      </c>
      <c r="B15" s="105" t="s">
        <v>1403</v>
      </c>
      <c r="C15" s="105" t="s">
        <v>5502</v>
      </c>
      <c r="D15" s="105" t="s">
        <v>425</v>
      </c>
      <c r="E15" s="105" t="s">
        <v>5489</v>
      </c>
      <c r="F15" s="105">
        <v>3</v>
      </c>
    </row>
    <row r="16" customHeight="1" spans="1:6">
      <c r="A16" s="105">
        <v>2245</v>
      </c>
      <c r="B16" s="105" t="s">
        <v>2098</v>
      </c>
      <c r="C16" s="105" t="s">
        <v>5503</v>
      </c>
      <c r="D16" s="105" t="s">
        <v>425</v>
      </c>
      <c r="E16" s="105" t="s">
        <v>5489</v>
      </c>
      <c r="F16" s="105">
        <v>3</v>
      </c>
    </row>
    <row r="17" customHeight="1" spans="1:6">
      <c r="A17" s="105">
        <v>2962</v>
      </c>
      <c r="B17" s="105" t="s">
        <v>2639</v>
      </c>
      <c r="C17" s="105" t="s">
        <v>5504</v>
      </c>
      <c r="D17" s="105" t="s">
        <v>425</v>
      </c>
      <c r="E17" s="105" t="s">
        <v>5499</v>
      </c>
      <c r="F17" s="105">
        <v>3</v>
      </c>
    </row>
    <row r="18" customHeight="1" spans="1:6">
      <c r="A18" s="105">
        <v>5403</v>
      </c>
      <c r="B18" s="105" t="s">
        <v>4188</v>
      </c>
      <c r="C18" s="105" t="s">
        <v>5505</v>
      </c>
      <c r="D18" s="105" t="s">
        <v>425</v>
      </c>
      <c r="E18" s="105" t="s">
        <v>5489</v>
      </c>
      <c r="F18" s="105">
        <v>3</v>
      </c>
    </row>
    <row r="19" customHeight="1" spans="1:6">
      <c r="A19" s="105" t="s">
        <v>4388</v>
      </c>
      <c r="B19" s="105" t="s">
        <v>4389</v>
      </c>
      <c r="C19" s="105" t="s">
        <v>5506</v>
      </c>
      <c r="D19" s="105" t="s">
        <v>425</v>
      </c>
      <c r="E19" s="105" t="s">
        <v>5489</v>
      </c>
      <c r="F19" s="105">
        <v>3</v>
      </c>
    </row>
    <row r="20" customHeight="1" spans="1:6">
      <c r="A20" s="105">
        <v>396</v>
      </c>
      <c r="B20" s="105" t="s">
        <v>690</v>
      </c>
      <c r="C20" s="105" t="s">
        <v>5508</v>
      </c>
      <c r="D20" s="105" t="s">
        <v>5507</v>
      </c>
      <c r="E20" s="105" t="s">
        <v>5489</v>
      </c>
      <c r="F20" s="105">
        <v>4</v>
      </c>
    </row>
    <row r="21" customHeight="1" spans="1:6">
      <c r="A21" s="105">
        <v>1262</v>
      </c>
      <c r="B21" s="105" t="s">
        <v>1385</v>
      </c>
      <c r="C21" s="105" t="s">
        <v>5509</v>
      </c>
      <c r="D21" s="105" t="s">
        <v>5507</v>
      </c>
      <c r="E21" s="105" t="s">
        <v>5489</v>
      </c>
      <c r="F21" s="105">
        <v>4</v>
      </c>
    </row>
    <row r="22" customHeight="1" spans="1:6">
      <c r="A22" s="105">
        <v>1312</v>
      </c>
      <c r="B22" s="105" t="s">
        <v>1423</v>
      </c>
      <c r="C22" s="105" t="s">
        <v>5510</v>
      </c>
      <c r="D22" s="105" t="s">
        <v>5507</v>
      </c>
      <c r="E22" s="105" t="s">
        <v>5489</v>
      </c>
      <c r="F22" s="105">
        <v>4</v>
      </c>
    </row>
    <row r="23" customHeight="1" spans="1:6">
      <c r="A23" s="105">
        <v>1396</v>
      </c>
      <c r="B23" s="105" t="s">
        <v>1483</v>
      </c>
      <c r="C23" s="105" t="s">
        <v>5511</v>
      </c>
      <c r="D23" s="105" t="s">
        <v>5507</v>
      </c>
      <c r="E23" s="105" t="s">
        <v>5489</v>
      </c>
      <c r="F23" s="105">
        <v>4</v>
      </c>
    </row>
    <row r="24" customHeight="1" spans="1:6">
      <c r="A24" s="105">
        <v>1573</v>
      </c>
      <c r="B24" s="105" t="s">
        <v>1601</v>
      </c>
      <c r="C24" s="105" t="s">
        <v>5512</v>
      </c>
      <c r="D24" s="105" t="s">
        <v>5507</v>
      </c>
      <c r="E24" s="105" t="s">
        <v>5489</v>
      </c>
      <c r="F24" s="105">
        <v>4</v>
      </c>
    </row>
    <row r="25" customHeight="1" spans="1:6">
      <c r="A25" s="105">
        <v>1915</v>
      </c>
      <c r="B25" s="105" t="s">
        <v>1821</v>
      </c>
      <c r="C25" s="105" t="s">
        <v>5513</v>
      </c>
      <c r="D25" s="105" t="s">
        <v>5507</v>
      </c>
      <c r="E25" s="105" t="s">
        <v>5489</v>
      </c>
      <c r="F25" s="105">
        <v>4</v>
      </c>
    </row>
    <row r="26" customHeight="1" spans="1:6">
      <c r="A26" s="105">
        <v>664</v>
      </c>
      <c r="B26" s="105" t="s">
        <v>925</v>
      </c>
      <c r="C26" s="105" t="s">
        <v>5514</v>
      </c>
      <c r="D26" s="105" t="s">
        <v>926</v>
      </c>
      <c r="E26" s="105" t="s">
        <v>5489</v>
      </c>
      <c r="F26" s="105">
        <v>5</v>
      </c>
    </row>
    <row r="27" customHeight="1" spans="1:6">
      <c r="A27" s="105">
        <v>927</v>
      </c>
      <c r="B27" s="105" t="s">
        <v>1128</v>
      </c>
      <c r="C27" s="105" t="s">
        <v>5515</v>
      </c>
      <c r="D27" s="105" t="s">
        <v>926</v>
      </c>
      <c r="E27" s="105" t="s">
        <v>5489</v>
      </c>
      <c r="F27" s="105">
        <v>5</v>
      </c>
    </row>
    <row r="28" customHeight="1" spans="1:6">
      <c r="A28" s="105">
        <v>1461</v>
      </c>
      <c r="B28" s="105" t="s">
        <v>1533</v>
      </c>
      <c r="C28" s="105" t="s">
        <v>5516</v>
      </c>
      <c r="D28" s="105" t="s">
        <v>926</v>
      </c>
      <c r="E28" s="105" t="s">
        <v>5489</v>
      </c>
      <c r="F28" s="105">
        <v>5</v>
      </c>
    </row>
    <row r="29" customHeight="1" spans="1:6">
      <c r="A29" s="105">
        <v>2206</v>
      </c>
      <c r="B29" s="105" t="s">
        <v>2076</v>
      </c>
      <c r="C29" s="105" t="s">
        <v>5517</v>
      </c>
      <c r="D29" s="105" t="s">
        <v>926</v>
      </c>
      <c r="E29" s="105" t="s">
        <v>5489</v>
      </c>
      <c r="F29" s="105">
        <v>5</v>
      </c>
    </row>
    <row r="30" customHeight="1" spans="1:6">
      <c r="A30" s="105">
        <v>4382</v>
      </c>
      <c r="B30" s="105" t="s">
        <v>3613</v>
      </c>
      <c r="C30" s="105" t="s">
        <v>5518</v>
      </c>
      <c r="D30" s="105" t="s">
        <v>926</v>
      </c>
      <c r="E30" s="105" t="s">
        <v>5489</v>
      </c>
      <c r="F30" s="105">
        <v>5</v>
      </c>
    </row>
    <row r="31" customHeight="1" spans="1:6">
      <c r="A31" s="105">
        <v>5725</v>
      </c>
      <c r="B31" s="105" t="s">
        <v>4312</v>
      </c>
      <c r="C31" s="105" t="s">
        <v>5519</v>
      </c>
      <c r="D31" s="105" t="s">
        <v>926</v>
      </c>
      <c r="E31" s="105" t="s">
        <v>5489</v>
      </c>
      <c r="F31" s="105">
        <v>5</v>
      </c>
    </row>
    <row r="32" customHeight="1" spans="1:6">
      <c r="A32" s="105">
        <v>222</v>
      </c>
      <c r="B32" s="105" t="s">
        <v>559</v>
      </c>
      <c r="C32" s="105" t="s">
        <v>5521</v>
      </c>
      <c r="D32" s="105" t="s">
        <v>560</v>
      </c>
      <c r="E32" s="105" t="s">
        <v>5489</v>
      </c>
      <c r="F32" s="105">
        <v>6</v>
      </c>
    </row>
    <row r="33" customHeight="1" spans="1:6">
      <c r="A33" s="105">
        <v>224</v>
      </c>
      <c r="B33" s="105" t="s">
        <v>564</v>
      </c>
      <c r="C33" s="105" t="s">
        <v>5522</v>
      </c>
      <c r="D33" s="105" t="s">
        <v>560</v>
      </c>
      <c r="E33" s="105" t="s">
        <v>5489</v>
      </c>
      <c r="F33" s="105">
        <v>6</v>
      </c>
    </row>
    <row r="34" customHeight="1" spans="1:6">
      <c r="A34" s="105">
        <v>3523</v>
      </c>
      <c r="B34" s="105" t="s">
        <v>3018</v>
      </c>
      <c r="C34" s="105" t="s">
        <v>5523</v>
      </c>
      <c r="D34" s="105" t="s">
        <v>560</v>
      </c>
      <c r="E34" s="105" t="s">
        <v>5489</v>
      </c>
      <c r="F34" s="105">
        <v>6</v>
      </c>
    </row>
    <row r="35" customHeight="1" spans="1:6">
      <c r="A35" s="105">
        <v>3572</v>
      </c>
      <c r="B35" s="105" t="s">
        <v>3052</v>
      </c>
      <c r="C35" s="105" t="s">
        <v>5524</v>
      </c>
      <c r="D35" s="105" t="s">
        <v>560</v>
      </c>
      <c r="E35" s="105" t="s">
        <v>5489</v>
      </c>
      <c r="F35" s="105">
        <v>6</v>
      </c>
    </row>
    <row r="36" customHeight="1" spans="1:6">
      <c r="A36" s="105">
        <v>4269</v>
      </c>
      <c r="B36" s="105" t="s">
        <v>3539</v>
      </c>
      <c r="C36" s="105" t="s">
        <v>5525</v>
      </c>
      <c r="D36" s="105" t="s">
        <v>560</v>
      </c>
      <c r="E36" s="105" t="s">
        <v>5499</v>
      </c>
      <c r="F36" s="105">
        <v>6</v>
      </c>
    </row>
    <row r="37" customHeight="1" spans="1:6">
      <c r="A37" s="105">
        <v>4277</v>
      </c>
      <c r="B37" s="105" t="s">
        <v>3543</v>
      </c>
      <c r="C37" s="105" t="s">
        <v>5526</v>
      </c>
      <c r="D37" s="105" t="s">
        <v>560</v>
      </c>
      <c r="E37" s="105" t="s">
        <v>5489</v>
      </c>
      <c r="F37" s="105">
        <v>6</v>
      </c>
    </row>
    <row r="38" customHeight="1" spans="1:6">
      <c r="A38" s="105">
        <v>623</v>
      </c>
      <c r="B38" s="105" t="s">
        <v>894</v>
      </c>
      <c r="C38" s="105" t="s">
        <v>5529</v>
      </c>
      <c r="D38" s="105" t="s">
        <v>5528</v>
      </c>
      <c r="E38" s="105" t="s">
        <v>5489</v>
      </c>
      <c r="F38" s="105">
        <v>7</v>
      </c>
    </row>
    <row r="39" customHeight="1" spans="1:6">
      <c r="A39" s="105">
        <v>1419</v>
      </c>
      <c r="B39" s="105" t="s">
        <v>1499</v>
      </c>
      <c r="C39" s="105" t="s">
        <v>5530</v>
      </c>
      <c r="D39" s="105" t="s">
        <v>5528</v>
      </c>
      <c r="E39" s="105" t="s">
        <v>5489</v>
      </c>
      <c r="F39" s="105">
        <v>7</v>
      </c>
    </row>
    <row r="40" customHeight="1" spans="1:6">
      <c r="A40" s="105">
        <v>3695</v>
      </c>
      <c r="B40" s="105" t="s">
        <v>3155</v>
      </c>
      <c r="C40" s="105" t="s">
        <v>5531</v>
      </c>
      <c r="D40" s="105" t="s">
        <v>5528</v>
      </c>
      <c r="E40" s="105" t="s">
        <v>5499</v>
      </c>
      <c r="F40" s="105">
        <v>7</v>
      </c>
    </row>
    <row r="41" customHeight="1" spans="1:6">
      <c r="A41" s="105">
        <v>3813</v>
      </c>
      <c r="B41" s="105" t="s">
        <v>3225</v>
      </c>
      <c r="C41" s="105" t="s">
        <v>5532</v>
      </c>
      <c r="D41" s="105" t="s">
        <v>5528</v>
      </c>
      <c r="E41" s="105" t="s">
        <v>5499</v>
      </c>
      <c r="F41" s="105">
        <v>7</v>
      </c>
    </row>
    <row r="42" customHeight="1" spans="1:6">
      <c r="A42" s="105">
        <v>4107</v>
      </c>
      <c r="B42" s="105" t="s">
        <v>3422</v>
      </c>
      <c r="C42" s="105" t="s">
        <v>5533</v>
      </c>
      <c r="D42" s="105" t="s">
        <v>5528</v>
      </c>
      <c r="E42" s="105" t="s">
        <v>5489</v>
      </c>
      <c r="F42" s="105">
        <v>7</v>
      </c>
    </row>
    <row r="43" customHeight="1" spans="1:6">
      <c r="A43" s="105">
        <v>5189</v>
      </c>
      <c r="B43" s="105" t="s">
        <v>4069</v>
      </c>
      <c r="C43" s="105" t="s">
        <v>5534</v>
      </c>
      <c r="D43" s="105" t="s">
        <v>5528</v>
      </c>
      <c r="E43" s="105" t="s">
        <v>5489</v>
      </c>
      <c r="F43" s="105">
        <v>7</v>
      </c>
    </row>
    <row r="44" customHeight="1" spans="1:6">
      <c r="A44" s="105">
        <v>400</v>
      </c>
      <c r="B44" s="105" t="s">
        <v>692</v>
      </c>
      <c r="C44" s="105" t="s">
        <v>5535</v>
      </c>
      <c r="D44" s="105" t="s">
        <v>436</v>
      </c>
      <c r="E44" s="105" t="s">
        <v>5489</v>
      </c>
      <c r="F44" s="105">
        <v>8</v>
      </c>
    </row>
    <row r="45" customHeight="1" spans="1:6">
      <c r="A45" s="105">
        <v>441</v>
      </c>
      <c r="B45" s="105" t="s">
        <v>736</v>
      </c>
      <c r="C45" s="105" t="s">
        <v>5536</v>
      </c>
      <c r="D45" s="105" t="s">
        <v>436</v>
      </c>
      <c r="E45" s="105" t="s">
        <v>5489</v>
      </c>
      <c r="F45" s="105">
        <v>8</v>
      </c>
    </row>
    <row r="46" customHeight="1" spans="1:6">
      <c r="A46" s="105">
        <v>1066</v>
      </c>
      <c r="B46" s="105" t="s">
        <v>1239</v>
      </c>
      <c r="C46" s="105" t="s">
        <v>5537</v>
      </c>
      <c r="D46" s="105" t="s">
        <v>436</v>
      </c>
      <c r="E46" s="105" t="s">
        <v>5489</v>
      </c>
      <c r="F46" s="105">
        <v>8</v>
      </c>
    </row>
    <row r="47" customHeight="1" spans="1:6">
      <c r="A47" s="105">
        <v>3725</v>
      </c>
      <c r="B47" s="105" t="s">
        <v>3173</v>
      </c>
      <c r="C47" s="105" t="s">
        <v>5538</v>
      </c>
      <c r="D47" s="105" t="s">
        <v>436</v>
      </c>
      <c r="E47" s="105" t="s">
        <v>5489</v>
      </c>
      <c r="F47" s="105">
        <v>8</v>
      </c>
    </row>
    <row r="48" customHeight="1" spans="1:6">
      <c r="A48" s="105">
        <v>4588</v>
      </c>
      <c r="B48" s="105" t="s">
        <v>3741</v>
      </c>
      <c r="C48" s="105" t="s">
        <v>5539</v>
      </c>
      <c r="D48" s="105" t="s">
        <v>436</v>
      </c>
      <c r="E48" s="105" t="s">
        <v>5489</v>
      </c>
      <c r="F48" s="105">
        <v>8</v>
      </c>
    </row>
    <row r="49" customHeight="1" spans="1:6">
      <c r="A49" s="105">
        <v>5571</v>
      </c>
      <c r="B49" s="105" t="s">
        <v>4260</v>
      </c>
      <c r="C49" s="105" t="s">
        <v>5540</v>
      </c>
      <c r="D49" s="105" t="s">
        <v>436</v>
      </c>
      <c r="E49" s="105" t="s">
        <v>5489</v>
      </c>
      <c r="F49" s="105">
        <v>8</v>
      </c>
    </row>
    <row r="50" customHeight="1" spans="1:6">
      <c r="A50" s="105">
        <v>1370</v>
      </c>
      <c r="B50" s="105" t="s">
        <v>1463</v>
      </c>
      <c r="C50" s="105" t="s">
        <v>5541</v>
      </c>
      <c r="D50" s="105" t="s">
        <v>674</v>
      </c>
      <c r="E50" s="105" t="s">
        <v>5489</v>
      </c>
      <c r="F50" s="105">
        <v>9</v>
      </c>
    </row>
    <row r="51" customHeight="1" spans="1:6">
      <c r="A51" s="105">
        <v>2194</v>
      </c>
      <c r="B51" s="105" t="s">
        <v>2066</v>
      </c>
      <c r="C51" s="105" t="s">
        <v>5542</v>
      </c>
      <c r="D51" s="105" t="s">
        <v>674</v>
      </c>
      <c r="E51" s="105" t="s">
        <v>5489</v>
      </c>
      <c r="F51" s="105">
        <v>9</v>
      </c>
    </row>
    <row r="52" customHeight="1" spans="1:6">
      <c r="A52" s="105">
        <v>3217</v>
      </c>
      <c r="B52" s="105" t="s">
        <v>2814</v>
      </c>
      <c r="C52" s="105" t="s">
        <v>5543</v>
      </c>
      <c r="D52" s="105" t="s">
        <v>674</v>
      </c>
      <c r="E52" s="105" t="s">
        <v>5489</v>
      </c>
      <c r="F52" s="105">
        <v>9</v>
      </c>
    </row>
    <row r="53" customHeight="1" spans="1:6">
      <c r="A53" s="105">
        <v>3422</v>
      </c>
      <c r="B53" s="105" t="s">
        <v>2948</v>
      </c>
      <c r="C53" s="105" t="s">
        <v>5544</v>
      </c>
      <c r="D53" s="105" t="s">
        <v>674</v>
      </c>
      <c r="E53" s="105" t="s">
        <v>5489</v>
      </c>
      <c r="F53" s="105">
        <v>9</v>
      </c>
    </row>
    <row r="54" customHeight="1" spans="1:6">
      <c r="A54" s="105">
        <v>4648</v>
      </c>
      <c r="B54" s="105" t="s">
        <v>3767</v>
      </c>
      <c r="C54" s="105" t="s">
        <v>5545</v>
      </c>
      <c r="D54" s="105" t="s">
        <v>674</v>
      </c>
      <c r="E54" s="105" t="s">
        <v>5489</v>
      </c>
      <c r="F54" s="105">
        <v>9</v>
      </c>
    </row>
    <row r="55" customHeight="1" spans="1:6">
      <c r="A55" s="105" t="s">
        <v>4841</v>
      </c>
      <c r="B55" s="105" t="s">
        <v>4842</v>
      </c>
      <c r="C55" s="105" t="s">
        <v>4843</v>
      </c>
      <c r="D55" s="105" t="s">
        <v>674</v>
      </c>
      <c r="E55" s="105" t="s">
        <v>5489</v>
      </c>
      <c r="F55" s="105">
        <v>9</v>
      </c>
    </row>
    <row r="56" customHeight="1" spans="1:6">
      <c r="A56" s="105">
        <v>842</v>
      </c>
      <c r="B56" s="105" t="s">
        <v>1064</v>
      </c>
      <c r="C56" s="105" t="s">
        <v>5547</v>
      </c>
      <c r="D56" s="105" t="s">
        <v>5546</v>
      </c>
      <c r="E56" s="105" t="s">
        <v>5489</v>
      </c>
      <c r="F56" s="105">
        <v>10</v>
      </c>
    </row>
    <row r="57" customHeight="1" spans="1:6">
      <c r="A57" s="105">
        <v>1730</v>
      </c>
      <c r="B57" s="105" t="s">
        <v>1707</v>
      </c>
      <c r="C57" s="105" t="s">
        <v>5548</v>
      </c>
      <c r="D57" s="105" t="s">
        <v>5546</v>
      </c>
      <c r="E57" s="105" t="s">
        <v>5489</v>
      </c>
      <c r="F57" s="105">
        <v>10</v>
      </c>
    </row>
    <row r="58" customHeight="1" spans="1:6">
      <c r="A58" s="105">
        <v>2310</v>
      </c>
      <c r="B58" s="105" t="s">
        <v>2139</v>
      </c>
      <c r="C58" s="105" t="s">
        <v>5549</v>
      </c>
      <c r="D58" s="105" t="s">
        <v>5546</v>
      </c>
      <c r="E58" s="105" t="s">
        <v>5489</v>
      </c>
      <c r="F58" s="105">
        <v>10</v>
      </c>
    </row>
    <row r="59" customHeight="1" spans="1:6">
      <c r="A59" s="105">
        <v>3359</v>
      </c>
      <c r="B59" s="105" t="s">
        <v>2904</v>
      </c>
      <c r="C59" s="105" t="s">
        <v>5550</v>
      </c>
      <c r="D59" s="105" t="s">
        <v>5546</v>
      </c>
      <c r="E59" s="105" t="s">
        <v>5489</v>
      </c>
      <c r="F59" s="105">
        <v>10</v>
      </c>
    </row>
    <row r="60" customHeight="1" spans="1:6">
      <c r="A60" s="105">
        <v>4416</v>
      </c>
      <c r="B60" s="105" t="s">
        <v>3637</v>
      </c>
      <c r="C60" s="105" t="s">
        <v>5551</v>
      </c>
      <c r="D60" s="105" t="s">
        <v>5546</v>
      </c>
      <c r="E60" s="105" t="s">
        <v>5489</v>
      </c>
      <c r="F60" s="105">
        <v>10</v>
      </c>
    </row>
    <row r="61" customHeight="1" spans="1:6">
      <c r="A61" s="105" t="s">
        <v>4573</v>
      </c>
      <c r="B61" s="105" t="s">
        <v>4574</v>
      </c>
      <c r="C61" s="105" t="s">
        <v>5552</v>
      </c>
      <c r="D61" s="105" t="s">
        <v>5546</v>
      </c>
      <c r="E61" s="105" t="s">
        <v>5499</v>
      </c>
      <c r="F61" s="105">
        <v>10</v>
      </c>
    </row>
    <row r="62" customHeight="1" spans="1:6">
      <c r="A62" s="105">
        <v>60</v>
      </c>
      <c r="B62" s="105" t="s">
        <v>411</v>
      </c>
      <c r="C62" s="105" t="s">
        <v>5554</v>
      </c>
      <c r="D62" s="105" t="s">
        <v>5553</v>
      </c>
      <c r="E62" s="105" t="s">
        <v>5489</v>
      </c>
      <c r="F62" s="105">
        <v>11</v>
      </c>
    </row>
    <row r="63" customHeight="1" spans="1:6">
      <c r="A63" s="105">
        <v>148</v>
      </c>
      <c r="B63" s="105" t="s">
        <v>487</v>
      </c>
      <c r="C63" s="105" t="s">
        <v>5555</v>
      </c>
      <c r="D63" s="105" t="s">
        <v>5553</v>
      </c>
      <c r="E63" s="105" t="s">
        <v>5489</v>
      </c>
      <c r="F63" s="105">
        <v>11</v>
      </c>
    </row>
    <row r="64" customHeight="1" spans="1:6">
      <c r="A64" s="105">
        <v>901</v>
      </c>
      <c r="B64" s="105" t="s">
        <v>1106</v>
      </c>
      <c r="C64" s="105" t="s">
        <v>5556</v>
      </c>
      <c r="D64" s="105" t="s">
        <v>5553</v>
      </c>
      <c r="E64" s="105" t="s">
        <v>5489</v>
      </c>
      <c r="F64" s="105">
        <v>11</v>
      </c>
    </row>
    <row r="65" customHeight="1" spans="1:6">
      <c r="A65" s="105">
        <v>1489</v>
      </c>
      <c r="B65" s="105" t="s">
        <v>1547</v>
      </c>
      <c r="C65" s="105" t="s">
        <v>5557</v>
      </c>
      <c r="D65" s="105" t="s">
        <v>5553</v>
      </c>
      <c r="E65" s="105" t="s">
        <v>5489</v>
      </c>
      <c r="F65" s="105">
        <v>11</v>
      </c>
    </row>
    <row r="66" customHeight="1" spans="1:6">
      <c r="A66" s="105">
        <v>1568</v>
      </c>
      <c r="B66" s="105" t="s">
        <v>1599</v>
      </c>
      <c r="C66" s="105" t="s">
        <v>5558</v>
      </c>
      <c r="D66" s="105" t="s">
        <v>5553</v>
      </c>
      <c r="E66" s="105" t="s">
        <v>5489</v>
      </c>
      <c r="F66" s="105">
        <v>11</v>
      </c>
    </row>
    <row r="67" customHeight="1" spans="1:6">
      <c r="A67" s="105">
        <v>1823</v>
      </c>
      <c r="B67" s="105" t="s">
        <v>1757</v>
      </c>
      <c r="C67" s="105" t="s">
        <v>5559</v>
      </c>
      <c r="D67" s="105" t="s">
        <v>5553</v>
      </c>
      <c r="E67" s="105" t="s">
        <v>5499</v>
      </c>
      <c r="F67" s="105">
        <v>11</v>
      </c>
    </row>
    <row r="68" customHeight="1" spans="1:6">
      <c r="A68" s="105">
        <v>1214</v>
      </c>
      <c r="B68" s="105" t="s">
        <v>1347</v>
      </c>
      <c r="C68" s="105" t="s">
        <v>5560</v>
      </c>
      <c r="D68" s="105" t="s">
        <v>344</v>
      </c>
      <c r="E68" s="105" t="s">
        <v>5561</v>
      </c>
      <c r="F68" s="105">
        <v>12</v>
      </c>
    </row>
    <row r="69" customHeight="1" spans="1:6">
      <c r="A69" s="105">
        <v>1456</v>
      </c>
      <c r="B69" s="105" t="s">
        <v>1527</v>
      </c>
      <c r="C69" s="105" t="s">
        <v>5562</v>
      </c>
      <c r="D69" s="105" t="s">
        <v>344</v>
      </c>
      <c r="E69" s="105" t="s">
        <v>5561</v>
      </c>
      <c r="F69" s="105">
        <v>12</v>
      </c>
    </row>
    <row r="70" customHeight="1" spans="1:6">
      <c r="A70" s="105">
        <v>1846</v>
      </c>
      <c r="B70" s="105" t="s">
        <v>1777</v>
      </c>
      <c r="C70" s="105" t="s">
        <v>5563</v>
      </c>
      <c r="D70" s="105" t="s">
        <v>344</v>
      </c>
      <c r="E70" s="105" t="s">
        <v>5561</v>
      </c>
      <c r="F70" s="105">
        <v>12</v>
      </c>
    </row>
    <row r="71" customHeight="1" spans="1:6">
      <c r="A71" s="105">
        <v>2129</v>
      </c>
      <c r="B71" s="105" t="s">
        <v>2004</v>
      </c>
      <c r="C71" s="105" t="s">
        <v>5564</v>
      </c>
      <c r="D71" s="105" t="s">
        <v>344</v>
      </c>
      <c r="E71" s="105" t="s">
        <v>5561</v>
      </c>
      <c r="F71" s="105">
        <v>12</v>
      </c>
    </row>
    <row r="72" customHeight="1" spans="1:6">
      <c r="A72" s="105">
        <v>4958</v>
      </c>
      <c r="B72" s="105" t="s">
        <v>3937</v>
      </c>
      <c r="C72" s="105" t="s">
        <v>5565</v>
      </c>
      <c r="D72" s="105" t="s">
        <v>344</v>
      </c>
      <c r="E72" s="105" t="s">
        <v>5499</v>
      </c>
      <c r="F72" s="105">
        <v>12</v>
      </c>
    </row>
    <row r="73" customHeight="1" spans="1:6">
      <c r="A73" s="105">
        <v>4977</v>
      </c>
      <c r="B73" s="105" t="s">
        <v>3949</v>
      </c>
      <c r="C73" s="105" t="s">
        <v>5566</v>
      </c>
      <c r="D73" s="105" t="s">
        <v>344</v>
      </c>
      <c r="E73" s="105" t="s">
        <v>5561</v>
      </c>
      <c r="F73" s="105">
        <v>12</v>
      </c>
    </row>
    <row r="74" customHeight="1" spans="1:6">
      <c r="A74" s="105">
        <v>144</v>
      </c>
      <c r="B74" s="105" t="s">
        <v>485</v>
      </c>
      <c r="C74" s="105" t="s">
        <v>5568</v>
      </c>
      <c r="D74" s="105" t="s">
        <v>5567</v>
      </c>
      <c r="E74" s="105" t="s">
        <v>5489</v>
      </c>
      <c r="F74" s="105">
        <v>13</v>
      </c>
    </row>
    <row r="75" customHeight="1" spans="1:6">
      <c r="A75" s="105">
        <v>518</v>
      </c>
      <c r="B75" s="105" t="s">
        <v>806</v>
      </c>
      <c r="C75" s="105" t="s">
        <v>5569</v>
      </c>
      <c r="D75" s="105" t="s">
        <v>5567</v>
      </c>
      <c r="E75" s="105" t="s">
        <v>5489</v>
      </c>
      <c r="F75" s="105">
        <v>13</v>
      </c>
    </row>
    <row r="76" customHeight="1" spans="1:6">
      <c r="A76" s="105">
        <v>809</v>
      </c>
      <c r="B76" s="105" t="s">
        <v>1036</v>
      </c>
      <c r="C76" s="105" t="s">
        <v>5570</v>
      </c>
      <c r="D76" s="105" t="s">
        <v>5567</v>
      </c>
      <c r="E76" s="105" t="s">
        <v>5489</v>
      </c>
      <c r="F76" s="105">
        <v>13</v>
      </c>
    </row>
    <row r="77" customHeight="1" spans="1:6">
      <c r="A77" s="105">
        <v>851</v>
      </c>
      <c r="B77" s="105" t="s">
        <v>1072</v>
      </c>
      <c r="C77" s="105" t="s">
        <v>5571</v>
      </c>
      <c r="D77" s="105" t="s">
        <v>5567</v>
      </c>
      <c r="E77" s="105" t="s">
        <v>5489</v>
      </c>
      <c r="F77" s="105">
        <v>13</v>
      </c>
    </row>
    <row r="78" customHeight="1" spans="1:6">
      <c r="A78" s="105">
        <v>2169</v>
      </c>
      <c r="B78" s="105" t="s">
        <v>2044</v>
      </c>
      <c r="C78" s="105" t="s">
        <v>5572</v>
      </c>
      <c r="D78" s="105" t="s">
        <v>5567</v>
      </c>
      <c r="E78" s="105" t="s">
        <v>5489</v>
      </c>
      <c r="F78" s="105">
        <v>13</v>
      </c>
    </row>
    <row r="79" customHeight="1" spans="1:6">
      <c r="A79" s="105">
        <v>3049</v>
      </c>
      <c r="B79" s="105" t="s">
        <v>2708</v>
      </c>
      <c r="C79" s="105" t="s">
        <v>5573</v>
      </c>
      <c r="D79" s="105" t="s">
        <v>5567</v>
      </c>
      <c r="E79" s="105" t="s">
        <v>5499</v>
      </c>
      <c r="F79" s="105">
        <v>13</v>
      </c>
    </row>
    <row r="80" customHeight="1" spans="1:6">
      <c r="A80" s="105">
        <v>132</v>
      </c>
      <c r="B80" s="105" t="s">
        <v>477</v>
      </c>
      <c r="C80" s="105" t="s">
        <v>5574</v>
      </c>
      <c r="D80" s="105" t="s">
        <v>387</v>
      </c>
      <c r="E80" s="105" t="s">
        <v>5489</v>
      </c>
      <c r="F80" s="105">
        <v>14</v>
      </c>
    </row>
    <row r="81" customHeight="1" spans="1:6">
      <c r="A81" s="105">
        <v>758</v>
      </c>
      <c r="B81" s="105" t="s">
        <v>992</v>
      </c>
      <c r="C81" s="105" t="s">
        <v>5575</v>
      </c>
      <c r="D81" s="105" t="s">
        <v>387</v>
      </c>
      <c r="E81" s="105" t="s">
        <v>5489</v>
      </c>
      <c r="F81" s="105">
        <v>14</v>
      </c>
    </row>
    <row r="82" customHeight="1" spans="1:6">
      <c r="A82" s="105">
        <v>1453</v>
      </c>
      <c r="B82" s="105" t="s">
        <v>1525</v>
      </c>
      <c r="C82" s="105" t="s">
        <v>5576</v>
      </c>
      <c r="D82" s="105" t="s">
        <v>387</v>
      </c>
      <c r="E82" s="105" t="s">
        <v>5489</v>
      </c>
      <c r="F82" s="105">
        <v>14</v>
      </c>
    </row>
    <row r="83" customHeight="1" spans="1:6">
      <c r="A83" s="105">
        <v>2702</v>
      </c>
      <c r="B83" s="105" t="s">
        <v>2434</v>
      </c>
      <c r="C83" s="105" t="s">
        <v>5577</v>
      </c>
      <c r="D83" s="105" t="s">
        <v>387</v>
      </c>
      <c r="E83" s="105" t="s">
        <v>5489</v>
      </c>
      <c r="F83" s="105">
        <v>14</v>
      </c>
    </row>
    <row r="84" customHeight="1" spans="1:6">
      <c r="A84" s="105">
        <v>3543</v>
      </c>
      <c r="B84" s="105" t="s">
        <v>3034</v>
      </c>
      <c r="C84" s="105" t="s">
        <v>5578</v>
      </c>
      <c r="D84" s="105" t="s">
        <v>387</v>
      </c>
      <c r="E84" s="105" t="s">
        <v>5489</v>
      </c>
      <c r="F84" s="105">
        <v>14</v>
      </c>
    </row>
    <row r="85" customHeight="1" spans="1:6">
      <c r="A85" s="105">
        <v>4273</v>
      </c>
      <c r="B85" s="105" t="s">
        <v>3541</v>
      </c>
      <c r="C85" s="105" t="s">
        <v>5579</v>
      </c>
      <c r="D85" s="105" t="s">
        <v>387</v>
      </c>
      <c r="E85" s="105" t="s">
        <v>5499</v>
      </c>
      <c r="F85" s="105">
        <v>14</v>
      </c>
    </row>
    <row r="86" customHeight="1" spans="1:6">
      <c r="A86" s="105">
        <v>3278</v>
      </c>
      <c r="B86" s="105" t="s">
        <v>2856</v>
      </c>
      <c r="C86" s="105" t="s">
        <v>5581</v>
      </c>
      <c r="D86" s="105" t="s">
        <v>5580</v>
      </c>
      <c r="E86" s="105" t="s">
        <v>5489</v>
      </c>
      <c r="F86" s="105">
        <v>15</v>
      </c>
    </row>
    <row r="87" customHeight="1" spans="1:6">
      <c r="A87" s="105">
        <v>3298</v>
      </c>
      <c r="B87" s="105" t="s">
        <v>2866</v>
      </c>
      <c r="C87" s="105" t="s">
        <v>5582</v>
      </c>
      <c r="D87" s="105" t="s">
        <v>5580</v>
      </c>
      <c r="E87" s="105" t="s">
        <v>5489</v>
      </c>
      <c r="F87" s="105">
        <v>15</v>
      </c>
    </row>
    <row r="88" customHeight="1" spans="1:6">
      <c r="A88" s="105">
        <v>4037</v>
      </c>
      <c r="B88" s="105" t="s">
        <v>3371</v>
      </c>
      <c r="C88" s="105" t="s">
        <v>5583</v>
      </c>
      <c r="D88" s="105" t="s">
        <v>5580</v>
      </c>
      <c r="E88" s="105" t="s">
        <v>5499</v>
      </c>
      <c r="F88" s="105">
        <v>15</v>
      </c>
    </row>
    <row r="89" customHeight="1" spans="1:6">
      <c r="A89" s="105">
        <v>4831</v>
      </c>
      <c r="B89" s="105" t="s">
        <v>3875</v>
      </c>
      <c r="C89" s="105" t="s">
        <v>5584</v>
      </c>
      <c r="D89" s="105" t="s">
        <v>5580</v>
      </c>
      <c r="E89" s="105" t="s">
        <v>5489</v>
      </c>
      <c r="F89" s="105">
        <v>15</v>
      </c>
    </row>
    <row r="90" customHeight="1" spans="1:6">
      <c r="A90" s="105" t="s">
        <v>4376</v>
      </c>
      <c r="B90" s="105" t="s">
        <v>4377</v>
      </c>
      <c r="C90" s="105" t="s">
        <v>5585</v>
      </c>
      <c r="D90" s="105" t="s">
        <v>5580</v>
      </c>
      <c r="E90" s="105" t="s">
        <v>5489</v>
      </c>
      <c r="F90" s="105">
        <v>15</v>
      </c>
    </row>
    <row r="91" customHeight="1" spans="1:6">
      <c r="A91" s="105" t="s">
        <v>4519</v>
      </c>
      <c r="B91" s="105" t="s">
        <v>4520</v>
      </c>
      <c r="C91" s="105" t="s">
        <v>5586</v>
      </c>
      <c r="D91" s="105" t="s">
        <v>5580</v>
      </c>
      <c r="E91" s="105" t="s">
        <v>5489</v>
      </c>
      <c r="F91" s="105">
        <v>15</v>
      </c>
    </row>
    <row r="92" customHeight="1" spans="1:6">
      <c r="A92" s="105">
        <v>2607</v>
      </c>
      <c r="B92" s="105" t="s">
        <v>2363</v>
      </c>
      <c r="C92" s="105" t="s">
        <v>5588</v>
      </c>
      <c r="D92" s="105" t="s">
        <v>5587</v>
      </c>
      <c r="E92" s="105" t="s">
        <v>5489</v>
      </c>
      <c r="F92" s="105">
        <v>16</v>
      </c>
    </row>
    <row r="93" customHeight="1" spans="1:6">
      <c r="A93" s="105">
        <v>4020</v>
      </c>
      <c r="B93" s="105" t="s">
        <v>3361</v>
      </c>
      <c r="C93" s="105" t="s">
        <v>5589</v>
      </c>
      <c r="D93" s="105" t="s">
        <v>5587</v>
      </c>
      <c r="E93" s="105" t="s">
        <v>5489</v>
      </c>
      <c r="F93" s="105">
        <v>16</v>
      </c>
    </row>
    <row r="94" customHeight="1" spans="1:6">
      <c r="A94" s="105">
        <v>4137</v>
      </c>
      <c r="B94" s="105" t="s">
        <v>3442</v>
      </c>
      <c r="C94" s="105" t="s">
        <v>5590</v>
      </c>
      <c r="D94" s="105" t="s">
        <v>5587</v>
      </c>
      <c r="E94" s="105" t="s">
        <v>5489</v>
      </c>
      <c r="F94" s="105">
        <v>16</v>
      </c>
    </row>
    <row r="95" customHeight="1" spans="1:6">
      <c r="A95" s="105">
        <v>5279</v>
      </c>
      <c r="B95" s="105" t="s">
        <v>4119</v>
      </c>
      <c r="C95" s="105" t="s">
        <v>5591</v>
      </c>
      <c r="D95" s="105" t="s">
        <v>5587</v>
      </c>
      <c r="E95" s="105" t="s">
        <v>5489</v>
      </c>
      <c r="F95" s="105">
        <v>16</v>
      </c>
    </row>
    <row r="96" customHeight="1" spans="1:6">
      <c r="A96" s="105">
        <v>5864</v>
      </c>
      <c r="B96" s="105" t="s">
        <v>4364</v>
      </c>
      <c r="C96" s="105" t="s">
        <v>5592</v>
      </c>
      <c r="D96" s="105" t="s">
        <v>5587</v>
      </c>
      <c r="E96" s="105" t="s">
        <v>5499</v>
      </c>
      <c r="F96" s="105">
        <v>16</v>
      </c>
    </row>
    <row r="97" customHeight="1" spans="1:6">
      <c r="A97" s="105" t="s">
        <v>4465</v>
      </c>
      <c r="B97" s="105" t="s">
        <v>4466</v>
      </c>
      <c r="C97" s="105" t="s">
        <v>5593</v>
      </c>
      <c r="D97" s="105" t="s">
        <v>5587</v>
      </c>
      <c r="E97" s="105" t="s">
        <v>5489</v>
      </c>
      <c r="F97" s="105">
        <v>16</v>
      </c>
    </row>
    <row r="98" customHeight="1" spans="1:6">
      <c r="A98" s="105">
        <v>549</v>
      </c>
      <c r="B98" s="105" t="s">
        <v>836</v>
      </c>
      <c r="C98" s="105" t="s">
        <v>5595</v>
      </c>
      <c r="D98" s="105" t="s">
        <v>5594</v>
      </c>
      <c r="E98" s="105" t="s">
        <v>5489</v>
      </c>
      <c r="F98" s="105">
        <v>17</v>
      </c>
    </row>
    <row r="99" customHeight="1" spans="1:6">
      <c r="A99" s="105">
        <v>1078</v>
      </c>
      <c r="B99" s="105" t="s">
        <v>1255</v>
      </c>
      <c r="C99" s="105" t="s">
        <v>5596</v>
      </c>
      <c r="D99" s="105" t="s">
        <v>5594</v>
      </c>
      <c r="E99" s="105" t="s">
        <v>5489</v>
      </c>
      <c r="F99" s="105">
        <v>17</v>
      </c>
    </row>
    <row r="100" customHeight="1" spans="1:6">
      <c r="A100" s="105">
        <v>1575</v>
      </c>
      <c r="B100" s="105" t="s">
        <v>1605</v>
      </c>
      <c r="C100" s="105" t="s">
        <v>5597</v>
      </c>
      <c r="D100" s="105" t="s">
        <v>5594</v>
      </c>
      <c r="E100" s="105" t="s">
        <v>5489</v>
      </c>
      <c r="F100" s="105">
        <v>17</v>
      </c>
    </row>
    <row r="101" customHeight="1" spans="1:6">
      <c r="A101" s="105">
        <v>1901</v>
      </c>
      <c r="B101" s="105" t="s">
        <v>1809</v>
      </c>
      <c r="C101" s="105" t="s">
        <v>5598</v>
      </c>
      <c r="D101" s="105" t="s">
        <v>5594</v>
      </c>
      <c r="E101" s="105" t="s">
        <v>5489</v>
      </c>
      <c r="F101" s="105">
        <v>17</v>
      </c>
    </row>
    <row r="102" customHeight="1" spans="1:6">
      <c r="A102" s="105">
        <v>2090</v>
      </c>
      <c r="B102" s="105" t="s">
        <v>1966</v>
      </c>
      <c r="C102" s="105" t="s">
        <v>5599</v>
      </c>
      <c r="D102" s="105" t="s">
        <v>5594</v>
      </c>
      <c r="E102" s="105" t="s">
        <v>5489</v>
      </c>
      <c r="F102" s="105">
        <v>17</v>
      </c>
    </row>
    <row r="103" customHeight="1" spans="1:6">
      <c r="A103" s="105">
        <v>2295</v>
      </c>
      <c r="B103" s="105" t="s">
        <v>2129</v>
      </c>
      <c r="C103" s="105" t="s">
        <v>5600</v>
      </c>
      <c r="D103" s="105" t="s">
        <v>5594</v>
      </c>
      <c r="E103" s="105" t="s">
        <v>5499</v>
      </c>
      <c r="F103" s="105">
        <v>17</v>
      </c>
    </row>
    <row r="104" customHeight="1" spans="1:6">
      <c r="A104" s="105">
        <v>911</v>
      </c>
      <c r="B104" s="105" t="s">
        <v>1116</v>
      </c>
      <c r="C104" s="105" t="s">
        <v>5602</v>
      </c>
      <c r="D104" s="105" t="s">
        <v>5601</v>
      </c>
      <c r="E104" s="105" t="s">
        <v>5489</v>
      </c>
      <c r="F104" s="105">
        <v>18</v>
      </c>
    </row>
    <row r="105" customHeight="1" spans="1:6">
      <c r="A105" s="105">
        <v>1463</v>
      </c>
      <c r="B105" s="105" t="s">
        <v>1535</v>
      </c>
      <c r="C105" s="105" t="s">
        <v>5603</v>
      </c>
      <c r="D105" s="105" t="s">
        <v>5601</v>
      </c>
      <c r="E105" s="105" t="s">
        <v>5489</v>
      </c>
      <c r="F105" s="105">
        <v>18</v>
      </c>
    </row>
    <row r="106" customHeight="1" spans="1:6">
      <c r="A106" s="105">
        <v>2518</v>
      </c>
      <c r="B106" s="105" t="s">
        <v>2289</v>
      </c>
      <c r="C106" s="105" t="s">
        <v>5604</v>
      </c>
      <c r="D106" s="105" t="s">
        <v>5601</v>
      </c>
      <c r="E106" s="105" t="s">
        <v>5489</v>
      </c>
      <c r="F106" s="105">
        <v>18</v>
      </c>
    </row>
    <row r="107" customHeight="1" spans="1:6">
      <c r="A107" s="105">
        <v>4394</v>
      </c>
      <c r="B107" s="105" t="s">
        <v>3625</v>
      </c>
      <c r="C107" s="105" t="s">
        <v>5605</v>
      </c>
      <c r="D107" s="105" t="s">
        <v>5601</v>
      </c>
      <c r="E107" s="105" t="s">
        <v>5489</v>
      </c>
      <c r="F107" s="105">
        <v>18</v>
      </c>
    </row>
    <row r="108" customHeight="1" spans="1:6">
      <c r="A108" s="105">
        <v>5209</v>
      </c>
      <c r="B108" s="105" t="s">
        <v>4083</v>
      </c>
      <c r="C108" s="105" t="s">
        <v>5606</v>
      </c>
      <c r="D108" s="105" t="s">
        <v>5601</v>
      </c>
      <c r="E108" s="105" t="s">
        <v>5499</v>
      </c>
      <c r="F108" s="105">
        <v>18</v>
      </c>
    </row>
    <row r="109" customHeight="1" spans="1:6">
      <c r="A109" s="105" t="s">
        <v>4816</v>
      </c>
      <c r="B109" s="105" t="s">
        <v>4817</v>
      </c>
      <c r="C109" s="105" t="s">
        <v>4819</v>
      </c>
      <c r="D109" s="105" t="s">
        <v>5601</v>
      </c>
      <c r="E109" s="105" t="s">
        <v>5489</v>
      </c>
      <c r="F109" s="105">
        <v>18</v>
      </c>
    </row>
    <row r="110" customHeight="1" spans="1:6">
      <c r="A110" s="105">
        <v>729</v>
      </c>
      <c r="B110" s="105" t="s">
        <v>968</v>
      </c>
      <c r="C110" s="105" t="s">
        <v>5608</v>
      </c>
      <c r="D110" s="105" t="s">
        <v>5607</v>
      </c>
      <c r="E110" s="105" t="s">
        <v>5489</v>
      </c>
      <c r="F110" s="105">
        <v>19</v>
      </c>
    </row>
    <row r="111" customHeight="1" spans="1:6">
      <c r="A111" s="105">
        <v>1027</v>
      </c>
      <c r="B111" s="105" t="s">
        <v>1207</v>
      </c>
      <c r="C111" s="105" t="s">
        <v>5609</v>
      </c>
      <c r="D111" s="105" t="s">
        <v>5607</v>
      </c>
      <c r="E111" s="105" t="s">
        <v>5489</v>
      </c>
      <c r="F111" s="105">
        <v>19</v>
      </c>
    </row>
    <row r="112" customHeight="1" spans="1:6">
      <c r="A112" s="105">
        <v>201</v>
      </c>
      <c r="B112" s="105" t="s">
        <v>537</v>
      </c>
      <c r="C112" s="105" t="s">
        <v>5610</v>
      </c>
      <c r="D112" s="105" t="s">
        <v>5607</v>
      </c>
      <c r="E112" s="105" t="s">
        <v>5489</v>
      </c>
      <c r="F112" s="105">
        <v>19</v>
      </c>
    </row>
    <row r="113" customHeight="1" spans="1:6">
      <c r="A113" s="105">
        <v>1376</v>
      </c>
      <c r="B113" s="105" t="s">
        <v>1469</v>
      </c>
      <c r="C113" s="105" t="s">
        <v>5611</v>
      </c>
      <c r="D113" s="105" t="s">
        <v>5607</v>
      </c>
      <c r="E113" s="105" t="s">
        <v>5489</v>
      </c>
      <c r="F113" s="105">
        <v>19</v>
      </c>
    </row>
    <row r="114" customHeight="1" spans="1:6">
      <c r="A114" s="105">
        <v>1614</v>
      </c>
      <c r="B114" s="105" t="s">
        <v>1637</v>
      </c>
      <c r="C114" s="105" t="s">
        <v>5612</v>
      </c>
      <c r="D114" s="105" t="s">
        <v>5607</v>
      </c>
      <c r="E114" s="105" t="s">
        <v>5489</v>
      </c>
      <c r="F114" s="105">
        <v>19</v>
      </c>
    </row>
    <row r="115" customHeight="1" spans="1:6">
      <c r="A115" s="105">
        <v>1857</v>
      </c>
      <c r="B115" s="105" t="s">
        <v>1789</v>
      </c>
      <c r="C115" s="105" t="s">
        <v>5613</v>
      </c>
      <c r="D115" s="105" t="s">
        <v>5607</v>
      </c>
      <c r="E115" s="105" t="s">
        <v>5489</v>
      </c>
      <c r="F115" s="105">
        <v>19</v>
      </c>
    </row>
    <row r="116" customHeight="1" spans="1:6">
      <c r="A116" s="105">
        <v>591</v>
      </c>
      <c r="B116" s="105" t="s">
        <v>868</v>
      </c>
      <c r="C116" s="105" t="s">
        <v>5615</v>
      </c>
      <c r="D116" s="105" t="s">
        <v>5614</v>
      </c>
      <c r="E116" s="105" t="s">
        <v>5489</v>
      </c>
      <c r="F116" s="105">
        <v>20</v>
      </c>
    </row>
    <row r="117" customHeight="1" spans="1:6">
      <c r="A117" s="105">
        <v>988</v>
      </c>
      <c r="B117" s="105" t="s">
        <v>1178</v>
      </c>
      <c r="C117" s="105" t="s">
        <v>5616</v>
      </c>
      <c r="D117" s="105" t="s">
        <v>5614</v>
      </c>
      <c r="E117" s="105" t="s">
        <v>5489</v>
      </c>
      <c r="F117" s="105">
        <v>20</v>
      </c>
    </row>
    <row r="118" customHeight="1" spans="1:6">
      <c r="A118" s="105">
        <v>1021</v>
      </c>
      <c r="B118" s="105" t="s">
        <v>1205</v>
      </c>
      <c r="C118" s="105" t="s">
        <v>5617</v>
      </c>
      <c r="D118" s="105" t="s">
        <v>5614</v>
      </c>
      <c r="E118" s="105" t="s">
        <v>5489</v>
      </c>
      <c r="F118" s="105">
        <v>20</v>
      </c>
    </row>
    <row r="119" customHeight="1" spans="1:6">
      <c r="A119" s="105">
        <v>1108</v>
      </c>
      <c r="B119" s="105" t="s">
        <v>1269</v>
      </c>
      <c r="C119" s="105" t="s">
        <v>5618</v>
      </c>
      <c r="D119" s="105" t="s">
        <v>5614</v>
      </c>
      <c r="E119" s="105" t="s">
        <v>5499</v>
      </c>
      <c r="F119" s="105">
        <v>20</v>
      </c>
    </row>
    <row r="120" customHeight="1" spans="1:6">
      <c r="A120" s="105">
        <v>1400</v>
      </c>
      <c r="B120" s="105" t="s">
        <v>1487</v>
      </c>
      <c r="C120" s="105" t="s">
        <v>5619</v>
      </c>
      <c r="D120" s="105" t="s">
        <v>5614</v>
      </c>
      <c r="E120" s="105" t="s">
        <v>5489</v>
      </c>
      <c r="F120" s="105">
        <v>20</v>
      </c>
    </row>
    <row r="121" customHeight="1" spans="1:6">
      <c r="A121" s="105">
        <v>1427</v>
      </c>
      <c r="B121" s="105" t="s">
        <v>1507</v>
      </c>
      <c r="C121" s="105" t="s">
        <v>5620</v>
      </c>
      <c r="D121" s="105" t="s">
        <v>5614</v>
      </c>
      <c r="E121" s="105" t="s">
        <v>5489</v>
      </c>
      <c r="F121" s="105">
        <v>20</v>
      </c>
    </row>
    <row r="122" customHeight="1" spans="1:6">
      <c r="A122" s="105">
        <v>6</v>
      </c>
      <c r="B122" s="105" t="s">
        <v>339</v>
      </c>
      <c r="C122" s="105" t="s">
        <v>5622</v>
      </c>
      <c r="D122" s="105" t="s">
        <v>5621</v>
      </c>
      <c r="E122" s="105" t="s">
        <v>5489</v>
      </c>
      <c r="F122" s="105">
        <v>21</v>
      </c>
    </row>
    <row r="123" customHeight="1" spans="1:6">
      <c r="A123" s="105">
        <v>531</v>
      </c>
      <c r="B123" s="105" t="s">
        <v>818</v>
      </c>
      <c r="C123" s="105" t="s">
        <v>5623</v>
      </c>
      <c r="D123" s="105" t="s">
        <v>5621</v>
      </c>
      <c r="E123" s="105" t="s">
        <v>5489</v>
      </c>
      <c r="F123" s="105">
        <v>21</v>
      </c>
    </row>
    <row r="124" customHeight="1" spans="1:6">
      <c r="A124" s="105">
        <v>1905</v>
      </c>
      <c r="B124" s="105" t="s">
        <v>1815</v>
      </c>
      <c r="C124" s="105" t="s">
        <v>5624</v>
      </c>
      <c r="D124" s="105" t="s">
        <v>5621</v>
      </c>
      <c r="E124" s="105" t="s">
        <v>5489</v>
      </c>
      <c r="F124" s="105">
        <v>21</v>
      </c>
    </row>
    <row r="125" customHeight="1" spans="1:6">
      <c r="A125" s="105">
        <v>2175</v>
      </c>
      <c r="B125" s="105" t="s">
        <v>2048</v>
      </c>
      <c r="C125" s="105" t="s">
        <v>5625</v>
      </c>
      <c r="D125" s="105" t="s">
        <v>5621</v>
      </c>
      <c r="E125" s="105" t="s">
        <v>5489</v>
      </c>
      <c r="F125" s="105">
        <v>21</v>
      </c>
    </row>
    <row r="126" customHeight="1" spans="1:6">
      <c r="A126" s="105">
        <v>2192</v>
      </c>
      <c r="B126" s="105" t="s">
        <v>2062</v>
      </c>
      <c r="C126" s="105" t="s">
        <v>5626</v>
      </c>
      <c r="D126" s="105" t="s">
        <v>5621</v>
      </c>
      <c r="E126" s="105" t="s">
        <v>5499</v>
      </c>
      <c r="F126" s="105">
        <v>21</v>
      </c>
    </row>
    <row r="127" customHeight="1" spans="1:6">
      <c r="A127" s="105">
        <v>2756</v>
      </c>
      <c r="B127" s="105" t="s">
        <v>2468</v>
      </c>
      <c r="C127" s="105" t="s">
        <v>5627</v>
      </c>
      <c r="D127" s="105" t="s">
        <v>5621</v>
      </c>
      <c r="E127" s="105" t="s">
        <v>5489</v>
      </c>
      <c r="F127" s="105">
        <v>21</v>
      </c>
    </row>
    <row r="128" customHeight="1" spans="1:6">
      <c r="A128" s="105">
        <v>85</v>
      </c>
      <c r="B128" s="105" t="s">
        <v>440</v>
      </c>
      <c r="C128" s="105" t="s">
        <v>5628</v>
      </c>
      <c r="D128" s="105" t="s">
        <v>441</v>
      </c>
      <c r="E128" s="105" t="s">
        <v>5489</v>
      </c>
      <c r="F128" s="105">
        <v>22</v>
      </c>
    </row>
    <row r="129" customHeight="1" spans="1:6">
      <c r="A129" s="105">
        <v>1340</v>
      </c>
      <c r="B129" s="105" t="s">
        <v>1437</v>
      </c>
      <c r="C129" s="105" t="s">
        <v>5629</v>
      </c>
      <c r="D129" s="105" t="s">
        <v>441</v>
      </c>
      <c r="E129" s="105" t="s">
        <v>5489</v>
      </c>
      <c r="F129" s="105">
        <v>22</v>
      </c>
    </row>
    <row r="130" customHeight="1" spans="1:6">
      <c r="A130" s="105">
        <v>2653</v>
      </c>
      <c r="B130" s="105" t="s">
        <v>2401</v>
      </c>
      <c r="C130" s="105" t="s">
        <v>5630</v>
      </c>
      <c r="D130" s="105" t="s">
        <v>441</v>
      </c>
      <c r="E130" s="105" t="s">
        <v>5489</v>
      </c>
      <c r="F130" s="105">
        <v>22</v>
      </c>
    </row>
    <row r="131" customHeight="1" spans="1:6">
      <c r="A131" s="105">
        <v>2786</v>
      </c>
      <c r="B131" s="105" t="s">
        <v>2493</v>
      </c>
      <c r="C131" s="105" t="s">
        <v>5631</v>
      </c>
      <c r="D131" s="105" t="s">
        <v>441</v>
      </c>
      <c r="E131" s="105" t="s">
        <v>5489</v>
      </c>
      <c r="F131" s="105">
        <v>22</v>
      </c>
    </row>
    <row r="132" customHeight="1" spans="1:6">
      <c r="A132" s="105">
        <v>4876</v>
      </c>
      <c r="B132" s="105" t="s">
        <v>3895</v>
      </c>
      <c r="C132" s="105" t="s">
        <v>5632</v>
      </c>
      <c r="D132" s="105" t="s">
        <v>441</v>
      </c>
      <c r="E132" s="105" t="s">
        <v>5489</v>
      </c>
      <c r="F132" s="105">
        <v>22</v>
      </c>
    </row>
    <row r="133" customHeight="1" spans="1:6">
      <c r="A133" s="105">
        <v>5606</v>
      </c>
      <c r="B133" s="105" t="s">
        <v>5633</v>
      </c>
      <c r="C133" s="105" t="s">
        <v>5634</v>
      </c>
      <c r="D133" s="105" t="s">
        <v>441</v>
      </c>
      <c r="E133" s="105" t="s">
        <v>5489</v>
      </c>
      <c r="F133" s="105">
        <v>22</v>
      </c>
    </row>
    <row r="134" customHeight="1" spans="1:6">
      <c r="A134" s="105">
        <v>1988</v>
      </c>
      <c r="B134" s="105" t="s">
        <v>1869</v>
      </c>
      <c r="C134" s="105" t="s">
        <v>5636</v>
      </c>
      <c r="D134" s="105" t="s">
        <v>5635</v>
      </c>
      <c r="E134" s="105" t="s">
        <v>5489</v>
      </c>
      <c r="F134" s="105">
        <v>23</v>
      </c>
    </row>
    <row r="135" customHeight="1" spans="1:6">
      <c r="A135" s="105">
        <v>1997</v>
      </c>
      <c r="B135" s="105" t="s">
        <v>1881</v>
      </c>
      <c r="C135" s="105" t="s">
        <v>5637</v>
      </c>
      <c r="D135" s="105" t="s">
        <v>5635</v>
      </c>
      <c r="E135" s="105" t="s">
        <v>5489</v>
      </c>
      <c r="F135" s="105">
        <v>23</v>
      </c>
    </row>
    <row r="136" customHeight="1" spans="1:6">
      <c r="A136" s="105">
        <v>2674</v>
      </c>
      <c r="B136" s="105" t="s">
        <v>2414</v>
      </c>
      <c r="C136" s="105" t="s">
        <v>5638</v>
      </c>
      <c r="D136" s="105" t="s">
        <v>5635</v>
      </c>
      <c r="E136" s="105" t="s">
        <v>5489</v>
      </c>
      <c r="F136" s="105">
        <v>23</v>
      </c>
    </row>
    <row r="137" customHeight="1" spans="1:6">
      <c r="A137" s="105">
        <v>2814</v>
      </c>
      <c r="B137" s="105" t="s">
        <v>2523</v>
      </c>
      <c r="C137" s="105" t="s">
        <v>5639</v>
      </c>
      <c r="D137" s="105" t="s">
        <v>5635</v>
      </c>
      <c r="E137" s="105" t="s">
        <v>5489</v>
      </c>
      <c r="F137" s="105">
        <v>23</v>
      </c>
    </row>
    <row r="138" customHeight="1" spans="1:6">
      <c r="A138" s="105">
        <v>3289</v>
      </c>
      <c r="B138" s="105" t="s">
        <v>2862</v>
      </c>
      <c r="C138" s="105" t="s">
        <v>5640</v>
      </c>
      <c r="D138" s="105" t="s">
        <v>5635</v>
      </c>
      <c r="E138" s="105" t="s">
        <v>5489</v>
      </c>
      <c r="F138" s="105">
        <v>23</v>
      </c>
    </row>
    <row r="139" customHeight="1" spans="1:6">
      <c r="A139" s="105">
        <v>4042</v>
      </c>
      <c r="B139" s="105" t="s">
        <v>3373</v>
      </c>
      <c r="C139" s="105" t="s">
        <v>5641</v>
      </c>
      <c r="D139" s="105" t="s">
        <v>5635</v>
      </c>
      <c r="E139" s="105" t="s">
        <v>5499</v>
      </c>
      <c r="F139" s="105">
        <v>23</v>
      </c>
    </row>
    <row r="140" customHeight="1" spans="1:6">
      <c r="A140" s="105">
        <v>3146</v>
      </c>
      <c r="B140" s="105" t="s">
        <v>2764</v>
      </c>
      <c r="C140" s="105" t="s">
        <v>5643</v>
      </c>
      <c r="D140" s="105" t="s">
        <v>5642</v>
      </c>
      <c r="E140" s="105" t="s">
        <v>5489</v>
      </c>
      <c r="F140" s="105">
        <v>24</v>
      </c>
    </row>
    <row r="141" customHeight="1" spans="1:6">
      <c r="A141" s="105">
        <v>3163</v>
      </c>
      <c r="B141" s="105" t="s">
        <v>2780</v>
      </c>
      <c r="C141" s="105" t="s">
        <v>5644</v>
      </c>
      <c r="D141" s="105" t="s">
        <v>5642</v>
      </c>
      <c r="E141" s="105" t="s">
        <v>5489</v>
      </c>
      <c r="F141" s="105">
        <v>24</v>
      </c>
    </row>
    <row r="142" customHeight="1" spans="1:6">
      <c r="A142" s="105">
        <v>5840</v>
      </c>
      <c r="B142" s="105" t="s">
        <v>4352</v>
      </c>
      <c r="C142" s="105" t="s">
        <v>5645</v>
      </c>
      <c r="D142" s="105" t="s">
        <v>5642</v>
      </c>
      <c r="E142" s="105" t="s">
        <v>5489</v>
      </c>
      <c r="F142" s="105">
        <v>24</v>
      </c>
    </row>
    <row r="143" customHeight="1" spans="1:6">
      <c r="A143" s="105" t="s">
        <v>4463</v>
      </c>
      <c r="B143" s="105" t="s">
        <v>4464</v>
      </c>
      <c r="C143" s="105" t="s">
        <v>5646</v>
      </c>
      <c r="D143" s="105" t="s">
        <v>5642</v>
      </c>
      <c r="E143" s="105" t="s">
        <v>5489</v>
      </c>
      <c r="F143" s="105">
        <v>24</v>
      </c>
    </row>
    <row r="144" customHeight="1" spans="1:6">
      <c r="A144" s="105" t="s">
        <v>4701</v>
      </c>
      <c r="B144" s="105" t="s">
        <v>4702</v>
      </c>
      <c r="C144" s="105" t="s">
        <v>4703</v>
      </c>
      <c r="D144" s="105" t="s">
        <v>5642</v>
      </c>
      <c r="E144" s="105" t="s">
        <v>5499</v>
      </c>
      <c r="F144" s="105">
        <v>24</v>
      </c>
    </row>
    <row r="145" customHeight="1" spans="1:6">
      <c r="A145" s="105" t="s">
        <v>4832</v>
      </c>
      <c r="B145" s="105" t="s">
        <v>4833</v>
      </c>
      <c r="C145" s="105" t="s">
        <v>4834</v>
      </c>
      <c r="D145" s="105" t="s">
        <v>5642</v>
      </c>
      <c r="E145" s="105" t="s">
        <v>5489</v>
      </c>
      <c r="F145" s="105">
        <v>24</v>
      </c>
    </row>
    <row r="146" customHeight="1" spans="1:6">
      <c r="A146" s="105">
        <v>2438</v>
      </c>
      <c r="B146" s="105" t="s">
        <v>2225</v>
      </c>
      <c r="C146" s="105" t="s">
        <v>5648</v>
      </c>
      <c r="D146" s="105" t="s">
        <v>5647</v>
      </c>
      <c r="E146" s="105" t="s">
        <v>5489</v>
      </c>
      <c r="F146" s="105">
        <v>25</v>
      </c>
    </row>
    <row r="147" customHeight="1" spans="1:6">
      <c r="A147" s="105">
        <v>2741</v>
      </c>
      <c r="B147" s="105" t="s">
        <v>2456</v>
      </c>
      <c r="C147" s="105" t="s">
        <v>5649</v>
      </c>
      <c r="D147" s="105" t="s">
        <v>5647</v>
      </c>
      <c r="E147" s="105" t="s">
        <v>5499</v>
      </c>
      <c r="F147" s="105">
        <v>25</v>
      </c>
    </row>
    <row r="148" customHeight="1" spans="1:6">
      <c r="A148" s="105">
        <v>2927</v>
      </c>
      <c r="B148" s="105" t="s">
        <v>2617</v>
      </c>
      <c r="C148" s="105" t="s">
        <v>5650</v>
      </c>
      <c r="D148" s="105" t="s">
        <v>5647</v>
      </c>
      <c r="E148" s="105" t="s">
        <v>5489</v>
      </c>
      <c r="F148" s="105">
        <v>25</v>
      </c>
    </row>
    <row r="149" customHeight="1" spans="1:6">
      <c r="A149" s="105">
        <v>3457</v>
      </c>
      <c r="B149" s="105" t="s">
        <v>2980</v>
      </c>
      <c r="C149" s="105" t="s">
        <v>5651</v>
      </c>
      <c r="D149" s="105" t="s">
        <v>5647</v>
      </c>
      <c r="E149" s="105" t="s">
        <v>5489</v>
      </c>
      <c r="F149" s="105">
        <v>25</v>
      </c>
    </row>
    <row r="150" customHeight="1" spans="1:6">
      <c r="A150" s="105">
        <v>4304</v>
      </c>
      <c r="B150" s="105" t="s">
        <v>3563</v>
      </c>
      <c r="C150" s="105" t="s">
        <v>5652</v>
      </c>
      <c r="D150" s="105" t="s">
        <v>5647</v>
      </c>
      <c r="E150" s="105" t="s">
        <v>5489</v>
      </c>
      <c r="F150" s="105">
        <v>25</v>
      </c>
    </row>
    <row r="151" customHeight="1" spans="1:6">
      <c r="A151" s="105" t="s">
        <v>4776</v>
      </c>
      <c r="B151" s="105" t="s">
        <v>4777</v>
      </c>
      <c r="C151" s="105" t="s">
        <v>4778</v>
      </c>
      <c r="D151" s="105" t="s">
        <v>5647</v>
      </c>
      <c r="E151" s="105" t="s">
        <v>5489</v>
      </c>
      <c r="F151" s="105">
        <v>25</v>
      </c>
    </row>
    <row r="152" customHeight="1" spans="1:6">
      <c r="A152" s="105">
        <v>1298</v>
      </c>
      <c r="B152" s="105" t="s">
        <v>1413</v>
      </c>
      <c r="C152" s="105" t="s">
        <v>5654</v>
      </c>
      <c r="D152" s="105" t="s">
        <v>5653</v>
      </c>
      <c r="E152" s="105" t="s">
        <v>5489</v>
      </c>
      <c r="F152" s="105">
        <v>26</v>
      </c>
    </row>
    <row r="153" customHeight="1" spans="1:6">
      <c r="A153" s="105">
        <v>1577</v>
      </c>
      <c r="B153" s="105" t="s">
        <v>1609</v>
      </c>
      <c r="C153" s="105" t="s">
        <v>5655</v>
      </c>
      <c r="D153" s="105" t="s">
        <v>5653</v>
      </c>
      <c r="E153" s="105" t="s">
        <v>5489</v>
      </c>
      <c r="F153" s="105">
        <v>26</v>
      </c>
    </row>
    <row r="154" customHeight="1" spans="1:6">
      <c r="A154" s="105">
        <v>1983</v>
      </c>
      <c r="B154" s="105" t="s">
        <v>1865</v>
      </c>
      <c r="C154" s="105" t="s">
        <v>5656</v>
      </c>
      <c r="D154" s="105" t="s">
        <v>5653</v>
      </c>
      <c r="E154" s="105" t="s">
        <v>5499</v>
      </c>
      <c r="F154" s="105">
        <v>26</v>
      </c>
    </row>
    <row r="155" customHeight="1" spans="1:6">
      <c r="A155" s="105">
        <v>2729</v>
      </c>
      <c r="B155" s="105" t="s">
        <v>2450</v>
      </c>
      <c r="C155" s="105" t="s">
        <v>5657</v>
      </c>
      <c r="D155" s="105" t="s">
        <v>5653</v>
      </c>
      <c r="E155" s="105" t="s">
        <v>5489</v>
      </c>
      <c r="F155" s="105">
        <v>26</v>
      </c>
    </row>
    <row r="156" customHeight="1" spans="1:6">
      <c r="A156" s="105">
        <v>4089</v>
      </c>
      <c r="B156" s="105" t="s">
        <v>3407</v>
      </c>
      <c r="C156" s="105" t="s">
        <v>5658</v>
      </c>
      <c r="D156" s="105" t="s">
        <v>5653</v>
      </c>
      <c r="E156" s="105" t="s">
        <v>5489</v>
      </c>
      <c r="F156" s="105">
        <v>26</v>
      </c>
    </row>
    <row r="157" customHeight="1" spans="1:6">
      <c r="A157" s="105" t="s">
        <v>4537</v>
      </c>
      <c r="B157" s="105" t="s">
        <v>4538</v>
      </c>
      <c r="C157" s="105" t="s">
        <v>5659</v>
      </c>
      <c r="D157" s="105" t="s">
        <v>5653</v>
      </c>
      <c r="E157" s="105" t="s">
        <v>5489</v>
      </c>
      <c r="F157" s="105">
        <v>26</v>
      </c>
    </row>
    <row r="158" customHeight="1" spans="1:6">
      <c r="A158" s="105">
        <v>940</v>
      </c>
      <c r="B158" s="105" t="s">
        <v>1140</v>
      </c>
      <c r="C158" s="105" t="s">
        <v>5660</v>
      </c>
      <c r="D158" s="105" t="s">
        <v>379</v>
      </c>
      <c r="E158" s="105" t="s">
        <v>5489</v>
      </c>
      <c r="F158" s="105">
        <v>27</v>
      </c>
    </row>
    <row r="159" customHeight="1" spans="1:6">
      <c r="A159" s="105">
        <v>1157</v>
      </c>
      <c r="B159" s="105" t="s">
        <v>1303</v>
      </c>
      <c r="C159" s="105" t="s">
        <v>5661</v>
      </c>
      <c r="D159" s="105" t="s">
        <v>379</v>
      </c>
      <c r="E159" s="105" t="s">
        <v>5499</v>
      </c>
      <c r="F159" s="105">
        <v>27</v>
      </c>
    </row>
    <row r="160" customHeight="1" spans="1:6">
      <c r="A160" s="105">
        <v>2978</v>
      </c>
      <c r="B160" s="105" t="s">
        <v>2653</v>
      </c>
      <c r="C160" s="105" t="s">
        <v>5662</v>
      </c>
      <c r="D160" s="105" t="s">
        <v>379</v>
      </c>
      <c r="E160" s="105" t="s">
        <v>5489</v>
      </c>
      <c r="F160" s="105">
        <v>27</v>
      </c>
    </row>
    <row r="161" customHeight="1" spans="1:6">
      <c r="A161" s="105">
        <v>4458</v>
      </c>
      <c r="B161" s="105" t="s">
        <v>3659</v>
      </c>
      <c r="C161" s="105" t="s">
        <v>5663</v>
      </c>
      <c r="D161" s="105" t="s">
        <v>379</v>
      </c>
      <c r="E161" s="105" t="s">
        <v>5489</v>
      </c>
      <c r="F161" s="105">
        <v>27</v>
      </c>
    </row>
    <row r="162" customHeight="1" spans="1:6">
      <c r="A162" s="105">
        <v>5481</v>
      </c>
      <c r="B162" s="105" t="s">
        <v>4226</v>
      </c>
      <c r="C162" s="105" t="s">
        <v>5664</v>
      </c>
      <c r="D162" s="105" t="s">
        <v>379</v>
      </c>
      <c r="E162" s="105" t="s">
        <v>5489</v>
      </c>
      <c r="F162" s="105">
        <v>27</v>
      </c>
    </row>
    <row r="163" customHeight="1" spans="1:6">
      <c r="A163" s="105" t="s">
        <v>4677</v>
      </c>
      <c r="B163" s="105" t="s">
        <v>4678</v>
      </c>
      <c r="C163" s="105" t="s">
        <v>4679</v>
      </c>
      <c r="D163" s="105" t="s">
        <v>379</v>
      </c>
      <c r="E163" s="105" t="s">
        <v>5489</v>
      </c>
      <c r="F163" s="105">
        <v>27</v>
      </c>
    </row>
    <row r="164" customHeight="1" spans="1:6">
      <c r="A164" s="105">
        <v>947</v>
      </c>
      <c r="B164" s="105" t="s">
        <v>1148</v>
      </c>
      <c r="C164" s="105" t="s">
        <v>5666</v>
      </c>
      <c r="D164" s="105" t="s">
        <v>5665</v>
      </c>
      <c r="E164" s="105" t="s">
        <v>5489</v>
      </c>
      <c r="F164" s="105">
        <v>28</v>
      </c>
    </row>
    <row r="165" customHeight="1" spans="1:6">
      <c r="A165" s="105">
        <v>1637</v>
      </c>
      <c r="B165" s="105" t="s">
        <v>1651</v>
      </c>
      <c r="C165" s="105" t="s">
        <v>5667</v>
      </c>
      <c r="D165" s="105" t="s">
        <v>5665</v>
      </c>
      <c r="E165" s="105" t="s">
        <v>5489</v>
      </c>
      <c r="F165" s="105">
        <v>28</v>
      </c>
    </row>
    <row r="166" customHeight="1" spans="1:6">
      <c r="A166" s="105">
        <v>1940</v>
      </c>
      <c r="B166" s="105" t="s">
        <v>1843</v>
      </c>
      <c r="C166" s="105" t="s">
        <v>5668</v>
      </c>
      <c r="D166" s="105" t="s">
        <v>5665</v>
      </c>
      <c r="E166" s="12" t="s">
        <v>5489</v>
      </c>
      <c r="F166" s="105">
        <v>28</v>
      </c>
    </row>
    <row r="167" customHeight="1" spans="1:6">
      <c r="A167" s="105">
        <v>3558</v>
      </c>
      <c r="B167" s="105" t="s">
        <v>3044</v>
      </c>
      <c r="C167" s="105" t="s">
        <v>5669</v>
      </c>
      <c r="D167" s="105" t="s">
        <v>5665</v>
      </c>
      <c r="E167" s="105" t="s">
        <v>5489</v>
      </c>
      <c r="F167" s="105">
        <v>28</v>
      </c>
    </row>
    <row r="168" customHeight="1" spans="1:6">
      <c r="A168" s="105">
        <v>3665</v>
      </c>
      <c r="B168" s="105" t="s">
        <v>3133</v>
      </c>
      <c r="C168" s="105" t="s">
        <v>5670</v>
      </c>
      <c r="D168" s="105" t="s">
        <v>5665</v>
      </c>
      <c r="E168" s="105" t="s">
        <v>5489</v>
      </c>
      <c r="F168" s="105">
        <v>28</v>
      </c>
    </row>
    <row r="169" customHeight="1" spans="1:6">
      <c r="A169" s="105">
        <v>4017</v>
      </c>
      <c r="B169" s="105" t="s">
        <v>3359</v>
      </c>
      <c r="C169" s="105" t="s">
        <v>5671</v>
      </c>
      <c r="D169" s="105" t="s">
        <v>5665</v>
      </c>
      <c r="E169" s="105" t="s">
        <v>5489</v>
      </c>
      <c r="F169" s="105">
        <v>28</v>
      </c>
    </row>
    <row r="170" customHeight="1" spans="1:6">
      <c r="A170" s="105">
        <v>99</v>
      </c>
      <c r="B170" s="105" t="s">
        <v>451</v>
      </c>
      <c r="C170" s="105" t="s">
        <v>5673</v>
      </c>
      <c r="D170" s="105" t="s">
        <v>5672</v>
      </c>
      <c r="E170" s="105" t="s">
        <v>5489</v>
      </c>
      <c r="F170" s="105">
        <v>29</v>
      </c>
    </row>
    <row r="171" customHeight="1" spans="1:6">
      <c r="A171" s="105">
        <v>730</v>
      </c>
      <c r="B171" s="105" t="s">
        <v>970</v>
      </c>
      <c r="C171" s="105" t="s">
        <v>5674</v>
      </c>
      <c r="D171" s="105" t="s">
        <v>5672</v>
      </c>
      <c r="E171" s="105" t="s">
        <v>5489</v>
      </c>
      <c r="F171" s="105">
        <v>29</v>
      </c>
    </row>
    <row r="172" customHeight="1" spans="1:6">
      <c r="A172" s="105">
        <v>1070</v>
      </c>
      <c r="B172" s="105" t="s">
        <v>1243</v>
      </c>
      <c r="C172" s="105" t="s">
        <v>5675</v>
      </c>
      <c r="D172" s="105" t="s">
        <v>5672</v>
      </c>
      <c r="E172" s="105" t="s">
        <v>5489</v>
      </c>
      <c r="F172" s="105">
        <v>29</v>
      </c>
    </row>
    <row r="173" customHeight="1" spans="1:6">
      <c r="A173" s="105">
        <v>1523</v>
      </c>
      <c r="B173" s="105" t="s">
        <v>1569</v>
      </c>
      <c r="C173" s="105" t="s">
        <v>5676</v>
      </c>
      <c r="D173" s="105" t="s">
        <v>5672</v>
      </c>
      <c r="E173" s="105" t="s">
        <v>5489</v>
      </c>
      <c r="F173" s="105">
        <v>29</v>
      </c>
    </row>
    <row r="174" customHeight="1" spans="1:6">
      <c r="A174" s="105">
        <v>1619</v>
      </c>
      <c r="B174" s="105" t="s">
        <v>1641</v>
      </c>
      <c r="C174" s="105" t="s">
        <v>5677</v>
      </c>
      <c r="D174" s="105" t="s">
        <v>5672</v>
      </c>
      <c r="E174" s="105" t="s">
        <v>5489</v>
      </c>
      <c r="F174" s="105">
        <v>29</v>
      </c>
    </row>
    <row r="175" customHeight="1" spans="1:6">
      <c r="A175" s="105">
        <v>1655</v>
      </c>
      <c r="B175" s="105" t="s">
        <v>1665</v>
      </c>
      <c r="C175" s="105" t="s">
        <v>5678</v>
      </c>
      <c r="D175" s="105" t="s">
        <v>5672</v>
      </c>
      <c r="E175" s="105" t="s">
        <v>5499</v>
      </c>
      <c r="F175" s="105">
        <v>29</v>
      </c>
    </row>
    <row r="176" customHeight="1" spans="1:6">
      <c r="A176" s="105">
        <v>3103</v>
      </c>
      <c r="B176" s="105" t="s">
        <v>2736</v>
      </c>
      <c r="C176" s="105" t="s">
        <v>5680</v>
      </c>
      <c r="D176" s="105" t="s">
        <v>5679</v>
      </c>
      <c r="E176" s="105" t="s">
        <v>5489</v>
      </c>
      <c r="F176" s="105">
        <v>30</v>
      </c>
    </row>
    <row r="177" customHeight="1" spans="1:6">
      <c r="A177" s="105">
        <v>3474</v>
      </c>
      <c r="B177" s="105" t="s">
        <v>2988</v>
      </c>
      <c r="C177" s="105" t="s">
        <v>5681</v>
      </c>
      <c r="D177" s="105" t="s">
        <v>5679</v>
      </c>
      <c r="E177" s="105" t="s">
        <v>5489</v>
      </c>
      <c r="F177" s="105">
        <v>30</v>
      </c>
    </row>
    <row r="178" customHeight="1" spans="1:6">
      <c r="A178" s="105">
        <v>4220</v>
      </c>
      <c r="B178" s="105" t="s">
        <v>3500</v>
      </c>
      <c r="C178" s="105" t="s">
        <v>5682</v>
      </c>
      <c r="D178" s="105" t="s">
        <v>5679</v>
      </c>
      <c r="E178" s="105" t="s">
        <v>5489</v>
      </c>
      <c r="F178" s="105">
        <v>30</v>
      </c>
    </row>
    <row r="179" customHeight="1" spans="1:6">
      <c r="A179" s="105">
        <v>5813</v>
      </c>
      <c r="B179" s="105" t="s">
        <v>4344</v>
      </c>
      <c r="C179" s="105" t="s">
        <v>5683</v>
      </c>
      <c r="D179" s="105" t="s">
        <v>5679</v>
      </c>
      <c r="E179" s="105" t="s">
        <v>5499</v>
      </c>
      <c r="F179" s="105">
        <v>30</v>
      </c>
    </row>
    <row r="180" customHeight="1" spans="1:6">
      <c r="A180" s="105" t="s">
        <v>4454</v>
      </c>
      <c r="B180" s="105" t="s">
        <v>4455</v>
      </c>
      <c r="C180" s="105" t="s">
        <v>5684</v>
      </c>
      <c r="D180" s="105" t="s">
        <v>5679</v>
      </c>
      <c r="E180" s="105" t="s">
        <v>5489</v>
      </c>
      <c r="F180" s="105">
        <v>30</v>
      </c>
    </row>
    <row r="181" customHeight="1" spans="1:6">
      <c r="A181" s="105" t="s">
        <v>4740</v>
      </c>
      <c r="B181" s="105" t="s">
        <v>4741</v>
      </c>
      <c r="C181" s="105" t="s">
        <v>4742</v>
      </c>
      <c r="D181" s="105" t="s">
        <v>5679</v>
      </c>
      <c r="E181" s="105" t="s">
        <v>5489</v>
      </c>
      <c r="F181" s="105">
        <v>30</v>
      </c>
    </row>
    <row r="182" customHeight="1" spans="1:6">
      <c r="A182" s="105">
        <v>232</v>
      </c>
      <c r="B182" s="105" t="s">
        <v>572</v>
      </c>
      <c r="C182" s="105" t="s">
        <v>5686</v>
      </c>
      <c r="D182" s="105" t="s">
        <v>5685</v>
      </c>
      <c r="E182" s="105" t="s">
        <v>5489</v>
      </c>
      <c r="F182" s="105">
        <v>31</v>
      </c>
    </row>
    <row r="183" customHeight="1" spans="1:6">
      <c r="A183" s="105">
        <v>1133</v>
      </c>
      <c r="B183" s="105" t="s">
        <v>1285</v>
      </c>
      <c r="C183" s="105" t="s">
        <v>5687</v>
      </c>
      <c r="D183" s="105" t="s">
        <v>5685</v>
      </c>
      <c r="E183" s="105" t="s">
        <v>5489</v>
      </c>
      <c r="F183" s="105">
        <v>31</v>
      </c>
    </row>
    <row r="184" customHeight="1" spans="1:6">
      <c r="A184" s="105">
        <v>1574</v>
      </c>
      <c r="B184" s="105" t="s">
        <v>1603</v>
      </c>
      <c r="C184" s="105" t="s">
        <v>5688</v>
      </c>
      <c r="D184" s="105" t="s">
        <v>5685</v>
      </c>
      <c r="E184" s="105" t="s">
        <v>5489</v>
      </c>
      <c r="F184" s="105">
        <v>31</v>
      </c>
    </row>
    <row r="185" customHeight="1" spans="1:6">
      <c r="A185" s="105">
        <v>1698</v>
      </c>
      <c r="B185" s="105" t="s">
        <v>1689</v>
      </c>
      <c r="C185" s="105" t="s">
        <v>5689</v>
      </c>
      <c r="D185" s="105" t="s">
        <v>5685</v>
      </c>
      <c r="E185" s="105" t="s">
        <v>5489</v>
      </c>
      <c r="F185" s="105">
        <v>31</v>
      </c>
    </row>
    <row r="186" customHeight="1" spans="1:6">
      <c r="A186" s="105">
        <v>2069</v>
      </c>
      <c r="B186" s="105" t="s">
        <v>1939</v>
      </c>
      <c r="C186" s="105" t="s">
        <v>5690</v>
      </c>
      <c r="D186" s="105" t="s">
        <v>5685</v>
      </c>
      <c r="E186" s="105" t="s">
        <v>5489</v>
      </c>
      <c r="F186" s="105">
        <v>31</v>
      </c>
    </row>
    <row r="187" customHeight="1" spans="1:6">
      <c r="A187" s="105">
        <v>2849</v>
      </c>
      <c r="B187" s="105" t="s">
        <v>2553</v>
      </c>
      <c r="C187" s="105" t="s">
        <v>5691</v>
      </c>
      <c r="D187" s="105" t="s">
        <v>5685</v>
      </c>
      <c r="E187" s="105" t="s">
        <v>5489</v>
      </c>
      <c r="F187" s="105">
        <v>31</v>
      </c>
    </row>
    <row r="188" customHeight="1" spans="1:6">
      <c r="A188" s="105">
        <v>218</v>
      </c>
      <c r="B188" s="105" t="s">
        <v>557</v>
      </c>
      <c r="C188" s="105" t="s">
        <v>5692</v>
      </c>
      <c r="D188" s="105" t="s">
        <v>402</v>
      </c>
      <c r="E188" s="105" t="s">
        <v>5489</v>
      </c>
      <c r="F188" s="105">
        <v>32</v>
      </c>
    </row>
    <row r="189" customHeight="1" spans="1:6">
      <c r="A189" s="105">
        <v>412</v>
      </c>
      <c r="B189" s="105" t="s">
        <v>708</v>
      </c>
      <c r="C189" s="105" t="s">
        <v>5693</v>
      </c>
      <c r="D189" s="105" t="s">
        <v>402</v>
      </c>
      <c r="E189" s="105" t="s">
        <v>5489</v>
      </c>
      <c r="F189" s="105">
        <v>32</v>
      </c>
    </row>
    <row r="190" customHeight="1" spans="1:6">
      <c r="A190" s="105">
        <v>1369</v>
      </c>
      <c r="B190" s="105" t="s">
        <v>1461</v>
      </c>
      <c r="C190" s="105" t="s">
        <v>5694</v>
      </c>
      <c r="D190" s="105" t="s">
        <v>402</v>
      </c>
      <c r="E190" s="105" t="s">
        <v>5489</v>
      </c>
      <c r="F190" s="105">
        <v>32</v>
      </c>
    </row>
    <row r="191" customHeight="1" spans="1:6">
      <c r="A191" s="105">
        <v>3409</v>
      </c>
      <c r="B191" s="105" t="s">
        <v>2940</v>
      </c>
      <c r="C191" s="105" t="s">
        <v>5695</v>
      </c>
      <c r="D191" s="105" t="s">
        <v>402</v>
      </c>
      <c r="E191" s="105" t="s">
        <v>5489</v>
      </c>
      <c r="F191" s="105">
        <v>32</v>
      </c>
    </row>
    <row r="192" customHeight="1" spans="1:6">
      <c r="A192" s="105">
        <v>4176</v>
      </c>
      <c r="B192" s="105" t="s">
        <v>3476</v>
      </c>
      <c r="C192" s="105" t="s">
        <v>5696</v>
      </c>
      <c r="D192" s="105" t="s">
        <v>402</v>
      </c>
      <c r="E192" s="105" t="s">
        <v>5489</v>
      </c>
      <c r="F192" s="105">
        <v>32</v>
      </c>
    </row>
    <row r="193" customHeight="1" spans="1:6">
      <c r="A193" s="105" t="s">
        <v>4409</v>
      </c>
      <c r="B193" s="105" t="s">
        <v>4410</v>
      </c>
      <c r="C193" s="105" t="s">
        <v>5697</v>
      </c>
      <c r="D193" s="105" t="s">
        <v>402</v>
      </c>
      <c r="E193" s="105" t="s">
        <v>5489</v>
      </c>
      <c r="F193" s="105">
        <v>32</v>
      </c>
    </row>
    <row r="194" customHeight="1" spans="1:6">
      <c r="A194" s="105">
        <v>27</v>
      </c>
      <c r="B194" s="105" t="s">
        <v>375</v>
      </c>
      <c r="C194" s="105" t="s">
        <v>5698</v>
      </c>
      <c r="D194" s="105" t="s">
        <v>376</v>
      </c>
      <c r="E194" s="105" t="s">
        <v>5489</v>
      </c>
      <c r="F194" s="105">
        <v>33</v>
      </c>
    </row>
    <row r="195" customHeight="1" spans="1:6">
      <c r="A195" s="105">
        <v>516</v>
      </c>
      <c r="B195" s="105" t="s">
        <v>802</v>
      </c>
      <c r="C195" s="105" t="s">
        <v>5699</v>
      </c>
      <c r="D195" s="105" t="s">
        <v>376</v>
      </c>
      <c r="E195" s="105" t="s">
        <v>5489</v>
      </c>
      <c r="F195" s="105">
        <v>33</v>
      </c>
    </row>
    <row r="196" customHeight="1" spans="1:6">
      <c r="A196" s="105">
        <v>2804</v>
      </c>
      <c r="B196" s="105" t="s">
        <v>2509</v>
      </c>
      <c r="C196" s="105" t="s">
        <v>5700</v>
      </c>
      <c r="D196" s="105" t="s">
        <v>376</v>
      </c>
      <c r="E196" s="105" t="s">
        <v>5489</v>
      </c>
      <c r="F196" s="105">
        <v>33</v>
      </c>
    </row>
    <row r="197" customHeight="1" spans="1:6">
      <c r="A197" s="105">
        <v>3302</v>
      </c>
      <c r="B197" s="105" t="s">
        <v>2868</v>
      </c>
      <c r="C197" s="105" t="s">
        <v>5701</v>
      </c>
      <c r="D197" s="105" t="s">
        <v>376</v>
      </c>
      <c r="E197" s="105" t="s">
        <v>5489</v>
      </c>
      <c r="F197" s="105">
        <v>33</v>
      </c>
    </row>
    <row r="198" customHeight="1" spans="1:6">
      <c r="A198" s="105">
        <v>4253</v>
      </c>
      <c r="B198" s="105" t="s">
        <v>3527</v>
      </c>
      <c r="C198" s="105" t="s">
        <v>5702</v>
      </c>
      <c r="D198" s="105" t="s">
        <v>376</v>
      </c>
      <c r="E198" s="105" t="s">
        <v>5489</v>
      </c>
      <c r="F198" s="105">
        <v>33</v>
      </c>
    </row>
    <row r="199" customHeight="1" spans="1:6">
      <c r="A199" s="105" t="s">
        <v>4698</v>
      </c>
      <c r="B199" s="105" t="s">
        <v>4699</v>
      </c>
      <c r="C199" s="105" t="s">
        <v>4700</v>
      </c>
      <c r="D199" s="105" t="s">
        <v>376</v>
      </c>
      <c r="E199" s="105" t="s">
        <v>5489</v>
      </c>
      <c r="F199" s="105">
        <v>33</v>
      </c>
    </row>
    <row r="200" customHeight="1" spans="1:6">
      <c r="A200" s="105">
        <v>305</v>
      </c>
      <c r="B200" s="105" t="s">
        <v>623</v>
      </c>
      <c r="C200" s="105" t="s">
        <v>5703</v>
      </c>
      <c r="D200" s="105" t="s">
        <v>407</v>
      </c>
      <c r="E200" s="105" t="s">
        <v>5489</v>
      </c>
      <c r="F200" s="105">
        <v>34</v>
      </c>
    </row>
    <row r="201" customHeight="1" spans="1:6">
      <c r="A201" s="105">
        <v>1554</v>
      </c>
      <c r="B201" s="105" t="s">
        <v>1593</v>
      </c>
      <c r="C201" s="105" t="s">
        <v>5704</v>
      </c>
      <c r="D201" s="105" t="s">
        <v>407</v>
      </c>
      <c r="E201" s="105" t="s">
        <v>5489</v>
      </c>
      <c r="F201" s="105">
        <v>34</v>
      </c>
    </row>
    <row r="202" customHeight="1" spans="1:6">
      <c r="A202" s="105">
        <v>2568</v>
      </c>
      <c r="B202" s="105" t="s">
        <v>2335</v>
      </c>
      <c r="C202" s="105" t="s">
        <v>5705</v>
      </c>
      <c r="D202" s="105" t="s">
        <v>407</v>
      </c>
      <c r="E202" s="105" t="s">
        <v>5489</v>
      </c>
      <c r="F202" s="105">
        <v>34</v>
      </c>
    </row>
    <row r="203" customHeight="1" spans="1:6">
      <c r="A203" s="105">
        <v>3030</v>
      </c>
      <c r="B203" s="105" t="s">
        <v>2694</v>
      </c>
      <c r="C203" s="105" t="s">
        <v>5706</v>
      </c>
      <c r="D203" s="105" t="s">
        <v>407</v>
      </c>
      <c r="E203" s="105" t="s">
        <v>5489</v>
      </c>
      <c r="F203" s="105">
        <v>34</v>
      </c>
    </row>
    <row r="204" customHeight="1" spans="1:6">
      <c r="A204" s="105">
        <v>3392</v>
      </c>
      <c r="B204" s="105" t="s">
        <v>2922</v>
      </c>
      <c r="C204" s="105" t="s">
        <v>5707</v>
      </c>
      <c r="D204" s="105" t="s">
        <v>407</v>
      </c>
      <c r="E204" s="105" t="s">
        <v>5489</v>
      </c>
      <c r="F204" s="105">
        <v>34</v>
      </c>
    </row>
    <row r="205" customHeight="1" spans="1:6">
      <c r="A205" s="105">
        <v>5475</v>
      </c>
      <c r="B205" s="105" t="s">
        <v>4222</v>
      </c>
      <c r="C205" s="105" t="s">
        <v>5708</v>
      </c>
      <c r="D205" s="105" t="s">
        <v>407</v>
      </c>
      <c r="E205" s="105" t="s">
        <v>5489</v>
      </c>
      <c r="F205" s="105">
        <v>34</v>
      </c>
    </row>
    <row r="206" customHeight="1" spans="1:6">
      <c r="A206" s="105">
        <v>1999</v>
      </c>
      <c r="B206" s="105" t="s">
        <v>1883</v>
      </c>
      <c r="C206" s="105" t="s">
        <v>5710</v>
      </c>
      <c r="D206" s="105" t="s">
        <v>5709</v>
      </c>
      <c r="E206" s="105" t="s">
        <v>5489</v>
      </c>
      <c r="F206" s="105">
        <v>35</v>
      </c>
    </row>
    <row r="207" customHeight="1" spans="1:6">
      <c r="A207" s="105">
        <v>2084</v>
      </c>
      <c r="B207" s="105" t="s">
        <v>1958</v>
      </c>
      <c r="C207" s="105" t="s">
        <v>5711</v>
      </c>
      <c r="D207" s="105" t="s">
        <v>5709</v>
      </c>
      <c r="E207" s="105" t="s">
        <v>5499</v>
      </c>
      <c r="F207" s="105">
        <v>35</v>
      </c>
    </row>
    <row r="208" customHeight="1" spans="1:6">
      <c r="A208" s="105">
        <v>2910</v>
      </c>
      <c r="B208" s="105" t="s">
        <v>2605</v>
      </c>
      <c r="C208" s="105" t="s">
        <v>5712</v>
      </c>
      <c r="D208" s="105" t="s">
        <v>5709</v>
      </c>
      <c r="E208" s="105" t="s">
        <v>5489</v>
      </c>
      <c r="F208" s="105">
        <v>35</v>
      </c>
    </row>
    <row r="209" customHeight="1" spans="1:6">
      <c r="A209" s="105">
        <v>4844</v>
      </c>
      <c r="B209" s="105" t="s">
        <v>3883</v>
      </c>
      <c r="C209" s="105" t="s">
        <v>5713</v>
      </c>
      <c r="D209" s="105" t="s">
        <v>5709</v>
      </c>
      <c r="E209" s="105" t="s">
        <v>5489</v>
      </c>
      <c r="F209" s="105">
        <v>35</v>
      </c>
    </row>
    <row r="210" customHeight="1" spans="1:6">
      <c r="A210" s="105">
        <v>5077</v>
      </c>
      <c r="B210" s="105" t="s">
        <v>4011</v>
      </c>
      <c r="C210" s="105" t="s">
        <v>5714</v>
      </c>
      <c r="D210" s="105" t="s">
        <v>5709</v>
      </c>
      <c r="E210" s="105" t="s">
        <v>5489</v>
      </c>
      <c r="F210" s="105">
        <v>35</v>
      </c>
    </row>
    <row r="211" customHeight="1" spans="1:6">
      <c r="A211" s="105" t="s">
        <v>4633</v>
      </c>
      <c r="B211" s="105" t="s">
        <v>4634</v>
      </c>
      <c r="C211" s="105" t="s">
        <v>5715</v>
      </c>
      <c r="D211" s="105" t="s">
        <v>5709</v>
      </c>
      <c r="E211" s="105" t="s">
        <v>5499</v>
      </c>
      <c r="F211" s="105">
        <v>35</v>
      </c>
    </row>
    <row r="212" customHeight="1" spans="1:6">
      <c r="A212" s="105">
        <v>4061</v>
      </c>
      <c r="B212" s="105" t="s">
        <v>3391</v>
      </c>
      <c r="C212" s="105" t="s">
        <v>5717</v>
      </c>
      <c r="D212" s="105" t="s">
        <v>5716</v>
      </c>
      <c r="E212" s="105" t="s">
        <v>5489</v>
      </c>
      <c r="F212" s="105">
        <v>36</v>
      </c>
    </row>
    <row r="213" customHeight="1" spans="1:6">
      <c r="A213" s="105">
        <v>4772</v>
      </c>
      <c r="B213" s="105" t="s">
        <v>3839</v>
      </c>
      <c r="C213" s="105" t="s">
        <v>5718</v>
      </c>
      <c r="D213" s="105" t="s">
        <v>5716</v>
      </c>
      <c r="E213" s="105" t="s">
        <v>5489</v>
      </c>
      <c r="F213" s="105">
        <v>36</v>
      </c>
    </row>
    <row r="214" customHeight="1" spans="1:6">
      <c r="A214" s="105">
        <v>4935</v>
      </c>
      <c r="B214" s="105" t="s">
        <v>3921</v>
      </c>
      <c r="C214" s="105" t="s">
        <v>5719</v>
      </c>
      <c r="D214" s="105" t="s">
        <v>5716</v>
      </c>
      <c r="E214" s="105" t="s">
        <v>5489</v>
      </c>
      <c r="F214" s="105">
        <v>36</v>
      </c>
    </row>
    <row r="215" customHeight="1" spans="1:6">
      <c r="A215" s="105">
        <v>5149</v>
      </c>
      <c r="B215" s="105" t="s">
        <v>4047</v>
      </c>
      <c r="C215" s="105" t="s">
        <v>5720</v>
      </c>
      <c r="D215" s="105" t="s">
        <v>5716</v>
      </c>
      <c r="E215" s="105" t="s">
        <v>5489</v>
      </c>
      <c r="F215" s="105">
        <v>36</v>
      </c>
    </row>
    <row r="216" customHeight="1" spans="1:6">
      <c r="A216" s="105">
        <v>5195</v>
      </c>
      <c r="B216" s="105" t="s">
        <v>4073</v>
      </c>
      <c r="C216" s="105" t="s">
        <v>5721</v>
      </c>
      <c r="D216" s="105" t="s">
        <v>5716</v>
      </c>
      <c r="E216" s="105" t="s">
        <v>5499</v>
      </c>
      <c r="F216" s="105">
        <v>36</v>
      </c>
    </row>
    <row r="217" customHeight="1" spans="1:6">
      <c r="A217" s="105" t="s">
        <v>4510</v>
      </c>
      <c r="B217" s="105" t="s">
        <v>4511</v>
      </c>
      <c r="C217" s="105" t="s">
        <v>5722</v>
      </c>
      <c r="D217" s="105" t="s">
        <v>5716</v>
      </c>
      <c r="E217" s="105" t="s">
        <v>5489</v>
      </c>
      <c r="F217" s="105">
        <v>36</v>
      </c>
    </row>
    <row r="218" customHeight="1" spans="1:6">
      <c r="A218" s="105">
        <v>1644</v>
      </c>
      <c r="B218" s="105" t="s">
        <v>1655</v>
      </c>
      <c r="C218" s="105" t="s">
        <v>5724</v>
      </c>
      <c r="D218" s="105" t="s">
        <v>5723</v>
      </c>
      <c r="E218" s="105" t="s">
        <v>5489</v>
      </c>
      <c r="F218" s="105">
        <v>37</v>
      </c>
    </row>
    <row r="219" customHeight="1" spans="1:6">
      <c r="A219" s="105">
        <v>1678</v>
      </c>
      <c r="B219" s="105" t="s">
        <v>1679</v>
      </c>
      <c r="C219" s="105" t="s">
        <v>5725</v>
      </c>
      <c r="D219" s="105" t="s">
        <v>5723</v>
      </c>
      <c r="E219" s="105" t="s">
        <v>5489</v>
      </c>
      <c r="F219" s="105">
        <v>37</v>
      </c>
    </row>
    <row r="220" customHeight="1" spans="1:6">
      <c r="A220" s="105">
        <v>2017</v>
      </c>
      <c r="B220" s="105" t="s">
        <v>1893</v>
      </c>
      <c r="C220" s="105" t="s">
        <v>5726</v>
      </c>
      <c r="D220" s="105" t="s">
        <v>5723</v>
      </c>
      <c r="E220" s="105" t="s">
        <v>5489</v>
      </c>
      <c r="F220" s="105">
        <v>37</v>
      </c>
    </row>
    <row r="221" customHeight="1" spans="1:6">
      <c r="A221" s="105">
        <v>4413</v>
      </c>
      <c r="B221" s="105" t="s">
        <v>3635</v>
      </c>
      <c r="C221" s="105" t="s">
        <v>5727</v>
      </c>
      <c r="D221" s="105" t="s">
        <v>5723</v>
      </c>
      <c r="E221" s="105" t="s">
        <v>5489</v>
      </c>
      <c r="F221" s="105">
        <v>37</v>
      </c>
    </row>
    <row r="222" customHeight="1" spans="1:6">
      <c r="A222" s="105">
        <v>4583</v>
      </c>
      <c r="B222" s="105" t="s">
        <v>3735</v>
      </c>
      <c r="C222" s="105" t="s">
        <v>5728</v>
      </c>
      <c r="D222" s="105" t="s">
        <v>5723</v>
      </c>
      <c r="E222" s="105" t="s">
        <v>5499</v>
      </c>
      <c r="F222" s="105">
        <v>37</v>
      </c>
    </row>
    <row r="223" customHeight="1" spans="1:6">
      <c r="A223" s="105">
        <v>4658</v>
      </c>
      <c r="B223" s="105" t="s">
        <v>3775</v>
      </c>
      <c r="C223" s="105" t="s">
        <v>5646</v>
      </c>
      <c r="D223" s="105" t="s">
        <v>5723</v>
      </c>
      <c r="E223" s="105" t="s">
        <v>5489</v>
      </c>
      <c r="F223" s="105">
        <v>37</v>
      </c>
    </row>
    <row r="224" customHeight="1" spans="1:6">
      <c r="A224" s="105">
        <v>3433</v>
      </c>
      <c r="B224" s="105" t="s">
        <v>2960</v>
      </c>
      <c r="C224" s="105" t="s">
        <v>5730</v>
      </c>
      <c r="D224" s="105" t="s">
        <v>5729</v>
      </c>
      <c r="E224" s="105" t="s">
        <v>5489</v>
      </c>
      <c r="F224" s="105">
        <v>38</v>
      </c>
    </row>
    <row r="225" customHeight="1" spans="1:6">
      <c r="A225" s="105">
        <v>3606</v>
      </c>
      <c r="B225" s="105" t="s">
        <v>3078</v>
      </c>
      <c r="C225" s="105" t="s">
        <v>5731</v>
      </c>
      <c r="D225" s="105" t="s">
        <v>5729</v>
      </c>
      <c r="E225" s="105" t="s">
        <v>5499</v>
      </c>
      <c r="F225" s="105">
        <v>38</v>
      </c>
    </row>
    <row r="226" customHeight="1" spans="1:6">
      <c r="A226" s="105">
        <v>3809</v>
      </c>
      <c r="B226" s="105" t="s">
        <v>3223</v>
      </c>
      <c r="C226" s="105" t="s">
        <v>5732</v>
      </c>
      <c r="D226" s="105" t="s">
        <v>5729</v>
      </c>
      <c r="E226" s="105" t="s">
        <v>5489</v>
      </c>
      <c r="F226" s="105">
        <v>38</v>
      </c>
    </row>
    <row r="227" customHeight="1" spans="1:6">
      <c r="A227" s="105">
        <v>4032</v>
      </c>
      <c r="B227" s="105" t="s">
        <v>3367</v>
      </c>
      <c r="C227" s="105" t="s">
        <v>5733</v>
      </c>
      <c r="D227" s="105" t="s">
        <v>5729</v>
      </c>
      <c r="E227" s="105" t="s">
        <v>5489</v>
      </c>
      <c r="F227" s="105">
        <v>38</v>
      </c>
    </row>
    <row r="228" customHeight="1" spans="1:6">
      <c r="A228" s="105">
        <v>5074</v>
      </c>
      <c r="B228" s="105" t="s">
        <v>4007</v>
      </c>
      <c r="C228" s="105" t="s">
        <v>5734</v>
      </c>
      <c r="D228" s="105" t="s">
        <v>5729</v>
      </c>
      <c r="E228" s="105" t="s">
        <v>5489</v>
      </c>
      <c r="F228" s="105">
        <v>38</v>
      </c>
    </row>
    <row r="229" customHeight="1" spans="1:6">
      <c r="A229" s="105" t="s">
        <v>4683</v>
      </c>
      <c r="B229" s="105" t="s">
        <v>4684</v>
      </c>
      <c r="C229" s="105" t="s">
        <v>4685</v>
      </c>
      <c r="D229" s="105" t="s">
        <v>5729</v>
      </c>
      <c r="E229" s="105" t="s">
        <v>5489</v>
      </c>
      <c r="F229" s="105">
        <v>38</v>
      </c>
    </row>
    <row r="230" customHeight="1" spans="1:6">
      <c r="A230" s="105">
        <v>1646</v>
      </c>
      <c r="B230" s="105" t="s">
        <v>1657</v>
      </c>
      <c r="C230" s="105" t="s">
        <v>5736</v>
      </c>
      <c r="D230" s="105" t="s">
        <v>5735</v>
      </c>
      <c r="E230" s="105" t="s">
        <v>5489</v>
      </c>
      <c r="F230" s="105">
        <v>39</v>
      </c>
    </row>
    <row r="231" customHeight="1" spans="1:6">
      <c r="A231" s="105">
        <v>1856</v>
      </c>
      <c r="B231" s="105" t="s">
        <v>1787</v>
      </c>
      <c r="C231" s="105" t="s">
        <v>5737</v>
      </c>
      <c r="D231" s="105" t="s">
        <v>5735</v>
      </c>
      <c r="E231" s="105" t="s">
        <v>5489</v>
      </c>
      <c r="F231" s="105">
        <v>39</v>
      </c>
    </row>
    <row r="232" customHeight="1" spans="1:6">
      <c r="A232" s="105">
        <v>2155</v>
      </c>
      <c r="B232" s="105" t="s">
        <v>2030</v>
      </c>
      <c r="C232" s="105" t="s">
        <v>5738</v>
      </c>
      <c r="D232" s="105" t="s">
        <v>5735</v>
      </c>
      <c r="E232" s="105" t="s">
        <v>5489</v>
      </c>
      <c r="F232" s="105">
        <v>39</v>
      </c>
    </row>
    <row r="233" customHeight="1" spans="1:6">
      <c r="A233" s="105">
        <v>2787</v>
      </c>
      <c r="B233" s="105" t="s">
        <v>2495</v>
      </c>
      <c r="C233" s="105" t="s">
        <v>5739</v>
      </c>
      <c r="D233" s="105" t="s">
        <v>5735</v>
      </c>
      <c r="E233" s="105" t="s">
        <v>5499</v>
      </c>
      <c r="F233" s="105">
        <v>39</v>
      </c>
    </row>
    <row r="234" customHeight="1" spans="1:6">
      <c r="A234" s="105">
        <v>3678</v>
      </c>
      <c r="B234" s="105" t="s">
        <v>3143</v>
      </c>
      <c r="C234" s="105" t="s">
        <v>5740</v>
      </c>
      <c r="D234" s="105" t="s">
        <v>5735</v>
      </c>
      <c r="E234" s="105" t="s">
        <v>5489</v>
      </c>
      <c r="F234" s="105">
        <v>39</v>
      </c>
    </row>
    <row r="235" customHeight="1" spans="1:6">
      <c r="A235" s="105">
        <v>3978</v>
      </c>
      <c r="B235" s="105" t="s">
        <v>3339</v>
      </c>
      <c r="C235" s="105" t="s">
        <v>5741</v>
      </c>
      <c r="D235" s="105" t="s">
        <v>5735</v>
      </c>
      <c r="E235" s="105" t="s">
        <v>5489</v>
      </c>
      <c r="F235" s="105">
        <v>39</v>
      </c>
    </row>
    <row r="236" customHeight="1" spans="1:6">
      <c r="A236" s="105" t="s">
        <v>7258</v>
      </c>
      <c r="B236" s="105" t="s">
        <v>5039</v>
      </c>
      <c r="C236" s="105" t="s">
        <v>5040</v>
      </c>
      <c r="D236" s="105" t="s">
        <v>4846</v>
      </c>
      <c r="E236" s="105" t="s">
        <v>5489</v>
      </c>
      <c r="F236" s="105">
        <v>40</v>
      </c>
    </row>
    <row r="237" customHeight="1" spans="1:6">
      <c r="A237" s="105" t="s">
        <v>4858</v>
      </c>
      <c r="B237" s="105" t="s">
        <v>5015</v>
      </c>
      <c r="C237" s="105" t="s">
        <v>5016</v>
      </c>
      <c r="D237" s="105" t="s">
        <v>4846</v>
      </c>
      <c r="E237" s="105" t="s">
        <v>5489</v>
      </c>
      <c r="F237" s="105">
        <v>40</v>
      </c>
    </row>
    <row r="238" customHeight="1" spans="1:6">
      <c r="A238" s="105" t="s">
        <v>4972</v>
      </c>
      <c r="B238" s="105" t="s">
        <v>4988</v>
      </c>
      <c r="C238" s="105" t="s">
        <v>4989</v>
      </c>
      <c r="D238" s="105" t="s">
        <v>4846</v>
      </c>
      <c r="E238" s="105" t="s">
        <v>5489</v>
      </c>
      <c r="F238" s="105">
        <v>40</v>
      </c>
    </row>
    <row r="239" customHeight="1" spans="1:6">
      <c r="A239" s="105" t="s">
        <v>7259</v>
      </c>
      <c r="B239" s="105" t="s">
        <v>4994</v>
      </c>
      <c r="C239" s="105" t="s">
        <v>4995</v>
      </c>
      <c r="D239" s="105" t="s">
        <v>4846</v>
      </c>
      <c r="E239" s="105" t="s">
        <v>5489</v>
      </c>
      <c r="F239" s="105">
        <v>40</v>
      </c>
    </row>
    <row r="240" customHeight="1" spans="1:6">
      <c r="A240" s="105" t="s">
        <v>7260</v>
      </c>
      <c r="B240" s="105" t="s">
        <v>4850</v>
      </c>
      <c r="C240" s="105" t="s">
        <v>4851</v>
      </c>
      <c r="D240" s="105" t="s">
        <v>4846</v>
      </c>
      <c r="E240" s="105" t="s">
        <v>5499</v>
      </c>
      <c r="F240" s="105">
        <v>40</v>
      </c>
    </row>
    <row r="241" customHeight="1" spans="1:6">
      <c r="A241" s="105" t="s">
        <v>7261</v>
      </c>
      <c r="B241" s="105" t="s">
        <v>4976</v>
      </c>
      <c r="C241" s="105" t="s">
        <v>4977</v>
      </c>
      <c r="D241" s="105" t="s">
        <v>4846</v>
      </c>
      <c r="E241" s="105" t="s">
        <v>5489</v>
      </c>
      <c r="F241" s="105">
        <v>40</v>
      </c>
    </row>
  </sheetData>
  <customSheetViews>
    <customSheetView guid="{615F690B-FFA8-4C53-A9F9-C4E33A84FDA2}" filter="1" showAutoFilter="1">
      <autoFilter ref="A1:Z1000"/>
    </customSheetView>
  </customSheetView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872"/>
  <sheetViews>
    <sheetView workbookViewId="0">
      <selection activeCell="A1" sqref="A1"/>
    </sheetView>
  </sheetViews>
  <sheetFormatPr defaultColWidth="12.6339285714286" defaultRowHeight="15.75" customHeight="1" outlineLevelCol="6"/>
  <sheetData>
    <row r="1" customHeight="1" spans="1:7">
      <c r="A1" s="108" t="s">
        <v>7262</v>
      </c>
      <c r="B1" s="108" t="s">
        <v>331</v>
      </c>
      <c r="C1" s="108" t="s">
        <v>334</v>
      </c>
      <c r="D1" s="108" t="s">
        <v>5745</v>
      </c>
      <c r="E1" s="108" t="s">
        <v>7263</v>
      </c>
      <c r="F1" s="108" t="s">
        <v>5240</v>
      </c>
      <c r="G1" s="108" t="s">
        <v>7264</v>
      </c>
    </row>
    <row r="2" customHeight="1" spans="1:6">
      <c r="A2" s="105">
        <v>13</v>
      </c>
      <c r="B2" s="105" t="s">
        <v>355</v>
      </c>
      <c r="C2" s="105" t="s">
        <v>5750</v>
      </c>
      <c r="D2" s="105" t="s">
        <v>344</v>
      </c>
      <c r="E2" s="105" t="s">
        <v>5743</v>
      </c>
      <c r="F2" s="105">
        <v>1</v>
      </c>
    </row>
    <row r="3" customHeight="1" spans="1:6">
      <c r="A3" s="105">
        <v>18</v>
      </c>
      <c r="B3" s="105" t="s">
        <v>363</v>
      </c>
      <c r="C3" s="105" t="s">
        <v>5753</v>
      </c>
      <c r="D3" s="105" t="s">
        <v>344</v>
      </c>
      <c r="E3" s="105" t="s">
        <v>5743</v>
      </c>
      <c r="F3" s="105">
        <v>1</v>
      </c>
    </row>
    <row r="4" customHeight="1" spans="1:6">
      <c r="A4" s="105">
        <v>30</v>
      </c>
      <c r="B4" s="105" t="s">
        <v>384</v>
      </c>
      <c r="C4" s="105" t="s">
        <v>5754</v>
      </c>
      <c r="D4" s="105" t="s">
        <v>344</v>
      </c>
      <c r="E4" s="105" t="s">
        <v>5743</v>
      </c>
      <c r="F4" s="105">
        <v>1</v>
      </c>
    </row>
    <row r="5" customHeight="1" spans="1:6">
      <c r="A5" s="105">
        <v>47</v>
      </c>
      <c r="B5" s="105" t="s">
        <v>397</v>
      </c>
      <c r="C5" s="105" t="s">
        <v>5755</v>
      </c>
      <c r="D5" s="105" t="s">
        <v>368</v>
      </c>
      <c r="E5" s="105" t="s">
        <v>5743</v>
      </c>
      <c r="F5" s="105">
        <v>1</v>
      </c>
    </row>
    <row r="6" customHeight="1" spans="1:6">
      <c r="A6" s="105">
        <v>48</v>
      </c>
      <c r="B6" s="105" t="s">
        <v>399</v>
      </c>
      <c r="C6" s="105" t="s">
        <v>5756</v>
      </c>
      <c r="D6" s="105" t="s">
        <v>390</v>
      </c>
      <c r="E6" s="105" t="s">
        <v>5743</v>
      </c>
      <c r="F6" s="105">
        <v>1</v>
      </c>
    </row>
    <row r="7" customHeight="1" spans="1:6">
      <c r="A7" s="105">
        <v>78</v>
      </c>
      <c r="B7" s="105" t="s">
        <v>427</v>
      </c>
      <c r="C7" s="105" t="s">
        <v>5757</v>
      </c>
      <c r="D7" s="105" t="s">
        <v>344</v>
      </c>
      <c r="E7" s="105" t="s">
        <v>5743</v>
      </c>
      <c r="F7" s="105">
        <v>1</v>
      </c>
    </row>
    <row r="8" customHeight="1" spans="1:6">
      <c r="A8" s="105">
        <v>130</v>
      </c>
      <c r="B8" s="105" t="s">
        <v>473</v>
      </c>
      <c r="C8" s="105" t="s">
        <v>5758</v>
      </c>
      <c r="D8" s="105" t="s">
        <v>347</v>
      </c>
      <c r="E8" s="105" t="s">
        <v>5743</v>
      </c>
      <c r="F8" s="105">
        <v>1</v>
      </c>
    </row>
    <row r="9" customHeight="1" spans="1:6">
      <c r="A9" s="105">
        <v>174</v>
      </c>
      <c r="B9" s="105" t="s">
        <v>508</v>
      </c>
      <c r="C9" s="105" t="s">
        <v>5759</v>
      </c>
      <c r="D9" s="105" t="s">
        <v>390</v>
      </c>
      <c r="E9" s="105" t="s">
        <v>5744</v>
      </c>
      <c r="F9" s="105">
        <v>1</v>
      </c>
    </row>
    <row r="10" customHeight="1" spans="1:6">
      <c r="A10" s="105">
        <v>182</v>
      </c>
      <c r="B10" s="105" t="s">
        <v>520</v>
      </c>
      <c r="C10" s="105" t="s">
        <v>5760</v>
      </c>
      <c r="D10" s="105" t="s">
        <v>390</v>
      </c>
      <c r="E10" s="105" t="s">
        <v>5743</v>
      </c>
      <c r="F10" s="105">
        <v>1</v>
      </c>
    </row>
    <row r="11" customHeight="1" spans="1:6">
      <c r="A11" s="105">
        <v>197</v>
      </c>
      <c r="B11" s="105" t="s">
        <v>533</v>
      </c>
      <c r="C11" s="105" t="s">
        <v>5761</v>
      </c>
      <c r="D11" s="105" t="s">
        <v>382</v>
      </c>
      <c r="E11" s="105" t="s">
        <v>5744</v>
      </c>
      <c r="F11" s="105">
        <v>1</v>
      </c>
    </row>
    <row r="12" customHeight="1" spans="1:6">
      <c r="A12" s="105">
        <v>228</v>
      </c>
      <c r="B12" s="105" t="s">
        <v>568</v>
      </c>
      <c r="C12" s="105" t="s">
        <v>5762</v>
      </c>
      <c r="D12" s="105" t="s">
        <v>344</v>
      </c>
      <c r="E12" s="105" t="s">
        <v>5743</v>
      </c>
      <c r="F12" s="105">
        <v>1</v>
      </c>
    </row>
    <row r="13" customHeight="1" spans="1:6">
      <c r="A13" s="105">
        <v>258</v>
      </c>
      <c r="B13" s="105" t="s">
        <v>590</v>
      </c>
      <c r="C13" s="105" t="s">
        <v>5763</v>
      </c>
      <c r="D13" s="105" t="s">
        <v>347</v>
      </c>
      <c r="E13" s="105" t="s">
        <v>5743</v>
      </c>
      <c r="F13" s="105">
        <v>1</v>
      </c>
    </row>
    <row r="14" customHeight="1" spans="1:6">
      <c r="A14" s="105">
        <v>321</v>
      </c>
      <c r="B14" s="105" t="s">
        <v>635</v>
      </c>
      <c r="C14" s="105" t="s">
        <v>5764</v>
      </c>
      <c r="D14" s="105" t="s">
        <v>390</v>
      </c>
      <c r="E14" s="105" t="s">
        <v>5743</v>
      </c>
      <c r="F14" s="105">
        <v>1</v>
      </c>
    </row>
    <row r="15" customHeight="1" spans="1:6">
      <c r="A15" s="105">
        <v>325</v>
      </c>
      <c r="B15" s="105" t="s">
        <v>637</v>
      </c>
      <c r="C15" s="105" t="s">
        <v>5765</v>
      </c>
      <c r="D15" s="105" t="s">
        <v>390</v>
      </c>
      <c r="E15" s="105" t="s">
        <v>5743</v>
      </c>
      <c r="F15" s="105">
        <v>1</v>
      </c>
    </row>
    <row r="16" customHeight="1" spans="1:6">
      <c r="A16" s="105">
        <v>336</v>
      </c>
      <c r="B16" s="105" t="s">
        <v>645</v>
      </c>
      <c r="C16" s="105" t="s">
        <v>5766</v>
      </c>
      <c r="D16" s="105" t="s">
        <v>344</v>
      </c>
      <c r="E16" s="105" t="s">
        <v>5743</v>
      </c>
      <c r="F16" s="105">
        <v>1</v>
      </c>
    </row>
    <row r="17" customHeight="1" spans="1:6">
      <c r="A17" s="105">
        <v>340</v>
      </c>
      <c r="B17" s="105" t="s">
        <v>651</v>
      </c>
      <c r="C17" s="105" t="s">
        <v>5767</v>
      </c>
      <c r="D17" s="105" t="s">
        <v>344</v>
      </c>
      <c r="E17" s="105" t="s">
        <v>5744</v>
      </c>
      <c r="F17" s="105">
        <v>1</v>
      </c>
    </row>
    <row r="18" customHeight="1" spans="1:6">
      <c r="A18" s="105">
        <v>344</v>
      </c>
      <c r="B18" s="105" t="s">
        <v>653</v>
      </c>
      <c r="C18" s="105" t="s">
        <v>5768</v>
      </c>
      <c r="D18" s="105" t="s">
        <v>344</v>
      </c>
      <c r="E18" s="105" t="s">
        <v>5743</v>
      </c>
      <c r="F18" s="105">
        <v>1</v>
      </c>
    </row>
    <row r="19" customHeight="1" spans="1:6">
      <c r="A19" s="105">
        <v>388</v>
      </c>
      <c r="B19" s="105" t="s">
        <v>682</v>
      </c>
      <c r="C19" s="105" t="s">
        <v>5769</v>
      </c>
      <c r="D19" s="105" t="s">
        <v>347</v>
      </c>
      <c r="E19" s="105" t="s">
        <v>5744</v>
      </c>
      <c r="F19" s="105">
        <v>1</v>
      </c>
    </row>
    <row r="20" customHeight="1" spans="1:6">
      <c r="A20" s="105">
        <v>411</v>
      </c>
      <c r="B20" s="105" t="s">
        <v>706</v>
      </c>
      <c r="C20" s="105" t="s">
        <v>5770</v>
      </c>
      <c r="D20" s="105" t="s">
        <v>390</v>
      </c>
      <c r="E20" s="105" t="s">
        <v>5744</v>
      </c>
      <c r="F20" s="105">
        <v>1</v>
      </c>
    </row>
    <row r="21" customHeight="1" spans="1:6">
      <c r="A21" s="105">
        <v>437</v>
      </c>
      <c r="B21" s="105" t="s">
        <v>732</v>
      </c>
      <c r="C21" s="105" t="s">
        <v>5771</v>
      </c>
      <c r="D21" s="105" t="s">
        <v>390</v>
      </c>
      <c r="E21" s="105" t="s">
        <v>5743</v>
      </c>
      <c r="F21" s="105">
        <v>1</v>
      </c>
    </row>
    <row r="22" customHeight="1" spans="1:6">
      <c r="A22" s="105">
        <v>481</v>
      </c>
      <c r="B22" s="105" t="s">
        <v>774</v>
      </c>
      <c r="C22" s="105" t="s">
        <v>5772</v>
      </c>
      <c r="D22" s="105" t="s">
        <v>347</v>
      </c>
      <c r="E22" s="105" t="s">
        <v>5744</v>
      </c>
      <c r="F22" s="105">
        <v>1</v>
      </c>
    </row>
    <row r="23" customHeight="1" spans="1:6">
      <c r="A23" s="105">
        <v>596</v>
      </c>
      <c r="B23" s="105" t="s">
        <v>872</v>
      </c>
      <c r="C23" s="105" t="s">
        <v>5773</v>
      </c>
      <c r="D23" s="105" t="s">
        <v>344</v>
      </c>
      <c r="E23" s="105" t="s">
        <v>5743</v>
      </c>
      <c r="F23" s="105">
        <v>1</v>
      </c>
    </row>
    <row r="24" customHeight="1" spans="1:6">
      <c r="A24" s="105">
        <v>599</v>
      </c>
      <c r="B24" s="105" t="s">
        <v>874</v>
      </c>
      <c r="C24" s="105" t="s">
        <v>5774</v>
      </c>
      <c r="D24" s="105" t="s">
        <v>441</v>
      </c>
      <c r="E24" s="105" t="s">
        <v>5743</v>
      </c>
      <c r="F24" s="105">
        <v>1</v>
      </c>
    </row>
    <row r="25" customHeight="1" spans="1:6">
      <c r="A25" s="105">
        <v>659</v>
      </c>
      <c r="B25" s="105" t="s">
        <v>921</v>
      </c>
      <c r="C25" s="105" t="s">
        <v>5775</v>
      </c>
      <c r="D25" s="105" t="s">
        <v>347</v>
      </c>
      <c r="E25" s="105" t="s">
        <v>5743</v>
      </c>
      <c r="F25" s="105">
        <v>1</v>
      </c>
    </row>
    <row r="26" customHeight="1" spans="1:6">
      <c r="A26" s="105">
        <v>660</v>
      </c>
      <c r="B26" s="105" t="s">
        <v>923</v>
      </c>
      <c r="C26" s="105" t="s">
        <v>5776</v>
      </c>
      <c r="D26" s="105" t="s">
        <v>347</v>
      </c>
      <c r="E26" s="105" t="s">
        <v>5743</v>
      </c>
      <c r="F26" s="105">
        <v>1</v>
      </c>
    </row>
    <row r="27" customHeight="1" spans="1:6">
      <c r="A27" s="105">
        <v>669</v>
      </c>
      <c r="B27" s="105" t="s">
        <v>932</v>
      </c>
      <c r="C27" s="105" t="s">
        <v>5777</v>
      </c>
      <c r="D27" s="105" t="s">
        <v>390</v>
      </c>
      <c r="E27" s="105" t="s">
        <v>5744</v>
      </c>
      <c r="F27" s="105">
        <v>1</v>
      </c>
    </row>
    <row r="28" customHeight="1" spans="1:6">
      <c r="A28" s="105">
        <v>671</v>
      </c>
      <c r="B28" s="105" t="s">
        <v>934</v>
      </c>
      <c r="C28" s="105" t="s">
        <v>5778</v>
      </c>
      <c r="D28" s="105" t="s">
        <v>344</v>
      </c>
      <c r="E28" s="105" t="s">
        <v>5743</v>
      </c>
      <c r="F28" s="105">
        <v>1</v>
      </c>
    </row>
    <row r="29" customHeight="1" spans="1:6">
      <c r="A29" s="105">
        <v>679</v>
      </c>
      <c r="B29" s="105" t="s">
        <v>942</v>
      </c>
      <c r="C29" s="105" t="s">
        <v>5779</v>
      </c>
      <c r="D29" s="105" t="s">
        <v>344</v>
      </c>
      <c r="E29" s="105" t="s">
        <v>5743</v>
      </c>
      <c r="F29" s="105">
        <v>1</v>
      </c>
    </row>
    <row r="30" customHeight="1" spans="1:6">
      <c r="A30" s="105">
        <v>680</v>
      </c>
      <c r="B30" s="105" t="s">
        <v>944</v>
      </c>
      <c r="C30" s="105" t="s">
        <v>5780</v>
      </c>
      <c r="D30" s="105" t="s">
        <v>390</v>
      </c>
      <c r="E30" s="105" t="s">
        <v>5743</v>
      </c>
      <c r="F30" s="105">
        <v>1</v>
      </c>
    </row>
    <row r="31" customHeight="1" spans="1:6">
      <c r="A31" s="105">
        <v>695</v>
      </c>
      <c r="B31" s="105" t="s">
        <v>946</v>
      </c>
      <c r="C31" s="105" t="s">
        <v>5781</v>
      </c>
      <c r="D31" s="105" t="s">
        <v>390</v>
      </c>
      <c r="E31" s="105" t="s">
        <v>5743</v>
      </c>
      <c r="F31" s="105">
        <v>1</v>
      </c>
    </row>
    <row r="32" customHeight="1" spans="1:6">
      <c r="A32" s="105">
        <v>800</v>
      </c>
      <c r="B32" s="105" t="s">
        <v>1022</v>
      </c>
      <c r="C32" s="105" t="s">
        <v>5782</v>
      </c>
      <c r="D32" s="105" t="s">
        <v>390</v>
      </c>
      <c r="E32" s="105" t="s">
        <v>5743</v>
      </c>
      <c r="F32" s="105">
        <v>1</v>
      </c>
    </row>
    <row r="33" customHeight="1" spans="1:6">
      <c r="A33" s="105">
        <v>801</v>
      </c>
      <c r="B33" s="105" t="s">
        <v>1024</v>
      </c>
      <c r="C33" s="105" t="s">
        <v>5783</v>
      </c>
      <c r="D33" s="105" t="s">
        <v>390</v>
      </c>
      <c r="E33" s="105" t="s">
        <v>5743</v>
      </c>
      <c r="F33" s="105">
        <v>1</v>
      </c>
    </row>
    <row r="34" customHeight="1" spans="1:6">
      <c r="A34" s="105">
        <v>804</v>
      </c>
      <c r="B34" s="105" t="s">
        <v>1030</v>
      </c>
      <c r="C34" s="105" t="s">
        <v>5784</v>
      </c>
      <c r="D34" s="105" t="s">
        <v>390</v>
      </c>
      <c r="E34" s="105" t="s">
        <v>5743</v>
      </c>
      <c r="F34" s="105">
        <v>1</v>
      </c>
    </row>
    <row r="35" customHeight="1" spans="1:6">
      <c r="A35" s="105">
        <v>810</v>
      </c>
      <c r="B35" s="105" t="s">
        <v>1038</v>
      </c>
      <c r="C35" s="105" t="s">
        <v>5785</v>
      </c>
      <c r="D35" s="105" t="s">
        <v>498</v>
      </c>
      <c r="E35" s="105" t="s">
        <v>5743</v>
      </c>
      <c r="F35" s="105">
        <v>1</v>
      </c>
    </row>
    <row r="36" customHeight="1" spans="1:6">
      <c r="A36" s="105">
        <v>870</v>
      </c>
      <c r="B36" s="105" t="s">
        <v>1078</v>
      </c>
      <c r="C36" s="105" t="s">
        <v>5786</v>
      </c>
      <c r="D36" s="105" t="s">
        <v>347</v>
      </c>
      <c r="E36" s="105" t="s">
        <v>5743</v>
      </c>
      <c r="F36" s="105">
        <v>1</v>
      </c>
    </row>
    <row r="37" customHeight="1" spans="1:6">
      <c r="A37" s="105">
        <v>890</v>
      </c>
      <c r="B37" s="105" t="s">
        <v>1096</v>
      </c>
      <c r="C37" s="105" t="s">
        <v>5787</v>
      </c>
      <c r="D37" s="105" t="s">
        <v>347</v>
      </c>
      <c r="E37" s="105" t="s">
        <v>5743</v>
      </c>
      <c r="F37" s="105">
        <v>1</v>
      </c>
    </row>
    <row r="38" customHeight="1" spans="1:6">
      <c r="A38" s="105">
        <v>954</v>
      </c>
      <c r="B38" s="105" t="s">
        <v>1150</v>
      </c>
      <c r="C38" s="105" t="s">
        <v>5788</v>
      </c>
      <c r="D38" s="105" t="s">
        <v>347</v>
      </c>
      <c r="E38" s="105" t="s">
        <v>5743</v>
      </c>
      <c r="F38" s="105">
        <v>1</v>
      </c>
    </row>
    <row r="39" customHeight="1" spans="1:6">
      <c r="A39" s="105">
        <v>970</v>
      </c>
      <c r="B39" s="105" t="s">
        <v>1164</v>
      </c>
      <c r="C39" s="105" t="s">
        <v>5789</v>
      </c>
      <c r="D39" s="105" t="s">
        <v>390</v>
      </c>
      <c r="E39" s="105" t="s">
        <v>5743</v>
      </c>
      <c r="F39" s="105">
        <v>1</v>
      </c>
    </row>
    <row r="40" customHeight="1" spans="1:6">
      <c r="A40" s="105">
        <v>972</v>
      </c>
      <c r="B40" s="105" t="s">
        <v>1166</v>
      </c>
      <c r="C40" s="105" t="s">
        <v>5790</v>
      </c>
      <c r="D40" s="105" t="s">
        <v>390</v>
      </c>
      <c r="E40" s="105" t="s">
        <v>5743</v>
      </c>
      <c r="F40" s="105">
        <v>1</v>
      </c>
    </row>
    <row r="41" customHeight="1" spans="1:6">
      <c r="A41" s="105">
        <v>981</v>
      </c>
      <c r="B41" s="105" t="s">
        <v>1170</v>
      </c>
      <c r="C41" s="105" t="s">
        <v>5791</v>
      </c>
      <c r="D41" s="105" t="s">
        <v>344</v>
      </c>
      <c r="E41" s="105" t="s">
        <v>5743</v>
      </c>
      <c r="F41" s="105">
        <v>1</v>
      </c>
    </row>
    <row r="42" customHeight="1" spans="1:6">
      <c r="A42" s="105">
        <v>983</v>
      </c>
      <c r="B42" s="105" t="s">
        <v>1174</v>
      </c>
      <c r="C42" s="105" t="s">
        <v>5792</v>
      </c>
      <c r="D42" s="105" t="s">
        <v>390</v>
      </c>
      <c r="E42" s="105" t="s">
        <v>5743</v>
      </c>
      <c r="F42" s="105">
        <v>1</v>
      </c>
    </row>
    <row r="43" customHeight="1" spans="1:6">
      <c r="A43" s="105">
        <v>1006</v>
      </c>
      <c r="B43" s="105" t="s">
        <v>1192</v>
      </c>
      <c r="C43" s="105" t="s">
        <v>5793</v>
      </c>
      <c r="D43" s="105" t="s">
        <v>344</v>
      </c>
      <c r="E43" s="105" t="s">
        <v>5743</v>
      </c>
      <c r="F43" s="105">
        <v>1</v>
      </c>
    </row>
    <row r="44" customHeight="1" spans="1:6">
      <c r="A44" s="105">
        <v>1035</v>
      </c>
      <c r="B44" s="105" t="s">
        <v>1219</v>
      </c>
      <c r="C44" s="105" t="s">
        <v>5794</v>
      </c>
      <c r="D44" s="105" t="s">
        <v>390</v>
      </c>
      <c r="E44" s="105" t="s">
        <v>5743</v>
      </c>
      <c r="F44" s="105">
        <v>1</v>
      </c>
    </row>
    <row r="45" customHeight="1" spans="1:6">
      <c r="A45" s="105">
        <v>1156</v>
      </c>
      <c r="B45" s="105" t="s">
        <v>1301</v>
      </c>
      <c r="C45" s="105" t="s">
        <v>5795</v>
      </c>
      <c r="D45" s="105" t="s">
        <v>498</v>
      </c>
      <c r="E45" s="105" t="s">
        <v>5743</v>
      </c>
      <c r="F45" s="105">
        <v>1</v>
      </c>
    </row>
    <row r="46" customHeight="1" spans="1:6">
      <c r="A46" s="105">
        <v>1227</v>
      </c>
      <c r="B46" s="105" t="s">
        <v>1355</v>
      </c>
      <c r="C46" s="105" t="s">
        <v>5796</v>
      </c>
      <c r="D46" s="105" t="s">
        <v>347</v>
      </c>
      <c r="E46" s="105" t="s">
        <v>5743</v>
      </c>
      <c r="F46" s="105">
        <v>1</v>
      </c>
    </row>
    <row r="47" customHeight="1" spans="1:6">
      <c r="A47" s="105">
        <v>1240</v>
      </c>
      <c r="B47" s="105" t="s">
        <v>1365</v>
      </c>
      <c r="C47" s="105" t="s">
        <v>5797</v>
      </c>
      <c r="D47" s="105" t="s">
        <v>347</v>
      </c>
      <c r="E47" s="105" t="s">
        <v>5743</v>
      </c>
      <c r="F47" s="105">
        <v>1</v>
      </c>
    </row>
    <row r="48" customHeight="1" spans="1:6">
      <c r="A48" s="105">
        <v>1258</v>
      </c>
      <c r="B48" s="105" t="s">
        <v>1383</v>
      </c>
      <c r="C48" s="105" t="s">
        <v>5798</v>
      </c>
      <c r="D48" s="105" t="s">
        <v>347</v>
      </c>
      <c r="E48" s="105" t="s">
        <v>5743</v>
      </c>
      <c r="F48" s="105">
        <v>1</v>
      </c>
    </row>
    <row r="49" customHeight="1" spans="1:6">
      <c r="A49" s="105">
        <v>1270</v>
      </c>
      <c r="B49" s="105" t="s">
        <v>1393</v>
      </c>
      <c r="C49" s="105" t="s">
        <v>5799</v>
      </c>
      <c r="D49" s="105" t="s">
        <v>390</v>
      </c>
      <c r="E49" s="105" t="s">
        <v>5743</v>
      </c>
      <c r="F49" s="105">
        <v>1</v>
      </c>
    </row>
    <row r="50" customHeight="1" spans="1:6">
      <c r="A50" s="105">
        <v>1328</v>
      </c>
      <c r="B50" s="105" t="s">
        <v>1429</v>
      </c>
      <c r="C50" s="105" t="s">
        <v>5800</v>
      </c>
      <c r="D50" s="105" t="s">
        <v>347</v>
      </c>
      <c r="E50" s="105" t="s">
        <v>5743</v>
      </c>
      <c r="F50" s="105">
        <v>1</v>
      </c>
    </row>
    <row r="51" customHeight="1" spans="1:6">
      <c r="A51" s="105">
        <v>1342</v>
      </c>
      <c r="B51" s="105" t="s">
        <v>1441</v>
      </c>
      <c r="C51" s="105" t="s">
        <v>5801</v>
      </c>
      <c r="D51" s="105" t="s">
        <v>390</v>
      </c>
      <c r="E51" s="105" t="s">
        <v>5743</v>
      </c>
      <c r="F51" s="105">
        <v>1</v>
      </c>
    </row>
    <row r="52" customHeight="1" spans="1:6">
      <c r="A52" s="105">
        <v>1364</v>
      </c>
      <c r="B52" s="105" t="s">
        <v>1459</v>
      </c>
      <c r="C52" s="105" t="s">
        <v>5802</v>
      </c>
      <c r="D52" s="105" t="s">
        <v>347</v>
      </c>
      <c r="E52" s="105" t="s">
        <v>5743</v>
      </c>
      <c r="F52" s="105">
        <v>1</v>
      </c>
    </row>
    <row r="53" customHeight="1" spans="1:6">
      <c r="A53" s="105">
        <v>1416</v>
      </c>
      <c r="B53" s="105" t="s">
        <v>1497</v>
      </c>
      <c r="C53" s="105" t="s">
        <v>5803</v>
      </c>
      <c r="D53" s="105" t="s">
        <v>344</v>
      </c>
      <c r="E53" s="105" t="s">
        <v>5743</v>
      </c>
      <c r="F53" s="105">
        <v>1</v>
      </c>
    </row>
    <row r="54" customHeight="1" spans="1:6">
      <c r="A54" s="105">
        <v>1476</v>
      </c>
      <c r="B54" s="105" t="s">
        <v>1539</v>
      </c>
      <c r="C54" s="105" t="s">
        <v>5804</v>
      </c>
      <c r="D54" s="105" t="s">
        <v>344</v>
      </c>
      <c r="E54" s="105" t="s">
        <v>5743</v>
      </c>
      <c r="F54" s="105">
        <v>1</v>
      </c>
    </row>
    <row r="55" customHeight="1" spans="1:6">
      <c r="A55" s="105">
        <v>1552</v>
      </c>
      <c r="B55" s="105" t="s">
        <v>1589</v>
      </c>
      <c r="C55" s="105" t="s">
        <v>5805</v>
      </c>
      <c r="D55" s="105" t="s">
        <v>390</v>
      </c>
      <c r="E55" s="105" t="s">
        <v>5743</v>
      </c>
      <c r="F55" s="105">
        <v>1</v>
      </c>
    </row>
    <row r="56" customHeight="1" spans="1:6">
      <c r="A56" s="105">
        <v>1553</v>
      </c>
      <c r="B56" s="105" t="s">
        <v>1591</v>
      </c>
      <c r="C56" s="105" t="s">
        <v>5806</v>
      </c>
      <c r="D56" s="105" t="s">
        <v>347</v>
      </c>
      <c r="E56" s="105" t="s">
        <v>5743</v>
      </c>
      <c r="F56" s="105">
        <v>1</v>
      </c>
    </row>
    <row r="57" customHeight="1" spans="1:6">
      <c r="A57" s="105">
        <v>1713</v>
      </c>
      <c r="B57" s="105" t="s">
        <v>1695</v>
      </c>
      <c r="C57" s="105" t="s">
        <v>5807</v>
      </c>
      <c r="D57" s="105" t="s">
        <v>347</v>
      </c>
      <c r="E57" s="105" t="s">
        <v>5743</v>
      </c>
      <c r="F57" s="105">
        <v>1</v>
      </c>
    </row>
    <row r="58" customHeight="1" spans="1:6">
      <c r="A58" s="105">
        <v>1723</v>
      </c>
      <c r="B58" s="105" t="s">
        <v>1701</v>
      </c>
      <c r="C58" s="105" t="s">
        <v>5808</v>
      </c>
      <c r="D58" s="105" t="s">
        <v>344</v>
      </c>
      <c r="E58" s="105" t="s">
        <v>5743</v>
      </c>
      <c r="F58" s="105">
        <v>1</v>
      </c>
    </row>
    <row r="59" customHeight="1" spans="1:6">
      <c r="A59" s="105">
        <v>1736</v>
      </c>
      <c r="B59" s="105" t="s">
        <v>1709</v>
      </c>
      <c r="C59" s="105" t="s">
        <v>5809</v>
      </c>
      <c r="D59" s="105" t="s">
        <v>347</v>
      </c>
      <c r="E59" s="105" t="s">
        <v>5743</v>
      </c>
      <c r="F59" s="105">
        <v>1</v>
      </c>
    </row>
    <row r="60" customHeight="1" spans="1:6">
      <c r="A60" s="105">
        <v>1766</v>
      </c>
      <c r="B60" s="105" t="s">
        <v>1717</v>
      </c>
      <c r="C60" s="105" t="s">
        <v>5810</v>
      </c>
      <c r="D60" s="105" t="s">
        <v>390</v>
      </c>
      <c r="E60" s="105" t="s">
        <v>5743</v>
      </c>
      <c r="F60" s="105">
        <v>1</v>
      </c>
    </row>
    <row r="61" customHeight="1" spans="1:6">
      <c r="A61" s="105">
        <v>1830</v>
      </c>
      <c r="B61" s="105" t="s">
        <v>1763</v>
      </c>
      <c r="C61" s="105" t="s">
        <v>5811</v>
      </c>
      <c r="D61" s="105" t="s">
        <v>347</v>
      </c>
      <c r="E61" s="105" t="s">
        <v>5743</v>
      </c>
      <c r="F61" s="105">
        <v>1</v>
      </c>
    </row>
    <row r="62" customHeight="1" spans="1:6">
      <c r="A62" s="105">
        <v>1832</v>
      </c>
      <c r="B62" s="105" t="s">
        <v>1765</v>
      </c>
      <c r="C62" s="105" t="s">
        <v>5812</v>
      </c>
      <c r="D62" s="105" t="s">
        <v>390</v>
      </c>
      <c r="E62" s="105" t="s">
        <v>5743</v>
      </c>
      <c r="F62" s="105">
        <v>1</v>
      </c>
    </row>
    <row r="63" customHeight="1" spans="1:6">
      <c r="A63" s="105">
        <v>1868</v>
      </c>
      <c r="B63" s="105" t="s">
        <v>1795</v>
      </c>
      <c r="C63" s="105" t="s">
        <v>5813</v>
      </c>
      <c r="D63" s="105" t="s">
        <v>368</v>
      </c>
      <c r="E63" s="105" t="s">
        <v>5743</v>
      </c>
      <c r="F63" s="105">
        <v>1</v>
      </c>
    </row>
    <row r="64" customHeight="1" spans="1:6">
      <c r="A64" s="105">
        <v>2025</v>
      </c>
      <c r="B64" s="105" t="s">
        <v>1899</v>
      </c>
      <c r="C64" s="105" t="s">
        <v>5814</v>
      </c>
      <c r="D64" s="105" t="s">
        <v>441</v>
      </c>
      <c r="E64" s="105" t="s">
        <v>5743</v>
      </c>
      <c r="F64" s="105">
        <v>1</v>
      </c>
    </row>
    <row r="65" customHeight="1" spans="1:6">
      <c r="A65" s="105">
        <v>2066</v>
      </c>
      <c r="B65" s="105" t="s">
        <v>1933</v>
      </c>
      <c r="C65" s="105" t="s">
        <v>5815</v>
      </c>
      <c r="D65" s="105" t="s">
        <v>498</v>
      </c>
      <c r="E65" s="105" t="s">
        <v>5743</v>
      </c>
      <c r="F65" s="105">
        <v>1</v>
      </c>
    </row>
    <row r="66" customHeight="1" spans="1:6">
      <c r="A66" s="105">
        <v>2068</v>
      </c>
      <c r="B66" s="105" t="s">
        <v>1937</v>
      </c>
      <c r="C66" s="105" t="s">
        <v>5816</v>
      </c>
      <c r="D66" s="105" t="s">
        <v>390</v>
      </c>
      <c r="E66" s="105" t="s">
        <v>5743</v>
      </c>
      <c r="F66" s="105">
        <v>1</v>
      </c>
    </row>
    <row r="67" customHeight="1" spans="1:6">
      <c r="A67" s="105">
        <v>2074</v>
      </c>
      <c r="B67" s="105" t="s">
        <v>1945</v>
      </c>
      <c r="C67" s="105" t="s">
        <v>5817</v>
      </c>
      <c r="D67" s="105" t="s">
        <v>390</v>
      </c>
      <c r="E67" s="105" t="s">
        <v>5743</v>
      </c>
      <c r="F67" s="105">
        <v>1</v>
      </c>
    </row>
    <row r="68" customHeight="1" spans="1:6">
      <c r="A68" s="105">
        <v>2080</v>
      </c>
      <c r="B68" s="105" t="s">
        <v>1954</v>
      </c>
      <c r="C68" s="105" t="s">
        <v>5818</v>
      </c>
      <c r="D68" s="105" t="s">
        <v>390</v>
      </c>
      <c r="E68" s="105" t="s">
        <v>5743</v>
      </c>
      <c r="F68" s="105">
        <v>1</v>
      </c>
    </row>
    <row r="69" customHeight="1" spans="1:6">
      <c r="A69" s="105">
        <v>2087</v>
      </c>
      <c r="B69" s="105" t="s">
        <v>1962</v>
      </c>
      <c r="C69" s="105" t="s">
        <v>5819</v>
      </c>
      <c r="D69" s="105" t="s">
        <v>441</v>
      </c>
      <c r="E69" s="105" t="s">
        <v>5743</v>
      </c>
      <c r="F69" s="105">
        <v>1</v>
      </c>
    </row>
    <row r="70" customHeight="1" spans="1:6">
      <c r="A70" s="105">
        <v>2109</v>
      </c>
      <c r="B70" s="105" t="s">
        <v>1982</v>
      </c>
      <c r="C70" s="105" t="s">
        <v>5820</v>
      </c>
      <c r="D70" s="105" t="s">
        <v>344</v>
      </c>
      <c r="E70" s="105" t="s">
        <v>5743</v>
      </c>
      <c r="F70" s="105">
        <v>1</v>
      </c>
    </row>
    <row r="71" customHeight="1" spans="1:7">
      <c r="A71" s="105">
        <v>2110</v>
      </c>
      <c r="B71" s="105" t="s">
        <v>1984</v>
      </c>
      <c r="C71" s="105" t="s">
        <v>5821</v>
      </c>
      <c r="D71" s="105" t="s">
        <v>368</v>
      </c>
      <c r="E71" s="105" t="s">
        <v>5743</v>
      </c>
      <c r="F71" s="105">
        <v>1</v>
      </c>
      <c r="G71" s="105" t="s">
        <v>7265</v>
      </c>
    </row>
    <row r="72" customHeight="1" spans="1:6">
      <c r="A72" s="105">
        <v>2128</v>
      </c>
      <c r="B72" s="105" t="s">
        <v>2002</v>
      </c>
      <c r="C72" s="105" t="s">
        <v>5822</v>
      </c>
      <c r="D72" s="105" t="s">
        <v>441</v>
      </c>
      <c r="E72" s="105" t="s">
        <v>5743</v>
      </c>
      <c r="F72" s="105">
        <v>1</v>
      </c>
    </row>
    <row r="73" customHeight="1" spans="1:6">
      <c r="A73" s="105">
        <v>2138</v>
      </c>
      <c r="B73" s="105" t="s">
        <v>2010</v>
      </c>
      <c r="C73" s="105" t="s">
        <v>5823</v>
      </c>
      <c r="D73" s="105" t="s">
        <v>344</v>
      </c>
      <c r="E73" s="105" t="s">
        <v>5743</v>
      </c>
      <c r="F73" s="105">
        <v>1</v>
      </c>
    </row>
    <row r="74" customHeight="1" spans="1:6">
      <c r="A74" s="105">
        <v>2145</v>
      </c>
      <c r="B74" s="105" t="s">
        <v>2016</v>
      </c>
      <c r="C74" s="105" t="s">
        <v>5824</v>
      </c>
      <c r="D74" s="105" t="s">
        <v>498</v>
      </c>
      <c r="E74" s="105" t="s">
        <v>5743</v>
      </c>
      <c r="F74" s="105">
        <v>1</v>
      </c>
    </row>
    <row r="75" customHeight="1" spans="1:6">
      <c r="A75" s="105">
        <v>2146</v>
      </c>
      <c r="B75" s="105" t="s">
        <v>2018</v>
      </c>
      <c r="C75" s="105" t="s">
        <v>5825</v>
      </c>
      <c r="D75" s="105" t="s">
        <v>498</v>
      </c>
      <c r="E75" s="105" t="s">
        <v>5743</v>
      </c>
      <c r="F75" s="105">
        <v>1</v>
      </c>
    </row>
    <row r="76" customHeight="1" spans="1:6">
      <c r="A76" s="105">
        <v>2177</v>
      </c>
      <c r="B76" s="105" t="s">
        <v>2050</v>
      </c>
      <c r="C76" s="105" t="s">
        <v>5826</v>
      </c>
      <c r="D76" s="105" t="s">
        <v>347</v>
      </c>
      <c r="E76" s="105" t="s">
        <v>5743</v>
      </c>
      <c r="F76" s="105">
        <v>1</v>
      </c>
    </row>
    <row r="77" customHeight="1" spans="1:6">
      <c r="A77" s="105">
        <v>2180</v>
      </c>
      <c r="B77" s="105" t="s">
        <v>2054</v>
      </c>
      <c r="C77" s="105" t="s">
        <v>5827</v>
      </c>
      <c r="D77" s="105" t="s">
        <v>347</v>
      </c>
      <c r="E77" s="105" t="s">
        <v>5743</v>
      </c>
      <c r="F77" s="105">
        <v>1</v>
      </c>
    </row>
    <row r="78" customHeight="1" spans="1:6">
      <c r="A78" s="105">
        <v>2217</v>
      </c>
      <c r="B78" s="105" t="s">
        <v>2082</v>
      </c>
      <c r="C78" s="105" t="s">
        <v>5828</v>
      </c>
      <c r="D78" s="105" t="s">
        <v>498</v>
      </c>
      <c r="E78" s="105" t="s">
        <v>5743</v>
      </c>
      <c r="F78" s="105">
        <v>1</v>
      </c>
    </row>
    <row r="79" customHeight="1" spans="1:6">
      <c r="A79" s="105">
        <v>2257</v>
      </c>
      <c r="B79" s="105" t="s">
        <v>2108</v>
      </c>
      <c r="C79" s="105" t="s">
        <v>5829</v>
      </c>
      <c r="D79" s="105" t="s">
        <v>390</v>
      </c>
      <c r="E79" s="105" t="s">
        <v>5743</v>
      </c>
      <c r="F79" s="105">
        <v>1</v>
      </c>
    </row>
    <row r="80" customHeight="1" spans="1:6">
      <c r="A80" s="105">
        <v>2259</v>
      </c>
      <c r="B80" s="105" t="s">
        <v>2111</v>
      </c>
      <c r="C80" s="105" t="s">
        <v>5830</v>
      </c>
      <c r="D80" s="105" t="s">
        <v>344</v>
      </c>
      <c r="E80" s="105" t="s">
        <v>5743</v>
      </c>
      <c r="F80" s="105">
        <v>1</v>
      </c>
    </row>
    <row r="81" customHeight="1" spans="1:6">
      <c r="A81" s="105">
        <v>2309</v>
      </c>
      <c r="B81" s="105" t="s">
        <v>2137</v>
      </c>
      <c r="C81" s="105" t="s">
        <v>5831</v>
      </c>
      <c r="D81" s="105" t="s">
        <v>344</v>
      </c>
      <c r="E81" s="105" t="s">
        <v>5743</v>
      </c>
      <c r="F81" s="105">
        <v>1</v>
      </c>
    </row>
    <row r="82" customHeight="1" spans="1:6">
      <c r="A82" s="105">
        <v>2316</v>
      </c>
      <c r="B82" s="105" t="s">
        <v>2145</v>
      </c>
      <c r="C82" s="105" t="s">
        <v>5832</v>
      </c>
      <c r="D82" s="105" t="s">
        <v>390</v>
      </c>
      <c r="E82" s="105" t="s">
        <v>5743</v>
      </c>
      <c r="F82" s="105">
        <v>1</v>
      </c>
    </row>
    <row r="83" customHeight="1" spans="1:6">
      <c r="A83" s="105">
        <v>2574</v>
      </c>
      <c r="B83" s="105" t="s">
        <v>2341</v>
      </c>
      <c r="C83" s="105" t="s">
        <v>5833</v>
      </c>
      <c r="D83" s="105" t="s">
        <v>344</v>
      </c>
      <c r="E83" s="105" t="s">
        <v>5743</v>
      </c>
      <c r="F83" s="105">
        <v>1</v>
      </c>
    </row>
    <row r="84" customHeight="1" spans="1:6">
      <c r="A84" s="105">
        <v>2614</v>
      </c>
      <c r="B84" s="105" t="s">
        <v>2369</v>
      </c>
      <c r="C84" s="105" t="s">
        <v>5834</v>
      </c>
      <c r="D84" s="105" t="s">
        <v>382</v>
      </c>
      <c r="E84" s="105" t="s">
        <v>5743</v>
      </c>
      <c r="F84" s="105">
        <v>1</v>
      </c>
    </row>
    <row r="85" customHeight="1" spans="1:6">
      <c r="A85" s="105">
        <v>2645</v>
      </c>
      <c r="B85" s="105" t="s">
        <v>2395</v>
      </c>
      <c r="C85" s="105" t="s">
        <v>5835</v>
      </c>
      <c r="D85" s="105" t="s">
        <v>382</v>
      </c>
      <c r="E85" s="105" t="s">
        <v>5744</v>
      </c>
      <c r="F85" s="105">
        <v>1</v>
      </c>
    </row>
    <row r="86" customHeight="1" spans="1:6">
      <c r="A86" s="105">
        <v>2654</v>
      </c>
      <c r="B86" s="105" t="s">
        <v>2403</v>
      </c>
      <c r="C86" s="105" t="s">
        <v>5836</v>
      </c>
      <c r="D86" s="105" t="s">
        <v>344</v>
      </c>
      <c r="E86" s="105" t="s">
        <v>5743</v>
      </c>
      <c r="F86" s="105">
        <v>1</v>
      </c>
    </row>
    <row r="87" customHeight="1" spans="1:6">
      <c r="A87" s="105">
        <v>2693</v>
      </c>
      <c r="B87" s="105" t="s">
        <v>2430</v>
      </c>
      <c r="C87" s="105" t="s">
        <v>5837</v>
      </c>
      <c r="D87" s="105" t="s">
        <v>344</v>
      </c>
      <c r="E87" s="105" t="s">
        <v>5744</v>
      </c>
      <c r="F87" s="105">
        <v>1</v>
      </c>
    </row>
    <row r="88" customHeight="1" spans="1:6">
      <c r="A88" s="105">
        <v>2715</v>
      </c>
      <c r="B88" s="105" t="s">
        <v>2438</v>
      </c>
      <c r="C88" s="105" t="s">
        <v>5838</v>
      </c>
      <c r="D88" s="105" t="s">
        <v>368</v>
      </c>
      <c r="E88" s="105" t="s">
        <v>5743</v>
      </c>
      <c r="F88" s="105">
        <v>1</v>
      </c>
    </row>
    <row r="89" customHeight="1" spans="1:6">
      <c r="A89" s="105">
        <v>2801</v>
      </c>
      <c r="B89" s="105" t="s">
        <v>2505</v>
      </c>
      <c r="C89" s="105" t="s">
        <v>5839</v>
      </c>
      <c r="D89" s="105" t="s">
        <v>382</v>
      </c>
      <c r="E89" s="105" t="s">
        <v>5743</v>
      </c>
      <c r="F89" s="105">
        <v>1</v>
      </c>
    </row>
    <row r="90" customHeight="1" spans="1:6">
      <c r="A90" s="105">
        <v>2811</v>
      </c>
      <c r="B90" s="105" t="s">
        <v>2517</v>
      </c>
      <c r="C90" s="105" t="s">
        <v>5840</v>
      </c>
      <c r="D90" s="105" t="s">
        <v>382</v>
      </c>
      <c r="E90" s="105" t="s">
        <v>5743</v>
      </c>
      <c r="F90" s="105">
        <v>1</v>
      </c>
    </row>
    <row r="91" customHeight="1" spans="1:6">
      <c r="A91" s="105">
        <v>2873</v>
      </c>
      <c r="B91" s="105" t="s">
        <v>2577</v>
      </c>
      <c r="C91" s="105" t="s">
        <v>5841</v>
      </c>
      <c r="D91" s="105" t="s">
        <v>382</v>
      </c>
      <c r="E91" s="105" t="s">
        <v>5743</v>
      </c>
      <c r="F91" s="105">
        <v>1</v>
      </c>
    </row>
    <row r="92" customHeight="1" spans="1:6">
      <c r="A92" s="105">
        <v>2926</v>
      </c>
      <c r="B92" s="105" t="s">
        <v>2615</v>
      </c>
      <c r="C92" s="105" t="s">
        <v>5842</v>
      </c>
      <c r="D92" s="105" t="s">
        <v>382</v>
      </c>
      <c r="E92" s="105" t="s">
        <v>5743</v>
      </c>
      <c r="F92" s="105">
        <v>1</v>
      </c>
    </row>
    <row r="93" customHeight="1" spans="1:6">
      <c r="A93" s="105">
        <v>3128</v>
      </c>
      <c r="B93" s="105" t="s">
        <v>2756</v>
      </c>
      <c r="C93" s="105" t="s">
        <v>5843</v>
      </c>
      <c r="D93" s="105" t="s">
        <v>344</v>
      </c>
      <c r="E93" s="105" t="s">
        <v>5743</v>
      </c>
      <c r="F93" s="105">
        <v>1</v>
      </c>
    </row>
    <row r="94" customHeight="1" spans="1:6">
      <c r="A94" s="105">
        <v>3154</v>
      </c>
      <c r="B94" s="105" t="s">
        <v>2768</v>
      </c>
      <c r="C94" s="105" t="s">
        <v>5844</v>
      </c>
      <c r="D94" s="105" t="s">
        <v>344</v>
      </c>
      <c r="E94" s="105" t="s">
        <v>5743</v>
      </c>
      <c r="F94" s="105">
        <v>1</v>
      </c>
    </row>
    <row r="95" customHeight="1" spans="1:6">
      <c r="A95" s="105">
        <v>3161</v>
      </c>
      <c r="B95" s="105" t="s">
        <v>2776</v>
      </c>
      <c r="C95" s="105" t="s">
        <v>5845</v>
      </c>
      <c r="D95" s="105" t="s">
        <v>441</v>
      </c>
      <c r="E95" s="105" t="s">
        <v>5743</v>
      </c>
      <c r="F95" s="105">
        <v>1</v>
      </c>
    </row>
    <row r="96" customHeight="1" spans="1:6">
      <c r="A96" s="105">
        <v>3229</v>
      </c>
      <c r="B96" s="105" t="s">
        <v>2820</v>
      </c>
      <c r="C96" s="105" t="s">
        <v>5846</v>
      </c>
      <c r="D96" s="105" t="s">
        <v>441</v>
      </c>
      <c r="E96" s="105" t="s">
        <v>5743</v>
      </c>
      <c r="F96" s="105">
        <v>1</v>
      </c>
    </row>
    <row r="97" customHeight="1" spans="1:6">
      <c r="A97" s="105">
        <v>3333</v>
      </c>
      <c r="B97" s="105" t="s">
        <v>2888</v>
      </c>
      <c r="C97" s="105" t="s">
        <v>5847</v>
      </c>
      <c r="D97" s="105" t="s">
        <v>344</v>
      </c>
      <c r="E97" s="105" t="s">
        <v>5743</v>
      </c>
      <c r="F97" s="105">
        <v>1</v>
      </c>
    </row>
    <row r="98" customHeight="1" spans="1:6">
      <c r="A98" s="105">
        <v>3334</v>
      </c>
      <c r="B98" s="105" t="s">
        <v>2890</v>
      </c>
      <c r="C98" s="105" t="s">
        <v>5848</v>
      </c>
      <c r="D98" s="105" t="s">
        <v>344</v>
      </c>
      <c r="E98" s="105" t="s">
        <v>5743</v>
      </c>
      <c r="F98" s="105">
        <v>1</v>
      </c>
    </row>
    <row r="99" customHeight="1" spans="1:6">
      <c r="A99" s="105">
        <v>3432</v>
      </c>
      <c r="B99" s="105" t="s">
        <v>2958</v>
      </c>
      <c r="C99" s="105" t="s">
        <v>5849</v>
      </c>
      <c r="D99" s="105" t="s">
        <v>382</v>
      </c>
      <c r="E99" s="105" t="s">
        <v>5743</v>
      </c>
      <c r="F99" s="105">
        <v>1</v>
      </c>
    </row>
    <row r="100" customHeight="1" spans="1:6">
      <c r="A100" s="105">
        <v>3470</v>
      </c>
      <c r="B100" s="105" t="s">
        <v>2986</v>
      </c>
      <c r="C100" s="105" t="s">
        <v>5850</v>
      </c>
      <c r="D100" s="105" t="s">
        <v>498</v>
      </c>
      <c r="E100" s="105" t="s">
        <v>5743</v>
      </c>
      <c r="F100" s="105">
        <v>1</v>
      </c>
    </row>
    <row r="101" customHeight="1" spans="1:6">
      <c r="A101" s="105">
        <v>3580</v>
      </c>
      <c r="B101" s="105" t="s">
        <v>3060</v>
      </c>
      <c r="C101" s="105" t="s">
        <v>5851</v>
      </c>
      <c r="D101" s="105" t="s">
        <v>344</v>
      </c>
      <c r="E101" s="105" t="s">
        <v>5743</v>
      </c>
      <c r="F101" s="105">
        <v>1</v>
      </c>
    </row>
    <row r="102" customHeight="1" spans="1:6">
      <c r="A102" s="105">
        <v>3644</v>
      </c>
      <c r="B102" s="105" t="s">
        <v>3111</v>
      </c>
      <c r="C102" s="105" t="s">
        <v>5852</v>
      </c>
      <c r="D102" s="105" t="s">
        <v>344</v>
      </c>
      <c r="E102" s="105" t="s">
        <v>5743</v>
      </c>
      <c r="F102" s="105">
        <v>1</v>
      </c>
    </row>
    <row r="103" customHeight="1" spans="1:6">
      <c r="A103" s="105">
        <v>3648</v>
      </c>
      <c r="B103" s="105" t="s">
        <v>3117</v>
      </c>
      <c r="C103" s="105" t="s">
        <v>5853</v>
      </c>
      <c r="D103" s="105" t="s">
        <v>498</v>
      </c>
      <c r="E103" s="105" t="s">
        <v>5743</v>
      </c>
      <c r="F103" s="105">
        <v>1</v>
      </c>
    </row>
    <row r="104" customHeight="1" spans="1:6">
      <c r="A104" s="105">
        <v>3658</v>
      </c>
      <c r="B104" s="105" t="s">
        <v>3125</v>
      </c>
      <c r="C104" s="105" t="s">
        <v>5854</v>
      </c>
      <c r="D104" s="105" t="s">
        <v>382</v>
      </c>
      <c r="E104" s="105" t="s">
        <v>5743</v>
      </c>
      <c r="F104" s="105">
        <v>1</v>
      </c>
    </row>
    <row r="105" customHeight="1" spans="1:6">
      <c r="A105" s="105">
        <v>3661</v>
      </c>
      <c r="B105" s="105" t="s">
        <v>3127</v>
      </c>
      <c r="C105" s="105" t="s">
        <v>5855</v>
      </c>
      <c r="D105" s="105" t="s">
        <v>498</v>
      </c>
      <c r="E105" s="105" t="s">
        <v>5743</v>
      </c>
      <c r="F105" s="105">
        <v>1</v>
      </c>
    </row>
    <row r="106" customHeight="1" spans="1:6">
      <c r="A106" s="105">
        <v>3681</v>
      </c>
      <c r="B106" s="105" t="s">
        <v>3147</v>
      </c>
      <c r="C106" s="105" t="s">
        <v>5856</v>
      </c>
      <c r="D106" s="105" t="s">
        <v>382</v>
      </c>
      <c r="E106" s="105" t="s">
        <v>5744</v>
      </c>
      <c r="F106" s="105">
        <v>1</v>
      </c>
    </row>
    <row r="107" customHeight="1" spans="1:6">
      <c r="A107" s="105">
        <v>3730</v>
      </c>
      <c r="B107" s="105" t="s">
        <v>3179</v>
      </c>
      <c r="C107" s="105" t="s">
        <v>5857</v>
      </c>
      <c r="D107" s="105" t="s">
        <v>441</v>
      </c>
      <c r="E107" s="105" t="s">
        <v>5743</v>
      </c>
      <c r="F107" s="105">
        <v>1</v>
      </c>
    </row>
    <row r="108" customHeight="1" spans="1:6">
      <c r="A108" s="105">
        <v>3735</v>
      </c>
      <c r="B108" s="105" t="s">
        <v>3183</v>
      </c>
      <c r="C108" s="105" t="s">
        <v>5858</v>
      </c>
      <c r="D108" s="105" t="s">
        <v>344</v>
      </c>
      <c r="E108" s="105" t="s">
        <v>5743</v>
      </c>
      <c r="F108" s="105">
        <v>1</v>
      </c>
    </row>
    <row r="109" customHeight="1" spans="1:6">
      <c r="A109" s="105">
        <v>3744</v>
      </c>
      <c r="B109" s="105" t="s">
        <v>3191</v>
      </c>
      <c r="C109" s="105" t="s">
        <v>5859</v>
      </c>
      <c r="D109" s="105" t="s">
        <v>382</v>
      </c>
      <c r="E109" s="105" t="s">
        <v>5743</v>
      </c>
      <c r="F109" s="105">
        <v>1</v>
      </c>
    </row>
    <row r="110" customHeight="1" spans="1:6">
      <c r="A110" s="105">
        <v>3848</v>
      </c>
      <c r="B110" s="105" t="s">
        <v>3247</v>
      </c>
      <c r="C110" s="105" t="s">
        <v>5860</v>
      </c>
      <c r="D110" s="105" t="s">
        <v>344</v>
      </c>
      <c r="E110" s="105" t="s">
        <v>5743</v>
      </c>
      <c r="F110" s="105">
        <v>1</v>
      </c>
    </row>
    <row r="111" customHeight="1" spans="1:6">
      <c r="A111" s="105">
        <v>3930</v>
      </c>
      <c r="B111" s="105" t="s">
        <v>3305</v>
      </c>
      <c r="C111" s="105" t="s">
        <v>5861</v>
      </c>
      <c r="D111" s="105" t="s">
        <v>344</v>
      </c>
      <c r="E111" s="105" t="s">
        <v>5743</v>
      </c>
      <c r="F111" s="105">
        <v>1</v>
      </c>
    </row>
    <row r="112" customHeight="1" spans="1:6">
      <c r="A112" s="105">
        <v>3936</v>
      </c>
      <c r="B112" s="105" t="s">
        <v>3309</v>
      </c>
      <c r="C112" s="105" t="s">
        <v>5862</v>
      </c>
      <c r="D112" s="105" t="s">
        <v>382</v>
      </c>
      <c r="E112" s="105" t="s">
        <v>5743</v>
      </c>
      <c r="F112" s="105">
        <v>1</v>
      </c>
    </row>
    <row r="113" customHeight="1" spans="1:6">
      <c r="A113" s="105">
        <v>3938</v>
      </c>
      <c r="B113" s="105" t="s">
        <v>3313</v>
      </c>
      <c r="C113" s="105" t="s">
        <v>5863</v>
      </c>
      <c r="D113" s="105" t="s">
        <v>368</v>
      </c>
      <c r="E113" s="105" t="s">
        <v>5743</v>
      </c>
      <c r="F113" s="105">
        <v>1</v>
      </c>
    </row>
    <row r="114" customHeight="1" spans="1:6">
      <c r="A114" s="105">
        <v>3958</v>
      </c>
      <c r="B114" s="105" t="s">
        <v>3319</v>
      </c>
      <c r="C114" s="105" t="s">
        <v>5864</v>
      </c>
      <c r="D114" s="105" t="s">
        <v>498</v>
      </c>
      <c r="E114" s="105" t="s">
        <v>5743</v>
      </c>
      <c r="F114" s="105">
        <v>1</v>
      </c>
    </row>
    <row r="115" customHeight="1" spans="1:6">
      <c r="A115" s="105">
        <v>3987</v>
      </c>
      <c r="B115" s="105" t="s">
        <v>3343</v>
      </c>
      <c r="C115" s="105" t="s">
        <v>5865</v>
      </c>
      <c r="D115" s="105" t="s">
        <v>498</v>
      </c>
      <c r="E115" s="105" t="s">
        <v>5744</v>
      </c>
      <c r="F115" s="105">
        <v>1</v>
      </c>
    </row>
    <row r="116" customHeight="1" spans="1:6">
      <c r="A116" s="105">
        <v>4093</v>
      </c>
      <c r="B116" s="105" t="s">
        <v>3409</v>
      </c>
      <c r="C116" s="105" t="s">
        <v>5866</v>
      </c>
      <c r="D116" s="105" t="s">
        <v>382</v>
      </c>
      <c r="E116" s="105" t="s">
        <v>5743</v>
      </c>
      <c r="F116" s="105">
        <v>1</v>
      </c>
    </row>
    <row r="117" customHeight="1" spans="1:6">
      <c r="A117" s="105">
        <v>4142</v>
      </c>
      <c r="B117" s="105" t="s">
        <v>3448</v>
      </c>
      <c r="C117" s="105" t="s">
        <v>5867</v>
      </c>
      <c r="D117" s="105" t="s">
        <v>382</v>
      </c>
      <c r="E117" s="105" t="s">
        <v>5743</v>
      </c>
      <c r="F117" s="105">
        <v>1</v>
      </c>
    </row>
    <row r="118" customHeight="1" spans="1:6">
      <c r="A118" s="105">
        <v>4152</v>
      </c>
      <c r="B118" s="105" t="s">
        <v>3454</v>
      </c>
      <c r="C118" s="105" t="s">
        <v>5868</v>
      </c>
      <c r="D118" s="105" t="s">
        <v>344</v>
      </c>
      <c r="E118" s="105" t="s">
        <v>5743</v>
      </c>
      <c r="F118" s="105">
        <v>1</v>
      </c>
    </row>
    <row r="119" customHeight="1" spans="1:6">
      <c r="A119" s="105">
        <v>4240</v>
      </c>
      <c r="B119" s="105" t="s">
        <v>3516</v>
      </c>
      <c r="C119" s="105" t="s">
        <v>5869</v>
      </c>
      <c r="D119" s="105" t="s">
        <v>441</v>
      </c>
      <c r="E119" s="105" t="s">
        <v>5743</v>
      </c>
      <c r="F119" s="105">
        <v>1</v>
      </c>
    </row>
    <row r="120" customHeight="1" spans="1:6">
      <c r="A120" s="105">
        <v>4261</v>
      </c>
      <c r="B120" s="105" t="s">
        <v>3533</v>
      </c>
      <c r="C120" s="105" t="s">
        <v>5870</v>
      </c>
      <c r="D120" s="105" t="s">
        <v>441</v>
      </c>
      <c r="E120" s="105" t="s">
        <v>5743</v>
      </c>
      <c r="F120" s="105">
        <v>1</v>
      </c>
    </row>
    <row r="121" customHeight="1" spans="1:6">
      <c r="A121" s="105">
        <v>4290</v>
      </c>
      <c r="B121" s="105" t="s">
        <v>3551</v>
      </c>
      <c r="C121" s="105" t="s">
        <v>5871</v>
      </c>
      <c r="D121" s="105" t="s">
        <v>368</v>
      </c>
      <c r="E121" s="105" t="s">
        <v>5743</v>
      </c>
      <c r="F121" s="105">
        <v>1</v>
      </c>
    </row>
    <row r="122" customHeight="1" spans="1:6">
      <c r="A122" s="105">
        <v>4362</v>
      </c>
      <c r="B122" s="105" t="s">
        <v>3597</v>
      </c>
      <c r="C122" s="105" t="s">
        <v>5872</v>
      </c>
      <c r="D122" s="105" t="s">
        <v>441</v>
      </c>
      <c r="E122" s="105" t="s">
        <v>5743</v>
      </c>
      <c r="F122" s="105">
        <v>1</v>
      </c>
    </row>
    <row r="123" customHeight="1" spans="1:6">
      <c r="A123" s="105">
        <v>4363</v>
      </c>
      <c r="B123" s="105" t="s">
        <v>3599</v>
      </c>
      <c r="C123" s="105" t="s">
        <v>5873</v>
      </c>
      <c r="D123" s="105" t="s">
        <v>382</v>
      </c>
      <c r="E123" s="105" t="s">
        <v>5743</v>
      </c>
      <c r="F123" s="105">
        <v>1</v>
      </c>
    </row>
    <row r="124" customHeight="1" spans="1:6">
      <c r="A124" s="105">
        <v>4404</v>
      </c>
      <c r="B124" s="105" t="s">
        <v>3631</v>
      </c>
      <c r="C124" s="105" t="s">
        <v>5874</v>
      </c>
      <c r="D124" s="105" t="s">
        <v>368</v>
      </c>
      <c r="E124" s="105" t="s">
        <v>5743</v>
      </c>
      <c r="F124" s="105">
        <v>1</v>
      </c>
    </row>
    <row r="125" customHeight="1" spans="1:6">
      <c r="A125" s="105">
        <v>4417</v>
      </c>
      <c r="B125" s="105" t="s">
        <v>3639</v>
      </c>
      <c r="C125" s="105" t="s">
        <v>5875</v>
      </c>
      <c r="D125" s="105" t="s">
        <v>498</v>
      </c>
      <c r="E125" s="105" t="s">
        <v>5743</v>
      </c>
      <c r="F125" s="105">
        <v>1</v>
      </c>
    </row>
    <row r="126" customHeight="1" spans="1:6">
      <c r="A126" s="105">
        <v>4481</v>
      </c>
      <c r="B126" s="105" t="s">
        <v>3671</v>
      </c>
      <c r="C126" s="105" t="s">
        <v>5876</v>
      </c>
      <c r="D126" s="105" t="s">
        <v>344</v>
      </c>
      <c r="E126" s="105" t="s">
        <v>5743</v>
      </c>
      <c r="F126" s="105">
        <v>1</v>
      </c>
    </row>
    <row r="127" customHeight="1" spans="1:6">
      <c r="A127" s="105">
        <v>4558</v>
      </c>
      <c r="B127" s="105" t="s">
        <v>3715</v>
      </c>
      <c r="C127" s="105" t="s">
        <v>5877</v>
      </c>
      <c r="D127" s="105" t="s">
        <v>344</v>
      </c>
      <c r="E127" s="105" t="s">
        <v>5743</v>
      </c>
      <c r="F127" s="105">
        <v>1</v>
      </c>
    </row>
    <row r="128" customHeight="1" spans="1:6">
      <c r="A128" s="105">
        <v>4561</v>
      </c>
      <c r="B128" s="105" t="s">
        <v>3717</v>
      </c>
      <c r="C128" s="105" t="s">
        <v>5878</v>
      </c>
      <c r="D128" s="105" t="s">
        <v>498</v>
      </c>
      <c r="E128" s="105" t="s">
        <v>5743</v>
      </c>
      <c r="F128" s="105">
        <v>1</v>
      </c>
    </row>
    <row r="129" customHeight="1" spans="1:6">
      <c r="A129" s="105">
        <v>4711</v>
      </c>
      <c r="B129" s="105" t="s">
        <v>3799</v>
      </c>
      <c r="C129" s="105" t="s">
        <v>5879</v>
      </c>
      <c r="D129" s="105" t="s">
        <v>382</v>
      </c>
      <c r="E129" s="105" t="s">
        <v>5744</v>
      </c>
      <c r="F129" s="105">
        <v>1</v>
      </c>
    </row>
    <row r="130" customHeight="1" spans="1:6">
      <c r="A130" s="105">
        <v>4763</v>
      </c>
      <c r="B130" s="105" t="s">
        <v>3835</v>
      </c>
      <c r="C130" s="105" t="s">
        <v>5880</v>
      </c>
      <c r="D130" s="105" t="s">
        <v>344</v>
      </c>
      <c r="E130" s="105" t="s">
        <v>5744</v>
      </c>
      <c r="F130" s="105">
        <v>1</v>
      </c>
    </row>
    <row r="131" customHeight="1" spans="1:6">
      <c r="A131" s="105">
        <v>4808</v>
      </c>
      <c r="B131" s="105" t="s">
        <v>3863</v>
      </c>
      <c r="C131" s="105" t="s">
        <v>5881</v>
      </c>
      <c r="D131" s="105" t="s">
        <v>344</v>
      </c>
      <c r="E131" s="105" t="s">
        <v>5744</v>
      </c>
      <c r="F131" s="105">
        <v>1</v>
      </c>
    </row>
    <row r="132" customHeight="1" spans="1:6">
      <c r="A132" s="105">
        <v>4823</v>
      </c>
      <c r="B132" s="105" t="s">
        <v>3873</v>
      </c>
      <c r="C132" s="105" t="s">
        <v>5882</v>
      </c>
      <c r="D132" s="105" t="s">
        <v>498</v>
      </c>
      <c r="E132" s="105" t="s">
        <v>5743</v>
      </c>
      <c r="F132" s="105">
        <v>1</v>
      </c>
    </row>
    <row r="133" customHeight="1" spans="1:6">
      <c r="A133" s="105">
        <v>4955</v>
      </c>
      <c r="B133" s="105" t="s">
        <v>3935</v>
      </c>
      <c r="C133" s="105" t="s">
        <v>5883</v>
      </c>
      <c r="D133" s="105" t="s">
        <v>382</v>
      </c>
      <c r="E133" s="105" t="s">
        <v>5743</v>
      </c>
      <c r="F133" s="105">
        <v>1</v>
      </c>
    </row>
    <row r="134" customHeight="1" spans="1:6">
      <c r="A134" s="105">
        <v>4963</v>
      </c>
      <c r="B134" s="105" t="s">
        <v>3939</v>
      </c>
      <c r="C134" s="105" t="s">
        <v>5884</v>
      </c>
      <c r="D134" s="105" t="s">
        <v>382</v>
      </c>
      <c r="E134" s="105" t="s">
        <v>5743</v>
      </c>
      <c r="F134" s="105">
        <v>1</v>
      </c>
    </row>
    <row r="135" customHeight="1" spans="1:6">
      <c r="A135" s="105">
        <v>4993</v>
      </c>
      <c r="B135" s="105" t="s">
        <v>3955</v>
      </c>
      <c r="C135" s="105" t="s">
        <v>5885</v>
      </c>
      <c r="D135" s="105" t="s">
        <v>344</v>
      </c>
      <c r="E135" s="105" t="s">
        <v>5743</v>
      </c>
      <c r="F135" s="105">
        <v>1</v>
      </c>
    </row>
    <row r="136" customHeight="1" spans="1:6">
      <c r="A136" s="105">
        <v>5030</v>
      </c>
      <c r="B136" s="105" t="s">
        <v>3977</v>
      </c>
      <c r="C136" s="105" t="s">
        <v>5886</v>
      </c>
      <c r="D136" s="105" t="s">
        <v>441</v>
      </c>
      <c r="E136" s="105" t="s">
        <v>5743</v>
      </c>
      <c r="F136" s="105">
        <v>1</v>
      </c>
    </row>
    <row r="137" customHeight="1" spans="1:6">
      <c r="A137" s="105">
        <v>5079</v>
      </c>
      <c r="B137" s="105" t="s">
        <v>4013</v>
      </c>
      <c r="C137" s="105" t="s">
        <v>5887</v>
      </c>
      <c r="D137" s="105" t="s">
        <v>344</v>
      </c>
      <c r="E137" s="105" t="s">
        <v>5743</v>
      </c>
      <c r="F137" s="105">
        <v>1</v>
      </c>
    </row>
    <row r="138" customHeight="1" spans="1:6">
      <c r="A138" s="105">
        <v>5094</v>
      </c>
      <c r="B138" s="105" t="s">
        <v>4023</v>
      </c>
      <c r="C138" s="105" t="s">
        <v>5888</v>
      </c>
      <c r="D138" s="105" t="s">
        <v>498</v>
      </c>
      <c r="E138" s="105" t="s">
        <v>5743</v>
      </c>
      <c r="F138" s="105">
        <v>1</v>
      </c>
    </row>
    <row r="139" customHeight="1" spans="1:6">
      <c r="A139" s="105">
        <v>5116</v>
      </c>
      <c r="B139" s="105" t="s">
        <v>4031</v>
      </c>
      <c r="C139" s="105" t="s">
        <v>5889</v>
      </c>
      <c r="D139" s="105" t="s">
        <v>498</v>
      </c>
      <c r="E139" s="105" t="s">
        <v>5743</v>
      </c>
      <c r="F139" s="105">
        <v>1</v>
      </c>
    </row>
    <row r="140" customHeight="1" spans="1:6">
      <c r="A140" s="105">
        <v>5313</v>
      </c>
      <c r="B140" s="105" t="s">
        <v>4132</v>
      </c>
      <c r="C140" s="105" t="s">
        <v>5890</v>
      </c>
      <c r="D140" s="105" t="s">
        <v>382</v>
      </c>
      <c r="E140" s="105" t="s">
        <v>5743</v>
      </c>
      <c r="F140" s="105">
        <v>1</v>
      </c>
    </row>
    <row r="141" customHeight="1" spans="1:6">
      <c r="A141" s="105">
        <v>5419</v>
      </c>
      <c r="B141" s="105" t="s">
        <v>4194</v>
      </c>
      <c r="C141" s="105" t="s">
        <v>5891</v>
      </c>
      <c r="D141" s="105" t="s">
        <v>498</v>
      </c>
      <c r="E141" s="105" t="s">
        <v>5743</v>
      </c>
      <c r="F141" s="105">
        <v>1</v>
      </c>
    </row>
    <row r="142" customHeight="1" spans="1:6">
      <c r="A142" s="105">
        <v>5458</v>
      </c>
      <c r="B142" s="105" t="s">
        <v>4212</v>
      </c>
      <c r="C142" s="105" t="s">
        <v>5892</v>
      </c>
      <c r="D142" s="105" t="s">
        <v>382</v>
      </c>
      <c r="E142" s="105" t="s">
        <v>5743</v>
      </c>
      <c r="F142" s="105">
        <v>1</v>
      </c>
    </row>
    <row r="143" customHeight="1" spans="1:6">
      <c r="A143" s="105">
        <v>5493</v>
      </c>
      <c r="B143" s="105" t="s">
        <v>4232</v>
      </c>
      <c r="C143" s="105" t="s">
        <v>5893</v>
      </c>
      <c r="D143" s="105" t="s">
        <v>441</v>
      </c>
      <c r="E143" s="105" t="s">
        <v>5743</v>
      </c>
      <c r="F143" s="105">
        <v>1</v>
      </c>
    </row>
    <row r="144" customHeight="1" spans="1:6">
      <c r="A144" s="105">
        <v>5634</v>
      </c>
      <c r="B144" s="105" t="s">
        <v>4292</v>
      </c>
      <c r="C144" s="105" t="s">
        <v>5894</v>
      </c>
      <c r="D144" s="105" t="s">
        <v>368</v>
      </c>
      <c r="E144" s="105" t="s">
        <v>5743</v>
      </c>
      <c r="F144" s="105">
        <v>1</v>
      </c>
    </row>
    <row r="145" customHeight="1" spans="1:6">
      <c r="A145" s="105">
        <v>5680</v>
      </c>
      <c r="B145" s="105" t="s">
        <v>4302</v>
      </c>
      <c r="C145" s="105" t="s">
        <v>5895</v>
      </c>
      <c r="D145" s="105" t="s">
        <v>498</v>
      </c>
      <c r="E145" s="105" t="s">
        <v>5743</v>
      </c>
      <c r="F145" s="105">
        <v>1</v>
      </c>
    </row>
    <row r="146" customHeight="1" spans="1:6">
      <c r="A146" s="105">
        <v>5694</v>
      </c>
      <c r="B146" s="105" t="s">
        <v>4304</v>
      </c>
      <c r="C146" s="105" t="s">
        <v>5896</v>
      </c>
      <c r="D146" s="105" t="s">
        <v>382</v>
      </c>
      <c r="E146" s="105" t="s">
        <v>5743</v>
      </c>
      <c r="F146" s="105">
        <v>1</v>
      </c>
    </row>
    <row r="147" customHeight="1" spans="1:6">
      <c r="A147" s="105">
        <v>5742</v>
      </c>
      <c r="B147" s="105" t="s">
        <v>4320</v>
      </c>
      <c r="C147" s="105" t="s">
        <v>5897</v>
      </c>
      <c r="D147" s="105" t="s">
        <v>382</v>
      </c>
      <c r="E147" s="105" t="s">
        <v>5743</v>
      </c>
      <c r="F147" s="105">
        <v>1</v>
      </c>
    </row>
    <row r="148" customHeight="1" spans="1:6">
      <c r="A148" s="105">
        <v>5879</v>
      </c>
      <c r="B148" s="105" t="s">
        <v>4370</v>
      </c>
      <c r="C148" s="105" t="s">
        <v>5898</v>
      </c>
      <c r="D148" s="105" t="s">
        <v>382</v>
      </c>
      <c r="E148" s="105" t="s">
        <v>5743</v>
      </c>
      <c r="F148" s="105">
        <v>1</v>
      </c>
    </row>
    <row r="149" customHeight="1" spans="1:6">
      <c r="A149" s="105" t="s">
        <v>4379</v>
      </c>
      <c r="B149" s="105" t="s">
        <v>4380</v>
      </c>
      <c r="C149" s="105" t="s">
        <v>5899</v>
      </c>
      <c r="D149" s="105" t="s">
        <v>390</v>
      </c>
      <c r="E149" s="105" t="s">
        <v>5744</v>
      </c>
      <c r="F149" s="105">
        <v>1</v>
      </c>
    </row>
    <row r="150" customHeight="1" spans="1:6">
      <c r="A150" s="105" t="s">
        <v>4403</v>
      </c>
      <c r="B150" s="105" t="s">
        <v>4404</v>
      </c>
      <c r="C150" s="105" t="s">
        <v>5900</v>
      </c>
      <c r="D150" s="105" t="s">
        <v>344</v>
      </c>
      <c r="E150" s="105" t="s">
        <v>5743</v>
      </c>
      <c r="F150" s="105">
        <v>1</v>
      </c>
    </row>
    <row r="151" customHeight="1" spans="1:6">
      <c r="A151" s="105" t="s">
        <v>4418</v>
      </c>
      <c r="B151" s="105" t="s">
        <v>4419</v>
      </c>
      <c r="C151" s="105" t="s">
        <v>5901</v>
      </c>
      <c r="D151" s="105" t="s">
        <v>382</v>
      </c>
      <c r="E151" s="105" t="s">
        <v>5744</v>
      </c>
      <c r="F151" s="105">
        <v>1</v>
      </c>
    </row>
    <row r="152" customHeight="1" spans="1:6">
      <c r="A152" s="105" t="s">
        <v>4448</v>
      </c>
      <c r="B152" s="105" t="s">
        <v>4449</v>
      </c>
      <c r="C152" s="105" t="s">
        <v>5902</v>
      </c>
      <c r="D152" s="105" t="s">
        <v>344</v>
      </c>
      <c r="E152" s="105" t="s">
        <v>5743</v>
      </c>
      <c r="F152" s="105">
        <v>1</v>
      </c>
    </row>
    <row r="153" customHeight="1" spans="1:6">
      <c r="A153" s="105" t="s">
        <v>4489</v>
      </c>
      <c r="B153" s="105" t="s">
        <v>4490</v>
      </c>
      <c r="C153" s="105" t="s">
        <v>5903</v>
      </c>
      <c r="D153" s="105" t="s">
        <v>344</v>
      </c>
      <c r="E153" s="105" t="s">
        <v>5743</v>
      </c>
      <c r="F153" s="105">
        <v>1</v>
      </c>
    </row>
    <row r="154" customHeight="1" spans="1:6">
      <c r="A154" s="105" t="s">
        <v>4555</v>
      </c>
      <c r="B154" s="105" t="s">
        <v>4556</v>
      </c>
      <c r="C154" s="105" t="s">
        <v>5904</v>
      </c>
      <c r="D154" s="105" t="s">
        <v>390</v>
      </c>
      <c r="E154" s="105" t="s">
        <v>5744</v>
      </c>
      <c r="F154" s="105">
        <v>1</v>
      </c>
    </row>
    <row r="155" customHeight="1" spans="1:6">
      <c r="A155" s="105" t="s">
        <v>4591</v>
      </c>
      <c r="B155" s="105" t="s">
        <v>4592</v>
      </c>
      <c r="C155" s="105" t="s">
        <v>5905</v>
      </c>
      <c r="D155" s="105" t="s">
        <v>390</v>
      </c>
      <c r="E155" s="105" t="s">
        <v>5744</v>
      </c>
      <c r="F155" s="105">
        <v>1</v>
      </c>
    </row>
    <row r="156" customHeight="1" spans="1:6">
      <c r="A156" s="105" t="s">
        <v>4689</v>
      </c>
      <c r="B156" s="105" t="s">
        <v>4690</v>
      </c>
      <c r="C156" s="105" t="s">
        <v>4691</v>
      </c>
      <c r="D156" s="105" t="s">
        <v>498</v>
      </c>
      <c r="E156" s="105" t="s">
        <v>5744</v>
      </c>
      <c r="F156" s="105">
        <v>1</v>
      </c>
    </row>
    <row r="157" customHeight="1" spans="1:6">
      <c r="A157" s="105" t="s">
        <v>4737</v>
      </c>
      <c r="B157" s="105" t="s">
        <v>4738</v>
      </c>
      <c r="C157" s="105" t="s">
        <v>4739</v>
      </c>
      <c r="D157" s="105" t="s">
        <v>382</v>
      </c>
      <c r="E157" s="105" t="s">
        <v>5744</v>
      </c>
      <c r="F157" s="105">
        <v>1</v>
      </c>
    </row>
    <row r="158" customHeight="1" spans="1:6">
      <c r="A158" s="105" t="s">
        <v>4755</v>
      </c>
      <c r="B158" s="105" t="s">
        <v>4756</v>
      </c>
      <c r="C158" s="105" t="s">
        <v>4757</v>
      </c>
      <c r="D158" s="105" t="s">
        <v>368</v>
      </c>
      <c r="E158" s="105" t="s">
        <v>5743</v>
      </c>
      <c r="F158" s="105">
        <v>1</v>
      </c>
    </row>
    <row r="159" customHeight="1" spans="1:6">
      <c r="A159" s="105" t="s">
        <v>4761</v>
      </c>
      <c r="B159" s="105" t="s">
        <v>4762</v>
      </c>
      <c r="C159" s="105" t="s">
        <v>4763</v>
      </c>
      <c r="D159" s="105" t="s">
        <v>382</v>
      </c>
      <c r="E159" s="105" t="s">
        <v>5744</v>
      </c>
      <c r="F159" s="105">
        <v>1</v>
      </c>
    </row>
    <row r="160" customHeight="1" spans="1:6">
      <c r="A160" s="105" t="s">
        <v>4792</v>
      </c>
      <c r="B160" s="105" t="s">
        <v>4793</v>
      </c>
      <c r="C160" s="105" t="s">
        <v>4794</v>
      </c>
      <c r="D160" s="105" t="s">
        <v>498</v>
      </c>
      <c r="E160" s="105" t="s">
        <v>5743</v>
      </c>
      <c r="F160" s="105">
        <v>1</v>
      </c>
    </row>
    <row r="161" customHeight="1" spans="1:6">
      <c r="A161" s="105" t="s">
        <v>4798</v>
      </c>
      <c r="B161" s="105" t="s">
        <v>4799</v>
      </c>
      <c r="C161" s="105" t="s">
        <v>4800</v>
      </c>
      <c r="D161" s="105" t="s">
        <v>498</v>
      </c>
      <c r="E161" s="105" t="s">
        <v>5743</v>
      </c>
      <c r="F161" s="105">
        <v>1</v>
      </c>
    </row>
    <row r="162" customHeight="1" spans="1:6">
      <c r="A162" s="105" t="s">
        <v>4813</v>
      </c>
      <c r="B162" s="105" t="s">
        <v>4814</v>
      </c>
      <c r="C162" s="105" t="s">
        <v>4815</v>
      </c>
      <c r="D162" s="105" t="s">
        <v>441</v>
      </c>
      <c r="E162" s="105" t="s">
        <v>5743</v>
      </c>
      <c r="F162" s="105">
        <v>1</v>
      </c>
    </row>
    <row r="163" customHeight="1" spans="1:6">
      <c r="A163" s="105">
        <v>41</v>
      </c>
      <c r="B163" s="105" t="s">
        <v>392</v>
      </c>
      <c r="C163" s="105" t="s">
        <v>5907</v>
      </c>
      <c r="D163" s="105" t="s">
        <v>393</v>
      </c>
      <c r="E163" s="105" t="s">
        <v>5743</v>
      </c>
      <c r="F163" s="105">
        <v>2</v>
      </c>
    </row>
    <row r="164" customHeight="1" spans="1:6">
      <c r="A164" s="105">
        <v>64</v>
      </c>
      <c r="B164" s="105" t="s">
        <v>414</v>
      </c>
      <c r="C164" s="105" t="s">
        <v>5909</v>
      </c>
      <c r="D164" s="105" t="s">
        <v>382</v>
      </c>
      <c r="E164" s="105" t="s">
        <v>5743</v>
      </c>
      <c r="F164" s="105">
        <v>2</v>
      </c>
    </row>
    <row r="165" customHeight="1" spans="1:6">
      <c r="A165" s="105">
        <v>71</v>
      </c>
      <c r="B165" s="105" t="s">
        <v>422</v>
      </c>
      <c r="C165" s="105" t="s">
        <v>5910</v>
      </c>
      <c r="D165" s="105" t="s">
        <v>393</v>
      </c>
      <c r="E165" s="105" t="s">
        <v>5743</v>
      </c>
      <c r="F165" s="105">
        <v>2</v>
      </c>
    </row>
    <row r="166" customHeight="1" spans="1:6">
      <c r="A166" s="105">
        <v>100</v>
      </c>
      <c r="B166" s="105" t="s">
        <v>453</v>
      </c>
      <c r="C166" s="105" t="s">
        <v>5911</v>
      </c>
      <c r="D166" s="105" t="s">
        <v>393</v>
      </c>
      <c r="E166" s="105" t="s">
        <v>5743</v>
      </c>
      <c r="F166" s="105">
        <v>2</v>
      </c>
    </row>
    <row r="167" customHeight="1" spans="1:6">
      <c r="A167" s="105">
        <v>116</v>
      </c>
      <c r="B167" s="105" t="s">
        <v>465</v>
      </c>
      <c r="C167" s="105" t="s">
        <v>5912</v>
      </c>
      <c r="D167" s="105" t="s">
        <v>393</v>
      </c>
      <c r="E167" s="105" t="s">
        <v>5743</v>
      </c>
      <c r="F167" s="105">
        <v>2</v>
      </c>
    </row>
    <row r="168" customHeight="1" spans="1:6">
      <c r="A168" s="105">
        <v>162</v>
      </c>
      <c r="B168" s="105" t="s">
        <v>502</v>
      </c>
      <c r="C168" s="105" t="s">
        <v>5913</v>
      </c>
      <c r="D168" s="105" t="s">
        <v>336</v>
      </c>
      <c r="E168" s="105" t="s">
        <v>5743</v>
      </c>
      <c r="F168" s="105">
        <v>2</v>
      </c>
    </row>
    <row r="169" customHeight="1" spans="1:6">
      <c r="A169" s="105">
        <v>164</v>
      </c>
      <c r="B169" s="105" t="s">
        <v>504</v>
      </c>
      <c r="C169" s="105" t="s">
        <v>5914</v>
      </c>
      <c r="D169" s="105" t="s">
        <v>336</v>
      </c>
      <c r="E169" s="105" t="s">
        <v>5743</v>
      </c>
      <c r="F169" s="105">
        <v>2</v>
      </c>
    </row>
    <row r="170" customHeight="1" spans="1:6">
      <c r="A170" s="105">
        <v>211</v>
      </c>
      <c r="B170" s="105" t="s">
        <v>549</v>
      </c>
      <c r="C170" s="105" t="s">
        <v>5915</v>
      </c>
      <c r="D170" s="105" t="s">
        <v>336</v>
      </c>
      <c r="E170" s="105" t="s">
        <v>5743</v>
      </c>
      <c r="F170" s="105">
        <v>2</v>
      </c>
    </row>
    <row r="171" customHeight="1" spans="1:6">
      <c r="A171" s="105">
        <v>217</v>
      </c>
      <c r="B171" s="105" t="s">
        <v>555</v>
      </c>
      <c r="C171" s="105" t="s">
        <v>5916</v>
      </c>
      <c r="D171" s="105" t="s">
        <v>336</v>
      </c>
      <c r="E171" s="105" t="s">
        <v>5743</v>
      </c>
      <c r="F171" s="105">
        <v>2</v>
      </c>
    </row>
    <row r="172" customHeight="1" spans="1:6">
      <c r="A172" s="105">
        <v>239</v>
      </c>
      <c r="B172" s="105" t="s">
        <v>578</v>
      </c>
      <c r="C172" s="105" t="s">
        <v>5917</v>
      </c>
      <c r="D172" s="105" t="s">
        <v>531</v>
      </c>
      <c r="E172" s="105" t="s">
        <v>5743</v>
      </c>
      <c r="F172" s="105">
        <v>2</v>
      </c>
    </row>
    <row r="173" customHeight="1" spans="1:6">
      <c r="A173" s="105">
        <v>284</v>
      </c>
      <c r="B173" s="105" t="s">
        <v>608</v>
      </c>
      <c r="C173" s="105" t="s">
        <v>5918</v>
      </c>
      <c r="D173" s="105" t="s">
        <v>393</v>
      </c>
      <c r="E173" s="105" t="s">
        <v>5743</v>
      </c>
      <c r="F173" s="105">
        <v>2</v>
      </c>
    </row>
    <row r="174" customHeight="1" spans="1:6">
      <c r="A174" s="105">
        <v>331</v>
      </c>
      <c r="B174" s="105" t="s">
        <v>641</v>
      </c>
      <c r="C174" s="105" t="s">
        <v>5919</v>
      </c>
      <c r="D174" s="105" t="s">
        <v>393</v>
      </c>
      <c r="E174" s="105" t="s">
        <v>5743</v>
      </c>
      <c r="F174" s="105">
        <v>2</v>
      </c>
    </row>
    <row r="175" customHeight="1" spans="1:6">
      <c r="A175" s="105">
        <v>332</v>
      </c>
      <c r="B175" s="105" t="s">
        <v>643</v>
      </c>
      <c r="C175" s="105" t="s">
        <v>5920</v>
      </c>
      <c r="D175" s="105" t="s">
        <v>382</v>
      </c>
      <c r="E175" s="105" t="s">
        <v>5743</v>
      </c>
      <c r="F175" s="105">
        <v>2</v>
      </c>
    </row>
    <row r="176" customHeight="1" spans="1:6">
      <c r="A176" s="105">
        <v>429</v>
      </c>
      <c r="B176" s="105" t="s">
        <v>722</v>
      </c>
      <c r="C176" s="105" t="s">
        <v>5921</v>
      </c>
      <c r="D176" s="105" t="s">
        <v>336</v>
      </c>
      <c r="E176" s="105" t="s">
        <v>5743</v>
      </c>
      <c r="F176" s="105">
        <v>2</v>
      </c>
    </row>
    <row r="177" customHeight="1" spans="1:6">
      <c r="A177" s="105">
        <v>485</v>
      </c>
      <c r="B177" s="105" t="s">
        <v>776</v>
      </c>
      <c r="C177" s="105" t="s">
        <v>5922</v>
      </c>
      <c r="D177" s="105" t="s">
        <v>382</v>
      </c>
      <c r="E177" s="105" t="s">
        <v>5743</v>
      </c>
      <c r="F177" s="105">
        <v>2</v>
      </c>
    </row>
    <row r="178" customHeight="1" spans="1:6">
      <c r="A178" s="105">
        <v>541</v>
      </c>
      <c r="B178" s="105" t="s">
        <v>828</v>
      </c>
      <c r="C178" s="105" t="s">
        <v>5923</v>
      </c>
      <c r="D178" s="105" t="s">
        <v>373</v>
      </c>
      <c r="E178" s="105" t="s">
        <v>5744</v>
      </c>
      <c r="F178" s="105">
        <v>2</v>
      </c>
    </row>
    <row r="179" customHeight="1" spans="1:6">
      <c r="A179" s="105">
        <v>649</v>
      </c>
      <c r="B179" s="105" t="s">
        <v>911</v>
      </c>
      <c r="C179" s="105" t="s">
        <v>5924</v>
      </c>
      <c r="D179" s="105" t="s">
        <v>336</v>
      </c>
      <c r="E179" s="105" t="s">
        <v>5744</v>
      </c>
      <c r="F179" s="105">
        <v>2</v>
      </c>
    </row>
    <row r="180" customHeight="1" spans="1:6">
      <c r="A180" s="105">
        <v>718</v>
      </c>
      <c r="B180" s="105" t="s">
        <v>962</v>
      </c>
      <c r="C180" s="105" t="s">
        <v>5925</v>
      </c>
      <c r="D180" s="105" t="s">
        <v>382</v>
      </c>
      <c r="E180" s="105" t="s">
        <v>5743</v>
      </c>
      <c r="F180" s="105">
        <v>2</v>
      </c>
    </row>
    <row r="181" customHeight="1" spans="1:6">
      <c r="A181" s="105">
        <v>736</v>
      </c>
      <c r="B181" s="105" t="s">
        <v>976</v>
      </c>
      <c r="C181" s="105" t="s">
        <v>5926</v>
      </c>
      <c r="D181" s="105" t="s">
        <v>393</v>
      </c>
      <c r="E181" s="105" t="s">
        <v>5743</v>
      </c>
      <c r="F181" s="105">
        <v>2</v>
      </c>
    </row>
    <row r="182" customHeight="1" spans="1:6">
      <c r="A182" s="105">
        <v>738</v>
      </c>
      <c r="B182" s="105" t="s">
        <v>978</v>
      </c>
      <c r="C182" s="105" t="s">
        <v>5927</v>
      </c>
      <c r="D182" s="105" t="s">
        <v>531</v>
      </c>
      <c r="E182" s="105" t="s">
        <v>5743</v>
      </c>
      <c r="F182" s="105">
        <v>2</v>
      </c>
    </row>
    <row r="183" customHeight="1" spans="1:6">
      <c r="A183" s="105">
        <v>808</v>
      </c>
      <c r="B183" s="105" t="s">
        <v>1034</v>
      </c>
      <c r="C183" s="105" t="s">
        <v>5928</v>
      </c>
      <c r="D183" s="105" t="s">
        <v>336</v>
      </c>
      <c r="E183" s="105" t="s">
        <v>5744</v>
      </c>
      <c r="F183" s="105">
        <v>2</v>
      </c>
    </row>
    <row r="184" customHeight="1" spans="1:6">
      <c r="A184" s="105">
        <v>841</v>
      </c>
      <c r="B184" s="105" t="s">
        <v>1062</v>
      </c>
      <c r="C184" s="105" t="s">
        <v>5929</v>
      </c>
      <c r="D184" s="105" t="s">
        <v>382</v>
      </c>
      <c r="E184" s="105" t="s">
        <v>5743</v>
      </c>
      <c r="F184" s="105">
        <v>2</v>
      </c>
    </row>
    <row r="185" customHeight="1" spans="1:6">
      <c r="A185" s="105">
        <v>844</v>
      </c>
      <c r="B185" s="105" t="s">
        <v>1068</v>
      </c>
      <c r="C185" s="105" t="s">
        <v>5930</v>
      </c>
      <c r="D185" s="105" t="s">
        <v>531</v>
      </c>
      <c r="E185" s="105" t="s">
        <v>5743</v>
      </c>
      <c r="F185" s="105">
        <v>2</v>
      </c>
    </row>
    <row r="186" customHeight="1" spans="1:6">
      <c r="A186" s="105">
        <v>849</v>
      </c>
      <c r="B186" s="105" t="s">
        <v>1070</v>
      </c>
      <c r="C186" s="105" t="s">
        <v>5931</v>
      </c>
      <c r="D186" s="105" t="s">
        <v>373</v>
      </c>
      <c r="E186" s="105" t="s">
        <v>5743</v>
      </c>
      <c r="F186" s="105">
        <v>2</v>
      </c>
    </row>
    <row r="187" customHeight="1" spans="1:6">
      <c r="A187" s="105">
        <v>876</v>
      </c>
      <c r="B187" s="105" t="s">
        <v>1082</v>
      </c>
      <c r="C187" s="105" t="s">
        <v>5932</v>
      </c>
      <c r="D187" s="105" t="s">
        <v>336</v>
      </c>
      <c r="E187" s="105" t="s">
        <v>5743</v>
      </c>
      <c r="F187" s="105">
        <v>2</v>
      </c>
    </row>
    <row r="188" customHeight="1" spans="1:6">
      <c r="A188" s="105">
        <v>881</v>
      </c>
      <c r="B188" s="105" t="s">
        <v>1086</v>
      </c>
      <c r="C188" s="105" t="s">
        <v>5933</v>
      </c>
      <c r="D188" s="105" t="s">
        <v>531</v>
      </c>
      <c r="E188" s="105" t="s">
        <v>5743</v>
      </c>
      <c r="F188" s="105">
        <v>2</v>
      </c>
    </row>
    <row r="189" customHeight="1" spans="1:6">
      <c r="A189" s="105">
        <v>920</v>
      </c>
      <c r="B189" s="105" t="s">
        <v>1124</v>
      </c>
      <c r="C189" s="105" t="s">
        <v>5934</v>
      </c>
      <c r="D189" s="105" t="s">
        <v>531</v>
      </c>
      <c r="E189" s="105" t="s">
        <v>5743</v>
      </c>
      <c r="F189" s="105">
        <v>2</v>
      </c>
    </row>
    <row r="190" customHeight="1" spans="1:6">
      <c r="A190" s="105">
        <v>924</v>
      </c>
      <c r="B190" s="105" t="s">
        <v>1126</v>
      </c>
      <c r="C190" s="105" t="s">
        <v>5935</v>
      </c>
      <c r="D190" s="105" t="s">
        <v>336</v>
      </c>
      <c r="E190" s="105" t="s">
        <v>5743</v>
      </c>
      <c r="F190" s="105">
        <v>2</v>
      </c>
    </row>
    <row r="191" customHeight="1" spans="1:6">
      <c r="A191" s="105">
        <v>935</v>
      </c>
      <c r="B191" s="105" t="s">
        <v>1134</v>
      </c>
      <c r="C191" s="105" t="s">
        <v>5936</v>
      </c>
      <c r="D191" s="105" t="s">
        <v>382</v>
      </c>
      <c r="E191" s="105" t="s">
        <v>5743</v>
      </c>
      <c r="F191" s="105">
        <v>2</v>
      </c>
    </row>
    <row r="192" customHeight="1" spans="1:6">
      <c r="A192" s="105">
        <v>968</v>
      </c>
      <c r="B192" s="105" t="s">
        <v>1162</v>
      </c>
      <c r="C192" s="105" t="s">
        <v>5937</v>
      </c>
      <c r="D192" s="105" t="s">
        <v>531</v>
      </c>
      <c r="E192" s="105" t="s">
        <v>5744</v>
      </c>
      <c r="F192" s="105">
        <v>2</v>
      </c>
    </row>
    <row r="193" customHeight="1" spans="1:6">
      <c r="A193" s="105">
        <v>989</v>
      </c>
      <c r="B193" s="105" t="s">
        <v>1180</v>
      </c>
      <c r="C193" s="105" t="s">
        <v>5938</v>
      </c>
      <c r="D193" s="105" t="s">
        <v>382</v>
      </c>
      <c r="E193" s="105" t="s">
        <v>5743</v>
      </c>
      <c r="F193" s="105">
        <v>2</v>
      </c>
    </row>
    <row r="194" customHeight="1" spans="1:6">
      <c r="A194" s="105">
        <v>990</v>
      </c>
      <c r="B194" s="105" t="s">
        <v>1182</v>
      </c>
      <c r="C194" s="105" t="s">
        <v>5939</v>
      </c>
      <c r="D194" s="105" t="s">
        <v>531</v>
      </c>
      <c r="E194" s="105" t="s">
        <v>5744</v>
      </c>
      <c r="F194" s="105">
        <v>2</v>
      </c>
    </row>
    <row r="195" customHeight="1" spans="1:6">
      <c r="A195" s="105">
        <v>1032</v>
      </c>
      <c r="B195" s="105" t="s">
        <v>1213</v>
      </c>
      <c r="C195" s="105" t="s">
        <v>5940</v>
      </c>
      <c r="D195" s="105" t="s">
        <v>393</v>
      </c>
      <c r="E195" s="105" t="s">
        <v>5743</v>
      </c>
      <c r="F195" s="105">
        <v>2</v>
      </c>
    </row>
    <row r="196" customHeight="1" spans="1:6">
      <c r="A196" s="105">
        <v>1047</v>
      </c>
      <c r="B196" s="105" t="s">
        <v>1229</v>
      </c>
      <c r="C196" s="105" t="s">
        <v>5941</v>
      </c>
      <c r="D196" s="105" t="s">
        <v>336</v>
      </c>
      <c r="E196" s="105" t="s">
        <v>5743</v>
      </c>
      <c r="F196" s="105">
        <v>2</v>
      </c>
    </row>
    <row r="197" customHeight="1" spans="1:6">
      <c r="A197" s="105">
        <v>1054</v>
      </c>
      <c r="B197" s="105" t="s">
        <v>1235</v>
      </c>
      <c r="C197" s="105" t="s">
        <v>5942</v>
      </c>
      <c r="D197" s="105" t="s">
        <v>373</v>
      </c>
      <c r="E197" s="105" t="s">
        <v>5743</v>
      </c>
      <c r="F197" s="105">
        <v>2</v>
      </c>
    </row>
    <row r="198" customHeight="1" spans="1:6">
      <c r="A198" s="105">
        <v>1075</v>
      </c>
      <c r="B198" s="105" t="s">
        <v>1251</v>
      </c>
      <c r="C198" s="105" t="s">
        <v>5943</v>
      </c>
      <c r="D198" s="105" t="s">
        <v>382</v>
      </c>
      <c r="E198" s="105" t="s">
        <v>5744</v>
      </c>
      <c r="F198" s="105">
        <v>2</v>
      </c>
    </row>
    <row r="199" customHeight="1" spans="1:6">
      <c r="A199" s="105">
        <v>1091</v>
      </c>
      <c r="B199" s="105" t="s">
        <v>1267</v>
      </c>
      <c r="C199" s="105" t="s">
        <v>5944</v>
      </c>
      <c r="D199" s="105" t="s">
        <v>531</v>
      </c>
      <c r="E199" s="105" t="s">
        <v>5743</v>
      </c>
      <c r="F199" s="105">
        <v>2</v>
      </c>
    </row>
    <row r="200" customHeight="1" spans="1:6">
      <c r="A200" s="105">
        <v>1146</v>
      </c>
      <c r="B200" s="105" t="s">
        <v>1293</v>
      </c>
      <c r="C200" s="105" t="s">
        <v>5945</v>
      </c>
      <c r="D200" s="105" t="s">
        <v>531</v>
      </c>
      <c r="E200" s="105" t="s">
        <v>5743</v>
      </c>
      <c r="F200" s="105">
        <v>2</v>
      </c>
    </row>
    <row r="201" customHeight="1" spans="1:6">
      <c r="A201" s="105">
        <v>1147</v>
      </c>
      <c r="B201" s="105" t="s">
        <v>1295</v>
      </c>
      <c r="C201" s="105" t="s">
        <v>5946</v>
      </c>
      <c r="D201" s="105" t="s">
        <v>393</v>
      </c>
      <c r="E201" s="105" t="s">
        <v>5743</v>
      </c>
      <c r="F201" s="105">
        <v>2</v>
      </c>
    </row>
    <row r="202" customHeight="1" spans="1:6">
      <c r="A202" s="105">
        <v>1308</v>
      </c>
      <c r="B202" s="105" t="s">
        <v>1419</v>
      </c>
      <c r="C202" s="105" t="s">
        <v>5947</v>
      </c>
      <c r="D202" s="105" t="s">
        <v>373</v>
      </c>
      <c r="E202" s="105" t="s">
        <v>5743</v>
      </c>
      <c r="F202" s="105">
        <v>2</v>
      </c>
    </row>
    <row r="203" customHeight="1" spans="1:6">
      <c r="A203" s="105">
        <v>1329</v>
      </c>
      <c r="B203" s="105" t="s">
        <v>1431</v>
      </c>
      <c r="C203" s="105" t="s">
        <v>5948</v>
      </c>
      <c r="D203" s="105" t="s">
        <v>393</v>
      </c>
      <c r="E203" s="105" t="s">
        <v>5743</v>
      </c>
      <c r="F203" s="105">
        <v>2</v>
      </c>
    </row>
    <row r="204" customHeight="1" spans="1:6">
      <c r="A204" s="105">
        <v>1349</v>
      </c>
      <c r="B204" s="105" t="s">
        <v>1443</v>
      </c>
      <c r="C204" s="105" t="s">
        <v>5949</v>
      </c>
      <c r="D204" s="105" t="s">
        <v>382</v>
      </c>
      <c r="E204" s="105" t="s">
        <v>5743</v>
      </c>
      <c r="F204" s="105">
        <v>2</v>
      </c>
    </row>
    <row r="205" customHeight="1" spans="1:6">
      <c r="A205" s="105">
        <v>1362</v>
      </c>
      <c r="B205" s="105" t="s">
        <v>1455</v>
      </c>
      <c r="C205" s="105" t="s">
        <v>5950</v>
      </c>
      <c r="D205" s="105" t="s">
        <v>373</v>
      </c>
      <c r="E205" s="105" t="s">
        <v>5743</v>
      </c>
      <c r="F205" s="105">
        <v>2</v>
      </c>
    </row>
    <row r="206" customHeight="1" spans="1:6">
      <c r="A206" s="105">
        <v>1423</v>
      </c>
      <c r="B206" s="105" t="s">
        <v>1503</v>
      </c>
      <c r="C206" s="105" t="s">
        <v>5951</v>
      </c>
      <c r="D206" s="105" t="s">
        <v>373</v>
      </c>
      <c r="E206" s="105" t="s">
        <v>5744</v>
      </c>
      <c r="F206" s="105">
        <v>2</v>
      </c>
    </row>
    <row r="207" customHeight="1" spans="1:6">
      <c r="A207" s="105">
        <v>1483</v>
      </c>
      <c r="B207" s="105" t="s">
        <v>1543</v>
      </c>
      <c r="C207" s="105" t="s">
        <v>5952</v>
      </c>
      <c r="D207" s="105" t="s">
        <v>373</v>
      </c>
      <c r="E207" s="105" t="s">
        <v>5743</v>
      </c>
      <c r="F207" s="105">
        <v>2</v>
      </c>
    </row>
    <row r="208" customHeight="1" spans="1:6">
      <c r="A208" s="105">
        <v>1550</v>
      </c>
      <c r="B208" s="105" t="s">
        <v>1587</v>
      </c>
      <c r="C208" s="105" t="s">
        <v>5953</v>
      </c>
      <c r="D208" s="105" t="s">
        <v>382</v>
      </c>
      <c r="E208" s="105" t="s">
        <v>5743</v>
      </c>
      <c r="F208" s="105">
        <v>2</v>
      </c>
    </row>
    <row r="209" customHeight="1" spans="1:6">
      <c r="A209" s="105">
        <v>1567</v>
      </c>
      <c r="B209" s="105" t="s">
        <v>1597</v>
      </c>
      <c r="C209" s="105" t="s">
        <v>5954</v>
      </c>
      <c r="D209" s="105" t="s">
        <v>531</v>
      </c>
      <c r="E209" s="105" t="s">
        <v>5743</v>
      </c>
      <c r="F209" s="105">
        <v>2</v>
      </c>
    </row>
    <row r="210" customHeight="1" spans="1:6">
      <c r="A210" s="105">
        <v>1578</v>
      </c>
      <c r="B210" s="105" t="s">
        <v>1611</v>
      </c>
      <c r="C210" s="105" t="s">
        <v>5955</v>
      </c>
      <c r="D210" s="105" t="s">
        <v>531</v>
      </c>
      <c r="E210" s="105" t="s">
        <v>5743</v>
      </c>
      <c r="F210" s="105">
        <v>2</v>
      </c>
    </row>
    <row r="211" customHeight="1" spans="1:6">
      <c r="A211" s="105">
        <v>1607</v>
      </c>
      <c r="B211" s="105" t="s">
        <v>1631</v>
      </c>
      <c r="C211" s="105" t="s">
        <v>5956</v>
      </c>
      <c r="D211" s="105" t="s">
        <v>373</v>
      </c>
      <c r="E211" s="105" t="s">
        <v>5743</v>
      </c>
      <c r="F211" s="105">
        <v>2</v>
      </c>
    </row>
    <row r="212" customHeight="1" spans="1:6">
      <c r="A212" s="105">
        <v>1633</v>
      </c>
      <c r="B212" s="105" t="s">
        <v>1647</v>
      </c>
      <c r="C212" s="105" t="s">
        <v>5957</v>
      </c>
      <c r="D212" s="105" t="s">
        <v>531</v>
      </c>
      <c r="E212" s="105" t="s">
        <v>5743</v>
      </c>
      <c r="F212" s="105">
        <v>2</v>
      </c>
    </row>
    <row r="213" customHeight="1" spans="1:6">
      <c r="A213" s="105">
        <v>1640</v>
      </c>
      <c r="B213" s="105" t="s">
        <v>1653</v>
      </c>
      <c r="C213" s="105" t="s">
        <v>5958</v>
      </c>
      <c r="D213" s="105" t="s">
        <v>373</v>
      </c>
      <c r="E213" s="105" t="s">
        <v>5743</v>
      </c>
      <c r="F213" s="105">
        <v>2</v>
      </c>
    </row>
    <row r="214" customHeight="1" spans="1:6">
      <c r="A214" s="105">
        <v>1776</v>
      </c>
      <c r="B214" s="105" t="s">
        <v>1727</v>
      </c>
      <c r="C214" s="105" t="s">
        <v>5959</v>
      </c>
      <c r="D214" s="105" t="s">
        <v>382</v>
      </c>
      <c r="E214" s="105" t="s">
        <v>5743</v>
      </c>
      <c r="F214" s="105">
        <v>2</v>
      </c>
    </row>
    <row r="215" customHeight="1" spans="1:6">
      <c r="A215" s="105">
        <v>1790</v>
      </c>
      <c r="B215" s="105" t="s">
        <v>1733</v>
      </c>
      <c r="C215" s="105" t="s">
        <v>5960</v>
      </c>
      <c r="D215" s="105" t="s">
        <v>382</v>
      </c>
      <c r="E215" s="105" t="s">
        <v>5743</v>
      </c>
      <c r="F215" s="105">
        <v>2</v>
      </c>
    </row>
    <row r="216" customHeight="1" spans="1:6">
      <c r="A216" s="105">
        <v>1806</v>
      </c>
      <c r="B216" s="105" t="s">
        <v>1743</v>
      </c>
      <c r="C216" s="105" t="s">
        <v>5961</v>
      </c>
      <c r="D216" s="105" t="s">
        <v>373</v>
      </c>
      <c r="E216" s="105" t="s">
        <v>5743</v>
      </c>
      <c r="F216" s="105">
        <v>2</v>
      </c>
    </row>
    <row r="217" customHeight="1" spans="1:6">
      <c r="A217" s="105">
        <v>1818</v>
      </c>
      <c r="B217" s="105" t="s">
        <v>1755</v>
      </c>
      <c r="C217" s="105" t="s">
        <v>5962</v>
      </c>
      <c r="D217" s="105" t="s">
        <v>336</v>
      </c>
      <c r="E217" s="105" t="s">
        <v>5743</v>
      </c>
      <c r="F217" s="105">
        <v>2</v>
      </c>
    </row>
    <row r="218" customHeight="1" spans="1:6">
      <c r="A218" s="105">
        <v>1885</v>
      </c>
      <c r="B218" s="105" t="s">
        <v>1799</v>
      </c>
      <c r="C218" s="105" t="s">
        <v>5963</v>
      </c>
      <c r="D218" s="105" t="s">
        <v>531</v>
      </c>
      <c r="E218" s="105" t="s">
        <v>5743</v>
      </c>
      <c r="F218" s="105">
        <v>2</v>
      </c>
    </row>
    <row r="219" customHeight="1" spans="1:6">
      <c r="A219" s="105">
        <v>1890</v>
      </c>
      <c r="B219" s="105" t="s">
        <v>1801</v>
      </c>
      <c r="C219" s="105" t="s">
        <v>5964</v>
      </c>
      <c r="D219" s="105" t="s">
        <v>373</v>
      </c>
      <c r="E219" s="105" t="s">
        <v>5743</v>
      </c>
      <c r="F219" s="105">
        <v>2</v>
      </c>
    </row>
    <row r="220" customHeight="1" spans="1:6">
      <c r="A220" s="105">
        <v>1928</v>
      </c>
      <c r="B220" s="105" t="s">
        <v>1835</v>
      </c>
      <c r="C220" s="105" t="s">
        <v>5965</v>
      </c>
      <c r="D220" s="105" t="s">
        <v>336</v>
      </c>
      <c r="E220" s="105" t="s">
        <v>5743</v>
      </c>
      <c r="F220" s="105">
        <v>2</v>
      </c>
    </row>
    <row r="221" customHeight="1" spans="1:6">
      <c r="A221" s="105">
        <v>2023</v>
      </c>
      <c r="B221" s="105" t="s">
        <v>1895</v>
      </c>
      <c r="C221" s="105" t="s">
        <v>5966</v>
      </c>
      <c r="D221" s="105" t="s">
        <v>393</v>
      </c>
      <c r="E221" s="105" t="s">
        <v>5743</v>
      </c>
      <c r="F221" s="105">
        <v>2</v>
      </c>
    </row>
    <row r="222" customHeight="1" spans="1:6">
      <c r="A222" s="105">
        <v>2039</v>
      </c>
      <c r="B222" s="105" t="s">
        <v>1911</v>
      </c>
      <c r="C222" s="105" t="s">
        <v>5967</v>
      </c>
      <c r="D222" s="105" t="s">
        <v>373</v>
      </c>
      <c r="E222" s="105" t="s">
        <v>5743</v>
      </c>
      <c r="F222" s="105">
        <v>2</v>
      </c>
    </row>
    <row r="223" customHeight="1" spans="1:6">
      <c r="A223" s="105">
        <v>2046</v>
      </c>
      <c r="B223" s="105" t="s">
        <v>1913</v>
      </c>
      <c r="C223" s="105" t="s">
        <v>5968</v>
      </c>
      <c r="D223" s="105" t="s">
        <v>373</v>
      </c>
      <c r="E223" s="105" t="s">
        <v>5743</v>
      </c>
      <c r="F223" s="105">
        <v>2</v>
      </c>
    </row>
    <row r="224" customHeight="1" spans="1:6">
      <c r="A224" s="105">
        <v>2095</v>
      </c>
      <c r="B224" s="105" t="s">
        <v>1974</v>
      </c>
      <c r="C224" s="105" t="s">
        <v>5969</v>
      </c>
      <c r="D224" s="105" t="s">
        <v>531</v>
      </c>
      <c r="E224" s="105" t="s">
        <v>5743</v>
      </c>
      <c r="F224" s="105">
        <v>2</v>
      </c>
    </row>
    <row r="225" customHeight="1" spans="1:6">
      <c r="A225" s="105">
        <v>2125</v>
      </c>
      <c r="B225" s="105" t="s">
        <v>2000</v>
      </c>
      <c r="C225" s="105" t="s">
        <v>5970</v>
      </c>
      <c r="D225" s="105" t="s">
        <v>336</v>
      </c>
      <c r="E225" s="105" t="s">
        <v>5743</v>
      </c>
      <c r="F225" s="105">
        <v>2</v>
      </c>
    </row>
    <row r="226" customHeight="1" spans="1:6">
      <c r="A226" s="105">
        <v>2142</v>
      </c>
      <c r="B226" s="105" t="s">
        <v>2014</v>
      </c>
      <c r="C226" s="105" t="s">
        <v>5971</v>
      </c>
      <c r="D226" s="105" t="s">
        <v>531</v>
      </c>
      <c r="E226" s="105" t="s">
        <v>5743</v>
      </c>
      <c r="F226" s="105">
        <v>2</v>
      </c>
    </row>
    <row r="227" customHeight="1" spans="1:6">
      <c r="A227" s="105">
        <v>2150</v>
      </c>
      <c r="B227" s="105" t="s">
        <v>2022</v>
      </c>
      <c r="C227" s="105" t="s">
        <v>5972</v>
      </c>
      <c r="D227" s="105" t="s">
        <v>393</v>
      </c>
      <c r="E227" s="105" t="s">
        <v>5743</v>
      </c>
      <c r="F227" s="105">
        <v>2</v>
      </c>
    </row>
    <row r="228" customHeight="1" spans="1:6">
      <c r="A228" s="105">
        <v>2153</v>
      </c>
      <c r="B228" s="105" t="s">
        <v>2026</v>
      </c>
      <c r="C228" s="105" t="s">
        <v>5973</v>
      </c>
      <c r="D228" s="105" t="s">
        <v>531</v>
      </c>
      <c r="E228" s="105" t="s">
        <v>5743</v>
      </c>
      <c r="F228" s="105">
        <v>2</v>
      </c>
    </row>
    <row r="229" customHeight="1" spans="1:6">
      <c r="A229" s="105">
        <v>2162</v>
      </c>
      <c r="B229" s="105" t="s">
        <v>2038</v>
      </c>
      <c r="C229" s="105" t="s">
        <v>5974</v>
      </c>
      <c r="D229" s="105" t="s">
        <v>382</v>
      </c>
      <c r="E229" s="105" t="s">
        <v>5744</v>
      </c>
      <c r="F229" s="105">
        <v>2</v>
      </c>
    </row>
    <row r="230" customHeight="1" spans="1:6">
      <c r="A230" s="105">
        <v>2185</v>
      </c>
      <c r="B230" s="105" t="s">
        <v>2056</v>
      </c>
      <c r="C230" s="105" t="s">
        <v>5975</v>
      </c>
      <c r="D230" s="105" t="s">
        <v>382</v>
      </c>
      <c r="E230" s="105" t="s">
        <v>5743</v>
      </c>
      <c r="F230" s="105">
        <v>2</v>
      </c>
    </row>
    <row r="231" customHeight="1" spans="1:6">
      <c r="A231" s="105">
        <v>2205</v>
      </c>
      <c r="B231" s="105" t="s">
        <v>2074</v>
      </c>
      <c r="C231" s="105" t="s">
        <v>5976</v>
      </c>
      <c r="D231" s="105" t="s">
        <v>336</v>
      </c>
      <c r="E231" s="105" t="s">
        <v>5743</v>
      </c>
      <c r="F231" s="105">
        <v>2</v>
      </c>
    </row>
    <row r="232" customHeight="1" spans="1:6">
      <c r="A232" s="105">
        <v>2246</v>
      </c>
      <c r="B232" s="105" t="s">
        <v>2100</v>
      </c>
      <c r="C232" s="105" t="s">
        <v>5977</v>
      </c>
      <c r="D232" s="105" t="s">
        <v>336</v>
      </c>
      <c r="E232" s="105" t="s">
        <v>5743</v>
      </c>
      <c r="F232" s="105">
        <v>2</v>
      </c>
    </row>
    <row r="233" customHeight="1" spans="1:6">
      <c r="A233" s="105">
        <v>2256</v>
      </c>
      <c r="B233" s="105" t="s">
        <v>2106</v>
      </c>
      <c r="C233" s="105" t="s">
        <v>5978</v>
      </c>
      <c r="D233" s="105" t="s">
        <v>531</v>
      </c>
      <c r="E233" s="105" t="s">
        <v>5743</v>
      </c>
      <c r="F233" s="105">
        <v>2</v>
      </c>
    </row>
    <row r="234" customHeight="1" spans="1:6">
      <c r="A234" s="105">
        <v>2258</v>
      </c>
      <c r="B234" s="105" t="s">
        <v>2110</v>
      </c>
      <c r="C234" s="105" t="s">
        <v>5978</v>
      </c>
      <c r="D234" s="105" t="s">
        <v>531</v>
      </c>
      <c r="E234" s="105" t="s">
        <v>5743</v>
      </c>
      <c r="F234" s="105">
        <v>2</v>
      </c>
    </row>
    <row r="235" customHeight="1" spans="1:6">
      <c r="A235" s="105">
        <v>2288</v>
      </c>
      <c r="B235" s="105" t="s">
        <v>2127</v>
      </c>
      <c r="C235" s="105" t="s">
        <v>5979</v>
      </c>
      <c r="D235" s="105" t="s">
        <v>382</v>
      </c>
      <c r="E235" s="105" t="s">
        <v>5743</v>
      </c>
      <c r="F235" s="105">
        <v>2</v>
      </c>
    </row>
    <row r="236" customHeight="1" spans="1:6">
      <c r="A236" s="105">
        <v>2339</v>
      </c>
      <c r="B236" s="105" t="s">
        <v>2157</v>
      </c>
      <c r="C236" s="105" t="s">
        <v>5980</v>
      </c>
      <c r="D236" s="105" t="s">
        <v>373</v>
      </c>
      <c r="E236" s="105" t="s">
        <v>5743</v>
      </c>
      <c r="F236" s="105">
        <v>2</v>
      </c>
    </row>
    <row r="237" customHeight="1" spans="1:6">
      <c r="A237" s="105">
        <v>2343</v>
      </c>
      <c r="B237" s="105" t="s">
        <v>2163</v>
      </c>
      <c r="C237" s="105" t="s">
        <v>5981</v>
      </c>
      <c r="D237" s="105" t="s">
        <v>373</v>
      </c>
      <c r="E237" s="105" t="s">
        <v>5743</v>
      </c>
      <c r="F237" s="105">
        <v>2</v>
      </c>
    </row>
    <row r="238" customHeight="1" spans="1:6">
      <c r="A238" s="105">
        <v>2355</v>
      </c>
      <c r="B238" s="105" t="s">
        <v>2173</v>
      </c>
      <c r="C238" s="105" t="s">
        <v>5982</v>
      </c>
      <c r="D238" s="105" t="s">
        <v>373</v>
      </c>
      <c r="E238" s="105" t="s">
        <v>5743</v>
      </c>
      <c r="F238" s="105">
        <v>2</v>
      </c>
    </row>
    <row r="239" customHeight="1" spans="1:6">
      <c r="A239" s="105">
        <v>2361</v>
      </c>
      <c r="B239" s="105" t="s">
        <v>2179</v>
      </c>
      <c r="C239" s="105" t="s">
        <v>6537</v>
      </c>
      <c r="D239" s="105" t="s">
        <v>390</v>
      </c>
      <c r="E239" s="105" t="s">
        <v>5743</v>
      </c>
      <c r="F239" s="105">
        <v>6</v>
      </c>
    </row>
    <row r="240" customHeight="1" spans="1:6">
      <c r="A240" s="105">
        <v>2373</v>
      </c>
      <c r="B240" s="105" t="s">
        <v>2189</v>
      </c>
      <c r="C240" s="105" t="s">
        <v>5983</v>
      </c>
      <c r="D240" s="105" t="s">
        <v>382</v>
      </c>
      <c r="E240" s="105" t="s">
        <v>5743</v>
      </c>
      <c r="F240" s="105">
        <v>2</v>
      </c>
    </row>
    <row r="241" customHeight="1" spans="1:6">
      <c r="A241" s="105">
        <v>2382</v>
      </c>
      <c r="B241" s="105" t="s">
        <v>2193</v>
      </c>
      <c r="C241" s="105" t="s">
        <v>5984</v>
      </c>
      <c r="D241" s="105" t="s">
        <v>336</v>
      </c>
      <c r="E241" s="105" t="s">
        <v>5744</v>
      </c>
      <c r="F241" s="105">
        <v>2</v>
      </c>
    </row>
    <row r="242" customHeight="1" spans="1:6">
      <c r="A242" s="105">
        <v>2425</v>
      </c>
      <c r="B242" s="105" t="s">
        <v>2215</v>
      </c>
      <c r="C242" s="105" t="s">
        <v>5985</v>
      </c>
      <c r="D242" s="105" t="s">
        <v>393</v>
      </c>
      <c r="E242" s="105" t="s">
        <v>5743</v>
      </c>
      <c r="F242" s="105">
        <v>2</v>
      </c>
    </row>
    <row r="243" customHeight="1" spans="1:6">
      <c r="A243" s="105">
        <v>2432</v>
      </c>
      <c r="B243" s="105" t="s">
        <v>2219</v>
      </c>
      <c r="C243" s="105" t="s">
        <v>6539</v>
      </c>
      <c r="D243" s="105" t="s">
        <v>390</v>
      </c>
      <c r="E243" s="105" t="s">
        <v>5743</v>
      </c>
      <c r="F243" s="105">
        <v>6</v>
      </c>
    </row>
    <row r="244" customHeight="1" spans="1:6">
      <c r="A244" s="105">
        <v>2444</v>
      </c>
      <c r="B244" s="105" t="s">
        <v>2231</v>
      </c>
      <c r="C244" s="105" t="s">
        <v>5986</v>
      </c>
      <c r="D244" s="105" t="s">
        <v>373</v>
      </c>
      <c r="E244" s="105" t="s">
        <v>5743</v>
      </c>
      <c r="F244" s="105">
        <v>2</v>
      </c>
    </row>
    <row r="245" customHeight="1" spans="1:6">
      <c r="A245" s="105">
        <v>2466</v>
      </c>
      <c r="B245" s="105" t="s">
        <v>2251</v>
      </c>
      <c r="C245" s="105" t="s">
        <v>5987</v>
      </c>
      <c r="D245" s="105" t="s">
        <v>531</v>
      </c>
      <c r="E245" s="105" t="s">
        <v>5743</v>
      </c>
      <c r="F245" s="105">
        <v>2</v>
      </c>
    </row>
    <row r="246" customHeight="1" spans="1:6">
      <c r="A246" s="105">
        <v>2487</v>
      </c>
      <c r="B246" s="105" t="s">
        <v>2269</v>
      </c>
      <c r="C246" s="105" t="s">
        <v>6540</v>
      </c>
      <c r="D246" s="105" t="s">
        <v>390</v>
      </c>
      <c r="E246" s="105" t="s">
        <v>5743</v>
      </c>
      <c r="F246" s="105">
        <v>6</v>
      </c>
    </row>
    <row r="247" customHeight="1" spans="1:6">
      <c r="A247" s="105">
        <v>2488</v>
      </c>
      <c r="B247" s="105" t="s">
        <v>2271</v>
      </c>
      <c r="C247" s="105" t="s">
        <v>5988</v>
      </c>
      <c r="D247" s="105" t="s">
        <v>390</v>
      </c>
      <c r="E247" s="105" t="s">
        <v>5743</v>
      </c>
      <c r="F247" s="105">
        <v>2</v>
      </c>
    </row>
    <row r="248" customHeight="1" spans="1:6">
      <c r="A248" s="105">
        <v>2497</v>
      </c>
      <c r="B248" s="105" t="s">
        <v>2277</v>
      </c>
      <c r="C248" s="105" t="s">
        <v>5989</v>
      </c>
      <c r="D248" s="105" t="s">
        <v>336</v>
      </c>
      <c r="E248" s="105" t="s">
        <v>5743</v>
      </c>
      <c r="F248" s="105">
        <v>2</v>
      </c>
    </row>
    <row r="249" customHeight="1" spans="1:6">
      <c r="A249" s="105">
        <v>2525</v>
      </c>
      <c r="B249" s="105" t="s">
        <v>2299</v>
      </c>
      <c r="C249" s="105" t="s">
        <v>5990</v>
      </c>
      <c r="D249" s="105" t="s">
        <v>336</v>
      </c>
      <c r="E249" s="105" t="s">
        <v>5743</v>
      </c>
      <c r="F249" s="105">
        <v>2</v>
      </c>
    </row>
    <row r="250" customHeight="1" spans="1:6">
      <c r="A250" s="105">
        <v>2527</v>
      </c>
      <c r="B250" s="105" t="s">
        <v>2301</v>
      </c>
      <c r="C250" s="105" t="s">
        <v>5991</v>
      </c>
      <c r="D250" s="105" t="s">
        <v>531</v>
      </c>
      <c r="E250" s="105" t="s">
        <v>5743</v>
      </c>
      <c r="F250" s="105">
        <v>2</v>
      </c>
    </row>
    <row r="251" customHeight="1" spans="1:6">
      <c r="A251" s="105">
        <v>2558</v>
      </c>
      <c r="B251" s="105" t="s">
        <v>2327</v>
      </c>
      <c r="C251" s="105" t="s">
        <v>5992</v>
      </c>
      <c r="D251" s="105" t="s">
        <v>531</v>
      </c>
      <c r="E251" s="105" t="s">
        <v>5743</v>
      </c>
      <c r="F251" s="105">
        <v>2</v>
      </c>
    </row>
    <row r="252" customHeight="1" spans="1:6">
      <c r="A252" s="105">
        <v>2566</v>
      </c>
      <c r="B252" s="105" t="s">
        <v>2333</v>
      </c>
      <c r="C252" s="105" t="s">
        <v>5993</v>
      </c>
      <c r="D252" s="105" t="s">
        <v>390</v>
      </c>
      <c r="E252" s="105" t="s">
        <v>5743</v>
      </c>
      <c r="F252" s="105">
        <v>2</v>
      </c>
    </row>
    <row r="253" customHeight="1" spans="1:6">
      <c r="A253" s="105">
        <v>2580</v>
      </c>
      <c r="B253" s="105" t="s">
        <v>2347</v>
      </c>
      <c r="C253" s="105" t="s">
        <v>5994</v>
      </c>
      <c r="D253" s="105" t="s">
        <v>373</v>
      </c>
      <c r="E253" s="105" t="s">
        <v>5743</v>
      </c>
      <c r="F253" s="105">
        <v>2</v>
      </c>
    </row>
    <row r="254" customHeight="1" spans="1:6">
      <c r="A254" s="105">
        <v>2583</v>
      </c>
      <c r="B254" s="105" t="s">
        <v>2351</v>
      </c>
      <c r="C254" s="105" t="s">
        <v>5995</v>
      </c>
      <c r="D254" s="105" t="s">
        <v>382</v>
      </c>
      <c r="E254" s="105" t="s">
        <v>5743</v>
      </c>
      <c r="F254" s="105">
        <v>2</v>
      </c>
    </row>
    <row r="255" customHeight="1" spans="1:6">
      <c r="A255" s="105">
        <v>2637</v>
      </c>
      <c r="B255" s="105" t="s">
        <v>2389</v>
      </c>
      <c r="C255" s="105" t="s">
        <v>5996</v>
      </c>
      <c r="D255" s="105" t="s">
        <v>531</v>
      </c>
      <c r="E255" s="105" t="s">
        <v>5743</v>
      </c>
      <c r="F255" s="105">
        <v>2</v>
      </c>
    </row>
    <row r="256" customHeight="1" spans="1:6">
      <c r="A256" s="105">
        <v>2648</v>
      </c>
      <c r="B256" s="105" t="s">
        <v>2397</v>
      </c>
      <c r="C256" s="105" t="s">
        <v>5997</v>
      </c>
      <c r="D256" s="105" t="s">
        <v>390</v>
      </c>
      <c r="E256" s="105" t="s">
        <v>5743</v>
      </c>
      <c r="F256" s="105">
        <v>2</v>
      </c>
    </row>
    <row r="257" customHeight="1" spans="1:6">
      <c r="A257" s="105">
        <v>2669</v>
      </c>
      <c r="B257" s="105" t="s">
        <v>2410</v>
      </c>
      <c r="C257" s="105" t="s">
        <v>5998</v>
      </c>
      <c r="D257" s="105" t="s">
        <v>373</v>
      </c>
      <c r="E257" s="105" t="s">
        <v>5743</v>
      </c>
      <c r="F257" s="105">
        <v>2</v>
      </c>
    </row>
    <row r="258" customHeight="1" spans="1:6">
      <c r="A258" s="105">
        <v>2713</v>
      </c>
      <c r="B258" s="105" t="s">
        <v>2436</v>
      </c>
      <c r="C258" s="105" t="s">
        <v>5999</v>
      </c>
      <c r="D258" s="105" t="s">
        <v>393</v>
      </c>
      <c r="E258" s="105" t="s">
        <v>5743</v>
      </c>
      <c r="F258" s="105">
        <v>2</v>
      </c>
    </row>
    <row r="259" customHeight="1" spans="1:6">
      <c r="A259" s="105">
        <v>2747</v>
      </c>
      <c r="B259" s="105" t="s">
        <v>2458</v>
      </c>
      <c r="C259" s="105" t="s">
        <v>6000</v>
      </c>
      <c r="D259" s="105" t="s">
        <v>336</v>
      </c>
      <c r="E259" s="105" t="s">
        <v>5744</v>
      </c>
      <c r="F259" s="105">
        <v>2</v>
      </c>
    </row>
    <row r="260" customHeight="1" spans="1:6">
      <c r="A260" s="105">
        <v>2773</v>
      </c>
      <c r="B260" s="105" t="s">
        <v>2481</v>
      </c>
      <c r="C260" s="105" t="s">
        <v>6001</v>
      </c>
      <c r="D260" s="105" t="s">
        <v>382</v>
      </c>
      <c r="E260" s="105" t="s">
        <v>5744</v>
      </c>
      <c r="F260" s="105">
        <v>2</v>
      </c>
    </row>
    <row r="261" customHeight="1" spans="1:6">
      <c r="A261" s="105">
        <v>2789</v>
      </c>
      <c r="B261" s="105" t="s">
        <v>2497</v>
      </c>
      <c r="C261" s="105" t="s">
        <v>6002</v>
      </c>
      <c r="D261" s="105" t="s">
        <v>336</v>
      </c>
      <c r="E261" s="105" t="s">
        <v>5743</v>
      </c>
      <c r="F261" s="105">
        <v>2</v>
      </c>
    </row>
    <row r="262" customHeight="1" spans="1:6">
      <c r="A262" s="105">
        <v>2805</v>
      </c>
      <c r="B262" s="105" t="s">
        <v>2511</v>
      </c>
      <c r="C262" s="105" t="s">
        <v>6003</v>
      </c>
      <c r="D262" s="105" t="s">
        <v>393</v>
      </c>
      <c r="E262" s="105" t="s">
        <v>5744</v>
      </c>
      <c r="F262" s="105">
        <v>2</v>
      </c>
    </row>
    <row r="263" customHeight="1" spans="1:6">
      <c r="A263" s="105">
        <v>2820</v>
      </c>
      <c r="B263" s="105" t="s">
        <v>2529</v>
      </c>
      <c r="C263" s="105" t="s">
        <v>6004</v>
      </c>
      <c r="D263" s="105" t="s">
        <v>336</v>
      </c>
      <c r="E263" s="105" t="s">
        <v>5743</v>
      </c>
      <c r="F263" s="105">
        <v>2</v>
      </c>
    </row>
    <row r="264" customHeight="1" spans="1:6">
      <c r="A264" s="105">
        <v>2832</v>
      </c>
      <c r="B264" s="105" t="s">
        <v>2539</v>
      </c>
      <c r="C264" s="105" t="s">
        <v>6005</v>
      </c>
      <c r="D264" s="105" t="s">
        <v>373</v>
      </c>
      <c r="E264" s="105" t="s">
        <v>5743</v>
      </c>
      <c r="F264" s="105">
        <v>2</v>
      </c>
    </row>
    <row r="265" customHeight="1" spans="1:6">
      <c r="A265" s="105">
        <v>2837</v>
      </c>
      <c r="B265" s="105" t="s">
        <v>2543</v>
      </c>
      <c r="C265" s="105" t="s">
        <v>6006</v>
      </c>
      <c r="D265" s="105" t="s">
        <v>373</v>
      </c>
      <c r="E265" s="105" t="s">
        <v>5743</v>
      </c>
      <c r="F265" s="105">
        <v>2</v>
      </c>
    </row>
    <row r="266" customHeight="1" spans="1:6">
      <c r="A266" s="105">
        <v>2859</v>
      </c>
      <c r="B266" s="105" t="s">
        <v>2567</v>
      </c>
      <c r="C266" s="105" t="s">
        <v>6007</v>
      </c>
      <c r="D266" s="105" t="s">
        <v>390</v>
      </c>
      <c r="E266" s="105" t="s">
        <v>5743</v>
      </c>
      <c r="F266" s="105">
        <v>2</v>
      </c>
    </row>
    <row r="267" customHeight="1" spans="1:6">
      <c r="A267" s="105">
        <v>2871</v>
      </c>
      <c r="B267" s="105" t="s">
        <v>2575</v>
      </c>
      <c r="C267" s="105" t="s">
        <v>6008</v>
      </c>
      <c r="D267" s="105" t="s">
        <v>336</v>
      </c>
      <c r="E267" s="105" t="s">
        <v>5743</v>
      </c>
      <c r="F267" s="105">
        <v>2</v>
      </c>
    </row>
    <row r="268" customHeight="1" spans="1:6">
      <c r="A268" s="105">
        <v>2874</v>
      </c>
      <c r="B268" s="105" t="s">
        <v>2579</v>
      </c>
      <c r="C268" s="105" t="s">
        <v>6009</v>
      </c>
      <c r="D268" s="105" t="s">
        <v>382</v>
      </c>
      <c r="E268" s="105" t="s">
        <v>5744</v>
      </c>
      <c r="F268" s="105">
        <v>2</v>
      </c>
    </row>
    <row r="269" customHeight="1" spans="1:6">
      <c r="A269" s="105">
        <v>2890</v>
      </c>
      <c r="B269" s="105" t="s">
        <v>2591</v>
      </c>
      <c r="C269" s="105" t="s">
        <v>6010</v>
      </c>
      <c r="D269" s="105" t="s">
        <v>373</v>
      </c>
      <c r="E269" s="105" t="s">
        <v>5743</v>
      </c>
      <c r="F269" s="105">
        <v>2</v>
      </c>
    </row>
    <row r="270" customHeight="1" spans="1:6">
      <c r="A270" s="105">
        <v>2933</v>
      </c>
      <c r="B270" s="105" t="s">
        <v>2623</v>
      </c>
      <c r="C270" s="105" t="s">
        <v>6011</v>
      </c>
      <c r="D270" s="105" t="s">
        <v>390</v>
      </c>
      <c r="E270" s="105" t="s">
        <v>5743</v>
      </c>
      <c r="F270" s="105">
        <v>2</v>
      </c>
    </row>
    <row r="271" customHeight="1" spans="1:6">
      <c r="A271" s="105">
        <v>2960</v>
      </c>
      <c r="B271" s="105" t="s">
        <v>2637</v>
      </c>
      <c r="C271" s="105" t="s">
        <v>6012</v>
      </c>
      <c r="D271" s="105" t="s">
        <v>382</v>
      </c>
      <c r="E271" s="105" t="s">
        <v>5744</v>
      </c>
      <c r="F271" s="105">
        <v>2</v>
      </c>
    </row>
    <row r="272" customHeight="1" spans="1:6">
      <c r="A272" s="105">
        <v>3006</v>
      </c>
      <c r="B272" s="105" t="s">
        <v>2672</v>
      </c>
      <c r="C272" s="105" t="s">
        <v>6013</v>
      </c>
      <c r="D272" s="105" t="s">
        <v>373</v>
      </c>
      <c r="E272" s="105" t="s">
        <v>5743</v>
      </c>
      <c r="F272" s="105">
        <v>2</v>
      </c>
    </row>
    <row r="273" customHeight="1" spans="1:6">
      <c r="A273" s="105">
        <v>3027</v>
      </c>
      <c r="B273" s="105" t="s">
        <v>2692</v>
      </c>
      <c r="C273" s="105" t="s">
        <v>6014</v>
      </c>
      <c r="D273" s="105" t="s">
        <v>373</v>
      </c>
      <c r="E273" s="105" t="s">
        <v>5743</v>
      </c>
      <c r="F273" s="105">
        <v>2</v>
      </c>
    </row>
    <row r="274" customHeight="1" spans="1:6">
      <c r="A274" s="105">
        <v>3037</v>
      </c>
      <c r="B274" s="105" t="s">
        <v>2702</v>
      </c>
      <c r="C274" s="105" t="s">
        <v>6015</v>
      </c>
      <c r="D274" s="105" t="s">
        <v>531</v>
      </c>
      <c r="E274" s="105" t="s">
        <v>5743</v>
      </c>
      <c r="F274" s="105">
        <v>2</v>
      </c>
    </row>
    <row r="275" customHeight="1" spans="1:6">
      <c r="A275" s="105">
        <v>3054</v>
      </c>
      <c r="B275" s="105" t="s">
        <v>2712</v>
      </c>
      <c r="C275" s="105" t="s">
        <v>6016</v>
      </c>
      <c r="D275" s="105" t="s">
        <v>336</v>
      </c>
      <c r="E275" s="105" t="s">
        <v>5743</v>
      </c>
      <c r="F275" s="105">
        <v>2</v>
      </c>
    </row>
    <row r="276" customHeight="1" spans="1:6">
      <c r="A276" s="105">
        <v>3124</v>
      </c>
      <c r="B276" s="105" t="s">
        <v>2754</v>
      </c>
      <c r="C276" s="105" t="s">
        <v>6017</v>
      </c>
      <c r="D276" s="105" t="s">
        <v>393</v>
      </c>
      <c r="E276" s="105" t="s">
        <v>5743</v>
      </c>
      <c r="F276" s="105">
        <v>2</v>
      </c>
    </row>
    <row r="277" customHeight="1" spans="1:6">
      <c r="A277" s="105">
        <v>3235</v>
      </c>
      <c r="B277" s="105" t="s">
        <v>2830</v>
      </c>
      <c r="C277" s="105" t="s">
        <v>6018</v>
      </c>
      <c r="D277" s="105" t="s">
        <v>373</v>
      </c>
      <c r="E277" s="105" t="s">
        <v>5743</v>
      </c>
      <c r="F277" s="105">
        <v>2</v>
      </c>
    </row>
    <row r="278" customHeight="1" spans="1:6">
      <c r="A278" s="105">
        <v>3239</v>
      </c>
      <c r="B278" s="105" t="s">
        <v>2834</v>
      </c>
      <c r="C278" s="105" t="s">
        <v>6019</v>
      </c>
      <c r="D278" s="105" t="s">
        <v>393</v>
      </c>
      <c r="E278" s="105" t="s">
        <v>5743</v>
      </c>
      <c r="F278" s="105">
        <v>2</v>
      </c>
    </row>
    <row r="279" customHeight="1" spans="1:6">
      <c r="A279" s="105">
        <v>3243</v>
      </c>
      <c r="B279" s="105" t="s">
        <v>2842</v>
      </c>
      <c r="C279" s="105" t="s">
        <v>6020</v>
      </c>
      <c r="D279" s="105" t="s">
        <v>393</v>
      </c>
      <c r="E279" s="105" t="s">
        <v>5743</v>
      </c>
      <c r="F279" s="105">
        <v>2</v>
      </c>
    </row>
    <row r="280" customHeight="1" spans="1:6">
      <c r="A280" s="105">
        <v>3244</v>
      </c>
      <c r="B280" s="105" t="s">
        <v>2844</v>
      </c>
      <c r="C280" s="105" t="s">
        <v>6021</v>
      </c>
      <c r="D280" s="105" t="s">
        <v>393</v>
      </c>
      <c r="E280" s="105" t="s">
        <v>5743</v>
      </c>
      <c r="F280" s="105">
        <v>2</v>
      </c>
    </row>
    <row r="281" customHeight="1" spans="1:6">
      <c r="A281" s="105">
        <v>3343</v>
      </c>
      <c r="B281" s="105" t="s">
        <v>2898</v>
      </c>
      <c r="C281" s="105" t="s">
        <v>6022</v>
      </c>
      <c r="D281" s="105" t="s">
        <v>336</v>
      </c>
      <c r="E281" s="105" t="s">
        <v>5743</v>
      </c>
      <c r="F281" s="105">
        <v>2</v>
      </c>
    </row>
    <row r="282" customHeight="1" spans="1:6">
      <c r="A282" s="105">
        <v>3407</v>
      </c>
      <c r="B282" s="105" t="s">
        <v>2938</v>
      </c>
      <c r="C282" s="105" t="s">
        <v>6023</v>
      </c>
      <c r="D282" s="105" t="s">
        <v>373</v>
      </c>
      <c r="E282" s="105" t="s">
        <v>5743</v>
      </c>
      <c r="F282" s="105">
        <v>2</v>
      </c>
    </row>
    <row r="283" customHeight="1" spans="1:6">
      <c r="A283" s="105">
        <v>3445</v>
      </c>
      <c r="B283" s="105" t="s">
        <v>2966</v>
      </c>
      <c r="C283" s="105" t="s">
        <v>6024</v>
      </c>
      <c r="D283" s="105" t="s">
        <v>373</v>
      </c>
      <c r="E283" s="105" t="s">
        <v>5744</v>
      </c>
      <c r="F283" s="105">
        <v>2</v>
      </c>
    </row>
    <row r="284" customHeight="1" spans="1:6">
      <c r="A284" s="105">
        <v>3448</v>
      </c>
      <c r="B284" s="105" t="s">
        <v>2972</v>
      </c>
      <c r="C284" s="105" t="s">
        <v>6025</v>
      </c>
      <c r="D284" s="105" t="s">
        <v>382</v>
      </c>
      <c r="E284" s="105" t="s">
        <v>5744</v>
      </c>
      <c r="F284" s="105">
        <v>2</v>
      </c>
    </row>
    <row r="285" customHeight="1" spans="1:6">
      <c r="A285" s="105">
        <v>3498</v>
      </c>
      <c r="B285" s="105" t="s">
        <v>3000</v>
      </c>
      <c r="C285" s="105" t="s">
        <v>6026</v>
      </c>
      <c r="D285" s="105" t="s">
        <v>336</v>
      </c>
      <c r="E285" s="105" t="s">
        <v>5743</v>
      </c>
      <c r="F285" s="105">
        <v>2</v>
      </c>
    </row>
    <row r="286" customHeight="1" spans="1:6">
      <c r="A286" s="105">
        <v>3568</v>
      </c>
      <c r="B286" s="105" t="s">
        <v>3050</v>
      </c>
      <c r="C286" s="105" t="s">
        <v>6027</v>
      </c>
      <c r="D286" s="105" t="s">
        <v>393</v>
      </c>
      <c r="E286" s="105" t="s">
        <v>5743</v>
      </c>
      <c r="F286" s="105">
        <v>2</v>
      </c>
    </row>
    <row r="287" customHeight="1" spans="1:6">
      <c r="A287" s="105">
        <v>3639</v>
      </c>
      <c r="B287" s="105" t="s">
        <v>3109</v>
      </c>
      <c r="C287" s="105" t="s">
        <v>6028</v>
      </c>
      <c r="D287" s="105" t="s">
        <v>393</v>
      </c>
      <c r="E287" s="105" t="s">
        <v>5743</v>
      </c>
      <c r="F287" s="105">
        <v>2</v>
      </c>
    </row>
    <row r="288" customHeight="1" spans="1:6">
      <c r="A288" s="105">
        <v>3682</v>
      </c>
      <c r="B288" s="105" t="s">
        <v>3149</v>
      </c>
      <c r="C288" s="105" t="s">
        <v>6029</v>
      </c>
      <c r="D288" s="105" t="s">
        <v>393</v>
      </c>
      <c r="E288" s="105" t="s">
        <v>5743</v>
      </c>
      <c r="F288" s="105">
        <v>2</v>
      </c>
    </row>
    <row r="289" customHeight="1" spans="1:6">
      <c r="A289" s="105">
        <v>3709</v>
      </c>
      <c r="B289" s="105" t="s">
        <v>3163</v>
      </c>
      <c r="C289" s="105" t="s">
        <v>6030</v>
      </c>
      <c r="D289" s="105" t="s">
        <v>382</v>
      </c>
      <c r="E289" s="105" t="s">
        <v>5743</v>
      </c>
      <c r="F289" s="105">
        <v>2</v>
      </c>
    </row>
    <row r="290" customHeight="1" spans="1:6">
      <c r="A290" s="105">
        <v>3742</v>
      </c>
      <c r="B290" s="105" t="s">
        <v>3187</v>
      </c>
      <c r="C290" s="105" t="s">
        <v>6031</v>
      </c>
      <c r="D290" s="105" t="s">
        <v>390</v>
      </c>
      <c r="E290" s="105" t="s">
        <v>5743</v>
      </c>
      <c r="F290" s="105">
        <v>2</v>
      </c>
    </row>
    <row r="291" customHeight="1" spans="1:6">
      <c r="A291" s="105">
        <v>3743</v>
      </c>
      <c r="B291" s="105" t="s">
        <v>3189</v>
      </c>
      <c r="C291" s="105" t="s">
        <v>6032</v>
      </c>
      <c r="D291" s="105" t="s">
        <v>393</v>
      </c>
      <c r="E291" s="105" t="s">
        <v>5743</v>
      </c>
      <c r="F291" s="105">
        <v>2</v>
      </c>
    </row>
    <row r="292" customHeight="1" spans="1:6">
      <c r="A292" s="105">
        <v>3882</v>
      </c>
      <c r="B292" s="105" t="s">
        <v>3265</v>
      </c>
      <c r="C292" s="105" t="s">
        <v>6033</v>
      </c>
      <c r="D292" s="105" t="s">
        <v>336</v>
      </c>
      <c r="E292" s="105" t="s">
        <v>5743</v>
      </c>
      <c r="F292" s="105">
        <v>2</v>
      </c>
    </row>
    <row r="293" customHeight="1" spans="1:6">
      <c r="A293" s="105">
        <v>3905</v>
      </c>
      <c r="B293" s="105" t="s">
        <v>3285</v>
      </c>
      <c r="C293" s="105" t="s">
        <v>6034</v>
      </c>
      <c r="D293" s="105" t="s">
        <v>390</v>
      </c>
      <c r="E293" s="105" t="s">
        <v>5743</v>
      </c>
      <c r="F293" s="105">
        <v>2</v>
      </c>
    </row>
    <row r="294" customHeight="1" spans="1:6">
      <c r="A294" s="105">
        <v>3911</v>
      </c>
      <c r="B294" s="105" t="s">
        <v>3293</v>
      </c>
      <c r="C294" s="105" t="s">
        <v>6035</v>
      </c>
      <c r="D294" s="105" t="s">
        <v>336</v>
      </c>
      <c r="E294" s="105" t="s">
        <v>5743</v>
      </c>
      <c r="F294" s="105">
        <v>2</v>
      </c>
    </row>
    <row r="295" customHeight="1" spans="1:6">
      <c r="A295" s="105">
        <v>3919</v>
      </c>
      <c r="B295" s="105" t="s">
        <v>3299</v>
      </c>
      <c r="C295" s="105" t="s">
        <v>6036</v>
      </c>
      <c r="D295" s="105" t="s">
        <v>336</v>
      </c>
      <c r="E295" s="105" t="s">
        <v>5744</v>
      </c>
      <c r="F295" s="105">
        <v>2</v>
      </c>
    </row>
    <row r="296" customHeight="1" spans="1:6">
      <c r="A296" s="105">
        <v>3974</v>
      </c>
      <c r="B296" s="105" t="s">
        <v>3335</v>
      </c>
      <c r="C296" s="105" t="s">
        <v>6037</v>
      </c>
      <c r="D296" s="105" t="s">
        <v>390</v>
      </c>
      <c r="E296" s="105" t="s">
        <v>5743</v>
      </c>
      <c r="F296" s="105">
        <v>2</v>
      </c>
    </row>
    <row r="297" customHeight="1" spans="1:6">
      <c r="A297" s="105">
        <v>4228</v>
      </c>
      <c r="B297" s="105" t="s">
        <v>3508</v>
      </c>
      <c r="C297" s="105" t="s">
        <v>6038</v>
      </c>
      <c r="D297" s="105" t="s">
        <v>393</v>
      </c>
      <c r="E297" s="105" t="s">
        <v>5744</v>
      </c>
      <c r="F297" s="105">
        <v>2</v>
      </c>
    </row>
    <row r="298" customHeight="1" spans="1:6">
      <c r="A298" s="105">
        <v>4295</v>
      </c>
      <c r="B298" s="105" t="s">
        <v>3555</v>
      </c>
      <c r="C298" s="105" t="s">
        <v>6039</v>
      </c>
      <c r="D298" s="105" t="s">
        <v>531</v>
      </c>
      <c r="E298" s="105" t="s">
        <v>5744</v>
      </c>
      <c r="F298" s="105">
        <v>2</v>
      </c>
    </row>
    <row r="299" customHeight="1" spans="1:6">
      <c r="A299" s="105">
        <v>4316</v>
      </c>
      <c r="B299" s="105" t="s">
        <v>3569</v>
      </c>
      <c r="C299" s="105" t="s">
        <v>6040</v>
      </c>
      <c r="D299" s="105" t="s">
        <v>336</v>
      </c>
      <c r="E299" s="105" t="s">
        <v>5743</v>
      </c>
      <c r="F299" s="105">
        <v>2</v>
      </c>
    </row>
    <row r="300" customHeight="1" spans="1:6">
      <c r="A300" s="105">
        <v>4328</v>
      </c>
      <c r="B300" s="105" t="s">
        <v>3577</v>
      </c>
      <c r="C300" s="105" t="s">
        <v>6041</v>
      </c>
      <c r="D300" s="105" t="s">
        <v>531</v>
      </c>
      <c r="E300" s="105" t="s">
        <v>5744</v>
      </c>
      <c r="F300" s="105">
        <v>2</v>
      </c>
    </row>
    <row r="301" customHeight="1" spans="1:6">
      <c r="A301" s="105">
        <v>4408</v>
      </c>
      <c r="B301" s="105" t="s">
        <v>3633</v>
      </c>
      <c r="C301" s="105" t="s">
        <v>6042</v>
      </c>
      <c r="D301" s="105" t="s">
        <v>382</v>
      </c>
      <c r="E301" s="105" t="s">
        <v>5743</v>
      </c>
      <c r="F301" s="105">
        <v>2</v>
      </c>
    </row>
    <row r="302" customHeight="1" spans="1:6">
      <c r="A302" s="105">
        <v>4436</v>
      </c>
      <c r="B302" s="105" t="s">
        <v>3653</v>
      </c>
      <c r="C302" s="105" t="s">
        <v>6043</v>
      </c>
      <c r="D302" s="105" t="s">
        <v>336</v>
      </c>
      <c r="E302" s="105" t="s">
        <v>5743</v>
      </c>
      <c r="F302" s="105">
        <v>2</v>
      </c>
    </row>
    <row r="303" customHeight="1" spans="1:6">
      <c r="A303" s="105">
        <v>4568</v>
      </c>
      <c r="B303" s="105" t="s">
        <v>3723</v>
      </c>
      <c r="C303" s="105" t="s">
        <v>6044</v>
      </c>
      <c r="D303" s="105" t="s">
        <v>336</v>
      </c>
      <c r="E303" s="105" t="s">
        <v>5743</v>
      </c>
      <c r="F303" s="105">
        <v>2</v>
      </c>
    </row>
    <row r="304" customHeight="1" spans="1:6">
      <c r="A304" s="105">
        <v>4656</v>
      </c>
      <c r="B304" s="105" t="s">
        <v>3773</v>
      </c>
      <c r="C304" s="105" t="s">
        <v>6045</v>
      </c>
      <c r="D304" s="105" t="s">
        <v>373</v>
      </c>
      <c r="E304" s="105" t="s">
        <v>5743</v>
      </c>
      <c r="F304" s="105">
        <v>2</v>
      </c>
    </row>
    <row r="305" customHeight="1" spans="1:6">
      <c r="A305" s="105">
        <v>4681</v>
      </c>
      <c r="B305" s="105" t="s">
        <v>3785</v>
      </c>
      <c r="C305" s="105" t="s">
        <v>6046</v>
      </c>
      <c r="D305" s="105" t="s">
        <v>336</v>
      </c>
      <c r="E305" s="105" t="s">
        <v>5743</v>
      </c>
      <c r="F305" s="105">
        <v>2</v>
      </c>
    </row>
    <row r="306" customHeight="1" spans="1:6">
      <c r="A306" s="105">
        <v>4728</v>
      </c>
      <c r="B306" s="105" t="s">
        <v>3813</v>
      </c>
      <c r="C306" s="105" t="s">
        <v>6047</v>
      </c>
      <c r="D306" s="105" t="s">
        <v>373</v>
      </c>
      <c r="E306" s="105" t="s">
        <v>5743</v>
      </c>
      <c r="F306" s="105">
        <v>2</v>
      </c>
    </row>
    <row r="307" customHeight="1" spans="1:6">
      <c r="A307" s="105">
        <v>4734</v>
      </c>
      <c r="B307" s="105" t="s">
        <v>3819</v>
      </c>
      <c r="C307" s="105" t="s">
        <v>6048</v>
      </c>
      <c r="D307" s="105" t="s">
        <v>336</v>
      </c>
      <c r="E307" s="105" t="s">
        <v>5743</v>
      </c>
      <c r="F307" s="105">
        <v>2</v>
      </c>
    </row>
    <row r="308" customHeight="1" spans="1:6">
      <c r="A308" s="105">
        <v>4756</v>
      </c>
      <c r="B308" s="105" t="s">
        <v>3829</v>
      </c>
      <c r="C308" s="105" t="s">
        <v>6049</v>
      </c>
      <c r="D308" s="105" t="s">
        <v>336</v>
      </c>
      <c r="E308" s="105" t="s">
        <v>5743</v>
      </c>
      <c r="F308" s="105">
        <v>2</v>
      </c>
    </row>
    <row r="309" customHeight="1" spans="1:6">
      <c r="A309" s="105">
        <v>4789</v>
      </c>
      <c r="B309" s="105" t="s">
        <v>3853</v>
      </c>
      <c r="C309" s="105" t="s">
        <v>6050</v>
      </c>
      <c r="D309" s="105" t="s">
        <v>336</v>
      </c>
      <c r="E309" s="105" t="s">
        <v>5743</v>
      </c>
      <c r="F309" s="105">
        <v>2</v>
      </c>
    </row>
    <row r="310" customHeight="1" spans="1:6">
      <c r="A310" s="105">
        <v>4922</v>
      </c>
      <c r="B310" s="105" t="s">
        <v>3917</v>
      </c>
      <c r="C310" s="105" t="s">
        <v>6051</v>
      </c>
      <c r="D310" s="105" t="s">
        <v>336</v>
      </c>
      <c r="E310" s="105" t="s">
        <v>5743</v>
      </c>
      <c r="F310" s="105">
        <v>2</v>
      </c>
    </row>
    <row r="311" customHeight="1" spans="1:6">
      <c r="A311" s="105">
        <v>5048</v>
      </c>
      <c r="B311" s="105" t="s">
        <v>3993</v>
      </c>
      <c r="C311" s="105" t="s">
        <v>6052</v>
      </c>
      <c r="D311" s="105" t="s">
        <v>373</v>
      </c>
      <c r="E311" s="105" t="s">
        <v>5743</v>
      </c>
      <c r="F311" s="105">
        <v>2</v>
      </c>
    </row>
    <row r="312" customHeight="1" spans="1:6">
      <c r="A312" s="105">
        <v>5090</v>
      </c>
      <c r="B312" s="105" t="s">
        <v>4019</v>
      </c>
      <c r="C312" s="105" t="s">
        <v>6053</v>
      </c>
      <c r="D312" s="105" t="s">
        <v>336</v>
      </c>
      <c r="E312" s="105" t="s">
        <v>5743</v>
      </c>
      <c r="F312" s="105">
        <v>2</v>
      </c>
    </row>
    <row r="313" customHeight="1" spans="1:6">
      <c r="A313" s="105">
        <v>5283</v>
      </c>
      <c r="B313" s="105" t="s">
        <v>4121</v>
      </c>
      <c r="C313" s="105" t="s">
        <v>6054</v>
      </c>
      <c r="D313" s="105" t="s">
        <v>336</v>
      </c>
      <c r="E313" s="105" t="s">
        <v>5743</v>
      </c>
      <c r="F313" s="105">
        <v>2</v>
      </c>
    </row>
    <row r="314" customHeight="1" spans="1:6">
      <c r="A314" s="105">
        <v>5368</v>
      </c>
      <c r="B314" s="105" t="s">
        <v>4172</v>
      </c>
      <c r="C314" s="105" t="s">
        <v>6055</v>
      </c>
      <c r="D314" s="105" t="s">
        <v>336</v>
      </c>
      <c r="E314" s="105" t="s">
        <v>5743</v>
      </c>
      <c r="F314" s="105">
        <v>2</v>
      </c>
    </row>
    <row r="315" customHeight="1" spans="1:6">
      <c r="A315" s="105">
        <v>5490</v>
      </c>
      <c r="B315" s="105" t="s">
        <v>4228</v>
      </c>
      <c r="C315" s="105" t="s">
        <v>6056</v>
      </c>
      <c r="D315" s="105" t="s">
        <v>336</v>
      </c>
      <c r="E315" s="105" t="s">
        <v>5743</v>
      </c>
      <c r="F315" s="105">
        <v>2</v>
      </c>
    </row>
    <row r="316" customHeight="1" spans="1:6">
      <c r="A316" s="105">
        <v>5592</v>
      </c>
      <c r="B316" s="105" t="s">
        <v>4266</v>
      </c>
      <c r="C316" s="105" t="s">
        <v>6057</v>
      </c>
      <c r="D316" s="105" t="s">
        <v>336</v>
      </c>
      <c r="E316" s="105" t="s">
        <v>5743</v>
      </c>
      <c r="F316" s="105">
        <v>2</v>
      </c>
    </row>
    <row r="317" customHeight="1" spans="1:6">
      <c r="A317" s="105">
        <v>5597</v>
      </c>
      <c r="B317" s="105" t="s">
        <v>4268</v>
      </c>
      <c r="C317" s="105" t="s">
        <v>6058</v>
      </c>
      <c r="D317" s="105" t="s">
        <v>336</v>
      </c>
      <c r="E317" s="105" t="s">
        <v>5743</v>
      </c>
      <c r="F317" s="105">
        <v>2</v>
      </c>
    </row>
    <row r="318" customHeight="1" spans="1:6">
      <c r="A318" s="105">
        <v>5611</v>
      </c>
      <c r="B318" s="105" t="s">
        <v>4282</v>
      </c>
      <c r="C318" s="105" t="s">
        <v>6059</v>
      </c>
      <c r="D318" s="105" t="s">
        <v>373</v>
      </c>
      <c r="E318" s="105" t="s">
        <v>5743</v>
      </c>
      <c r="F318" s="105">
        <v>2</v>
      </c>
    </row>
    <row r="319" customHeight="1" spans="1:6">
      <c r="A319" s="105">
        <v>5800</v>
      </c>
      <c r="B319" s="105" t="s">
        <v>4340</v>
      </c>
      <c r="C319" s="105" t="s">
        <v>6060</v>
      </c>
      <c r="D319" s="105" t="s">
        <v>336</v>
      </c>
      <c r="E319" s="105" t="s">
        <v>5743</v>
      </c>
      <c r="F319" s="105">
        <v>2</v>
      </c>
    </row>
    <row r="320" customHeight="1" spans="1:6">
      <c r="A320" s="105" t="s">
        <v>4397</v>
      </c>
      <c r="B320" s="105" t="s">
        <v>4398</v>
      </c>
      <c r="C320" s="105" t="s">
        <v>6061</v>
      </c>
      <c r="D320" s="105" t="s">
        <v>373</v>
      </c>
      <c r="E320" s="105" t="s">
        <v>5743</v>
      </c>
      <c r="F320" s="105">
        <v>2</v>
      </c>
    </row>
    <row r="321" customHeight="1" spans="1:6">
      <c r="A321" s="105" t="s">
        <v>4439</v>
      </c>
      <c r="B321" s="105" t="s">
        <v>4440</v>
      </c>
      <c r="C321" s="105" t="s">
        <v>6062</v>
      </c>
      <c r="D321" s="105" t="s">
        <v>382</v>
      </c>
      <c r="E321" s="105" t="s">
        <v>5744</v>
      </c>
      <c r="F321" s="105">
        <v>2</v>
      </c>
    </row>
    <row r="322" customHeight="1" spans="1:6">
      <c r="A322" s="105" t="s">
        <v>4451</v>
      </c>
      <c r="B322" s="105" t="s">
        <v>4452</v>
      </c>
      <c r="C322" s="105" t="s">
        <v>6063</v>
      </c>
      <c r="D322" s="105" t="s">
        <v>531</v>
      </c>
      <c r="E322" s="105" t="s">
        <v>5744</v>
      </c>
      <c r="F322" s="105">
        <v>2</v>
      </c>
    </row>
    <row r="323" customHeight="1" spans="1:6">
      <c r="A323" s="105" t="s">
        <v>4492</v>
      </c>
      <c r="B323" s="105" t="s">
        <v>4493</v>
      </c>
      <c r="C323" s="105" t="s">
        <v>6064</v>
      </c>
      <c r="D323" s="105" t="s">
        <v>393</v>
      </c>
      <c r="E323" s="105" t="s">
        <v>5744</v>
      </c>
      <c r="F323" s="105">
        <v>2</v>
      </c>
    </row>
    <row r="324" customHeight="1" spans="1:6">
      <c r="A324" s="105" t="s">
        <v>4666</v>
      </c>
      <c r="B324" s="105" t="s">
        <v>4667</v>
      </c>
      <c r="C324" s="105" t="s">
        <v>4670</v>
      </c>
      <c r="D324" s="105" t="s">
        <v>336</v>
      </c>
      <c r="E324" s="105" t="s">
        <v>5743</v>
      </c>
      <c r="F324" s="105">
        <v>2</v>
      </c>
    </row>
    <row r="325" customHeight="1" spans="1:6">
      <c r="A325" s="105" t="s">
        <v>4716</v>
      </c>
      <c r="B325" s="105" t="s">
        <v>4717</v>
      </c>
      <c r="C325" s="105" t="s">
        <v>4718</v>
      </c>
      <c r="D325" s="105" t="s">
        <v>336</v>
      </c>
      <c r="E325" s="105" t="s">
        <v>5743</v>
      </c>
      <c r="F325" s="105">
        <v>2</v>
      </c>
    </row>
    <row r="326" customHeight="1" spans="1:6">
      <c r="A326" s="105" t="s">
        <v>4725</v>
      </c>
      <c r="B326" s="105" t="s">
        <v>4726</v>
      </c>
      <c r="C326" s="105" t="s">
        <v>4727</v>
      </c>
      <c r="D326" s="105" t="s">
        <v>336</v>
      </c>
      <c r="E326" s="105" t="s">
        <v>5743</v>
      </c>
      <c r="F326" s="105">
        <v>2</v>
      </c>
    </row>
    <row r="327" customHeight="1" spans="1:6">
      <c r="A327" s="105" t="s">
        <v>4773</v>
      </c>
      <c r="B327" s="105" t="s">
        <v>4774</v>
      </c>
      <c r="C327" s="105" t="s">
        <v>4775</v>
      </c>
      <c r="D327" s="105" t="s">
        <v>373</v>
      </c>
      <c r="E327" s="105" t="s">
        <v>5743</v>
      </c>
      <c r="F327" s="105">
        <v>2</v>
      </c>
    </row>
    <row r="328" customHeight="1" spans="1:6">
      <c r="A328" s="105" t="s">
        <v>4801</v>
      </c>
      <c r="B328" s="105" t="s">
        <v>4802</v>
      </c>
      <c r="C328" s="105" t="s">
        <v>4803</v>
      </c>
      <c r="D328" s="105" t="s">
        <v>336</v>
      </c>
      <c r="E328" s="105" t="s">
        <v>5744</v>
      </c>
      <c r="F328" s="105">
        <v>2</v>
      </c>
    </row>
    <row r="329" customHeight="1" spans="1:6">
      <c r="A329" s="105" t="s">
        <v>4820</v>
      </c>
      <c r="B329" s="105" t="s">
        <v>4821</v>
      </c>
      <c r="C329" s="105" t="s">
        <v>4822</v>
      </c>
      <c r="D329" s="105" t="s">
        <v>390</v>
      </c>
      <c r="E329" s="105" t="s">
        <v>5744</v>
      </c>
      <c r="F329" s="105">
        <v>2</v>
      </c>
    </row>
    <row r="330" customHeight="1" spans="1:6">
      <c r="A330" s="105" t="s">
        <v>4829</v>
      </c>
      <c r="B330" s="105" t="s">
        <v>4830</v>
      </c>
      <c r="C330" s="105" t="s">
        <v>4831</v>
      </c>
      <c r="D330" s="105" t="s">
        <v>373</v>
      </c>
      <c r="E330" s="105" t="s">
        <v>5743</v>
      </c>
      <c r="F330" s="105">
        <v>2</v>
      </c>
    </row>
    <row r="331" customHeight="1" spans="1:6">
      <c r="A331" s="105">
        <v>11</v>
      </c>
      <c r="B331" s="105" t="s">
        <v>349</v>
      </c>
      <c r="C331" s="105" t="s">
        <v>6066</v>
      </c>
      <c r="D331" s="105" t="s">
        <v>350</v>
      </c>
      <c r="E331" s="105" t="s">
        <v>5743</v>
      </c>
      <c r="F331" s="105">
        <v>3</v>
      </c>
    </row>
    <row r="332" customHeight="1" spans="1:6">
      <c r="A332" s="105">
        <v>14</v>
      </c>
      <c r="B332" s="105" t="s">
        <v>357</v>
      </c>
      <c r="C332" s="105" t="s">
        <v>6068</v>
      </c>
      <c r="D332" s="105" t="s">
        <v>358</v>
      </c>
      <c r="E332" s="105" t="s">
        <v>5744</v>
      </c>
      <c r="F332" s="105">
        <v>3</v>
      </c>
    </row>
    <row r="333" customHeight="1" spans="1:6">
      <c r="A333" s="105">
        <v>28</v>
      </c>
      <c r="B333" s="105" t="s">
        <v>378</v>
      </c>
      <c r="C333" s="105" t="s">
        <v>6069</v>
      </c>
      <c r="D333" s="105" t="s">
        <v>379</v>
      </c>
      <c r="E333" s="105" t="s">
        <v>5743</v>
      </c>
      <c r="F333" s="105">
        <v>3</v>
      </c>
    </row>
    <row r="334" customHeight="1" spans="1:6">
      <c r="A334" s="105">
        <v>110</v>
      </c>
      <c r="B334" s="105" t="s">
        <v>459</v>
      </c>
      <c r="C334" s="105" t="s">
        <v>6070</v>
      </c>
      <c r="D334" s="105" t="s">
        <v>358</v>
      </c>
      <c r="E334" s="105" t="s">
        <v>5743</v>
      </c>
      <c r="F334" s="105">
        <v>3</v>
      </c>
    </row>
    <row r="335" customHeight="1" spans="1:6">
      <c r="A335" s="105">
        <v>113</v>
      </c>
      <c r="B335" s="105" t="s">
        <v>463</v>
      </c>
      <c r="C335" s="105" t="s">
        <v>6071</v>
      </c>
      <c r="D335" s="105" t="s">
        <v>361</v>
      </c>
      <c r="E335" s="105" t="s">
        <v>5744</v>
      </c>
      <c r="F335" s="105">
        <v>3</v>
      </c>
    </row>
    <row r="336" customHeight="1" spans="1:6">
      <c r="A336" s="105">
        <v>156</v>
      </c>
      <c r="B336" s="105" t="s">
        <v>495</v>
      </c>
      <c r="C336" s="105" t="s">
        <v>6072</v>
      </c>
      <c r="D336" s="105" t="s">
        <v>350</v>
      </c>
      <c r="E336" s="105" t="s">
        <v>5743</v>
      </c>
      <c r="F336" s="105">
        <v>3</v>
      </c>
    </row>
    <row r="337" customHeight="1" spans="1:6">
      <c r="A337" s="105">
        <v>161</v>
      </c>
      <c r="B337" s="105" t="s">
        <v>500</v>
      </c>
      <c r="C337" s="105" t="s">
        <v>6073</v>
      </c>
      <c r="D337" s="105" t="s">
        <v>350</v>
      </c>
      <c r="E337" s="105" t="s">
        <v>5743</v>
      </c>
      <c r="F337" s="105">
        <v>3</v>
      </c>
    </row>
    <row r="338" customHeight="1" spans="1:6">
      <c r="A338" s="105">
        <v>266</v>
      </c>
      <c r="B338" s="105" t="s">
        <v>596</v>
      </c>
      <c r="C338" s="105" t="s">
        <v>6074</v>
      </c>
      <c r="D338" s="105" t="s">
        <v>350</v>
      </c>
      <c r="E338" s="105" t="s">
        <v>5743</v>
      </c>
      <c r="F338" s="105">
        <v>3</v>
      </c>
    </row>
    <row r="339" customHeight="1" spans="1:6">
      <c r="A339" s="105">
        <v>296</v>
      </c>
      <c r="B339" s="105" t="s">
        <v>614</v>
      </c>
      <c r="C339" s="105" t="s">
        <v>6075</v>
      </c>
      <c r="D339" s="105" t="s">
        <v>358</v>
      </c>
      <c r="E339" s="105" t="s">
        <v>5743</v>
      </c>
      <c r="F339" s="105">
        <v>3</v>
      </c>
    </row>
    <row r="340" customHeight="1" spans="1:6">
      <c r="A340" s="105">
        <v>474</v>
      </c>
      <c r="B340" s="105" t="s">
        <v>768</v>
      </c>
      <c r="C340" s="105" t="s">
        <v>6076</v>
      </c>
      <c r="D340" s="105" t="s">
        <v>358</v>
      </c>
      <c r="E340" s="105" t="s">
        <v>5743</v>
      </c>
      <c r="F340" s="105">
        <v>3</v>
      </c>
    </row>
    <row r="341" customHeight="1" spans="1:6">
      <c r="A341" s="105">
        <v>475</v>
      </c>
      <c r="B341" s="105" t="s">
        <v>770</v>
      </c>
      <c r="C341" s="105" t="s">
        <v>6077</v>
      </c>
      <c r="D341" s="105" t="s">
        <v>358</v>
      </c>
      <c r="E341" s="105" t="s">
        <v>5743</v>
      </c>
      <c r="F341" s="105">
        <v>3</v>
      </c>
    </row>
    <row r="342" customHeight="1" spans="1:6">
      <c r="A342" s="105">
        <v>491</v>
      </c>
      <c r="B342" s="105" t="s">
        <v>780</v>
      </c>
      <c r="C342" s="105" t="s">
        <v>6078</v>
      </c>
      <c r="D342" s="105" t="s">
        <v>350</v>
      </c>
      <c r="E342" s="105" t="s">
        <v>5743</v>
      </c>
      <c r="F342" s="105">
        <v>3</v>
      </c>
    </row>
    <row r="343" customHeight="1" spans="1:6">
      <c r="A343" s="105">
        <v>493</v>
      </c>
      <c r="B343" s="105" t="s">
        <v>782</v>
      </c>
      <c r="C343" s="105" t="s">
        <v>6079</v>
      </c>
      <c r="D343" s="105" t="s">
        <v>361</v>
      </c>
      <c r="E343" s="105" t="s">
        <v>5743</v>
      </c>
      <c r="F343" s="105">
        <v>3</v>
      </c>
    </row>
    <row r="344" customHeight="1" spans="1:6">
      <c r="A344" s="105">
        <v>510</v>
      </c>
      <c r="B344" s="105" t="s">
        <v>798</v>
      </c>
      <c r="C344" s="105" t="s">
        <v>6080</v>
      </c>
      <c r="D344" s="105" t="s">
        <v>361</v>
      </c>
      <c r="E344" s="105" t="s">
        <v>5744</v>
      </c>
      <c r="F344" s="105">
        <v>3</v>
      </c>
    </row>
    <row r="345" customHeight="1" spans="1:6">
      <c r="A345" s="105">
        <v>560</v>
      </c>
      <c r="B345" s="105" t="s">
        <v>842</v>
      </c>
      <c r="C345" s="105" t="s">
        <v>6081</v>
      </c>
      <c r="D345" s="105" t="s">
        <v>379</v>
      </c>
      <c r="E345" s="105" t="s">
        <v>5743</v>
      </c>
      <c r="F345" s="105">
        <v>3</v>
      </c>
    </row>
    <row r="346" customHeight="1" spans="1:6">
      <c r="A346" s="105">
        <v>564</v>
      </c>
      <c r="B346" s="105" t="s">
        <v>846</v>
      </c>
      <c r="C346" s="105" t="s">
        <v>6082</v>
      </c>
      <c r="D346" s="105" t="s">
        <v>361</v>
      </c>
      <c r="E346" s="105" t="s">
        <v>5743</v>
      </c>
      <c r="F346" s="105">
        <v>3</v>
      </c>
    </row>
    <row r="347" customHeight="1" spans="1:6">
      <c r="A347" s="105">
        <v>611</v>
      </c>
      <c r="B347" s="105" t="s">
        <v>884</v>
      </c>
      <c r="C347" s="105" t="s">
        <v>6083</v>
      </c>
      <c r="D347" s="105" t="s">
        <v>379</v>
      </c>
      <c r="E347" s="105" t="s">
        <v>5744</v>
      </c>
      <c r="F347" s="105">
        <v>3</v>
      </c>
    </row>
    <row r="348" customHeight="1" spans="1:6">
      <c r="A348" s="105">
        <v>672</v>
      </c>
      <c r="B348" s="105" t="s">
        <v>936</v>
      </c>
      <c r="C348" s="105" t="s">
        <v>6084</v>
      </c>
      <c r="D348" s="105" t="s">
        <v>350</v>
      </c>
      <c r="E348" s="105" t="s">
        <v>5743</v>
      </c>
      <c r="F348" s="105">
        <v>3</v>
      </c>
    </row>
    <row r="349" customHeight="1" spans="1:6">
      <c r="A349" s="105">
        <v>703</v>
      </c>
      <c r="B349" s="105" t="s">
        <v>950</v>
      </c>
      <c r="C349" s="105" t="s">
        <v>6085</v>
      </c>
      <c r="D349" s="105" t="s">
        <v>350</v>
      </c>
      <c r="E349" s="105" t="s">
        <v>5743</v>
      </c>
      <c r="F349" s="105">
        <v>3</v>
      </c>
    </row>
    <row r="350" customHeight="1" spans="1:6">
      <c r="A350" s="105">
        <v>709</v>
      </c>
      <c r="B350" s="105" t="s">
        <v>954</v>
      </c>
      <c r="C350" s="105" t="s">
        <v>6086</v>
      </c>
      <c r="D350" s="105" t="s">
        <v>350</v>
      </c>
      <c r="E350" s="105" t="s">
        <v>5743</v>
      </c>
      <c r="F350" s="105">
        <v>3</v>
      </c>
    </row>
    <row r="351" customHeight="1" spans="1:6">
      <c r="A351" s="105">
        <v>719</v>
      </c>
      <c r="B351" s="105" t="s">
        <v>964</v>
      </c>
      <c r="C351" s="105" t="s">
        <v>6087</v>
      </c>
      <c r="D351" s="105" t="s">
        <v>358</v>
      </c>
      <c r="E351" s="105" t="s">
        <v>5743</v>
      </c>
      <c r="F351" s="105">
        <v>3</v>
      </c>
    </row>
    <row r="352" customHeight="1" spans="1:6">
      <c r="A352" s="105">
        <v>766</v>
      </c>
      <c r="B352" s="105" t="s">
        <v>998</v>
      </c>
      <c r="C352" s="105" t="s">
        <v>6088</v>
      </c>
      <c r="D352" s="105" t="s">
        <v>361</v>
      </c>
      <c r="E352" s="105" t="s">
        <v>5744</v>
      </c>
      <c r="F352" s="105">
        <v>3</v>
      </c>
    </row>
    <row r="353" customHeight="1" spans="1:6">
      <c r="A353" s="105">
        <v>815</v>
      </c>
      <c r="B353" s="105" t="s">
        <v>1040</v>
      </c>
      <c r="C353" s="105" t="s">
        <v>6089</v>
      </c>
      <c r="D353" s="105" t="s">
        <v>350</v>
      </c>
      <c r="E353" s="105" t="s">
        <v>5743</v>
      </c>
      <c r="F353" s="105">
        <v>3</v>
      </c>
    </row>
    <row r="354" customHeight="1" spans="1:6">
      <c r="A354" s="105">
        <v>830</v>
      </c>
      <c r="B354" s="105" t="s">
        <v>1052</v>
      </c>
      <c r="C354" s="105" t="s">
        <v>6090</v>
      </c>
      <c r="D354" s="105" t="s">
        <v>361</v>
      </c>
      <c r="E354" s="105" t="s">
        <v>5744</v>
      </c>
      <c r="F354" s="105">
        <v>3</v>
      </c>
    </row>
    <row r="355" customHeight="1" spans="1:6">
      <c r="A355" s="105">
        <v>834</v>
      </c>
      <c r="B355" s="105" t="s">
        <v>1056</v>
      </c>
      <c r="C355" s="105" t="s">
        <v>6091</v>
      </c>
      <c r="D355" s="105" t="s">
        <v>350</v>
      </c>
      <c r="E355" s="105" t="s">
        <v>5743</v>
      </c>
      <c r="F355" s="105">
        <v>3</v>
      </c>
    </row>
    <row r="356" customHeight="1" spans="1:6">
      <c r="A356" s="105">
        <v>843</v>
      </c>
      <c r="B356" s="105" t="s">
        <v>1066</v>
      </c>
      <c r="C356" s="105" t="s">
        <v>6092</v>
      </c>
      <c r="D356" s="105" t="s">
        <v>358</v>
      </c>
      <c r="E356" s="105" t="s">
        <v>5743</v>
      </c>
      <c r="F356" s="105">
        <v>3</v>
      </c>
    </row>
    <row r="357" customHeight="1" spans="1:6">
      <c r="A357" s="105">
        <v>905</v>
      </c>
      <c r="B357" s="105" t="s">
        <v>1112</v>
      </c>
      <c r="C357" s="105" t="s">
        <v>6093</v>
      </c>
      <c r="D357" s="105" t="s">
        <v>350</v>
      </c>
      <c r="E357" s="105" t="s">
        <v>5743</v>
      </c>
      <c r="F357" s="105">
        <v>3</v>
      </c>
    </row>
    <row r="358" customHeight="1" spans="1:6">
      <c r="A358" s="105">
        <v>984</v>
      </c>
      <c r="B358" s="105" t="s">
        <v>1176</v>
      </c>
      <c r="C358" s="105" t="s">
        <v>6094</v>
      </c>
      <c r="D358" s="105" t="s">
        <v>379</v>
      </c>
      <c r="E358" s="105" t="s">
        <v>5743</v>
      </c>
      <c r="F358" s="105">
        <v>3</v>
      </c>
    </row>
    <row r="359" customHeight="1" spans="1:6">
      <c r="A359" s="105">
        <v>1005</v>
      </c>
      <c r="B359" s="105" t="s">
        <v>1190</v>
      </c>
      <c r="C359" s="105" t="s">
        <v>6095</v>
      </c>
      <c r="D359" s="105" t="s">
        <v>350</v>
      </c>
      <c r="E359" s="105" t="s">
        <v>5743</v>
      </c>
      <c r="F359" s="105">
        <v>3</v>
      </c>
    </row>
    <row r="360" customHeight="1" spans="1:6">
      <c r="A360" s="105">
        <v>1062</v>
      </c>
      <c r="B360" s="105" t="s">
        <v>1237</v>
      </c>
      <c r="C360" s="105" t="s">
        <v>6096</v>
      </c>
      <c r="D360" s="105" t="s">
        <v>361</v>
      </c>
      <c r="E360" s="105" t="s">
        <v>5743</v>
      </c>
      <c r="F360" s="105">
        <v>3</v>
      </c>
    </row>
    <row r="361" customHeight="1" spans="1:6">
      <c r="A361" s="105">
        <v>1068</v>
      </c>
      <c r="B361" s="105" t="s">
        <v>1241</v>
      </c>
      <c r="C361" s="105" t="s">
        <v>6097</v>
      </c>
      <c r="D361" s="105" t="s">
        <v>361</v>
      </c>
      <c r="E361" s="105" t="s">
        <v>5743</v>
      </c>
      <c r="F361" s="105">
        <v>3</v>
      </c>
    </row>
    <row r="362" customHeight="1" spans="1:6">
      <c r="A362" s="105">
        <v>1083</v>
      </c>
      <c r="B362" s="105" t="s">
        <v>1259</v>
      </c>
      <c r="C362" s="105" t="s">
        <v>6098</v>
      </c>
      <c r="D362" s="105" t="s">
        <v>350</v>
      </c>
      <c r="E362" s="105" t="s">
        <v>5743</v>
      </c>
      <c r="F362" s="105">
        <v>3</v>
      </c>
    </row>
    <row r="363" customHeight="1" spans="1:6">
      <c r="A363" s="105">
        <v>1186</v>
      </c>
      <c r="B363" s="105" t="s">
        <v>1325</v>
      </c>
      <c r="C363" s="105" t="s">
        <v>6099</v>
      </c>
      <c r="D363" s="105" t="s">
        <v>347</v>
      </c>
      <c r="E363" s="105" t="s">
        <v>5744</v>
      </c>
      <c r="F363" s="105">
        <v>3</v>
      </c>
    </row>
    <row r="364" customHeight="1" spans="1:6">
      <c r="A364" s="105">
        <v>1273</v>
      </c>
      <c r="B364" s="105" t="s">
        <v>1395</v>
      </c>
      <c r="C364" s="105" t="s">
        <v>6100</v>
      </c>
      <c r="D364" s="105" t="s">
        <v>350</v>
      </c>
      <c r="E364" s="105" t="s">
        <v>5743</v>
      </c>
      <c r="F364" s="105">
        <v>3</v>
      </c>
    </row>
    <row r="365" customHeight="1" spans="1:6">
      <c r="A365" s="105">
        <v>1352</v>
      </c>
      <c r="B365" s="105" t="s">
        <v>1445</v>
      </c>
      <c r="C365" s="105" t="s">
        <v>6101</v>
      </c>
      <c r="D365" s="105" t="s">
        <v>379</v>
      </c>
      <c r="E365" s="105" t="s">
        <v>5743</v>
      </c>
      <c r="F365" s="105">
        <v>3</v>
      </c>
    </row>
    <row r="366" customHeight="1" spans="1:6">
      <c r="A366" s="105">
        <v>1359</v>
      </c>
      <c r="B366" s="105" t="s">
        <v>1453</v>
      </c>
      <c r="C366" s="105" t="s">
        <v>6102</v>
      </c>
      <c r="D366" s="105" t="s">
        <v>347</v>
      </c>
      <c r="E366" s="105" t="s">
        <v>5744</v>
      </c>
      <c r="F366" s="105">
        <v>3</v>
      </c>
    </row>
    <row r="367" customHeight="1" spans="1:6">
      <c r="A367" s="105">
        <v>1505</v>
      </c>
      <c r="B367" s="105" t="s">
        <v>1557</v>
      </c>
      <c r="C367" s="105" t="s">
        <v>6103</v>
      </c>
      <c r="D367" s="105" t="s">
        <v>379</v>
      </c>
      <c r="E367" s="105" t="s">
        <v>5743</v>
      </c>
      <c r="F367" s="105">
        <v>3</v>
      </c>
    </row>
    <row r="368" customHeight="1" spans="1:6">
      <c r="A368" s="105">
        <v>1581</v>
      </c>
      <c r="B368" s="105" t="s">
        <v>1613</v>
      </c>
      <c r="C368" s="105" t="s">
        <v>6104</v>
      </c>
      <c r="D368" s="105" t="s">
        <v>350</v>
      </c>
      <c r="E368" s="105" t="s">
        <v>5743</v>
      </c>
      <c r="F368" s="105">
        <v>3</v>
      </c>
    </row>
    <row r="369" customHeight="1" spans="1:6">
      <c r="A369" s="105">
        <v>1583</v>
      </c>
      <c r="B369" s="105" t="s">
        <v>1615</v>
      </c>
      <c r="C369" s="105" t="s">
        <v>6105</v>
      </c>
      <c r="D369" s="105" t="s">
        <v>350</v>
      </c>
      <c r="E369" s="105" t="s">
        <v>5743</v>
      </c>
      <c r="F369" s="105">
        <v>3</v>
      </c>
    </row>
    <row r="370" customHeight="1" spans="1:6">
      <c r="A370" s="105">
        <v>1629</v>
      </c>
      <c r="B370" s="105" t="s">
        <v>1643</v>
      </c>
      <c r="C370" s="105" t="s">
        <v>6106</v>
      </c>
      <c r="D370" s="105" t="s">
        <v>379</v>
      </c>
      <c r="E370" s="105" t="s">
        <v>5743</v>
      </c>
      <c r="F370" s="105">
        <v>3</v>
      </c>
    </row>
    <row r="371" customHeight="1" spans="1:6">
      <c r="A371" s="105">
        <v>1716</v>
      </c>
      <c r="B371" s="105" t="s">
        <v>1697</v>
      </c>
      <c r="C371" s="105" t="s">
        <v>6107</v>
      </c>
      <c r="D371" s="105" t="s">
        <v>350</v>
      </c>
      <c r="E371" s="105" t="s">
        <v>5743</v>
      </c>
      <c r="F371" s="105">
        <v>3</v>
      </c>
    </row>
    <row r="372" customHeight="1" spans="1:6">
      <c r="A372" s="105">
        <v>1763</v>
      </c>
      <c r="B372" s="105" t="s">
        <v>1715</v>
      </c>
      <c r="C372" s="105" t="s">
        <v>6108</v>
      </c>
      <c r="D372" s="105" t="s">
        <v>358</v>
      </c>
      <c r="E372" s="105" t="s">
        <v>5743</v>
      </c>
      <c r="F372" s="105">
        <v>3</v>
      </c>
    </row>
    <row r="373" customHeight="1" spans="1:6">
      <c r="A373" s="105">
        <v>1810</v>
      </c>
      <c r="B373" s="105" t="s">
        <v>1749</v>
      </c>
      <c r="C373" s="105" t="s">
        <v>6109</v>
      </c>
      <c r="D373" s="105" t="s">
        <v>379</v>
      </c>
      <c r="E373" s="105" t="s">
        <v>5743</v>
      </c>
      <c r="F373" s="105">
        <v>3</v>
      </c>
    </row>
    <row r="374" customHeight="1" spans="1:6">
      <c r="A374" s="105">
        <v>1849</v>
      </c>
      <c r="B374" s="105" t="s">
        <v>1781</v>
      </c>
      <c r="C374" s="105" t="s">
        <v>6110</v>
      </c>
      <c r="D374" s="105" t="s">
        <v>350</v>
      </c>
      <c r="E374" s="105" t="s">
        <v>5743</v>
      </c>
      <c r="F374" s="105">
        <v>3</v>
      </c>
    </row>
    <row r="375" customHeight="1" spans="1:6">
      <c r="A375" s="105">
        <v>1922</v>
      </c>
      <c r="B375" s="105" t="s">
        <v>1829</v>
      </c>
      <c r="C375" s="105" t="s">
        <v>6111</v>
      </c>
      <c r="D375" s="105" t="s">
        <v>361</v>
      </c>
      <c r="E375" s="105" t="s">
        <v>5743</v>
      </c>
      <c r="F375" s="105">
        <v>3</v>
      </c>
    </row>
    <row r="376" customHeight="1" spans="1:6">
      <c r="A376" s="105">
        <v>1950</v>
      </c>
      <c r="B376" s="105" t="s">
        <v>1849</v>
      </c>
      <c r="C376" s="105" t="s">
        <v>6112</v>
      </c>
      <c r="D376" s="105" t="s">
        <v>358</v>
      </c>
      <c r="E376" s="105" t="s">
        <v>5743</v>
      </c>
      <c r="F376" s="105">
        <v>3</v>
      </c>
    </row>
    <row r="377" customHeight="1" spans="1:6">
      <c r="A377" s="105">
        <v>1954</v>
      </c>
      <c r="B377" s="105" t="s">
        <v>1851</v>
      </c>
      <c r="C377" s="105" t="s">
        <v>6113</v>
      </c>
      <c r="D377" s="105" t="s">
        <v>350</v>
      </c>
      <c r="E377" s="105" t="s">
        <v>5743</v>
      </c>
      <c r="F377" s="105">
        <v>3</v>
      </c>
    </row>
    <row r="378" customHeight="1" spans="1:6">
      <c r="A378" s="105">
        <v>1970</v>
      </c>
      <c r="B378" s="105" t="s">
        <v>1857</v>
      </c>
      <c r="C378" s="105" t="s">
        <v>6114</v>
      </c>
      <c r="D378" s="105" t="s">
        <v>350</v>
      </c>
      <c r="E378" s="105" t="s">
        <v>5743</v>
      </c>
      <c r="F378" s="105">
        <v>3</v>
      </c>
    </row>
    <row r="379" customHeight="1" spans="1:6">
      <c r="A379" s="105">
        <v>1974</v>
      </c>
      <c r="B379" s="105" t="s">
        <v>1859</v>
      </c>
      <c r="C379" s="105" t="s">
        <v>6115</v>
      </c>
      <c r="D379" s="105" t="s">
        <v>379</v>
      </c>
      <c r="E379" s="105" t="s">
        <v>5743</v>
      </c>
      <c r="F379" s="105">
        <v>3</v>
      </c>
    </row>
    <row r="380" customHeight="1" spans="1:6">
      <c r="A380" s="105">
        <v>1995</v>
      </c>
      <c r="B380" s="105" t="s">
        <v>1879</v>
      </c>
      <c r="C380" s="105" t="s">
        <v>6116</v>
      </c>
      <c r="D380" s="105" t="s">
        <v>379</v>
      </c>
      <c r="E380" s="105" t="s">
        <v>5743</v>
      </c>
      <c r="F380" s="105">
        <v>3</v>
      </c>
    </row>
    <row r="381" customHeight="1" spans="1:6">
      <c r="A381" s="105">
        <v>2092</v>
      </c>
      <c r="B381" s="105" t="s">
        <v>1970</v>
      </c>
      <c r="C381" s="105" t="s">
        <v>6117</v>
      </c>
      <c r="D381" s="105" t="s">
        <v>350</v>
      </c>
      <c r="E381" s="105" t="s">
        <v>5743</v>
      </c>
      <c r="F381" s="105">
        <v>3</v>
      </c>
    </row>
    <row r="382" customHeight="1" spans="1:6">
      <c r="A382" s="105">
        <v>2115</v>
      </c>
      <c r="B382" s="105" t="s">
        <v>1990</v>
      </c>
      <c r="C382" s="105" t="s">
        <v>6118</v>
      </c>
      <c r="D382" s="105" t="s">
        <v>350</v>
      </c>
      <c r="E382" s="105" t="s">
        <v>5743</v>
      </c>
      <c r="F382" s="105">
        <v>3</v>
      </c>
    </row>
    <row r="383" customHeight="1" spans="1:6">
      <c r="A383" s="105">
        <v>2117</v>
      </c>
      <c r="B383" s="105" t="s">
        <v>1992</v>
      </c>
      <c r="C383" s="105" t="s">
        <v>6119</v>
      </c>
      <c r="D383" s="105" t="s">
        <v>379</v>
      </c>
      <c r="E383" s="105" t="s">
        <v>5743</v>
      </c>
      <c r="F383" s="105">
        <v>3</v>
      </c>
    </row>
    <row r="384" customHeight="1" spans="1:6">
      <c r="A384" s="105">
        <v>2118</v>
      </c>
      <c r="B384" s="105" t="s">
        <v>1994</v>
      </c>
      <c r="C384" s="105" t="s">
        <v>6120</v>
      </c>
      <c r="D384" s="105" t="s">
        <v>350</v>
      </c>
      <c r="E384" s="105" t="s">
        <v>5743</v>
      </c>
      <c r="F384" s="105">
        <v>3</v>
      </c>
    </row>
    <row r="385" customHeight="1" spans="1:6">
      <c r="A385" s="105">
        <v>2156</v>
      </c>
      <c r="B385" s="105" t="s">
        <v>2032</v>
      </c>
      <c r="C385" s="105" t="s">
        <v>6121</v>
      </c>
      <c r="D385" s="105" t="s">
        <v>358</v>
      </c>
      <c r="E385" s="105" t="s">
        <v>5744</v>
      </c>
      <c r="F385" s="105">
        <v>3</v>
      </c>
    </row>
    <row r="386" customHeight="1" spans="1:6">
      <c r="A386" s="105">
        <v>2212</v>
      </c>
      <c r="B386" s="105" t="s">
        <v>2078</v>
      </c>
      <c r="C386" s="105" t="s">
        <v>6122</v>
      </c>
      <c r="D386" s="105" t="s">
        <v>361</v>
      </c>
      <c r="E386" s="105" t="s">
        <v>5744</v>
      </c>
      <c r="F386" s="105">
        <v>3</v>
      </c>
    </row>
    <row r="387" customHeight="1" spans="1:6">
      <c r="A387" s="105">
        <v>2214</v>
      </c>
      <c r="B387" s="105" t="s">
        <v>2080</v>
      </c>
      <c r="C387" s="105" t="s">
        <v>6123</v>
      </c>
      <c r="D387" s="105" t="s">
        <v>361</v>
      </c>
      <c r="E387" s="105" t="s">
        <v>5743</v>
      </c>
      <c r="F387" s="105">
        <v>3</v>
      </c>
    </row>
    <row r="388" customHeight="1" spans="1:6">
      <c r="A388" s="105">
        <v>2364</v>
      </c>
      <c r="B388" s="105" t="s">
        <v>2181</v>
      </c>
      <c r="C388" s="105" t="s">
        <v>6124</v>
      </c>
      <c r="D388" s="105" t="s">
        <v>347</v>
      </c>
      <c r="E388" s="105" t="s">
        <v>5744</v>
      </c>
      <c r="F388" s="105">
        <v>3</v>
      </c>
    </row>
    <row r="389" customHeight="1" spans="1:6">
      <c r="A389" s="105">
        <v>2366</v>
      </c>
      <c r="B389" s="105" t="s">
        <v>2183</v>
      </c>
      <c r="C389" s="105" t="s">
        <v>6125</v>
      </c>
      <c r="D389" s="105" t="s">
        <v>347</v>
      </c>
      <c r="E389" s="105" t="s">
        <v>5743</v>
      </c>
      <c r="F389" s="105">
        <v>3</v>
      </c>
    </row>
    <row r="390" customHeight="1" spans="1:6">
      <c r="A390" s="105">
        <v>2428</v>
      </c>
      <c r="B390" s="105" t="s">
        <v>2217</v>
      </c>
      <c r="C390" s="105" t="s">
        <v>6126</v>
      </c>
      <c r="D390" s="105" t="s">
        <v>358</v>
      </c>
      <c r="E390" s="105" t="s">
        <v>5743</v>
      </c>
      <c r="F390" s="105">
        <v>3</v>
      </c>
    </row>
    <row r="391" customHeight="1" spans="1:6">
      <c r="A391" s="105">
        <v>2436</v>
      </c>
      <c r="B391" s="105" t="s">
        <v>2223</v>
      </c>
      <c r="C391" s="105" t="s">
        <v>6127</v>
      </c>
      <c r="D391" s="105" t="s">
        <v>350</v>
      </c>
      <c r="E391" s="105" t="s">
        <v>5743</v>
      </c>
      <c r="F391" s="105">
        <v>3</v>
      </c>
    </row>
    <row r="392" customHeight="1" spans="1:6">
      <c r="A392" s="105">
        <v>2443</v>
      </c>
      <c r="B392" s="105" t="s">
        <v>2229</v>
      </c>
      <c r="C392" s="105" t="s">
        <v>6128</v>
      </c>
      <c r="D392" s="105" t="s">
        <v>358</v>
      </c>
      <c r="E392" s="105" t="s">
        <v>5743</v>
      </c>
      <c r="F392" s="105">
        <v>3</v>
      </c>
    </row>
    <row r="393" customHeight="1" spans="1:6">
      <c r="A393" s="105">
        <v>2460</v>
      </c>
      <c r="B393" s="105" t="s">
        <v>2247</v>
      </c>
      <c r="C393" s="105" t="s">
        <v>6129</v>
      </c>
      <c r="D393" s="105" t="s">
        <v>347</v>
      </c>
      <c r="E393" s="105" t="s">
        <v>5743</v>
      </c>
      <c r="F393" s="105">
        <v>3</v>
      </c>
    </row>
    <row r="394" customHeight="1" spans="1:6">
      <c r="A394" s="105">
        <v>2472</v>
      </c>
      <c r="B394" s="105" t="s">
        <v>2255</v>
      </c>
      <c r="C394" s="105" t="s">
        <v>6130</v>
      </c>
      <c r="D394" s="105" t="s">
        <v>347</v>
      </c>
      <c r="E394" s="105" t="s">
        <v>5743</v>
      </c>
      <c r="F394" s="105">
        <v>3</v>
      </c>
    </row>
    <row r="395" customHeight="1" spans="1:6">
      <c r="A395" s="105">
        <v>2522</v>
      </c>
      <c r="B395" s="105" t="s">
        <v>2297</v>
      </c>
      <c r="C395" s="105" t="s">
        <v>6131</v>
      </c>
      <c r="D395" s="105" t="s">
        <v>358</v>
      </c>
      <c r="E395" s="105" t="s">
        <v>5743</v>
      </c>
      <c r="F395" s="105">
        <v>3</v>
      </c>
    </row>
    <row r="396" customHeight="1" spans="1:6">
      <c r="A396" s="105">
        <v>2531</v>
      </c>
      <c r="B396" s="105" t="s">
        <v>2303</v>
      </c>
      <c r="C396" s="105" t="s">
        <v>6132</v>
      </c>
      <c r="D396" s="105" t="s">
        <v>350</v>
      </c>
      <c r="E396" s="105" t="s">
        <v>5743</v>
      </c>
      <c r="F396" s="105">
        <v>3</v>
      </c>
    </row>
    <row r="397" customHeight="1" spans="1:6">
      <c r="A397" s="105">
        <v>2554</v>
      </c>
      <c r="B397" s="105" t="s">
        <v>2321</v>
      </c>
      <c r="C397" s="105" t="s">
        <v>6133</v>
      </c>
      <c r="D397" s="105" t="s">
        <v>350</v>
      </c>
      <c r="E397" s="105" t="s">
        <v>5743</v>
      </c>
      <c r="F397" s="105">
        <v>3</v>
      </c>
    </row>
    <row r="398" customHeight="1" spans="1:6">
      <c r="A398" s="105">
        <v>2578</v>
      </c>
      <c r="B398" s="105" t="s">
        <v>2343</v>
      </c>
      <c r="C398" s="105" t="s">
        <v>6134</v>
      </c>
      <c r="D398" s="105" t="s">
        <v>347</v>
      </c>
      <c r="E398" s="105" t="s">
        <v>5743</v>
      </c>
      <c r="F398" s="105">
        <v>3</v>
      </c>
    </row>
    <row r="399" customHeight="1" spans="1:6">
      <c r="A399" s="105">
        <v>2590</v>
      </c>
      <c r="B399" s="105" t="s">
        <v>2353</v>
      </c>
      <c r="C399" s="105" t="s">
        <v>6135</v>
      </c>
      <c r="D399" s="105" t="s">
        <v>379</v>
      </c>
      <c r="E399" s="105" t="s">
        <v>5743</v>
      </c>
      <c r="F399" s="105">
        <v>3</v>
      </c>
    </row>
    <row r="400" customHeight="1" spans="1:6">
      <c r="A400" s="105">
        <v>2652</v>
      </c>
      <c r="B400" s="105" t="s">
        <v>2399</v>
      </c>
      <c r="C400" s="105" t="s">
        <v>6136</v>
      </c>
      <c r="D400" s="105" t="s">
        <v>347</v>
      </c>
      <c r="E400" s="105" t="s">
        <v>5743</v>
      </c>
      <c r="F400" s="105">
        <v>3</v>
      </c>
    </row>
    <row r="401" customHeight="1" spans="1:6">
      <c r="A401" s="105">
        <v>2668</v>
      </c>
      <c r="B401" s="105" t="s">
        <v>2408</v>
      </c>
      <c r="C401" s="105" t="s">
        <v>6137</v>
      </c>
      <c r="D401" s="105" t="s">
        <v>347</v>
      </c>
      <c r="E401" s="105" t="s">
        <v>5743</v>
      </c>
      <c r="F401" s="105">
        <v>3</v>
      </c>
    </row>
    <row r="402" customHeight="1" spans="1:6">
      <c r="A402" s="105">
        <v>2671</v>
      </c>
      <c r="B402" s="105" t="s">
        <v>2412</v>
      </c>
      <c r="C402" s="105" t="s">
        <v>6138</v>
      </c>
      <c r="D402" s="105" t="s">
        <v>379</v>
      </c>
      <c r="E402" s="105" t="s">
        <v>5743</v>
      </c>
      <c r="F402" s="105">
        <v>3</v>
      </c>
    </row>
    <row r="403" customHeight="1" spans="1:6">
      <c r="A403" s="105">
        <v>2755</v>
      </c>
      <c r="B403" s="105" t="s">
        <v>2466</v>
      </c>
      <c r="C403" s="105" t="s">
        <v>6139</v>
      </c>
      <c r="D403" s="105" t="s">
        <v>361</v>
      </c>
      <c r="E403" s="105" t="s">
        <v>5744</v>
      </c>
      <c r="F403" s="105">
        <v>3</v>
      </c>
    </row>
    <row r="404" customHeight="1" spans="1:6">
      <c r="A404" s="105">
        <v>2768</v>
      </c>
      <c r="B404" s="105" t="s">
        <v>2476</v>
      </c>
      <c r="C404" s="105" t="s">
        <v>5982</v>
      </c>
      <c r="D404" s="105" t="s">
        <v>361</v>
      </c>
      <c r="E404" s="105" t="s">
        <v>5743</v>
      </c>
      <c r="F404" s="105">
        <v>3</v>
      </c>
    </row>
    <row r="405" customHeight="1" spans="1:6">
      <c r="A405" s="105">
        <v>2772</v>
      </c>
      <c r="B405" s="105" t="s">
        <v>2479</v>
      </c>
      <c r="C405" s="105" t="s">
        <v>6140</v>
      </c>
      <c r="D405" s="105" t="s">
        <v>358</v>
      </c>
      <c r="E405" s="105" t="s">
        <v>5743</v>
      </c>
      <c r="F405" s="105">
        <v>3</v>
      </c>
    </row>
    <row r="406" customHeight="1" spans="1:6">
      <c r="A406" s="105">
        <v>2781</v>
      </c>
      <c r="B406" s="105" t="s">
        <v>2489</v>
      </c>
      <c r="C406" s="105" t="s">
        <v>6141</v>
      </c>
      <c r="D406" s="105" t="s">
        <v>350</v>
      </c>
      <c r="E406" s="105" t="s">
        <v>5743</v>
      </c>
      <c r="F406" s="105">
        <v>3</v>
      </c>
    </row>
    <row r="407" customHeight="1" spans="1:6">
      <c r="A407" s="105">
        <v>2803</v>
      </c>
      <c r="B407" s="105" t="s">
        <v>2507</v>
      </c>
      <c r="C407" s="105" t="s">
        <v>6142</v>
      </c>
      <c r="D407" s="105" t="s">
        <v>350</v>
      </c>
      <c r="E407" s="105" t="s">
        <v>5743</v>
      </c>
      <c r="F407" s="105">
        <v>3</v>
      </c>
    </row>
    <row r="408" customHeight="1" spans="1:6">
      <c r="A408" s="105">
        <v>2847</v>
      </c>
      <c r="B408" s="105" t="s">
        <v>2549</v>
      </c>
      <c r="C408" s="105" t="s">
        <v>6143</v>
      </c>
      <c r="D408" s="105" t="s">
        <v>350</v>
      </c>
      <c r="E408" s="105" t="s">
        <v>5743</v>
      </c>
      <c r="F408" s="105">
        <v>3</v>
      </c>
    </row>
    <row r="409" customHeight="1" spans="1:6">
      <c r="A409" s="105">
        <v>2901</v>
      </c>
      <c r="B409" s="105" t="s">
        <v>2597</v>
      </c>
      <c r="C409" s="105" t="s">
        <v>6144</v>
      </c>
      <c r="D409" s="105" t="s">
        <v>350</v>
      </c>
      <c r="E409" s="105" t="s">
        <v>5743</v>
      </c>
      <c r="F409" s="105">
        <v>3</v>
      </c>
    </row>
    <row r="410" customHeight="1" spans="1:6">
      <c r="A410" s="105">
        <v>2924</v>
      </c>
      <c r="B410" s="105" t="s">
        <v>2613</v>
      </c>
      <c r="C410" s="105" t="s">
        <v>6145</v>
      </c>
      <c r="D410" s="105" t="s">
        <v>350</v>
      </c>
      <c r="E410" s="105" t="s">
        <v>5743</v>
      </c>
      <c r="F410" s="105">
        <v>3</v>
      </c>
    </row>
    <row r="411" customHeight="1" spans="1:6">
      <c r="A411" s="105">
        <v>2931</v>
      </c>
      <c r="B411" s="105" t="s">
        <v>2621</v>
      </c>
      <c r="C411" s="105" t="s">
        <v>6146</v>
      </c>
      <c r="D411" s="105" t="s">
        <v>350</v>
      </c>
      <c r="E411" s="105" t="s">
        <v>5743</v>
      </c>
      <c r="F411" s="105">
        <v>3</v>
      </c>
    </row>
    <row r="412" customHeight="1" spans="1:6">
      <c r="A412" s="105">
        <v>2952</v>
      </c>
      <c r="B412" s="105" t="s">
        <v>2633</v>
      </c>
      <c r="C412" s="105" t="s">
        <v>6147</v>
      </c>
      <c r="D412" s="105" t="s">
        <v>358</v>
      </c>
      <c r="E412" s="105" t="s">
        <v>5743</v>
      </c>
      <c r="F412" s="105">
        <v>3</v>
      </c>
    </row>
    <row r="413" customHeight="1" spans="1:6">
      <c r="A413" s="105">
        <v>2963</v>
      </c>
      <c r="B413" s="105" t="s">
        <v>2641</v>
      </c>
      <c r="C413" s="105" t="s">
        <v>6148</v>
      </c>
      <c r="D413" s="105" t="s">
        <v>347</v>
      </c>
      <c r="E413" s="105" t="s">
        <v>5743</v>
      </c>
      <c r="F413" s="105">
        <v>3</v>
      </c>
    </row>
    <row r="414" customHeight="1" spans="1:6">
      <c r="A414" s="105">
        <v>2976</v>
      </c>
      <c r="B414" s="105" t="s">
        <v>2651</v>
      </c>
      <c r="C414" s="105" t="s">
        <v>6149</v>
      </c>
      <c r="D414" s="105" t="s">
        <v>379</v>
      </c>
      <c r="E414" s="105" t="s">
        <v>5743</v>
      </c>
      <c r="F414" s="105">
        <v>3</v>
      </c>
    </row>
    <row r="415" customHeight="1" spans="1:6">
      <c r="A415" s="105">
        <v>2984</v>
      </c>
      <c r="B415" s="105" t="s">
        <v>2657</v>
      </c>
      <c r="C415" s="105" t="s">
        <v>6150</v>
      </c>
      <c r="D415" s="105" t="s">
        <v>347</v>
      </c>
      <c r="E415" s="105" t="s">
        <v>5743</v>
      </c>
      <c r="F415" s="105">
        <v>3</v>
      </c>
    </row>
    <row r="416" customHeight="1" spans="1:6">
      <c r="A416" s="105">
        <v>3020</v>
      </c>
      <c r="B416" s="105" t="s">
        <v>2684</v>
      </c>
      <c r="C416" s="105" t="s">
        <v>6151</v>
      </c>
      <c r="D416" s="105" t="s">
        <v>379</v>
      </c>
      <c r="E416" s="105" t="s">
        <v>5743</v>
      </c>
      <c r="F416" s="105">
        <v>3</v>
      </c>
    </row>
    <row r="417" customHeight="1" spans="1:6">
      <c r="A417" s="105">
        <v>3032</v>
      </c>
      <c r="B417" s="105" t="s">
        <v>2696</v>
      </c>
      <c r="C417" s="105" t="s">
        <v>6152</v>
      </c>
      <c r="D417" s="105" t="s">
        <v>347</v>
      </c>
      <c r="E417" s="105" t="s">
        <v>5743</v>
      </c>
      <c r="F417" s="105">
        <v>3</v>
      </c>
    </row>
    <row r="418" customHeight="1" spans="1:6">
      <c r="A418" s="105">
        <v>3047</v>
      </c>
      <c r="B418" s="105" t="s">
        <v>2706</v>
      </c>
      <c r="C418" s="105" t="s">
        <v>6153</v>
      </c>
      <c r="D418" s="105" t="s">
        <v>347</v>
      </c>
      <c r="E418" s="105" t="s">
        <v>5743</v>
      </c>
      <c r="F418" s="105">
        <v>3</v>
      </c>
    </row>
    <row r="419" customHeight="1" spans="1:6">
      <c r="A419" s="105">
        <v>3090</v>
      </c>
      <c r="B419" s="105" t="s">
        <v>2728</v>
      </c>
      <c r="C419" s="105" t="s">
        <v>6154</v>
      </c>
      <c r="D419" s="105" t="s">
        <v>350</v>
      </c>
      <c r="E419" s="105" t="s">
        <v>5743</v>
      </c>
      <c r="F419" s="105">
        <v>3</v>
      </c>
    </row>
    <row r="420" customHeight="1" spans="1:6">
      <c r="A420" s="105">
        <v>3100</v>
      </c>
      <c r="B420" s="105" t="s">
        <v>2734</v>
      </c>
      <c r="C420" s="105" t="s">
        <v>6155</v>
      </c>
      <c r="D420" s="105" t="s">
        <v>350</v>
      </c>
      <c r="E420" s="105" t="s">
        <v>5743</v>
      </c>
      <c r="F420" s="105">
        <v>3</v>
      </c>
    </row>
    <row r="421" customHeight="1" spans="1:6">
      <c r="A421" s="105">
        <v>3121</v>
      </c>
      <c r="B421" s="105" t="s">
        <v>2752</v>
      </c>
      <c r="C421" s="105" t="s">
        <v>6156</v>
      </c>
      <c r="D421" s="105" t="s">
        <v>379</v>
      </c>
      <c r="E421" s="105" t="s">
        <v>5743</v>
      </c>
      <c r="F421" s="105">
        <v>3</v>
      </c>
    </row>
    <row r="422" customHeight="1" spans="1:6">
      <c r="A422" s="105">
        <v>3175</v>
      </c>
      <c r="B422" s="105" t="s">
        <v>2786</v>
      </c>
      <c r="C422" s="105" t="s">
        <v>6157</v>
      </c>
      <c r="D422" s="105" t="s">
        <v>361</v>
      </c>
      <c r="E422" s="105" t="s">
        <v>5744</v>
      </c>
      <c r="F422" s="105">
        <v>3</v>
      </c>
    </row>
    <row r="423" customHeight="1" spans="1:6">
      <c r="A423" s="105">
        <v>3198</v>
      </c>
      <c r="B423" s="105" t="s">
        <v>2800</v>
      </c>
      <c r="C423" s="105" t="s">
        <v>6158</v>
      </c>
      <c r="D423" s="105" t="s">
        <v>379</v>
      </c>
      <c r="E423" s="105" t="s">
        <v>5743</v>
      </c>
      <c r="F423" s="105">
        <v>3</v>
      </c>
    </row>
    <row r="424" customHeight="1" spans="1:6">
      <c r="A424" s="105">
        <v>3233</v>
      </c>
      <c r="B424" s="105" t="s">
        <v>2828</v>
      </c>
      <c r="C424" s="105" t="s">
        <v>6159</v>
      </c>
      <c r="D424" s="105" t="s">
        <v>361</v>
      </c>
      <c r="E424" s="105" t="s">
        <v>5743</v>
      </c>
      <c r="F424" s="105">
        <v>3</v>
      </c>
    </row>
    <row r="425" customHeight="1" spans="1:6">
      <c r="A425" s="105">
        <v>3236</v>
      </c>
      <c r="B425" s="105" t="s">
        <v>2832</v>
      </c>
      <c r="C425" s="105" t="s">
        <v>6160</v>
      </c>
      <c r="D425" s="105" t="s">
        <v>379</v>
      </c>
      <c r="E425" s="105" t="s">
        <v>5743</v>
      </c>
      <c r="F425" s="105">
        <v>3</v>
      </c>
    </row>
    <row r="426" customHeight="1" spans="1:6">
      <c r="A426" s="105">
        <v>3251</v>
      </c>
      <c r="B426" s="105" t="s">
        <v>2848</v>
      </c>
      <c r="C426" s="105" t="s">
        <v>6161</v>
      </c>
      <c r="D426" s="105" t="s">
        <v>361</v>
      </c>
      <c r="E426" s="105" t="s">
        <v>5744</v>
      </c>
      <c r="F426" s="105">
        <v>3</v>
      </c>
    </row>
    <row r="427" customHeight="1" spans="1:6">
      <c r="A427" s="105">
        <v>3340</v>
      </c>
      <c r="B427" s="105" t="s">
        <v>2894</v>
      </c>
      <c r="C427" s="105" t="s">
        <v>6162</v>
      </c>
      <c r="D427" s="105" t="s">
        <v>379</v>
      </c>
      <c r="E427" s="105" t="s">
        <v>5743</v>
      </c>
      <c r="F427" s="105">
        <v>3</v>
      </c>
    </row>
    <row r="428" customHeight="1" spans="1:6">
      <c r="A428" s="105">
        <v>3426</v>
      </c>
      <c r="B428" s="105" t="s">
        <v>2952</v>
      </c>
      <c r="C428" s="105" t="s">
        <v>6163</v>
      </c>
      <c r="D428" s="105" t="s">
        <v>379</v>
      </c>
      <c r="E428" s="105" t="s">
        <v>5743</v>
      </c>
      <c r="F428" s="105">
        <v>3</v>
      </c>
    </row>
    <row r="429" customHeight="1" spans="1:6">
      <c r="A429" s="105">
        <v>3464</v>
      </c>
      <c r="B429" s="105" t="s">
        <v>2982</v>
      </c>
      <c r="C429" s="105" t="s">
        <v>6164</v>
      </c>
      <c r="D429" s="105" t="s">
        <v>379</v>
      </c>
      <c r="E429" s="105" t="s">
        <v>5743</v>
      </c>
      <c r="F429" s="105">
        <v>3</v>
      </c>
    </row>
    <row r="430" customHeight="1" spans="1:6">
      <c r="A430" s="105">
        <v>3512</v>
      </c>
      <c r="B430" s="105" t="s">
        <v>3010</v>
      </c>
      <c r="C430" s="105" t="s">
        <v>6165</v>
      </c>
      <c r="D430" s="105" t="s">
        <v>347</v>
      </c>
      <c r="E430" s="105" t="s">
        <v>5743</v>
      </c>
      <c r="F430" s="105">
        <v>3</v>
      </c>
    </row>
    <row r="431" customHeight="1" spans="1:6">
      <c r="A431" s="105">
        <v>3578</v>
      </c>
      <c r="B431" s="105" t="s">
        <v>3058</v>
      </c>
      <c r="C431" s="105" t="s">
        <v>6166</v>
      </c>
      <c r="D431" s="105" t="s">
        <v>379</v>
      </c>
      <c r="E431" s="105" t="s">
        <v>5743</v>
      </c>
      <c r="F431" s="105">
        <v>3</v>
      </c>
    </row>
    <row r="432" customHeight="1" spans="1:6">
      <c r="A432" s="105">
        <v>3605</v>
      </c>
      <c r="B432" s="105" t="s">
        <v>3076</v>
      </c>
      <c r="C432" s="105" t="s">
        <v>6167</v>
      </c>
      <c r="D432" s="105" t="s">
        <v>379</v>
      </c>
      <c r="E432" s="105" t="s">
        <v>5743</v>
      </c>
      <c r="F432" s="105">
        <v>3</v>
      </c>
    </row>
    <row r="433" customHeight="1" spans="1:6">
      <c r="A433" s="105">
        <v>3621</v>
      </c>
      <c r="B433" s="105" t="s">
        <v>3091</v>
      </c>
      <c r="C433" s="105" t="s">
        <v>6168</v>
      </c>
      <c r="D433" s="105" t="s">
        <v>347</v>
      </c>
      <c r="E433" s="105" t="s">
        <v>5743</v>
      </c>
      <c r="F433" s="105">
        <v>3</v>
      </c>
    </row>
    <row r="434" customHeight="1" spans="1:6">
      <c r="A434" s="105">
        <v>3633</v>
      </c>
      <c r="B434" s="105" t="s">
        <v>3103</v>
      </c>
      <c r="C434" s="105" t="s">
        <v>6169</v>
      </c>
      <c r="D434" s="105" t="s">
        <v>379</v>
      </c>
      <c r="E434" s="105" t="s">
        <v>5744</v>
      </c>
      <c r="F434" s="105">
        <v>3</v>
      </c>
    </row>
    <row r="435" customHeight="1" spans="1:6">
      <c r="A435" s="105">
        <v>3645</v>
      </c>
      <c r="B435" s="105" t="s">
        <v>3113</v>
      </c>
      <c r="C435" s="105" t="s">
        <v>6170</v>
      </c>
      <c r="D435" s="105" t="s">
        <v>347</v>
      </c>
      <c r="E435" s="105" t="s">
        <v>5743</v>
      </c>
      <c r="F435" s="105">
        <v>3</v>
      </c>
    </row>
    <row r="436" customHeight="1" spans="1:6">
      <c r="A436" s="105">
        <v>3653</v>
      </c>
      <c r="B436" s="105" t="s">
        <v>3121</v>
      </c>
      <c r="C436" s="105" t="s">
        <v>6171</v>
      </c>
      <c r="D436" s="105" t="s">
        <v>361</v>
      </c>
      <c r="E436" s="105" t="s">
        <v>5743</v>
      </c>
      <c r="F436" s="105">
        <v>3</v>
      </c>
    </row>
    <row r="437" customHeight="1" spans="1:6">
      <c r="A437" s="105">
        <v>3787</v>
      </c>
      <c r="B437" s="105" t="s">
        <v>3213</v>
      </c>
      <c r="C437" s="105" t="s">
        <v>6172</v>
      </c>
      <c r="D437" s="105" t="s">
        <v>347</v>
      </c>
      <c r="E437" s="105" t="s">
        <v>5743</v>
      </c>
      <c r="F437" s="105">
        <v>3</v>
      </c>
    </row>
    <row r="438" customHeight="1" spans="1:6">
      <c r="A438" s="105">
        <v>3895</v>
      </c>
      <c r="B438" s="105" t="s">
        <v>3277</v>
      </c>
      <c r="C438" s="105" t="s">
        <v>6173</v>
      </c>
      <c r="D438" s="105" t="s">
        <v>379</v>
      </c>
      <c r="E438" s="105" t="s">
        <v>5743</v>
      </c>
      <c r="F438" s="105">
        <v>3</v>
      </c>
    </row>
    <row r="439" customHeight="1" spans="1:6">
      <c r="A439" s="105">
        <v>3969</v>
      </c>
      <c r="B439" s="105" t="s">
        <v>3331</v>
      </c>
      <c r="C439" s="105" t="s">
        <v>6174</v>
      </c>
      <c r="D439" s="105" t="s">
        <v>361</v>
      </c>
      <c r="E439" s="105" t="s">
        <v>5743</v>
      </c>
      <c r="F439" s="105">
        <v>3</v>
      </c>
    </row>
    <row r="440" customHeight="1" spans="1:6">
      <c r="A440" s="105">
        <v>3994</v>
      </c>
      <c r="B440" s="105" t="s">
        <v>3349</v>
      </c>
      <c r="C440" s="105" t="s">
        <v>6175</v>
      </c>
      <c r="D440" s="105" t="s">
        <v>379</v>
      </c>
      <c r="E440" s="105" t="s">
        <v>5743</v>
      </c>
      <c r="F440" s="105">
        <v>3</v>
      </c>
    </row>
    <row r="441" customHeight="1" spans="1:6">
      <c r="A441" s="105">
        <v>4005</v>
      </c>
      <c r="B441" s="105" t="s">
        <v>3353</v>
      </c>
      <c r="C441" s="105" t="s">
        <v>6176</v>
      </c>
      <c r="D441" s="105" t="s">
        <v>379</v>
      </c>
      <c r="E441" s="105" t="s">
        <v>5743</v>
      </c>
      <c r="F441" s="105">
        <v>3</v>
      </c>
    </row>
    <row r="442" customHeight="1" spans="1:6">
      <c r="A442" s="105">
        <v>4206</v>
      </c>
      <c r="B442" s="105" t="s">
        <v>3496</v>
      </c>
      <c r="C442" s="105" t="s">
        <v>6177</v>
      </c>
      <c r="D442" s="105" t="s">
        <v>347</v>
      </c>
      <c r="E442" s="105" t="s">
        <v>5743</v>
      </c>
      <c r="F442" s="105">
        <v>3</v>
      </c>
    </row>
    <row r="443" customHeight="1" spans="1:6">
      <c r="A443" s="105">
        <v>4227</v>
      </c>
      <c r="B443" s="105" t="s">
        <v>3506</v>
      </c>
      <c r="C443" s="105" t="s">
        <v>6178</v>
      </c>
      <c r="D443" s="105" t="s">
        <v>361</v>
      </c>
      <c r="E443" s="105" t="s">
        <v>5744</v>
      </c>
      <c r="F443" s="105">
        <v>3</v>
      </c>
    </row>
    <row r="444" customHeight="1" spans="1:6">
      <c r="A444" s="105">
        <v>4360</v>
      </c>
      <c r="B444" s="105" t="s">
        <v>3595</v>
      </c>
      <c r="C444" s="105" t="s">
        <v>6179</v>
      </c>
      <c r="D444" s="105" t="s">
        <v>361</v>
      </c>
      <c r="E444" s="105" t="s">
        <v>5743</v>
      </c>
      <c r="F444" s="105">
        <v>3</v>
      </c>
    </row>
    <row r="445" customHeight="1" spans="1:6">
      <c r="A445" s="105">
        <v>4365</v>
      </c>
      <c r="B445" s="105" t="s">
        <v>3601</v>
      </c>
      <c r="C445" s="105" t="s">
        <v>6180</v>
      </c>
      <c r="D445" s="105" t="s">
        <v>379</v>
      </c>
      <c r="E445" s="105" t="s">
        <v>5743</v>
      </c>
      <c r="F445" s="105">
        <v>3</v>
      </c>
    </row>
    <row r="446" customHeight="1" spans="1:6">
      <c r="A446" s="105">
        <v>4469</v>
      </c>
      <c r="B446" s="105" t="s">
        <v>3665</v>
      </c>
      <c r="C446" s="105" t="s">
        <v>6181</v>
      </c>
      <c r="D446" s="105" t="s">
        <v>379</v>
      </c>
      <c r="E446" s="105" t="s">
        <v>5743</v>
      </c>
      <c r="F446" s="105">
        <v>3</v>
      </c>
    </row>
    <row r="447" customHeight="1" spans="1:6">
      <c r="A447" s="105">
        <v>4485</v>
      </c>
      <c r="B447" s="105" t="s">
        <v>3673</v>
      </c>
      <c r="C447" s="105" t="s">
        <v>6182</v>
      </c>
      <c r="D447" s="105" t="s">
        <v>361</v>
      </c>
      <c r="E447" s="105" t="s">
        <v>5743</v>
      </c>
      <c r="F447" s="105">
        <v>3</v>
      </c>
    </row>
    <row r="448" customHeight="1" spans="1:6">
      <c r="A448" s="105">
        <v>4557</v>
      </c>
      <c r="B448" s="105" t="s">
        <v>3713</v>
      </c>
      <c r="C448" s="105" t="s">
        <v>6183</v>
      </c>
      <c r="D448" s="105" t="s">
        <v>358</v>
      </c>
      <c r="E448" s="105" t="s">
        <v>5744</v>
      </c>
      <c r="F448" s="105">
        <v>3</v>
      </c>
    </row>
    <row r="449" customHeight="1" spans="1:6">
      <c r="A449" s="105">
        <v>4565</v>
      </c>
      <c r="B449" s="105" t="s">
        <v>3721</v>
      </c>
      <c r="C449" s="105" t="s">
        <v>6184</v>
      </c>
      <c r="D449" s="105" t="s">
        <v>358</v>
      </c>
      <c r="E449" s="105" t="s">
        <v>5744</v>
      </c>
      <c r="F449" s="105">
        <v>3</v>
      </c>
    </row>
    <row r="450" customHeight="1" spans="1:6">
      <c r="A450" s="105">
        <v>4618</v>
      </c>
      <c r="B450" s="105" t="s">
        <v>3753</v>
      </c>
      <c r="C450" s="105" t="s">
        <v>6185</v>
      </c>
      <c r="D450" s="105" t="s">
        <v>379</v>
      </c>
      <c r="E450" s="105" t="s">
        <v>5743</v>
      </c>
      <c r="F450" s="105">
        <v>3</v>
      </c>
    </row>
    <row r="451" customHeight="1" spans="1:6">
      <c r="A451" s="105">
        <v>4653</v>
      </c>
      <c r="B451" s="105" t="s">
        <v>3771</v>
      </c>
      <c r="C451" s="105" t="s">
        <v>6186</v>
      </c>
      <c r="D451" s="105" t="s">
        <v>361</v>
      </c>
      <c r="E451" s="105" t="s">
        <v>5743</v>
      </c>
      <c r="F451" s="105">
        <v>3</v>
      </c>
    </row>
    <row r="452" customHeight="1" spans="1:6">
      <c r="A452" s="105">
        <v>4741</v>
      </c>
      <c r="B452" s="105" t="s">
        <v>3823</v>
      </c>
      <c r="C452" s="105" t="s">
        <v>6187</v>
      </c>
      <c r="D452" s="105" t="s">
        <v>361</v>
      </c>
      <c r="E452" s="105" t="s">
        <v>5743</v>
      </c>
      <c r="F452" s="105">
        <v>3</v>
      </c>
    </row>
    <row r="453" customHeight="1" spans="1:6">
      <c r="A453" s="105">
        <v>4759</v>
      </c>
      <c r="B453" s="105" t="s">
        <v>3831</v>
      </c>
      <c r="C453" s="105" t="s">
        <v>6188</v>
      </c>
      <c r="D453" s="105" t="s">
        <v>347</v>
      </c>
      <c r="E453" s="105" t="s">
        <v>5743</v>
      </c>
      <c r="F453" s="105">
        <v>3</v>
      </c>
    </row>
    <row r="454" customHeight="1" spans="1:6">
      <c r="A454" s="105">
        <v>4790</v>
      </c>
      <c r="B454" s="105" t="s">
        <v>3855</v>
      </c>
      <c r="C454" s="105" t="s">
        <v>6189</v>
      </c>
      <c r="D454" s="105" t="s">
        <v>379</v>
      </c>
      <c r="E454" s="105" t="s">
        <v>5743</v>
      </c>
      <c r="F454" s="105">
        <v>3</v>
      </c>
    </row>
    <row r="455" customHeight="1" spans="1:6">
      <c r="A455" s="105">
        <v>4801</v>
      </c>
      <c r="B455" s="105" t="s">
        <v>3859</v>
      </c>
      <c r="C455" s="105" t="s">
        <v>6190</v>
      </c>
      <c r="D455" s="105" t="s">
        <v>361</v>
      </c>
      <c r="E455" s="105" t="s">
        <v>5743</v>
      </c>
      <c r="F455" s="105">
        <v>3</v>
      </c>
    </row>
    <row r="456" customHeight="1" spans="1:6">
      <c r="A456" s="105">
        <v>4865</v>
      </c>
      <c r="B456" s="105" t="s">
        <v>3893</v>
      </c>
      <c r="C456" s="105" t="s">
        <v>6191</v>
      </c>
      <c r="D456" s="105" t="s">
        <v>361</v>
      </c>
      <c r="E456" s="105" t="s">
        <v>5743</v>
      </c>
      <c r="F456" s="105">
        <v>3</v>
      </c>
    </row>
    <row r="457" customHeight="1" spans="1:6">
      <c r="A457" s="105">
        <v>4926</v>
      </c>
      <c r="B457" s="105" t="s">
        <v>3919</v>
      </c>
      <c r="C457" s="105" t="s">
        <v>6192</v>
      </c>
      <c r="D457" s="105" t="s">
        <v>347</v>
      </c>
      <c r="E457" s="105" t="s">
        <v>5743</v>
      </c>
      <c r="F457" s="105">
        <v>3</v>
      </c>
    </row>
    <row r="458" customHeight="1" spans="1:6">
      <c r="A458" s="105">
        <v>4994</v>
      </c>
      <c r="B458" s="105" t="s">
        <v>3957</v>
      </c>
      <c r="C458" s="105" t="s">
        <v>6193</v>
      </c>
      <c r="D458" s="105" t="s">
        <v>361</v>
      </c>
      <c r="E458" s="105" t="s">
        <v>5743</v>
      </c>
      <c r="F458" s="105">
        <v>3</v>
      </c>
    </row>
    <row r="459" customHeight="1" spans="1:6">
      <c r="A459" s="105">
        <v>5134</v>
      </c>
      <c r="B459" s="105" t="s">
        <v>4041</v>
      </c>
      <c r="C459" s="105" t="s">
        <v>6194</v>
      </c>
      <c r="D459" s="105" t="s">
        <v>379</v>
      </c>
      <c r="E459" s="105" t="s">
        <v>5743</v>
      </c>
      <c r="F459" s="105">
        <v>3</v>
      </c>
    </row>
    <row r="460" customHeight="1" spans="1:6">
      <c r="A460" s="105">
        <v>5231</v>
      </c>
      <c r="B460" s="105" t="s">
        <v>4093</v>
      </c>
      <c r="C460" s="105" t="s">
        <v>6195</v>
      </c>
      <c r="D460" s="105" t="s">
        <v>347</v>
      </c>
      <c r="E460" s="105" t="s">
        <v>5743</v>
      </c>
      <c r="F460" s="105">
        <v>3</v>
      </c>
    </row>
    <row r="461" customHeight="1" spans="1:6">
      <c r="A461" s="105">
        <v>5367</v>
      </c>
      <c r="B461" s="105" t="s">
        <v>4170</v>
      </c>
      <c r="C461" s="105" t="s">
        <v>6196</v>
      </c>
      <c r="D461" s="105" t="s">
        <v>347</v>
      </c>
      <c r="E461" s="105" t="s">
        <v>5743</v>
      </c>
      <c r="F461" s="105">
        <v>3</v>
      </c>
    </row>
    <row r="462" customHeight="1" spans="1:6">
      <c r="A462" s="105">
        <v>5446</v>
      </c>
      <c r="B462" s="105" t="s">
        <v>4206</v>
      </c>
      <c r="C462" s="105" t="s">
        <v>6197</v>
      </c>
      <c r="D462" s="105" t="s">
        <v>347</v>
      </c>
      <c r="E462" s="105" t="s">
        <v>5744</v>
      </c>
      <c r="F462" s="105">
        <v>3</v>
      </c>
    </row>
    <row r="463" customHeight="1" spans="1:6">
      <c r="A463" s="105">
        <v>5556</v>
      </c>
      <c r="B463" s="105" t="s">
        <v>4252</v>
      </c>
      <c r="C463" s="105" t="s">
        <v>6198</v>
      </c>
      <c r="D463" s="105" t="s">
        <v>674</v>
      </c>
      <c r="E463" s="105" t="s">
        <v>5743</v>
      </c>
      <c r="F463" s="105">
        <v>3</v>
      </c>
    </row>
    <row r="464" customHeight="1" spans="1:6">
      <c r="A464" s="105">
        <v>5641</v>
      </c>
      <c r="B464" s="105" t="s">
        <v>4296</v>
      </c>
      <c r="C464" s="105" t="s">
        <v>6199</v>
      </c>
      <c r="D464" s="105" t="s">
        <v>358</v>
      </c>
      <c r="E464" s="105" t="s">
        <v>5744</v>
      </c>
      <c r="F464" s="105">
        <v>3</v>
      </c>
    </row>
    <row r="465" customHeight="1" spans="1:6">
      <c r="A465" s="105">
        <v>5657</v>
      </c>
      <c r="B465" s="105" t="s">
        <v>4298</v>
      </c>
      <c r="C465" s="105" t="s">
        <v>6200</v>
      </c>
      <c r="D465" s="105" t="s">
        <v>347</v>
      </c>
      <c r="E465" s="105" t="s">
        <v>5743</v>
      </c>
      <c r="F465" s="105">
        <v>3</v>
      </c>
    </row>
    <row r="466" customHeight="1" spans="1:6">
      <c r="A466" s="105">
        <v>5704</v>
      </c>
      <c r="B466" s="105" t="s">
        <v>4306</v>
      </c>
      <c r="C466" s="105" t="s">
        <v>6201</v>
      </c>
      <c r="D466" s="105" t="s">
        <v>358</v>
      </c>
      <c r="E466" s="105" t="s">
        <v>5743</v>
      </c>
      <c r="F466" s="105">
        <v>3</v>
      </c>
    </row>
    <row r="467" customHeight="1" spans="1:6">
      <c r="A467" s="105">
        <v>5729</v>
      </c>
      <c r="B467" s="105" t="s">
        <v>4314</v>
      </c>
      <c r="C467" s="105" t="s">
        <v>6202</v>
      </c>
      <c r="D467" s="105" t="s">
        <v>347</v>
      </c>
      <c r="E467" s="105" t="s">
        <v>5743</v>
      </c>
      <c r="F467" s="105">
        <v>3</v>
      </c>
    </row>
    <row r="468" customHeight="1" spans="1:6">
      <c r="A468" s="105">
        <v>5754</v>
      </c>
      <c r="B468" s="105" t="s">
        <v>4322</v>
      </c>
      <c r="C468" s="105" t="s">
        <v>6203</v>
      </c>
      <c r="D468" s="105" t="s">
        <v>347</v>
      </c>
      <c r="E468" s="105" t="s">
        <v>5743</v>
      </c>
      <c r="F468" s="105">
        <v>3</v>
      </c>
    </row>
    <row r="469" customHeight="1" spans="1:6">
      <c r="A469" s="105" t="s">
        <v>4394</v>
      </c>
      <c r="B469" s="105" t="s">
        <v>4395</v>
      </c>
      <c r="C469" s="105" t="s">
        <v>6204</v>
      </c>
      <c r="D469" s="105" t="s">
        <v>347</v>
      </c>
      <c r="E469" s="105" t="s">
        <v>5743</v>
      </c>
      <c r="F469" s="105">
        <v>3</v>
      </c>
    </row>
    <row r="470" customHeight="1" spans="1:6">
      <c r="A470" s="105" t="s">
        <v>4427</v>
      </c>
      <c r="B470" s="105" t="s">
        <v>4428</v>
      </c>
      <c r="C470" s="105" t="s">
        <v>6205</v>
      </c>
      <c r="D470" s="105" t="s">
        <v>347</v>
      </c>
      <c r="E470" s="105" t="s">
        <v>5743</v>
      </c>
      <c r="F470" s="105">
        <v>3</v>
      </c>
    </row>
    <row r="471" customHeight="1" spans="1:6">
      <c r="A471" s="105" t="s">
        <v>4460</v>
      </c>
      <c r="B471" s="105" t="s">
        <v>4461</v>
      </c>
      <c r="C471" s="105" t="s">
        <v>6206</v>
      </c>
      <c r="D471" s="105" t="s">
        <v>347</v>
      </c>
      <c r="E471" s="105" t="s">
        <v>5743</v>
      </c>
      <c r="F471" s="105">
        <v>3</v>
      </c>
    </row>
    <row r="472" customHeight="1" spans="1:6">
      <c r="A472" s="105" t="s">
        <v>4507</v>
      </c>
      <c r="B472" s="105" t="s">
        <v>4508</v>
      </c>
      <c r="C472" s="105" t="s">
        <v>6207</v>
      </c>
      <c r="D472" s="105" t="s">
        <v>358</v>
      </c>
      <c r="E472" s="105" t="s">
        <v>5744</v>
      </c>
      <c r="F472" s="105">
        <v>3</v>
      </c>
    </row>
    <row r="473" customHeight="1" spans="1:6">
      <c r="A473" s="105" t="s">
        <v>4528</v>
      </c>
      <c r="B473" s="105" t="s">
        <v>4529</v>
      </c>
      <c r="C473" s="105" t="s">
        <v>6208</v>
      </c>
      <c r="D473" s="105" t="s">
        <v>361</v>
      </c>
      <c r="E473" s="105" t="s">
        <v>5743</v>
      </c>
      <c r="F473" s="105">
        <v>3</v>
      </c>
    </row>
    <row r="474" customHeight="1" spans="1:6">
      <c r="A474" s="105" t="s">
        <v>4540</v>
      </c>
      <c r="B474" s="105" t="s">
        <v>4541</v>
      </c>
      <c r="C474" s="105" t="s">
        <v>6209</v>
      </c>
      <c r="D474" s="105" t="s">
        <v>379</v>
      </c>
      <c r="E474" s="105" t="s">
        <v>5743</v>
      </c>
      <c r="F474" s="105">
        <v>3</v>
      </c>
    </row>
    <row r="475" customHeight="1" spans="1:6">
      <c r="A475" s="105" t="s">
        <v>4576</v>
      </c>
      <c r="B475" s="105" t="s">
        <v>4577</v>
      </c>
      <c r="C475" s="105" t="s">
        <v>6210</v>
      </c>
      <c r="D475" s="105" t="s">
        <v>361</v>
      </c>
      <c r="E475" s="105" t="s">
        <v>5743</v>
      </c>
      <c r="F475" s="105">
        <v>3</v>
      </c>
    </row>
    <row r="476" customHeight="1" spans="1:6">
      <c r="A476" s="105" t="s">
        <v>4582</v>
      </c>
      <c r="B476" s="105" t="s">
        <v>4583</v>
      </c>
      <c r="C476" s="105" t="s">
        <v>6211</v>
      </c>
      <c r="D476" s="105" t="s">
        <v>347</v>
      </c>
      <c r="E476" s="105" t="s">
        <v>5743</v>
      </c>
      <c r="F476" s="105">
        <v>3</v>
      </c>
    </row>
    <row r="477" customHeight="1" spans="1:6">
      <c r="A477" s="105" t="s">
        <v>4585</v>
      </c>
      <c r="B477" s="105" t="s">
        <v>4586</v>
      </c>
      <c r="C477" s="105" t="s">
        <v>6212</v>
      </c>
      <c r="D477" s="105" t="s">
        <v>379</v>
      </c>
      <c r="E477" s="105" t="s">
        <v>5743</v>
      </c>
      <c r="F477" s="105">
        <v>3</v>
      </c>
    </row>
    <row r="478" customHeight="1" spans="1:6">
      <c r="A478" s="105" t="s">
        <v>4624</v>
      </c>
      <c r="B478" s="105" t="s">
        <v>4625</v>
      </c>
      <c r="C478" s="105" t="s">
        <v>6213</v>
      </c>
      <c r="D478" s="105" t="s">
        <v>347</v>
      </c>
      <c r="E478" s="105" t="s">
        <v>5743</v>
      </c>
      <c r="F478" s="105">
        <v>3</v>
      </c>
    </row>
    <row r="479" customHeight="1" spans="1:6">
      <c r="A479" s="105" t="s">
        <v>4630</v>
      </c>
      <c r="B479" s="105" t="s">
        <v>4631</v>
      </c>
      <c r="C479" s="105" t="s">
        <v>6214</v>
      </c>
      <c r="D479" s="105" t="s">
        <v>361</v>
      </c>
      <c r="E479" s="105" t="s">
        <v>5744</v>
      </c>
      <c r="F479" s="105">
        <v>3</v>
      </c>
    </row>
    <row r="480" customHeight="1" spans="1:6">
      <c r="A480" s="105" t="s">
        <v>4671</v>
      </c>
      <c r="B480" s="105" t="s">
        <v>4672</v>
      </c>
      <c r="C480" s="105" t="s">
        <v>4673</v>
      </c>
      <c r="D480" s="105" t="s">
        <v>358</v>
      </c>
      <c r="E480" s="105" t="s">
        <v>5743</v>
      </c>
      <c r="F480" s="105">
        <v>3</v>
      </c>
    </row>
    <row r="481" customHeight="1" spans="1:6">
      <c r="A481" s="105" t="s">
        <v>4686</v>
      </c>
      <c r="B481" s="105" t="s">
        <v>4687</v>
      </c>
      <c r="C481" s="105" t="s">
        <v>4688</v>
      </c>
      <c r="D481" s="105" t="s">
        <v>361</v>
      </c>
      <c r="E481" s="105" t="s">
        <v>5743</v>
      </c>
      <c r="F481" s="105">
        <v>3</v>
      </c>
    </row>
    <row r="482" customHeight="1" spans="1:6">
      <c r="A482" s="105" t="s">
        <v>4731</v>
      </c>
      <c r="B482" s="105" t="s">
        <v>4732</v>
      </c>
      <c r="C482" s="105" t="s">
        <v>4733</v>
      </c>
      <c r="D482" s="105" t="s">
        <v>379</v>
      </c>
      <c r="E482" s="105" t="s">
        <v>5743</v>
      </c>
      <c r="F482" s="105">
        <v>3</v>
      </c>
    </row>
    <row r="483" customHeight="1" spans="1:6">
      <c r="A483" s="105" t="s">
        <v>4734</v>
      </c>
      <c r="B483" s="105" t="s">
        <v>4735</v>
      </c>
      <c r="C483" s="105" t="s">
        <v>4736</v>
      </c>
      <c r="D483" s="105" t="s">
        <v>379</v>
      </c>
      <c r="E483" s="105" t="s">
        <v>5743</v>
      </c>
      <c r="F483" s="105">
        <v>3</v>
      </c>
    </row>
    <row r="484" customHeight="1" spans="1:6">
      <c r="A484" s="105" t="s">
        <v>4743</v>
      </c>
      <c r="B484" s="105" t="s">
        <v>4744</v>
      </c>
      <c r="C484" s="105" t="s">
        <v>4745</v>
      </c>
      <c r="D484" s="105" t="s">
        <v>361</v>
      </c>
      <c r="E484" s="105" t="s">
        <v>5743</v>
      </c>
      <c r="F484" s="105">
        <v>3</v>
      </c>
    </row>
    <row r="485" customHeight="1" spans="1:6">
      <c r="A485" s="105" t="s">
        <v>4752</v>
      </c>
      <c r="B485" s="105" t="s">
        <v>4753</v>
      </c>
      <c r="C485" s="105" t="s">
        <v>4754</v>
      </c>
      <c r="D485" s="105" t="s">
        <v>358</v>
      </c>
      <c r="E485" s="105" t="s">
        <v>5743</v>
      </c>
      <c r="F485" s="105">
        <v>3</v>
      </c>
    </row>
    <row r="486" customHeight="1" spans="1:6">
      <c r="A486" s="105" t="s">
        <v>4764</v>
      </c>
      <c r="B486" s="105" t="s">
        <v>4765</v>
      </c>
      <c r="C486" s="105" t="s">
        <v>4766</v>
      </c>
      <c r="D486" s="105" t="s">
        <v>379</v>
      </c>
      <c r="E486" s="105" t="s">
        <v>5744</v>
      </c>
      <c r="F486" s="105">
        <v>3</v>
      </c>
    </row>
    <row r="487" customHeight="1" spans="1:6">
      <c r="A487" s="105" t="s">
        <v>4767</v>
      </c>
      <c r="B487" s="105" t="s">
        <v>4768</v>
      </c>
      <c r="C487" s="105" t="s">
        <v>4769</v>
      </c>
      <c r="D487" s="105" t="s">
        <v>361</v>
      </c>
      <c r="E487" s="105" t="s">
        <v>5743</v>
      </c>
      <c r="F487" s="105">
        <v>3</v>
      </c>
    </row>
    <row r="488" customHeight="1" spans="1:6">
      <c r="A488" s="105" t="s">
        <v>4770</v>
      </c>
      <c r="B488" s="105" t="s">
        <v>4771</v>
      </c>
      <c r="C488" s="105" t="s">
        <v>4772</v>
      </c>
      <c r="D488" s="105" t="s">
        <v>361</v>
      </c>
      <c r="E488" s="105" t="s">
        <v>5743</v>
      </c>
      <c r="F488" s="105">
        <v>3</v>
      </c>
    </row>
    <row r="489" customHeight="1" spans="1:6">
      <c r="A489" s="105" t="s">
        <v>4782</v>
      </c>
      <c r="B489" s="105" t="s">
        <v>4783</v>
      </c>
      <c r="C489" s="105" t="s">
        <v>4784</v>
      </c>
      <c r="D489" s="105" t="s">
        <v>379</v>
      </c>
      <c r="E489" s="105" t="s">
        <v>5743</v>
      </c>
      <c r="F489" s="105">
        <v>3</v>
      </c>
    </row>
    <row r="490" customHeight="1" spans="1:6">
      <c r="A490" s="105" t="s">
        <v>4795</v>
      </c>
      <c r="B490" s="105" t="s">
        <v>4796</v>
      </c>
      <c r="C490" s="105" t="s">
        <v>4797</v>
      </c>
      <c r="D490" s="105" t="s">
        <v>358</v>
      </c>
      <c r="E490" s="105" t="s">
        <v>5743</v>
      </c>
      <c r="F490" s="105">
        <v>3</v>
      </c>
    </row>
    <row r="491" customHeight="1" spans="1:6">
      <c r="A491" s="105" t="s">
        <v>4823</v>
      </c>
      <c r="B491" s="105" t="s">
        <v>4824</v>
      </c>
      <c r="C491" s="105" t="s">
        <v>4825</v>
      </c>
      <c r="D491" s="105" t="s">
        <v>674</v>
      </c>
      <c r="E491" s="105" t="s">
        <v>5743</v>
      </c>
      <c r="F491" s="105">
        <v>3</v>
      </c>
    </row>
    <row r="492" customHeight="1" spans="1:6">
      <c r="A492" s="105" t="s">
        <v>4826</v>
      </c>
      <c r="B492" s="105" t="s">
        <v>4827</v>
      </c>
      <c r="C492" s="105" t="s">
        <v>4828</v>
      </c>
      <c r="D492" s="105" t="s">
        <v>674</v>
      </c>
      <c r="E492" s="105" t="s">
        <v>5744</v>
      </c>
      <c r="F492" s="105">
        <v>3</v>
      </c>
    </row>
    <row r="493" customHeight="1" spans="1:6">
      <c r="A493" s="105" t="s">
        <v>4835</v>
      </c>
      <c r="B493" s="105" t="s">
        <v>4836</v>
      </c>
      <c r="C493" s="105" t="s">
        <v>4837</v>
      </c>
      <c r="D493" s="105" t="s">
        <v>674</v>
      </c>
      <c r="E493" s="105" t="s">
        <v>5743</v>
      </c>
      <c r="F493" s="105">
        <v>3</v>
      </c>
    </row>
    <row r="494" customHeight="1" spans="1:6">
      <c r="A494" s="105" t="s">
        <v>4838</v>
      </c>
      <c r="B494" s="105" t="s">
        <v>4839</v>
      </c>
      <c r="C494" s="105" t="s">
        <v>4840</v>
      </c>
      <c r="D494" s="105" t="s">
        <v>379</v>
      </c>
      <c r="E494" s="105" t="s">
        <v>5743</v>
      </c>
      <c r="F494" s="105">
        <v>3</v>
      </c>
    </row>
    <row r="495" customHeight="1" spans="1:6">
      <c r="A495" s="105">
        <v>175</v>
      </c>
      <c r="B495" s="105" t="s">
        <v>510</v>
      </c>
      <c r="C495" s="105" t="s">
        <v>6216</v>
      </c>
      <c r="D495" s="105" t="s">
        <v>353</v>
      </c>
      <c r="E495" s="105" t="s">
        <v>5744</v>
      </c>
      <c r="F495" s="105">
        <v>4</v>
      </c>
    </row>
    <row r="496" customHeight="1" spans="1:6">
      <c r="A496" s="105">
        <v>176</v>
      </c>
      <c r="B496" s="105" t="s">
        <v>512</v>
      </c>
      <c r="C496" s="105" t="s">
        <v>6218</v>
      </c>
      <c r="D496" s="105" t="s">
        <v>353</v>
      </c>
      <c r="E496" s="105" t="s">
        <v>5744</v>
      </c>
      <c r="F496" s="105">
        <v>4</v>
      </c>
    </row>
    <row r="497" customHeight="1" spans="1:6">
      <c r="A497" s="105">
        <v>277</v>
      </c>
      <c r="B497" s="105" t="s">
        <v>602</v>
      </c>
      <c r="C497" s="105" t="s">
        <v>6219</v>
      </c>
      <c r="D497" s="105" t="s">
        <v>350</v>
      </c>
      <c r="E497" s="105" t="s">
        <v>5744</v>
      </c>
      <c r="F497" s="105">
        <v>4</v>
      </c>
    </row>
    <row r="498" customHeight="1" spans="1:6">
      <c r="A498" s="105">
        <v>349</v>
      </c>
      <c r="B498" s="105" t="s">
        <v>659</v>
      </c>
      <c r="C498" s="105" t="s">
        <v>6220</v>
      </c>
      <c r="D498" s="105" t="s">
        <v>353</v>
      </c>
      <c r="E498" s="105" t="s">
        <v>5743</v>
      </c>
      <c r="F498" s="105">
        <v>4</v>
      </c>
    </row>
    <row r="499" customHeight="1" spans="1:6">
      <c r="A499" s="105">
        <v>376</v>
      </c>
      <c r="B499" s="105" t="s">
        <v>669</v>
      </c>
      <c r="C499" s="105" t="s">
        <v>6221</v>
      </c>
      <c r="D499" s="105" t="s">
        <v>353</v>
      </c>
      <c r="E499" s="105" t="s">
        <v>5743</v>
      </c>
      <c r="F499" s="105">
        <v>4</v>
      </c>
    </row>
    <row r="500" customHeight="1" spans="1:6">
      <c r="A500" s="105">
        <v>401</v>
      </c>
      <c r="B500" s="105" t="s">
        <v>694</v>
      </c>
      <c r="C500" s="105" t="s">
        <v>6222</v>
      </c>
      <c r="D500" s="105" t="s">
        <v>353</v>
      </c>
      <c r="E500" s="105" t="s">
        <v>5743</v>
      </c>
      <c r="F500" s="105">
        <v>4</v>
      </c>
    </row>
    <row r="501" customHeight="1" spans="1:6">
      <c r="A501" s="105">
        <v>460</v>
      </c>
      <c r="B501" s="105" t="s">
        <v>753</v>
      </c>
      <c r="C501" s="105" t="s">
        <v>6223</v>
      </c>
      <c r="D501" s="105" t="s">
        <v>353</v>
      </c>
      <c r="E501" s="105" t="s">
        <v>5743</v>
      </c>
      <c r="F501" s="105">
        <v>4</v>
      </c>
    </row>
    <row r="502" customHeight="1" spans="1:6">
      <c r="A502" s="105">
        <v>462</v>
      </c>
      <c r="B502" s="105" t="s">
        <v>755</v>
      </c>
      <c r="C502" s="105" t="s">
        <v>6224</v>
      </c>
      <c r="D502" s="105" t="s">
        <v>353</v>
      </c>
      <c r="E502" s="105" t="s">
        <v>5744</v>
      </c>
      <c r="F502" s="105">
        <v>4</v>
      </c>
    </row>
    <row r="503" customHeight="1" spans="1:6">
      <c r="A503" s="105">
        <v>470</v>
      </c>
      <c r="B503" s="105" t="s">
        <v>763</v>
      </c>
      <c r="C503" s="105" t="s">
        <v>6225</v>
      </c>
      <c r="D503" s="105" t="s">
        <v>353</v>
      </c>
      <c r="E503" s="105" t="s">
        <v>5743</v>
      </c>
      <c r="F503" s="105">
        <v>4</v>
      </c>
    </row>
    <row r="504" customHeight="1" spans="1:6">
      <c r="A504" s="105">
        <v>957</v>
      </c>
      <c r="B504" s="105" t="s">
        <v>1154</v>
      </c>
      <c r="C504" s="105" t="s">
        <v>6226</v>
      </c>
      <c r="D504" s="105" t="s">
        <v>353</v>
      </c>
      <c r="E504" s="105" t="s">
        <v>5743</v>
      </c>
      <c r="F504" s="105">
        <v>4</v>
      </c>
    </row>
    <row r="505" customHeight="1" spans="1:6">
      <c r="A505" s="105">
        <v>976</v>
      </c>
      <c r="B505" s="105" t="s">
        <v>1168</v>
      </c>
      <c r="C505" s="105" t="s">
        <v>6227</v>
      </c>
      <c r="D505" s="105" t="s">
        <v>353</v>
      </c>
      <c r="E505" s="105" t="s">
        <v>5743</v>
      </c>
      <c r="F505" s="105">
        <v>4</v>
      </c>
    </row>
    <row r="506" customHeight="1" spans="1:6">
      <c r="A506" s="105">
        <v>1124</v>
      </c>
      <c r="B506" s="105" t="s">
        <v>1281</v>
      </c>
      <c r="C506" s="105" t="s">
        <v>6228</v>
      </c>
      <c r="D506" s="105" t="s">
        <v>353</v>
      </c>
      <c r="E506" s="105" t="s">
        <v>5744</v>
      </c>
      <c r="F506" s="105">
        <v>4</v>
      </c>
    </row>
    <row r="507" customHeight="1" spans="1:6">
      <c r="A507" s="105">
        <v>1353</v>
      </c>
      <c r="B507" s="105" t="s">
        <v>1447</v>
      </c>
      <c r="C507" s="105" t="s">
        <v>6229</v>
      </c>
      <c r="D507" s="105" t="s">
        <v>353</v>
      </c>
      <c r="E507" s="105" t="s">
        <v>5743</v>
      </c>
      <c r="F507" s="105">
        <v>4</v>
      </c>
    </row>
    <row r="508" customHeight="1" spans="1:6">
      <c r="A508" s="105">
        <v>1374</v>
      </c>
      <c r="B508" s="105" t="s">
        <v>1465</v>
      </c>
      <c r="C508" s="105" t="s">
        <v>6230</v>
      </c>
      <c r="D508" s="105" t="s">
        <v>353</v>
      </c>
      <c r="E508" s="105" t="s">
        <v>5743</v>
      </c>
      <c r="F508" s="105">
        <v>4</v>
      </c>
    </row>
    <row r="509" customHeight="1" spans="1:6">
      <c r="A509" s="105">
        <v>1409</v>
      </c>
      <c r="B509" s="105" t="s">
        <v>1491</v>
      </c>
      <c r="C509" s="105" t="s">
        <v>6231</v>
      </c>
      <c r="D509" s="105" t="s">
        <v>353</v>
      </c>
      <c r="E509" s="105" t="s">
        <v>5743</v>
      </c>
      <c r="F509" s="105">
        <v>4</v>
      </c>
    </row>
    <row r="510" customHeight="1" spans="1:6">
      <c r="A510" s="105">
        <v>1415</v>
      </c>
      <c r="B510" s="105" t="s">
        <v>1495</v>
      </c>
      <c r="C510" s="105" t="s">
        <v>6232</v>
      </c>
      <c r="D510" s="105" t="s">
        <v>560</v>
      </c>
      <c r="E510" s="105" t="s">
        <v>5743</v>
      </c>
      <c r="F510" s="105">
        <v>4</v>
      </c>
    </row>
    <row r="511" customHeight="1" spans="1:6">
      <c r="A511" s="105">
        <v>1499</v>
      </c>
      <c r="B511" s="105" t="s">
        <v>1551</v>
      </c>
      <c r="C511" s="105" t="s">
        <v>6233</v>
      </c>
      <c r="D511" s="105" t="s">
        <v>353</v>
      </c>
      <c r="E511" s="105" t="s">
        <v>5743</v>
      </c>
      <c r="F511" s="105">
        <v>4</v>
      </c>
    </row>
    <row r="512" customHeight="1" spans="1:6">
      <c r="A512" s="105">
        <v>1500</v>
      </c>
      <c r="B512" s="105" t="s">
        <v>1553</v>
      </c>
      <c r="C512" s="105" t="s">
        <v>6234</v>
      </c>
      <c r="D512" s="105" t="s">
        <v>353</v>
      </c>
      <c r="E512" s="105" t="s">
        <v>5743</v>
      </c>
      <c r="F512" s="105">
        <v>4</v>
      </c>
    </row>
    <row r="513" customHeight="1" spans="1:6">
      <c r="A513" s="105">
        <v>1504</v>
      </c>
      <c r="B513" s="105" t="s">
        <v>1555</v>
      </c>
      <c r="C513" s="105" t="s">
        <v>6235</v>
      </c>
      <c r="D513" s="105" t="s">
        <v>350</v>
      </c>
      <c r="E513" s="105" t="s">
        <v>5744</v>
      </c>
      <c r="F513" s="105">
        <v>4</v>
      </c>
    </row>
    <row r="514" customHeight="1" spans="1:6">
      <c r="A514" s="105">
        <v>1595</v>
      </c>
      <c r="B514" s="105" t="s">
        <v>1625</v>
      </c>
      <c r="C514" s="105" t="s">
        <v>6236</v>
      </c>
      <c r="D514" s="105" t="s">
        <v>560</v>
      </c>
      <c r="E514" s="105" t="s">
        <v>5743</v>
      </c>
      <c r="F514" s="105">
        <v>4</v>
      </c>
    </row>
    <row r="515" customHeight="1" spans="1:6">
      <c r="A515" s="105">
        <v>1675</v>
      </c>
      <c r="B515" s="105" t="s">
        <v>1677</v>
      </c>
      <c r="C515" s="105" t="s">
        <v>6237</v>
      </c>
      <c r="D515" s="105" t="s">
        <v>353</v>
      </c>
      <c r="E515" s="105" t="s">
        <v>5743</v>
      </c>
      <c r="F515" s="105">
        <v>4</v>
      </c>
    </row>
    <row r="516" customHeight="1" spans="1:6">
      <c r="A516" s="105">
        <v>1768</v>
      </c>
      <c r="B516" s="105" t="s">
        <v>1719</v>
      </c>
      <c r="C516" s="105" t="s">
        <v>6238</v>
      </c>
      <c r="D516" s="105" t="s">
        <v>350</v>
      </c>
      <c r="E516" s="105" t="s">
        <v>5744</v>
      </c>
      <c r="F516" s="105">
        <v>4</v>
      </c>
    </row>
    <row r="517" customHeight="1" spans="1:6">
      <c r="A517" s="105">
        <v>1809</v>
      </c>
      <c r="B517" s="105" t="s">
        <v>1747</v>
      </c>
      <c r="C517" s="105" t="s">
        <v>6239</v>
      </c>
      <c r="D517" s="105" t="s">
        <v>340</v>
      </c>
      <c r="E517" s="105" t="s">
        <v>5744</v>
      </c>
      <c r="F517" s="105">
        <v>4</v>
      </c>
    </row>
    <row r="518" customHeight="1" spans="1:6">
      <c r="A518" s="105">
        <v>1867</v>
      </c>
      <c r="B518" s="105" t="s">
        <v>1793</v>
      </c>
      <c r="C518" s="105" t="s">
        <v>6240</v>
      </c>
      <c r="D518" s="105" t="s">
        <v>353</v>
      </c>
      <c r="E518" s="105" t="s">
        <v>5743</v>
      </c>
      <c r="F518" s="105">
        <v>4</v>
      </c>
    </row>
    <row r="519" customHeight="1" spans="1:6">
      <c r="A519" s="105">
        <v>2036</v>
      </c>
      <c r="B519" s="105" t="s">
        <v>1905</v>
      </c>
      <c r="C519" s="105" t="s">
        <v>6241</v>
      </c>
      <c r="D519" s="105" t="s">
        <v>353</v>
      </c>
      <c r="E519" s="105" t="s">
        <v>5744</v>
      </c>
      <c r="F519" s="105">
        <v>4</v>
      </c>
    </row>
    <row r="520" customHeight="1" spans="1:6">
      <c r="A520" s="105">
        <v>2112</v>
      </c>
      <c r="B520" s="105" t="s">
        <v>1986</v>
      </c>
      <c r="C520" s="105" t="s">
        <v>6242</v>
      </c>
      <c r="D520" s="105" t="s">
        <v>353</v>
      </c>
      <c r="E520" s="105" t="s">
        <v>5743</v>
      </c>
      <c r="F520" s="105">
        <v>4</v>
      </c>
    </row>
    <row r="521" customHeight="1" spans="1:6">
      <c r="A521" s="105">
        <v>2114</v>
      </c>
      <c r="B521" s="105" t="s">
        <v>1988</v>
      </c>
      <c r="C521" s="105" t="s">
        <v>6243</v>
      </c>
      <c r="D521" s="105" t="s">
        <v>340</v>
      </c>
      <c r="E521" s="105" t="s">
        <v>5744</v>
      </c>
      <c r="F521" s="105">
        <v>4</v>
      </c>
    </row>
    <row r="522" customHeight="1" spans="1:6">
      <c r="A522" s="105">
        <v>2395</v>
      </c>
      <c r="B522" s="105" t="s">
        <v>2199</v>
      </c>
      <c r="C522" s="105" t="s">
        <v>6244</v>
      </c>
      <c r="D522" s="105" t="s">
        <v>350</v>
      </c>
      <c r="E522" s="105" t="s">
        <v>5744</v>
      </c>
      <c r="F522" s="105">
        <v>4</v>
      </c>
    </row>
    <row r="523" customHeight="1" spans="1:6">
      <c r="A523" s="105">
        <v>2407</v>
      </c>
      <c r="B523" s="105" t="s">
        <v>2203</v>
      </c>
      <c r="C523" s="105" t="s">
        <v>6245</v>
      </c>
      <c r="D523" s="105" t="s">
        <v>340</v>
      </c>
      <c r="E523" s="105" t="s">
        <v>5744</v>
      </c>
      <c r="F523" s="105">
        <v>4</v>
      </c>
    </row>
    <row r="524" customHeight="1" spans="1:6">
      <c r="A524" s="105">
        <v>2446</v>
      </c>
      <c r="B524" s="105" t="s">
        <v>2233</v>
      </c>
      <c r="C524" s="105" t="s">
        <v>6246</v>
      </c>
      <c r="D524" s="105" t="s">
        <v>353</v>
      </c>
      <c r="E524" s="105" t="s">
        <v>5743</v>
      </c>
      <c r="F524" s="105">
        <v>4</v>
      </c>
    </row>
    <row r="525" customHeight="1" spans="1:6">
      <c r="A525" s="105">
        <v>2449</v>
      </c>
      <c r="B525" s="105" t="s">
        <v>2235</v>
      </c>
      <c r="C525" s="105" t="s">
        <v>6247</v>
      </c>
      <c r="D525" s="105" t="s">
        <v>353</v>
      </c>
      <c r="E525" s="105" t="s">
        <v>5743</v>
      </c>
      <c r="F525" s="105">
        <v>4</v>
      </c>
    </row>
    <row r="526" customHeight="1" spans="1:6">
      <c r="A526" s="105">
        <v>2484</v>
      </c>
      <c r="B526" s="105" t="s">
        <v>2265</v>
      </c>
      <c r="C526" s="105" t="s">
        <v>6248</v>
      </c>
      <c r="D526" s="105" t="s">
        <v>340</v>
      </c>
      <c r="E526" s="105" t="s">
        <v>5744</v>
      </c>
      <c r="F526" s="105">
        <v>4</v>
      </c>
    </row>
    <row r="527" customHeight="1" spans="1:6">
      <c r="A527" s="105">
        <v>2762</v>
      </c>
      <c r="B527" s="105" t="s">
        <v>2472</v>
      </c>
      <c r="C527" s="105" t="s">
        <v>6249</v>
      </c>
      <c r="D527" s="105" t="s">
        <v>393</v>
      </c>
      <c r="E527" s="105" t="s">
        <v>5744</v>
      </c>
      <c r="F527" s="105">
        <v>4</v>
      </c>
    </row>
    <row r="528" customHeight="1" spans="1:6">
      <c r="A528" s="105">
        <v>2779</v>
      </c>
      <c r="B528" s="105" t="s">
        <v>2485</v>
      </c>
      <c r="C528" s="105" t="s">
        <v>6250</v>
      </c>
      <c r="D528" s="105" t="s">
        <v>560</v>
      </c>
      <c r="E528" s="105" t="s">
        <v>5743</v>
      </c>
      <c r="F528" s="105">
        <v>4</v>
      </c>
    </row>
    <row r="529" customHeight="1" spans="1:6">
      <c r="A529" s="105">
        <v>2807</v>
      </c>
      <c r="B529" s="105" t="s">
        <v>2513</v>
      </c>
      <c r="C529" s="105" t="s">
        <v>6251</v>
      </c>
      <c r="D529" s="105" t="s">
        <v>353</v>
      </c>
      <c r="E529" s="105" t="s">
        <v>5743</v>
      </c>
      <c r="F529" s="105">
        <v>4</v>
      </c>
    </row>
    <row r="530" customHeight="1" spans="1:6">
      <c r="A530" s="105">
        <v>2937</v>
      </c>
      <c r="B530" s="105" t="s">
        <v>2627</v>
      </c>
      <c r="C530" s="105" t="s">
        <v>6252</v>
      </c>
      <c r="D530" s="105" t="s">
        <v>353</v>
      </c>
      <c r="E530" s="105" t="s">
        <v>5743</v>
      </c>
      <c r="F530" s="105">
        <v>4</v>
      </c>
    </row>
    <row r="531" customHeight="1" spans="1:6">
      <c r="A531" s="105">
        <v>3023</v>
      </c>
      <c r="B531" s="105" t="s">
        <v>2688</v>
      </c>
      <c r="C531" s="105" t="s">
        <v>6253</v>
      </c>
      <c r="D531" s="105" t="s">
        <v>353</v>
      </c>
      <c r="E531" s="105" t="s">
        <v>5743</v>
      </c>
      <c r="F531" s="105">
        <v>4</v>
      </c>
    </row>
    <row r="532" customHeight="1" spans="1:6">
      <c r="A532" s="105">
        <v>3112</v>
      </c>
      <c r="B532" s="105" t="s">
        <v>2746</v>
      </c>
      <c r="C532" s="105" t="s">
        <v>6254</v>
      </c>
      <c r="D532" s="105" t="s">
        <v>353</v>
      </c>
      <c r="E532" s="105" t="s">
        <v>5743</v>
      </c>
      <c r="F532" s="105">
        <v>4</v>
      </c>
    </row>
    <row r="533" customHeight="1" spans="1:6">
      <c r="A533" s="105">
        <v>3159</v>
      </c>
      <c r="B533" s="105" t="s">
        <v>2772</v>
      </c>
      <c r="C533" s="105" t="s">
        <v>6255</v>
      </c>
      <c r="D533" s="105" t="s">
        <v>350</v>
      </c>
      <c r="E533" s="105" t="s">
        <v>5743</v>
      </c>
      <c r="F533" s="105">
        <v>4</v>
      </c>
    </row>
    <row r="534" customHeight="1" spans="1:6">
      <c r="A534" s="105">
        <v>3200</v>
      </c>
      <c r="B534" s="105" t="s">
        <v>2802</v>
      </c>
      <c r="C534" s="105" t="s">
        <v>6256</v>
      </c>
      <c r="D534" s="105" t="s">
        <v>350</v>
      </c>
      <c r="E534" s="105" t="s">
        <v>5744</v>
      </c>
      <c r="F534" s="105">
        <v>4</v>
      </c>
    </row>
    <row r="535" customHeight="1" spans="1:6">
      <c r="A535" s="105">
        <v>3231</v>
      </c>
      <c r="B535" s="105" t="s">
        <v>2824</v>
      </c>
      <c r="C535" s="105" t="s">
        <v>6257</v>
      </c>
      <c r="D535" s="105" t="s">
        <v>340</v>
      </c>
      <c r="E535" s="105" t="s">
        <v>5743</v>
      </c>
      <c r="F535" s="105">
        <v>4</v>
      </c>
    </row>
    <row r="536" customHeight="1" spans="1:6">
      <c r="A536" s="105">
        <v>3266</v>
      </c>
      <c r="B536" s="105" t="s">
        <v>2852</v>
      </c>
      <c r="C536" s="105" t="s">
        <v>6258</v>
      </c>
      <c r="D536" s="105" t="s">
        <v>350</v>
      </c>
      <c r="E536" s="105" t="s">
        <v>5743</v>
      </c>
      <c r="F536" s="105">
        <v>4</v>
      </c>
    </row>
    <row r="537" customHeight="1" spans="1:6">
      <c r="A537" s="105">
        <v>3304</v>
      </c>
      <c r="B537" s="105" t="s">
        <v>2870</v>
      </c>
      <c r="C537" s="105" t="s">
        <v>6259</v>
      </c>
      <c r="D537" s="105" t="s">
        <v>353</v>
      </c>
      <c r="E537" s="105" t="s">
        <v>5743</v>
      </c>
      <c r="F537" s="105">
        <v>4</v>
      </c>
    </row>
    <row r="538" customHeight="1" spans="1:6">
      <c r="A538" s="105">
        <v>3322</v>
      </c>
      <c r="B538" s="105" t="s">
        <v>2880</v>
      </c>
      <c r="C538" s="105" t="s">
        <v>6260</v>
      </c>
      <c r="D538" s="105" t="s">
        <v>353</v>
      </c>
      <c r="E538" s="105" t="s">
        <v>5743</v>
      </c>
      <c r="F538" s="105">
        <v>4</v>
      </c>
    </row>
    <row r="539" customHeight="1" spans="1:6">
      <c r="A539" s="105">
        <v>3341</v>
      </c>
      <c r="B539" s="105" t="s">
        <v>2896</v>
      </c>
      <c r="C539" s="105" t="s">
        <v>6261</v>
      </c>
      <c r="D539" s="105" t="s">
        <v>340</v>
      </c>
      <c r="E539" s="105" t="s">
        <v>5743</v>
      </c>
      <c r="F539" s="105">
        <v>4</v>
      </c>
    </row>
    <row r="540" customHeight="1" spans="1:6">
      <c r="A540" s="105">
        <v>3447</v>
      </c>
      <c r="B540" s="105" t="s">
        <v>2970</v>
      </c>
      <c r="C540" s="105" t="s">
        <v>6262</v>
      </c>
      <c r="D540" s="105" t="s">
        <v>350</v>
      </c>
      <c r="E540" s="105" t="s">
        <v>5743</v>
      </c>
      <c r="F540" s="105">
        <v>4</v>
      </c>
    </row>
    <row r="541" customHeight="1" spans="1:6">
      <c r="A541" s="105">
        <v>3500</v>
      </c>
      <c r="B541" s="105" t="s">
        <v>3002</v>
      </c>
      <c r="C541" s="105" t="s">
        <v>6263</v>
      </c>
      <c r="D541" s="105" t="s">
        <v>350</v>
      </c>
      <c r="E541" s="105" t="s">
        <v>5743</v>
      </c>
      <c r="F541" s="105">
        <v>4</v>
      </c>
    </row>
    <row r="542" customHeight="1" spans="1:6">
      <c r="A542" s="105">
        <v>3537</v>
      </c>
      <c r="B542" s="105" t="s">
        <v>3026</v>
      </c>
      <c r="C542" s="105" t="s">
        <v>6264</v>
      </c>
      <c r="D542" s="105" t="s">
        <v>350</v>
      </c>
      <c r="E542" s="105" t="s">
        <v>5744</v>
      </c>
      <c r="F542" s="105">
        <v>4</v>
      </c>
    </row>
    <row r="543" customHeight="1" spans="1:6">
      <c r="A543" s="105">
        <v>3561</v>
      </c>
      <c r="B543" s="105" t="s">
        <v>3046</v>
      </c>
      <c r="C543" s="105" t="s">
        <v>6265</v>
      </c>
      <c r="D543" s="105" t="s">
        <v>350</v>
      </c>
      <c r="E543" s="105" t="s">
        <v>5743</v>
      </c>
      <c r="F543" s="105">
        <v>4</v>
      </c>
    </row>
    <row r="544" customHeight="1" spans="1:6">
      <c r="A544" s="105">
        <v>3680</v>
      </c>
      <c r="B544" s="105" t="s">
        <v>3145</v>
      </c>
      <c r="C544" s="105" t="s">
        <v>6266</v>
      </c>
      <c r="D544" s="105" t="s">
        <v>340</v>
      </c>
      <c r="E544" s="105" t="s">
        <v>5743</v>
      </c>
      <c r="F544" s="105">
        <v>4</v>
      </c>
    </row>
    <row r="545" customHeight="1" spans="1:6">
      <c r="A545" s="105">
        <v>3740</v>
      </c>
      <c r="B545" s="105" t="s">
        <v>3185</v>
      </c>
      <c r="C545" s="105" t="s">
        <v>6267</v>
      </c>
      <c r="D545" s="105" t="s">
        <v>340</v>
      </c>
      <c r="E545" s="105" t="s">
        <v>5744</v>
      </c>
      <c r="F545" s="105">
        <v>4</v>
      </c>
    </row>
    <row r="546" customHeight="1" spans="1:6">
      <c r="A546" s="105">
        <v>3755</v>
      </c>
      <c r="B546" s="105" t="s">
        <v>3197</v>
      </c>
      <c r="C546" s="105" t="s">
        <v>6268</v>
      </c>
      <c r="D546" s="105" t="s">
        <v>350</v>
      </c>
      <c r="E546" s="105" t="s">
        <v>5743</v>
      </c>
      <c r="F546" s="105">
        <v>4</v>
      </c>
    </row>
    <row r="547" customHeight="1" spans="1:6">
      <c r="A547" s="105">
        <v>3777</v>
      </c>
      <c r="B547" s="105" t="s">
        <v>3211</v>
      </c>
      <c r="C547" s="105" t="s">
        <v>6269</v>
      </c>
      <c r="D547" s="105" t="s">
        <v>393</v>
      </c>
      <c r="E547" s="105" t="s">
        <v>5743</v>
      </c>
      <c r="F547" s="105">
        <v>4</v>
      </c>
    </row>
    <row r="548" customHeight="1" spans="1:6">
      <c r="A548" s="105">
        <v>3827</v>
      </c>
      <c r="B548" s="105" t="s">
        <v>3237</v>
      </c>
      <c r="C548" s="105" t="s">
        <v>6270</v>
      </c>
      <c r="D548" s="105" t="s">
        <v>350</v>
      </c>
      <c r="E548" s="105" t="s">
        <v>5744</v>
      </c>
      <c r="F548" s="105">
        <v>4</v>
      </c>
    </row>
    <row r="549" customHeight="1" spans="1:6">
      <c r="A549" s="105">
        <v>3912</v>
      </c>
      <c r="B549" s="105" t="s">
        <v>3295</v>
      </c>
      <c r="C549" s="105" t="s">
        <v>6271</v>
      </c>
      <c r="D549" s="105" t="s">
        <v>350</v>
      </c>
      <c r="E549" s="105" t="s">
        <v>5743</v>
      </c>
      <c r="F549" s="105">
        <v>4</v>
      </c>
    </row>
    <row r="550" customHeight="1" spans="1:6">
      <c r="A550" s="105">
        <v>3946</v>
      </c>
      <c r="B550" s="105" t="s">
        <v>3315</v>
      </c>
      <c r="C550" s="105" t="s">
        <v>6272</v>
      </c>
      <c r="D550" s="105" t="s">
        <v>350</v>
      </c>
      <c r="E550" s="105" t="s">
        <v>5743</v>
      </c>
      <c r="F550" s="105">
        <v>4</v>
      </c>
    </row>
    <row r="551" customHeight="1" spans="1:6">
      <c r="A551" s="105">
        <v>4132</v>
      </c>
      <c r="B551" s="105" t="s">
        <v>3436</v>
      </c>
      <c r="C551" s="105" t="s">
        <v>6273</v>
      </c>
      <c r="D551" s="105" t="s">
        <v>350</v>
      </c>
      <c r="E551" s="105" t="s">
        <v>5744</v>
      </c>
      <c r="F551" s="105">
        <v>4</v>
      </c>
    </row>
    <row r="552" customHeight="1" spans="1:6">
      <c r="A552" s="105">
        <v>4139</v>
      </c>
      <c r="B552" s="105" t="s">
        <v>3446</v>
      </c>
      <c r="C552" s="105" t="s">
        <v>6274</v>
      </c>
      <c r="D552" s="105" t="s">
        <v>560</v>
      </c>
      <c r="E552" s="105" t="s">
        <v>5743</v>
      </c>
      <c r="F552" s="105">
        <v>4</v>
      </c>
    </row>
    <row r="553" customHeight="1" spans="1:6">
      <c r="A553" s="105">
        <v>4172</v>
      </c>
      <c r="B553" s="105" t="s">
        <v>3474</v>
      </c>
      <c r="C553" s="105" t="s">
        <v>6275</v>
      </c>
      <c r="D553" s="105" t="s">
        <v>350</v>
      </c>
      <c r="E553" s="105" t="s">
        <v>5743</v>
      </c>
      <c r="F553" s="105">
        <v>4</v>
      </c>
    </row>
    <row r="554" customHeight="1" spans="1:6">
      <c r="A554" s="105">
        <v>4189</v>
      </c>
      <c r="B554" s="105" t="s">
        <v>3484</v>
      </c>
      <c r="C554" s="105" t="s">
        <v>6276</v>
      </c>
      <c r="D554" s="105" t="s">
        <v>350</v>
      </c>
      <c r="E554" s="105" t="s">
        <v>5743</v>
      </c>
      <c r="F554" s="105">
        <v>4</v>
      </c>
    </row>
    <row r="555" customHeight="1" spans="1:6">
      <c r="A555" s="105">
        <v>4225</v>
      </c>
      <c r="B555" s="105" t="s">
        <v>3502</v>
      </c>
      <c r="C555" s="105" t="s">
        <v>6277</v>
      </c>
      <c r="D555" s="105" t="s">
        <v>340</v>
      </c>
      <c r="E555" s="105" t="s">
        <v>5744</v>
      </c>
      <c r="F555" s="105">
        <v>4</v>
      </c>
    </row>
    <row r="556" customHeight="1" spans="1:6">
      <c r="A556" s="105">
        <v>4233</v>
      </c>
      <c r="B556" s="105" t="s">
        <v>3512</v>
      </c>
      <c r="C556" s="105" t="s">
        <v>6278</v>
      </c>
      <c r="D556" s="105" t="s">
        <v>350</v>
      </c>
      <c r="E556" s="105" t="s">
        <v>5743</v>
      </c>
      <c r="F556" s="105">
        <v>4</v>
      </c>
    </row>
    <row r="557" customHeight="1" spans="1:6">
      <c r="A557" s="105">
        <v>4243</v>
      </c>
      <c r="B557" s="105" t="s">
        <v>3521</v>
      </c>
      <c r="C557" s="105" t="s">
        <v>6279</v>
      </c>
      <c r="D557" s="105" t="s">
        <v>350</v>
      </c>
      <c r="E557" s="105" t="s">
        <v>5743</v>
      </c>
      <c r="F557" s="105">
        <v>4</v>
      </c>
    </row>
    <row r="558" customHeight="1" spans="1:6">
      <c r="A558" s="105">
        <v>4248</v>
      </c>
      <c r="B558" s="105" t="s">
        <v>3523</v>
      </c>
      <c r="C558" s="105" t="s">
        <v>6280</v>
      </c>
      <c r="D558" s="105" t="s">
        <v>393</v>
      </c>
      <c r="E558" s="105" t="s">
        <v>5743</v>
      </c>
      <c r="F558" s="105">
        <v>4</v>
      </c>
    </row>
    <row r="559" customHeight="1" spans="1:6">
      <c r="A559" s="105">
        <v>4296</v>
      </c>
      <c r="B559" s="105" t="s">
        <v>3557</v>
      </c>
      <c r="C559" s="105" t="s">
        <v>6281</v>
      </c>
      <c r="D559" s="105" t="s">
        <v>340</v>
      </c>
      <c r="E559" s="105" t="s">
        <v>5743</v>
      </c>
      <c r="F559" s="105">
        <v>4</v>
      </c>
    </row>
    <row r="560" customHeight="1" spans="1:6">
      <c r="A560" s="105">
        <v>4302</v>
      </c>
      <c r="B560" s="105" t="s">
        <v>3561</v>
      </c>
      <c r="C560" s="105" t="s">
        <v>6282</v>
      </c>
      <c r="D560" s="105" t="s">
        <v>340</v>
      </c>
      <c r="E560" s="105" t="s">
        <v>5743</v>
      </c>
      <c r="F560" s="105">
        <v>4</v>
      </c>
    </row>
    <row r="561" customHeight="1" spans="1:6">
      <c r="A561" s="105">
        <v>4314</v>
      </c>
      <c r="B561" s="105" t="s">
        <v>3567</v>
      </c>
      <c r="C561" s="105" t="s">
        <v>6283</v>
      </c>
      <c r="D561" s="105" t="s">
        <v>350</v>
      </c>
      <c r="E561" s="105" t="s">
        <v>5743</v>
      </c>
      <c r="F561" s="105">
        <v>4</v>
      </c>
    </row>
    <row r="562" customHeight="1" spans="1:6">
      <c r="A562" s="105">
        <v>4333</v>
      </c>
      <c r="B562" s="105" t="s">
        <v>3579</v>
      </c>
      <c r="C562" s="105" t="s">
        <v>6284</v>
      </c>
      <c r="D562" s="105" t="s">
        <v>350</v>
      </c>
      <c r="E562" s="105" t="s">
        <v>5743</v>
      </c>
      <c r="F562" s="105">
        <v>4</v>
      </c>
    </row>
    <row r="563" customHeight="1" spans="1:6">
      <c r="A563" s="105">
        <v>4454</v>
      </c>
      <c r="B563" s="105" t="s">
        <v>3657</v>
      </c>
      <c r="C563" s="105" t="s">
        <v>6285</v>
      </c>
      <c r="D563" s="105" t="s">
        <v>340</v>
      </c>
      <c r="E563" s="105" t="s">
        <v>5743</v>
      </c>
      <c r="F563" s="105">
        <v>4</v>
      </c>
    </row>
    <row r="564" customHeight="1" spans="1:6">
      <c r="A564" s="105">
        <v>4462</v>
      </c>
      <c r="B564" s="105" t="s">
        <v>3661</v>
      </c>
      <c r="C564" s="105" t="s">
        <v>6286</v>
      </c>
      <c r="D564" s="105" t="s">
        <v>560</v>
      </c>
      <c r="E564" s="105" t="s">
        <v>5743</v>
      </c>
      <c r="F564" s="105">
        <v>4</v>
      </c>
    </row>
    <row r="565" customHeight="1" spans="1:6">
      <c r="A565" s="105">
        <v>4526</v>
      </c>
      <c r="B565" s="105" t="s">
        <v>3693</v>
      </c>
      <c r="C565" s="105" t="s">
        <v>6287</v>
      </c>
      <c r="D565" s="105" t="s">
        <v>350</v>
      </c>
      <c r="E565" s="105" t="s">
        <v>5743</v>
      </c>
      <c r="F565" s="105">
        <v>4</v>
      </c>
    </row>
    <row r="566" customHeight="1" spans="1:6">
      <c r="A566" s="105">
        <v>4534</v>
      </c>
      <c r="B566" s="105" t="s">
        <v>3699</v>
      </c>
      <c r="C566" s="105" t="s">
        <v>6288</v>
      </c>
      <c r="D566" s="105" t="s">
        <v>560</v>
      </c>
      <c r="E566" s="105" t="s">
        <v>5743</v>
      </c>
      <c r="F566" s="105">
        <v>4</v>
      </c>
    </row>
    <row r="567" customHeight="1" spans="1:6">
      <c r="A567" s="105">
        <v>4539</v>
      </c>
      <c r="B567" s="105" t="s">
        <v>3703</v>
      </c>
      <c r="C567" s="105" t="s">
        <v>6289</v>
      </c>
      <c r="D567" s="105" t="s">
        <v>350</v>
      </c>
      <c r="E567" s="105" t="s">
        <v>5743</v>
      </c>
      <c r="F567" s="105">
        <v>4</v>
      </c>
    </row>
    <row r="568" customHeight="1" spans="1:6">
      <c r="A568" s="105">
        <v>4552</v>
      </c>
      <c r="B568" s="105" t="s">
        <v>3709</v>
      </c>
      <c r="C568" s="105" t="s">
        <v>6290</v>
      </c>
      <c r="D568" s="105" t="s">
        <v>350</v>
      </c>
      <c r="E568" s="105" t="s">
        <v>5743</v>
      </c>
      <c r="F568" s="105">
        <v>4</v>
      </c>
    </row>
    <row r="569" customHeight="1" spans="1:6">
      <c r="A569" s="105">
        <v>4555</v>
      </c>
      <c r="B569" s="105" t="s">
        <v>3711</v>
      </c>
      <c r="C569" s="105" t="s">
        <v>6291</v>
      </c>
      <c r="D569" s="105" t="s">
        <v>350</v>
      </c>
      <c r="E569" s="105" t="s">
        <v>5743</v>
      </c>
      <c r="F569" s="105">
        <v>4</v>
      </c>
    </row>
    <row r="570" customHeight="1" spans="1:6">
      <c r="A570" s="105">
        <v>4575</v>
      </c>
      <c r="B570" s="105" t="s">
        <v>3729</v>
      </c>
      <c r="C570" s="105" t="s">
        <v>6292</v>
      </c>
      <c r="D570" s="105" t="s">
        <v>340</v>
      </c>
      <c r="E570" s="105" t="s">
        <v>5743</v>
      </c>
      <c r="F570" s="105">
        <v>4</v>
      </c>
    </row>
    <row r="571" customHeight="1" spans="1:6">
      <c r="A571" s="105">
        <v>4594</v>
      </c>
      <c r="B571" s="105" t="s">
        <v>3743</v>
      </c>
      <c r="C571" s="105" t="s">
        <v>6293</v>
      </c>
      <c r="D571" s="105" t="s">
        <v>340</v>
      </c>
      <c r="E571" s="105" t="s">
        <v>5743</v>
      </c>
      <c r="F571" s="105">
        <v>4</v>
      </c>
    </row>
    <row r="572" customHeight="1" spans="1:6">
      <c r="A572" s="105">
        <v>4608</v>
      </c>
      <c r="B572" s="105" t="s">
        <v>3751</v>
      </c>
      <c r="C572" s="105" t="s">
        <v>6294</v>
      </c>
      <c r="D572" s="105" t="s">
        <v>350</v>
      </c>
      <c r="E572" s="105" t="s">
        <v>5744</v>
      </c>
      <c r="F572" s="105">
        <v>4</v>
      </c>
    </row>
    <row r="573" customHeight="1" spans="1:6">
      <c r="A573" s="105">
        <v>4629</v>
      </c>
      <c r="B573" s="105" t="s">
        <v>3759</v>
      </c>
      <c r="C573" s="105" t="s">
        <v>6295</v>
      </c>
      <c r="D573" s="105" t="s">
        <v>407</v>
      </c>
      <c r="E573" s="105" t="s">
        <v>5743</v>
      </c>
      <c r="F573" s="105">
        <v>4</v>
      </c>
    </row>
    <row r="574" customHeight="1" spans="1:6">
      <c r="A574" s="105">
        <v>4702</v>
      </c>
      <c r="B574" s="105" t="s">
        <v>3791</v>
      </c>
      <c r="C574" s="105" t="s">
        <v>6296</v>
      </c>
      <c r="D574" s="105" t="s">
        <v>340</v>
      </c>
      <c r="E574" s="105" t="s">
        <v>5743</v>
      </c>
      <c r="F574" s="105">
        <v>4</v>
      </c>
    </row>
    <row r="575" customHeight="1" spans="1:6">
      <c r="A575" s="105">
        <v>4737</v>
      </c>
      <c r="B575" s="105" t="s">
        <v>3821</v>
      </c>
      <c r="C575" s="105" t="s">
        <v>6297</v>
      </c>
      <c r="D575" s="105" t="s">
        <v>393</v>
      </c>
      <c r="E575" s="105" t="s">
        <v>5744</v>
      </c>
      <c r="F575" s="105">
        <v>4</v>
      </c>
    </row>
    <row r="576" customHeight="1" spans="1:6">
      <c r="A576" s="105">
        <v>4783</v>
      </c>
      <c r="B576" s="105" t="s">
        <v>3849</v>
      </c>
      <c r="C576" s="105" t="s">
        <v>6298</v>
      </c>
      <c r="D576" s="105" t="s">
        <v>350</v>
      </c>
      <c r="E576" s="105" t="s">
        <v>5743</v>
      </c>
      <c r="F576" s="105">
        <v>4</v>
      </c>
    </row>
    <row r="577" customHeight="1" spans="1:6">
      <c r="A577" s="105">
        <v>4813</v>
      </c>
      <c r="B577" s="105" t="s">
        <v>3867</v>
      </c>
      <c r="C577" s="105" t="s">
        <v>6299</v>
      </c>
      <c r="D577" s="105" t="s">
        <v>340</v>
      </c>
      <c r="E577" s="105" t="s">
        <v>5744</v>
      </c>
      <c r="F577" s="105">
        <v>4</v>
      </c>
    </row>
    <row r="578" customHeight="1" spans="1:6">
      <c r="A578" s="105">
        <v>4901</v>
      </c>
      <c r="B578" s="105" t="s">
        <v>3905</v>
      </c>
      <c r="C578" s="105" t="s">
        <v>6300</v>
      </c>
      <c r="D578" s="105" t="s">
        <v>393</v>
      </c>
      <c r="E578" s="105" t="s">
        <v>5743</v>
      </c>
      <c r="F578" s="105">
        <v>4</v>
      </c>
    </row>
    <row r="579" customHeight="1" spans="1:6">
      <c r="A579" s="105">
        <v>4944</v>
      </c>
      <c r="B579" s="105" t="s">
        <v>3927</v>
      </c>
      <c r="C579" s="105" t="s">
        <v>6301</v>
      </c>
      <c r="D579" s="105" t="s">
        <v>350</v>
      </c>
      <c r="E579" s="105" t="s">
        <v>5743</v>
      </c>
      <c r="F579" s="105">
        <v>4</v>
      </c>
    </row>
    <row r="580" customHeight="1" spans="1:6">
      <c r="A580" s="105">
        <v>4975</v>
      </c>
      <c r="B580" s="105" t="s">
        <v>3947</v>
      </c>
      <c r="C580" s="105" t="s">
        <v>6302</v>
      </c>
      <c r="D580" s="105" t="s">
        <v>393</v>
      </c>
      <c r="E580" s="105" t="s">
        <v>5743</v>
      </c>
      <c r="F580" s="105">
        <v>4</v>
      </c>
    </row>
    <row r="581" customHeight="1" spans="1:6">
      <c r="A581" s="105">
        <v>5033</v>
      </c>
      <c r="B581" s="105" t="s">
        <v>3981</v>
      </c>
      <c r="C581" s="105" t="s">
        <v>6303</v>
      </c>
      <c r="D581" s="105" t="s">
        <v>350</v>
      </c>
      <c r="E581" s="105" t="s">
        <v>5743</v>
      </c>
      <c r="F581" s="105">
        <v>4</v>
      </c>
    </row>
    <row r="582" customHeight="1" spans="1:6">
      <c r="A582" s="105">
        <v>5150</v>
      </c>
      <c r="B582" s="105" t="s">
        <v>4049</v>
      </c>
      <c r="C582" s="105" t="s">
        <v>6304</v>
      </c>
      <c r="D582" s="105" t="s">
        <v>350</v>
      </c>
      <c r="E582" s="105" t="s">
        <v>5743</v>
      </c>
      <c r="F582" s="105">
        <v>4</v>
      </c>
    </row>
    <row r="583" customHeight="1" spans="1:6">
      <c r="A583" s="105">
        <v>5180</v>
      </c>
      <c r="B583" s="105" t="s">
        <v>4063</v>
      </c>
      <c r="C583" s="105" t="s">
        <v>6305</v>
      </c>
      <c r="D583" s="105" t="s">
        <v>350</v>
      </c>
      <c r="E583" s="105" t="s">
        <v>5743</v>
      </c>
      <c r="F583" s="105">
        <v>4</v>
      </c>
    </row>
    <row r="584" customHeight="1" spans="1:6">
      <c r="A584" s="105">
        <v>5182</v>
      </c>
      <c r="B584" s="105" t="s">
        <v>4065</v>
      </c>
      <c r="C584" s="105" t="s">
        <v>6306</v>
      </c>
      <c r="D584" s="105" t="s">
        <v>350</v>
      </c>
      <c r="E584" s="105" t="s">
        <v>5743</v>
      </c>
      <c r="F584" s="105">
        <v>4</v>
      </c>
    </row>
    <row r="585" customHeight="1" spans="1:6">
      <c r="A585" s="105">
        <v>5258</v>
      </c>
      <c r="B585" s="105" t="s">
        <v>4101</v>
      </c>
      <c r="C585" s="105" t="s">
        <v>6307</v>
      </c>
      <c r="D585" s="105" t="s">
        <v>407</v>
      </c>
      <c r="E585" s="105" t="s">
        <v>5743</v>
      </c>
      <c r="F585" s="105">
        <v>4</v>
      </c>
    </row>
    <row r="586" customHeight="1" spans="1:6">
      <c r="A586" s="105">
        <v>5260</v>
      </c>
      <c r="B586" s="105" t="s">
        <v>4105</v>
      </c>
      <c r="C586" s="105" t="s">
        <v>6308</v>
      </c>
      <c r="D586" s="105" t="s">
        <v>560</v>
      </c>
      <c r="E586" s="105" t="s">
        <v>5743</v>
      </c>
      <c r="F586" s="105">
        <v>4</v>
      </c>
    </row>
    <row r="587" customHeight="1" spans="1:6">
      <c r="A587" s="105">
        <v>5344</v>
      </c>
      <c r="B587" s="105" t="s">
        <v>4152</v>
      </c>
      <c r="C587" s="105" t="s">
        <v>6309</v>
      </c>
      <c r="D587" s="105" t="s">
        <v>340</v>
      </c>
      <c r="E587" s="105" t="s">
        <v>5743</v>
      </c>
      <c r="F587" s="105">
        <v>4</v>
      </c>
    </row>
    <row r="588" customHeight="1" spans="1:6">
      <c r="A588" s="105">
        <v>5355</v>
      </c>
      <c r="B588" s="105" t="s">
        <v>4160</v>
      </c>
      <c r="C588" s="105" t="s">
        <v>6310</v>
      </c>
      <c r="D588" s="105" t="s">
        <v>393</v>
      </c>
      <c r="E588" s="105" t="s">
        <v>5743</v>
      </c>
      <c r="F588" s="105">
        <v>4</v>
      </c>
    </row>
    <row r="589" customHeight="1" spans="1:6">
      <c r="A589" s="105">
        <v>5401</v>
      </c>
      <c r="B589" s="105" t="s">
        <v>4186</v>
      </c>
      <c r="C589" s="105" t="s">
        <v>6311</v>
      </c>
      <c r="D589" s="105" t="s">
        <v>340</v>
      </c>
      <c r="E589" s="105" t="s">
        <v>5743</v>
      </c>
      <c r="F589" s="105">
        <v>4</v>
      </c>
    </row>
    <row r="590" customHeight="1" spans="1:6">
      <c r="A590" s="105">
        <v>5478</v>
      </c>
      <c r="B590" s="105" t="s">
        <v>4224</v>
      </c>
      <c r="C590" s="105" t="s">
        <v>6312</v>
      </c>
      <c r="D590" s="105" t="s">
        <v>350</v>
      </c>
      <c r="E590" s="105" t="s">
        <v>5743</v>
      </c>
      <c r="F590" s="105">
        <v>4</v>
      </c>
    </row>
    <row r="591" customHeight="1" spans="1:6">
      <c r="A591" s="105">
        <v>5513</v>
      </c>
      <c r="B591" s="105" t="s">
        <v>4240</v>
      </c>
      <c r="C591" s="105" t="s">
        <v>6313</v>
      </c>
      <c r="D591" s="105" t="s">
        <v>407</v>
      </c>
      <c r="E591" s="105" t="s">
        <v>5743</v>
      </c>
      <c r="F591" s="105">
        <v>4</v>
      </c>
    </row>
    <row r="592" customHeight="1" spans="1:6">
      <c r="A592" s="105">
        <v>5530</v>
      </c>
      <c r="B592" s="105" t="s">
        <v>4246</v>
      </c>
      <c r="C592" s="105" t="s">
        <v>6314</v>
      </c>
      <c r="D592" s="105" t="s">
        <v>350</v>
      </c>
      <c r="E592" s="105" t="s">
        <v>5743</v>
      </c>
      <c r="F592" s="105">
        <v>4</v>
      </c>
    </row>
    <row r="593" customHeight="1" spans="1:6">
      <c r="A593" s="105">
        <v>5768</v>
      </c>
      <c r="B593" s="105" t="s">
        <v>4330</v>
      </c>
      <c r="C593" s="105" t="s">
        <v>6315</v>
      </c>
      <c r="D593" s="105" t="s">
        <v>393</v>
      </c>
      <c r="E593" s="105" t="s">
        <v>5743</v>
      </c>
      <c r="F593" s="105">
        <v>4</v>
      </c>
    </row>
    <row r="594" customHeight="1" spans="1:6">
      <c r="A594" s="105">
        <v>5771</v>
      </c>
      <c r="B594" s="105" t="s">
        <v>4332</v>
      </c>
      <c r="C594" s="105" t="s">
        <v>6316</v>
      </c>
      <c r="D594" s="105" t="s">
        <v>393</v>
      </c>
      <c r="E594" s="105" t="s">
        <v>5743</v>
      </c>
      <c r="F594" s="105">
        <v>4</v>
      </c>
    </row>
    <row r="595" customHeight="1" spans="1:6">
      <c r="A595" s="105">
        <v>5791</v>
      </c>
      <c r="B595" s="105" t="s">
        <v>4336</v>
      </c>
      <c r="C595" s="105" t="s">
        <v>6317</v>
      </c>
      <c r="D595" s="105" t="s">
        <v>393</v>
      </c>
      <c r="E595" s="105" t="s">
        <v>5743</v>
      </c>
      <c r="F595" s="105">
        <v>4</v>
      </c>
    </row>
    <row r="596" customHeight="1" spans="1:6">
      <c r="A596" s="105" t="s">
        <v>4433</v>
      </c>
      <c r="B596" s="105" t="s">
        <v>4434</v>
      </c>
      <c r="C596" s="105" t="s">
        <v>6318</v>
      </c>
      <c r="D596" s="105" t="s">
        <v>393</v>
      </c>
      <c r="E596" s="105" t="s">
        <v>5744</v>
      </c>
      <c r="F596" s="105">
        <v>4</v>
      </c>
    </row>
    <row r="597" customHeight="1" spans="1:6">
      <c r="A597" s="105" t="s">
        <v>4445</v>
      </c>
      <c r="B597" s="105" t="s">
        <v>4446</v>
      </c>
      <c r="C597" s="105" t="s">
        <v>6319</v>
      </c>
      <c r="D597" s="105" t="s">
        <v>350</v>
      </c>
      <c r="E597" s="105" t="s">
        <v>5744</v>
      </c>
      <c r="F597" s="105">
        <v>4</v>
      </c>
    </row>
    <row r="598" customHeight="1" spans="1:6">
      <c r="A598" s="105" t="s">
        <v>4480</v>
      </c>
      <c r="B598" s="105" t="s">
        <v>4481</v>
      </c>
      <c r="C598" s="105" t="s">
        <v>6320</v>
      </c>
      <c r="D598" s="105" t="s">
        <v>350</v>
      </c>
      <c r="E598" s="105" t="s">
        <v>5744</v>
      </c>
      <c r="F598" s="105">
        <v>4</v>
      </c>
    </row>
    <row r="599" customHeight="1" spans="1:6">
      <c r="A599" s="105" t="s">
        <v>4609</v>
      </c>
      <c r="B599" s="105" t="s">
        <v>4610</v>
      </c>
      <c r="C599" s="105" t="s">
        <v>6321</v>
      </c>
      <c r="D599" s="105" t="s">
        <v>393</v>
      </c>
      <c r="E599" s="105" t="s">
        <v>5743</v>
      </c>
      <c r="F599" s="105">
        <v>4</v>
      </c>
    </row>
    <row r="600" customHeight="1" spans="1:6">
      <c r="A600" s="105" t="s">
        <v>4615</v>
      </c>
      <c r="B600" s="105" t="s">
        <v>4616</v>
      </c>
      <c r="C600" s="105" t="s">
        <v>6322</v>
      </c>
      <c r="D600" s="105" t="s">
        <v>350</v>
      </c>
      <c r="E600" s="105" t="s">
        <v>5744</v>
      </c>
      <c r="F600" s="105">
        <v>4</v>
      </c>
    </row>
    <row r="601" customHeight="1" spans="1:6">
      <c r="A601" s="105" t="s">
        <v>4621</v>
      </c>
      <c r="B601" s="105" t="s">
        <v>4622</v>
      </c>
      <c r="C601" s="105" t="s">
        <v>6323</v>
      </c>
      <c r="D601" s="105" t="s">
        <v>393</v>
      </c>
      <c r="E601" s="105" t="s">
        <v>5743</v>
      </c>
      <c r="F601" s="105">
        <v>4</v>
      </c>
    </row>
    <row r="602" customHeight="1" spans="1:6">
      <c r="A602" s="105" t="s">
        <v>4692</v>
      </c>
      <c r="B602" s="105" t="s">
        <v>4693</v>
      </c>
      <c r="C602" s="105" t="s">
        <v>4694</v>
      </c>
      <c r="D602" s="105" t="s">
        <v>393</v>
      </c>
      <c r="E602" s="105" t="s">
        <v>5743</v>
      </c>
      <c r="F602" s="105">
        <v>4</v>
      </c>
    </row>
    <row r="603" customHeight="1" spans="1:6">
      <c r="A603" s="105" t="s">
        <v>4707</v>
      </c>
      <c r="B603" s="105" t="s">
        <v>4708</v>
      </c>
      <c r="C603" s="105" t="s">
        <v>4709</v>
      </c>
      <c r="D603" s="105" t="s">
        <v>350</v>
      </c>
      <c r="E603" s="105" t="s">
        <v>5743</v>
      </c>
      <c r="F603" s="105">
        <v>4</v>
      </c>
    </row>
    <row r="604" customHeight="1" spans="1:6">
      <c r="A604" s="105" t="s">
        <v>4710</v>
      </c>
      <c r="B604" s="105" t="s">
        <v>4711</v>
      </c>
      <c r="C604" s="105" t="s">
        <v>4712</v>
      </c>
      <c r="D604" s="105" t="s">
        <v>350</v>
      </c>
      <c r="E604" s="105" t="s">
        <v>5743</v>
      </c>
      <c r="F604" s="105">
        <v>4</v>
      </c>
    </row>
    <row r="605" customHeight="1" spans="1:6">
      <c r="A605" s="105" t="s">
        <v>4713</v>
      </c>
      <c r="B605" s="105" t="s">
        <v>4714</v>
      </c>
      <c r="C605" s="105" t="s">
        <v>4715</v>
      </c>
      <c r="D605" s="105" t="s">
        <v>350</v>
      </c>
      <c r="E605" s="105" t="s">
        <v>5743</v>
      </c>
      <c r="F605" s="105">
        <v>4</v>
      </c>
    </row>
    <row r="606" customHeight="1" spans="1:6">
      <c r="A606" s="105" t="s">
        <v>4728</v>
      </c>
      <c r="B606" s="105" t="s">
        <v>4729</v>
      </c>
      <c r="C606" s="105" t="s">
        <v>4730</v>
      </c>
      <c r="D606" s="105" t="s">
        <v>350</v>
      </c>
      <c r="E606" s="105" t="s">
        <v>5743</v>
      </c>
      <c r="F606" s="105">
        <v>4</v>
      </c>
    </row>
    <row r="607" customHeight="1" spans="1:6">
      <c r="A607" s="105" t="s">
        <v>4746</v>
      </c>
      <c r="B607" s="105" t="s">
        <v>4747</v>
      </c>
      <c r="C607" s="105" t="s">
        <v>4748</v>
      </c>
      <c r="D607" s="105" t="s">
        <v>350</v>
      </c>
      <c r="E607" s="105" t="s">
        <v>5743</v>
      </c>
      <c r="F607" s="105">
        <v>4</v>
      </c>
    </row>
    <row r="608" customHeight="1" spans="1:6">
      <c r="A608" s="105" t="s">
        <v>4749</v>
      </c>
      <c r="B608" s="105" t="s">
        <v>4750</v>
      </c>
      <c r="C608" s="105" t="s">
        <v>4751</v>
      </c>
      <c r="D608" s="105" t="s">
        <v>407</v>
      </c>
      <c r="E608" s="105" t="s">
        <v>5743</v>
      </c>
      <c r="F608" s="105">
        <v>4</v>
      </c>
    </row>
    <row r="609" customHeight="1" spans="1:6">
      <c r="A609" s="105" t="s">
        <v>4758</v>
      </c>
      <c r="B609" s="105" t="s">
        <v>4759</v>
      </c>
      <c r="C609" s="105" t="s">
        <v>4760</v>
      </c>
      <c r="D609" s="105" t="s">
        <v>350</v>
      </c>
      <c r="E609" s="105" t="s">
        <v>5743</v>
      </c>
      <c r="F609" s="105">
        <v>4</v>
      </c>
    </row>
    <row r="610" customHeight="1" spans="1:6">
      <c r="A610" s="105" t="s">
        <v>4785</v>
      </c>
      <c r="B610" s="105" t="s">
        <v>4786</v>
      </c>
      <c r="C610" s="105" t="s">
        <v>4788</v>
      </c>
      <c r="D610" s="105" t="s">
        <v>340</v>
      </c>
      <c r="E610" s="105" t="s">
        <v>5743</v>
      </c>
      <c r="F610" s="105">
        <v>4</v>
      </c>
    </row>
    <row r="611" customHeight="1" spans="1:6">
      <c r="A611" s="105" t="s">
        <v>4804</v>
      </c>
      <c r="B611" s="105" t="s">
        <v>4805</v>
      </c>
      <c r="C611" s="105" t="s">
        <v>4806</v>
      </c>
      <c r="D611" s="105" t="s">
        <v>350</v>
      </c>
      <c r="E611" s="105" t="s">
        <v>5743</v>
      </c>
      <c r="F611" s="105">
        <v>4</v>
      </c>
    </row>
    <row r="612" customHeight="1" spans="1:6">
      <c r="A612" s="105" t="s">
        <v>4807</v>
      </c>
      <c r="B612" s="105" t="s">
        <v>4808</v>
      </c>
      <c r="C612" s="105" t="s">
        <v>4809</v>
      </c>
      <c r="D612" s="105" t="s">
        <v>350</v>
      </c>
      <c r="E612" s="105" t="s">
        <v>5743</v>
      </c>
      <c r="F612" s="105">
        <v>4</v>
      </c>
    </row>
    <row r="613" customHeight="1" spans="1:6">
      <c r="A613" s="105" t="s">
        <v>4810</v>
      </c>
      <c r="B613" s="105" t="s">
        <v>4811</v>
      </c>
      <c r="C613" s="105" t="s">
        <v>4812</v>
      </c>
      <c r="D613" s="105" t="s">
        <v>350</v>
      </c>
      <c r="E613" s="105" t="s">
        <v>5743</v>
      </c>
      <c r="F613" s="105">
        <v>4</v>
      </c>
    </row>
    <row r="614" customHeight="1" spans="1:6">
      <c r="A614" s="105">
        <v>84</v>
      </c>
      <c r="B614" s="105" t="s">
        <v>438</v>
      </c>
      <c r="C614" s="105" t="s">
        <v>6374</v>
      </c>
      <c r="D614" s="105" t="s">
        <v>436</v>
      </c>
      <c r="E614" s="105" t="s">
        <v>5743</v>
      </c>
      <c r="F614" s="105">
        <v>5</v>
      </c>
    </row>
    <row r="615" customHeight="1" spans="1:6">
      <c r="A615" s="105">
        <v>124</v>
      </c>
      <c r="B615" s="105" t="s">
        <v>469</v>
      </c>
      <c r="C615" s="105" t="s">
        <v>6376</v>
      </c>
      <c r="D615" s="105" t="s">
        <v>402</v>
      </c>
      <c r="E615" s="105" t="s">
        <v>5743</v>
      </c>
      <c r="F615" s="105">
        <v>5</v>
      </c>
    </row>
    <row r="616" customHeight="1" spans="1:6">
      <c r="A616" s="105">
        <v>210</v>
      </c>
      <c r="B616" s="105" t="s">
        <v>547</v>
      </c>
      <c r="C616" s="105" t="s">
        <v>6377</v>
      </c>
      <c r="D616" s="105" t="s">
        <v>340</v>
      </c>
      <c r="E616" s="105" t="s">
        <v>5743</v>
      </c>
      <c r="F616" s="105">
        <v>5</v>
      </c>
    </row>
    <row r="617" customHeight="1" spans="1:6">
      <c r="A617" s="105">
        <v>216</v>
      </c>
      <c r="B617" s="105" t="s">
        <v>553</v>
      </c>
      <c r="C617" s="105" t="s">
        <v>6378</v>
      </c>
      <c r="D617" s="105" t="s">
        <v>340</v>
      </c>
      <c r="E617" s="105" t="s">
        <v>5744</v>
      </c>
      <c r="F617" s="105">
        <v>5</v>
      </c>
    </row>
    <row r="618" customHeight="1" spans="1:6">
      <c r="A618" s="105">
        <v>294</v>
      </c>
      <c r="B618" s="105" t="s">
        <v>612</v>
      </c>
      <c r="C618" s="105" t="s">
        <v>6379</v>
      </c>
      <c r="D618" s="105" t="s">
        <v>340</v>
      </c>
      <c r="E618" s="105" t="s">
        <v>5744</v>
      </c>
      <c r="F618" s="105">
        <v>5</v>
      </c>
    </row>
    <row r="619" customHeight="1" spans="1:6">
      <c r="A619" s="105">
        <v>339</v>
      </c>
      <c r="B619" s="105" t="s">
        <v>649</v>
      </c>
      <c r="C619" s="105" t="s">
        <v>6380</v>
      </c>
      <c r="D619" s="105" t="s">
        <v>412</v>
      </c>
      <c r="E619" s="105" t="s">
        <v>5743</v>
      </c>
      <c r="F619" s="105">
        <v>5</v>
      </c>
    </row>
    <row r="620" customHeight="1" spans="1:6">
      <c r="A620" s="105">
        <v>424</v>
      </c>
      <c r="B620" s="105" t="s">
        <v>718</v>
      </c>
      <c r="C620" s="105" t="s">
        <v>6381</v>
      </c>
      <c r="D620" s="105" t="s">
        <v>402</v>
      </c>
      <c r="E620" s="105" t="s">
        <v>5744</v>
      </c>
      <c r="F620" s="105">
        <v>5</v>
      </c>
    </row>
    <row r="621" customHeight="1" spans="1:6">
      <c r="A621" s="105">
        <v>427</v>
      </c>
      <c r="B621" s="105" t="s">
        <v>720</v>
      </c>
      <c r="C621" s="105" t="s">
        <v>6382</v>
      </c>
      <c r="D621" s="105" t="s">
        <v>402</v>
      </c>
      <c r="E621" s="105" t="s">
        <v>5744</v>
      </c>
      <c r="F621" s="105">
        <v>5</v>
      </c>
    </row>
    <row r="622" customHeight="1" spans="1:6">
      <c r="A622" s="105">
        <v>464</v>
      </c>
      <c r="B622" s="105" t="s">
        <v>757</v>
      </c>
      <c r="C622" s="105" t="s">
        <v>6383</v>
      </c>
      <c r="D622" s="105" t="s">
        <v>340</v>
      </c>
      <c r="E622" s="105" t="s">
        <v>5743</v>
      </c>
      <c r="F622" s="105">
        <v>5</v>
      </c>
    </row>
    <row r="623" customHeight="1" spans="1:6">
      <c r="A623" s="105">
        <v>556</v>
      </c>
      <c r="B623" s="105" t="s">
        <v>840</v>
      </c>
      <c r="C623" s="105" t="s">
        <v>6384</v>
      </c>
      <c r="D623" s="105" t="s">
        <v>436</v>
      </c>
      <c r="E623" s="105" t="s">
        <v>5743</v>
      </c>
      <c r="F623" s="105">
        <v>5</v>
      </c>
    </row>
    <row r="624" customHeight="1" spans="1:6">
      <c r="A624" s="105">
        <v>565</v>
      </c>
      <c r="B624" s="105" t="s">
        <v>848</v>
      </c>
      <c r="C624" s="105" t="s">
        <v>6385</v>
      </c>
      <c r="D624" s="105" t="s">
        <v>436</v>
      </c>
      <c r="E624" s="105" t="s">
        <v>5743</v>
      </c>
      <c r="F624" s="105">
        <v>5</v>
      </c>
    </row>
    <row r="625" customHeight="1" spans="1:6">
      <c r="A625" s="105">
        <v>621</v>
      </c>
      <c r="B625" s="105" t="s">
        <v>892</v>
      </c>
      <c r="C625" s="105" t="s">
        <v>6386</v>
      </c>
      <c r="D625" s="105" t="s">
        <v>340</v>
      </c>
      <c r="E625" s="105" t="s">
        <v>5743</v>
      </c>
      <c r="F625" s="105">
        <v>5</v>
      </c>
    </row>
    <row r="626" customHeight="1" spans="1:6">
      <c r="A626" s="105">
        <v>774</v>
      </c>
      <c r="B626" s="105" t="s">
        <v>1002</v>
      </c>
      <c r="C626" s="105" t="s">
        <v>6387</v>
      </c>
      <c r="D626" s="105" t="s">
        <v>412</v>
      </c>
      <c r="E626" s="105" t="s">
        <v>5743</v>
      </c>
      <c r="F626" s="105">
        <v>5</v>
      </c>
    </row>
    <row r="627" customHeight="1" spans="1:6">
      <c r="A627" s="105">
        <v>898</v>
      </c>
      <c r="B627" s="105" t="s">
        <v>1104</v>
      </c>
      <c r="C627" s="105" t="s">
        <v>6388</v>
      </c>
      <c r="D627" s="105" t="s">
        <v>412</v>
      </c>
      <c r="E627" s="105" t="s">
        <v>5743</v>
      </c>
      <c r="F627" s="105">
        <v>5</v>
      </c>
    </row>
    <row r="628" customHeight="1" spans="1:6">
      <c r="A628" s="105">
        <v>908</v>
      </c>
      <c r="B628" s="105" t="s">
        <v>1114</v>
      </c>
      <c r="C628" s="105" t="s">
        <v>6389</v>
      </c>
      <c r="D628" s="105" t="s">
        <v>340</v>
      </c>
      <c r="E628" s="105" t="s">
        <v>5743</v>
      </c>
      <c r="F628" s="105">
        <v>5</v>
      </c>
    </row>
    <row r="629" customHeight="1" spans="1:6">
      <c r="A629" s="105">
        <v>966</v>
      </c>
      <c r="B629" s="105" t="s">
        <v>1160</v>
      </c>
      <c r="C629" s="105" t="s">
        <v>6390</v>
      </c>
      <c r="D629" s="105" t="s">
        <v>340</v>
      </c>
      <c r="E629" s="105" t="s">
        <v>5743</v>
      </c>
      <c r="F629" s="105">
        <v>5</v>
      </c>
    </row>
    <row r="630" customHeight="1" spans="1:6">
      <c r="A630" s="105">
        <v>992</v>
      </c>
      <c r="B630" s="105" t="s">
        <v>1184</v>
      </c>
      <c r="C630" s="105" t="s">
        <v>6391</v>
      </c>
      <c r="D630" s="105" t="s">
        <v>436</v>
      </c>
      <c r="E630" s="105" t="s">
        <v>5743</v>
      </c>
      <c r="F630" s="105">
        <v>5</v>
      </c>
    </row>
    <row r="631" customHeight="1" spans="1:6">
      <c r="A631" s="105">
        <v>1039</v>
      </c>
      <c r="B631" s="105" t="s">
        <v>1223</v>
      </c>
      <c r="C631" s="105" t="s">
        <v>6392</v>
      </c>
      <c r="D631" s="105" t="s">
        <v>340</v>
      </c>
      <c r="E631" s="105" t="s">
        <v>5743</v>
      </c>
      <c r="F631" s="105">
        <v>5</v>
      </c>
    </row>
    <row r="632" customHeight="1" spans="1:6">
      <c r="A632" s="105">
        <v>1117</v>
      </c>
      <c r="B632" s="105" t="s">
        <v>1275</v>
      </c>
      <c r="C632" s="105" t="s">
        <v>6393</v>
      </c>
      <c r="D632" s="105" t="s">
        <v>340</v>
      </c>
      <c r="E632" s="105" t="s">
        <v>5743</v>
      </c>
      <c r="F632" s="105">
        <v>5</v>
      </c>
    </row>
    <row r="633" customHeight="1" spans="1:6">
      <c r="A633" s="105">
        <v>1118</v>
      </c>
      <c r="B633" s="105" t="s">
        <v>1277</v>
      </c>
      <c r="C633" s="105" t="s">
        <v>6394</v>
      </c>
      <c r="D633" s="105" t="s">
        <v>402</v>
      </c>
      <c r="E633" s="105" t="s">
        <v>5743</v>
      </c>
      <c r="F633" s="105">
        <v>5</v>
      </c>
    </row>
    <row r="634" customHeight="1" spans="1:6">
      <c r="A634" s="105">
        <v>1197</v>
      </c>
      <c r="B634" s="105" t="s">
        <v>1337</v>
      </c>
      <c r="C634" s="105" t="s">
        <v>6395</v>
      </c>
      <c r="D634" s="105" t="s">
        <v>436</v>
      </c>
      <c r="E634" s="105" t="s">
        <v>5743</v>
      </c>
      <c r="F634" s="105">
        <v>5</v>
      </c>
    </row>
    <row r="635" customHeight="1" spans="1:6">
      <c r="A635" s="105">
        <v>1287</v>
      </c>
      <c r="B635" s="105" t="s">
        <v>1405</v>
      </c>
      <c r="C635" s="105" t="s">
        <v>6396</v>
      </c>
      <c r="D635" s="105" t="s">
        <v>402</v>
      </c>
      <c r="E635" s="105" t="s">
        <v>5744</v>
      </c>
      <c r="F635" s="105">
        <v>5</v>
      </c>
    </row>
    <row r="636" customHeight="1" spans="1:6">
      <c r="A636" s="105">
        <v>1303</v>
      </c>
      <c r="B636" s="105" t="s">
        <v>1417</v>
      </c>
      <c r="C636" s="105" t="s">
        <v>6397</v>
      </c>
      <c r="D636" s="105" t="s">
        <v>412</v>
      </c>
      <c r="E636" s="105" t="s">
        <v>5743</v>
      </c>
      <c r="F636" s="105">
        <v>5</v>
      </c>
    </row>
    <row r="637" customHeight="1" spans="1:6">
      <c r="A637" s="105">
        <v>1375</v>
      </c>
      <c r="B637" s="105" t="s">
        <v>1467</v>
      </c>
      <c r="C637" s="105" t="s">
        <v>6398</v>
      </c>
      <c r="D637" s="105" t="s">
        <v>340</v>
      </c>
      <c r="E637" s="105" t="s">
        <v>5743</v>
      </c>
      <c r="F637" s="105">
        <v>5</v>
      </c>
    </row>
    <row r="638" customHeight="1" spans="1:6">
      <c r="A638" s="105">
        <v>1380</v>
      </c>
      <c r="B638" s="105" t="s">
        <v>1473</v>
      </c>
      <c r="C638" s="105" t="s">
        <v>6399</v>
      </c>
      <c r="D638" s="105" t="s">
        <v>402</v>
      </c>
      <c r="E638" s="105" t="s">
        <v>5743</v>
      </c>
      <c r="F638" s="105">
        <v>5</v>
      </c>
    </row>
    <row r="639" customHeight="1" spans="1:6">
      <c r="A639" s="105">
        <v>1420</v>
      </c>
      <c r="B639" s="105" t="s">
        <v>1501</v>
      </c>
      <c r="C639" s="105" t="s">
        <v>6400</v>
      </c>
      <c r="D639" s="105" t="s">
        <v>340</v>
      </c>
      <c r="E639" s="105" t="s">
        <v>5743</v>
      </c>
      <c r="F639" s="105">
        <v>5</v>
      </c>
    </row>
    <row r="640" customHeight="1" spans="1:6">
      <c r="A640" s="105">
        <v>1430</v>
      </c>
      <c r="B640" s="105" t="s">
        <v>1509</v>
      </c>
      <c r="C640" s="105" t="s">
        <v>6401</v>
      </c>
      <c r="D640" s="105" t="s">
        <v>926</v>
      </c>
      <c r="E640" s="105" t="s">
        <v>5743</v>
      </c>
      <c r="F640" s="105">
        <v>5</v>
      </c>
    </row>
    <row r="641" customHeight="1" spans="1:6">
      <c r="A641" s="105">
        <v>1458</v>
      </c>
      <c r="B641" s="105" t="s">
        <v>1531</v>
      </c>
      <c r="C641" s="105" t="s">
        <v>6402</v>
      </c>
      <c r="D641" s="105" t="s">
        <v>412</v>
      </c>
      <c r="E641" s="105" t="s">
        <v>5743</v>
      </c>
      <c r="F641" s="105">
        <v>5</v>
      </c>
    </row>
    <row r="642" customHeight="1" spans="1:6">
      <c r="A642" s="105">
        <v>1522</v>
      </c>
      <c r="B642" s="105" t="s">
        <v>1567</v>
      </c>
      <c r="C642" s="105" t="s">
        <v>6403</v>
      </c>
      <c r="D642" s="105" t="s">
        <v>340</v>
      </c>
      <c r="E642" s="105" t="s">
        <v>5743</v>
      </c>
      <c r="F642" s="105">
        <v>5</v>
      </c>
    </row>
    <row r="643" customHeight="1" spans="1:6">
      <c r="A643" s="105">
        <v>1539</v>
      </c>
      <c r="B643" s="105" t="s">
        <v>1579</v>
      </c>
      <c r="C643" s="105" t="s">
        <v>6404</v>
      </c>
      <c r="D643" s="105" t="s">
        <v>402</v>
      </c>
      <c r="E643" s="105" t="s">
        <v>5743</v>
      </c>
      <c r="F643" s="105">
        <v>5</v>
      </c>
    </row>
    <row r="644" customHeight="1" spans="1:6">
      <c r="A644" s="105">
        <v>1586</v>
      </c>
      <c r="B644" s="105" t="s">
        <v>1621</v>
      </c>
      <c r="C644" s="105" t="s">
        <v>6405</v>
      </c>
      <c r="D644" s="105" t="s">
        <v>340</v>
      </c>
      <c r="E644" s="105" t="s">
        <v>5743</v>
      </c>
      <c r="F644" s="105">
        <v>5</v>
      </c>
    </row>
    <row r="645" customHeight="1" spans="1:6">
      <c r="A645" s="105">
        <v>1603</v>
      </c>
      <c r="B645" s="105" t="s">
        <v>1627</v>
      </c>
      <c r="C645" s="105" t="s">
        <v>6406</v>
      </c>
      <c r="D645" s="105" t="s">
        <v>412</v>
      </c>
      <c r="E645" s="105" t="s">
        <v>5744</v>
      </c>
      <c r="F645" s="105">
        <v>5</v>
      </c>
    </row>
    <row r="646" customHeight="1" spans="1:6">
      <c r="A646" s="105">
        <v>1611</v>
      </c>
      <c r="B646" s="105" t="s">
        <v>1635</v>
      </c>
      <c r="C646" s="105" t="s">
        <v>6407</v>
      </c>
      <c r="D646" s="105" t="s">
        <v>412</v>
      </c>
      <c r="E646" s="105" t="s">
        <v>5743</v>
      </c>
      <c r="F646" s="105">
        <v>5</v>
      </c>
    </row>
    <row r="647" customHeight="1" spans="1:6">
      <c r="A647" s="105">
        <v>1636</v>
      </c>
      <c r="B647" s="105" t="s">
        <v>1649</v>
      </c>
      <c r="C647" s="105" t="s">
        <v>6408</v>
      </c>
      <c r="D647" s="105" t="s">
        <v>412</v>
      </c>
      <c r="E647" s="105" t="s">
        <v>5743</v>
      </c>
      <c r="F647" s="105">
        <v>5</v>
      </c>
    </row>
    <row r="648" customHeight="1" spans="1:6">
      <c r="A648" s="105">
        <v>1848</v>
      </c>
      <c r="B648" s="105" t="s">
        <v>1779</v>
      </c>
      <c r="C648" s="105" t="s">
        <v>6409</v>
      </c>
      <c r="D648" s="105" t="s">
        <v>412</v>
      </c>
      <c r="E648" s="105" t="s">
        <v>5743</v>
      </c>
      <c r="F648" s="105">
        <v>5</v>
      </c>
    </row>
    <row r="649" customHeight="1" spans="1:6">
      <c r="A649" s="105">
        <v>1882</v>
      </c>
      <c r="B649" s="105" t="s">
        <v>1797</v>
      </c>
      <c r="C649" s="105" t="s">
        <v>6410</v>
      </c>
      <c r="D649" s="105" t="s">
        <v>340</v>
      </c>
      <c r="E649" s="105" t="s">
        <v>5743</v>
      </c>
      <c r="F649" s="105">
        <v>5</v>
      </c>
    </row>
    <row r="650" customHeight="1" spans="1:6">
      <c r="A650" s="105">
        <v>1903</v>
      </c>
      <c r="B650" s="105" t="s">
        <v>1813</v>
      </c>
      <c r="C650" s="105" t="s">
        <v>6411</v>
      </c>
      <c r="D650" s="105" t="s">
        <v>436</v>
      </c>
      <c r="E650" s="105" t="s">
        <v>5743</v>
      </c>
      <c r="F650" s="105">
        <v>5</v>
      </c>
    </row>
    <row r="651" customHeight="1" spans="1:6">
      <c r="A651" s="105">
        <v>1919</v>
      </c>
      <c r="B651" s="105" t="s">
        <v>1825</v>
      </c>
      <c r="C651" s="105" t="s">
        <v>6412</v>
      </c>
      <c r="D651" s="105" t="s">
        <v>436</v>
      </c>
      <c r="E651" s="105" t="s">
        <v>5743</v>
      </c>
      <c r="F651" s="105">
        <v>5</v>
      </c>
    </row>
    <row r="652" customHeight="1" spans="1:6">
      <c r="A652" s="105">
        <v>1923</v>
      </c>
      <c r="B652" s="105" t="s">
        <v>1831</v>
      </c>
      <c r="C652" s="105" t="s">
        <v>6413</v>
      </c>
      <c r="D652" s="105" t="s">
        <v>340</v>
      </c>
      <c r="E652" s="105" t="s">
        <v>5743</v>
      </c>
      <c r="F652" s="105">
        <v>5</v>
      </c>
    </row>
    <row r="653" customHeight="1" spans="1:6">
      <c r="A653" s="105">
        <v>1941</v>
      </c>
      <c r="B653" s="105" t="s">
        <v>1845</v>
      </c>
      <c r="C653" s="105" t="s">
        <v>6414</v>
      </c>
      <c r="D653" s="105" t="s">
        <v>436</v>
      </c>
      <c r="E653" s="105" t="s">
        <v>5743</v>
      </c>
      <c r="F653" s="105">
        <v>5</v>
      </c>
    </row>
    <row r="654" customHeight="1" spans="1:6">
      <c r="A654" s="105">
        <v>2005</v>
      </c>
      <c r="B654" s="105" t="s">
        <v>1885</v>
      </c>
      <c r="C654" s="105" t="s">
        <v>6415</v>
      </c>
      <c r="D654" s="105" t="s">
        <v>412</v>
      </c>
      <c r="E654" s="105" t="s">
        <v>5743</v>
      </c>
      <c r="F654" s="105">
        <v>5</v>
      </c>
    </row>
    <row r="655" customHeight="1" spans="1:6">
      <c r="A655" s="105">
        <v>2038</v>
      </c>
      <c r="B655" s="105" t="s">
        <v>6416</v>
      </c>
      <c r="C655" s="105" t="s">
        <v>6417</v>
      </c>
      <c r="D655" s="105" t="s">
        <v>412</v>
      </c>
      <c r="E655" s="105" t="s">
        <v>5743</v>
      </c>
      <c r="F655" s="105">
        <v>5</v>
      </c>
    </row>
    <row r="656" customHeight="1" spans="1:6">
      <c r="A656" s="105">
        <v>2067</v>
      </c>
      <c r="B656" s="105" t="s">
        <v>1935</v>
      </c>
      <c r="C656" s="105" t="s">
        <v>6418</v>
      </c>
      <c r="D656" s="105" t="s">
        <v>436</v>
      </c>
      <c r="E656" s="105" t="s">
        <v>5744</v>
      </c>
      <c r="F656" s="105">
        <v>5</v>
      </c>
    </row>
    <row r="657" customHeight="1" spans="1:6">
      <c r="A657" s="105">
        <v>2079</v>
      </c>
      <c r="B657" s="105" t="s">
        <v>1953</v>
      </c>
      <c r="C657" s="105" t="s">
        <v>6419</v>
      </c>
      <c r="D657" s="105" t="s">
        <v>436</v>
      </c>
      <c r="E657" s="105" t="s">
        <v>5744</v>
      </c>
      <c r="F657" s="105">
        <v>5</v>
      </c>
    </row>
    <row r="658" customHeight="1" spans="1:6">
      <c r="A658" s="105">
        <v>2154</v>
      </c>
      <c r="B658" s="105" t="s">
        <v>2028</v>
      </c>
      <c r="C658" s="105" t="s">
        <v>6420</v>
      </c>
      <c r="D658" s="105" t="s">
        <v>402</v>
      </c>
      <c r="E658" s="105" t="s">
        <v>5743</v>
      </c>
      <c r="F658" s="105">
        <v>5</v>
      </c>
    </row>
    <row r="659" customHeight="1" spans="1:6">
      <c r="A659" s="105">
        <v>2171</v>
      </c>
      <c r="B659" s="105" t="s">
        <v>2046</v>
      </c>
      <c r="C659" s="105" t="s">
        <v>6421</v>
      </c>
      <c r="D659" s="105" t="s">
        <v>412</v>
      </c>
      <c r="E659" s="105" t="s">
        <v>5743</v>
      </c>
      <c r="F659" s="105">
        <v>5</v>
      </c>
    </row>
    <row r="660" customHeight="1" spans="1:6">
      <c r="A660" s="105">
        <v>2230</v>
      </c>
      <c r="B660" s="105" t="s">
        <v>2086</v>
      </c>
      <c r="C660" s="105" t="s">
        <v>6422</v>
      </c>
      <c r="D660" s="105" t="s">
        <v>340</v>
      </c>
      <c r="E660" s="105" t="s">
        <v>5743</v>
      </c>
      <c r="F660" s="105">
        <v>5</v>
      </c>
    </row>
    <row r="661" customHeight="1" spans="1:6">
      <c r="A661" s="105">
        <v>2298</v>
      </c>
      <c r="B661" s="105" t="s">
        <v>2131</v>
      </c>
      <c r="C661" s="105" t="s">
        <v>6423</v>
      </c>
      <c r="D661" s="105" t="s">
        <v>353</v>
      </c>
      <c r="E661" s="105" t="s">
        <v>5744</v>
      </c>
      <c r="F661" s="105">
        <v>5</v>
      </c>
    </row>
    <row r="662" customHeight="1" spans="1:6">
      <c r="A662" s="105">
        <v>2369</v>
      </c>
      <c r="B662" s="105" t="s">
        <v>2187</v>
      </c>
      <c r="C662" s="105" t="s">
        <v>6424</v>
      </c>
      <c r="D662" s="105" t="s">
        <v>412</v>
      </c>
      <c r="E662" s="105" t="s">
        <v>5743</v>
      </c>
      <c r="F662" s="105">
        <v>5</v>
      </c>
    </row>
    <row r="663" customHeight="1" spans="1:6">
      <c r="A663" s="105">
        <v>2421</v>
      </c>
      <c r="B663" s="105" t="s">
        <v>2207</v>
      </c>
      <c r="C663" s="105" t="s">
        <v>6425</v>
      </c>
      <c r="D663" s="105" t="s">
        <v>402</v>
      </c>
      <c r="E663" s="105" t="s">
        <v>5743</v>
      </c>
      <c r="F663" s="105">
        <v>5</v>
      </c>
    </row>
    <row r="664" customHeight="1" spans="1:6">
      <c r="A664" s="105">
        <v>2422</v>
      </c>
      <c r="B664" s="105" t="s">
        <v>2209</v>
      </c>
      <c r="C664" s="105" t="s">
        <v>6426</v>
      </c>
      <c r="D664" s="105" t="s">
        <v>340</v>
      </c>
      <c r="E664" s="105" t="s">
        <v>5743</v>
      </c>
      <c r="F664" s="105">
        <v>5</v>
      </c>
    </row>
    <row r="665" customHeight="1" spans="1:6">
      <c r="A665" s="105">
        <v>2442</v>
      </c>
      <c r="B665" s="105" t="s">
        <v>2227</v>
      </c>
      <c r="C665" s="105" t="s">
        <v>6427</v>
      </c>
      <c r="D665" s="105" t="s">
        <v>412</v>
      </c>
      <c r="E665" s="105" t="s">
        <v>5743</v>
      </c>
      <c r="F665" s="105">
        <v>5</v>
      </c>
    </row>
    <row r="666" customHeight="1" spans="1:6">
      <c r="A666" s="105">
        <v>2776</v>
      </c>
      <c r="B666" s="105" t="s">
        <v>2483</v>
      </c>
      <c r="C666" s="105" t="s">
        <v>6428</v>
      </c>
      <c r="D666" s="105" t="s">
        <v>340</v>
      </c>
      <c r="E666" s="105" t="s">
        <v>5743</v>
      </c>
      <c r="F666" s="105">
        <v>5</v>
      </c>
    </row>
    <row r="667" customHeight="1" spans="1:6">
      <c r="A667" s="105">
        <v>2824</v>
      </c>
      <c r="B667" s="105" t="s">
        <v>2533</v>
      </c>
      <c r="C667" s="105" t="s">
        <v>6429</v>
      </c>
      <c r="D667" s="105" t="s">
        <v>402</v>
      </c>
      <c r="E667" s="105" t="s">
        <v>5743</v>
      </c>
      <c r="F667" s="105">
        <v>5</v>
      </c>
    </row>
    <row r="668" customHeight="1" spans="1:6">
      <c r="A668" s="105">
        <v>2848</v>
      </c>
      <c r="B668" s="105" t="s">
        <v>2551</v>
      </c>
      <c r="C668" s="105" t="s">
        <v>6430</v>
      </c>
      <c r="D668" s="105" t="s">
        <v>340</v>
      </c>
      <c r="E668" s="105" t="s">
        <v>5743</v>
      </c>
      <c r="F668" s="105">
        <v>5</v>
      </c>
    </row>
    <row r="669" customHeight="1" spans="1:6">
      <c r="A669" s="105">
        <v>2856</v>
      </c>
      <c r="B669" s="105" t="s">
        <v>2561</v>
      </c>
      <c r="C669" s="105" t="s">
        <v>6431</v>
      </c>
      <c r="D669" s="105" t="s">
        <v>340</v>
      </c>
      <c r="E669" s="105" t="s">
        <v>5743</v>
      </c>
      <c r="F669" s="105">
        <v>5</v>
      </c>
    </row>
    <row r="670" customHeight="1" spans="1:6">
      <c r="A670" s="105">
        <v>3003</v>
      </c>
      <c r="B670" s="105" t="s">
        <v>2670</v>
      </c>
      <c r="C670" s="105" t="s">
        <v>6432</v>
      </c>
      <c r="D670" s="105" t="s">
        <v>412</v>
      </c>
      <c r="E670" s="105" t="s">
        <v>5743</v>
      </c>
      <c r="F670" s="105">
        <v>5</v>
      </c>
    </row>
    <row r="671" customHeight="1" spans="1:6">
      <c r="A671" s="105">
        <v>3015</v>
      </c>
      <c r="B671" s="105" t="s">
        <v>2678</v>
      </c>
      <c r="C671" s="105" t="s">
        <v>6433</v>
      </c>
      <c r="D671" s="105" t="s">
        <v>353</v>
      </c>
      <c r="E671" s="105" t="s">
        <v>5744</v>
      </c>
      <c r="F671" s="105">
        <v>5</v>
      </c>
    </row>
    <row r="672" customHeight="1" spans="1:6">
      <c r="A672" s="105">
        <v>3034</v>
      </c>
      <c r="B672" s="105" t="s">
        <v>2698</v>
      </c>
      <c r="C672" s="105" t="s">
        <v>6434</v>
      </c>
      <c r="D672" s="105" t="s">
        <v>340</v>
      </c>
      <c r="E672" s="105" t="s">
        <v>5743</v>
      </c>
      <c r="F672" s="105">
        <v>5</v>
      </c>
    </row>
    <row r="673" customHeight="1" spans="1:6">
      <c r="A673" s="105">
        <v>3074</v>
      </c>
      <c r="B673" s="105" t="s">
        <v>2720</v>
      </c>
      <c r="C673" s="105" t="s">
        <v>6435</v>
      </c>
      <c r="D673" s="105" t="s">
        <v>340</v>
      </c>
      <c r="E673" s="105" t="s">
        <v>5743</v>
      </c>
      <c r="F673" s="105">
        <v>5</v>
      </c>
    </row>
    <row r="674" customHeight="1" spans="1:6">
      <c r="A674" s="105">
        <v>3079</v>
      </c>
      <c r="B674" s="105" t="s">
        <v>2726</v>
      </c>
      <c r="C674" s="105" t="s">
        <v>6436</v>
      </c>
      <c r="D674" s="105" t="s">
        <v>412</v>
      </c>
      <c r="E674" s="105" t="s">
        <v>5743</v>
      </c>
      <c r="F674" s="105">
        <v>5</v>
      </c>
    </row>
    <row r="675" customHeight="1" spans="1:6">
      <c r="A675" s="105">
        <v>3152</v>
      </c>
      <c r="B675" s="105" t="s">
        <v>2766</v>
      </c>
      <c r="C675" s="105" t="s">
        <v>6437</v>
      </c>
      <c r="D675" s="105" t="s">
        <v>412</v>
      </c>
      <c r="E675" s="105" t="s">
        <v>5743</v>
      </c>
      <c r="F675" s="105">
        <v>5</v>
      </c>
    </row>
    <row r="676" customHeight="1" spans="1:6">
      <c r="A676" s="105">
        <v>3242</v>
      </c>
      <c r="B676" s="105" t="s">
        <v>2840</v>
      </c>
      <c r="C676" s="105" t="s">
        <v>6438</v>
      </c>
      <c r="D676" s="105" t="s">
        <v>412</v>
      </c>
      <c r="E676" s="105" t="s">
        <v>5743</v>
      </c>
      <c r="F676" s="105">
        <v>5</v>
      </c>
    </row>
    <row r="677" customHeight="1" spans="1:6">
      <c r="A677" s="105">
        <v>3370</v>
      </c>
      <c r="B677" s="105" t="s">
        <v>2908</v>
      </c>
      <c r="C677" s="105" t="s">
        <v>6439</v>
      </c>
      <c r="D677" s="105" t="s">
        <v>412</v>
      </c>
      <c r="E677" s="105" t="s">
        <v>5743</v>
      </c>
      <c r="F677" s="105">
        <v>5</v>
      </c>
    </row>
    <row r="678" customHeight="1" spans="1:6">
      <c r="A678" s="105">
        <v>3402</v>
      </c>
      <c r="B678" s="105" t="s">
        <v>2930</v>
      </c>
      <c r="C678" s="105" t="s">
        <v>6440</v>
      </c>
      <c r="D678" s="105" t="s">
        <v>412</v>
      </c>
      <c r="E678" s="105" t="s">
        <v>5743</v>
      </c>
      <c r="F678" s="105">
        <v>5</v>
      </c>
    </row>
    <row r="679" customHeight="1" spans="1:6">
      <c r="A679" s="105">
        <v>3418</v>
      </c>
      <c r="B679" s="105" t="s">
        <v>2946</v>
      </c>
      <c r="C679" s="105" t="s">
        <v>6441</v>
      </c>
      <c r="D679" s="105" t="s">
        <v>353</v>
      </c>
      <c r="E679" s="105" t="s">
        <v>5743</v>
      </c>
      <c r="F679" s="105">
        <v>5</v>
      </c>
    </row>
    <row r="680" customHeight="1" spans="1:6">
      <c r="A680" s="105">
        <v>3449</v>
      </c>
      <c r="B680" s="105" t="s">
        <v>2974</v>
      </c>
      <c r="C680" s="105" t="s">
        <v>6442</v>
      </c>
      <c r="D680" s="105" t="s">
        <v>353</v>
      </c>
      <c r="E680" s="105" t="s">
        <v>5743</v>
      </c>
      <c r="F680" s="105">
        <v>5</v>
      </c>
    </row>
    <row r="681" customHeight="1" spans="1:6">
      <c r="A681" s="105">
        <v>3514</v>
      </c>
      <c r="B681" s="105" t="s">
        <v>3012</v>
      </c>
      <c r="C681" s="105" t="s">
        <v>6443</v>
      </c>
      <c r="D681" s="105" t="s">
        <v>402</v>
      </c>
      <c r="E681" s="105" t="s">
        <v>5743</v>
      </c>
      <c r="F681" s="105">
        <v>5</v>
      </c>
    </row>
    <row r="682" customHeight="1" spans="1:6">
      <c r="A682" s="105">
        <v>3540</v>
      </c>
      <c r="B682" s="105" t="s">
        <v>3030</v>
      </c>
      <c r="C682" s="105" t="s">
        <v>6444</v>
      </c>
      <c r="D682" s="105" t="s">
        <v>412</v>
      </c>
      <c r="E682" s="105" t="s">
        <v>5743</v>
      </c>
      <c r="F682" s="105">
        <v>5</v>
      </c>
    </row>
    <row r="683" customHeight="1" spans="1:6">
      <c r="A683" s="105">
        <v>3595</v>
      </c>
      <c r="B683" s="105" t="s">
        <v>3068</v>
      </c>
      <c r="C683" s="105" t="s">
        <v>6445</v>
      </c>
      <c r="D683" s="105" t="s">
        <v>353</v>
      </c>
      <c r="E683" s="105" t="s">
        <v>5743</v>
      </c>
      <c r="F683" s="105">
        <v>5</v>
      </c>
    </row>
    <row r="684" customHeight="1" spans="1:6">
      <c r="A684" s="105">
        <v>3607</v>
      </c>
      <c r="B684" s="105" t="s">
        <v>3080</v>
      </c>
      <c r="C684" s="105" t="s">
        <v>6446</v>
      </c>
      <c r="D684" s="105" t="s">
        <v>353</v>
      </c>
      <c r="E684" s="105" t="s">
        <v>5744</v>
      </c>
      <c r="F684" s="105">
        <v>5</v>
      </c>
    </row>
    <row r="685" customHeight="1" spans="1:6">
      <c r="A685" s="105">
        <v>3617</v>
      </c>
      <c r="B685" s="105" t="s">
        <v>3087</v>
      </c>
      <c r="C685" s="105" t="s">
        <v>6447</v>
      </c>
      <c r="D685" s="105" t="s">
        <v>402</v>
      </c>
      <c r="E685" s="105" t="s">
        <v>5743</v>
      </c>
      <c r="F685" s="105">
        <v>5</v>
      </c>
    </row>
    <row r="686" customHeight="1" spans="1:6">
      <c r="A686" s="105">
        <v>3769</v>
      </c>
      <c r="B686" s="105" t="s">
        <v>3205</v>
      </c>
      <c r="C686" s="105" t="s">
        <v>6448</v>
      </c>
      <c r="D686" s="105" t="s">
        <v>402</v>
      </c>
      <c r="E686" s="105" t="s">
        <v>5743</v>
      </c>
      <c r="F686" s="105">
        <v>5</v>
      </c>
    </row>
    <row r="687" customHeight="1" spans="1:6">
      <c r="A687" s="105">
        <v>3819</v>
      </c>
      <c r="B687" s="105" t="s">
        <v>3231</v>
      </c>
      <c r="C687" s="105" t="s">
        <v>6449</v>
      </c>
      <c r="D687" s="105" t="s">
        <v>412</v>
      </c>
      <c r="E687" s="105" t="s">
        <v>5743</v>
      </c>
      <c r="F687" s="105">
        <v>5</v>
      </c>
    </row>
    <row r="688" customHeight="1" spans="1:6">
      <c r="A688" s="105">
        <v>3838</v>
      </c>
      <c r="B688" s="105" t="s">
        <v>3245</v>
      </c>
      <c r="C688" s="105" t="s">
        <v>6450</v>
      </c>
      <c r="D688" s="105" t="s">
        <v>412</v>
      </c>
      <c r="E688" s="105" t="s">
        <v>5743</v>
      </c>
      <c r="F688" s="105">
        <v>5</v>
      </c>
    </row>
    <row r="689" customHeight="1" spans="1:6">
      <c r="A689" s="105">
        <v>3886</v>
      </c>
      <c r="B689" s="105" t="s">
        <v>3269</v>
      </c>
      <c r="C689" s="105" t="s">
        <v>6451</v>
      </c>
      <c r="D689" s="105" t="s">
        <v>353</v>
      </c>
      <c r="E689" s="105" t="s">
        <v>5743</v>
      </c>
      <c r="F689" s="105">
        <v>5</v>
      </c>
    </row>
    <row r="690" customHeight="1" spans="1:6">
      <c r="A690" s="105">
        <v>3894</v>
      </c>
      <c r="B690" s="105" t="s">
        <v>3275</v>
      </c>
      <c r="C690" s="105" t="s">
        <v>6452</v>
      </c>
      <c r="D690" s="105" t="s">
        <v>353</v>
      </c>
      <c r="E690" s="105" t="s">
        <v>5743</v>
      </c>
      <c r="F690" s="105">
        <v>5</v>
      </c>
    </row>
    <row r="691" customHeight="1" spans="1:6">
      <c r="A691" s="105">
        <v>3909</v>
      </c>
      <c r="B691" s="105" t="s">
        <v>3291</v>
      </c>
      <c r="C691" s="105" t="s">
        <v>6453</v>
      </c>
      <c r="D691" s="105" t="s">
        <v>353</v>
      </c>
      <c r="E691" s="105" t="s">
        <v>5743</v>
      </c>
      <c r="F691" s="105">
        <v>5</v>
      </c>
    </row>
    <row r="692" customHeight="1" spans="1:6">
      <c r="A692" s="105">
        <v>3959</v>
      </c>
      <c r="B692" s="105" t="s">
        <v>3321</v>
      </c>
      <c r="C692" s="105" t="s">
        <v>6454</v>
      </c>
      <c r="D692" s="105" t="s">
        <v>412</v>
      </c>
      <c r="E692" s="105" t="s">
        <v>5743</v>
      </c>
      <c r="F692" s="105">
        <v>5</v>
      </c>
    </row>
    <row r="693" customHeight="1" spans="1:6">
      <c r="A693" s="105">
        <v>4008</v>
      </c>
      <c r="B693" s="105" t="s">
        <v>3355</v>
      </c>
      <c r="C693" s="105" t="s">
        <v>6455</v>
      </c>
      <c r="D693" s="105" t="s">
        <v>402</v>
      </c>
      <c r="E693" s="105" t="s">
        <v>5743</v>
      </c>
      <c r="F693" s="105">
        <v>5</v>
      </c>
    </row>
    <row r="694" customHeight="1" spans="1:6">
      <c r="A694" s="105">
        <v>4013</v>
      </c>
      <c r="B694" s="105" t="s">
        <v>3357</v>
      </c>
      <c r="C694" s="105" t="s">
        <v>6456</v>
      </c>
      <c r="D694" s="105" t="s">
        <v>412</v>
      </c>
      <c r="E694" s="105" t="s">
        <v>5743</v>
      </c>
      <c r="F694" s="105">
        <v>5</v>
      </c>
    </row>
    <row r="695" customHeight="1" spans="1:6">
      <c r="A695" s="105">
        <v>4046</v>
      </c>
      <c r="B695" s="105" t="s">
        <v>3375</v>
      </c>
      <c r="C695" s="105" t="s">
        <v>6457</v>
      </c>
      <c r="D695" s="105" t="s">
        <v>412</v>
      </c>
      <c r="E695" s="105" t="s">
        <v>5743</v>
      </c>
      <c r="F695" s="105">
        <v>5</v>
      </c>
    </row>
    <row r="696" customHeight="1" spans="1:6">
      <c r="A696" s="105">
        <v>4051</v>
      </c>
      <c r="B696" s="105" t="s">
        <v>3381</v>
      </c>
      <c r="C696" s="105" t="s">
        <v>6458</v>
      </c>
      <c r="D696" s="105" t="s">
        <v>353</v>
      </c>
      <c r="E696" s="105" t="s">
        <v>5743</v>
      </c>
      <c r="F696" s="105">
        <v>5</v>
      </c>
    </row>
    <row r="697" customHeight="1" spans="1:6">
      <c r="A697" s="105">
        <v>4060</v>
      </c>
      <c r="B697" s="105" t="s">
        <v>3389</v>
      </c>
      <c r="C697" s="105" t="s">
        <v>6459</v>
      </c>
      <c r="D697" s="105" t="s">
        <v>412</v>
      </c>
      <c r="E697" s="105" t="s">
        <v>5744</v>
      </c>
      <c r="F697" s="105">
        <v>5</v>
      </c>
    </row>
    <row r="698" customHeight="1" spans="1:6">
      <c r="A698" s="105">
        <v>4104</v>
      </c>
      <c r="B698" s="105" t="s">
        <v>3417</v>
      </c>
      <c r="C698" s="105" t="s">
        <v>6415</v>
      </c>
      <c r="D698" s="105" t="s">
        <v>412</v>
      </c>
      <c r="E698" s="105" t="s">
        <v>5743</v>
      </c>
      <c r="F698" s="105">
        <v>5</v>
      </c>
    </row>
    <row r="699" customHeight="1" spans="1:6">
      <c r="A699" s="105">
        <v>4124</v>
      </c>
      <c r="B699" s="105" t="s">
        <v>3430</v>
      </c>
      <c r="C699" s="105" t="s">
        <v>6460</v>
      </c>
      <c r="D699" s="105" t="s">
        <v>412</v>
      </c>
      <c r="E699" s="105" t="s">
        <v>5743</v>
      </c>
      <c r="F699" s="105">
        <v>5</v>
      </c>
    </row>
    <row r="700" customHeight="1" spans="1:6">
      <c r="A700" s="105">
        <v>4136</v>
      </c>
      <c r="B700" s="105" t="s">
        <v>3440</v>
      </c>
      <c r="C700" s="105" t="s">
        <v>6461</v>
      </c>
      <c r="D700" s="105" t="s">
        <v>436</v>
      </c>
      <c r="E700" s="105" t="s">
        <v>5744</v>
      </c>
      <c r="F700" s="105">
        <v>5</v>
      </c>
    </row>
    <row r="701" customHeight="1" spans="1:6">
      <c r="A701" s="105">
        <v>4154</v>
      </c>
      <c r="B701" s="105" t="s">
        <v>3458</v>
      </c>
      <c r="C701" s="105" t="s">
        <v>6462</v>
      </c>
      <c r="D701" s="105" t="s">
        <v>353</v>
      </c>
      <c r="E701" s="105" t="s">
        <v>5743</v>
      </c>
      <c r="F701" s="105">
        <v>5</v>
      </c>
    </row>
    <row r="702" customHeight="1" spans="1:6">
      <c r="A702" s="105">
        <v>4157</v>
      </c>
      <c r="B702" s="105" t="s">
        <v>3460</v>
      </c>
      <c r="C702" s="105" t="s">
        <v>6463</v>
      </c>
      <c r="D702" s="105" t="s">
        <v>402</v>
      </c>
      <c r="E702" s="105" t="s">
        <v>5744</v>
      </c>
      <c r="F702" s="105">
        <v>5</v>
      </c>
    </row>
    <row r="703" customHeight="1" spans="1:6">
      <c r="A703" s="105">
        <v>4178</v>
      </c>
      <c r="B703" s="105" t="s">
        <v>3480</v>
      </c>
      <c r="C703" s="105" t="s">
        <v>6464</v>
      </c>
      <c r="D703" s="105" t="s">
        <v>353</v>
      </c>
      <c r="E703" s="105" t="s">
        <v>5743</v>
      </c>
      <c r="F703" s="105">
        <v>5</v>
      </c>
    </row>
    <row r="704" customHeight="1" spans="1:6">
      <c r="A704" s="105">
        <v>4193</v>
      </c>
      <c r="B704" s="105" t="s">
        <v>3486</v>
      </c>
      <c r="C704" s="105" t="s">
        <v>6465</v>
      </c>
      <c r="D704" s="105" t="s">
        <v>412</v>
      </c>
      <c r="E704" s="105" t="s">
        <v>5743</v>
      </c>
      <c r="F704" s="105">
        <v>5</v>
      </c>
    </row>
    <row r="705" customHeight="1" spans="1:6">
      <c r="A705" s="105">
        <v>4323</v>
      </c>
      <c r="B705" s="105" t="s">
        <v>3573</v>
      </c>
      <c r="C705" s="105" t="s">
        <v>6466</v>
      </c>
      <c r="D705" s="105" t="s">
        <v>436</v>
      </c>
      <c r="E705" s="105" t="s">
        <v>5743</v>
      </c>
      <c r="F705" s="105">
        <v>5</v>
      </c>
    </row>
    <row r="706" customHeight="1" spans="1:6">
      <c r="A706" s="105">
        <v>4339</v>
      </c>
      <c r="B706" s="105" t="s">
        <v>3581</v>
      </c>
      <c r="C706" s="105" t="s">
        <v>6467</v>
      </c>
      <c r="D706" s="105" t="s">
        <v>353</v>
      </c>
      <c r="E706" s="105" t="s">
        <v>5743</v>
      </c>
      <c r="F706" s="105">
        <v>5</v>
      </c>
    </row>
    <row r="707" customHeight="1" spans="1:6">
      <c r="A707" s="105">
        <v>4341</v>
      </c>
      <c r="B707" s="105" t="s">
        <v>3585</v>
      </c>
      <c r="C707" s="105" t="s">
        <v>6468</v>
      </c>
      <c r="D707" s="105" t="s">
        <v>402</v>
      </c>
      <c r="E707" s="105" t="s">
        <v>5743</v>
      </c>
      <c r="F707" s="105">
        <v>5</v>
      </c>
    </row>
    <row r="708" customHeight="1" spans="1:6">
      <c r="A708" s="105">
        <v>4386</v>
      </c>
      <c r="B708" s="105" t="s">
        <v>3619</v>
      </c>
      <c r="C708" s="105" t="s">
        <v>6469</v>
      </c>
      <c r="D708" s="105" t="s">
        <v>412</v>
      </c>
      <c r="E708" s="105" t="s">
        <v>5743</v>
      </c>
      <c r="F708" s="105">
        <v>5</v>
      </c>
    </row>
    <row r="709" customHeight="1" spans="1:6">
      <c r="A709" s="105">
        <v>4422</v>
      </c>
      <c r="B709" s="105" t="s">
        <v>3647</v>
      </c>
      <c r="C709" s="105" t="s">
        <v>6470</v>
      </c>
      <c r="D709" s="105" t="s">
        <v>412</v>
      </c>
      <c r="E709" s="105" t="s">
        <v>5744</v>
      </c>
      <c r="F709" s="105">
        <v>5</v>
      </c>
    </row>
    <row r="710" customHeight="1" spans="1:6">
      <c r="A710" s="105">
        <v>4427</v>
      </c>
      <c r="B710" s="105" t="s">
        <v>3651</v>
      </c>
      <c r="C710" s="105" t="s">
        <v>6471</v>
      </c>
      <c r="D710" s="105" t="s">
        <v>412</v>
      </c>
      <c r="E710" s="105" t="s">
        <v>5743</v>
      </c>
      <c r="F710" s="105">
        <v>5</v>
      </c>
    </row>
    <row r="711" customHeight="1" spans="1:6">
      <c r="A711" s="105">
        <v>4451</v>
      </c>
      <c r="B711" s="105" t="s">
        <v>3655</v>
      </c>
      <c r="C711" s="105" t="s">
        <v>6472</v>
      </c>
      <c r="D711" s="105" t="s">
        <v>353</v>
      </c>
      <c r="E711" s="105" t="s">
        <v>5743</v>
      </c>
      <c r="F711" s="105">
        <v>5</v>
      </c>
    </row>
    <row r="712" customHeight="1" spans="1:6">
      <c r="A712" s="105">
        <v>4487</v>
      </c>
      <c r="B712" s="105" t="s">
        <v>3675</v>
      </c>
      <c r="C712" s="105" t="s">
        <v>6473</v>
      </c>
      <c r="D712" s="105" t="s">
        <v>353</v>
      </c>
      <c r="E712" s="105" t="s">
        <v>5744</v>
      </c>
      <c r="F712" s="105">
        <v>5</v>
      </c>
    </row>
    <row r="713" customHeight="1" spans="1:6">
      <c r="A713" s="105">
        <v>4505</v>
      </c>
      <c r="B713" s="105" t="s">
        <v>3687</v>
      </c>
      <c r="C713" s="105" t="s">
        <v>6474</v>
      </c>
      <c r="D713" s="105" t="s">
        <v>412</v>
      </c>
      <c r="E713" s="105" t="s">
        <v>5743</v>
      </c>
      <c r="F713" s="105">
        <v>5</v>
      </c>
    </row>
    <row r="714" customHeight="1" spans="1:6">
      <c r="A714" s="105">
        <v>4544</v>
      </c>
      <c r="B714" s="105" t="s">
        <v>3705</v>
      </c>
      <c r="C714" s="105" t="s">
        <v>6475</v>
      </c>
      <c r="D714" s="105" t="s">
        <v>926</v>
      </c>
      <c r="E714" s="105" t="s">
        <v>5743</v>
      </c>
      <c r="F714" s="105">
        <v>5</v>
      </c>
    </row>
    <row r="715" customHeight="1" spans="1:6">
      <c r="A715" s="105">
        <v>4548</v>
      </c>
      <c r="B715" s="105" t="s">
        <v>3707</v>
      </c>
      <c r="C715" s="105" t="s">
        <v>6476</v>
      </c>
      <c r="D715" s="105" t="s">
        <v>353</v>
      </c>
      <c r="E715" s="105" t="s">
        <v>5743</v>
      </c>
      <c r="F715" s="105">
        <v>5</v>
      </c>
    </row>
    <row r="716" customHeight="1" spans="1:6">
      <c r="A716" s="105">
        <v>4578</v>
      </c>
      <c r="B716" s="105" t="s">
        <v>3733</v>
      </c>
      <c r="C716" s="105" t="s">
        <v>6477</v>
      </c>
      <c r="D716" s="105" t="s">
        <v>402</v>
      </c>
      <c r="E716" s="105" t="s">
        <v>5743</v>
      </c>
      <c r="F716" s="105">
        <v>5</v>
      </c>
    </row>
    <row r="717" customHeight="1" spans="1:6">
      <c r="A717" s="105">
        <v>4690</v>
      </c>
      <c r="B717" s="105" t="s">
        <v>3789</v>
      </c>
      <c r="C717" s="105" t="s">
        <v>6478</v>
      </c>
      <c r="D717" s="105" t="s">
        <v>412</v>
      </c>
      <c r="E717" s="105" t="s">
        <v>5744</v>
      </c>
      <c r="F717" s="105">
        <v>5</v>
      </c>
    </row>
    <row r="718" customHeight="1" spans="1:6">
      <c r="A718" s="105">
        <v>4754</v>
      </c>
      <c r="B718" s="105" t="s">
        <v>3827</v>
      </c>
      <c r="C718" s="105" t="s">
        <v>6479</v>
      </c>
      <c r="D718" s="105" t="s">
        <v>353</v>
      </c>
      <c r="E718" s="105" t="s">
        <v>5743</v>
      </c>
      <c r="F718" s="105">
        <v>5</v>
      </c>
    </row>
    <row r="719" customHeight="1" spans="1:6">
      <c r="A719" s="105">
        <v>4762</v>
      </c>
      <c r="B719" s="105" t="s">
        <v>3833</v>
      </c>
      <c r="C719" s="105" t="s">
        <v>6480</v>
      </c>
      <c r="D719" s="105" t="s">
        <v>436</v>
      </c>
      <c r="E719" s="105" t="s">
        <v>5743</v>
      </c>
      <c r="F719" s="105">
        <v>5</v>
      </c>
    </row>
    <row r="720" customHeight="1" spans="1:6">
      <c r="A720" s="105">
        <v>4812</v>
      </c>
      <c r="B720" s="105" t="s">
        <v>3865</v>
      </c>
      <c r="C720" s="105" t="s">
        <v>6481</v>
      </c>
      <c r="D720" s="105" t="s">
        <v>402</v>
      </c>
      <c r="E720" s="105" t="s">
        <v>5744</v>
      </c>
      <c r="F720" s="105">
        <v>5</v>
      </c>
    </row>
    <row r="721" customHeight="1" spans="1:6">
      <c r="A721" s="105">
        <v>5005</v>
      </c>
      <c r="B721" s="105" t="s">
        <v>3961</v>
      </c>
      <c r="C721" s="105" t="s">
        <v>6482</v>
      </c>
      <c r="D721" s="105" t="s">
        <v>412</v>
      </c>
      <c r="E721" s="105" t="s">
        <v>5743</v>
      </c>
      <c r="F721" s="105">
        <v>5</v>
      </c>
    </row>
    <row r="722" customHeight="1" spans="1:6">
      <c r="A722" s="105">
        <v>5046</v>
      </c>
      <c r="B722" s="105" t="s">
        <v>3991</v>
      </c>
      <c r="C722" s="105" t="s">
        <v>6483</v>
      </c>
      <c r="D722" s="105" t="s">
        <v>353</v>
      </c>
      <c r="E722" s="105" t="s">
        <v>5743</v>
      </c>
      <c r="F722" s="105">
        <v>5</v>
      </c>
    </row>
    <row r="723" customHeight="1" spans="1:6">
      <c r="A723" s="105">
        <v>5132</v>
      </c>
      <c r="B723" s="105" t="s">
        <v>4039</v>
      </c>
      <c r="C723" s="105" t="s">
        <v>6484</v>
      </c>
      <c r="D723" s="105" t="s">
        <v>436</v>
      </c>
      <c r="E723" s="105" t="s">
        <v>5743</v>
      </c>
      <c r="F723" s="105">
        <v>5</v>
      </c>
    </row>
    <row r="724" customHeight="1" spans="1:6">
      <c r="A724" s="105">
        <v>5193</v>
      </c>
      <c r="B724" s="105" t="s">
        <v>4071</v>
      </c>
      <c r="C724" s="105" t="s">
        <v>6485</v>
      </c>
      <c r="D724" s="105" t="s">
        <v>436</v>
      </c>
      <c r="E724" s="105" t="s">
        <v>5743</v>
      </c>
      <c r="F724" s="105">
        <v>5</v>
      </c>
    </row>
    <row r="725" customHeight="1" spans="1:6">
      <c r="A725" s="105">
        <v>5201</v>
      </c>
      <c r="B725" s="105" t="s">
        <v>4077</v>
      </c>
      <c r="C725" s="105" t="s">
        <v>6486</v>
      </c>
      <c r="D725" s="105" t="s">
        <v>353</v>
      </c>
      <c r="E725" s="105" t="s">
        <v>5743</v>
      </c>
      <c r="F725" s="105">
        <v>5</v>
      </c>
    </row>
    <row r="726" customHeight="1" spans="1:6">
      <c r="A726" s="105">
        <v>5232</v>
      </c>
      <c r="B726" s="105" t="s">
        <v>4095</v>
      </c>
      <c r="C726" s="105" t="s">
        <v>6487</v>
      </c>
      <c r="D726" s="105" t="s">
        <v>436</v>
      </c>
      <c r="E726" s="105" t="s">
        <v>5743</v>
      </c>
      <c r="F726" s="105">
        <v>5</v>
      </c>
    </row>
    <row r="727" customHeight="1" spans="1:6">
      <c r="A727" s="105">
        <v>5329</v>
      </c>
      <c r="B727" s="105" t="s">
        <v>4142</v>
      </c>
      <c r="C727" s="105" t="s">
        <v>6488</v>
      </c>
      <c r="D727" s="105" t="s">
        <v>402</v>
      </c>
      <c r="E727" s="105" t="s">
        <v>5744</v>
      </c>
      <c r="F727" s="105">
        <v>5</v>
      </c>
    </row>
    <row r="728" customHeight="1" spans="1:6">
      <c r="A728" s="105">
        <v>5338</v>
      </c>
      <c r="B728" s="105" t="s">
        <v>4148</v>
      </c>
      <c r="C728" s="105" t="s">
        <v>6489</v>
      </c>
      <c r="D728" s="105" t="s">
        <v>353</v>
      </c>
      <c r="E728" s="105" t="s">
        <v>5743</v>
      </c>
      <c r="F728" s="105">
        <v>5</v>
      </c>
    </row>
    <row r="729" customHeight="1" spans="1:6">
      <c r="A729" s="105">
        <v>5361</v>
      </c>
      <c r="B729" s="105" t="s">
        <v>4162</v>
      </c>
      <c r="C729" s="105" t="s">
        <v>6490</v>
      </c>
      <c r="D729" s="105" t="s">
        <v>353</v>
      </c>
      <c r="E729" s="105" t="s">
        <v>5743</v>
      </c>
      <c r="F729" s="105">
        <v>5</v>
      </c>
    </row>
    <row r="730" customHeight="1" spans="1:6">
      <c r="A730" s="105">
        <v>5453</v>
      </c>
      <c r="B730" s="105" t="s">
        <v>4208</v>
      </c>
      <c r="C730" s="105" t="s">
        <v>6491</v>
      </c>
      <c r="D730" s="105" t="s">
        <v>353</v>
      </c>
      <c r="E730" s="105" t="s">
        <v>5743</v>
      </c>
      <c r="F730" s="105">
        <v>5</v>
      </c>
    </row>
    <row r="731" customHeight="1" spans="1:6">
      <c r="A731" s="105">
        <v>5507</v>
      </c>
      <c r="B731" s="105" t="s">
        <v>4236</v>
      </c>
      <c r="C731" s="105" t="s">
        <v>6492</v>
      </c>
      <c r="D731" s="105" t="s">
        <v>412</v>
      </c>
      <c r="E731" s="105" t="s">
        <v>5743</v>
      </c>
      <c r="F731" s="105">
        <v>5</v>
      </c>
    </row>
    <row r="732" customHeight="1" spans="1:6">
      <c r="A732" s="105">
        <v>5565</v>
      </c>
      <c r="B732" s="105" t="s">
        <v>4256</v>
      </c>
      <c r="C732" s="105" t="s">
        <v>6493</v>
      </c>
      <c r="D732" s="105" t="s">
        <v>436</v>
      </c>
      <c r="E732" s="105" t="s">
        <v>5743</v>
      </c>
      <c r="F732" s="105">
        <v>5</v>
      </c>
    </row>
    <row r="733" customHeight="1" spans="1:6">
      <c r="A733" s="105">
        <v>5570</v>
      </c>
      <c r="B733" s="105" t="s">
        <v>4258</v>
      </c>
      <c r="C733" s="105" t="s">
        <v>6494</v>
      </c>
      <c r="D733" s="105" t="s">
        <v>353</v>
      </c>
      <c r="E733" s="105" t="s">
        <v>5743</v>
      </c>
      <c r="F733" s="105">
        <v>5</v>
      </c>
    </row>
    <row r="734" customHeight="1" spans="1:6">
      <c r="A734" s="105">
        <v>5600</v>
      </c>
      <c r="B734" s="105" t="s">
        <v>4274</v>
      </c>
      <c r="C734" s="105" t="s">
        <v>6495</v>
      </c>
      <c r="D734" s="105" t="s">
        <v>353</v>
      </c>
      <c r="E734" s="105" t="s">
        <v>5743</v>
      </c>
      <c r="F734" s="105">
        <v>5</v>
      </c>
    </row>
    <row r="735" customHeight="1" spans="1:6">
      <c r="A735" s="105">
        <v>5633</v>
      </c>
      <c r="B735" s="105" t="s">
        <v>4290</v>
      </c>
      <c r="C735" s="105" t="s">
        <v>6496</v>
      </c>
      <c r="D735" s="105" t="s">
        <v>353</v>
      </c>
      <c r="E735" s="105" t="s">
        <v>5743</v>
      </c>
      <c r="F735" s="105">
        <v>5</v>
      </c>
    </row>
    <row r="736" customHeight="1" spans="1:6">
      <c r="A736" s="105">
        <v>5740</v>
      </c>
      <c r="B736" s="105" t="s">
        <v>4318</v>
      </c>
      <c r="C736" s="105" t="s">
        <v>6497</v>
      </c>
      <c r="D736" s="105" t="s">
        <v>402</v>
      </c>
      <c r="E736" s="105" t="s">
        <v>5743</v>
      </c>
      <c r="F736" s="105">
        <v>5</v>
      </c>
    </row>
    <row r="737" customHeight="1" spans="1:6">
      <c r="A737" s="105" t="s">
        <v>4567</v>
      </c>
      <c r="B737" s="105" t="s">
        <v>4568</v>
      </c>
      <c r="C737" s="105" t="s">
        <v>6498</v>
      </c>
      <c r="D737" s="105" t="s">
        <v>412</v>
      </c>
      <c r="E737" s="105" t="s">
        <v>5744</v>
      </c>
      <c r="F737" s="105">
        <v>5</v>
      </c>
    </row>
    <row r="738" customHeight="1" spans="1:6">
      <c r="A738" s="105" t="s">
        <v>4594</v>
      </c>
      <c r="B738" s="105" t="s">
        <v>4595</v>
      </c>
      <c r="C738" s="105" t="s">
        <v>6499</v>
      </c>
      <c r="D738" s="105" t="s">
        <v>402</v>
      </c>
      <c r="E738" s="105" t="s">
        <v>5743</v>
      </c>
      <c r="F738" s="105">
        <v>5</v>
      </c>
    </row>
    <row r="739" customHeight="1" spans="1:6">
      <c r="A739" s="105" t="s">
        <v>4603</v>
      </c>
      <c r="B739" s="105" t="s">
        <v>4604</v>
      </c>
      <c r="C739" s="105" t="s">
        <v>6500</v>
      </c>
      <c r="D739" s="105" t="s">
        <v>402</v>
      </c>
      <c r="E739" s="105" t="s">
        <v>5744</v>
      </c>
      <c r="F739" s="105">
        <v>5</v>
      </c>
    </row>
    <row r="740" customHeight="1" spans="1:6">
      <c r="A740" s="105">
        <v>81</v>
      </c>
      <c r="B740" s="105" t="s">
        <v>431</v>
      </c>
      <c r="C740" s="105" t="s">
        <v>6541</v>
      </c>
      <c r="D740" s="105" t="s">
        <v>376</v>
      </c>
      <c r="E740" s="105" t="s">
        <v>5743</v>
      </c>
      <c r="F740" s="105">
        <v>6</v>
      </c>
    </row>
    <row r="741" customHeight="1" spans="1:6">
      <c r="A741" s="105">
        <v>96</v>
      </c>
      <c r="B741" s="105" t="s">
        <v>449</v>
      </c>
      <c r="C741" s="105" t="s">
        <v>6542</v>
      </c>
      <c r="D741" s="105" t="s">
        <v>387</v>
      </c>
      <c r="E741" s="105" t="s">
        <v>5743</v>
      </c>
      <c r="F741" s="105">
        <v>6</v>
      </c>
    </row>
    <row r="742" customHeight="1" spans="1:6">
      <c r="A742" s="105">
        <v>181</v>
      </c>
      <c r="B742" s="105" t="s">
        <v>518</v>
      </c>
      <c r="C742" s="105" t="s">
        <v>6543</v>
      </c>
      <c r="D742" s="105" t="s">
        <v>376</v>
      </c>
      <c r="E742" s="105" t="s">
        <v>5743</v>
      </c>
      <c r="F742" s="105">
        <v>6</v>
      </c>
    </row>
    <row r="743" customHeight="1" spans="1:6">
      <c r="A743" s="105">
        <v>204</v>
      </c>
      <c r="B743" s="105" t="s">
        <v>541</v>
      </c>
      <c r="C743" s="105" t="s">
        <v>6544</v>
      </c>
      <c r="D743" s="105" t="s">
        <v>425</v>
      </c>
      <c r="E743" s="105" t="s">
        <v>5743</v>
      </c>
      <c r="F743" s="105">
        <v>6</v>
      </c>
    </row>
    <row r="744" customHeight="1" spans="1:6">
      <c r="A744" s="105">
        <v>256</v>
      </c>
      <c r="B744" s="105" t="s">
        <v>588</v>
      </c>
      <c r="C744" s="105" t="s">
        <v>6545</v>
      </c>
      <c r="D744" s="105" t="s">
        <v>387</v>
      </c>
      <c r="E744" s="105" t="s">
        <v>5743</v>
      </c>
      <c r="F744" s="105">
        <v>6</v>
      </c>
    </row>
    <row r="745" customHeight="1" spans="1:6">
      <c r="A745" s="105">
        <v>282</v>
      </c>
      <c r="B745" s="105" t="s">
        <v>606</v>
      </c>
      <c r="C745" s="105" t="s">
        <v>6546</v>
      </c>
      <c r="D745" s="105" t="s">
        <v>376</v>
      </c>
      <c r="E745" s="105" t="s">
        <v>5744</v>
      </c>
      <c r="F745" s="105">
        <v>6</v>
      </c>
    </row>
    <row r="746" customHeight="1" spans="1:6">
      <c r="A746" s="105">
        <v>297</v>
      </c>
      <c r="B746" s="105" t="s">
        <v>616</v>
      </c>
      <c r="C746" s="105" t="s">
        <v>6547</v>
      </c>
      <c r="D746" s="105" t="s">
        <v>387</v>
      </c>
      <c r="E746" s="105" t="s">
        <v>5743</v>
      </c>
      <c r="F746" s="105">
        <v>6</v>
      </c>
    </row>
    <row r="747" customHeight="1" spans="1:6">
      <c r="A747" s="105">
        <v>431</v>
      </c>
      <c r="B747" s="105" t="s">
        <v>726</v>
      </c>
      <c r="C747" s="105" t="s">
        <v>6548</v>
      </c>
      <c r="D747" s="105" t="s">
        <v>387</v>
      </c>
      <c r="E747" s="105" t="s">
        <v>5743</v>
      </c>
      <c r="F747" s="105">
        <v>6</v>
      </c>
    </row>
    <row r="748" customHeight="1" spans="1:6">
      <c r="A748" s="105">
        <v>443</v>
      </c>
      <c r="B748" s="105" t="s">
        <v>739</v>
      </c>
      <c r="C748" s="105" t="s">
        <v>6549</v>
      </c>
      <c r="D748" s="105" t="s">
        <v>376</v>
      </c>
      <c r="E748" s="105" t="s">
        <v>5743</v>
      </c>
      <c r="F748" s="105">
        <v>6</v>
      </c>
    </row>
    <row r="749" customHeight="1" spans="1:6">
      <c r="A749" s="105">
        <v>624</v>
      </c>
      <c r="B749" s="105" t="s">
        <v>896</v>
      </c>
      <c r="C749" s="105" t="s">
        <v>6550</v>
      </c>
      <c r="D749" s="105" t="s">
        <v>387</v>
      </c>
      <c r="E749" s="105" t="s">
        <v>5743</v>
      </c>
      <c r="F749" s="105">
        <v>6</v>
      </c>
    </row>
    <row r="750" customHeight="1" spans="1:6">
      <c r="A750" s="105">
        <v>650</v>
      </c>
      <c r="B750" s="105" t="s">
        <v>913</v>
      </c>
      <c r="C750" s="105" t="s">
        <v>6551</v>
      </c>
      <c r="D750" s="105" t="s">
        <v>425</v>
      </c>
      <c r="E750" s="105" t="s">
        <v>5743</v>
      </c>
      <c r="F750" s="105">
        <v>6</v>
      </c>
    </row>
    <row r="751" customHeight="1" spans="1:6">
      <c r="A751" s="105">
        <v>748</v>
      </c>
      <c r="B751" s="105" t="s">
        <v>984</v>
      </c>
      <c r="C751" s="105" t="s">
        <v>6552</v>
      </c>
      <c r="D751" s="105" t="s">
        <v>387</v>
      </c>
      <c r="E751" s="105" t="s">
        <v>5743</v>
      </c>
      <c r="F751" s="105">
        <v>6</v>
      </c>
    </row>
    <row r="752" customHeight="1" spans="1:6">
      <c r="A752" s="105">
        <v>750</v>
      </c>
      <c r="B752" s="105" t="s">
        <v>988</v>
      </c>
      <c r="C752" s="105" t="s">
        <v>6553</v>
      </c>
      <c r="D752" s="105" t="s">
        <v>387</v>
      </c>
      <c r="E752" s="105" t="s">
        <v>5743</v>
      </c>
      <c r="F752" s="105">
        <v>6</v>
      </c>
    </row>
    <row r="753" customHeight="1" spans="1:6">
      <c r="A753" s="105">
        <v>820</v>
      </c>
      <c r="B753" s="105" t="s">
        <v>1046</v>
      </c>
      <c r="C753" s="105" t="s">
        <v>6554</v>
      </c>
      <c r="D753" s="105" t="s">
        <v>425</v>
      </c>
      <c r="E753" s="105" t="s">
        <v>5743</v>
      </c>
      <c r="F753" s="105">
        <v>6</v>
      </c>
    </row>
    <row r="754" customHeight="1" spans="1:6">
      <c r="A754" s="105">
        <v>903</v>
      </c>
      <c r="B754" s="105" t="s">
        <v>1110</v>
      </c>
      <c r="C754" s="105" t="s">
        <v>6555</v>
      </c>
      <c r="D754" s="105" t="s">
        <v>376</v>
      </c>
      <c r="E754" s="105" t="s">
        <v>5743</v>
      </c>
      <c r="F754" s="105">
        <v>6</v>
      </c>
    </row>
    <row r="755" customHeight="1" spans="1:6">
      <c r="A755" s="105">
        <v>1052</v>
      </c>
      <c r="B755" s="105" t="s">
        <v>1231</v>
      </c>
      <c r="C755" s="105" t="s">
        <v>6556</v>
      </c>
      <c r="D755" s="105" t="s">
        <v>390</v>
      </c>
      <c r="E755" s="105" t="s">
        <v>5744</v>
      </c>
      <c r="F755" s="105">
        <v>6</v>
      </c>
    </row>
    <row r="756" customHeight="1" spans="1:6">
      <c r="A756" s="105">
        <v>1074</v>
      </c>
      <c r="B756" s="105" t="s">
        <v>1249</v>
      </c>
      <c r="C756" s="105" t="s">
        <v>6557</v>
      </c>
      <c r="D756" s="105" t="s">
        <v>390</v>
      </c>
      <c r="E756" s="105" t="s">
        <v>5744</v>
      </c>
      <c r="F756" s="105">
        <v>6</v>
      </c>
    </row>
    <row r="757" customHeight="1" spans="1:6">
      <c r="A757" s="105">
        <v>1158</v>
      </c>
      <c r="B757" s="105" t="s">
        <v>1305</v>
      </c>
      <c r="C757" s="105" t="s">
        <v>6558</v>
      </c>
      <c r="D757" s="105" t="s">
        <v>425</v>
      </c>
      <c r="E757" s="105" t="s">
        <v>5743</v>
      </c>
      <c r="F757" s="105">
        <v>6</v>
      </c>
    </row>
    <row r="758" customHeight="1" spans="1:6">
      <c r="A758" s="105">
        <v>1196</v>
      </c>
      <c r="B758" s="105" t="s">
        <v>1335</v>
      </c>
      <c r="C758" s="105" t="s">
        <v>6559</v>
      </c>
      <c r="D758" s="105" t="s">
        <v>376</v>
      </c>
      <c r="E758" s="105" t="s">
        <v>5743</v>
      </c>
      <c r="F758" s="105">
        <v>6</v>
      </c>
    </row>
    <row r="759" customHeight="1" spans="1:6">
      <c r="A759" s="105">
        <v>1201</v>
      </c>
      <c r="B759" s="105" t="s">
        <v>1339</v>
      </c>
      <c r="C759" s="105" t="s">
        <v>6560</v>
      </c>
      <c r="D759" s="105" t="s">
        <v>376</v>
      </c>
      <c r="E759" s="105" t="s">
        <v>5743</v>
      </c>
      <c r="F759" s="105">
        <v>6</v>
      </c>
    </row>
    <row r="760" customHeight="1" spans="1:6">
      <c r="A760" s="105">
        <v>1213</v>
      </c>
      <c r="B760" s="105" t="s">
        <v>1345</v>
      </c>
      <c r="C760" s="105" t="s">
        <v>6561</v>
      </c>
      <c r="D760" s="105" t="s">
        <v>387</v>
      </c>
      <c r="E760" s="105" t="s">
        <v>5743</v>
      </c>
      <c r="F760" s="105">
        <v>6</v>
      </c>
    </row>
    <row r="761" customHeight="1" spans="1:6">
      <c r="A761" s="105">
        <v>1221</v>
      </c>
      <c r="B761" s="105" t="s">
        <v>1351</v>
      </c>
      <c r="C761" s="105" t="s">
        <v>6562</v>
      </c>
      <c r="D761" s="105" t="s">
        <v>425</v>
      </c>
      <c r="E761" s="105" t="s">
        <v>5743</v>
      </c>
      <c r="F761" s="105">
        <v>6</v>
      </c>
    </row>
    <row r="762" customHeight="1" spans="1:6">
      <c r="A762" s="105">
        <v>1242</v>
      </c>
      <c r="B762" s="105" t="s">
        <v>1367</v>
      </c>
      <c r="C762" s="105" t="s">
        <v>6563</v>
      </c>
      <c r="D762" s="105" t="s">
        <v>387</v>
      </c>
      <c r="E762" s="105" t="s">
        <v>5744</v>
      </c>
      <c r="F762" s="105">
        <v>6</v>
      </c>
    </row>
    <row r="763" customHeight="1" spans="1:6">
      <c r="A763" s="105">
        <v>1265</v>
      </c>
      <c r="B763" s="105" t="s">
        <v>1387</v>
      </c>
      <c r="C763" s="105" t="s">
        <v>6564</v>
      </c>
      <c r="D763" s="105" t="s">
        <v>376</v>
      </c>
      <c r="E763" s="105" t="s">
        <v>5743</v>
      </c>
      <c r="F763" s="105">
        <v>6</v>
      </c>
    </row>
    <row r="764" customHeight="1" spans="1:6">
      <c r="A764" s="105">
        <v>1284</v>
      </c>
      <c r="B764" s="105" t="s">
        <v>1401</v>
      </c>
      <c r="C764" s="105" t="s">
        <v>6565</v>
      </c>
      <c r="D764" s="105" t="s">
        <v>387</v>
      </c>
      <c r="E764" s="105" t="s">
        <v>5744</v>
      </c>
      <c r="F764" s="105">
        <v>6</v>
      </c>
    </row>
    <row r="765" customHeight="1" spans="1:6">
      <c r="A765" s="105">
        <v>1289</v>
      </c>
      <c r="B765" s="105" t="s">
        <v>1407</v>
      </c>
      <c r="C765" s="105" t="s">
        <v>6566</v>
      </c>
      <c r="D765" s="105" t="s">
        <v>425</v>
      </c>
      <c r="E765" s="105" t="s">
        <v>5743</v>
      </c>
      <c r="F765" s="105">
        <v>6</v>
      </c>
    </row>
    <row r="766" customHeight="1" spans="1:6">
      <c r="A766" s="105">
        <v>1585</v>
      </c>
      <c r="B766" s="105" t="s">
        <v>1619</v>
      </c>
      <c r="C766" s="105" t="s">
        <v>6567</v>
      </c>
      <c r="D766" s="105" t="s">
        <v>376</v>
      </c>
      <c r="E766" s="105" t="s">
        <v>5743</v>
      </c>
      <c r="F766" s="105">
        <v>6</v>
      </c>
    </row>
    <row r="767" customHeight="1" spans="1:6">
      <c r="A767" s="105">
        <v>1661</v>
      </c>
      <c r="B767" s="105" t="s">
        <v>1671</v>
      </c>
      <c r="C767" s="105" t="s">
        <v>6568</v>
      </c>
      <c r="D767" s="105" t="s">
        <v>387</v>
      </c>
      <c r="E767" s="105" t="s">
        <v>5743</v>
      </c>
      <c r="F767" s="105">
        <v>6</v>
      </c>
    </row>
    <row r="768" customHeight="1" spans="1:6">
      <c r="A768" s="105">
        <v>1679</v>
      </c>
      <c r="B768" s="105" t="s">
        <v>1681</v>
      </c>
      <c r="C768" s="105" t="s">
        <v>6569</v>
      </c>
      <c r="D768" s="105" t="s">
        <v>425</v>
      </c>
      <c r="E768" s="105" t="s">
        <v>5743</v>
      </c>
      <c r="F768" s="105">
        <v>6</v>
      </c>
    </row>
    <row r="769" customHeight="1" spans="1:6">
      <c r="A769" s="105">
        <v>1843</v>
      </c>
      <c r="B769" s="105" t="s">
        <v>1773</v>
      </c>
      <c r="C769" s="105" t="s">
        <v>6570</v>
      </c>
      <c r="D769" s="105" t="s">
        <v>376</v>
      </c>
      <c r="E769" s="105" t="s">
        <v>5743</v>
      </c>
      <c r="F769" s="105">
        <v>6</v>
      </c>
    </row>
    <row r="770" customHeight="1" spans="1:6">
      <c r="A770" s="105">
        <v>1921</v>
      </c>
      <c r="B770" s="105" t="s">
        <v>1827</v>
      </c>
      <c r="C770" s="105" t="s">
        <v>6571</v>
      </c>
      <c r="D770" s="105" t="s">
        <v>425</v>
      </c>
      <c r="E770" s="105" t="s">
        <v>5743</v>
      </c>
      <c r="F770" s="105">
        <v>6</v>
      </c>
    </row>
    <row r="771" customHeight="1" spans="1:6">
      <c r="A771" s="105">
        <v>1977</v>
      </c>
      <c r="B771" s="105" t="s">
        <v>1861</v>
      </c>
      <c r="C771" s="105" t="s">
        <v>6572</v>
      </c>
      <c r="D771" s="105" t="s">
        <v>376</v>
      </c>
      <c r="E771" s="105" t="s">
        <v>5743</v>
      </c>
      <c r="F771" s="105">
        <v>6</v>
      </c>
    </row>
    <row r="772" customHeight="1" spans="1:6">
      <c r="A772" s="105">
        <v>1990</v>
      </c>
      <c r="B772" s="105" t="s">
        <v>1873</v>
      </c>
      <c r="C772" s="105" t="s">
        <v>6573</v>
      </c>
      <c r="D772" s="105" t="s">
        <v>376</v>
      </c>
      <c r="E772" s="105" t="s">
        <v>5743</v>
      </c>
      <c r="F772" s="105">
        <v>6</v>
      </c>
    </row>
    <row r="773" customHeight="1" spans="1:6">
      <c r="A773" s="105">
        <v>2056</v>
      </c>
      <c r="B773" s="105" t="s">
        <v>1925</v>
      </c>
      <c r="C773" s="105" t="s">
        <v>6574</v>
      </c>
      <c r="D773" s="105" t="s">
        <v>387</v>
      </c>
      <c r="E773" s="105" t="s">
        <v>5743</v>
      </c>
      <c r="F773" s="105">
        <v>6</v>
      </c>
    </row>
    <row r="774" customHeight="1" spans="1:6">
      <c r="A774" s="105">
        <v>2058</v>
      </c>
      <c r="B774" s="105" t="s">
        <v>1927</v>
      </c>
      <c r="C774" s="105" t="s">
        <v>6575</v>
      </c>
      <c r="D774" s="105" t="s">
        <v>376</v>
      </c>
      <c r="E774" s="105" t="s">
        <v>5743</v>
      </c>
      <c r="F774" s="105">
        <v>6</v>
      </c>
    </row>
    <row r="775" customHeight="1" spans="1:6">
      <c r="A775" s="105">
        <v>2105</v>
      </c>
      <c r="B775" s="105" t="s">
        <v>1978</v>
      </c>
      <c r="C775" s="105" t="s">
        <v>6576</v>
      </c>
      <c r="D775" s="105" t="s">
        <v>387</v>
      </c>
      <c r="E775" s="105" t="s">
        <v>5743</v>
      </c>
      <c r="F775" s="105">
        <v>6</v>
      </c>
    </row>
    <row r="776" customHeight="1" spans="1:6">
      <c r="A776" s="105">
        <v>2186</v>
      </c>
      <c r="B776" s="105" t="s">
        <v>2058</v>
      </c>
      <c r="C776" s="105" t="s">
        <v>6577</v>
      </c>
      <c r="D776" s="105" t="s">
        <v>387</v>
      </c>
      <c r="E776" s="105" t="s">
        <v>5743</v>
      </c>
      <c r="F776" s="105">
        <v>6</v>
      </c>
    </row>
    <row r="777" customHeight="1" spans="1:6">
      <c r="A777" s="105">
        <v>2195</v>
      </c>
      <c r="B777" s="105" t="s">
        <v>2068</v>
      </c>
      <c r="C777" s="105" t="s">
        <v>6578</v>
      </c>
      <c r="D777" s="105" t="s">
        <v>387</v>
      </c>
      <c r="E777" s="105" t="s">
        <v>5744</v>
      </c>
      <c r="F777" s="105">
        <v>6</v>
      </c>
    </row>
    <row r="778" customHeight="1" spans="1:6">
      <c r="A778" s="105">
        <v>2351</v>
      </c>
      <c r="B778" s="105" t="s">
        <v>2169</v>
      </c>
      <c r="C778" s="105" t="s">
        <v>6579</v>
      </c>
      <c r="D778" s="105" t="s">
        <v>425</v>
      </c>
      <c r="E778" s="105" t="s">
        <v>5744</v>
      </c>
      <c r="F778" s="105">
        <v>6</v>
      </c>
    </row>
    <row r="779" customHeight="1" spans="1:6">
      <c r="A779" s="105">
        <v>2451</v>
      </c>
      <c r="B779" s="105" t="s">
        <v>2237</v>
      </c>
      <c r="C779" s="105" t="s">
        <v>6580</v>
      </c>
      <c r="D779" s="105" t="s">
        <v>376</v>
      </c>
      <c r="E779" s="105" t="s">
        <v>6581</v>
      </c>
      <c r="F779" s="105">
        <v>6</v>
      </c>
    </row>
    <row r="780" customHeight="1" spans="1:6">
      <c r="A780" s="105">
        <v>2452</v>
      </c>
      <c r="B780" s="105" t="s">
        <v>2239</v>
      </c>
      <c r="C780" s="105" t="s">
        <v>6582</v>
      </c>
      <c r="D780" s="105" t="s">
        <v>425</v>
      </c>
      <c r="E780" s="105" t="s">
        <v>5743</v>
      </c>
      <c r="F780" s="105">
        <v>6</v>
      </c>
    </row>
    <row r="781" customHeight="1" spans="1:6">
      <c r="A781" s="105">
        <v>2453</v>
      </c>
      <c r="B781" s="105" t="s">
        <v>2241</v>
      </c>
      <c r="C781" s="105" t="s">
        <v>6583</v>
      </c>
      <c r="D781" s="105" t="s">
        <v>390</v>
      </c>
      <c r="E781" s="105" t="s">
        <v>5744</v>
      </c>
      <c r="F781" s="105">
        <v>6</v>
      </c>
    </row>
    <row r="782" customHeight="1" spans="1:6">
      <c r="A782" s="105">
        <v>2481</v>
      </c>
      <c r="B782" s="105" t="s">
        <v>2259</v>
      </c>
      <c r="C782" s="105" t="s">
        <v>6584</v>
      </c>
      <c r="D782" s="105" t="s">
        <v>376</v>
      </c>
      <c r="E782" s="105" t="s">
        <v>5743</v>
      </c>
      <c r="F782" s="105">
        <v>6</v>
      </c>
    </row>
    <row r="783" customHeight="1" spans="1:6">
      <c r="A783" s="105">
        <v>2538</v>
      </c>
      <c r="B783" s="105" t="s">
        <v>2311</v>
      </c>
      <c r="C783" s="105" t="s">
        <v>6585</v>
      </c>
      <c r="D783" s="105" t="s">
        <v>425</v>
      </c>
      <c r="E783" s="105" t="s">
        <v>5743</v>
      </c>
      <c r="F783" s="105">
        <v>6</v>
      </c>
    </row>
    <row r="784" customHeight="1" spans="1:6">
      <c r="A784" s="105">
        <v>2612</v>
      </c>
      <c r="B784" s="105" t="s">
        <v>2367</v>
      </c>
      <c r="C784" s="105" t="s">
        <v>6586</v>
      </c>
      <c r="D784" s="105" t="s">
        <v>376</v>
      </c>
      <c r="E784" s="105" t="s">
        <v>5744</v>
      </c>
      <c r="F784" s="105">
        <v>6</v>
      </c>
    </row>
    <row r="785" customHeight="1" spans="1:6">
      <c r="A785" s="105">
        <v>2636</v>
      </c>
      <c r="B785" s="105" t="s">
        <v>2387</v>
      </c>
      <c r="C785" s="105" t="s">
        <v>6587</v>
      </c>
      <c r="D785" s="105" t="s">
        <v>425</v>
      </c>
      <c r="E785" s="105" t="s">
        <v>5744</v>
      </c>
      <c r="F785" s="105">
        <v>6</v>
      </c>
    </row>
    <row r="786" customHeight="1" spans="1:6">
      <c r="A786" s="105">
        <v>2676</v>
      </c>
      <c r="B786" s="105" t="s">
        <v>2418</v>
      </c>
      <c r="C786" s="105" t="s">
        <v>6588</v>
      </c>
      <c r="D786" s="105" t="s">
        <v>387</v>
      </c>
      <c r="E786" s="105" t="s">
        <v>5744</v>
      </c>
      <c r="F786" s="105">
        <v>6</v>
      </c>
    </row>
    <row r="787" customHeight="1" spans="1:6">
      <c r="A787" s="105">
        <v>2808</v>
      </c>
      <c r="B787" s="105" t="s">
        <v>2515</v>
      </c>
      <c r="C787" s="105" t="s">
        <v>6589</v>
      </c>
      <c r="D787" s="105" t="s">
        <v>390</v>
      </c>
      <c r="E787" s="105" t="s">
        <v>5744</v>
      </c>
      <c r="F787" s="105">
        <v>6</v>
      </c>
    </row>
    <row r="788" customHeight="1" spans="1:6">
      <c r="A788" s="105">
        <v>2827</v>
      </c>
      <c r="B788" s="105" t="s">
        <v>2537</v>
      </c>
      <c r="C788" s="105" t="s">
        <v>6590</v>
      </c>
      <c r="D788" s="105" t="s">
        <v>425</v>
      </c>
      <c r="E788" s="105" t="s">
        <v>5743</v>
      </c>
      <c r="F788" s="105">
        <v>6</v>
      </c>
    </row>
    <row r="789" customHeight="1" spans="1:6">
      <c r="A789" s="105">
        <v>2880</v>
      </c>
      <c r="B789" s="105" t="s">
        <v>2585</v>
      </c>
      <c r="C789" s="105" t="s">
        <v>6591</v>
      </c>
      <c r="D789" s="105" t="s">
        <v>376</v>
      </c>
      <c r="E789" s="105" t="s">
        <v>5743</v>
      </c>
      <c r="F789" s="105">
        <v>6</v>
      </c>
    </row>
    <row r="790" customHeight="1" spans="1:6">
      <c r="A790" s="105">
        <v>2892</v>
      </c>
      <c r="B790" s="105" t="s">
        <v>2593</v>
      </c>
      <c r="C790" s="105" t="s">
        <v>6592</v>
      </c>
      <c r="D790" s="105" t="s">
        <v>425</v>
      </c>
      <c r="E790" s="105" t="s">
        <v>5743</v>
      </c>
      <c r="F790" s="105">
        <v>6</v>
      </c>
    </row>
    <row r="791" customHeight="1" spans="1:6">
      <c r="A791" s="105">
        <v>2908</v>
      </c>
      <c r="B791" s="105" t="s">
        <v>2603</v>
      </c>
      <c r="C791" s="105" t="s">
        <v>6593</v>
      </c>
      <c r="D791" s="105" t="s">
        <v>425</v>
      </c>
      <c r="E791" s="105" t="s">
        <v>5744</v>
      </c>
      <c r="F791" s="105">
        <v>6</v>
      </c>
    </row>
    <row r="792" customHeight="1" spans="1:6">
      <c r="A792" s="105">
        <v>3070</v>
      </c>
      <c r="B792" s="105" t="s">
        <v>2716</v>
      </c>
      <c r="C792" s="105" t="s">
        <v>6594</v>
      </c>
      <c r="D792" s="105" t="s">
        <v>531</v>
      </c>
      <c r="E792" s="105" t="s">
        <v>5743</v>
      </c>
      <c r="F792" s="105">
        <v>6</v>
      </c>
    </row>
    <row r="793" customHeight="1" spans="1:6">
      <c r="A793" s="105">
        <v>3113</v>
      </c>
      <c r="B793" s="105" t="s">
        <v>2748</v>
      </c>
      <c r="C793" s="105" t="s">
        <v>6595</v>
      </c>
      <c r="D793" s="105" t="s">
        <v>376</v>
      </c>
      <c r="E793" s="105" t="s">
        <v>5743</v>
      </c>
      <c r="F793" s="105">
        <v>6</v>
      </c>
    </row>
    <row r="794" customHeight="1" spans="1:6">
      <c r="A794" s="105">
        <v>3130</v>
      </c>
      <c r="B794" s="105" t="s">
        <v>2758</v>
      </c>
      <c r="C794" s="105" t="s">
        <v>6596</v>
      </c>
      <c r="D794" s="105" t="s">
        <v>387</v>
      </c>
      <c r="E794" s="105" t="s">
        <v>5743</v>
      </c>
      <c r="F794" s="105">
        <v>6</v>
      </c>
    </row>
    <row r="795" customHeight="1" spans="1:6">
      <c r="A795" s="105">
        <v>3204</v>
      </c>
      <c r="B795" s="105" t="s">
        <v>2806</v>
      </c>
      <c r="C795" s="105" t="s">
        <v>6597</v>
      </c>
      <c r="D795" s="105" t="s">
        <v>387</v>
      </c>
      <c r="E795" s="105" t="s">
        <v>5743</v>
      </c>
      <c r="F795" s="105">
        <v>6</v>
      </c>
    </row>
    <row r="796" customHeight="1" spans="1:6">
      <c r="A796" s="105">
        <v>3219</v>
      </c>
      <c r="B796" s="105" t="s">
        <v>2816</v>
      </c>
      <c r="C796" s="105" t="s">
        <v>6598</v>
      </c>
      <c r="D796" s="105" t="s">
        <v>387</v>
      </c>
      <c r="E796" s="105" t="s">
        <v>5743</v>
      </c>
      <c r="F796" s="105">
        <v>6</v>
      </c>
    </row>
    <row r="797" customHeight="1" spans="1:6">
      <c r="A797" s="105">
        <v>3241</v>
      </c>
      <c r="B797" s="105" t="s">
        <v>2838</v>
      </c>
      <c r="C797" s="105" t="s">
        <v>6599</v>
      </c>
      <c r="D797" s="105" t="s">
        <v>376</v>
      </c>
      <c r="E797" s="105" t="s">
        <v>5743</v>
      </c>
      <c r="F797" s="105">
        <v>6</v>
      </c>
    </row>
    <row r="798" customHeight="1" spans="1:6">
      <c r="A798" s="105">
        <v>3327</v>
      </c>
      <c r="B798" s="105" t="s">
        <v>2886</v>
      </c>
      <c r="C798" s="105" t="s">
        <v>6600</v>
      </c>
      <c r="D798" s="105" t="s">
        <v>531</v>
      </c>
      <c r="E798" s="105" t="s">
        <v>5743</v>
      </c>
      <c r="F798" s="105">
        <v>6</v>
      </c>
    </row>
    <row r="799" customHeight="1" spans="1:6">
      <c r="A799" s="105">
        <v>3379</v>
      </c>
      <c r="B799" s="105" t="s">
        <v>2916</v>
      </c>
      <c r="C799" s="105" t="s">
        <v>6601</v>
      </c>
      <c r="D799" s="105" t="s">
        <v>531</v>
      </c>
      <c r="E799" s="105" t="s">
        <v>5743</v>
      </c>
      <c r="F799" s="105">
        <v>6</v>
      </c>
    </row>
    <row r="800" customHeight="1" spans="1:6">
      <c r="A800" s="105">
        <v>3410</v>
      </c>
      <c r="B800" s="105" t="s">
        <v>2942</v>
      </c>
      <c r="C800" s="105" t="s">
        <v>6602</v>
      </c>
      <c r="D800" s="105" t="s">
        <v>531</v>
      </c>
      <c r="E800" s="105" t="s">
        <v>5743</v>
      </c>
      <c r="F800" s="105">
        <v>6</v>
      </c>
    </row>
    <row r="801" customHeight="1" spans="1:6">
      <c r="A801" s="105">
        <v>3446</v>
      </c>
      <c r="B801" s="105" t="s">
        <v>2968</v>
      </c>
      <c r="C801" s="105" t="s">
        <v>6603</v>
      </c>
      <c r="D801" s="105" t="s">
        <v>387</v>
      </c>
      <c r="E801" s="105" t="s">
        <v>5743</v>
      </c>
      <c r="F801" s="105">
        <v>6</v>
      </c>
    </row>
    <row r="802" customHeight="1" spans="1:6">
      <c r="A802" s="105">
        <v>3552</v>
      </c>
      <c r="B802" s="105" t="s">
        <v>3038</v>
      </c>
      <c r="C802" s="105" t="s">
        <v>6604</v>
      </c>
      <c r="D802" s="105" t="s">
        <v>376</v>
      </c>
      <c r="E802" s="105" t="s">
        <v>5744</v>
      </c>
      <c r="F802" s="105">
        <v>6</v>
      </c>
    </row>
    <row r="803" customHeight="1" spans="1:6">
      <c r="A803" s="105">
        <v>3622</v>
      </c>
      <c r="B803" s="105" t="s">
        <v>3093</v>
      </c>
      <c r="C803" s="105" t="s">
        <v>6605</v>
      </c>
      <c r="D803" s="105" t="s">
        <v>376</v>
      </c>
      <c r="E803" s="105" t="s">
        <v>5743</v>
      </c>
      <c r="F803" s="105">
        <v>6</v>
      </c>
    </row>
    <row r="804" customHeight="1" spans="1:6">
      <c r="A804" s="105">
        <v>3624</v>
      </c>
      <c r="B804" s="105" t="s">
        <v>3097</v>
      </c>
      <c r="C804" s="105" t="s">
        <v>6606</v>
      </c>
      <c r="D804" s="105" t="s">
        <v>425</v>
      </c>
      <c r="E804" s="105" t="s">
        <v>5743</v>
      </c>
      <c r="F804" s="105">
        <v>6</v>
      </c>
    </row>
    <row r="805" customHeight="1" spans="1:6">
      <c r="A805" s="105">
        <v>3634</v>
      </c>
      <c r="B805" s="105" t="s">
        <v>3105</v>
      </c>
      <c r="C805" s="105" t="s">
        <v>6607</v>
      </c>
      <c r="D805" s="105" t="s">
        <v>531</v>
      </c>
      <c r="E805" s="105" t="s">
        <v>5743</v>
      </c>
      <c r="F805" s="105">
        <v>6</v>
      </c>
    </row>
    <row r="806" customHeight="1" spans="1:6">
      <c r="A806" s="105">
        <v>3647</v>
      </c>
      <c r="B806" s="105" t="s">
        <v>3115</v>
      </c>
      <c r="C806" s="105" t="s">
        <v>6608</v>
      </c>
      <c r="D806" s="105" t="s">
        <v>376</v>
      </c>
      <c r="E806" s="105" t="s">
        <v>5743</v>
      </c>
      <c r="F806" s="105">
        <v>6</v>
      </c>
    </row>
    <row r="807" customHeight="1" spans="1:6">
      <c r="A807" s="105">
        <v>3713</v>
      </c>
      <c r="B807" s="105" t="s">
        <v>3167</v>
      </c>
      <c r="C807" s="105" t="s">
        <v>6609</v>
      </c>
      <c r="D807" s="105" t="s">
        <v>376</v>
      </c>
      <c r="E807" s="105" t="s">
        <v>5744</v>
      </c>
      <c r="F807" s="105">
        <v>6</v>
      </c>
    </row>
    <row r="808" customHeight="1" spans="1:6">
      <c r="A808" s="105">
        <v>3815</v>
      </c>
      <c r="B808" s="105" t="s">
        <v>3227</v>
      </c>
      <c r="C808" s="105" t="s">
        <v>6610</v>
      </c>
      <c r="D808" s="105" t="s">
        <v>531</v>
      </c>
      <c r="E808" s="105" t="s">
        <v>5743</v>
      </c>
      <c r="F808" s="105">
        <v>6</v>
      </c>
    </row>
    <row r="809" customHeight="1" spans="1:6">
      <c r="A809" s="105">
        <v>3893</v>
      </c>
      <c r="B809" s="105" t="s">
        <v>3273</v>
      </c>
      <c r="C809" s="105" t="s">
        <v>6611</v>
      </c>
      <c r="D809" s="105" t="s">
        <v>376</v>
      </c>
      <c r="E809" s="105" t="s">
        <v>5743</v>
      </c>
      <c r="F809" s="105">
        <v>6</v>
      </c>
    </row>
    <row r="810" customHeight="1" spans="1:6">
      <c r="A810" s="105">
        <v>3899</v>
      </c>
      <c r="B810" s="105" t="s">
        <v>3283</v>
      </c>
      <c r="C810" s="105" t="s">
        <v>6612</v>
      </c>
      <c r="D810" s="105" t="s">
        <v>376</v>
      </c>
      <c r="E810" s="105" t="s">
        <v>5743</v>
      </c>
      <c r="F810" s="105">
        <v>6</v>
      </c>
    </row>
    <row r="811" customHeight="1" spans="1:6">
      <c r="A811" s="105">
        <v>3951</v>
      </c>
      <c r="B811" s="105" t="s">
        <v>3317</v>
      </c>
      <c r="C811" s="105" t="s">
        <v>6613</v>
      </c>
      <c r="D811" s="105" t="s">
        <v>387</v>
      </c>
      <c r="E811" s="105" t="s">
        <v>5743</v>
      </c>
      <c r="F811" s="105">
        <v>6</v>
      </c>
    </row>
    <row r="812" customHeight="1" spans="1:6">
      <c r="A812" s="105">
        <v>3975</v>
      </c>
      <c r="B812" s="105" t="s">
        <v>3337</v>
      </c>
      <c r="C812" s="105" t="s">
        <v>6614</v>
      </c>
      <c r="D812" s="105" t="s">
        <v>425</v>
      </c>
      <c r="E812" s="105" t="s">
        <v>5743</v>
      </c>
      <c r="F812" s="105">
        <v>6</v>
      </c>
    </row>
    <row r="813" customHeight="1" spans="1:6">
      <c r="A813" s="105">
        <v>4049</v>
      </c>
      <c r="B813" s="105" t="s">
        <v>3377</v>
      </c>
      <c r="C813" s="105" t="s">
        <v>6615</v>
      </c>
      <c r="D813" s="105" t="s">
        <v>390</v>
      </c>
      <c r="E813" s="105" t="s">
        <v>5743</v>
      </c>
      <c r="F813" s="105">
        <v>6</v>
      </c>
    </row>
    <row r="814" customHeight="1" spans="1:6">
      <c r="A814" s="105">
        <v>4083</v>
      </c>
      <c r="B814" s="105" t="s">
        <v>3401</v>
      </c>
      <c r="C814" s="105" t="s">
        <v>6616</v>
      </c>
      <c r="D814" s="105" t="s">
        <v>390</v>
      </c>
      <c r="E814" s="105" t="s">
        <v>5744</v>
      </c>
      <c r="F814" s="105">
        <v>6</v>
      </c>
    </row>
    <row r="815" customHeight="1" spans="1:6">
      <c r="A815" s="105">
        <v>4087</v>
      </c>
      <c r="B815" s="105" t="s">
        <v>3405</v>
      </c>
      <c r="C815" s="105" t="s">
        <v>6617</v>
      </c>
      <c r="D815" s="105" t="s">
        <v>390</v>
      </c>
      <c r="E815" s="105" t="s">
        <v>5744</v>
      </c>
      <c r="F815" s="105">
        <v>6</v>
      </c>
    </row>
    <row r="816" customHeight="1" spans="1:6">
      <c r="A816" s="105">
        <v>4094</v>
      </c>
      <c r="B816" s="105" t="s">
        <v>3411</v>
      </c>
      <c r="C816" s="105" t="s">
        <v>6618</v>
      </c>
      <c r="D816" s="105" t="s">
        <v>390</v>
      </c>
      <c r="E816" s="105" t="s">
        <v>5743</v>
      </c>
      <c r="F816" s="105">
        <v>6</v>
      </c>
    </row>
    <row r="817" customHeight="1" spans="1:6">
      <c r="A817" s="105">
        <v>4148</v>
      </c>
      <c r="B817" s="105" t="s">
        <v>3452</v>
      </c>
      <c r="C817" s="105" t="s">
        <v>6619</v>
      </c>
      <c r="D817" s="105" t="s">
        <v>390</v>
      </c>
      <c r="E817" s="105" t="s">
        <v>5743</v>
      </c>
      <c r="F817" s="105">
        <v>6</v>
      </c>
    </row>
    <row r="818" customHeight="1" spans="1:6">
      <c r="A818" s="105">
        <v>4162</v>
      </c>
      <c r="B818" s="105" t="s">
        <v>3466</v>
      </c>
      <c r="C818" s="105" t="s">
        <v>6620</v>
      </c>
      <c r="D818" s="105" t="s">
        <v>531</v>
      </c>
      <c r="E818" s="105" t="s">
        <v>5743</v>
      </c>
      <c r="F818" s="105">
        <v>6</v>
      </c>
    </row>
    <row r="819" customHeight="1" spans="1:6">
      <c r="A819" s="105">
        <v>4200</v>
      </c>
      <c r="B819" s="105" t="s">
        <v>3492</v>
      </c>
      <c r="C819" s="105" t="s">
        <v>6621</v>
      </c>
      <c r="D819" s="105" t="s">
        <v>531</v>
      </c>
      <c r="E819" s="105" t="s">
        <v>5743</v>
      </c>
      <c r="F819" s="105">
        <v>6</v>
      </c>
    </row>
    <row r="820" customHeight="1" spans="1:6">
      <c r="A820" s="105">
        <v>4325</v>
      </c>
      <c r="B820" s="105" t="s">
        <v>3575</v>
      </c>
      <c r="C820" s="105" t="s">
        <v>6622</v>
      </c>
      <c r="D820" s="105" t="s">
        <v>531</v>
      </c>
      <c r="E820" s="105" t="s">
        <v>5743</v>
      </c>
      <c r="F820" s="105">
        <v>6</v>
      </c>
    </row>
    <row r="821" customHeight="1" spans="1:6">
      <c r="A821" s="105">
        <v>4387</v>
      </c>
      <c r="B821" s="105" t="s">
        <v>3621</v>
      </c>
      <c r="C821" s="105" t="s">
        <v>6623</v>
      </c>
      <c r="D821" s="105" t="s">
        <v>390</v>
      </c>
      <c r="E821" s="105" t="s">
        <v>5743</v>
      </c>
      <c r="F821" s="105">
        <v>6</v>
      </c>
    </row>
    <row r="822" customHeight="1" spans="1:6">
      <c r="A822" s="105">
        <v>4477</v>
      </c>
      <c r="B822" s="105" t="s">
        <v>3669</v>
      </c>
      <c r="C822" s="105" t="s">
        <v>6624</v>
      </c>
      <c r="D822" s="105" t="s">
        <v>376</v>
      </c>
      <c r="E822" s="105" t="s">
        <v>5743</v>
      </c>
      <c r="F822" s="105">
        <v>6</v>
      </c>
    </row>
    <row r="823" customHeight="1" spans="1:6">
      <c r="A823" s="105">
        <v>4512</v>
      </c>
      <c r="B823" s="105" t="s">
        <v>3689</v>
      </c>
      <c r="C823" s="105" t="s">
        <v>6625</v>
      </c>
      <c r="D823" s="105" t="s">
        <v>376</v>
      </c>
      <c r="E823" s="105" t="s">
        <v>5743</v>
      </c>
      <c r="F823" s="105">
        <v>6</v>
      </c>
    </row>
    <row r="824" customHeight="1" spans="1:6">
      <c r="A824" s="105">
        <v>4574</v>
      </c>
      <c r="B824" s="105" t="s">
        <v>3727</v>
      </c>
      <c r="C824" s="105" t="s">
        <v>6626</v>
      </c>
      <c r="D824" s="105" t="s">
        <v>376</v>
      </c>
      <c r="E824" s="105" t="s">
        <v>5743</v>
      </c>
      <c r="F824" s="105">
        <v>6</v>
      </c>
    </row>
    <row r="825" customHeight="1" spans="1:6">
      <c r="A825" s="105">
        <v>4604</v>
      </c>
      <c r="B825" s="105" t="s">
        <v>3747</v>
      </c>
      <c r="C825" s="105" t="s">
        <v>6627</v>
      </c>
      <c r="D825" s="105" t="s">
        <v>390</v>
      </c>
      <c r="E825" s="105" t="s">
        <v>5743</v>
      </c>
      <c r="F825" s="105">
        <v>6</v>
      </c>
    </row>
    <row r="826" customHeight="1" spans="1:6">
      <c r="A826" s="105">
        <v>4628</v>
      </c>
      <c r="B826" s="105" t="s">
        <v>3757</v>
      </c>
      <c r="C826" s="105" t="s">
        <v>6628</v>
      </c>
      <c r="D826" s="105" t="s">
        <v>390</v>
      </c>
      <c r="E826" s="105" t="s">
        <v>5743</v>
      </c>
      <c r="F826" s="105">
        <v>6</v>
      </c>
    </row>
    <row r="827" customHeight="1" spans="1:6">
      <c r="A827" s="105">
        <v>4718</v>
      </c>
      <c r="B827" s="105" t="s">
        <v>3805</v>
      </c>
      <c r="C827" s="105" t="s">
        <v>6629</v>
      </c>
      <c r="D827" s="105" t="s">
        <v>425</v>
      </c>
      <c r="E827" s="105" t="s">
        <v>5743</v>
      </c>
      <c r="F827" s="105">
        <v>6</v>
      </c>
    </row>
    <row r="828" customHeight="1" spans="1:6">
      <c r="A828" s="105">
        <v>4724</v>
      </c>
      <c r="B828" s="105" t="s">
        <v>3809</v>
      </c>
      <c r="C828" s="105" t="s">
        <v>6630</v>
      </c>
      <c r="D828" s="105" t="s">
        <v>390</v>
      </c>
      <c r="E828" s="105" t="s">
        <v>5743</v>
      </c>
      <c r="F828" s="105">
        <v>6</v>
      </c>
    </row>
    <row r="829" customHeight="1" spans="1:6">
      <c r="A829" s="105">
        <v>4730</v>
      </c>
      <c r="B829" s="105" t="s">
        <v>3815</v>
      </c>
      <c r="C829" s="105" t="s">
        <v>6631</v>
      </c>
      <c r="D829" s="105" t="s">
        <v>531</v>
      </c>
      <c r="E829" s="105" t="s">
        <v>5743</v>
      </c>
      <c r="F829" s="105">
        <v>6</v>
      </c>
    </row>
    <row r="830" customHeight="1" spans="1:6">
      <c r="A830" s="105">
        <v>4778</v>
      </c>
      <c r="B830" s="105" t="s">
        <v>3845</v>
      </c>
      <c r="C830" s="105" t="s">
        <v>6632</v>
      </c>
      <c r="D830" s="105" t="s">
        <v>390</v>
      </c>
      <c r="E830" s="105" t="s">
        <v>5743</v>
      </c>
      <c r="F830" s="105">
        <v>6</v>
      </c>
    </row>
    <row r="831" customHeight="1" spans="1:6">
      <c r="A831" s="105">
        <v>4803</v>
      </c>
      <c r="B831" s="105" t="s">
        <v>3861</v>
      </c>
      <c r="C831" s="105" t="s">
        <v>6633</v>
      </c>
      <c r="D831" s="105" t="s">
        <v>531</v>
      </c>
      <c r="E831" s="105" t="s">
        <v>5743</v>
      </c>
      <c r="F831" s="105">
        <v>6</v>
      </c>
    </row>
    <row r="832" customHeight="1" spans="1:6">
      <c r="A832" s="105">
        <v>4819</v>
      </c>
      <c r="B832" s="105" t="s">
        <v>3871</v>
      </c>
      <c r="C832" s="105" t="s">
        <v>6634</v>
      </c>
      <c r="D832" s="105" t="s">
        <v>390</v>
      </c>
      <c r="E832" s="105" t="s">
        <v>5743</v>
      </c>
      <c r="F832" s="105">
        <v>6</v>
      </c>
    </row>
    <row r="833" customHeight="1" spans="1:6">
      <c r="A833" s="105">
        <v>4839</v>
      </c>
      <c r="B833" s="105" t="s">
        <v>3879</v>
      </c>
      <c r="C833" s="105" t="s">
        <v>6635</v>
      </c>
      <c r="D833" s="105" t="s">
        <v>376</v>
      </c>
      <c r="E833" s="105" t="s">
        <v>5743</v>
      </c>
      <c r="F833" s="105">
        <v>6</v>
      </c>
    </row>
    <row r="834" customHeight="1" spans="1:6">
      <c r="A834" s="105">
        <v>4887</v>
      </c>
      <c r="B834" s="105" t="s">
        <v>3899</v>
      </c>
      <c r="C834" s="105" t="s">
        <v>6636</v>
      </c>
      <c r="D834" s="105" t="s">
        <v>376</v>
      </c>
      <c r="E834" s="105" t="s">
        <v>5743</v>
      </c>
      <c r="F834" s="105">
        <v>6</v>
      </c>
    </row>
    <row r="835" customHeight="1" spans="1:6">
      <c r="A835" s="105">
        <v>4907</v>
      </c>
      <c r="B835" s="105" t="s">
        <v>3909</v>
      </c>
      <c r="C835" s="105" t="s">
        <v>6637</v>
      </c>
      <c r="D835" s="105" t="s">
        <v>390</v>
      </c>
      <c r="E835" s="105" t="s">
        <v>5744</v>
      </c>
      <c r="F835" s="105">
        <v>6</v>
      </c>
    </row>
    <row r="836" customHeight="1" spans="1:6">
      <c r="A836" s="105">
        <v>5018</v>
      </c>
      <c r="B836" s="105" t="s">
        <v>3969</v>
      </c>
      <c r="C836" s="105" t="s">
        <v>6638</v>
      </c>
      <c r="D836" s="105" t="s">
        <v>425</v>
      </c>
      <c r="E836" s="105" t="s">
        <v>5744</v>
      </c>
      <c r="F836" s="105">
        <v>6</v>
      </c>
    </row>
    <row r="837" customHeight="1" spans="1:6">
      <c r="A837" s="105">
        <v>5093</v>
      </c>
      <c r="B837" s="105" t="s">
        <v>4021</v>
      </c>
      <c r="C837" s="105" t="s">
        <v>6639</v>
      </c>
      <c r="D837" s="105" t="s">
        <v>376</v>
      </c>
      <c r="E837" s="105" t="s">
        <v>5743</v>
      </c>
      <c r="F837" s="105">
        <v>6</v>
      </c>
    </row>
    <row r="838" customHeight="1" spans="1:6">
      <c r="A838" s="105">
        <v>5103</v>
      </c>
      <c r="B838" s="105" t="s">
        <v>4025</v>
      </c>
      <c r="C838" s="105" t="s">
        <v>6640</v>
      </c>
      <c r="D838" s="105" t="s">
        <v>387</v>
      </c>
      <c r="E838" s="105" t="s">
        <v>5743</v>
      </c>
      <c r="F838" s="105">
        <v>6</v>
      </c>
    </row>
    <row r="839" customHeight="1" spans="1:6">
      <c r="A839" s="105">
        <v>5117</v>
      </c>
      <c r="B839" s="105" t="s">
        <v>4033</v>
      </c>
      <c r="C839" s="105" t="s">
        <v>6641</v>
      </c>
      <c r="D839" s="105" t="s">
        <v>387</v>
      </c>
      <c r="E839" s="105" t="s">
        <v>5743</v>
      </c>
      <c r="F839" s="105">
        <v>6</v>
      </c>
    </row>
    <row r="840" customHeight="1" spans="1:6">
      <c r="A840" s="105">
        <v>5125</v>
      </c>
      <c r="B840" s="105" t="s">
        <v>4035</v>
      </c>
      <c r="C840" s="105" t="s">
        <v>6642</v>
      </c>
      <c r="D840" s="105" t="s">
        <v>531</v>
      </c>
      <c r="E840" s="105" t="s">
        <v>5743</v>
      </c>
      <c r="F840" s="105">
        <v>6</v>
      </c>
    </row>
    <row r="841" customHeight="1" spans="1:6">
      <c r="A841" s="105">
        <v>5129</v>
      </c>
      <c r="B841" s="105" t="s">
        <v>4037</v>
      </c>
      <c r="C841" s="105" t="s">
        <v>6643</v>
      </c>
      <c r="D841" s="105" t="s">
        <v>531</v>
      </c>
      <c r="E841" s="105" t="s">
        <v>5743</v>
      </c>
      <c r="F841" s="105">
        <v>6</v>
      </c>
    </row>
    <row r="842" customHeight="1" spans="1:6">
      <c r="A842" s="105">
        <v>5184</v>
      </c>
      <c r="B842" s="105" t="s">
        <v>4067</v>
      </c>
      <c r="C842" s="105" t="s">
        <v>6644</v>
      </c>
      <c r="D842" s="105" t="s">
        <v>376</v>
      </c>
      <c r="E842" s="105" t="s">
        <v>5743</v>
      </c>
      <c r="F842" s="105">
        <v>6</v>
      </c>
    </row>
    <row r="843" customHeight="1" spans="1:6">
      <c r="A843" s="105">
        <v>5245</v>
      </c>
      <c r="B843" s="105" t="s">
        <v>4099</v>
      </c>
      <c r="C843" s="105" t="s">
        <v>6645</v>
      </c>
      <c r="D843" s="105" t="s">
        <v>390</v>
      </c>
      <c r="E843" s="105" t="s">
        <v>5743</v>
      </c>
      <c r="F843" s="105">
        <v>6</v>
      </c>
    </row>
    <row r="844" customHeight="1" spans="1:6">
      <c r="A844" s="105">
        <v>5303</v>
      </c>
      <c r="B844" s="105" t="s">
        <v>4127</v>
      </c>
      <c r="C844" s="105" t="s">
        <v>6646</v>
      </c>
      <c r="D844" s="105" t="s">
        <v>387</v>
      </c>
      <c r="E844" s="105" t="s">
        <v>5743</v>
      </c>
      <c r="F844" s="105">
        <v>6</v>
      </c>
    </row>
    <row r="845" customHeight="1" spans="1:6">
      <c r="A845" s="105">
        <v>5317</v>
      </c>
      <c r="B845" s="105" t="s">
        <v>4134</v>
      </c>
      <c r="C845" s="105" t="s">
        <v>6647</v>
      </c>
      <c r="D845" s="105" t="s">
        <v>390</v>
      </c>
      <c r="E845" s="105" t="s">
        <v>5743</v>
      </c>
      <c r="F845" s="105">
        <v>6</v>
      </c>
    </row>
    <row r="846" customHeight="1" spans="1:6">
      <c r="A846" s="105">
        <v>5369</v>
      </c>
      <c r="B846" s="105" t="s">
        <v>4174</v>
      </c>
      <c r="C846" s="105" t="s">
        <v>6648</v>
      </c>
      <c r="D846" s="105" t="s">
        <v>376</v>
      </c>
      <c r="E846" s="105" t="s">
        <v>5743</v>
      </c>
      <c r="F846" s="105">
        <v>6</v>
      </c>
    </row>
    <row r="847" customHeight="1" spans="1:6">
      <c r="A847" s="105">
        <v>5386</v>
      </c>
      <c r="B847" s="105" t="s">
        <v>4180</v>
      </c>
      <c r="C847" s="105" t="s">
        <v>6649</v>
      </c>
      <c r="D847" s="105" t="s">
        <v>390</v>
      </c>
      <c r="E847" s="105" t="s">
        <v>5744</v>
      </c>
      <c r="F847" s="105">
        <v>6</v>
      </c>
    </row>
    <row r="848" customHeight="1" spans="1:6">
      <c r="A848" s="105">
        <v>5432</v>
      </c>
      <c r="B848" s="105" t="s">
        <v>4200</v>
      </c>
      <c r="C848" s="105" t="s">
        <v>6650</v>
      </c>
      <c r="D848" s="105" t="s">
        <v>390</v>
      </c>
      <c r="E848" s="105" t="s">
        <v>5743</v>
      </c>
      <c r="F848" s="105">
        <v>6</v>
      </c>
    </row>
    <row r="849" customHeight="1" spans="1:6">
      <c r="A849" s="105">
        <v>5583</v>
      </c>
      <c r="B849" s="105" t="s">
        <v>4262</v>
      </c>
      <c r="C849" s="105" t="s">
        <v>6651</v>
      </c>
      <c r="D849" s="105" t="s">
        <v>390</v>
      </c>
      <c r="E849" s="105" t="s">
        <v>5743</v>
      </c>
      <c r="F849" s="105">
        <v>6</v>
      </c>
    </row>
    <row r="850" customHeight="1" spans="1:6">
      <c r="A850" s="105">
        <v>5607</v>
      </c>
      <c r="B850" s="105" t="s">
        <v>4280</v>
      </c>
      <c r="C850" s="105" t="s">
        <v>6652</v>
      </c>
      <c r="D850" s="105" t="s">
        <v>376</v>
      </c>
      <c r="E850" s="105" t="s">
        <v>5743</v>
      </c>
      <c r="F850" s="105">
        <v>6</v>
      </c>
    </row>
    <row r="851" customHeight="1" spans="1:6">
      <c r="A851" s="105">
        <v>5721</v>
      </c>
      <c r="B851" s="105" t="s">
        <v>4310</v>
      </c>
      <c r="C851" s="105" t="s">
        <v>6653</v>
      </c>
      <c r="D851" s="105" t="s">
        <v>531</v>
      </c>
      <c r="E851" s="105" t="s">
        <v>5743</v>
      </c>
      <c r="F851" s="105">
        <v>6</v>
      </c>
    </row>
    <row r="852" customHeight="1" spans="1:6">
      <c r="A852" s="105">
        <v>5767</v>
      </c>
      <c r="B852" s="105" t="s">
        <v>4328</v>
      </c>
      <c r="C852" s="105" t="s">
        <v>6654</v>
      </c>
      <c r="D852" s="105" t="s">
        <v>390</v>
      </c>
      <c r="E852" s="105" t="s">
        <v>5743</v>
      </c>
      <c r="F852" s="105">
        <v>6</v>
      </c>
    </row>
    <row r="853" customHeight="1" spans="1:6">
      <c r="A853" s="105">
        <v>5822</v>
      </c>
      <c r="B853" s="105" t="s">
        <v>4346</v>
      </c>
      <c r="C853" s="105" t="s">
        <v>6655</v>
      </c>
      <c r="D853" s="105" t="s">
        <v>390</v>
      </c>
      <c r="E853" s="105" t="s">
        <v>5743</v>
      </c>
      <c r="F853" s="105">
        <v>6</v>
      </c>
    </row>
    <row r="854" customHeight="1" spans="1:6">
      <c r="A854" s="105">
        <v>5838</v>
      </c>
      <c r="B854" s="105" t="s">
        <v>4350</v>
      </c>
      <c r="C854" s="105" t="s">
        <v>6656</v>
      </c>
      <c r="D854" s="105" t="s">
        <v>425</v>
      </c>
      <c r="E854" s="105" t="s">
        <v>5743</v>
      </c>
      <c r="F854" s="105">
        <v>6</v>
      </c>
    </row>
    <row r="855" customHeight="1" spans="1:6">
      <c r="A855" s="105">
        <v>5844</v>
      </c>
      <c r="B855" s="105" t="s">
        <v>4356</v>
      </c>
      <c r="C855" s="105" t="s">
        <v>6657</v>
      </c>
      <c r="D855" s="105" t="s">
        <v>390</v>
      </c>
      <c r="E855" s="105" t="s">
        <v>5743</v>
      </c>
      <c r="F855" s="105">
        <v>6</v>
      </c>
    </row>
    <row r="856" customHeight="1" spans="1:6">
      <c r="A856" s="105" t="s">
        <v>4406</v>
      </c>
      <c r="B856" s="105" t="s">
        <v>4407</v>
      </c>
      <c r="C856" s="105" t="s">
        <v>6658</v>
      </c>
      <c r="D856" s="105" t="s">
        <v>390</v>
      </c>
      <c r="E856" s="105" t="s">
        <v>5743</v>
      </c>
      <c r="F856" s="105">
        <v>6</v>
      </c>
    </row>
    <row r="857" customHeight="1" spans="1:6">
      <c r="A857" s="105" t="s">
        <v>4424</v>
      </c>
      <c r="B857" s="105" t="s">
        <v>4425</v>
      </c>
      <c r="C857" s="105" t="s">
        <v>6659</v>
      </c>
      <c r="D857" s="105" t="s">
        <v>425</v>
      </c>
      <c r="E857" s="105" t="s">
        <v>5743</v>
      </c>
      <c r="F857" s="105">
        <v>6</v>
      </c>
    </row>
    <row r="858" customHeight="1" spans="1:6">
      <c r="A858" s="105" t="s">
        <v>4442</v>
      </c>
      <c r="B858" s="105" t="s">
        <v>4443</v>
      </c>
      <c r="C858" s="105" t="s">
        <v>6660</v>
      </c>
      <c r="D858" s="105" t="s">
        <v>390</v>
      </c>
      <c r="E858" s="105" t="s">
        <v>5743</v>
      </c>
      <c r="F858" s="105">
        <v>6</v>
      </c>
    </row>
    <row r="859" customHeight="1" spans="1:6">
      <c r="A859" s="105" t="s">
        <v>4457</v>
      </c>
      <c r="B859" s="105" t="s">
        <v>4458</v>
      </c>
      <c r="C859" s="105" t="s">
        <v>6661</v>
      </c>
      <c r="D859" s="105" t="s">
        <v>390</v>
      </c>
      <c r="E859" s="105" t="s">
        <v>5743</v>
      </c>
      <c r="F859" s="105">
        <v>6</v>
      </c>
    </row>
    <row r="860" customHeight="1" spans="1:6">
      <c r="A860" s="105" t="s">
        <v>4477</v>
      </c>
      <c r="B860" s="105" t="s">
        <v>4478</v>
      </c>
      <c r="C860" s="105" t="s">
        <v>6662</v>
      </c>
      <c r="D860" s="105" t="s">
        <v>376</v>
      </c>
      <c r="E860" s="105" t="s">
        <v>5743</v>
      </c>
      <c r="F860" s="105">
        <v>6</v>
      </c>
    </row>
    <row r="861" customHeight="1" spans="1:6">
      <c r="A861" s="105" t="s">
        <v>4531</v>
      </c>
      <c r="B861" s="105" t="s">
        <v>4532</v>
      </c>
      <c r="C861" s="105" t="s">
        <v>6663</v>
      </c>
      <c r="D861" s="105" t="s">
        <v>387</v>
      </c>
      <c r="E861" s="105" t="s">
        <v>5743</v>
      </c>
      <c r="F861" s="105">
        <v>6</v>
      </c>
    </row>
    <row r="862" customHeight="1" spans="1:6">
      <c r="A862" s="105" t="s">
        <v>4606</v>
      </c>
      <c r="B862" s="105" t="s">
        <v>4607</v>
      </c>
      <c r="C862" s="105" t="s">
        <v>6664</v>
      </c>
      <c r="D862" s="105" t="s">
        <v>390</v>
      </c>
      <c r="E862" s="105" t="s">
        <v>5744</v>
      </c>
      <c r="F862" s="105">
        <v>6</v>
      </c>
    </row>
    <row r="863" customHeight="1" spans="1:6">
      <c r="A863" s="105" t="s">
        <v>4636</v>
      </c>
      <c r="B863" s="105" t="s">
        <v>4637</v>
      </c>
      <c r="C863" s="105" t="s">
        <v>6665</v>
      </c>
      <c r="D863" s="105" t="s">
        <v>390</v>
      </c>
      <c r="E863" s="105" t="s">
        <v>5743</v>
      </c>
      <c r="F863" s="105">
        <v>6</v>
      </c>
    </row>
    <row r="864" customHeight="1" spans="1:6">
      <c r="A864" s="105" t="s">
        <v>4642</v>
      </c>
      <c r="B864" s="105" t="s">
        <v>4643</v>
      </c>
      <c r="C864" s="105" t="s">
        <v>6666</v>
      </c>
      <c r="D864" s="105" t="s">
        <v>390</v>
      </c>
      <c r="E864" s="105" t="s">
        <v>5743</v>
      </c>
      <c r="F864" s="105">
        <v>6</v>
      </c>
    </row>
    <row r="865" customHeight="1" spans="1:6">
      <c r="A865" s="105" t="s">
        <v>4645</v>
      </c>
      <c r="B865" s="105" t="s">
        <v>4646</v>
      </c>
      <c r="C865" s="105" t="s">
        <v>6667</v>
      </c>
      <c r="D865" s="105" t="s">
        <v>390</v>
      </c>
      <c r="E865" s="105" t="s">
        <v>5744</v>
      </c>
      <c r="F865" s="105">
        <v>6</v>
      </c>
    </row>
    <row r="866" customHeight="1" spans="1:6">
      <c r="A866" s="105" t="s">
        <v>4674</v>
      </c>
      <c r="B866" s="105" t="s">
        <v>4675</v>
      </c>
      <c r="C866" s="105" t="s">
        <v>4676</v>
      </c>
      <c r="D866" s="105" t="s">
        <v>376</v>
      </c>
      <c r="E866" s="105" t="s">
        <v>5744</v>
      </c>
      <c r="F866" s="105">
        <v>6</v>
      </c>
    </row>
    <row r="867" customHeight="1" spans="1:6">
      <c r="A867" s="105" t="s">
        <v>4695</v>
      </c>
      <c r="B867" s="105" t="s">
        <v>4696</v>
      </c>
      <c r="C867" s="105" t="s">
        <v>6668</v>
      </c>
      <c r="D867" s="105" t="s">
        <v>387</v>
      </c>
      <c r="E867" s="105" t="s">
        <v>5743</v>
      </c>
      <c r="F867" s="105">
        <v>6</v>
      </c>
    </row>
    <row r="868" customHeight="1" spans="1:6">
      <c r="A868" s="105" t="s">
        <v>4704</v>
      </c>
      <c r="B868" s="105" t="s">
        <v>4705</v>
      </c>
      <c r="C868" s="105" t="s">
        <v>4706</v>
      </c>
      <c r="D868" s="105" t="s">
        <v>376</v>
      </c>
      <c r="E868" s="105" t="s">
        <v>5743</v>
      </c>
      <c r="F868" s="105">
        <v>6</v>
      </c>
    </row>
    <row r="869" customHeight="1" spans="1:6">
      <c r="A869" s="105" t="s">
        <v>4719</v>
      </c>
      <c r="B869" s="105" t="s">
        <v>4720</v>
      </c>
      <c r="C869" s="105" t="s">
        <v>4721</v>
      </c>
      <c r="D869" s="105" t="s">
        <v>390</v>
      </c>
      <c r="E869" s="105" t="s">
        <v>5743</v>
      </c>
      <c r="F869" s="105">
        <v>6</v>
      </c>
    </row>
    <row r="870" customHeight="1" spans="1:6">
      <c r="A870" s="105" t="s">
        <v>4722</v>
      </c>
      <c r="B870" s="105" t="s">
        <v>4723</v>
      </c>
      <c r="C870" s="105" t="s">
        <v>4724</v>
      </c>
      <c r="D870" s="105" t="s">
        <v>387</v>
      </c>
      <c r="E870" s="105" t="s">
        <v>5743</v>
      </c>
      <c r="F870" s="105">
        <v>6</v>
      </c>
    </row>
    <row r="871" customHeight="1" spans="1:6">
      <c r="A871" s="105" t="s">
        <v>4779</v>
      </c>
      <c r="B871" s="105" t="s">
        <v>4780</v>
      </c>
      <c r="C871" s="105" t="s">
        <v>4781</v>
      </c>
      <c r="D871" s="105" t="s">
        <v>390</v>
      </c>
      <c r="E871" s="105" t="s">
        <v>5743</v>
      </c>
      <c r="F871" s="105">
        <v>6</v>
      </c>
    </row>
    <row r="872" customHeight="1" spans="1:6">
      <c r="A872" s="105" t="s">
        <v>4789</v>
      </c>
      <c r="B872" s="105" t="s">
        <v>4790</v>
      </c>
      <c r="C872" s="105" t="s">
        <v>4791</v>
      </c>
      <c r="D872" s="105" t="s">
        <v>531</v>
      </c>
      <c r="E872" s="105" t="s">
        <v>5743</v>
      </c>
      <c r="F872" s="105">
        <v>6</v>
      </c>
    </row>
  </sheetData>
  <autoFilter ref="D1:D1000">
    <extLst/>
  </autoFilter>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S39"/>
  <sheetViews>
    <sheetView workbookViewId="0">
      <selection activeCell="A1" sqref="A1"/>
    </sheetView>
  </sheetViews>
  <sheetFormatPr defaultColWidth="12.6339285714286" defaultRowHeight="15.75" customHeight="1"/>
  <cols>
    <col min="1" max="1" width="14.75" customWidth="1"/>
    <col min="2" max="2" width="8.88392857142857" customWidth="1"/>
    <col min="3" max="4" width="12.6339285714286" hidden="1"/>
    <col min="5" max="5" width="9.75" customWidth="1"/>
    <col min="7" max="7" width="14.8839285714286" customWidth="1"/>
    <col min="9" max="9" width="14.5" customWidth="1"/>
    <col min="10" max="10" width="15.8839285714286" customWidth="1"/>
    <col min="11" max="11" width="15.3839285714286" customWidth="1"/>
  </cols>
  <sheetData>
    <row r="1" customHeight="1" spans="1:19">
      <c r="A1" s="432" t="s">
        <v>7266</v>
      </c>
      <c r="C1" s="433" t="s">
        <v>7267</v>
      </c>
      <c r="E1" s="443" t="s">
        <v>7268</v>
      </c>
      <c r="L1" s="285"/>
      <c r="M1" s="285"/>
      <c r="N1" s="285"/>
      <c r="O1" s="285"/>
      <c r="P1" s="285"/>
      <c r="Q1" s="285"/>
      <c r="R1" s="285"/>
      <c r="S1" s="285"/>
    </row>
    <row r="2" customHeight="1" spans="1:19">
      <c r="A2" s="434"/>
      <c r="B2" s="434"/>
      <c r="C2" s="435" t="s">
        <v>7200</v>
      </c>
      <c r="D2" s="435" t="s">
        <v>7201</v>
      </c>
      <c r="E2" s="444" t="s">
        <v>7269</v>
      </c>
      <c r="F2" s="444" t="s">
        <v>7270</v>
      </c>
      <c r="G2" s="444" t="s">
        <v>7271</v>
      </c>
      <c r="H2" s="444" t="s">
        <v>7272</v>
      </c>
      <c r="I2" s="444" t="s">
        <v>7199</v>
      </c>
      <c r="J2" s="444" t="s">
        <v>7200</v>
      </c>
      <c r="K2" s="444" t="s">
        <v>7201</v>
      </c>
      <c r="L2" s="285"/>
      <c r="M2" s="285"/>
      <c r="N2" s="285"/>
      <c r="O2" s="285"/>
      <c r="P2" s="285"/>
      <c r="Q2" s="285"/>
      <c r="R2" s="285"/>
      <c r="S2" s="285"/>
    </row>
    <row r="3" customHeight="1" spans="1:19">
      <c r="A3" s="436"/>
      <c r="B3" s="437" t="s">
        <v>7273</v>
      </c>
      <c r="C3" s="438">
        <v>45262</v>
      </c>
      <c r="D3" s="438">
        <v>45263</v>
      </c>
      <c r="E3" s="438">
        <v>45264</v>
      </c>
      <c r="F3" s="438">
        <v>45265</v>
      </c>
      <c r="G3" s="438">
        <v>45266</v>
      </c>
      <c r="H3" s="438">
        <v>45267</v>
      </c>
      <c r="I3" s="438">
        <v>45268</v>
      </c>
      <c r="J3" s="438">
        <v>45269</v>
      </c>
      <c r="K3" s="438">
        <v>45270</v>
      </c>
      <c r="L3" s="285"/>
      <c r="M3" s="285"/>
      <c r="N3" s="285"/>
      <c r="O3" s="285"/>
      <c r="P3" s="285"/>
      <c r="Q3" s="285"/>
      <c r="R3" s="285"/>
      <c r="S3" s="285"/>
    </row>
    <row r="4" customHeight="1" spans="1:11">
      <c r="A4" s="107" t="s">
        <v>7274</v>
      </c>
      <c r="B4" s="439" t="s">
        <v>7275</v>
      </c>
      <c r="C4" s="73"/>
      <c r="D4" s="73"/>
      <c r="E4" s="445" t="s">
        <v>7276</v>
      </c>
      <c r="F4" s="439" t="s">
        <v>7277</v>
      </c>
      <c r="G4" s="445" t="s">
        <v>7278</v>
      </c>
      <c r="H4" s="445" t="s">
        <v>7279</v>
      </c>
      <c r="I4" s="445" t="s">
        <v>7280</v>
      </c>
      <c r="J4" s="445" t="s">
        <v>7281</v>
      </c>
      <c r="K4" s="445" t="s">
        <v>7282</v>
      </c>
    </row>
    <row r="5" customHeight="1" spans="1:11">
      <c r="A5" s="93" t="s">
        <v>5249</v>
      </c>
      <c r="B5" s="440">
        <v>108</v>
      </c>
      <c r="C5" s="441"/>
      <c r="D5" s="441"/>
      <c r="E5" s="446" t="s">
        <v>5292</v>
      </c>
      <c r="F5" s="446" t="s">
        <v>5292</v>
      </c>
      <c r="G5" s="447" t="s">
        <v>5306</v>
      </c>
      <c r="H5" s="447" t="s">
        <v>5306</v>
      </c>
      <c r="I5" s="458" t="s">
        <v>5306</v>
      </c>
      <c r="J5" s="458" t="s">
        <v>5306</v>
      </c>
      <c r="K5" s="458" t="s">
        <v>5306</v>
      </c>
    </row>
    <row r="6" customHeight="1" spans="1:11">
      <c r="A6" s="81" t="s">
        <v>5250</v>
      </c>
      <c r="B6" s="442">
        <v>108</v>
      </c>
      <c r="C6" s="441"/>
      <c r="D6" s="441"/>
      <c r="E6" s="448" t="s">
        <v>5292</v>
      </c>
      <c r="F6" s="448" t="s">
        <v>5292</v>
      </c>
      <c r="G6" s="447" t="s">
        <v>5306</v>
      </c>
      <c r="H6" s="447" t="s">
        <v>5306</v>
      </c>
      <c r="I6" s="458" t="s">
        <v>5306</v>
      </c>
      <c r="J6" s="458" t="s">
        <v>5306</v>
      </c>
      <c r="K6" s="458" t="s">
        <v>5306</v>
      </c>
    </row>
    <row r="7" customHeight="1" spans="1:11">
      <c r="A7" s="81" t="s">
        <v>5251</v>
      </c>
      <c r="B7" s="442">
        <v>108</v>
      </c>
      <c r="C7" s="441"/>
      <c r="D7" s="441"/>
      <c r="E7" s="448" t="s">
        <v>5292</v>
      </c>
      <c r="F7" s="448" t="s">
        <v>5292</v>
      </c>
      <c r="G7" s="449" t="s">
        <v>5306</v>
      </c>
      <c r="H7" s="449" t="s">
        <v>5306</v>
      </c>
      <c r="I7" s="448" t="s">
        <v>5306</v>
      </c>
      <c r="J7" s="448" t="s">
        <v>5306</v>
      </c>
      <c r="K7" s="448" t="s">
        <v>5306</v>
      </c>
    </row>
    <row r="8" customHeight="1" spans="1:11">
      <c r="A8" s="81" t="s">
        <v>5252</v>
      </c>
      <c r="B8" s="442">
        <v>108</v>
      </c>
      <c r="C8" s="441"/>
      <c r="D8" s="441"/>
      <c r="E8" s="448" t="s">
        <v>5292</v>
      </c>
      <c r="F8" s="448" t="s">
        <v>5292</v>
      </c>
      <c r="G8" s="449" t="s">
        <v>5306</v>
      </c>
      <c r="H8" s="450" t="s">
        <v>7283</v>
      </c>
      <c r="I8" s="450" t="s">
        <v>7283</v>
      </c>
      <c r="J8" s="450" t="s">
        <v>7283</v>
      </c>
      <c r="K8" s="450" t="s">
        <v>7283</v>
      </c>
    </row>
    <row r="9" customHeight="1" spans="1:11">
      <c r="A9" s="81" t="s">
        <v>5267</v>
      </c>
      <c r="B9" s="442"/>
      <c r="C9" s="441"/>
      <c r="D9" s="441"/>
      <c r="E9" s="448" t="s">
        <v>5292</v>
      </c>
      <c r="F9" s="448" t="s">
        <v>5292</v>
      </c>
      <c r="G9" s="449" t="s">
        <v>5281</v>
      </c>
      <c r="H9" s="449" t="s">
        <v>5281</v>
      </c>
      <c r="I9" s="449" t="s">
        <v>5281</v>
      </c>
      <c r="J9" s="449" t="s">
        <v>5281</v>
      </c>
      <c r="K9" s="449" t="s">
        <v>5281</v>
      </c>
    </row>
    <row r="10" customHeight="1" spans="1:11">
      <c r="A10" s="81" t="s">
        <v>5268</v>
      </c>
      <c r="B10" s="442"/>
      <c r="C10" s="441"/>
      <c r="D10" s="441"/>
      <c r="E10" s="448" t="s">
        <v>5292</v>
      </c>
      <c r="F10" s="448" t="s">
        <v>5292</v>
      </c>
      <c r="G10" s="449" t="s">
        <v>7284</v>
      </c>
      <c r="H10" s="449" t="s">
        <v>7284</v>
      </c>
      <c r="I10" s="449" t="s">
        <v>7284</v>
      </c>
      <c r="J10" s="449" t="s">
        <v>7284</v>
      </c>
      <c r="K10" s="449" t="s">
        <v>7284</v>
      </c>
    </row>
    <row r="11" customHeight="1" spans="1:11">
      <c r="A11" s="81" t="s">
        <v>5269</v>
      </c>
      <c r="B11" s="442"/>
      <c r="C11" s="441"/>
      <c r="D11" s="441"/>
      <c r="E11" s="448" t="s">
        <v>5292</v>
      </c>
      <c r="F11" s="448" t="s">
        <v>5292</v>
      </c>
      <c r="G11" s="449" t="s">
        <v>5283</v>
      </c>
      <c r="H11" s="449" t="s">
        <v>5283</v>
      </c>
      <c r="I11" s="449" t="s">
        <v>5283</v>
      </c>
      <c r="J11" s="449" t="s">
        <v>5283</v>
      </c>
      <c r="K11" s="449" t="s">
        <v>5283</v>
      </c>
    </row>
    <row r="12" customHeight="1" spans="1:11">
      <c r="A12" s="81" t="s">
        <v>5253</v>
      </c>
      <c r="B12" s="442">
        <v>108</v>
      </c>
      <c r="C12" s="441"/>
      <c r="D12" s="441"/>
      <c r="E12" s="448" t="s">
        <v>5292</v>
      </c>
      <c r="F12" s="448" t="s">
        <v>5292</v>
      </c>
      <c r="G12" s="451" t="s">
        <v>5306</v>
      </c>
      <c r="H12" s="451" t="s">
        <v>5306</v>
      </c>
      <c r="I12" s="463"/>
      <c r="J12" s="463"/>
      <c r="K12" s="463"/>
    </row>
    <row r="13" customHeight="1" spans="1:11">
      <c r="A13" s="81" t="s">
        <v>5254</v>
      </c>
      <c r="B13" s="442">
        <v>108</v>
      </c>
      <c r="C13" s="441"/>
      <c r="D13" s="441"/>
      <c r="E13" s="448" t="s">
        <v>5292</v>
      </c>
      <c r="F13" s="448" t="s">
        <v>5292</v>
      </c>
      <c r="G13" s="451" t="s">
        <v>5306</v>
      </c>
      <c r="H13" s="451" t="s">
        <v>5306</v>
      </c>
      <c r="I13" s="463"/>
      <c r="J13" s="463"/>
      <c r="K13" s="463"/>
    </row>
    <row r="14" customHeight="1" spans="1:11">
      <c r="A14" s="81" t="s">
        <v>5255</v>
      </c>
      <c r="B14" s="442">
        <v>180</v>
      </c>
      <c r="C14" s="441"/>
      <c r="D14" s="441"/>
      <c r="E14" s="448" t="s">
        <v>5292</v>
      </c>
      <c r="F14" s="448" t="s">
        <v>5292</v>
      </c>
      <c r="G14" s="451" t="s">
        <v>5307</v>
      </c>
      <c r="H14" s="452" t="s">
        <v>5334</v>
      </c>
      <c r="I14" s="463"/>
      <c r="J14" s="463"/>
      <c r="K14" s="463"/>
    </row>
    <row r="15" customHeight="1" spans="1:11">
      <c r="A15" s="81" t="s">
        <v>5256</v>
      </c>
      <c r="B15" s="442">
        <v>120</v>
      </c>
      <c r="C15" s="441"/>
      <c r="D15" s="441"/>
      <c r="E15" s="448" t="s">
        <v>5292</v>
      </c>
      <c r="F15" s="448" t="s">
        <v>5292</v>
      </c>
      <c r="G15" s="453" t="s">
        <v>7285</v>
      </c>
      <c r="H15" s="18"/>
      <c r="I15" s="463"/>
      <c r="J15" s="463"/>
      <c r="K15" s="463"/>
    </row>
    <row r="16" customHeight="1" spans="1:11">
      <c r="A16" s="81" t="s">
        <v>5257</v>
      </c>
      <c r="B16" s="442">
        <v>120</v>
      </c>
      <c r="C16" s="441"/>
      <c r="D16" s="441"/>
      <c r="E16" s="448" t="s">
        <v>5292</v>
      </c>
      <c r="F16" s="448" t="s">
        <v>5292</v>
      </c>
      <c r="G16" s="454" t="s">
        <v>7286</v>
      </c>
      <c r="H16" s="452" t="s">
        <v>5335</v>
      </c>
      <c r="I16" s="463"/>
      <c r="J16" s="463"/>
      <c r="K16" s="463"/>
    </row>
    <row r="17" customHeight="1" spans="1:11">
      <c r="A17" s="81" t="s">
        <v>5258</v>
      </c>
      <c r="B17" s="442">
        <v>180</v>
      </c>
      <c r="C17" s="441"/>
      <c r="D17" s="441"/>
      <c r="E17" s="448" t="s">
        <v>5292</v>
      </c>
      <c r="F17" s="448" t="s">
        <v>5292</v>
      </c>
      <c r="G17" s="455"/>
      <c r="H17" s="18"/>
      <c r="I17" s="463"/>
      <c r="J17" s="463"/>
      <c r="K17" s="463"/>
    </row>
    <row r="18" customHeight="1" spans="1:11">
      <c r="A18" s="81" t="s">
        <v>5259</v>
      </c>
      <c r="B18" s="442">
        <v>108</v>
      </c>
      <c r="C18" s="441"/>
      <c r="D18" s="441"/>
      <c r="E18" s="448" t="s">
        <v>5292</v>
      </c>
      <c r="F18" s="448" t="s">
        <v>5292</v>
      </c>
      <c r="G18" s="456" t="s">
        <v>7287</v>
      </c>
      <c r="H18" s="457" t="s">
        <v>5336</v>
      </c>
      <c r="I18" s="463"/>
      <c r="J18" s="463"/>
      <c r="K18" s="463"/>
    </row>
    <row r="19" customHeight="1" spans="1:11">
      <c r="A19" s="81" t="s">
        <v>5260</v>
      </c>
      <c r="B19" s="442">
        <v>108</v>
      </c>
      <c r="C19" s="441"/>
      <c r="D19" s="441"/>
      <c r="E19" s="448" t="s">
        <v>5292</v>
      </c>
      <c r="F19" s="448" t="s">
        <v>5292</v>
      </c>
      <c r="G19" s="454" t="s">
        <v>7288</v>
      </c>
      <c r="H19" s="452" t="s">
        <v>5337</v>
      </c>
      <c r="I19" s="463"/>
      <c r="J19" s="463"/>
      <c r="K19" s="463"/>
    </row>
    <row r="20" customHeight="1" spans="1:11">
      <c r="A20" s="81" t="s">
        <v>5261</v>
      </c>
      <c r="B20" s="442">
        <v>108</v>
      </c>
      <c r="C20" s="441"/>
      <c r="D20" s="441"/>
      <c r="E20" s="448" t="s">
        <v>5292</v>
      </c>
      <c r="F20" s="448" t="s">
        <v>5292</v>
      </c>
      <c r="G20" s="18"/>
      <c r="H20" s="18"/>
      <c r="I20" s="463"/>
      <c r="J20" s="463"/>
      <c r="K20" s="463"/>
    </row>
    <row r="21" customHeight="1" spans="1:11">
      <c r="A21" s="81" t="s">
        <v>5262</v>
      </c>
      <c r="B21" s="442">
        <v>108</v>
      </c>
      <c r="C21" s="441"/>
      <c r="D21" s="441"/>
      <c r="E21" s="448" t="s">
        <v>5292</v>
      </c>
      <c r="F21" s="448" t="s">
        <v>5292</v>
      </c>
      <c r="G21" s="447" t="s">
        <v>5312</v>
      </c>
      <c r="H21" s="447" t="s">
        <v>5338</v>
      </c>
      <c r="I21" s="463"/>
      <c r="J21" s="463"/>
      <c r="K21" s="463"/>
    </row>
    <row r="22" customHeight="1" spans="1:11">
      <c r="A22" s="81" t="s">
        <v>7289</v>
      </c>
      <c r="B22" s="442">
        <v>108</v>
      </c>
      <c r="C22" s="441"/>
      <c r="D22" s="441"/>
      <c r="E22" s="448" t="s">
        <v>5292</v>
      </c>
      <c r="F22" s="448" t="s">
        <v>5292</v>
      </c>
      <c r="G22" s="447" t="s">
        <v>5313</v>
      </c>
      <c r="H22" s="452" t="s">
        <v>5339</v>
      </c>
      <c r="I22" s="463"/>
      <c r="J22" s="463"/>
      <c r="K22" s="463"/>
    </row>
    <row r="23" customHeight="1" spans="1:11">
      <c r="A23" s="81" t="s">
        <v>5264</v>
      </c>
      <c r="B23" s="442">
        <v>108</v>
      </c>
      <c r="C23" s="441"/>
      <c r="D23" s="441"/>
      <c r="E23" s="448" t="s">
        <v>5292</v>
      </c>
      <c r="F23" s="448" t="s">
        <v>5292</v>
      </c>
      <c r="G23" s="447" t="s">
        <v>5314</v>
      </c>
      <c r="H23" s="18"/>
      <c r="I23" s="463"/>
      <c r="J23" s="463"/>
      <c r="K23" s="463"/>
    </row>
    <row r="24" customHeight="1" spans="1:11">
      <c r="A24" s="81" t="s">
        <v>5265</v>
      </c>
      <c r="B24" s="442">
        <v>108</v>
      </c>
      <c r="C24" s="441"/>
      <c r="D24" s="441"/>
      <c r="E24" s="448" t="s">
        <v>5292</v>
      </c>
      <c r="F24" s="448" t="s">
        <v>5292</v>
      </c>
      <c r="G24" s="447" t="s">
        <v>5315</v>
      </c>
      <c r="H24" s="447" t="s">
        <v>5340</v>
      </c>
      <c r="I24" s="463"/>
      <c r="J24" s="463"/>
      <c r="K24" s="463"/>
    </row>
    <row r="25" customHeight="1" spans="1:11">
      <c r="A25" s="81" t="s">
        <v>5266</v>
      </c>
      <c r="B25" s="442">
        <v>108</v>
      </c>
      <c r="C25" s="441"/>
      <c r="D25" s="441"/>
      <c r="E25" s="448" t="s">
        <v>5292</v>
      </c>
      <c r="F25" s="448" t="s">
        <v>5292</v>
      </c>
      <c r="G25" s="458" t="s">
        <v>5316</v>
      </c>
      <c r="H25" s="447" t="s">
        <v>5316</v>
      </c>
      <c r="I25" s="463"/>
      <c r="J25" s="463"/>
      <c r="K25" s="463"/>
    </row>
    <row r="26" customHeight="1" spans="1:11">
      <c r="A26" s="81" t="s">
        <v>5272</v>
      </c>
      <c r="B26" s="442">
        <v>40</v>
      </c>
      <c r="C26" s="441"/>
      <c r="D26" s="441"/>
      <c r="E26" s="459"/>
      <c r="F26" s="448" t="s">
        <v>5292</v>
      </c>
      <c r="G26" s="448" t="s">
        <v>5286</v>
      </c>
      <c r="H26" s="448" t="s">
        <v>5286</v>
      </c>
      <c r="I26" s="448" t="s">
        <v>5286</v>
      </c>
      <c r="J26" s="448" t="s">
        <v>5286</v>
      </c>
      <c r="K26" s="448" t="s">
        <v>5286</v>
      </c>
    </row>
    <row r="27" customHeight="1" spans="1:11">
      <c r="A27" s="81" t="s">
        <v>5273</v>
      </c>
      <c r="B27" s="442">
        <v>40</v>
      </c>
      <c r="C27" s="441"/>
      <c r="D27" s="441"/>
      <c r="E27" s="459"/>
      <c r="F27" s="448" t="s">
        <v>5292</v>
      </c>
      <c r="G27" s="448" t="s">
        <v>7290</v>
      </c>
      <c r="H27" s="448" t="s">
        <v>7290</v>
      </c>
      <c r="I27" s="448" t="s">
        <v>7290</v>
      </c>
      <c r="J27" s="448" t="s">
        <v>7290</v>
      </c>
      <c r="K27" s="448" t="s">
        <v>7290</v>
      </c>
    </row>
    <row r="28" customHeight="1" spans="1:11">
      <c r="A28" s="81" t="s">
        <v>5274</v>
      </c>
      <c r="B28" s="442">
        <v>40</v>
      </c>
      <c r="C28" s="441"/>
      <c r="D28" s="441"/>
      <c r="E28" s="459"/>
      <c r="F28" s="448" t="s">
        <v>5292</v>
      </c>
      <c r="G28" s="448" t="s">
        <v>7291</v>
      </c>
      <c r="H28" s="448" t="s">
        <v>7291</v>
      </c>
      <c r="I28" s="448" t="s">
        <v>7291</v>
      </c>
      <c r="J28" s="448" t="s">
        <v>7291</v>
      </c>
      <c r="K28" s="448" t="s">
        <v>7291</v>
      </c>
    </row>
    <row r="29" customHeight="1" spans="1:11">
      <c r="A29" s="81" t="s">
        <v>5275</v>
      </c>
      <c r="B29" s="442">
        <v>12</v>
      </c>
      <c r="C29" s="441"/>
      <c r="D29" s="441"/>
      <c r="E29" s="459"/>
      <c r="F29" s="448" t="s">
        <v>7292</v>
      </c>
      <c r="G29" s="448" t="s">
        <v>7293</v>
      </c>
      <c r="H29" s="448" t="s">
        <v>7293</v>
      </c>
      <c r="I29" s="448" t="s">
        <v>7293</v>
      </c>
      <c r="J29" s="448" t="s">
        <v>7293</v>
      </c>
      <c r="K29" s="448" t="s">
        <v>7293</v>
      </c>
    </row>
    <row r="30" customHeight="1" spans="1:11">
      <c r="A30" s="81" t="s">
        <v>5270</v>
      </c>
      <c r="B30" s="442" t="s">
        <v>7294</v>
      </c>
      <c r="C30" s="441"/>
      <c r="D30" s="441"/>
      <c r="E30" s="459"/>
      <c r="F30" s="448" t="s">
        <v>5292</v>
      </c>
      <c r="G30" s="448" t="s">
        <v>5292</v>
      </c>
      <c r="H30" s="448" t="s">
        <v>5292</v>
      </c>
      <c r="I30" s="458" t="s">
        <v>7295</v>
      </c>
      <c r="J30" s="458" t="s">
        <v>7295</v>
      </c>
      <c r="K30" s="458" t="s">
        <v>7295</v>
      </c>
    </row>
    <row r="31" customHeight="1" spans="1:11">
      <c r="A31" s="81" t="s">
        <v>5271</v>
      </c>
      <c r="B31" s="442" t="s">
        <v>7294</v>
      </c>
      <c r="C31" s="441"/>
      <c r="D31" s="441"/>
      <c r="E31" s="459"/>
      <c r="F31" s="448" t="s">
        <v>7296</v>
      </c>
      <c r="G31" s="458" t="s">
        <v>5360</v>
      </c>
      <c r="H31" s="458" t="s">
        <v>5360</v>
      </c>
      <c r="I31" s="458" t="s">
        <v>5360</v>
      </c>
      <c r="J31" s="458" t="s">
        <v>5360</v>
      </c>
      <c r="K31" s="458" t="s">
        <v>5360</v>
      </c>
    </row>
    <row r="32" customHeight="1" spans="1:11">
      <c r="A32" s="81" t="s">
        <v>5241</v>
      </c>
      <c r="B32" s="442">
        <v>150</v>
      </c>
      <c r="C32" s="441"/>
      <c r="D32" s="441"/>
      <c r="E32" s="459"/>
      <c r="F32" s="448" t="s">
        <v>5292</v>
      </c>
      <c r="G32" s="458" t="s">
        <v>5276</v>
      </c>
      <c r="H32" s="458" t="s">
        <v>5276</v>
      </c>
      <c r="I32" s="458" t="s">
        <v>5276</v>
      </c>
      <c r="J32" s="458" t="s">
        <v>5276</v>
      </c>
      <c r="K32" s="458" t="s">
        <v>5276</v>
      </c>
    </row>
    <row r="33" customHeight="1" spans="1:11">
      <c r="A33" s="81" t="s">
        <v>7297</v>
      </c>
      <c r="B33" s="442">
        <v>450</v>
      </c>
      <c r="C33" s="441"/>
      <c r="D33" s="441"/>
      <c r="E33" s="459"/>
      <c r="F33" s="448" t="s">
        <v>5292</v>
      </c>
      <c r="G33" s="460" t="s">
        <v>5303</v>
      </c>
      <c r="H33" s="460" t="s">
        <v>5303</v>
      </c>
      <c r="I33" s="461" t="s">
        <v>7298</v>
      </c>
      <c r="J33" s="461" t="s">
        <v>7299</v>
      </c>
      <c r="K33" s="461" t="s">
        <v>7298</v>
      </c>
    </row>
    <row r="34" customHeight="1" spans="1:11">
      <c r="A34" s="81" t="s">
        <v>7300</v>
      </c>
      <c r="B34" s="442">
        <v>800</v>
      </c>
      <c r="C34" s="441"/>
      <c r="D34" s="441"/>
      <c r="E34" s="459"/>
      <c r="F34" s="448" t="s">
        <v>5292</v>
      </c>
      <c r="G34" s="460" t="s">
        <v>5304</v>
      </c>
      <c r="H34" s="460" t="s">
        <v>5333</v>
      </c>
      <c r="I34" s="461" t="s">
        <v>7301</v>
      </c>
      <c r="J34" s="461" t="s">
        <v>7302</v>
      </c>
      <c r="K34" s="461" t="s">
        <v>7301</v>
      </c>
    </row>
    <row r="35" customHeight="1" spans="1:11">
      <c r="A35" s="81" t="s">
        <v>7303</v>
      </c>
      <c r="B35" s="442">
        <v>450</v>
      </c>
      <c r="C35" s="441"/>
      <c r="D35" s="441"/>
      <c r="E35" s="459"/>
      <c r="F35" s="448" t="s">
        <v>5292</v>
      </c>
      <c r="G35" s="460" t="s">
        <v>5305</v>
      </c>
      <c r="H35" s="460" t="s">
        <v>5305</v>
      </c>
      <c r="I35" s="461" t="s">
        <v>7304</v>
      </c>
      <c r="J35" s="461" t="s">
        <v>7305</v>
      </c>
      <c r="K35" s="461" t="s">
        <v>7304</v>
      </c>
    </row>
    <row r="36" customHeight="1" spans="1:11">
      <c r="A36" s="81" t="s">
        <v>7306</v>
      </c>
      <c r="B36" s="442">
        <v>450</v>
      </c>
      <c r="C36" s="441"/>
      <c r="D36" s="441"/>
      <c r="E36" s="459"/>
      <c r="F36" s="448" t="s">
        <v>5292</v>
      </c>
      <c r="G36" s="460" t="s">
        <v>5300</v>
      </c>
      <c r="H36" s="461" t="s">
        <v>7307</v>
      </c>
      <c r="I36" s="461" t="s">
        <v>7308</v>
      </c>
      <c r="J36" s="461" t="s">
        <v>7309</v>
      </c>
      <c r="K36" s="461" t="s">
        <v>7309</v>
      </c>
    </row>
    <row r="37" customHeight="1" spans="1:11">
      <c r="A37" s="81" t="s">
        <v>7310</v>
      </c>
      <c r="B37" s="442">
        <v>450</v>
      </c>
      <c r="C37" s="441"/>
      <c r="D37" s="441"/>
      <c r="E37" s="459"/>
      <c r="F37" s="448" t="s">
        <v>5292</v>
      </c>
      <c r="G37" s="462" t="s">
        <v>7311</v>
      </c>
      <c r="H37" s="462" t="s">
        <v>7312</v>
      </c>
      <c r="I37" s="462" t="s">
        <v>7313</v>
      </c>
      <c r="J37" s="462" t="s">
        <v>7313</v>
      </c>
      <c r="K37" s="462" t="s">
        <v>7313</v>
      </c>
    </row>
    <row r="38" customHeight="1" spans="1:11">
      <c r="A38" s="81" t="s">
        <v>7314</v>
      </c>
      <c r="B38" s="442">
        <v>450</v>
      </c>
      <c r="C38" s="441"/>
      <c r="D38" s="441"/>
      <c r="E38" s="459"/>
      <c r="F38" s="448" t="s">
        <v>5292</v>
      </c>
      <c r="G38" s="460" t="s">
        <v>5302</v>
      </c>
      <c r="H38" s="461" t="s">
        <v>7315</v>
      </c>
      <c r="I38" s="461" t="s">
        <v>7316</v>
      </c>
      <c r="J38" s="461" t="s">
        <v>7316</v>
      </c>
      <c r="K38" s="461" t="s">
        <v>7316</v>
      </c>
    </row>
    <row r="39" customHeight="1" spans="1:11">
      <c r="A39" s="81" t="s">
        <v>7242</v>
      </c>
      <c r="B39" s="442">
        <v>788</v>
      </c>
      <c r="C39" s="441"/>
      <c r="D39" s="441"/>
      <c r="E39" s="463"/>
      <c r="F39" s="463"/>
      <c r="G39" s="460" t="s">
        <v>5292</v>
      </c>
      <c r="H39" s="460" t="s">
        <v>5292</v>
      </c>
      <c r="I39" s="461" t="s">
        <v>7317</v>
      </c>
      <c r="J39" s="461" t="s">
        <v>7317</v>
      </c>
      <c r="K39" s="461" t="s">
        <v>7317</v>
      </c>
    </row>
  </sheetData>
  <mergeCells count="8">
    <mergeCell ref="C1:D1"/>
    <mergeCell ref="E1:K1"/>
    <mergeCell ref="G16:G17"/>
    <mergeCell ref="G19:G20"/>
    <mergeCell ref="H14:H15"/>
    <mergeCell ref="H16:H17"/>
    <mergeCell ref="H19:H20"/>
    <mergeCell ref="H22:H23"/>
  </mergeCells>
  <printOptions horizontalCentered="1"/>
  <pageMargins left="0.7" right="0.7" top="0.75" bottom="0.75" header="0" footer="0"/>
  <pageSetup paperSize="1" fitToHeight="0" pageOrder="overThenDown" orientation="portrait" cellComments="atEnd"/>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P78"/>
  <sheetViews>
    <sheetView workbookViewId="0">
      <selection activeCell="A1" sqref="A1:N1"/>
    </sheetView>
  </sheetViews>
  <sheetFormatPr defaultColWidth="12.6339285714286" defaultRowHeight="15.75" customHeight="1"/>
  <cols>
    <col min="1" max="1" width="10.1339285714286" customWidth="1"/>
    <col min="2" max="2" width="19.6339285714286" customWidth="1"/>
    <col min="3" max="4" width="8.25" customWidth="1"/>
    <col min="5" max="5" width="25.5" customWidth="1"/>
    <col min="6" max="9" width="9.38392857142857" customWidth="1"/>
    <col min="10" max="10" width="8.5" customWidth="1"/>
    <col min="11" max="11" width="8.88392857142857" customWidth="1"/>
    <col min="12" max="12" width="7.88392857142857" customWidth="1"/>
    <col min="13" max="13" width="9.75" customWidth="1"/>
    <col min="14" max="14" width="6.75" customWidth="1"/>
    <col min="15" max="16" width="28" customWidth="1"/>
  </cols>
  <sheetData>
    <row r="1" customHeight="1" spans="1:1">
      <c r="A1" s="398" t="s">
        <v>7318</v>
      </c>
    </row>
    <row r="2" customHeight="1" spans="1:14">
      <c r="A2" s="398" t="s">
        <v>7319</v>
      </c>
      <c r="L2" s="398"/>
      <c r="M2" s="398"/>
      <c r="N2" s="398"/>
    </row>
    <row r="3" customHeight="1" spans="1:14">
      <c r="A3" s="399" t="s">
        <v>260</v>
      </c>
      <c r="B3" s="399" t="s">
        <v>7320</v>
      </c>
      <c r="C3" s="399" t="s">
        <v>5238</v>
      </c>
      <c r="D3" s="399" t="s">
        <v>5239</v>
      </c>
      <c r="E3" s="411" t="s">
        <v>7321</v>
      </c>
      <c r="F3" s="412" t="s">
        <v>5249</v>
      </c>
      <c r="G3" s="412" t="s">
        <v>5250</v>
      </c>
      <c r="H3" s="412" t="s">
        <v>5251</v>
      </c>
      <c r="I3" s="412" t="s">
        <v>5252</v>
      </c>
      <c r="J3" s="412" t="s">
        <v>5253</v>
      </c>
      <c r="K3" s="412" t="s">
        <v>5254</v>
      </c>
      <c r="L3" s="429" t="s">
        <v>7322</v>
      </c>
      <c r="M3" s="429" t="s">
        <v>5268</v>
      </c>
      <c r="N3" s="429" t="s">
        <v>5269</v>
      </c>
    </row>
    <row r="4" customHeight="1" spans="1:16">
      <c r="A4" s="18"/>
      <c r="B4" s="18"/>
      <c r="C4" s="18"/>
      <c r="D4" s="18"/>
      <c r="E4" s="411" t="s">
        <v>7323</v>
      </c>
      <c r="F4" s="413"/>
      <c r="G4" s="413" t="s">
        <v>7324</v>
      </c>
      <c r="H4" s="414" t="s">
        <v>26</v>
      </c>
      <c r="I4" s="413" t="s">
        <v>7324</v>
      </c>
      <c r="J4" s="413" t="s">
        <v>26</v>
      </c>
      <c r="K4" s="414" t="s">
        <v>26</v>
      </c>
      <c r="L4" s="430" t="s">
        <v>7325</v>
      </c>
      <c r="M4" s="430" t="s">
        <v>5281</v>
      </c>
      <c r="N4" s="430" t="s">
        <v>5283</v>
      </c>
      <c r="O4" s="275" t="s">
        <v>7326</v>
      </c>
      <c r="P4" s="275" t="s">
        <v>7327</v>
      </c>
    </row>
    <row r="5" customHeight="1" spans="1:16">
      <c r="A5" s="400">
        <v>45266</v>
      </c>
      <c r="B5" s="5" t="s">
        <v>26</v>
      </c>
      <c r="C5" s="401"/>
      <c r="D5" s="402"/>
      <c r="E5" s="415" t="s">
        <v>7328</v>
      </c>
      <c r="F5" s="217" t="s">
        <v>7329</v>
      </c>
      <c r="G5" s="217"/>
      <c r="H5" s="217" t="s">
        <v>7329</v>
      </c>
      <c r="I5" s="217"/>
      <c r="J5" s="217" t="s">
        <v>7329</v>
      </c>
      <c r="K5" s="217" t="s">
        <v>7329</v>
      </c>
      <c r="L5" s="227"/>
      <c r="M5" s="227"/>
      <c r="N5" s="227"/>
      <c r="O5" s="267"/>
      <c r="P5" s="267"/>
    </row>
    <row r="6" customHeight="1" spans="1:16">
      <c r="A6" s="400">
        <v>45266</v>
      </c>
      <c r="B6" s="5" t="s">
        <v>26</v>
      </c>
      <c r="C6" s="36"/>
      <c r="D6" s="36"/>
      <c r="E6" s="416" t="s">
        <v>7330</v>
      </c>
      <c r="F6" s="417"/>
      <c r="G6" s="418" t="s">
        <v>7331</v>
      </c>
      <c r="H6" s="417"/>
      <c r="I6" s="418" t="s">
        <v>7331</v>
      </c>
      <c r="J6" s="417"/>
      <c r="K6" s="417"/>
      <c r="L6" s="32" t="s">
        <v>7331</v>
      </c>
      <c r="M6" s="32" t="s">
        <v>7331</v>
      </c>
      <c r="N6" s="32" t="s">
        <v>7331</v>
      </c>
      <c r="O6" s="267"/>
      <c r="P6" s="267"/>
    </row>
    <row r="7" customHeight="1" spans="1:16">
      <c r="A7" s="400">
        <v>45266</v>
      </c>
      <c r="B7" s="5" t="s">
        <v>26</v>
      </c>
      <c r="C7" s="401"/>
      <c r="D7" s="401"/>
      <c r="E7" s="419" t="s">
        <v>7332</v>
      </c>
      <c r="F7" s="236"/>
      <c r="G7" s="418" t="s">
        <v>7331</v>
      </c>
      <c r="H7" s="236"/>
      <c r="I7" s="418" t="s">
        <v>7331</v>
      </c>
      <c r="J7" s="236"/>
      <c r="K7" s="236"/>
      <c r="L7" s="227"/>
      <c r="M7" s="227"/>
      <c r="N7" s="227"/>
      <c r="O7" s="267"/>
      <c r="P7" s="267"/>
    </row>
    <row r="8" customHeight="1" spans="1:16">
      <c r="A8" s="400">
        <v>45266</v>
      </c>
      <c r="B8" s="5" t="s">
        <v>26</v>
      </c>
      <c r="C8" s="401">
        <v>0.3125</v>
      </c>
      <c r="D8" s="401">
        <v>0.354166666666667</v>
      </c>
      <c r="E8" s="245" t="s">
        <v>7333</v>
      </c>
      <c r="F8" s="420" t="s">
        <v>5319</v>
      </c>
      <c r="G8" s="236" t="s">
        <v>7334</v>
      </c>
      <c r="H8" s="420" t="s">
        <v>5319</v>
      </c>
      <c r="I8" s="236" t="s">
        <v>7334</v>
      </c>
      <c r="J8" s="420" t="s">
        <v>5319</v>
      </c>
      <c r="K8" s="420" t="s">
        <v>5319</v>
      </c>
      <c r="L8" s="227" t="s">
        <v>5319</v>
      </c>
      <c r="M8" s="227" t="s">
        <v>5319</v>
      </c>
      <c r="N8" s="227" t="s">
        <v>5319</v>
      </c>
      <c r="O8" s="267"/>
      <c r="P8" s="267"/>
    </row>
    <row r="9" customHeight="1" spans="1:16">
      <c r="A9" s="400">
        <v>45266</v>
      </c>
      <c r="B9" s="5" t="s">
        <v>26</v>
      </c>
      <c r="C9" s="401">
        <v>0.333333333333333</v>
      </c>
      <c r="D9" s="401">
        <v>0.729166666666667</v>
      </c>
      <c r="E9" s="245" t="s">
        <v>5298</v>
      </c>
      <c r="F9" s="421"/>
      <c r="G9" s="422"/>
      <c r="H9" s="421"/>
      <c r="I9" s="422"/>
      <c r="J9" s="421"/>
      <c r="K9" s="421"/>
      <c r="L9" s="227"/>
      <c r="M9" s="227"/>
      <c r="N9" s="227"/>
      <c r="O9" s="210"/>
      <c r="P9" s="210"/>
    </row>
    <row r="10" customHeight="1" spans="1:16">
      <c r="A10" s="400">
        <v>45266</v>
      </c>
      <c r="B10" s="5" t="s">
        <v>26</v>
      </c>
      <c r="C10" s="401"/>
      <c r="D10" s="401"/>
      <c r="E10" s="423" t="s">
        <v>5238</v>
      </c>
      <c r="F10" s="217" t="s">
        <v>7335</v>
      </c>
      <c r="G10" s="422"/>
      <c r="H10" s="217" t="s">
        <v>7335</v>
      </c>
      <c r="I10" s="422"/>
      <c r="J10" s="217" t="s">
        <v>7335</v>
      </c>
      <c r="K10" s="217" t="s">
        <v>7335</v>
      </c>
      <c r="L10" s="227"/>
      <c r="M10" s="227"/>
      <c r="N10" s="227"/>
      <c r="O10" s="210"/>
      <c r="P10" s="210"/>
    </row>
    <row r="11" customHeight="1" spans="1:16">
      <c r="A11" s="400">
        <v>45266</v>
      </c>
      <c r="B11" s="5" t="s">
        <v>26</v>
      </c>
      <c r="C11" s="403">
        <v>0.4375</v>
      </c>
      <c r="D11" s="403">
        <v>0.458333333333333</v>
      </c>
      <c r="E11" s="424" t="s">
        <v>7336</v>
      </c>
      <c r="F11" s="226">
        <v>0.4375</v>
      </c>
      <c r="G11" s="425"/>
      <c r="H11" s="226">
        <v>0.4375</v>
      </c>
      <c r="I11" s="425"/>
      <c r="J11" s="226">
        <v>0.4375</v>
      </c>
      <c r="K11" s="226">
        <v>0.4375</v>
      </c>
      <c r="L11" s="227" t="s">
        <v>5324</v>
      </c>
      <c r="M11" s="227" t="s">
        <v>5324</v>
      </c>
      <c r="N11" s="227" t="s">
        <v>5324</v>
      </c>
      <c r="O11" s="210"/>
      <c r="P11" s="210"/>
    </row>
    <row r="12" customHeight="1" spans="1:16">
      <c r="A12" s="400">
        <v>45266</v>
      </c>
      <c r="B12" s="5" t="s">
        <v>26</v>
      </c>
      <c r="C12" s="401"/>
      <c r="D12" s="401"/>
      <c r="E12" s="419" t="s">
        <v>7337</v>
      </c>
      <c r="F12" s="217" t="s">
        <v>7335</v>
      </c>
      <c r="G12" s="236" t="s">
        <v>7334</v>
      </c>
      <c r="H12" s="217" t="s">
        <v>7335</v>
      </c>
      <c r="I12" s="236" t="s">
        <v>7334</v>
      </c>
      <c r="J12" s="217" t="s">
        <v>7335</v>
      </c>
      <c r="K12" s="217" t="s">
        <v>7335</v>
      </c>
      <c r="L12" s="227"/>
      <c r="M12" s="227"/>
      <c r="N12" s="227"/>
      <c r="O12" s="210"/>
      <c r="P12" s="210"/>
    </row>
    <row r="13" customHeight="1" spans="1:16">
      <c r="A13" s="400">
        <v>45266</v>
      </c>
      <c r="B13" s="5" t="s">
        <v>26</v>
      </c>
      <c r="C13" s="401"/>
      <c r="D13" s="401"/>
      <c r="E13" s="419" t="s">
        <v>5323</v>
      </c>
      <c r="F13" s="217" t="s">
        <v>7335</v>
      </c>
      <c r="G13" s="422"/>
      <c r="H13" s="217" t="s">
        <v>7335</v>
      </c>
      <c r="I13" s="422"/>
      <c r="J13" s="217" t="s">
        <v>7335</v>
      </c>
      <c r="K13" s="217" t="s">
        <v>7335</v>
      </c>
      <c r="L13" s="227"/>
      <c r="M13" s="227"/>
      <c r="N13" s="227"/>
      <c r="O13" s="210"/>
      <c r="P13" s="210"/>
    </row>
    <row r="14" customHeight="1" spans="1:16">
      <c r="A14" s="400">
        <v>45266</v>
      </c>
      <c r="B14" s="5" t="s">
        <v>26</v>
      </c>
      <c r="C14" s="403">
        <v>0.645833333333333</v>
      </c>
      <c r="D14" s="403">
        <v>0.666666666666667</v>
      </c>
      <c r="E14" s="424" t="s">
        <v>7336</v>
      </c>
      <c r="F14" s="226">
        <v>0.645833333333333</v>
      </c>
      <c r="G14" s="425"/>
      <c r="H14" s="226">
        <v>0.645833333333333</v>
      </c>
      <c r="I14" s="425"/>
      <c r="J14" s="226">
        <v>0.645833333333333</v>
      </c>
      <c r="K14" s="226">
        <v>0.645833333333333</v>
      </c>
      <c r="L14" s="227" t="s">
        <v>5324</v>
      </c>
      <c r="M14" s="227" t="s">
        <v>5324</v>
      </c>
      <c r="N14" s="227" t="s">
        <v>5324</v>
      </c>
      <c r="O14" s="210"/>
      <c r="P14" s="210"/>
    </row>
    <row r="15" customHeight="1" spans="1:16">
      <c r="A15" s="400">
        <v>45266</v>
      </c>
      <c r="B15" s="5" t="s">
        <v>26</v>
      </c>
      <c r="C15" s="245" t="s">
        <v>261</v>
      </c>
      <c r="D15" s="402"/>
      <c r="E15" s="423" t="s">
        <v>5327</v>
      </c>
      <c r="F15" s="217" t="s">
        <v>7335</v>
      </c>
      <c r="G15" s="425"/>
      <c r="H15" s="217" t="s">
        <v>7335</v>
      </c>
      <c r="I15" s="425"/>
      <c r="J15" s="217" t="s">
        <v>7335</v>
      </c>
      <c r="K15" s="217" t="s">
        <v>7335</v>
      </c>
      <c r="L15" s="227"/>
      <c r="M15" s="227"/>
      <c r="N15" s="227"/>
      <c r="O15" s="210"/>
      <c r="P15" s="210"/>
    </row>
    <row r="16" customHeight="1" spans="1:16">
      <c r="A16" s="400">
        <v>45266</v>
      </c>
      <c r="B16" s="5" t="s">
        <v>26</v>
      </c>
      <c r="C16" s="245" t="s">
        <v>261</v>
      </c>
      <c r="D16" s="402"/>
      <c r="E16" s="254" t="s">
        <v>5424</v>
      </c>
      <c r="F16" s="420" t="s">
        <v>5319</v>
      </c>
      <c r="G16" s="236" t="s">
        <v>7334</v>
      </c>
      <c r="H16" s="420" t="s">
        <v>5319</v>
      </c>
      <c r="I16" s="236" t="s">
        <v>7334</v>
      </c>
      <c r="J16" s="420" t="s">
        <v>5319</v>
      </c>
      <c r="K16" s="420" t="s">
        <v>5319</v>
      </c>
      <c r="L16" s="227" t="s">
        <v>5319</v>
      </c>
      <c r="M16" s="227" t="s">
        <v>5319</v>
      </c>
      <c r="N16" s="227" t="s">
        <v>5319</v>
      </c>
      <c r="O16" s="210"/>
      <c r="P16" s="210"/>
    </row>
    <row r="17" customHeight="1" spans="1:16">
      <c r="A17" s="404"/>
      <c r="B17" s="209"/>
      <c r="C17" s="405"/>
      <c r="D17" s="406"/>
      <c r="E17" s="209"/>
      <c r="F17" s="222"/>
      <c r="G17" s="222"/>
      <c r="H17" s="222"/>
      <c r="I17" s="222"/>
      <c r="J17" s="222"/>
      <c r="K17" s="222"/>
      <c r="L17" s="222"/>
      <c r="M17" s="222"/>
      <c r="N17" s="222"/>
      <c r="O17" s="209"/>
      <c r="P17" s="209"/>
    </row>
    <row r="18" customHeight="1" spans="1:14">
      <c r="A18" s="399" t="s">
        <v>260</v>
      </c>
      <c r="B18" s="399" t="s">
        <v>5237</v>
      </c>
      <c r="C18" s="399" t="s">
        <v>5238</v>
      </c>
      <c r="D18" s="399" t="s">
        <v>5239</v>
      </c>
      <c r="E18" s="399" t="s">
        <v>5240</v>
      </c>
      <c r="F18" s="412" t="s">
        <v>5249</v>
      </c>
      <c r="G18" s="412" t="s">
        <v>5250</v>
      </c>
      <c r="H18" s="412" t="s">
        <v>5251</v>
      </c>
      <c r="I18" s="412" t="s">
        <v>5252</v>
      </c>
      <c r="J18" s="412" t="s">
        <v>5253</v>
      </c>
      <c r="K18" s="412" t="s">
        <v>5254</v>
      </c>
      <c r="L18" s="429" t="s">
        <v>5272</v>
      </c>
      <c r="M18" s="429" t="s">
        <v>5273</v>
      </c>
      <c r="N18" s="429" t="s">
        <v>5274</v>
      </c>
    </row>
    <row r="19" customHeight="1" spans="1:16">
      <c r="A19" s="18"/>
      <c r="B19" s="18"/>
      <c r="C19" s="18"/>
      <c r="D19" s="18"/>
      <c r="E19" s="18"/>
      <c r="F19" s="414" t="s">
        <v>26</v>
      </c>
      <c r="G19" s="414" t="s">
        <v>26</v>
      </c>
      <c r="H19" s="414" t="s">
        <v>26</v>
      </c>
      <c r="I19" s="413" t="s">
        <v>7324</v>
      </c>
      <c r="J19" s="413" t="s">
        <v>26</v>
      </c>
      <c r="K19" s="414" t="s">
        <v>26</v>
      </c>
      <c r="L19" s="430" t="s">
        <v>7325</v>
      </c>
      <c r="M19" s="430" t="s">
        <v>5281</v>
      </c>
      <c r="N19" s="430" t="s">
        <v>5283</v>
      </c>
      <c r="O19" s="275" t="s">
        <v>7326</v>
      </c>
      <c r="P19" s="275" t="s">
        <v>7327</v>
      </c>
    </row>
    <row r="20" customHeight="1" spans="1:16">
      <c r="A20" s="400">
        <v>45267</v>
      </c>
      <c r="B20" s="5" t="s">
        <v>26</v>
      </c>
      <c r="C20" s="401"/>
      <c r="D20" s="402"/>
      <c r="E20" s="415" t="s">
        <v>7328</v>
      </c>
      <c r="F20" s="217" t="s">
        <v>7329</v>
      </c>
      <c r="G20" s="217" t="s">
        <v>7329</v>
      </c>
      <c r="H20" s="217" t="s">
        <v>7329</v>
      </c>
      <c r="I20" s="217"/>
      <c r="J20" s="217" t="s">
        <v>7329</v>
      </c>
      <c r="K20" s="217" t="s">
        <v>7329</v>
      </c>
      <c r="L20" s="227"/>
      <c r="M20" s="227"/>
      <c r="N20" s="227"/>
      <c r="O20" s="267"/>
      <c r="P20" s="267"/>
    </row>
    <row r="21" customHeight="1" spans="1:16">
      <c r="A21" s="400">
        <v>45267</v>
      </c>
      <c r="B21" s="5" t="s">
        <v>26</v>
      </c>
      <c r="C21" s="36"/>
      <c r="D21" s="36"/>
      <c r="E21" s="416" t="s">
        <v>7330</v>
      </c>
      <c r="F21" s="417"/>
      <c r="G21" s="417"/>
      <c r="H21" s="417"/>
      <c r="I21" s="418" t="s">
        <v>7331</v>
      </c>
      <c r="J21" s="417"/>
      <c r="K21" s="417"/>
      <c r="L21" s="227"/>
      <c r="M21" s="227"/>
      <c r="N21" s="227"/>
      <c r="O21" s="267"/>
      <c r="P21" s="267"/>
    </row>
    <row r="22" customHeight="1" spans="1:16">
      <c r="A22" s="400">
        <v>45267</v>
      </c>
      <c r="B22" s="5" t="s">
        <v>26</v>
      </c>
      <c r="C22" s="401"/>
      <c r="D22" s="401"/>
      <c r="E22" s="419" t="s">
        <v>7332</v>
      </c>
      <c r="F22" s="236"/>
      <c r="G22" s="236"/>
      <c r="H22" s="236"/>
      <c r="I22" s="236" t="s">
        <v>7331</v>
      </c>
      <c r="J22" s="236"/>
      <c r="K22" s="236"/>
      <c r="L22" s="227"/>
      <c r="M22" s="227"/>
      <c r="N22" s="227"/>
      <c r="O22" s="267"/>
      <c r="P22" s="267"/>
    </row>
    <row r="23" customHeight="1" spans="1:16">
      <c r="A23" s="400">
        <v>45267</v>
      </c>
      <c r="B23" s="5" t="s">
        <v>26</v>
      </c>
      <c r="C23" s="401">
        <v>0.3125</v>
      </c>
      <c r="D23" s="401">
        <v>0.354166666666667</v>
      </c>
      <c r="E23" s="245" t="s">
        <v>7333</v>
      </c>
      <c r="F23" s="420" t="s">
        <v>5319</v>
      </c>
      <c r="G23" s="420" t="s">
        <v>5319</v>
      </c>
      <c r="H23" s="420" t="s">
        <v>5319</v>
      </c>
      <c r="I23" s="236" t="s">
        <v>7334</v>
      </c>
      <c r="J23" s="420" t="s">
        <v>5319</v>
      </c>
      <c r="K23" s="420" t="s">
        <v>5319</v>
      </c>
      <c r="L23" s="227" t="s">
        <v>5319</v>
      </c>
      <c r="M23" s="227" t="s">
        <v>5319</v>
      </c>
      <c r="N23" s="227" t="s">
        <v>5319</v>
      </c>
      <c r="O23" s="267"/>
      <c r="P23" s="267"/>
    </row>
    <row r="24" customHeight="1" spans="1:16">
      <c r="A24" s="400">
        <v>45267</v>
      </c>
      <c r="B24" s="5" t="s">
        <v>26</v>
      </c>
      <c r="C24" s="401">
        <v>0.333333333333333</v>
      </c>
      <c r="D24" s="401">
        <v>0.729166666666667</v>
      </c>
      <c r="E24" s="245" t="s">
        <v>5298</v>
      </c>
      <c r="F24" s="421"/>
      <c r="G24" s="421"/>
      <c r="H24" s="421"/>
      <c r="I24" s="422"/>
      <c r="J24" s="421"/>
      <c r="K24" s="421"/>
      <c r="L24" s="227"/>
      <c r="M24" s="227"/>
      <c r="N24" s="227"/>
      <c r="O24" s="210"/>
      <c r="P24" s="210"/>
    </row>
    <row r="25" customHeight="1" spans="1:16">
      <c r="A25" s="400">
        <v>45267</v>
      </c>
      <c r="B25" s="5" t="s">
        <v>26</v>
      </c>
      <c r="C25" s="401"/>
      <c r="D25" s="401"/>
      <c r="E25" s="423" t="s">
        <v>5238</v>
      </c>
      <c r="F25" s="217" t="s">
        <v>7335</v>
      </c>
      <c r="G25" s="217" t="s">
        <v>7335</v>
      </c>
      <c r="H25" s="217" t="s">
        <v>7335</v>
      </c>
      <c r="I25" s="422"/>
      <c r="J25" s="217" t="s">
        <v>7335</v>
      </c>
      <c r="K25" s="217" t="s">
        <v>7335</v>
      </c>
      <c r="L25" s="227"/>
      <c r="M25" s="227"/>
      <c r="N25" s="227"/>
      <c r="O25" s="210"/>
      <c r="P25" s="210"/>
    </row>
    <row r="26" customHeight="1" spans="1:16">
      <c r="A26" s="400">
        <v>45267</v>
      </c>
      <c r="B26" s="5" t="s">
        <v>26</v>
      </c>
      <c r="C26" s="403">
        <v>0.4375</v>
      </c>
      <c r="D26" s="403">
        <v>0.458333333333333</v>
      </c>
      <c r="E26" s="424" t="s">
        <v>7336</v>
      </c>
      <c r="F26" s="226">
        <v>0.4375</v>
      </c>
      <c r="G26" s="226">
        <v>0.4375</v>
      </c>
      <c r="H26" s="226">
        <v>0.4375</v>
      </c>
      <c r="I26" s="425"/>
      <c r="J26" s="226">
        <v>0.4375</v>
      </c>
      <c r="K26" s="226">
        <v>0.4375</v>
      </c>
      <c r="L26" s="227" t="s">
        <v>5324</v>
      </c>
      <c r="M26" s="227" t="s">
        <v>5324</v>
      </c>
      <c r="N26" s="227" t="s">
        <v>5324</v>
      </c>
      <c r="O26" s="210"/>
      <c r="P26" s="210"/>
    </row>
    <row r="27" customHeight="1" spans="1:16">
      <c r="A27" s="400">
        <v>45267</v>
      </c>
      <c r="B27" s="5" t="s">
        <v>26</v>
      </c>
      <c r="C27" s="401"/>
      <c r="D27" s="401"/>
      <c r="E27" s="419" t="s">
        <v>7337</v>
      </c>
      <c r="F27" s="217" t="s">
        <v>7335</v>
      </c>
      <c r="G27" s="217" t="s">
        <v>7335</v>
      </c>
      <c r="H27" s="217" t="s">
        <v>7335</v>
      </c>
      <c r="I27" s="236" t="s">
        <v>7334</v>
      </c>
      <c r="J27" s="217" t="s">
        <v>7335</v>
      </c>
      <c r="K27" s="217" t="s">
        <v>7335</v>
      </c>
      <c r="L27" s="227"/>
      <c r="M27" s="227"/>
      <c r="N27" s="227"/>
      <c r="O27" s="210"/>
      <c r="P27" s="210"/>
    </row>
    <row r="28" customHeight="1" spans="1:16">
      <c r="A28" s="400">
        <v>45267</v>
      </c>
      <c r="B28" s="5" t="s">
        <v>26</v>
      </c>
      <c r="C28" s="401"/>
      <c r="D28" s="401"/>
      <c r="E28" s="419" t="s">
        <v>5323</v>
      </c>
      <c r="F28" s="217" t="s">
        <v>7335</v>
      </c>
      <c r="G28" s="217" t="s">
        <v>7335</v>
      </c>
      <c r="H28" s="217" t="s">
        <v>7335</v>
      </c>
      <c r="I28" s="422"/>
      <c r="J28" s="217" t="s">
        <v>7335</v>
      </c>
      <c r="K28" s="217" t="s">
        <v>7335</v>
      </c>
      <c r="L28" s="227"/>
      <c r="M28" s="227"/>
      <c r="N28" s="227"/>
      <c r="O28" s="210"/>
      <c r="P28" s="210"/>
    </row>
    <row r="29" customHeight="1" spans="1:16">
      <c r="A29" s="400">
        <v>45267</v>
      </c>
      <c r="B29" s="5" t="s">
        <v>26</v>
      </c>
      <c r="C29" s="403">
        <v>0.645833333333333</v>
      </c>
      <c r="D29" s="403">
        <v>0.666666666666667</v>
      </c>
      <c r="E29" s="424" t="s">
        <v>7336</v>
      </c>
      <c r="F29" s="226">
        <v>0.645833333333333</v>
      </c>
      <c r="G29" s="226">
        <v>0.645833333333333</v>
      </c>
      <c r="H29" s="226">
        <v>0.645833333333333</v>
      </c>
      <c r="I29" s="425"/>
      <c r="J29" s="226">
        <v>0.645833333333333</v>
      </c>
      <c r="K29" s="226">
        <v>0.645833333333333</v>
      </c>
      <c r="L29" s="227" t="s">
        <v>5324</v>
      </c>
      <c r="M29" s="227" t="s">
        <v>5324</v>
      </c>
      <c r="N29" s="227" t="s">
        <v>5324</v>
      </c>
      <c r="O29" s="210"/>
      <c r="P29" s="210"/>
    </row>
    <row r="30" customHeight="1" spans="1:16">
      <c r="A30" s="400">
        <v>45267</v>
      </c>
      <c r="B30" s="5" t="s">
        <v>26</v>
      </c>
      <c r="C30" s="245" t="s">
        <v>261</v>
      </c>
      <c r="D30" s="402"/>
      <c r="E30" s="423" t="s">
        <v>5327</v>
      </c>
      <c r="F30" s="217" t="s">
        <v>7335</v>
      </c>
      <c r="G30" s="217" t="s">
        <v>7335</v>
      </c>
      <c r="H30" s="217" t="s">
        <v>7335</v>
      </c>
      <c r="I30" s="425"/>
      <c r="J30" s="217" t="s">
        <v>7335</v>
      </c>
      <c r="K30" s="217" t="s">
        <v>7335</v>
      </c>
      <c r="L30" s="227"/>
      <c r="M30" s="227"/>
      <c r="N30" s="227"/>
      <c r="O30" s="210"/>
      <c r="P30" s="210"/>
    </row>
    <row r="31" customHeight="1" spans="1:16">
      <c r="A31" s="400">
        <v>45267</v>
      </c>
      <c r="B31" s="5" t="s">
        <v>26</v>
      </c>
      <c r="C31" s="245" t="s">
        <v>261</v>
      </c>
      <c r="D31" s="402"/>
      <c r="E31" s="254" t="s">
        <v>5424</v>
      </c>
      <c r="F31" s="420" t="s">
        <v>5319</v>
      </c>
      <c r="G31" s="420" t="s">
        <v>5319</v>
      </c>
      <c r="H31" s="420" t="s">
        <v>5319</v>
      </c>
      <c r="I31" s="236" t="s">
        <v>7334</v>
      </c>
      <c r="J31" s="420" t="s">
        <v>5319</v>
      </c>
      <c r="K31" s="420" t="s">
        <v>5319</v>
      </c>
      <c r="L31" s="227" t="s">
        <v>5319</v>
      </c>
      <c r="M31" s="227" t="s">
        <v>5319</v>
      </c>
      <c r="N31" s="227" t="s">
        <v>5319</v>
      </c>
      <c r="O31" s="210"/>
      <c r="P31" s="210"/>
    </row>
    <row r="32" customHeight="1" spans="1:16">
      <c r="A32" s="400">
        <v>45267</v>
      </c>
      <c r="B32" s="5" t="s">
        <v>26</v>
      </c>
      <c r="C32" s="407">
        <v>0.770833333333333</v>
      </c>
      <c r="D32" s="407">
        <v>0.708333333333333</v>
      </c>
      <c r="E32" s="275" t="s">
        <v>5345</v>
      </c>
      <c r="F32" s="421"/>
      <c r="G32" s="421"/>
      <c r="H32" s="421"/>
      <c r="I32" s="421"/>
      <c r="J32" s="421"/>
      <c r="K32" s="421"/>
      <c r="L32" s="227"/>
      <c r="M32" s="227"/>
      <c r="N32" s="227"/>
      <c r="O32" s="210"/>
      <c r="P32" s="210"/>
    </row>
    <row r="33" customHeight="1" spans="1:16">
      <c r="A33" s="408">
        <v>45267</v>
      </c>
      <c r="C33" s="210"/>
      <c r="D33" s="210"/>
      <c r="E33" s="223" t="s">
        <v>5346</v>
      </c>
      <c r="F33" s="426"/>
      <c r="G33" s="426"/>
      <c r="H33" s="426"/>
      <c r="I33" s="426"/>
      <c r="J33" s="426"/>
      <c r="K33" s="426"/>
      <c r="L33" s="431"/>
      <c r="M33" s="431"/>
      <c r="N33" s="431"/>
      <c r="O33" s="210"/>
      <c r="P33" s="210"/>
    </row>
    <row r="34" customHeight="1" spans="1:16">
      <c r="A34" s="404"/>
      <c r="B34" s="209"/>
      <c r="C34" s="405"/>
      <c r="D34" s="406"/>
      <c r="E34" s="209"/>
      <c r="F34" s="222"/>
      <c r="G34" s="222"/>
      <c r="H34" s="222"/>
      <c r="I34" s="222"/>
      <c r="J34" s="222"/>
      <c r="K34" s="222"/>
      <c r="L34" s="222"/>
      <c r="M34" s="222"/>
      <c r="N34" s="222"/>
      <c r="O34" s="209"/>
      <c r="P34" s="209"/>
    </row>
    <row r="35" customHeight="1" spans="1:16">
      <c r="A35" s="399" t="s">
        <v>260</v>
      </c>
      <c r="B35" s="399" t="s">
        <v>5237</v>
      </c>
      <c r="C35" s="399" t="s">
        <v>5238</v>
      </c>
      <c r="D35" s="399" t="s">
        <v>5239</v>
      </c>
      <c r="E35" s="399" t="s">
        <v>5240</v>
      </c>
      <c r="F35" s="412" t="s">
        <v>5249</v>
      </c>
      <c r="G35" s="412" t="s">
        <v>5250</v>
      </c>
      <c r="H35" s="412" t="s">
        <v>5251</v>
      </c>
      <c r="I35" s="412" t="s">
        <v>5252</v>
      </c>
      <c r="J35" s="429" t="s">
        <v>5272</v>
      </c>
      <c r="K35" s="429" t="s">
        <v>5273</v>
      </c>
      <c r="L35" s="429" t="s">
        <v>5274</v>
      </c>
      <c r="M35" s="351" t="s">
        <v>7338</v>
      </c>
      <c r="P35" s="351"/>
    </row>
    <row r="36" customHeight="1" spans="1:16">
      <c r="A36" s="18"/>
      <c r="B36" s="18"/>
      <c r="C36" s="18"/>
      <c r="D36" s="18"/>
      <c r="E36" s="18"/>
      <c r="F36" s="420" t="s">
        <v>7339</v>
      </c>
      <c r="G36" s="420" t="s">
        <v>7339</v>
      </c>
      <c r="H36" s="420" t="s">
        <v>7339</v>
      </c>
      <c r="I36" s="413" t="s">
        <v>7324</v>
      </c>
      <c r="J36" s="430" t="s">
        <v>7325</v>
      </c>
      <c r="K36" s="430" t="s">
        <v>5281</v>
      </c>
      <c r="L36" s="430" t="s">
        <v>5283</v>
      </c>
      <c r="M36" s="223" t="s">
        <v>7340</v>
      </c>
      <c r="O36" s="223" t="s">
        <v>7332</v>
      </c>
      <c r="P36" s="223" t="s">
        <v>7341</v>
      </c>
    </row>
    <row r="37" customHeight="1" spans="1:16">
      <c r="A37" s="400">
        <v>45268</v>
      </c>
      <c r="B37" s="275" t="s">
        <v>5358</v>
      </c>
      <c r="C37" s="407">
        <v>0.291666666666667</v>
      </c>
      <c r="D37" s="407">
        <v>0.302083333333333</v>
      </c>
      <c r="E37" s="275" t="s">
        <v>7342</v>
      </c>
      <c r="F37" s="427"/>
      <c r="G37" s="427"/>
      <c r="H37" s="427"/>
      <c r="I37" s="421" t="s">
        <v>7334</v>
      </c>
      <c r="J37" s="227"/>
      <c r="K37" s="227"/>
      <c r="L37" s="227"/>
      <c r="M37" s="223" t="s">
        <v>7340</v>
      </c>
      <c r="O37" s="223" t="s">
        <v>7332</v>
      </c>
      <c r="P37" s="223" t="s">
        <v>7341</v>
      </c>
    </row>
    <row r="38" customHeight="1" spans="1:16">
      <c r="A38" s="400">
        <v>45268</v>
      </c>
      <c r="B38" s="275" t="s">
        <v>5360</v>
      </c>
      <c r="C38" s="407">
        <v>0.302083333333333</v>
      </c>
      <c r="D38" s="407">
        <v>0.375</v>
      </c>
      <c r="E38" s="275" t="s">
        <v>5360</v>
      </c>
      <c r="F38" s="422"/>
      <c r="G38" s="422"/>
      <c r="H38" s="422"/>
      <c r="I38" s="422"/>
      <c r="J38" s="227"/>
      <c r="K38" s="227"/>
      <c r="L38" s="227"/>
      <c r="M38" s="223" t="s">
        <v>7340</v>
      </c>
      <c r="O38" s="223" t="s">
        <v>7332</v>
      </c>
      <c r="P38" s="223" t="s">
        <v>7341</v>
      </c>
    </row>
    <row r="39" customHeight="1" spans="1:16">
      <c r="A39" s="400">
        <v>45268</v>
      </c>
      <c r="B39" s="275" t="s">
        <v>25</v>
      </c>
      <c r="C39" s="407">
        <v>0.375</v>
      </c>
      <c r="D39" s="407">
        <v>0.4375</v>
      </c>
      <c r="E39" s="275" t="s">
        <v>5361</v>
      </c>
      <c r="F39" s="422"/>
      <c r="G39" s="422"/>
      <c r="H39" s="422"/>
      <c r="I39" s="422"/>
      <c r="J39" s="227"/>
      <c r="K39" s="227"/>
      <c r="L39" s="227"/>
      <c r="M39" s="223" t="s">
        <v>7340</v>
      </c>
      <c r="O39" s="223" t="s">
        <v>7332</v>
      </c>
      <c r="P39" s="223" t="s">
        <v>7341</v>
      </c>
    </row>
    <row r="40" customHeight="1" spans="1:16">
      <c r="A40" s="400">
        <v>45268</v>
      </c>
      <c r="B40" s="275" t="s">
        <v>25</v>
      </c>
      <c r="C40" s="407">
        <v>0.4375</v>
      </c>
      <c r="D40" s="407">
        <v>0.458333333333333</v>
      </c>
      <c r="E40" s="275" t="s">
        <v>5364</v>
      </c>
      <c r="F40" s="425"/>
      <c r="G40" s="425"/>
      <c r="H40" s="425"/>
      <c r="I40" s="425"/>
      <c r="J40" s="227"/>
      <c r="K40" s="227"/>
      <c r="L40" s="227"/>
      <c r="M40" s="223" t="s">
        <v>7340</v>
      </c>
      <c r="O40" s="223" t="s">
        <v>7332</v>
      </c>
      <c r="P40" s="223" t="s">
        <v>7341</v>
      </c>
    </row>
    <row r="41" customHeight="1" spans="1:16">
      <c r="A41" s="400">
        <v>45268</v>
      </c>
      <c r="B41" s="275" t="s">
        <v>25</v>
      </c>
      <c r="C41" s="407">
        <v>0.458333333333333</v>
      </c>
      <c r="D41" s="407">
        <v>0.520833333333333</v>
      </c>
      <c r="E41" s="275" t="s">
        <v>5366</v>
      </c>
      <c r="F41" s="422"/>
      <c r="G41" s="422"/>
      <c r="H41" s="422"/>
      <c r="I41" s="422"/>
      <c r="J41" s="227"/>
      <c r="K41" s="227"/>
      <c r="L41" s="227"/>
      <c r="M41" s="223" t="s">
        <v>7340</v>
      </c>
      <c r="O41" s="223" t="s">
        <v>7332</v>
      </c>
      <c r="P41" s="223" t="s">
        <v>7341</v>
      </c>
    </row>
    <row r="42" customHeight="1" spans="1:16">
      <c r="A42" s="400">
        <v>45268</v>
      </c>
      <c r="B42" s="275" t="s">
        <v>25</v>
      </c>
      <c r="C42" s="407">
        <v>0.520833333333333</v>
      </c>
      <c r="D42" s="407">
        <v>0.583333333333333</v>
      </c>
      <c r="E42" s="275" t="s">
        <v>5373</v>
      </c>
      <c r="F42" s="425"/>
      <c r="G42" s="425"/>
      <c r="H42" s="425"/>
      <c r="I42" s="420" t="s">
        <v>7334</v>
      </c>
      <c r="J42" s="227"/>
      <c r="K42" s="227"/>
      <c r="L42" s="227"/>
      <c r="M42" s="223" t="s">
        <v>7340</v>
      </c>
      <c r="O42" s="223" t="s">
        <v>7332</v>
      </c>
      <c r="P42" s="223" t="s">
        <v>7341</v>
      </c>
    </row>
    <row r="43" customHeight="1" spans="1:16">
      <c r="A43" s="400">
        <v>45268</v>
      </c>
      <c r="B43" s="275" t="s">
        <v>25</v>
      </c>
      <c r="C43" s="407">
        <v>0.583333333333333</v>
      </c>
      <c r="D43" s="407">
        <v>0.645833333333333</v>
      </c>
      <c r="E43" s="275" t="s">
        <v>5374</v>
      </c>
      <c r="F43" s="420" t="s">
        <v>7343</v>
      </c>
      <c r="G43" s="420" t="s">
        <v>7343</v>
      </c>
      <c r="H43" s="420" t="s">
        <v>7343</v>
      </c>
      <c r="I43" s="422"/>
      <c r="J43" s="227"/>
      <c r="K43" s="227"/>
      <c r="L43" s="227"/>
      <c r="M43" s="210"/>
      <c r="N43" s="210"/>
      <c r="O43" s="210"/>
      <c r="P43" s="210"/>
    </row>
    <row r="44" customHeight="1" spans="1:16">
      <c r="A44" s="400">
        <v>45268</v>
      </c>
      <c r="B44" s="275" t="s">
        <v>25</v>
      </c>
      <c r="C44" s="407">
        <v>0.645833333333333</v>
      </c>
      <c r="D44" s="407">
        <v>0.666666666666667</v>
      </c>
      <c r="E44" s="275" t="s">
        <v>5364</v>
      </c>
      <c r="F44" s="425"/>
      <c r="G44" s="425"/>
      <c r="H44" s="425"/>
      <c r="I44" s="425"/>
      <c r="J44" s="227"/>
      <c r="K44" s="227"/>
      <c r="L44" s="227"/>
      <c r="M44" s="210"/>
      <c r="N44" s="210"/>
      <c r="O44" s="210"/>
      <c r="P44" s="210"/>
    </row>
    <row r="45" customHeight="1" spans="1:16">
      <c r="A45" s="400">
        <v>45268</v>
      </c>
      <c r="B45" s="275" t="s">
        <v>25</v>
      </c>
      <c r="C45" s="407">
        <v>0.666666666666667</v>
      </c>
      <c r="D45" s="407">
        <v>0.729166666666667</v>
      </c>
      <c r="E45" s="275" t="s">
        <v>5384</v>
      </c>
      <c r="F45" s="420" t="s">
        <v>7343</v>
      </c>
      <c r="G45" s="420" t="s">
        <v>7343</v>
      </c>
      <c r="H45" s="420" t="s">
        <v>7343</v>
      </c>
      <c r="I45" s="422"/>
      <c r="J45" s="227"/>
      <c r="K45" s="227"/>
      <c r="L45" s="227"/>
      <c r="M45" s="210"/>
      <c r="N45" s="210"/>
      <c r="O45" s="210"/>
      <c r="P45" s="210"/>
    </row>
    <row r="46" customHeight="1" spans="1:16">
      <c r="A46" s="400">
        <v>45268</v>
      </c>
      <c r="B46" s="275" t="s">
        <v>25</v>
      </c>
      <c r="C46" s="407">
        <v>0.729166666666667</v>
      </c>
      <c r="D46" s="275" t="s">
        <v>261</v>
      </c>
      <c r="E46" s="275" t="s">
        <v>5424</v>
      </c>
      <c r="F46" s="422"/>
      <c r="G46" s="422"/>
      <c r="H46" s="422"/>
      <c r="I46" s="420" t="s">
        <v>7334</v>
      </c>
      <c r="J46" s="227"/>
      <c r="K46" s="227"/>
      <c r="L46" s="227"/>
      <c r="M46" s="210"/>
      <c r="N46" s="210"/>
      <c r="O46" s="210"/>
      <c r="P46" s="210"/>
    </row>
    <row r="47" customHeight="1" spans="1:16">
      <c r="A47" s="400">
        <v>45268</v>
      </c>
      <c r="B47" s="275" t="s">
        <v>5392</v>
      </c>
      <c r="C47" s="407">
        <v>0.770833333333333</v>
      </c>
      <c r="D47" s="407">
        <v>0.854166666666667</v>
      </c>
      <c r="E47" s="275" t="s">
        <v>5393</v>
      </c>
      <c r="F47" s="422"/>
      <c r="G47" s="422"/>
      <c r="H47" s="422"/>
      <c r="I47" s="422"/>
      <c r="J47" s="227"/>
      <c r="K47" s="227"/>
      <c r="L47" s="227"/>
      <c r="M47" s="210"/>
      <c r="N47" s="210"/>
      <c r="O47" s="210"/>
      <c r="P47" s="210"/>
    </row>
    <row r="48" customHeight="1" spans="1:16">
      <c r="A48" s="408"/>
      <c r="B48" s="210"/>
      <c r="C48" s="409"/>
      <c r="D48" s="409"/>
      <c r="E48" s="210"/>
      <c r="F48" s="426"/>
      <c r="G48" s="426"/>
      <c r="H48" s="426"/>
      <c r="I48" s="426"/>
      <c r="J48" s="431"/>
      <c r="K48" s="431"/>
      <c r="L48" s="431"/>
      <c r="M48" s="210"/>
      <c r="N48" s="210"/>
      <c r="O48" s="210"/>
      <c r="P48" s="210"/>
    </row>
    <row r="49" customHeight="1" spans="1:16">
      <c r="A49" s="404"/>
      <c r="B49" s="209"/>
      <c r="C49" s="405"/>
      <c r="D49" s="406"/>
      <c r="E49" s="209"/>
      <c r="F49" s="222"/>
      <c r="G49" s="222"/>
      <c r="H49" s="222"/>
      <c r="I49" s="222"/>
      <c r="J49" s="222"/>
      <c r="K49" s="222"/>
      <c r="L49" s="222"/>
      <c r="M49" s="209"/>
      <c r="N49" s="222"/>
      <c r="O49" s="222"/>
      <c r="P49" s="222"/>
    </row>
    <row r="50" customHeight="1" spans="1:16">
      <c r="A50" s="399" t="s">
        <v>260</v>
      </c>
      <c r="B50" s="399" t="s">
        <v>5237</v>
      </c>
      <c r="C50" s="399" t="s">
        <v>5238</v>
      </c>
      <c r="D50" s="399" t="s">
        <v>5239</v>
      </c>
      <c r="E50" s="399" t="s">
        <v>5240</v>
      </c>
      <c r="F50" s="412" t="s">
        <v>5249</v>
      </c>
      <c r="G50" s="412" t="s">
        <v>5250</v>
      </c>
      <c r="H50" s="412" t="s">
        <v>5251</v>
      </c>
      <c r="I50" s="412" t="s">
        <v>5252</v>
      </c>
      <c r="J50" s="429" t="s">
        <v>5272</v>
      </c>
      <c r="K50" s="429" t="s">
        <v>5273</v>
      </c>
      <c r="L50" s="429" t="s">
        <v>5274</v>
      </c>
      <c r="M50" s="351" t="s">
        <v>7344</v>
      </c>
      <c r="P50" s="351"/>
    </row>
    <row r="51" customHeight="1" spans="1:16">
      <c r="A51" s="18"/>
      <c r="B51" s="18"/>
      <c r="C51" s="18"/>
      <c r="D51" s="18"/>
      <c r="E51" s="18"/>
      <c r="F51" s="420" t="s">
        <v>7339</v>
      </c>
      <c r="G51" s="413" t="s">
        <v>7324</v>
      </c>
      <c r="H51" s="420" t="s">
        <v>7339</v>
      </c>
      <c r="I51" s="413" t="s">
        <v>7324</v>
      </c>
      <c r="J51" s="430" t="s">
        <v>7325</v>
      </c>
      <c r="K51" s="430" t="s">
        <v>5281</v>
      </c>
      <c r="L51" s="430" t="s">
        <v>5283</v>
      </c>
      <c r="M51" s="223" t="s">
        <v>7340</v>
      </c>
      <c r="O51" s="223" t="s">
        <v>7332</v>
      </c>
      <c r="P51" s="223" t="s">
        <v>7341</v>
      </c>
    </row>
    <row r="52" customHeight="1" spans="1:16">
      <c r="A52" s="400">
        <v>45269</v>
      </c>
      <c r="B52" s="275" t="s">
        <v>5358</v>
      </c>
      <c r="C52" s="407">
        <v>0.3125</v>
      </c>
      <c r="D52" s="407">
        <v>0.354166666666667</v>
      </c>
      <c r="E52" s="275" t="s">
        <v>7342</v>
      </c>
      <c r="F52" s="427"/>
      <c r="G52" s="427"/>
      <c r="H52" s="427"/>
      <c r="I52" s="421" t="s">
        <v>7334</v>
      </c>
      <c r="J52" s="227"/>
      <c r="K52" s="227"/>
      <c r="L52" s="227"/>
      <c r="M52" s="223" t="s">
        <v>7340</v>
      </c>
      <c r="O52" s="223" t="s">
        <v>7332</v>
      </c>
      <c r="P52" s="223" t="s">
        <v>7341</v>
      </c>
    </row>
    <row r="53" customHeight="1" spans="1:16">
      <c r="A53" s="400">
        <v>45269</v>
      </c>
      <c r="B53" s="275" t="s">
        <v>5360</v>
      </c>
      <c r="C53" s="407">
        <v>0.354166666666667</v>
      </c>
      <c r="D53" s="407">
        <v>0.375</v>
      </c>
      <c r="E53" s="275" t="s">
        <v>5360</v>
      </c>
      <c r="F53" s="422"/>
      <c r="G53" s="422"/>
      <c r="H53" s="422"/>
      <c r="I53" s="427"/>
      <c r="J53" s="227"/>
      <c r="K53" s="227"/>
      <c r="L53" s="227"/>
      <c r="M53" s="223" t="s">
        <v>7340</v>
      </c>
      <c r="O53" s="223" t="s">
        <v>7332</v>
      </c>
      <c r="P53" s="223" t="s">
        <v>7341</v>
      </c>
    </row>
    <row r="54" customHeight="1" spans="1:16">
      <c r="A54" s="400">
        <v>45269</v>
      </c>
      <c r="B54" s="275" t="s">
        <v>25</v>
      </c>
      <c r="C54" s="407">
        <v>0.375</v>
      </c>
      <c r="D54" s="407">
        <v>0.4375</v>
      </c>
      <c r="E54" s="275" t="s">
        <v>5361</v>
      </c>
      <c r="F54" s="420" t="s">
        <v>7343</v>
      </c>
      <c r="G54" s="420" t="s">
        <v>7343</v>
      </c>
      <c r="H54" s="420" t="s">
        <v>7343</v>
      </c>
      <c r="I54" s="422"/>
      <c r="J54" s="227"/>
      <c r="K54" s="227"/>
      <c r="L54" s="227"/>
      <c r="M54" s="223" t="s">
        <v>7340</v>
      </c>
      <c r="O54" s="223" t="s">
        <v>7332</v>
      </c>
      <c r="P54" s="223" t="s">
        <v>7341</v>
      </c>
    </row>
    <row r="55" customHeight="1" spans="1:16">
      <c r="A55" s="400">
        <v>45269</v>
      </c>
      <c r="B55" s="275" t="s">
        <v>25</v>
      </c>
      <c r="C55" s="407">
        <v>0.4375</v>
      </c>
      <c r="D55" s="407">
        <v>0.458333333333333</v>
      </c>
      <c r="E55" s="275" t="s">
        <v>5364</v>
      </c>
      <c r="F55" s="422"/>
      <c r="G55" s="422"/>
      <c r="H55" s="422"/>
      <c r="I55" s="422"/>
      <c r="J55" s="227"/>
      <c r="K55" s="227"/>
      <c r="L55" s="227"/>
      <c r="M55" s="223" t="s">
        <v>7340</v>
      </c>
      <c r="O55" s="223" t="s">
        <v>7332</v>
      </c>
      <c r="P55" s="223" t="s">
        <v>7341</v>
      </c>
    </row>
    <row r="56" customHeight="1" spans="1:16">
      <c r="A56" s="400">
        <v>45269</v>
      </c>
      <c r="B56" s="275" t="s">
        <v>25</v>
      </c>
      <c r="C56" s="407">
        <v>0.458333333333333</v>
      </c>
      <c r="D56" s="407">
        <v>0.520833333333333</v>
      </c>
      <c r="E56" s="275" t="s">
        <v>5366</v>
      </c>
      <c r="F56" s="420" t="s">
        <v>7343</v>
      </c>
      <c r="G56" s="420" t="s">
        <v>7343</v>
      </c>
      <c r="H56" s="420" t="s">
        <v>7343</v>
      </c>
      <c r="I56" s="422"/>
      <c r="J56" s="227"/>
      <c r="K56" s="227"/>
      <c r="L56" s="227"/>
      <c r="M56" s="223" t="s">
        <v>7340</v>
      </c>
      <c r="O56" s="223" t="s">
        <v>7332</v>
      </c>
      <c r="P56" s="223" t="s">
        <v>7341</v>
      </c>
    </row>
    <row r="57" customHeight="1" spans="1:16">
      <c r="A57" s="400">
        <v>45269</v>
      </c>
      <c r="B57" s="275" t="s">
        <v>25</v>
      </c>
      <c r="C57" s="407">
        <v>0.520833333333333</v>
      </c>
      <c r="D57" s="407">
        <v>0.104166666666667</v>
      </c>
      <c r="E57" s="275" t="s">
        <v>7345</v>
      </c>
      <c r="F57" s="422"/>
      <c r="G57" s="422"/>
      <c r="H57" s="422"/>
      <c r="I57" s="421" t="s">
        <v>7334</v>
      </c>
      <c r="J57" s="227"/>
      <c r="K57" s="227"/>
      <c r="L57" s="227"/>
      <c r="M57" s="223" t="s">
        <v>7340</v>
      </c>
      <c r="O57" s="223" t="s">
        <v>7332</v>
      </c>
      <c r="P57" s="223" t="s">
        <v>7341</v>
      </c>
    </row>
    <row r="58" customHeight="1" spans="1:16">
      <c r="A58" s="400">
        <v>45269</v>
      </c>
      <c r="B58" s="275" t="s">
        <v>25</v>
      </c>
      <c r="C58" s="407">
        <v>0.0729166666666667</v>
      </c>
      <c r="D58" s="407">
        <v>0.104166666666667</v>
      </c>
      <c r="E58" s="275" t="s">
        <v>5412</v>
      </c>
      <c r="F58" s="422"/>
      <c r="G58" s="422"/>
      <c r="H58" s="422"/>
      <c r="I58" s="422"/>
      <c r="J58" s="227"/>
      <c r="K58" s="227"/>
      <c r="L58" s="227"/>
      <c r="M58" s="210"/>
      <c r="N58" s="210"/>
      <c r="O58" s="210"/>
      <c r="P58" s="210"/>
    </row>
    <row r="59" customHeight="1" spans="1:16">
      <c r="A59" s="400">
        <v>45269</v>
      </c>
      <c r="B59" s="275" t="s">
        <v>25</v>
      </c>
      <c r="C59" s="407">
        <v>0.104166666666667</v>
      </c>
      <c r="D59" s="407">
        <v>0.145833333333333</v>
      </c>
      <c r="E59" s="275" t="s">
        <v>5374</v>
      </c>
      <c r="F59" s="422"/>
      <c r="G59" s="422"/>
      <c r="H59" s="422"/>
      <c r="I59" s="422"/>
      <c r="J59" s="227"/>
      <c r="K59" s="227"/>
      <c r="L59" s="227"/>
      <c r="M59" s="210"/>
      <c r="N59" s="210"/>
      <c r="O59" s="210"/>
      <c r="P59" s="210"/>
    </row>
    <row r="60" customHeight="1" spans="1:16">
      <c r="A60" s="400">
        <v>45269</v>
      </c>
      <c r="B60" s="275" t="s">
        <v>25</v>
      </c>
      <c r="C60" s="407">
        <v>0.145833333333333</v>
      </c>
      <c r="D60" s="407">
        <v>0.166666666666667</v>
      </c>
      <c r="E60" s="275" t="s">
        <v>5364</v>
      </c>
      <c r="F60" s="422"/>
      <c r="G60" s="422"/>
      <c r="H60" s="422"/>
      <c r="I60" s="422"/>
      <c r="J60" s="227"/>
      <c r="K60" s="227"/>
      <c r="L60" s="227"/>
      <c r="M60" s="210"/>
      <c r="N60" s="210"/>
      <c r="O60" s="210"/>
      <c r="P60" s="210"/>
    </row>
    <row r="61" customHeight="1" spans="1:16">
      <c r="A61" s="400">
        <v>45269</v>
      </c>
      <c r="B61" s="275" t="s">
        <v>25</v>
      </c>
      <c r="C61" s="407">
        <v>0.166666666666667</v>
      </c>
      <c r="D61" s="407">
        <v>0.229166666666667</v>
      </c>
      <c r="E61" s="275" t="s">
        <v>5384</v>
      </c>
      <c r="F61" s="420" t="s">
        <v>7343</v>
      </c>
      <c r="G61" s="420" t="s">
        <v>7343</v>
      </c>
      <c r="H61" s="420" t="s">
        <v>7343</v>
      </c>
      <c r="I61" s="422"/>
      <c r="J61" s="227"/>
      <c r="K61" s="227"/>
      <c r="L61" s="227"/>
      <c r="M61" s="210"/>
      <c r="N61" s="210"/>
      <c r="O61" s="210"/>
      <c r="P61" s="210"/>
    </row>
    <row r="62" customHeight="1" spans="1:16">
      <c r="A62" s="400">
        <v>45269</v>
      </c>
      <c r="B62" s="275" t="s">
        <v>25</v>
      </c>
      <c r="C62" s="407">
        <v>0.25</v>
      </c>
      <c r="D62" s="407">
        <v>0.270833333333333</v>
      </c>
      <c r="E62" s="275" t="s">
        <v>5424</v>
      </c>
      <c r="F62" s="422"/>
      <c r="G62" s="422"/>
      <c r="H62" s="422"/>
      <c r="I62" s="421" t="s">
        <v>7334</v>
      </c>
      <c r="J62" s="227"/>
      <c r="K62" s="227"/>
      <c r="L62" s="227"/>
      <c r="M62" s="210"/>
      <c r="N62" s="210"/>
      <c r="O62" s="210"/>
      <c r="P62" s="210"/>
    </row>
    <row r="63" customHeight="1" spans="1:16">
      <c r="A63" s="410">
        <v>45269</v>
      </c>
      <c r="B63" s="245" t="s">
        <v>25</v>
      </c>
      <c r="C63" s="401">
        <v>0.270833333333333</v>
      </c>
      <c r="D63" s="401">
        <v>0.333333333333333</v>
      </c>
      <c r="E63" s="245" t="s">
        <v>5423</v>
      </c>
      <c r="F63" s="428"/>
      <c r="G63" s="428"/>
      <c r="H63" s="428"/>
      <c r="I63" s="428"/>
      <c r="J63" s="431"/>
      <c r="K63" s="431"/>
      <c r="L63" s="431"/>
      <c r="M63" s="210"/>
      <c r="N63" s="210"/>
      <c r="O63" s="210"/>
      <c r="P63" s="210"/>
    </row>
    <row r="64" customHeight="1" spans="1:16">
      <c r="A64" s="410"/>
      <c r="B64" s="245"/>
      <c r="C64" s="401">
        <v>0.333333333333333</v>
      </c>
      <c r="D64" s="401">
        <v>0.4375</v>
      </c>
      <c r="E64" s="245" t="s">
        <v>5426</v>
      </c>
      <c r="F64" s="428"/>
      <c r="G64" s="428"/>
      <c r="H64" s="428"/>
      <c r="I64" s="428"/>
      <c r="J64" s="431"/>
      <c r="K64" s="431"/>
      <c r="L64" s="431"/>
      <c r="M64" s="210"/>
      <c r="N64" s="210"/>
      <c r="O64" s="210"/>
      <c r="P64" s="210"/>
    </row>
    <row r="65" customHeight="1" spans="1:16">
      <c r="A65" s="404"/>
      <c r="B65" s="209"/>
      <c r="C65" s="405"/>
      <c r="D65" s="406"/>
      <c r="E65" s="209"/>
      <c r="F65" s="222"/>
      <c r="G65" s="222"/>
      <c r="H65" s="222"/>
      <c r="I65" s="222"/>
      <c r="J65" s="222"/>
      <c r="K65" s="222"/>
      <c r="L65" s="222"/>
      <c r="M65" s="209"/>
      <c r="N65" s="209"/>
      <c r="O65" s="209"/>
      <c r="P65" s="209"/>
    </row>
    <row r="66" customHeight="1" spans="1:16">
      <c r="A66" s="399" t="s">
        <v>260</v>
      </c>
      <c r="B66" s="399" t="s">
        <v>5237</v>
      </c>
      <c r="C66" s="399" t="s">
        <v>5238</v>
      </c>
      <c r="D66" s="399" t="s">
        <v>5239</v>
      </c>
      <c r="E66" s="399" t="s">
        <v>5240</v>
      </c>
      <c r="F66" s="412" t="s">
        <v>5249</v>
      </c>
      <c r="G66" s="412" t="s">
        <v>5250</v>
      </c>
      <c r="H66" s="412" t="s">
        <v>5251</v>
      </c>
      <c r="I66" s="412" t="s">
        <v>5252</v>
      </c>
      <c r="J66" s="429" t="s">
        <v>5272</v>
      </c>
      <c r="K66" s="429" t="s">
        <v>5273</v>
      </c>
      <c r="L66" s="429" t="s">
        <v>5274</v>
      </c>
      <c r="M66" s="351" t="s">
        <v>7346</v>
      </c>
      <c r="P66" s="351"/>
    </row>
    <row r="67" customHeight="1" spans="1:16">
      <c r="A67" s="18"/>
      <c r="B67" s="18"/>
      <c r="C67" s="18"/>
      <c r="D67" s="18"/>
      <c r="E67" s="18"/>
      <c r="F67" s="420" t="s">
        <v>7339</v>
      </c>
      <c r="G67" s="420" t="s">
        <v>7339</v>
      </c>
      <c r="H67" s="420" t="s">
        <v>7339</v>
      </c>
      <c r="I67" s="413" t="s">
        <v>7324</v>
      </c>
      <c r="J67" s="430" t="s">
        <v>7325</v>
      </c>
      <c r="K67" s="430" t="s">
        <v>5281</v>
      </c>
      <c r="L67" s="430" t="s">
        <v>5283</v>
      </c>
      <c r="M67" s="223" t="s">
        <v>7340</v>
      </c>
      <c r="O67" s="223" t="s">
        <v>7332</v>
      </c>
      <c r="P67" s="223" t="s">
        <v>7341</v>
      </c>
    </row>
    <row r="68" customHeight="1" spans="1:16">
      <c r="A68" s="400">
        <v>45270</v>
      </c>
      <c r="B68" s="275" t="s">
        <v>5358</v>
      </c>
      <c r="C68" s="407">
        <v>0.333333333333333</v>
      </c>
      <c r="D68" s="407">
        <v>0.354166666666667</v>
      </c>
      <c r="E68" s="275" t="s">
        <v>7342</v>
      </c>
      <c r="F68" s="422"/>
      <c r="G68" s="422"/>
      <c r="H68" s="422"/>
      <c r="I68" s="421" t="s">
        <v>7334</v>
      </c>
      <c r="J68" s="227"/>
      <c r="K68" s="227"/>
      <c r="L68" s="227"/>
      <c r="M68" s="223" t="s">
        <v>7340</v>
      </c>
      <c r="O68" s="223" t="s">
        <v>7332</v>
      </c>
      <c r="P68" s="223" t="s">
        <v>7341</v>
      </c>
    </row>
    <row r="69" customHeight="1" spans="1:16">
      <c r="A69" s="400">
        <v>45270</v>
      </c>
      <c r="B69" s="275" t="s">
        <v>5360</v>
      </c>
      <c r="C69" s="407">
        <v>0.354166666666667</v>
      </c>
      <c r="D69" s="407">
        <v>0.375</v>
      </c>
      <c r="E69" s="275" t="s">
        <v>5360</v>
      </c>
      <c r="F69" s="422"/>
      <c r="G69" s="422"/>
      <c r="H69" s="422"/>
      <c r="I69" s="422"/>
      <c r="J69" s="227"/>
      <c r="K69" s="227"/>
      <c r="L69" s="227"/>
      <c r="M69" s="223" t="s">
        <v>7340</v>
      </c>
      <c r="O69" s="223" t="s">
        <v>7332</v>
      </c>
      <c r="P69" s="223" t="s">
        <v>7341</v>
      </c>
    </row>
    <row r="70" customHeight="1" spans="1:16">
      <c r="A70" s="400">
        <v>45270</v>
      </c>
      <c r="B70" s="275" t="s">
        <v>25</v>
      </c>
      <c r="C70" s="407">
        <v>0.375</v>
      </c>
      <c r="D70" s="407">
        <v>0.4375</v>
      </c>
      <c r="E70" s="275" t="s">
        <v>5361</v>
      </c>
      <c r="F70" s="420" t="s">
        <v>7343</v>
      </c>
      <c r="G70" s="420" t="s">
        <v>7343</v>
      </c>
      <c r="H70" s="420" t="s">
        <v>7343</v>
      </c>
      <c r="I70" s="422"/>
      <c r="J70" s="227"/>
      <c r="K70" s="227"/>
      <c r="L70" s="227"/>
      <c r="M70" s="223" t="s">
        <v>7340</v>
      </c>
      <c r="O70" s="223" t="s">
        <v>7332</v>
      </c>
      <c r="P70" s="223" t="s">
        <v>7341</v>
      </c>
    </row>
    <row r="71" customHeight="1" spans="1:16">
      <c r="A71" s="400">
        <v>45270</v>
      </c>
      <c r="B71" s="275" t="s">
        <v>25</v>
      </c>
      <c r="C71" s="407">
        <v>0.4375</v>
      </c>
      <c r="D71" s="407">
        <v>0.458333333333333</v>
      </c>
      <c r="E71" s="275" t="s">
        <v>5364</v>
      </c>
      <c r="F71" s="422"/>
      <c r="G71" s="422"/>
      <c r="H71" s="422"/>
      <c r="I71" s="422"/>
      <c r="J71" s="227"/>
      <c r="K71" s="227"/>
      <c r="L71" s="227"/>
      <c r="M71" s="223" t="s">
        <v>7340</v>
      </c>
      <c r="O71" s="223" t="s">
        <v>7332</v>
      </c>
      <c r="P71" s="223" t="s">
        <v>7341</v>
      </c>
    </row>
    <row r="72" customHeight="1" spans="1:16">
      <c r="A72" s="400">
        <v>45270</v>
      </c>
      <c r="B72" s="275" t="s">
        <v>25</v>
      </c>
      <c r="C72" s="407">
        <v>0.458333333333333</v>
      </c>
      <c r="D72" s="407">
        <v>0.520833333333333</v>
      </c>
      <c r="E72" s="275" t="s">
        <v>5366</v>
      </c>
      <c r="F72" s="420" t="s">
        <v>7343</v>
      </c>
      <c r="G72" s="420" t="s">
        <v>7343</v>
      </c>
      <c r="H72" s="420" t="s">
        <v>7343</v>
      </c>
      <c r="I72" s="422"/>
      <c r="J72" s="227"/>
      <c r="K72" s="227"/>
      <c r="L72" s="227"/>
      <c r="M72" s="223" t="s">
        <v>7340</v>
      </c>
      <c r="O72" s="223" t="s">
        <v>7332</v>
      </c>
      <c r="P72" s="223" t="s">
        <v>7341</v>
      </c>
    </row>
    <row r="73" customHeight="1" spans="1:16">
      <c r="A73" s="400">
        <v>45270</v>
      </c>
      <c r="B73" s="275" t="s">
        <v>25</v>
      </c>
      <c r="C73" s="407">
        <v>0.520833333333333</v>
      </c>
      <c r="D73" s="407">
        <v>0.0833333333333333</v>
      </c>
      <c r="E73" s="275" t="s">
        <v>5373</v>
      </c>
      <c r="F73" s="422"/>
      <c r="G73" s="422"/>
      <c r="H73" s="422"/>
      <c r="I73" s="421" t="s">
        <v>7334</v>
      </c>
      <c r="J73" s="227"/>
      <c r="K73" s="227"/>
      <c r="L73" s="227"/>
      <c r="M73" s="223" t="s">
        <v>7340</v>
      </c>
      <c r="O73" s="223" t="s">
        <v>7332</v>
      </c>
      <c r="P73" s="223" t="s">
        <v>7341</v>
      </c>
    </row>
    <row r="74" customHeight="1" spans="1:16">
      <c r="A74" s="400">
        <v>45270</v>
      </c>
      <c r="B74" s="275" t="s">
        <v>25</v>
      </c>
      <c r="C74" s="407">
        <v>0.0833333333333333</v>
      </c>
      <c r="D74" s="407">
        <v>0.125</v>
      </c>
      <c r="E74" s="275" t="s">
        <v>5374</v>
      </c>
      <c r="F74" s="422"/>
      <c r="G74" s="422"/>
      <c r="H74" s="422"/>
      <c r="I74" s="422"/>
      <c r="J74" s="227"/>
      <c r="K74" s="227"/>
      <c r="L74" s="227"/>
      <c r="M74" s="210"/>
      <c r="N74" s="210"/>
      <c r="O74" s="210"/>
      <c r="P74" s="210"/>
    </row>
    <row r="75" customHeight="1" spans="1:16">
      <c r="A75" s="400">
        <v>45270</v>
      </c>
      <c r="B75" s="275" t="s">
        <v>25</v>
      </c>
      <c r="C75" s="407">
        <v>0.125</v>
      </c>
      <c r="D75" s="407">
        <v>0.145833333333333</v>
      </c>
      <c r="E75" s="275" t="s">
        <v>5364</v>
      </c>
      <c r="F75" s="422"/>
      <c r="G75" s="422"/>
      <c r="H75" s="422"/>
      <c r="I75" s="422"/>
      <c r="J75" s="227"/>
      <c r="K75" s="227"/>
      <c r="L75" s="227"/>
      <c r="M75" s="210"/>
      <c r="N75" s="210"/>
      <c r="O75" s="210"/>
      <c r="P75" s="210"/>
    </row>
    <row r="76" customHeight="1" spans="1:16">
      <c r="A76" s="400">
        <v>45270</v>
      </c>
      <c r="B76" s="275" t="s">
        <v>25</v>
      </c>
      <c r="C76" s="407">
        <v>0.145833333333333</v>
      </c>
      <c r="D76" s="407">
        <v>0.208333333333333</v>
      </c>
      <c r="E76" s="275" t="s">
        <v>5384</v>
      </c>
      <c r="F76" s="422"/>
      <c r="G76" s="422"/>
      <c r="H76" s="422"/>
      <c r="I76" s="422"/>
      <c r="J76" s="227"/>
      <c r="K76" s="227"/>
      <c r="L76" s="227"/>
      <c r="M76" s="210"/>
      <c r="N76" s="210"/>
      <c r="O76" s="210"/>
      <c r="P76" s="210"/>
    </row>
    <row r="77" customHeight="1" spans="1:16">
      <c r="A77" s="408">
        <v>45270</v>
      </c>
      <c r="B77" s="356" t="s">
        <v>5453</v>
      </c>
      <c r="C77" s="407">
        <v>0.145833333333333</v>
      </c>
      <c r="D77" s="407">
        <v>0.208333333333333</v>
      </c>
      <c r="E77" s="210"/>
      <c r="F77" s="426" t="s">
        <v>5453</v>
      </c>
      <c r="G77" s="426" t="s">
        <v>5453</v>
      </c>
      <c r="H77" s="426" t="s">
        <v>5453</v>
      </c>
      <c r="I77" s="426" t="s">
        <v>5453</v>
      </c>
      <c r="J77" s="227"/>
      <c r="K77" s="227"/>
      <c r="L77" s="227"/>
      <c r="M77" s="210"/>
      <c r="N77" s="210"/>
      <c r="O77" s="210"/>
      <c r="P77" s="210"/>
    </row>
    <row r="78" customHeight="1" spans="1:16">
      <c r="A78" s="404"/>
      <c r="B78" s="209"/>
      <c r="C78" s="405"/>
      <c r="D78" s="406"/>
      <c r="E78" s="209"/>
      <c r="F78" s="222"/>
      <c r="G78" s="222"/>
      <c r="H78" s="222"/>
      <c r="I78" s="222"/>
      <c r="J78" s="222"/>
      <c r="K78" s="222"/>
      <c r="L78" s="222"/>
      <c r="M78" s="222"/>
      <c r="N78" s="222"/>
      <c r="O78" s="209"/>
      <c r="P78" s="209"/>
    </row>
  </sheetData>
  <mergeCells count="50">
    <mergeCell ref="A1:N1"/>
    <mergeCell ref="A2:K2"/>
    <mergeCell ref="M35:O35"/>
    <mergeCell ref="M36:N36"/>
    <mergeCell ref="M37:N37"/>
    <mergeCell ref="M38:N38"/>
    <mergeCell ref="M39:N39"/>
    <mergeCell ref="M40:N40"/>
    <mergeCell ref="M41:N41"/>
    <mergeCell ref="M42:N42"/>
    <mergeCell ref="M50:O50"/>
    <mergeCell ref="M51:N51"/>
    <mergeCell ref="M52:N52"/>
    <mergeCell ref="M53:N53"/>
    <mergeCell ref="M54:N54"/>
    <mergeCell ref="M55:N55"/>
    <mergeCell ref="M56:N56"/>
    <mergeCell ref="M57:N57"/>
    <mergeCell ref="M66:O66"/>
    <mergeCell ref="M67:N67"/>
    <mergeCell ref="M68:N68"/>
    <mergeCell ref="M69:N69"/>
    <mergeCell ref="M70:N70"/>
    <mergeCell ref="M71:N71"/>
    <mergeCell ref="M72:N72"/>
    <mergeCell ref="M73:N73"/>
    <mergeCell ref="A3:A4"/>
    <mergeCell ref="A18:A19"/>
    <mergeCell ref="A35:A36"/>
    <mergeCell ref="A50:A51"/>
    <mergeCell ref="A66:A67"/>
    <mergeCell ref="B3:B4"/>
    <mergeCell ref="B18:B19"/>
    <mergeCell ref="B35:B36"/>
    <mergeCell ref="B50:B51"/>
    <mergeCell ref="B66:B67"/>
    <mergeCell ref="C3:C4"/>
    <mergeCell ref="C18:C19"/>
    <mergeCell ref="C35:C36"/>
    <mergeCell ref="C50:C51"/>
    <mergeCell ref="C66:C67"/>
    <mergeCell ref="D3:D4"/>
    <mergeCell ref="D18:D19"/>
    <mergeCell ref="D35:D36"/>
    <mergeCell ref="D50:D51"/>
    <mergeCell ref="D66:D67"/>
    <mergeCell ref="E18:E19"/>
    <mergeCell ref="E35:E36"/>
    <mergeCell ref="E50:E51"/>
    <mergeCell ref="E66:E67"/>
  </mergeCells>
  <dataValidations count="1">
    <dataValidation type="list" allowBlank="1" showErrorMessage="1" sqref="F6 H6 J6:K6 F21:H21 J21:K21">
      <formula1>"In-Person,Virtual ,Hybrid"</formula1>
    </dataValidation>
  </dataValidation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03"/>
  <sheetViews>
    <sheetView workbookViewId="0">
      <selection activeCell="A1" sqref="A1"/>
    </sheetView>
  </sheetViews>
  <sheetFormatPr defaultColWidth="12.6339285714286" defaultRowHeight="15.75" customHeight="1"/>
  <cols>
    <col min="1" max="1" width="7.88392857142857" customWidth="1"/>
    <col min="2" max="2" width="7.5" customWidth="1"/>
    <col min="3" max="3" width="10.3839285714286" customWidth="1"/>
    <col min="4" max="4" width="9" customWidth="1"/>
    <col min="5" max="5" width="9.63392857142857" customWidth="1"/>
    <col min="6" max="6" width="11.5" customWidth="1"/>
    <col min="7" max="7" width="50.75" customWidth="1"/>
    <col min="8" max="8" width="23.25" customWidth="1"/>
    <col min="9" max="9" width="55" customWidth="1"/>
    <col min="10" max="10" width="31.5" customWidth="1"/>
    <col min="11" max="11" width="7" customWidth="1"/>
    <col min="12" max="12" width="46" customWidth="1"/>
    <col min="13" max="13" width="35.25" customWidth="1"/>
    <col min="14" max="26" width="63.75" customWidth="1"/>
  </cols>
  <sheetData>
    <row r="1" customHeight="1" spans="1:26">
      <c r="A1" s="357" t="s">
        <v>7347</v>
      </c>
      <c r="B1" s="357" t="s">
        <v>7348</v>
      </c>
      <c r="C1" s="358" t="s">
        <v>7321</v>
      </c>
      <c r="D1" s="357" t="s">
        <v>7349</v>
      </c>
      <c r="E1" s="358" t="s">
        <v>7350</v>
      </c>
      <c r="F1" s="357" t="s">
        <v>7351</v>
      </c>
      <c r="G1" s="358" t="s">
        <v>331</v>
      </c>
      <c r="H1" s="358" t="s">
        <v>7352</v>
      </c>
      <c r="I1" s="358" t="s">
        <v>7353</v>
      </c>
      <c r="J1" s="358" t="s">
        <v>7354</v>
      </c>
      <c r="K1" s="358" t="s">
        <v>7355</v>
      </c>
      <c r="L1" s="386" t="s">
        <v>7356</v>
      </c>
      <c r="M1" s="386" t="s">
        <v>7357</v>
      </c>
      <c r="N1" s="386" t="s">
        <v>7358</v>
      </c>
      <c r="O1" s="392"/>
      <c r="P1" s="391" t="s">
        <v>7359</v>
      </c>
      <c r="Q1" s="391"/>
      <c r="R1" s="391"/>
      <c r="S1" s="391"/>
      <c r="T1" s="391"/>
      <c r="U1" s="391"/>
      <c r="V1" s="391"/>
      <c r="W1" s="391"/>
      <c r="X1" s="391"/>
      <c r="Y1" s="382"/>
      <c r="Z1" s="382"/>
    </row>
    <row r="2" customHeight="1" spans="1:26">
      <c r="A2" s="359" t="s">
        <v>7360</v>
      </c>
      <c r="B2" s="360">
        <v>45266</v>
      </c>
      <c r="C2" s="361" t="s">
        <v>5259</v>
      </c>
      <c r="D2" s="362">
        <v>108</v>
      </c>
      <c r="E2" s="376" t="s">
        <v>7361</v>
      </c>
      <c r="F2" s="376">
        <v>5</v>
      </c>
      <c r="G2" s="377" t="s">
        <v>7362</v>
      </c>
      <c r="H2" s="378" t="s">
        <v>7363</v>
      </c>
      <c r="I2" s="377" t="s">
        <v>7364</v>
      </c>
      <c r="J2" s="378" t="s">
        <v>7365</v>
      </c>
      <c r="K2" s="359"/>
      <c r="L2" s="241" t="s">
        <v>7366</v>
      </c>
      <c r="M2" s="359"/>
      <c r="N2" s="359"/>
      <c r="O2" s="393" t="s">
        <v>7367</v>
      </c>
      <c r="P2" s="367"/>
      <c r="Q2" s="367"/>
      <c r="R2" s="367"/>
      <c r="S2" s="367"/>
      <c r="T2" s="367"/>
      <c r="U2" s="367"/>
      <c r="V2" s="367"/>
      <c r="W2" s="367"/>
      <c r="X2" s="367"/>
      <c r="Y2" s="367"/>
      <c r="Z2" s="367"/>
    </row>
    <row r="3" customHeight="1" spans="1:26">
      <c r="A3" s="359" t="s">
        <v>7368</v>
      </c>
      <c r="B3" s="360">
        <v>45266</v>
      </c>
      <c r="C3" s="361" t="s">
        <v>7369</v>
      </c>
      <c r="D3" s="362">
        <v>216</v>
      </c>
      <c r="E3" s="379" t="s">
        <v>7370</v>
      </c>
      <c r="F3" s="376">
        <v>11</v>
      </c>
      <c r="G3" s="380" t="s">
        <v>7371</v>
      </c>
      <c r="H3" s="378" t="s">
        <v>7372</v>
      </c>
      <c r="I3" s="380" t="s">
        <v>7373</v>
      </c>
      <c r="J3" s="378" t="s">
        <v>7365</v>
      </c>
      <c r="K3" s="359"/>
      <c r="L3" s="387" t="s">
        <v>7374</v>
      </c>
      <c r="M3" s="5" t="s">
        <v>7375</v>
      </c>
      <c r="N3" s="359"/>
      <c r="O3" s="394" t="s">
        <v>7376</v>
      </c>
      <c r="P3" s="367"/>
      <c r="Q3" s="367"/>
      <c r="R3" s="367"/>
      <c r="S3" s="367"/>
      <c r="T3" s="367"/>
      <c r="U3" s="367"/>
      <c r="V3" s="367"/>
      <c r="W3" s="367"/>
      <c r="X3" s="367"/>
      <c r="Y3" s="367"/>
      <c r="Z3" s="367"/>
    </row>
    <row r="4" customHeight="1" spans="1:26">
      <c r="A4" s="359" t="s">
        <v>7377</v>
      </c>
      <c r="B4" s="360">
        <v>45266</v>
      </c>
      <c r="C4" s="361" t="s">
        <v>7378</v>
      </c>
      <c r="D4" s="362">
        <v>300</v>
      </c>
      <c r="E4" s="379">
        <v>150</v>
      </c>
      <c r="F4" s="376">
        <v>14</v>
      </c>
      <c r="G4" s="380" t="s">
        <v>7379</v>
      </c>
      <c r="H4" s="378" t="s">
        <v>7380</v>
      </c>
      <c r="I4" s="380" t="s">
        <v>7381</v>
      </c>
      <c r="J4" s="378" t="s">
        <v>7365</v>
      </c>
      <c r="K4" s="359"/>
      <c r="L4" s="387" t="s">
        <v>7382</v>
      </c>
      <c r="M4" s="5" t="s">
        <v>7381</v>
      </c>
      <c r="N4" s="359"/>
      <c r="O4" s="393" t="s">
        <v>7383</v>
      </c>
      <c r="P4" s="395" t="s">
        <v>7384</v>
      </c>
      <c r="Q4" s="367"/>
      <c r="R4" s="367"/>
      <c r="S4" s="367"/>
      <c r="T4" s="367"/>
      <c r="U4" s="367"/>
      <c r="V4" s="367"/>
      <c r="W4" s="367"/>
      <c r="X4" s="367"/>
      <c r="Y4" s="367"/>
      <c r="Z4" s="367"/>
    </row>
    <row r="5" customHeight="1" spans="1:26">
      <c r="A5" s="359" t="s">
        <v>7385</v>
      </c>
      <c r="B5" s="360">
        <v>45266</v>
      </c>
      <c r="C5" s="363" t="s">
        <v>7378</v>
      </c>
      <c r="D5" s="362">
        <v>300</v>
      </c>
      <c r="E5" s="376">
        <v>300</v>
      </c>
      <c r="F5" s="376">
        <v>16</v>
      </c>
      <c r="G5" s="380" t="s">
        <v>7386</v>
      </c>
      <c r="H5" s="378" t="s">
        <v>7387</v>
      </c>
      <c r="I5" s="380" t="s">
        <v>7388</v>
      </c>
      <c r="J5" s="378" t="s">
        <v>7389</v>
      </c>
      <c r="K5" s="359"/>
      <c r="L5" s="387" t="s">
        <v>7390</v>
      </c>
      <c r="M5" s="5" t="s">
        <v>7391</v>
      </c>
      <c r="N5" s="359"/>
      <c r="O5" s="394" t="s">
        <v>7392</v>
      </c>
      <c r="P5" s="367"/>
      <c r="Q5" s="367"/>
      <c r="R5" s="367"/>
      <c r="S5" s="367"/>
      <c r="T5" s="367"/>
      <c r="U5" s="367"/>
      <c r="V5" s="367"/>
      <c r="W5" s="367"/>
      <c r="X5" s="367"/>
      <c r="Y5" s="367"/>
      <c r="Z5" s="367"/>
    </row>
    <row r="6" customHeight="1" spans="1:26">
      <c r="A6" s="359" t="s">
        <v>7393</v>
      </c>
      <c r="B6" s="360">
        <v>45266</v>
      </c>
      <c r="C6" s="361" t="s">
        <v>5259</v>
      </c>
      <c r="D6" s="362">
        <v>108</v>
      </c>
      <c r="E6" s="376" t="s">
        <v>7361</v>
      </c>
      <c r="F6" s="376">
        <v>26</v>
      </c>
      <c r="G6" s="380" t="s">
        <v>7394</v>
      </c>
      <c r="H6" s="378" t="s">
        <v>7395</v>
      </c>
      <c r="I6" s="380" t="s">
        <v>7396</v>
      </c>
      <c r="J6" s="378" t="s">
        <v>7365</v>
      </c>
      <c r="K6" s="388"/>
      <c r="L6" s="389" t="s">
        <v>7397</v>
      </c>
      <c r="M6" s="388"/>
      <c r="N6" s="388"/>
      <c r="O6" s="396" t="s">
        <v>7398</v>
      </c>
      <c r="P6" s="366"/>
      <c r="Q6" s="366"/>
      <c r="R6" s="366"/>
      <c r="S6" s="366"/>
      <c r="T6" s="366"/>
      <c r="U6" s="366"/>
      <c r="V6" s="366"/>
      <c r="W6" s="366"/>
      <c r="X6" s="366"/>
      <c r="Y6" s="366"/>
      <c r="Z6" s="366"/>
    </row>
    <row r="7" customHeight="1" spans="1:26">
      <c r="A7" s="359" t="s">
        <v>7399</v>
      </c>
      <c r="B7" s="360">
        <v>45266</v>
      </c>
      <c r="C7" s="361" t="s">
        <v>7369</v>
      </c>
      <c r="D7" s="362">
        <v>216</v>
      </c>
      <c r="E7" s="376" t="s">
        <v>7370</v>
      </c>
      <c r="F7" s="376">
        <v>42</v>
      </c>
      <c r="G7" s="380" t="s">
        <v>7400</v>
      </c>
      <c r="H7" s="378" t="s">
        <v>7401</v>
      </c>
      <c r="I7" s="380" t="s">
        <v>7402</v>
      </c>
      <c r="J7" s="378" t="s">
        <v>7365</v>
      </c>
      <c r="K7" s="390"/>
      <c r="L7" s="387" t="s">
        <v>7403</v>
      </c>
      <c r="M7" s="390"/>
      <c r="N7" s="390"/>
      <c r="O7" s="394" t="s">
        <v>7404</v>
      </c>
      <c r="P7" s="369"/>
      <c r="Q7" s="369"/>
      <c r="R7" s="369"/>
      <c r="S7" s="369"/>
      <c r="T7" s="369"/>
      <c r="U7" s="369"/>
      <c r="V7" s="369"/>
      <c r="W7" s="369"/>
      <c r="X7" s="369"/>
      <c r="Y7" s="369"/>
      <c r="Z7" s="369"/>
    </row>
    <row r="8" customHeight="1" spans="1:26">
      <c r="A8" s="364"/>
      <c r="B8" s="365"/>
      <c r="C8" s="366"/>
      <c r="D8" s="367"/>
      <c r="E8" s="366"/>
      <c r="F8" s="372"/>
      <c r="G8" s="381"/>
      <c r="H8" s="367"/>
      <c r="I8" s="391"/>
      <c r="J8" s="367"/>
      <c r="K8" s="367"/>
      <c r="L8" s="367"/>
      <c r="M8" s="367"/>
      <c r="N8" s="367"/>
      <c r="O8" s="367"/>
      <c r="P8" s="367"/>
      <c r="Q8" s="367"/>
      <c r="R8" s="367"/>
      <c r="S8" s="367"/>
      <c r="T8" s="367"/>
      <c r="U8" s="367"/>
      <c r="V8" s="367"/>
      <c r="W8" s="367"/>
      <c r="X8" s="367"/>
      <c r="Y8" s="367"/>
      <c r="Z8" s="367"/>
    </row>
    <row r="9" customHeight="1" spans="1:26">
      <c r="A9" s="364"/>
      <c r="B9" s="365"/>
      <c r="C9" s="366"/>
      <c r="D9" s="367"/>
      <c r="E9" s="366"/>
      <c r="F9" s="372"/>
      <c r="G9" s="381"/>
      <c r="H9" s="367"/>
      <c r="I9" s="391"/>
      <c r="J9" s="367"/>
      <c r="K9" s="367"/>
      <c r="L9" s="367"/>
      <c r="M9" s="367"/>
      <c r="N9" s="367"/>
      <c r="O9" s="367"/>
      <c r="P9" s="367"/>
      <c r="Q9" s="367"/>
      <c r="R9" s="367"/>
      <c r="S9" s="367"/>
      <c r="T9" s="367"/>
      <c r="U9" s="367"/>
      <c r="V9" s="367"/>
      <c r="W9" s="367"/>
      <c r="X9" s="367"/>
      <c r="Y9" s="367"/>
      <c r="Z9" s="367"/>
    </row>
    <row r="10" customHeight="1" spans="4:26">
      <c r="D10" s="367"/>
      <c r="E10" s="367" t="s">
        <v>7405</v>
      </c>
      <c r="F10" s="372" t="s">
        <v>7406</v>
      </c>
      <c r="G10" s="367" t="s">
        <v>7407</v>
      </c>
      <c r="H10" s="367"/>
      <c r="I10" s="391"/>
      <c r="J10" s="366"/>
      <c r="K10" s="366"/>
      <c r="L10" s="366"/>
      <c r="M10" s="366"/>
      <c r="N10" s="366"/>
      <c r="O10" s="366"/>
      <c r="P10" s="366"/>
      <c r="Q10" s="366"/>
      <c r="R10" s="366"/>
      <c r="S10" s="366"/>
      <c r="T10" s="366"/>
      <c r="U10" s="366"/>
      <c r="V10" s="366"/>
      <c r="W10" s="366"/>
      <c r="X10" s="366"/>
      <c r="Y10" s="366"/>
      <c r="Z10" s="366"/>
    </row>
    <row r="11" customHeight="1" spans="1:26">
      <c r="A11" s="364"/>
      <c r="B11" s="365"/>
      <c r="C11" s="366"/>
      <c r="D11" s="367"/>
      <c r="E11" s="366"/>
      <c r="F11" s="372"/>
      <c r="G11" s="381"/>
      <c r="H11" s="367"/>
      <c r="I11" s="391"/>
      <c r="J11" s="367"/>
      <c r="K11" s="367"/>
      <c r="L11" s="367"/>
      <c r="M11" s="367"/>
      <c r="N11" s="367"/>
      <c r="O11" s="367"/>
      <c r="P11" s="367"/>
      <c r="Q11" s="367"/>
      <c r="R11" s="367"/>
      <c r="S11" s="367"/>
      <c r="T11" s="367"/>
      <c r="U11" s="367"/>
      <c r="V11" s="367"/>
      <c r="W11" s="367"/>
      <c r="X11" s="367"/>
      <c r="Y11" s="367"/>
      <c r="Z11" s="367"/>
    </row>
    <row r="12" customHeight="1" spans="1:26">
      <c r="A12" s="364"/>
      <c r="B12" s="365"/>
      <c r="C12" s="366"/>
      <c r="D12" s="367"/>
      <c r="E12" s="366"/>
      <c r="F12" s="372"/>
      <c r="G12" s="382" t="s">
        <v>7408</v>
      </c>
      <c r="H12" s="367"/>
      <c r="I12" s="391"/>
      <c r="J12" s="367"/>
      <c r="K12" s="367"/>
      <c r="L12" s="367"/>
      <c r="M12" s="367"/>
      <c r="N12" s="367"/>
      <c r="O12" s="367"/>
      <c r="P12" s="367"/>
      <c r="Q12" s="367"/>
      <c r="R12" s="367"/>
      <c r="S12" s="367"/>
      <c r="T12" s="367"/>
      <c r="U12" s="367"/>
      <c r="V12" s="367"/>
      <c r="W12" s="367"/>
      <c r="X12" s="367"/>
      <c r="Y12" s="367"/>
      <c r="Z12" s="367"/>
    </row>
    <row r="13" customHeight="1" spans="1:26">
      <c r="A13" s="364"/>
      <c r="B13" s="365"/>
      <c r="C13" s="366"/>
      <c r="D13" s="367"/>
      <c r="E13" s="366"/>
      <c r="F13" s="372"/>
      <c r="G13" s="381"/>
      <c r="H13" s="367"/>
      <c r="I13" s="391"/>
      <c r="J13" s="367"/>
      <c r="K13" s="367"/>
      <c r="L13" s="367"/>
      <c r="M13" s="367"/>
      <c r="N13" s="367"/>
      <c r="O13" s="367"/>
      <c r="P13" s="367"/>
      <c r="Q13" s="367"/>
      <c r="R13" s="367"/>
      <c r="S13" s="367"/>
      <c r="T13" s="367"/>
      <c r="U13" s="367"/>
      <c r="V13" s="367"/>
      <c r="W13" s="367"/>
      <c r="X13" s="367"/>
      <c r="Y13" s="367"/>
      <c r="Z13" s="367"/>
    </row>
    <row r="14" customHeight="1" spans="1:26">
      <c r="A14" s="364"/>
      <c r="B14" s="365"/>
      <c r="C14" s="366"/>
      <c r="D14" s="367"/>
      <c r="E14" s="366"/>
      <c r="F14" s="372"/>
      <c r="G14" s="381"/>
      <c r="H14" s="367"/>
      <c r="I14" s="391"/>
      <c r="J14" s="367"/>
      <c r="K14" s="367"/>
      <c r="L14" s="367"/>
      <c r="M14" s="367"/>
      <c r="N14" s="367"/>
      <c r="O14" s="367"/>
      <c r="P14" s="367"/>
      <c r="Q14" s="367"/>
      <c r="R14" s="367"/>
      <c r="S14" s="367"/>
      <c r="T14" s="367"/>
      <c r="U14" s="367"/>
      <c r="V14" s="367"/>
      <c r="W14" s="367"/>
      <c r="X14" s="367"/>
      <c r="Y14" s="367"/>
      <c r="Z14" s="367"/>
    </row>
    <row r="15" customHeight="1" spans="1:26">
      <c r="A15" s="364"/>
      <c r="B15" s="365"/>
      <c r="C15" s="366"/>
      <c r="D15" s="367"/>
      <c r="E15" s="366"/>
      <c r="F15" s="372"/>
      <c r="G15" s="381"/>
      <c r="H15" s="367"/>
      <c r="I15" s="391"/>
      <c r="J15" s="367"/>
      <c r="K15" s="367"/>
      <c r="L15" s="367"/>
      <c r="M15" s="367"/>
      <c r="N15" s="367"/>
      <c r="O15" s="367"/>
      <c r="P15" s="367"/>
      <c r="Q15" s="367"/>
      <c r="R15" s="367"/>
      <c r="S15" s="367"/>
      <c r="T15" s="367"/>
      <c r="U15" s="367"/>
      <c r="V15" s="367"/>
      <c r="W15" s="367"/>
      <c r="X15" s="367"/>
      <c r="Y15" s="367"/>
      <c r="Z15" s="367"/>
    </row>
    <row r="16" customHeight="1" spans="1:26">
      <c r="A16" s="364"/>
      <c r="B16" s="365"/>
      <c r="C16" s="366"/>
      <c r="D16" s="367"/>
      <c r="E16" s="366"/>
      <c r="F16" s="372"/>
      <c r="G16" s="381"/>
      <c r="H16" s="367"/>
      <c r="I16" s="391"/>
      <c r="J16" s="367"/>
      <c r="K16" s="367"/>
      <c r="L16" s="367"/>
      <c r="M16" s="367"/>
      <c r="N16" s="367"/>
      <c r="O16" s="367"/>
      <c r="P16" s="367"/>
      <c r="Q16" s="367"/>
      <c r="R16" s="367"/>
      <c r="S16" s="367"/>
      <c r="T16" s="367"/>
      <c r="U16" s="367"/>
      <c r="V16" s="367"/>
      <c r="W16" s="367"/>
      <c r="X16" s="367"/>
      <c r="Y16" s="367"/>
      <c r="Z16" s="367"/>
    </row>
    <row r="17" customHeight="1" spans="1:26">
      <c r="A17" s="368"/>
      <c r="B17" s="365"/>
      <c r="C17" s="366"/>
      <c r="D17" s="366"/>
      <c r="E17" s="366"/>
      <c r="F17" s="372"/>
      <c r="G17" s="381"/>
      <c r="H17" s="367"/>
      <c r="I17" s="391"/>
      <c r="J17" s="366"/>
      <c r="K17" s="366"/>
      <c r="L17" s="366"/>
      <c r="M17" s="366"/>
      <c r="N17" s="366"/>
      <c r="O17" s="366"/>
      <c r="P17" s="366"/>
      <c r="Q17" s="366"/>
      <c r="R17" s="366"/>
      <c r="S17" s="366"/>
      <c r="T17" s="366"/>
      <c r="U17" s="366"/>
      <c r="V17" s="366"/>
      <c r="W17" s="366"/>
      <c r="X17" s="366"/>
      <c r="Y17" s="366"/>
      <c r="Z17" s="366"/>
    </row>
    <row r="18" customHeight="1" spans="1:26">
      <c r="A18" s="369"/>
      <c r="B18" s="370"/>
      <c r="C18" s="369"/>
      <c r="D18" s="369"/>
      <c r="E18" s="369"/>
      <c r="F18" s="370"/>
      <c r="G18" s="369"/>
      <c r="H18" s="369"/>
      <c r="I18" s="391"/>
      <c r="J18" s="369"/>
      <c r="K18" s="369"/>
      <c r="L18" s="369"/>
      <c r="M18" s="369"/>
      <c r="N18" s="369"/>
      <c r="O18" s="369"/>
      <c r="P18" s="369"/>
      <c r="Q18" s="369"/>
      <c r="R18" s="369"/>
      <c r="S18" s="369"/>
      <c r="T18" s="369"/>
      <c r="U18" s="369"/>
      <c r="V18" s="369"/>
      <c r="W18" s="369"/>
      <c r="X18" s="369"/>
      <c r="Y18" s="369"/>
      <c r="Z18" s="369"/>
    </row>
    <row r="19" customHeight="1" spans="1:26">
      <c r="A19" s="364"/>
      <c r="B19" s="365"/>
      <c r="C19" s="366"/>
      <c r="D19" s="371"/>
      <c r="E19" s="366"/>
      <c r="F19" s="372"/>
      <c r="G19" s="381"/>
      <c r="H19" s="367"/>
      <c r="I19" s="391"/>
      <c r="J19" s="371"/>
      <c r="K19" s="371"/>
      <c r="L19" s="371"/>
      <c r="M19" s="371"/>
      <c r="N19" s="371"/>
      <c r="O19" s="371"/>
      <c r="P19" s="371"/>
      <c r="Q19" s="371"/>
      <c r="R19" s="371"/>
      <c r="S19" s="371"/>
      <c r="T19" s="371"/>
      <c r="U19" s="371"/>
      <c r="V19" s="371"/>
      <c r="W19" s="371"/>
      <c r="X19" s="371"/>
      <c r="Y19" s="371"/>
      <c r="Z19" s="371"/>
    </row>
    <row r="20" customHeight="1" spans="1:26">
      <c r="A20" s="364"/>
      <c r="B20" s="365"/>
      <c r="C20" s="366"/>
      <c r="D20" s="367"/>
      <c r="E20" s="366"/>
      <c r="F20" s="372"/>
      <c r="G20" s="381"/>
      <c r="H20" s="367"/>
      <c r="I20" s="391"/>
      <c r="J20" s="367"/>
      <c r="K20" s="367"/>
      <c r="L20" s="367"/>
      <c r="M20" s="367"/>
      <c r="N20" s="367"/>
      <c r="O20" s="367"/>
      <c r="P20" s="367"/>
      <c r="Q20" s="367"/>
      <c r="R20" s="367"/>
      <c r="S20" s="367"/>
      <c r="T20" s="367"/>
      <c r="U20" s="367"/>
      <c r="V20" s="367"/>
      <c r="W20" s="367"/>
      <c r="X20" s="367"/>
      <c r="Y20" s="367"/>
      <c r="Z20" s="367"/>
    </row>
    <row r="21" customHeight="1" spans="1:26">
      <c r="A21" s="364"/>
      <c r="B21" s="365"/>
      <c r="C21" s="366"/>
      <c r="D21" s="366"/>
      <c r="E21" s="366"/>
      <c r="F21" s="372"/>
      <c r="G21" s="381"/>
      <c r="H21" s="367"/>
      <c r="I21" s="391"/>
      <c r="J21" s="366"/>
      <c r="K21" s="366"/>
      <c r="L21" s="366"/>
      <c r="M21" s="366"/>
      <c r="N21" s="366"/>
      <c r="O21" s="366"/>
      <c r="P21" s="366"/>
      <c r="Q21" s="366"/>
      <c r="R21" s="366"/>
      <c r="S21" s="366"/>
      <c r="T21" s="366"/>
      <c r="U21" s="366"/>
      <c r="V21" s="366"/>
      <c r="W21" s="366"/>
      <c r="X21" s="366"/>
      <c r="Y21" s="366"/>
      <c r="Z21" s="366"/>
    </row>
    <row r="22" customHeight="1" spans="1:26">
      <c r="A22" s="364"/>
      <c r="B22" s="365"/>
      <c r="C22" s="366"/>
      <c r="D22" s="367"/>
      <c r="E22" s="366"/>
      <c r="F22" s="372"/>
      <c r="G22" s="381"/>
      <c r="H22" s="367"/>
      <c r="I22" s="391"/>
      <c r="J22" s="367"/>
      <c r="K22" s="367"/>
      <c r="L22" s="367"/>
      <c r="M22" s="367"/>
      <c r="N22" s="367"/>
      <c r="O22" s="367"/>
      <c r="P22" s="367"/>
      <c r="Q22" s="367"/>
      <c r="R22" s="367"/>
      <c r="S22" s="367"/>
      <c r="T22" s="367"/>
      <c r="U22" s="367"/>
      <c r="V22" s="367"/>
      <c r="W22" s="367"/>
      <c r="X22" s="367"/>
      <c r="Y22" s="367"/>
      <c r="Z22" s="367"/>
    </row>
    <row r="23" customHeight="1" spans="1:26">
      <c r="A23" s="364"/>
      <c r="B23" s="365"/>
      <c r="C23" s="366"/>
      <c r="D23" s="367"/>
      <c r="E23" s="366"/>
      <c r="F23" s="372"/>
      <c r="G23" s="381"/>
      <c r="H23" s="367"/>
      <c r="I23" s="391"/>
      <c r="J23" s="367"/>
      <c r="K23" s="367"/>
      <c r="L23" s="367"/>
      <c r="M23" s="367"/>
      <c r="N23" s="367"/>
      <c r="O23" s="367"/>
      <c r="P23" s="367"/>
      <c r="Q23" s="367"/>
      <c r="R23" s="367"/>
      <c r="S23" s="367"/>
      <c r="T23" s="367"/>
      <c r="U23" s="367"/>
      <c r="V23" s="367"/>
      <c r="W23" s="367"/>
      <c r="X23" s="367"/>
      <c r="Y23" s="367"/>
      <c r="Z23" s="367"/>
    </row>
    <row r="24" customHeight="1" spans="1:26">
      <c r="A24" s="364"/>
      <c r="B24" s="365"/>
      <c r="C24" s="366"/>
      <c r="D24" s="367"/>
      <c r="E24" s="366"/>
      <c r="F24" s="372"/>
      <c r="G24" s="381"/>
      <c r="H24" s="367"/>
      <c r="I24" s="391"/>
      <c r="J24" s="367"/>
      <c r="K24" s="367"/>
      <c r="L24" s="367"/>
      <c r="M24" s="367"/>
      <c r="N24" s="367"/>
      <c r="O24" s="367"/>
      <c r="P24" s="367"/>
      <c r="Q24" s="367"/>
      <c r="R24" s="367"/>
      <c r="S24" s="367"/>
      <c r="T24" s="367"/>
      <c r="U24" s="367"/>
      <c r="V24" s="367"/>
      <c r="W24" s="367"/>
      <c r="X24" s="367"/>
      <c r="Y24" s="367"/>
      <c r="Z24" s="367"/>
    </row>
    <row r="25" customHeight="1" spans="1:26">
      <c r="A25" s="364"/>
      <c r="B25" s="365"/>
      <c r="C25" s="366"/>
      <c r="D25" s="366"/>
      <c r="E25" s="366"/>
      <c r="F25" s="372"/>
      <c r="G25" s="381"/>
      <c r="H25" s="367"/>
      <c r="I25" s="391"/>
      <c r="J25" s="366"/>
      <c r="K25" s="366"/>
      <c r="L25" s="366"/>
      <c r="M25" s="366"/>
      <c r="N25" s="366"/>
      <c r="O25" s="366"/>
      <c r="P25" s="366"/>
      <c r="Q25" s="366"/>
      <c r="R25" s="366"/>
      <c r="S25" s="366"/>
      <c r="T25" s="366"/>
      <c r="U25" s="366"/>
      <c r="V25" s="366"/>
      <c r="W25" s="366"/>
      <c r="X25" s="366"/>
      <c r="Y25" s="366"/>
      <c r="Z25" s="366"/>
    </row>
    <row r="26" customHeight="1" spans="1:26">
      <c r="A26" s="364"/>
      <c r="B26" s="365"/>
      <c r="C26" s="366"/>
      <c r="D26" s="367"/>
      <c r="E26" s="366"/>
      <c r="F26" s="372"/>
      <c r="G26" s="381"/>
      <c r="H26" s="367"/>
      <c r="I26" s="391"/>
      <c r="J26" s="367"/>
      <c r="K26" s="367"/>
      <c r="L26" s="367"/>
      <c r="M26" s="367"/>
      <c r="N26" s="367"/>
      <c r="O26" s="367"/>
      <c r="P26" s="367"/>
      <c r="Q26" s="367"/>
      <c r="R26" s="367"/>
      <c r="S26" s="367"/>
      <c r="T26" s="367"/>
      <c r="U26" s="367"/>
      <c r="V26" s="367"/>
      <c r="W26" s="367"/>
      <c r="X26" s="367"/>
      <c r="Y26" s="367"/>
      <c r="Z26" s="367"/>
    </row>
    <row r="27" customHeight="1" spans="1:26">
      <c r="A27" s="364"/>
      <c r="B27" s="365"/>
      <c r="C27" s="366"/>
      <c r="D27" s="367"/>
      <c r="E27" s="366"/>
      <c r="F27" s="372"/>
      <c r="G27" s="381"/>
      <c r="H27" s="367"/>
      <c r="I27" s="391"/>
      <c r="J27" s="367"/>
      <c r="K27" s="367"/>
      <c r="L27" s="367"/>
      <c r="M27" s="367"/>
      <c r="N27" s="367"/>
      <c r="O27" s="367"/>
      <c r="P27" s="367"/>
      <c r="Q27" s="367"/>
      <c r="R27" s="367"/>
      <c r="S27" s="367"/>
      <c r="T27" s="367"/>
      <c r="U27" s="367"/>
      <c r="V27" s="367"/>
      <c r="W27" s="367"/>
      <c r="X27" s="367"/>
      <c r="Y27" s="367"/>
      <c r="Z27" s="367"/>
    </row>
    <row r="28" customHeight="1" spans="1:26">
      <c r="A28" s="368"/>
      <c r="B28" s="365"/>
      <c r="C28" s="366"/>
      <c r="D28" s="366"/>
      <c r="E28" s="366"/>
      <c r="F28" s="372"/>
      <c r="G28" s="381"/>
      <c r="H28" s="367"/>
      <c r="I28" s="391"/>
      <c r="J28" s="366"/>
      <c r="K28" s="366"/>
      <c r="L28" s="366"/>
      <c r="M28" s="366"/>
      <c r="N28" s="366"/>
      <c r="O28" s="366"/>
      <c r="P28" s="366"/>
      <c r="Q28" s="366"/>
      <c r="R28" s="366"/>
      <c r="S28" s="366"/>
      <c r="T28" s="366"/>
      <c r="U28" s="366"/>
      <c r="V28" s="366"/>
      <c r="W28" s="366"/>
      <c r="X28" s="366"/>
      <c r="Y28" s="366"/>
      <c r="Z28" s="366"/>
    </row>
    <row r="29" customHeight="1" spans="1:26">
      <c r="A29" s="369"/>
      <c r="B29" s="370"/>
      <c r="C29" s="369"/>
      <c r="D29" s="369"/>
      <c r="E29" s="369"/>
      <c r="F29" s="370"/>
      <c r="G29" s="369"/>
      <c r="H29" s="369"/>
      <c r="I29" s="391"/>
      <c r="J29" s="369"/>
      <c r="K29" s="369"/>
      <c r="L29" s="369"/>
      <c r="M29" s="369"/>
      <c r="N29" s="369"/>
      <c r="O29" s="369"/>
      <c r="P29" s="369"/>
      <c r="Q29" s="369"/>
      <c r="R29" s="369"/>
      <c r="S29" s="369"/>
      <c r="T29" s="369"/>
      <c r="U29" s="369"/>
      <c r="V29" s="369"/>
      <c r="W29" s="369"/>
      <c r="X29" s="369"/>
      <c r="Y29" s="369"/>
      <c r="Z29" s="369"/>
    </row>
    <row r="30" customHeight="1" spans="1:26">
      <c r="A30" s="364"/>
      <c r="B30" s="365"/>
      <c r="C30" s="366"/>
      <c r="D30" s="367"/>
      <c r="E30" s="366"/>
      <c r="F30" s="372"/>
      <c r="G30" s="381"/>
      <c r="H30" s="367"/>
      <c r="I30" s="391"/>
      <c r="J30" s="367"/>
      <c r="K30" s="367"/>
      <c r="L30" s="367"/>
      <c r="M30" s="367"/>
      <c r="N30" s="367"/>
      <c r="O30" s="367"/>
      <c r="P30" s="367"/>
      <c r="Q30" s="367"/>
      <c r="R30" s="367"/>
      <c r="S30" s="367"/>
      <c r="T30" s="367"/>
      <c r="U30" s="367"/>
      <c r="V30" s="367"/>
      <c r="W30" s="367"/>
      <c r="X30" s="367"/>
      <c r="Y30" s="367"/>
      <c r="Z30" s="367"/>
    </row>
    <row r="31" customHeight="1" spans="1:26">
      <c r="A31" s="364"/>
      <c r="B31" s="365"/>
      <c r="C31" s="366"/>
      <c r="D31" s="367"/>
      <c r="E31" s="366"/>
      <c r="F31" s="372"/>
      <c r="G31" s="381"/>
      <c r="H31" s="367"/>
      <c r="I31" s="391"/>
      <c r="J31" s="367"/>
      <c r="K31" s="367"/>
      <c r="L31" s="367"/>
      <c r="M31" s="367"/>
      <c r="N31" s="367"/>
      <c r="O31" s="367"/>
      <c r="P31" s="367"/>
      <c r="Q31" s="367"/>
      <c r="R31" s="367"/>
      <c r="S31" s="367"/>
      <c r="T31" s="367"/>
      <c r="U31" s="367"/>
      <c r="V31" s="367"/>
      <c r="W31" s="367"/>
      <c r="X31" s="367"/>
      <c r="Y31" s="367"/>
      <c r="Z31" s="367"/>
    </row>
    <row r="32" customHeight="1" spans="1:26">
      <c r="A32" s="364"/>
      <c r="B32" s="365"/>
      <c r="C32" s="366"/>
      <c r="D32" s="366"/>
      <c r="E32" s="366"/>
      <c r="F32" s="372"/>
      <c r="G32" s="381"/>
      <c r="H32" s="367"/>
      <c r="I32" s="391"/>
      <c r="J32" s="366"/>
      <c r="K32" s="366"/>
      <c r="L32" s="366"/>
      <c r="M32" s="366"/>
      <c r="N32" s="366"/>
      <c r="O32" s="366"/>
      <c r="P32" s="366"/>
      <c r="Q32" s="366"/>
      <c r="R32" s="366"/>
      <c r="S32" s="366"/>
      <c r="T32" s="366"/>
      <c r="U32" s="366"/>
      <c r="V32" s="366"/>
      <c r="W32" s="366"/>
      <c r="X32" s="366"/>
      <c r="Y32" s="366"/>
      <c r="Z32" s="366"/>
    </row>
    <row r="33" customHeight="1" spans="1:26">
      <c r="A33" s="364"/>
      <c r="B33" s="365"/>
      <c r="C33" s="366"/>
      <c r="D33" s="367"/>
      <c r="E33" s="366"/>
      <c r="F33" s="372"/>
      <c r="G33" s="381"/>
      <c r="H33" s="367"/>
      <c r="I33" s="391"/>
      <c r="J33" s="367"/>
      <c r="K33" s="367"/>
      <c r="L33" s="367"/>
      <c r="M33" s="367"/>
      <c r="N33" s="367"/>
      <c r="O33" s="367"/>
      <c r="P33" s="367"/>
      <c r="Q33" s="367"/>
      <c r="R33" s="367"/>
      <c r="S33" s="367"/>
      <c r="T33" s="367"/>
      <c r="U33" s="367"/>
      <c r="V33" s="367"/>
      <c r="W33" s="367"/>
      <c r="X33" s="367"/>
      <c r="Y33" s="367"/>
      <c r="Z33" s="367"/>
    </row>
    <row r="34" customHeight="1" spans="1:26">
      <c r="A34" s="364"/>
      <c r="B34" s="365"/>
      <c r="C34" s="366"/>
      <c r="D34" s="367"/>
      <c r="E34" s="366"/>
      <c r="F34" s="372"/>
      <c r="G34" s="381"/>
      <c r="H34" s="367"/>
      <c r="I34" s="391"/>
      <c r="J34" s="367"/>
      <c r="K34" s="367"/>
      <c r="L34" s="367"/>
      <c r="M34" s="367"/>
      <c r="N34" s="367"/>
      <c r="O34" s="367"/>
      <c r="P34" s="367"/>
      <c r="Q34" s="367"/>
      <c r="R34" s="367"/>
      <c r="S34" s="367"/>
      <c r="T34" s="367"/>
      <c r="U34" s="367"/>
      <c r="V34" s="367"/>
      <c r="W34" s="367"/>
      <c r="X34" s="367"/>
      <c r="Y34" s="367"/>
      <c r="Z34" s="367"/>
    </row>
    <row r="35" customHeight="1" spans="1:26">
      <c r="A35" s="364"/>
      <c r="B35" s="365"/>
      <c r="C35" s="366"/>
      <c r="D35" s="367"/>
      <c r="E35" s="366"/>
      <c r="F35" s="372"/>
      <c r="G35" s="381"/>
      <c r="H35" s="367"/>
      <c r="I35" s="391"/>
      <c r="J35" s="367"/>
      <c r="K35" s="367"/>
      <c r="L35" s="367"/>
      <c r="M35" s="367"/>
      <c r="N35" s="367"/>
      <c r="O35" s="367"/>
      <c r="P35" s="367"/>
      <c r="Q35" s="367"/>
      <c r="R35" s="367"/>
      <c r="S35" s="367"/>
      <c r="T35" s="367"/>
      <c r="U35" s="367"/>
      <c r="V35" s="367"/>
      <c r="W35" s="367"/>
      <c r="X35" s="367"/>
      <c r="Y35" s="367"/>
      <c r="Z35" s="367"/>
    </row>
    <row r="36" customHeight="1" spans="1:26">
      <c r="A36" s="364"/>
      <c r="B36" s="365"/>
      <c r="C36" s="366"/>
      <c r="D36" s="366"/>
      <c r="E36" s="366"/>
      <c r="F36" s="372"/>
      <c r="G36" s="381"/>
      <c r="H36" s="367"/>
      <c r="I36" s="391"/>
      <c r="J36" s="366"/>
      <c r="K36" s="366"/>
      <c r="L36" s="366"/>
      <c r="M36" s="366"/>
      <c r="N36" s="366"/>
      <c r="O36" s="366"/>
      <c r="P36" s="366"/>
      <c r="Q36" s="366"/>
      <c r="R36" s="366"/>
      <c r="S36" s="366"/>
      <c r="T36" s="366"/>
      <c r="U36" s="366"/>
      <c r="V36" s="366"/>
      <c r="W36" s="366"/>
      <c r="X36" s="366"/>
      <c r="Y36" s="366"/>
      <c r="Z36" s="366"/>
    </row>
    <row r="37" customHeight="1" spans="1:26">
      <c r="A37" s="364"/>
      <c r="B37" s="365"/>
      <c r="C37" s="366"/>
      <c r="D37" s="367"/>
      <c r="E37" s="366"/>
      <c r="F37" s="372"/>
      <c r="G37" s="381"/>
      <c r="H37" s="367"/>
      <c r="I37" s="391"/>
      <c r="J37" s="367"/>
      <c r="K37" s="367"/>
      <c r="L37" s="367"/>
      <c r="M37" s="367"/>
      <c r="N37" s="367"/>
      <c r="O37" s="367"/>
      <c r="P37" s="367"/>
      <c r="Q37" s="367"/>
      <c r="R37" s="367"/>
      <c r="S37" s="367"/>
      <c r="T37" s="367"/>
      <c r="U37" s="367"/>
      <c r="V37" s="367"/>
      <c r="W37" s="367"/>
      <c r="X37" s="367"/>
      <c r="Y37" s="367"/>
      <c r="Z37" s="367"/>
    </row>
    <row r="38" customHeight="1" spans="1:26">
      <c r="A38" s="364"/>
      <c r="B38" s="365"/>
      <c r="C38" s="366"/>
      <c r="D38" s="367"/>
      <c r="E38" s="366"/>
      <c r="F38" s="372"/>
      <c r="G38" s="381"/>
      <c r="H38" s="367"/>
      <c r="I38" s="391"/>
      <c r="J38" s="367"/>
      <c r="K38" s="367"/>
      <c r="L38" s="367"/>
      <c r="M38" s="367"/>
      <c r="N38" s="367"/>
      <c r="O38" s="367"/>
      <c r="P38" s="367"/>
      <c r="Q38" s="367"/>
      <c r="R38" s="367"/>
      <c r="S38" s="367"/>
      <c r="T38" s="367"/>
      <c r="U38" s="367"/>
      <c r="V38" s="367"/>
      <c r="W38" s="367"/>
      <c r="X38" s="367"/>
      <c r="Y38" s="367"/>
      <c r="Z38" s="367"/>
    </row>
    <row r="39" customHeight="1" spans="1:26">
      <c r="A39" s="364"/>
      <c r="B39" s="365"/>
      <c r="C39" s="366"/>
      <c r="D39" s="367"/>
      <c r="E39" s="366"/>
      <c r="F39" s="372"/>
      <c r="G39" s="381"/>
      <c r="H39" s="367"/>
      <c r="I39" s="391"/>
      <c r="J39" s="367"/>
      <c r="K39" s="367"/>
      <c r="L39" s="367"/>
      <c r="M39" s="367"/>
      <c r="N39" s="367"/>
      <c r="O39" s="367"/>
      <c r="P39" s="367"/>
      <c r="Q39" s="367"/>
      <c r="R39" s="367"/>
      <c r="S39" s="367"/>
      <c r="T39" s="367"/>
      <c r="U39" s="367"/>
      <c r="V39" s="367"/>
      <c r="W39" s="367"/>
      <c r="X39" s="367"/>
      <c r="Y39" s="367"/>
      <c r="Z39" s="367"/>
    </row>
    <row r="40" customHeight="1" spans="1:26">
      <c r="A40" s="368"/>
      <c r="B40" s="365"/>
      <c r="C40" s="366"/>
      <c r="D40" s="366"/>
      <c r="E40" s="366"/>
      <c r="F40" s="372"/>
      <c r="G40" s="381"/>
      <c r="H40" s="367"/>
      <c r="I40" s="391"/>
      <c r="J40" s="366"/>
      <c r="K40" s="366"/>
      <c r="L40" s="366"/>
      <c r="M40" s="366"/>
      <c r="N40" s="366"/>
      <c r="O40" s="366"/>
      <c r="P40" s="366"/>
      <c r="Q40" s="366"/>
      <c r="R40" s="366"/>
      <c r="S40" s="366"/>
      <c r="T40" s="366"/>
      <c r="U40" s="366"/>
      <c r="V40" s="366"/>
      <c r="W40" s="366"/>
      <c r="X40" s="366"/>
      <c r="Y40" s="366"/>
      <c r="Z40" s="366"/>
    </row>
    <row r="41" customHeight="1" spans="1:26">
      <c r="A41" s="367"/>
      <c r="B41" s="372"/>
      <c r="C41" s="367"/>
      <c r="D41" s="367"/>
      <c r="E41" s="367"/>
      <c r="F41" s="372"/>
      <c r="G41" s="382"/>
      <c r="H41" s="367"/>
      <c r="I41" s="391"/>
      <c r="J41" s="367"/>
      <c r="K41" s="367"/>
      <c r="L41" s="367"/>
      <c r="M41" s="367"/>
      <c r="N41" s="367"/>
      <c r="O41" s="367"/>
      <c r="P41" s="367"/>
      <c r="Q41" s="367"/>
      <c r="R41" s="367"/>
      <c r="S41" s="367"/>
      <c r="T41" s="367"/>
      <c r="U41" s="367"/>
      <c r="V41" s="367"/>
      <c r="W41" s="367"/>
      <c r="X41" s="367"/>
      <c r="Y41" s="367"/>
      <c r="Z41" s="367"/>
    </row>
    <row r="42" customHeight="1" spans="1:26">
      <c r="A42" s="373"/>
      <c r="B42" s="374"/>
      <c r="C42" s="373"/>
      <c r="D42" s="367"/>
      <c r="E42" s="373"/>
      <c r="F42" s="383"/>
      <c r="G42" s="369"/>
      <c r="H42" s="367"/>
      <c r="I42" s="391"/>
      <c r="J42" s="367"/>
      <c r="K42" s="367"/>
      <c r="L42" s="367"/>
      <c r="M42" s="367"/>
      <c r="N42" s="367"/>
      <c r="O42" s="367"/>
      <c r="P42" s="367"/>
      <c r="Q42" s="367"/>
      <c r="R42" s="367"/>
      <c r="S42" s="367"/>
      <c r="T42" s="367"/>
      <c r="U42" s="367"/>
      <c r="V42" s="367"/>
      <c r="W42" s="367"/>
      <c r="X42" s="367"/>
      <c r="Y42" s="367"/>
      <c r="Z42" s="367"/>
    </row>
    <row r="43" customHeight="1" spans="1:26">
      <c r="A43" s="375"/>
      <c r="B43" s="372"/>
      <c r="C43" s="367"/>
      <c r="D43" s="373"/>
      <c r="E43" s="367"/>
      <c r="F43" s="384"/>
      <c r="G43" s="382"/>
      <c r="H43" s="367"/>
      <c r="I43" s="391"/>
      <c r="J43" s="373"/>
      <c r="K43" s="373"/>
      <c r="L43" s="373"/>
      <c r="M43" s="373"/>
      <c r="N43" s="373"/>
      <c r="O43" s="373"/>
      <c r="P43" s="373"/>
      <c r="Q43" s="373"/>
      <c r="R43" s="373"/>
      <c r="S43" s="373"/>
      <c r="T43" s="373"/>
      <c r="U43" s="373"/>
      <c r="V43" s="373"/>
      <c r="W43" s="373"/>
      <c r="X43" s="373"/>
      <c r="Y43" s="373"/>
      <c r="Z43" s="373"/>
    </row>
    <row r="44" customHeight="1" spans="1:26">
      <c r="A44" s="375"/>
      <c r="B44" s="372"/>
      <c r="C44" s="367"/>
      <c r="D44" s="373"/>
      <c r="E44" s="367"/>
      <c r="F44" s="384"/>
      <c r="G44" s="382"/>
      <c r="H44" s="367"/>
      <c r="I44" s="391"/>
      <c r="J44" s="373"/>
      <c r="K44" s="373"/>
      <c r="L44" s="373"/>
      <c r="M44" s="373"/>
      <c r="N44" s="373"/>
      <c r="O44" s="373"/>
      <c r="P44" s="373"/>
      <c r="Q44" s="373"/>
      <c r="R44" s="373"/>
      <c r="S44" s="373"/>
      <c r="T44" s="373"/>
      <c r="U44" s="373"/>
      <c r="V44" s="373"/>
      <c r="W44" s="373"/>
      <c r="X44" s="373"/>
      <c r="Y44" s="373"/>
      <c r="Z44" s="373"/>
    </row>
    <row r="45" customHeight="1" spans="1:26">
      <c r="A45" s="375"/>
      <c r="B45" s="372"/>
      <c r="C45" s="367"/>
      <c r="D45" s="373"/>
      <c r="E45" s="367"/>
      <c r="F45" s="384"/>
      <c r="G45" s="382"/>
      <c r="H45" s="367"/>
      <c r="I45" s="391"/>
      <c r="J45" s="373"/>
      <c r="K45" s="373"/>
      <c r="L45" s="373"/>
      <c r="M45" s="373"/>
      <c r="N45" s="373"/>
      <c r="O45" s="373"/>
      <c r="P45" s="373"/>
      <c r="Q45" s="373"/>
      <c r="R45" s="373"/>
      <c r="S45" s="373"/>
      <c r="T45" s="373"/>
      <c r="U45" s="373"/>
      <c r="V45" s="373"/>
      <c r="W45" s="373"/>
      <c r="X45" s="373"/>
      <c r="Y45" s="373"/>
      <c r="Z45" s="373"/>
    </row>
    <row r="46" customHeight="1" spans="1:26">
      <c r="A46" s="375"/>
      <c r="B46" s="372"/>
      <c r="C46" s="367"/>
      <c r="D46" s="373"/>
      <c r="E46" s="367"/>
      <c r="F46" s="384"/>
      <c r="G46" s="382"/>
      <c r="H46" s="367"/>
      <c r="I46" s="391"/>
      <c r="J46" s="373"/>
      <c r="K46" s="373"/>
      <c r="L46" s="373"/>
      <c r="M46" s="373"/>
      <c r="N46" s="373"/>
      <c r="O46" s="373"/>
      <c r="P46" s="373"/>
      <c r="Q46" s="373"/>
      <c r="R46" s="373"/>
      <c r="S46" s="373"/>
      <c r="T46" s="373"/>
      <c r="U46" s="373"/>
      <c r="V46" s="373"/>
      <c r="W46" s="373"/>
      <c r="X46" s="373"/>
      <c r="Y46" s="373"/>
      <c r="Z46" s="373"/>
    </row>
    <row r="47" customHeight="1" spans="1:26">
      <c r="A47" s="375"/>
      <c r="B47" s="372"/>
      <c r="C47" s="367"/>
      <c r="D47" s="373"/>
      <c r="E47" s="367"/>
      <c r="F47" s="384"/>
      <c r="G47" s="382"/>
      <c r="H47" s="367"/>
      <c r="I47" s="391"/>
      <c r="J47" s="373"/>
      <c r="K47" s="373"/>
      <c r="L47" s="373"/>
      <c r="M47" s="373"/>
      <c r="N47" s="373"/>
      <c r="O47" s="373"/>
      <c r="P47" s="373"/>
      <c r="Q47" s="373"/>
      <c r="R47" s="373"/>
      <c r="S47" s="373"/>
      <c r="T47" s="373"/>
      <c r="U47" s="373"/>
      <c r="V47" s="373"/>
      <c r="W47" s="373"/>
      <c r="X47" s="373"/>
      <c r="Y47" s="373"/>
      <c r="Z47" s="373"/>
    </row>
    <row r="48" customHeight="1" spans="1:26">
      <c r="A48" s="375"/>
      <c r="B48" s="372"/>
      <c r="C48" s="367"/>
      <c r="D48" s="373"/>
      <c r="E48" s="367"/>
      <c r="F48" s="384"/>
      <c r="G48" s="382"/>
      <c r="H48" s="367"/>
      <c r="I48" s="391"/>
      <c r="J48" s="373"/>
      <c r="K48" s="373"/>
      <c r="L48" s="373"/>
      <c r="M48" s="373"/>
      <c r="N48" s="373"/>
      <c r="O48" s="373"/>
      <c r="P48" s="373"/>
      <c r="Q48" s="373"/>
      <c r="R48" s="373"/>
      <c r="S48" s="373"/>
      <c r="T48" s="373"/>
      <c r="U48" s="373"/>
      <c r="V48" s="373"/>
      <c r="W48" s="373"/>
      <c r="X48" s="373"/>
      <c r="Y48" s="373"/>
      <c r="Z48" s="373"/>
    </row>
    <row r="49" customHeight="1" spans="1:26">
      <c r="A49" s="375"/>
      <c r="B49" s="372"/>
      <c r="C49" s="367"/>
      <c r="D49" s="373"/>
      <c r="E49" s="367"/>
      <c r="F49" s="385"/>
      <c r="G49" s="382"/>
      <c r="H49" s="367"/>
      <c r="I49" s="391"/>
      <c r="J49" s="373"/>
      <c r="K49" s="373"/>
      <c r="L49" s="373"/>
      <c r="M49" s="373"/>
      <c r="N49" s="373"/>
      <c r="O49" s="373"/>
      <c r="P49" s="373"/>
      <c r="Q49" s="373"/>
      <c r="R49" s="373"/>
      <c r="S49" s="373"/>
      <c r="T49" s="373"/>
      <c r="U49" s="373"/>
      <c r="V49" s="373"/>
      <c r="W49" s="373"/>
      <c r="X49" s="373"/>
      <c r="Y49" s="373"/>
      <c r="Z49" s="373"/>
    </row>
    <row r="50" customHeight="1" spans="1:26">
      <c r="A50" s="375"/>
      <c r="B50" s="372"/>
      <c r="C50" s="367"/>
      <c r="D50" s="373"/>
      <c r="E50" s="367"/>
      <c r="F50" s="384"/>
      <c r="G50" s="382"/>
      <c r="H50" s="367"/>
      <c r="I50" s="391"/>
      <c r="J50" s="373"/>
      <c r="K50" s="373"/>
      <c r="L50" s="373"/>
      <c r="M50" s="373"/>
      <c r="N50" s="373"/>
      <c r="O50" s="373"/>
      <c r="P50" s="373"/>
      <c r="Q50" s="373"/>
      <c r="R50" s="373"/>
      <c r="S50" s="373"/>
      <c r="T50" s="373"/>
      <c r="U50" s="373"/>
      <c r="V50" s="373"/>
      <c r="W50" s="373"/>
      <c r="X50" s="373"/>
      <c r="Y50" s="373"/>
      <c r="Z50" s="373"/>
    </row>
    <row r="51" customHeight="1" spans="1:26">
      <c r="A51" s="375"/>
      <c r="B51" s="372"/>
      <c r="C51" s="367"/>
      <c r="D51" s="373"/>
      <c r="E51" s="367"/>
      <c r="F51" s="384"/>
      <c r="G51" s="382"/>
      <c r="H51" s="367"/>
      <c r="I51" s="391"/>
      <c r="J51" s="373"/>
      <c r="K51" s="373"/>
      <c r="L51" s="373"/>
      <c r="M51" s="373"/>
      <c r="N51" s="373"/>
      <c r="O51" s="373"/>
      <c r="P51" s="373"/>
      <c r="Q51" s="373"/>
      <c r="R51" s="373"/>
      <c r="S51" s="373"/>
      <c r="T51" s="373"/>
      <c r="U51" s="373"/>
      <c r="V51" s="373"/>
      <c r="W51" s="373"/>
      <c r="X51" s="373"/>
      <c r="Y51" s="373"/>
      <c r="Z51" s="373"/>
    </row>
    <row r="52" customHeight="1" spans="1:26">
      <c r="A52" s="375"/>
      <c r="B52" s="372"/>
      <c r="C52" s="367"/>
      <c r="D52" s="373"/>
      <c r="E52" s="367"/>
      <c r="F52" s="384"/>
      <c r="G52" s="382"/>
      <c r="H52" s="367"/>
      <c r="I52" s="391"/>
      <c r="J52" s="373"/>
      <c r="K52" s="373"/>
      <c r="L52" s="373"/>
      <c r="M52" s="373"/>
      <c r="N52" s="373"/>
      <c r="O52" s="373"/>
      <c r="P52" s="373"/>
      <c r="Q52" s="373"/>
      <c r="R52" s="373"/>
      <c r="S52" s="373"/>
      <c r="T52" s="373"/>
      <c r="U52" s="373"/>
      <c r="V52" s="373"/>
      <c r="W52" s="373"/>
      <c r="X52" s="373"/>
      <c r="Y52" s="373"/>
      <c r="Z52" s="373"/>
    </row>
    <row r="53" customHeight="1" spans="1:26">
      <c r="A53" s="375"/>
      <c r="B53" s="372"/>
      <c r="C53" s="367"/>
      <c r="D53" s="373"/>
      <c r="E53" s="367"/>
      <c r="F53" s="384"/>
      <c r="G53" s="382"/>
      <c r="H53" s="367"/>
      <c r="I53" s="391"/>
      <c r="J53" s="373"/>
      <c r="K53" s="373"/>
      <c r="L53" s="373"/>
      <c r="M53" s="373"/>
      <c r="N53" s="373"/>
      <c r="O53" s="373"/>
      <c r="P53" s="373"/>
      <c r="Q53" s="373"/>
      <c r="R53" s="373"/>
      <c r="S53" s="373"/>
      <c r="T53" s="373"/>
      <c r="U53" s="373"/>
      <c r="V53" s="373"/>
      <c r="W53" s="373"/>
      <c r="X53" s="373"/>
      <c r="Y53" s="373"/>
      <c r="Z53" s="373"/>
    </row>
    <row r="54" customHeight="1" spans="1:26">
      <c r="A54" s="375"/>
      <c r="B54" s="372"/>
      <c r="C54" s="367"/>
      <c r="D54" s="373"/>
      <c r="E54" s="367"/>
      <c r="F54" s="384"/>
      <c r="G54" s="382"/>
      <c r="H54" s="367"/>
      <c r="I54" s="391"/>
      <c r="J54" s="373"/>
      <c r="K54" s="373"/>
      <c r="L54" s="373"/>
      <c r="M54" s="373"/>
      <c r="N54" s="373"/>
      <c r="O54" s="373"/>
      <c r="P54" s="373"/>
      <c r="Q54" s="373"/>
      <c r="R54" s="373"/>
      <c r="S54" s="373"/>
      <c r="T54" s="373"/>
      <c r="U54" s="373"/>
      <c r="V54" s="373"/>
      <c r="W54" s="373"/>
      <c r="X54" s="373"/>
      <c r="Y54" s="373"/>
      <c r="Z54" s="373"/>
    </row>
    <row r="55" customHeight="1" spans="1:26">
      <c r="A55" s="375"/>
      <c r="B55" s="372"/>
      <c r="C55" s="367"/>
      <c r="D55" s="373"/>
      <c r="E55" s="367"/>
      <c r="F55" s="384"/>
      <c r="G55" s="382"/>
      <c r="H55" s="367"/>
      <c r="I55" s="391"/>
      <c r="J55" s="373"/>
      <c r="K55" s="373"/>
      <c r="L55" s="373"/>
      <c r="M55" s="373"/>
      <c r="N55" s="373"/>
      <c r="O55" s="373"/>
      <c r="P55" s="373"/>
      <c r="Q55" s="373"/>
      <c r="R55" s="373"/>
      <c r="S55" s="373"/>
      <c r="T55" s="373"/>
      <c r="U55" s="373"/>
      <c r="V55" s="373"/>
      <c r="W55" s="373"/>
      <c r="X55" s="373"/>
      <c r="Y55" s="373"/>
      <c r="Z55" s="373"/>
    </row>
    <row r="56" customHeight="1" spans="1:26">
      <c r="A56" s="375"/>
      <c r="B56" s="372"/>
      <c r="C56" s="367"/>
      <c r="D56" s="373"/>
      <c r="E56" s="367"/>
      <c r="F56" s="384"/>
      <c r="G56" s="382"/>
      <c r="H56" s="367"/>
      <c r="I56" s="391"/>
      <c r="J56" s="373"/>
      <c r="K56" s="373"/>
      <c r="L56" s="373"/>
      <c r="M56" s="373"/>
      <c r="N56" s="373"/>
      <c r="O56" s="373"/>
      <c r="P56" s="373"/>
      <c r="Q56" s="373"/>
      <c r="R56" s="373"/>
      <c r="S56" s="373"/>
      <c r="T56" s="373"/>
      <c r="U56" s="373"/>
      <c r="V56" s="373"/>
      <c r="W56" s="373"/>
      <c r="X56" s="373"/>
      <c r="Y56" s="373"/>
      <c r="Z56" s="373"/>
    </row>
    <row r="57" customHeight="1" spans="1:26">
      <c r="A57" s="375"/>
      <c r="B57" s="372"/>
      <c r="C57" s="367"/>
      <c r="D57" s="373"/>
      <c r="E57" s="367"/>
      <c r="F57" s="384"/>
      <c r="G57" s="382"/>
      <c r="H57" s="367"/>
      <c r="I57" s="391"/>
      <c r="J57" s="373"/>
      <c r="K57" s="373"/>
      <c r="L57" s="373"/>
      <c r="M57" s="373"/>
      <c r="N57" s="373"/>
      <c r="O57" s="373"/>
      <c r="P57" s="373"/>
      <c r="Q57" s="373"/>
      <c r="R57" s="373"/>
      <c r="S57" s="373"/>
      <c r="T57" s="373"/>
      <c r="U57" s="373"/>
      <c r="V57" s="373"/>
      <c r="W57" s="373"/>
      <c r="X57" s="373"/>
      <c r="Y57" s="373"/>
      <c r="Z57" s="373"/>
    </row>
    <row r="58" customHeight="1" spans="1:26">
      <c r="A58" s="375"/>
      <c r="B58" s="372"/>
      <c r="C58" s="367"/>
      <c r="D58" s="373"/>
      <c r="E58" s="367"/>
      <c r="F58" s="384"/>
      <c r="G58" s="382"/>
      <c r="H58" s="367"/>
      <c r="I58" s="391"/>
      <c r="J58" s="373"/>
      <c r="K58" s="373"/>
      <c r="L58" s="373"/>
      <c r="M58" s="373"/>
      <c r="N58" s="373"/>
      <c r="O58" s="373"/>
      <c r="P58" s="373"/>
      <c r="Q58" s="373"/>
      <c r="R58" s="373"/>
      <c r="S58" s="373"/>
      <c r="T58" s="373"/>
      <c r="U58" s="373"/>
      <c r="V58" s="373"/>
      <c r="W58" s="373"/>
      <c r="X58" s="373"/>
      <c r="Y58" s="373"/>
      <c r="Z58" s="373"/>
    </row>
    <row r="59" customHeight="1" spans="1:26">
      <c r="A59" s="375"/>
      <c r="B59" s="372"/>
      <c r="C59" s="367"/>
      <c r="D59" s="373"/>
      <c r="E59" s="367"/>
      <c r="F59" s="384"/>
      <c r="G59" s="382"/>
      <c r="H59" s="367"/>
      <c r="I59" s="391"/>
      <c r="J59" s="373"/>
      <c r="K59" s="373"/>
      <c r="L59" s="373"/>
      <c r="M59" s="373"/>
      <c r="N59" s="373"/>
      <c r="O59" s="373"/>
      <c r="P59" s="373"/>
      <c r="Q59" s="373"/>
      <c r="R59" s="373"/>
      <c r="S59" s="373"/>
      <c r="T59" s="373"/>
      <c r="U59" s="373"/>
      <c r="V59" s="373"/>
      <c r="W59" s="373"/>
      <c r="X59" s="373"/>
      <c r="Y59" s="373"/>
      <c r="Z59" s="373"/>
    </row>
    <row r="60" customHeight="1" spans="1:26">
      <c r="A60" s="375"/>
      <c r="B60" s="372"/>
      <c r="C60" s="367"/>
      <c r="D60" s="373"/>
      <c r="E60" s="367"/>
      <c r="F60" s="384"/>
      <c r="G60" s="382"/>
      <c r="H60" s="367"/>
      <c r="I60" s="391"/>
      <c r="J60" s="373"/>
      <c r="K60" s="373"/>
      <c r="L60" s="373"/>
      <c r="M60" s="373"/>
      <c r="N60" s="373"/>
      <c r="O60" s="373"/>
      <c r="P60" s="373"/>
      <c r="Q60" s="373"/>
      <c r="R60" s="373"/>
      <c r="S60" s="373"/>
      <c r="T60" s="373"/>
      <c r="U60" s="373"/>
      <c r="V60" s="373"/>
      <c r="W60" s="373"/>
      <c r="X60" s="373"/>
      <c r="Y60" s="373"/>
      <c r="Z60" s="373"/>
    </row>
    <row r="61" customHeight="1" spans="1:26">
      <c r="A61" s="375"/>
      <c r="B61" s="372"/>
      <c r="C61" s="367"/>
      <c r="D61" s="373"/>
      <c r="E61" s="367"/>
      <c r="F61" s="384"/>
      <c r="G61" s="382"/>
      <c r="H61" s="367"/>
      <c r="I61" s="391"/>
      <c r="J61" s="373"/>
      <c r="K61" s="373"/>
      <c r="L61" s="373"/>
      <c r="M61" s="373"/>
      <c r="N61" s="373"/>
      <c r="O61" s="373"/>
      <c r="P61" s="373"/>
      <c r="Q61" s="373"/>
      <c r="R61" s="373"/>
      <c r="S61" s="373"/>
      <c r="T61" s="373"/>
      <c r="U61" s="373"/>
      <c r="V61" s="373"/>
      <c r="W61" s="373"/>
      <c r="X61" s="373"/>
      <c r="Y61" s="373"/>
      <c r="Z61" s="373"/>
    </row>
    <row r="62" customHeight="1" spans="1:26">
      <c r="A62" s="375"/>
      <c r="B62" s="372"/>
      <c r="C62" s="367"/>
      <c r="D62" s="373"/>
      <c r="E62" s="367"/>
      <c r="F62" s="384"/>
      <c r="G62" s="382"/>
      <c r="H62" s="367"/>
      <c r="I62" s="391"/>
      <c r="J62" s="373"/>
      <c r="K62" s="373"/>
      <c r="L62" s="373"/>
      <c r="M62" s="373"/>
      <c r="N62" s="373"/>
      <c r="O62" s="373"/>
      <c r="P62" s="373"/>
      <c r="Q62" s="373"/>
      <c r="R62" s="373"/>
      <c r="S62" s="373"/>
      <c r="T62" s="373"/>
      <c r="U62" s="373"/>
      <c r="V62" s="373"/>
      <c r="W62" s="373"/>
      <c r="X62" s="373"/>
      <c r="Y62" s="373"/>
      <c r="Z62" s="373"/>
    </row>
    <row r="63" customHeight="1" spans="1:26">
      <c r="A63" s="375"/>
      <c r="B63" s="372"/>
      <c r="C63" s="367"/>
      <c r="D63" s="373"/>
      <c r="E63" s="367"/>
      <c r="F63" s="384"/>
      <c r="G63" s="382"/>
      <c r="H63" s="367"/>
      <c r="I63" s="391"/>
      <c r="J63" s="373"/>
      <c r="K63" s="373"/>
      <c r="L63" s="373"/>
      <c r="M63" s="373"/>
      <c r="N63" s="373"/>
      <c r="O63" s="373"/>
      <c r="P63" s="373"/>
      <c r="Q63" s="373"/>
      <c r="R63" s="373"/>
      <c r="S63" s="373"/>
      <c r="T63" s="373"/>
      <c r="U63" s="373"/>
      <c r="V63" s="373"/>
      <c r="W63" s="373"/>
      <c r="X63" s="373"/>
      <c r="Y63" s="373"/>
      <c r="Z63" s="373"/>
    </row>
    <row r="64" customHeight="1" spans="1:26">
      <c r="A64" s="375"/>
      <c r="B64" s="372"/>
      <c r="C64" s="367"/>
      <c r="D64" s="373"/>
      <c r="E64" s="367"/>
      <c r="F64" s="384"/>
      <c r="G64" s="382"/>
      <c r="H64" s="367"/>
      <c r="I64" s="391"/>
      <c r="J64" s="373"/>
      <c r="K64" s="373"/>
      <c r="L64" s="373"/>
      <c r="M64" s="373"/>
      <c r="N64" s="373"/>
      <c r="O64" s="373"/>
      <c r="P64" s="373"/>
      <c r="Q64" s="373"/>
      <c r="R64" s="373"/>
      <c r="S64" s="373"/>
      <c r="T64" s="373"/>
      <c r="U64" s="373"/>
      <c r="V64" s="373"/>
      <c r="W64" s="373"/>
      <c r="X64" s="373"/>
      <c r="Y64" s="373"/>
      <c r="Z64" s="373"/>
    </row>
    <row r="65" customHeight="1" spans="1:26">
      <c r="A65" s="375"/>
      <c r="B65" s="372"/>
      <c r="C65" s="367"/>
      <c r="D65" s="373"/>
      <c r="E65" s="367"/>
      <c r="F65" s="384"/>
      <c r="G65" s="382"/>
      <c r="H65" s="367"/>
      <c r="I65" s="391"/>
      <c r="J65" s="373"/>
      <c r="K65" s="373"/>
      <c r="L65" s="373"/>
      <c r="M65" s="373"/>
      <c r="N65" s="373"/>
      <c r="O65" s="373"/>
      <c r="P65" s="373"/>
      <c r="Q65" s="373"/>
      <c r="R65" s="373"/>
      <c r="S65" s="373"/>
      <c r="T65" s="373"/>
      <c r="U65" s="373"/>
      <c r="V65" s="373"/>
      <c r="W65" s="373"/>
      <c r="X65" s="373"/>
      <c r="Y65" s="373"/>
      <c r="Z65" s="373"/>
    </row>
    <row r="66" customHeight="1" spans="1:26">
      <c r="A66" s="375"/>
      <c r="B66" s="372"/>
      <c r="C66" s="367"/>
      <c r="D66" s="373"/>
      <c r="E66" s="367"/>
      <c r="F66" s="384"/>
      <c r="G66" s="382"/>
      <c r="H66" s="367"/>
      <c r="I66" s="391"/>
      <c r="J66" s="373"/>
      <c r="K66" s="373"/>
      <c r="L66" s="373"/>
      <c r="M66" s="373"/>
      <c r="N66" s="373"/>
      <c r="O66" s="373"/>
      <c r="P66" s="373"/>
      <c r="Q66" s="373"/>
      <c r="R66" s="373"/>
      <c r="S66" s="373"/>
      <c r="T66" s="373"/>
      <c r="U66" s="373"/>
      <c r="V66" s="373"/>
      <c r="W66" s="373"/>
      <c r="X66" s="373"/>
      <c r="Y66" s="373"/>
      <c r="Z66" s="373"/>
    </row>
    <row r="67" customHeight="1" spans="1:26">
      <c r="A67" s="375"/>
      <c r="B67" s="372"/>
      <c r="C67" s="367"/>
      <c r="D67" s="373"/>
      <c r="E67" s="367"/>
      <c r="F67" s="384"/>
      <c r="G67" s="382"/>
      <c r="H67" s="367"/>
      <c r="I67" s="391"/>
      <c r="J67" s="373"/>
      <c r="K67" s="373"/>
      <c r="L67" s="373"/>
      <c r="M67" s="373"/>
      <c r="N67" s="373"/>
      <c r="O67" s="373"/>
      <c r="P67" s="373"/>
      <c r="Q67" s="373"/>
      <c r="R67" s="373"/>
      <c r="S67" s="373"/>
      <c r="T67" s="373"/>
      <c r="U67" s="373"/>
      <c r="V67" s="373"/>
      <c r="W67" s="373"/>
      <c r="X67" s="373"/>
      <c r="Y67" s="373"/>
      <c r="Z67" s="373"/>
    </row>
    <row r="68" customHeight="1" spans="1:26">
      <c r="A68" s="375"/>
      <c r="B68" s="372"/>
      <c r="C68" s="367"/>
      <c r="D68" s="373"/>
      <c r="E68" s="367"/>
      <c r="F68" s="384"/>
      <c r="G68" s="382"/>
      <c r="H68" s="367"/>
      <c r="I68" s="391"/>
      <c r="J68" s="373"/>
      <c r="K68" s="373"/>
      <c r="L68" s="373"/>
      <c r="M68" s="373"/>
      <c r="N68" s="373"/>
      <c r="O68" s="373"/>
      <c r="P68" s="373"/>
      <c r="Q68" s="373"/>
      <c r="R68" s="373"/>
      <c r="S68" s="373"/>
      <c r="T68" s="373"/>
      <c r="U68" s="373"/>
      <c r="V68" s="373"/>
      <c r="W68" s="373"/>
      <c r="X68" s="373"/>
      <c r="Y68" s="373"/>
      <c r="Z68" s="373"/>
    </row>
    <row r="69" customHeight="1" spans="1:26">
      <c r="A69" s="375"/>
      <c r="B69" s="372"/>
      <c r="C69" s="367"/>
      <c r="D69" s="373"/>
      <c r="E69" s="367"/>
      <c r="F69" s="384"/>
      <c r="G69" s="382"/>
      <c r="H69" s="367"/>
      <c r="I69" s="391"/>
      <c r="J69" s="373"/>
      <c r="K69" s="373"/>
      <c r="L69" s="373"/>
      <c r="M69" s="373"/>
      <c r="N69" s="373"/>
      <c r="O69" s="373"/>
      <c r="P69" s="373"/>
      <c r="Q69" s="373"/>
      <c r="R69" s="373"/>
      <c r="S69" s="373"/>
      <c r="T69" s="373"/>
      <c r="U69" s="373"/>
      <c r="V69" s="373"/>
      <c r="W69" s="373"/>
      <c r="X69" s="373"/>
      <c r="Y69" s="373"/>
      <c r="Z69" s="373"/>
    </row>
    <row r="70" customHeight="1" spans="1:26">
      <c r="A70" s="367"/>
      <c r="B70" s="372"/>
      <c r="C70" s="367"/>
      <c r="D70" s="367"/>
      <c r="E70" s="367"/>
      <c r="F70" s="372"/>
      <c r="G70" s="382"/>
      <c r="H70" s="367"/>
      <c r="I70" s="391"/>
      <c r="J70" s="367"/>
      <c r="K70" s="367"/>
      <c r="L70" s="367"/>
      <c r="M70" s="367"/>
      <c r="N70" s="367"/>
      <c r="O70" s="367"/>
      <c r="P70" s="367"/>
      <c r="Q70" s="367"/>
      <c r="R70" s="367"/>
      <c r="S70" s="367"/>
      <c r="T70" s="367"/>
      <c r="U70" s="367"/>
      <c r="V70" s="367"/>
      <c r="W70" s="367"/>
      <c r="X70" s="367"/>
      <c r="Y70" s="367"/>
      <c r="Z70" s="367"/>
    </row>
    <row r="71" customHeight="1" spans="1:26">
      <c r="A71" s="373"/>
      <c r="B71" s="374"/>
      <c r="C71" s="373"/>
      <c r="D71" s="367"/>
      <c r="E71" s="373"/>
      <c r="F71" s="383"/>
      <c r="G71" s="369"/>
      <c r="H71" s="367"/>
      <c r="I71" s="391"/>
      <c r="J71" s="367"/>
      <c r="K71" s="367"/>
      <c r="L71" s="367"/>
      <c r="M71" s="367"/>
      <c r="N71" s="367"/>
      <c r="O71" s="367"/>
      <c r="P71" s="367"/>
      <c r="Q71" s="367"/>
      <c r="R71" s="367"/>
      <c r="S71" s="367"/>
      <c r="T71" s="367"/>
      <c r="U71" s="367"/>
      <c r="V71" s="367"/>
      <c r="W71" s="367"/>
      <c r="X71" s="367"/>
      <c r="Y71" s="367"/>
      <c r="Z71" s="367"/>
    </row>
    <row r="72" customHeight="1" spans="1:26">
      <c r="A72" s="373"/>
      <c r="B72" s="372"/>
      <c r="C72" s="367"/>
      <c r="D72" s="397"/>
      <c r="E72" s="367"/>
      <c r="F72" s="384"/>
      <c r="G72" s="382"/>
      <c r="H72" s="397"/>
      <c r="I72" s="391"/>
      <c r="J72" s="397"/>
      <c r="K72" s="397"/>
      <c r="L72" s="397"/>
      <c r="M72" s="397"/>
      <c r="N72" s="397"/>
      <c r="O72" s="397"/>
      <c r="P72" s="397"/>
      <c r="Q72" s="397"/>
      <c r="R72" s="397"/>
      <c r="S72" s="397"/>
      <c r="T72" s="397"/>
      <c r="U72" s="397"/>
      <c r="V72" s="397"/>
      <c r="W72" s="397"/>
      <c r="X72" s="397"/>
      <c r="Y72" s="397"/>
      <c r="Z72" s="397"/>
    </row>
    <row r="73" customHeight="1" spans="1:26">
      <c r="A73" s="373"/>
      <c r="B73" s="372"/>
      <c r="C73" s="367"/>
      <c r="D73" s="397"/>
      <c r="E73" s="367"/>
      <c r="F73" s="384"/>
      <c r="G73" s="382"/>
      <c r="H73" s="397"/>
      <c r="I73" s="391"/>
      <c r="J73" s="397"/>
      <c r="K73" s="397"/>
      <c r="L73" s="397"/>
      <c r="M73" s="397"/>
      <c r="N73" s="397"/>
      <c r="O73" s="397"/>
      <c r="P73" s="397"/>
      <c r="Q73" s="397"/>
      <c r="R73" s="397"/>
      <c r="S73" s="397"/>
      <c r="T73" s="397"/>
      <c r="U73" s="397"/>
      <c r="V73" s="397"/>
      <c r="W73" s="397"/>
      <c r="X73" s="397"/>
      <c r="Y73" s="397"/>
      <c r="Z73" s="397"/>
    </row>
    <row r="74" customHeight="1" spans="1:26">
      <c r="A74" s="373"/>
      <c r="B74" s="372"/>
      <c r="C74" s="367"/>
      <c r="D74" s="397"/>
      <c r="E74" s="367"/>
      <c r="F74" s="384"/>
      <c r="G74" s="382"/>
      <c r="H74" s="397"/>
      <c r="I74" s="391"/>
      <c r="J74" s="397"/>
      <c r="K74" s="397"/>
      <c r="L74" s="397"/>
      <c r="M74" s="397"/>
      <c r="N74" s="397"/>
      <c r="O74" s="397"/>
      <c r="P74" s="397"/>
      <c r="Q74" s="397"/>
      <c r="R74" s="397"/>
      <c r="S74" s="397"/>
      <c r="T74" s="397"/>
      <c r="U74" s="397"/>
      <c r="V74" s="397"/>
      <c r="W74" s="397"/>
      <c r="X74" s="397"/>
      <c r="Y74" s="397"/>
      <c r="Z74" s="397"/>
    </row>
    <row r="75" customHeight="1" spans="1:26">
      <c r="A75" s="373"/>
      <c r="B75" s="372"/>
      <c r="C75" s="367"/>
      <c r="D75" s="397"/>
      <c r="E75" s="367"/>
      <c r="F75" s="384"/>
      <c r="G75" s="382"/>
      <c r="H75" s="397"/>
      <c r="I75" s="391"/>
      <c r="J75" s="397"/>
      <c r="K75" s="397"/>
      <c r="L75" s="397"/>
      <c r="M75" s="397"/>
      <c r="N75" s="397"/>
      <c r="O75" s="397"/>
      <c r="P75" s="397"/>
      <c r="Q75" s="397"/>
      <c r="R75" s="397"/>
      <c r="S75" s="397"/>
      <c r="T75" s="397"/>
      <c r="U75" s="397"/>
      <c r="V75" s="397"/>
      <c r="W75" s="397"/>
      <c r="X75" s="397"/>
      <c r="Y75" s="397"/>
      <c r="Z75" s="397"/>
    </row>
    <row r="76" customHeight="1" spans="1:26">
      <c r="A76" s="373"/>
      <c r="B76" s="372"/>
      <c r="C76" s="367"/>
      <c r="D76" s="397"/>
      <c r="E76" s="367"/>
      <c r="F76" s="384"/>
      <c r="G76" s="382"/>
      <c r="H76" s="397"/>
      <c r="I76" s="391"/>
      <c r="J76" s="397"/>
      <c r="K76" s="397"/>
      <c r="L76" s="397"/>
      <c r="M76" s="397"/>
      <c r="N76" s="397"/>
      <c r="O76" s="397"/>
      <c r="P76" s="397"/>
      <c r="Q76" s="397"/>
      <c r="R76" s="397"/>
      <c r="S76" s="397"/>
      <c r="T76" s="397"/>
      <c r="U76" s="397"/>
      <c r="V76" s="397"/>
      <c r="W76" s="397"/>
      <c r="X76" s="397"/>
      <c r="Y76" s="397"/>
      <c r="Z76" s="397"/>
    </row>
    <row r="77" customHeight="1" spans="1:26">
      <c r="A77" s="373"/>
      <c r="B77" s="372"/>
      <c r="C77" s="367"/>
      <c r="D77" s="397"/>
      <c r="E77" s="367"/>
      <c r="F77" s="384"/>
      <c r="G77" s="382"/>
      <c r="H77" s="397"/>
      <c r="I77" s="391"/>
      <c r="J77" s="397"/>
      <c r="K77" s="397"/>
      <c r="L77" s="397"/>
      <c r="M77" s="397"/>
      <c r="N77" s="397"/>
      <c r="O77" s="397"/>
      <c r="P77" s="397"/>
      <c r="Q77" s="397"/>
      <c r="R77" s="397"/>
      <c r="S77" s="397"/>
      <c r="T77" s="397"/>
      <c r="U77" s="397"/>
      <c r="V77" s="397"/>
      <c r="W77" s="397"/>
      <c r="X77" s="397"/>
      <c r="Y77" s="397"/>
      <c r="Z77" s="397"/>
    </row>
    <row r="78" customHeight="1" spans="1:26">
      <c r="A78" s="367"/>
      <c r="B78" s="397"/>
      <c r="C78" s="397"/>
      <c r="D78" s="382"/>
      <c r="E78" s="397"/>
      <c r="F78" s="397"/>
      <c r="G78" s="397"/>
      <c r="H78" s="397"/>
      <c r="I78" s="391"/>
      <c r="J78" s="382"/>
      <c r="K78" s="382"/>
      <c r="L78" s="382"/>
      <c r="M78" s="382"/>
      <c r="N78" s="382"/>
      <c r="O78" s="382"/>
      <c r="P78" s="382"/>
      <c r="Q78" s="382"/>
      <c r="R78" s="382"/>
      <c r="S78" s="382"/>
      <c r="T78" s="382"/>
      <c r="U78" s="382"/>
      <c r="V78" s="382"/>
      <c r="W78" s="382"/>
      <c r="X78" s="382"/>
      <c r="Y78" s="382"/>
      <c r="Z78" s="382"/>
    </row>
    <row r="79" customHeight="1" spans="1:26">
      <c r="A79" s="367"/>
      <c r="B79" s="372"/>
      <c r="C79" s="367"/>
      <c r="D79" s="367"/>
      <c r="E79" s="367"/>
      <c r="F79" s="372"/>
      <c r="G79" s="382"/>
      <c r="H79" s="367"/>
      <c r="I79" s="391"/>
      <c r="J79" s="367"/>
      <c r="K79" s="367"/>
      <c r="L79" s="367"/>
      <c r="M79" s="367"/>
      <c r="N79" s="367"/>
      <c r="O79" s="367"/>
      <c r="P79" s="367"/>
      <c r="Q79" s="367"/>
      <c r="R79" s="367"/>
      <c r="S79" s="367"/>
      <c r="T79" s="367"/>
      <c r="U79" s="367"/>
      <c r="V79" s="367"/>
      <c r="W79" s="367"/>
      <c r="X79" s="367"/>
      <c r="Y79" s="367"/>
      <c r="Z79" s="367"/>
    </row>
    <row r="80" customHeight="1" spans="1:26">
      <c r="A80" s="367"/>
      <c r="B80" s="372"/>
      <c r="C80" s="367"/>
      <c r="D80" s="367"/>
      <c r="E80" s="367"/>
      <c r="F80" s="372"/>
      <c r="G80" s="382"/>
      <c r="H80" s="367"/>
      <c r="I80" s="391"/>
      <c r="J80" s="367"/>
      <c r="K80" s="367"/>
      <c r="L80" s="367"/>
      <c r="M80" s="367"/>
      <c r="N80" s="367"/>
      <c r="O80" s="367"/>
      <c r="P80" s="367"/>
      <c r="Q80" s="367"/>
      <c r="R80" s="367"/>
      <c r="S80" s="367"/>
      <c r="T80" s="367"/>
      <c r="U80" s="367"/>
      <c r="V80" s="367"/>
      <c r="W80" s="367"/>
      <c r="X80" s="367"/>
      <c r="Y80" s="367"/>
      <c r="Z80" s="367"/>
    </row>
    <row r="81" customHeight="1" spans="1:26">
      <c r="A81" s="367"/>
      <c r="B81" s="372"/>
      <c r="C81" s="367"/>
      <c r="D81" s="367"/>
      <c r="E81" s="367"/>
      <c r="F81" s="372"/>
      <c r="G81" s="382"/>
      <c r="H81" s="367"/>
      <c r="I81" s="391"/>
      <c r="J81" s="367"/>
      <c r="K81" s="367"/>
      <c r="L81" s="367"/>
      <c r="M81" s="367"/>
      <c r="N81" s="367"/>
      <c r="O81" s="367"/>
      <c r="P81" s="367"/>
      <c r="Q81" s="367"/>
      <c r="R81" s="367"/>
      <c r="S81" s="367"/>
      <c r="T81" s="367"/>
      <c r="U81" s="367"/>
      <c r="V81" s="367"/>
      <c r="W81" s="367"/>
      <c r="X81" s="367"/>
      <c r="Y81" s="367"/>
      <c r="Z81" s="367"/>
    </row>
    <row r="82" customHeight="1" spans="1:26">
      <c r="A82" s="367"/>
      <c r="B82" s="372"/>
      <c r="C82" s="367"/>
      <c r="D82" s="367"/>
      <c r="E82" s="367"/>
      <c r="F82" s="372"/>
      <c r="G82" s="382"/>
      <c r="H82" s="367"/>
      <c r="I82" s="391"/>
      <c r="J82" s="367"/>
      <c r="K82" s="367"/>
      <c r="L82" s="367"/>
      <c r="M82" s="367"/>
      <c r="N82" s="367"/>
      <c r="O82" s="367"/>
      <c r="P82" s="367"/>
      <c r="Q82" s="367"/>
      <c r="R82" s="367"/>
      <c r="S82" s="367"/>
      <c r="T82" s="367"/>
      <c r="U82" s="367"/>
      <c r="V82" s="367"/>
      <c r="W82" s="367"/>
      <c r="X82" s="367"/>
      <c r="Y82" s="367"/>
      <c r="Z82" s="367"/>
    </row>
    <row r="83" customHeight="1" spans="1:26">
      <c r="A83" s="367"/>
      <c r="B83" s="372"/>
      <c r="C83" s="367"/>
      <c r="D83" s="367"/>
      <c r="E83" s="367"/>
      <c r="F83" s="372"/>
      <c r="G83" s="382"/>
      <c r="H83" s="367"/>
      <c r="I83" s="391"/>
      <c r="J83" s="367"/>
      <c r="K83" s="367"/>
      <c r="L83" s="367"/>
      <c r="M83" s="367"/>
      <c r="N83" s="367"/>
      <c r="O83" s="367"/>
      <c r="P83" s="367"/>
      <c r="Q83" s="367"/>
      <c r="R83" s="367"/>
      <c r="S83" s="367"/>
      <c r="T83" s="367"/>
      <c r="U83" s="367"/>
      <c r="V83" s="367"/>
      <c r="W83" s="367"/>
      <c r="X83" s="367"/>
      <c r="Y83" s="367"/>
      <c r="Z83" s="367"/>
    </row>
    <row r="84" customHeight="1" spans="1:26">
      <c r="A84" s="367"/>
      <c r="B84" s="372"/>
      <c r="C84" s="367"/>
      <c r="D84" s="367"/>
      <c r="E84" s="367"/>
      <c r="F84" s="372"/>
      <c r="G84" s="382"/>
      <c r="H84" s="367"/>
      <c r="I84" s="391"/>
      <c r="J84" s="367"/>
      <c r="K84" s="367"/>
      <c r="L84" s="367"/>
      <c r="M84" s="367"/>
      <c r="N84" s="367"/>
      <c r="O84" s="367"/>
      <c r="P84" s="367"/>
      <c r="Q84" s="367"/>
      <c r="R84" s="367"/>
      <c r="S84" s="367"/>
      <c r="T84" s="367"/>
      <c r="U84" s="367"/>
      <c r="V84" s="367"/>
      <c r="W84" s="367"/>
      <c r="X84" s="367"/>
      <c r="Y84" s="367"/>
      <c r="Z84" s="367"/>
    </row>
    <row r="85" customHeight="1" spans="1:26">
      <c r="A85" s="367"/>
      <c r="B85" s="372"/>
      <c r="C85" s="367"/>
      <c r="D85" s="367"/>
      <c r="E85" s="367"/>
      <c r="F85" s="372"/>
      <c r="G85" s="382"/>
      <c r="H85" s="367"/>
      <c r="I85" s="391"/>
      <c r="J85" s="367"/>
      <c r="K85" s="367"/>
      <c r="L85" s="367"/>
      <c r="M85" s="367"/>
      <c r="N85" s="367"/>
      <c r="O85" s="367"/>
      <c r="P85" s="367"/>
      <c r="Q85" s="367"/>
      <c r="R85" s="367"/>
      <c r="S85" s="367"/>
      <c r="T85" s="367"/>
      <c r="U85" s="367"/>
      <c r="V85" s="367"/>
      <c r="W85" s="367"/>
      <c r="X85" s="367"/>
      <c r="Y85" s="367"/>
      <c r="Z85" s="367"/>
    </row>
    <row r="86" customHeight="1" spans="1:26">
      <c r="A86" s="367"/>
      <c r="B86" s="372"/>
      <c r="C86" s="367"/>
      <c r="D86" s="367"/>
      <c r="E86" s="367"/>
      <c r="F86" s="372"/>
      <c r="G86" s="382"/>
      <c r="H86" s="367"/>
      <c r="I86" s="391"/>
      <c r="J86" s="367"/>
      <c r="K86" s="367"/>
      <c r="L86" s="367"/>
      <c r="M86" s="367"/>
      <c r="N86" s="367"/>
      <c r="O86" s="367"/>
      <c r="P86" s="367"/>
      <c r="Q86" s="367"/>
      <c r="R86" s="367"/>
      <c r="S86" s="367"/>
      <c r="T86" s="367"/>
      <c r="U86" s="367"/>
      <c r="V86" s="367"/>
      <c r="W86" s="367"/>
      <c r="X86" s="367"/>
      <c r="Y86" s="367"/>
      <c r="Z86" s="367"/>
    </row>
    <row r="87" customHeight="1" spans="1:26">
      <c r="A87" s="367"/>
      <c r="B87" s="372"/>
      <c r="C87" s="367"/>
      <c r="D87" s="367"/>
      <c r="E87" s="367"/>
      <c r="F87" s="372"/>
      <c r="G87" s="382"/>
      <c r="H87" s="367"/>
      <c r="I87" s="391"/>
      <c r="J87" s="367"/>
      <c r="K87" s="367"/>
      <c r="L87" s="367"/>
      <c r="M87" s="367"/>
      <c r="N87" s="367"/>
      <c r="O87" s="367"/>
      <c r="P87" s="367"/>
      <c r="Q87" s="367"/>
      <c r="R87" s="367"/>
      <c r="S87" s="367"/>
      <c r="T87" s="367"/>
      <c r="U87" s="367"/>
      <c r="V87" s="367"/>
      <c r="W87" s="367"/>
      <c r="X87" s="367"/>
      <c r="Y87" s="367"/>
      <c r="Z87" s="367"/>
    </row>
    <row r="88" customHeight="1" spans="1:26">
      <c r="A88" s="367"/>
      <c r="B88" s="372"/>
      <c r="C88" s="367"/>
      <c r="D88" s="367"/>
      <c r="E88" s="367"/>
      <c r="F88" s="372"/>
      <c r="G88" s="382"/>
      <c r="H88" s="367"/>
      <c r="I88" s="391"/>
      <c r="J88" s="367"/>
      <c r="K88" s="367"/>
      <c r="L88" s="367"/>
      <c r="M88" s="367"/>
      <c r="N88" s="367"/>
      <c r="O88" s="367"/>
      <c r="P88" s="367"/>
      <c r="Q88" s="367"/>
      <c r="R88" s="367"/>
      <c r="S88" s="367"/>
      <c r="T88" s="367"/>
      <c r="U88" s="367"/>
      <c r="V88" s="367"/>
      <c r="W88" s="367"/>
      <c r="X88" s="367"/>
      <c r="Y88" s="367"/>
      <c r="Z88" s="367"/>
    </row>
    <row r="89" customHeight="1" spans="1:26">
      <c r="A89" s="367"/>
      <c r="B89" s="372"/>
      <c r="C89" s="367"/>
      <c r="D89" s="367"/>
      <c r="E89" s="367"/>
      <c r="F89" s="372"/>
      <c r="G89" s="382"/>
      <c r="H89" s="367"/>
      <c r="I89" s="391"/>
      <c r="J89" s="367"/>
      <c r="K89" s="367"/>
      <c r="L89" s="367"/>
      <c r="M89" s="367"/>
      <c r="N89" s="367"/>
      <c r="O89" s="367"/>
      <c r="P89" s="367"/>
      <c r="Q89" s="367"/>
      <c r="R89" s="367"/>
      <c r="S89" s="367"/>
      <c r="T89" s="367"/>
      <c r="U89" s="367"/>
      <c r="V89" s="367"/>
      <c r="W89" s="367"/>
      <c r="X89" s="367"/>
      <c r="Y89" s="367"/>
      <c r="Z89" s="367"/>
    </row>
    <row r="90" customHeight="1" spans="1:26">
      <c r="A90" s="367"/>
      <c r="B90" s="372"/>
      <c r="C90" s="367"/>
      <c r="D90" s="367"/>
      <c r="E90" s="367"/>
      <c r="F90" s="372"/>
      <c r="G90" s="382"/>
      <c r="H90" s="367"/>
      <c r="I90" s="391"/>
      <c r="J90" s="367"/>
      <c r="K90" s="367"/>
      <c r="L90" s="367"/>
      <c r="M90" s="367"/>
      <c r="N90" s="367"/>
      <c r="O90" s="367"/>
      <c r="P90" s="367"/>
      <c r="Q90" s="367"/>
      <c r="R90" s="367"/>
      <c r="S90" s="367"/>
      <c r="T90" s="367"/>
      <c r="U90" s="367"/>
      <c r="V90" s="367"/>
      <c r="W90" s="367"/>
      <c r="X90" s="367"/>
      <c r="Y90" s="367"/>
      <c r="Z90" s="367"/>
    </row>
    <row r="91" customHeight="1" spans="1:26">
      <c r="A91" s="367"/>
      <c r="B91" s="372"/>
      <c r="C91" s="367"/>
      <c r="D91" s="367"/>
      <c r="E91" s="367"/>
      <c r="F91" s="372"/>
      <c r="G91" s="382"/>
      <c r="H91" s="367"/>
      <c r="I91" s="391"/>
      <c r="J91" s="367"/>
      <c r="K91" s="367"/>
      <c r="L91" s="367"/>
      <c r="M91" s="367"/>
      <c r="N91" s="367"/>
      <c r="O91" s="367"/>
      <c r="P91" s="367"/>
      <c r="Q91" s="367"/>
      <c r="R91" s="367"/>
      <c r="S91" s="367"/>
      <c r="T91" s="367"/>
      <c r="U91" s="367"/>
      <c r="V91" s="367"/>
      <c r="W91" s="367"/>
      <c r="X91" s="367"/>
      <c r="Y91" s="367"/>
      <c r="Z91" s="367"/>
    </row>
    <row r="92" customHeight="1" spans="1:26">
      <c r="A92" s="367"/>
      <c r="B92" s="372"/>
      <c r="C92" s="367"/>
      <c r="D92" s="367"/>
      <c r="E92" s="367"/>
      <c r="F92" s="372"/>
      <c r="G92" s="382"/>
      <c r="H92" s="367"/>
      <c r="I92" s="391"/>
      <c r="J92" s="367"/>
      <c r="K92" s="367"/>
      <c r="L92" s="367"/>
      <c r="M92" s="367"/>
      <c r="N92" s="367"/>
      <c r="O92" s="367"/>
      <c r="P92" s="367"/>
      <c r="Q92" s="367"/>
      <c r="R92" s="367"/>
      <c r="S92" s="367"/>
      <c r="T92" s="367"/>
      <c r="U92" s="367"/>
      <c r="V92" s="367"/>
      <c r="W92" s="367"/>
      <c r="X92" s="367"/>
      <c r="Y92" s="367"/>
      <c r="Z92" s="367"/>
    </row>
    <row r="93" customHeight="1" spans="1:26">
      <c r="A93" s="367"/>
      <c r="B93" s="372"/>
      <c r="C93" s="367"/>
      <c r="D93" s="367"/>
      <c r="E93" s="367"/>
      <c r="F93" s="372"/>
      <c r="G93" s="382"/>
      <c r="H93" s="367"/>
      <c r="I93" s="391"/>
      <c r="J93" s="367"/>
      <c r="K93" s="367"/>
      <c r="L93" s="367"/>
      <c r="M93" s="367"/>
      <c r="N93" s="367"/>
      <c r="O93" s="367"/>
      <c r="P93" s="367"/>
      <c r="Q93" s="367"/>
      <c r="R93" s="367"/>
      <c r="S93" s="367"/>
      <c r="T93" s="367"/>
      <c r="U93" s="367"/>
      <c r="V93" s="367"/>
      <c r="W93" s="367"/>
      <c r="X93" s="367"/>
      <c r="Y93" s="367"/>
      <c r="Z93" s="367"/>
    </row>
    <row r="94" customHeight="1" spans="1:26">
      <c r="A94" s="367"/>
      <c r="B94" s="372"/>
      <c r="C94" s="367"/>
      <c r="D94" s="367"/>
      <c r="E94" s="367"/>
      <c r="F94" s="372"/>
      <c r="G94" s="382"/>
      <c r="H94" s="367"/>
      <c r="I94" s="391"/>
      <c r="J94" s="367"/>
      <c r="K94" s="367"/>
      <c r="L94" s="367"/>
      <c r="M94" s="367"/>
      <c r="N94" s="367"/>
      <c r="O94" s="367"/>
      <c r="P94" s="367"/>
      <c r="Q94" s="367"/>
      <c r="R94" s="367"/>
      <c r="S94" s="367"/>
      <c r="T94" s="367"/>
      <c r="U94" s="367"/>
      <c r="V94" s="367"/>
      <c r="W94" s="367"/>
      <c r="X94" s="367"/>
      <c r="Y94" s="367"/>
      <c r="Z94" s="367"/>
    </row>
    <row r="95" customHeight="1" spans="1:26">
      <c r="A95" s="367"/>
      <c r="B95" s="372"/>
      <c r="C95" s="367"/>
      <c r="D95" s="367"/>
      <c r="E95" s="367"/>
      <c r="F95" s="372"/>
      <c r="G95" s="382"/>
      <c r="H95" s="367"/>
      <c r="I95" s="391"/>
      <c r="J95" s="367"/>
      <c r="K95" s="367"/>
      <c r="L95" s="367"/>
      <c r="M95" s="367"/>
      <c r="N95" s="367"/>
      <c r="O95" s="367"/>
      <c r="P95" s="367"/>
      <c r="Q95" s="367"/>
      <c r="R95" s="367"/>
      <c r="S95" s="367"/>
      <c r="T95" s="367"/>
      <c r="U95" s="367"/>
      <c r="V95" s="367"/>
      <c r="W95" s="367"/>
      <c r="X95" s="367"/>
      <c r="Y95" s="367"/>
      <c r="Z95" s="367"/>
    </row>
    <row r="96" customHeight="1" spans="1:26">
      <c r="A96" s="367"/>
      <c r="B96" s="372"/>
      <c r="C96" s="367"/>
      <c r="D96" s="367"/>
      <c r="E96" s="367"/>
      <c r="F96" s="372"/>
      <c r="G96" s="382"/>
      <c r="H96" s="367"/>
      <c r="I96" s="391"/>
      <c r="J96" s="367"/>
      <c r="K96" s="367"/>
      <c r="L96" s="367"/>
      <c r="M96" s="367"/>
      <c r="N96" s="367"/>
      <c r="O96" s="367"/>
      <c r="P96" s="367"/>
      <c r="Q96" s="367"/>
      <c r="R96" s="367"/>
      <c r="S96" s="367"/>
      <c r="T96" s="367"/>
      <c r="U96" s="367"/>
      <c r="V96" s="367"/>
      <c r="W96" s="367"/>
      <c r="X96" s="367"/>
      <c r="Y96" s="367"/>
      <c r="Z96" s="367"/>
    </row>
    <row r="97" customHeight="1" spans="1:26">
      <c r="A97" s="367"/>
      <c r="B97" s="372"/>
      <c r="C97" s="367"/>
      <c r="D97" s="367"/>
      <c r="E97" s="367"/>
      <c r="F97" s="372"/>
      <c r="G97" s="382"/>
      <c r="H97" s="367"/>
      <c r="I97" s="391"/>
      <c r="J97" s="367"/>
      <c r="K97" s="367"/>
      <c r="L97" s="367"/>
      <c r="M97" s="367"/>
      <c r="N97" s="367"/>
      <c r="O97" s="367"/>
      <c r="P97" s="367"/>
      <c r="Q97" s="367"/>
      <c r="R97" s="367"/>
      <c r="S97" s="367"/>
      <c r="T97" s="367"/>
      <c r="U97" s="367"/>
      <c r="V97" s="367"/>
      <c r="W97" s="367"/>
      <c r="X97" s="367"/>
      <c r="Y97" s="367"/>
      <c r="Z97" s="367"/>
    </row>
    <row r="98" customHeight="1" spans="1:26">
      <c r="A98" s="367"/>
      <c r="B98" s="372"/>
      <c r="C98" s="367"/>
      <c r="D98" s="367"/>
      <c r="E98" s="367"/>
      <c r="F98" s="372"/>
      <c r="G98" s="382"/>
      <c r="H98" s="367"/>
      <c r="I98" s="391"/>
      <c r="J98" s="367"/>
      <c r="K98" s="367"/>
      <c r="L98" s="367"/>
      <c r="M98" s="367"/>
      <c r="N98" s="367"/>
      <c r="O98" s="367"/>
      <c r="P98" s="367"/>
      <c r="Q98" s="367"/>
      <c r="R98" s="367"/>
      <c r="S98" s="367"/>
      <c r="T98" s="367"/>
      <c r="U98" s="367"/>
      <c r="V98" s="367"/>
      <c r="W98" s="367"/>
      <c r="X98" s="367"/>
      <c r="Y98" s="367"/>
      <c r="Z98" s="367"/>
    </row>
    <row r="99" customHeight="1" spans="1:26">
      <c r="A99" s="367"/>
      <c r="B99" s="372"/>
      <c r="C99" s="367"/>
      <c r="D99" s="367"/>
      <c r="E99" s="367"/>
      <c r="F99" s="372"/>
      <c r="G99" s="382"/>
      <c r="H99" s="367"/>
      <c r="I99" s="391"/>
      <c r="J99" s="367"/>
      <c r="K99" s="367"/>
      <c r="L99" s="367"/>
      <c r="M99" s="367"/>
      <c r="N99" s="367"/>
      <c r="O99" s="367"/>
      <c r="P99" s="367"/>
      <c r="Q99" s="367"/>
      <c r="R99" s="367"/>
      <c r="S99" s="367"/>
      <c r="T99" s="367"/>
      <c r="U99" s="367"/>
      <c r="V99" s="367"/>
      <c r="W99" s="367"/>
      <c r="X99" s="367"/>
      <c r="Y99" s="367"/>
      <c r="Z99" s="367"/>
    </row>
    <row r="100" customHeight="1" spans="1:26">
      <c r="A100" s="367"/>
      <c r="B100" s="372"/>
      <c r="C100" s="367"/>
      <c r="D100" s="367"/>
      <c r="E100" s="367"/>
      <c r="F100" s="372"/>
      <c r="G100" s="382"/>
      <c r="H100" s="367"/>
      <c r="I100" s="391"/>
      <c r="J100" s="367"/>
      <c r="K100" s="367"/>
      <c r="L100" s="367"/>
      <c r="M100" s="367"/>
      <c r="N100" s="367"/>
      <c r="O100" s="367"/>
      <c r="P100" s="367"/>
      <c r="Q100" s="367"/>
      <c r="R100" s="367"/>
      <c r="S100" s="367"/>
      <c r="T100" s="367"/>
      <c r="U100" s="367"/>
      <c r="V100" s="367"/>
      <c r="W100" s="367"/>
      <c r="X100" s="367"/>
      <c r="Y100" s="367"/>
      <c r="Z100" s="367"/>
    </row>
    <row r="101" customHeight="1" spans="1:26">
      <c r="A101" s="367"/>
      <c r="B101" s="372"/>
      <c r="C101" s="367"/>
      <c r="D101" s="367"/>
      <c r="E101" s="367"/>
      <c r="F101" s="372"/>
      <c r="G101" s="382"/>
      <c r="H101" s="367"/>
      <c r="I101" s="391"/>
      <c r="J101" s="367"/>
      <c r="K101" s="367"/>
      <c r="L101" s="367"/>
      <c r="M101" s="367"/>
      <c r="N101" s="367"/>
      <c r="O101" s="367"/>
      <c r="P101" s="367"/>
      <c r="Q101" s="367"/>
      <c r="R101" s="367"/>
      <c r="S101" s="367"/>
      <c r="T101" s="367"/>
      <c r="U101" s="367"/>
      <c r="V101" s="367"/>
      <c r="W101" s="367"/>
      <c r="X101" s="367"/>
      <c r="Y101" s="367"/>
      <c r="Z101" s="367"/>
    </row>
    <row r="102" customHeight="1" spans="1:26">
      <c r="A102" s="367"/>
      <c r="B102" s="372"/>
      <c r="C102" s="367"/>
      <c r="D102" s="367"/>
      <c r="E102" s="367"/>
      <c r="F102" s="372"/>
      <c r="G102" s="382"/>
      <c r="H102" s="367"/>
      <c r="I102" s="391"/>
      <c r="J102" s="367"/>
      <c r="K102" s="367"/>
      <c r="L102" s="367"/>
      <c r="M102" s="367"/>
      <c r="N102" s="367"/>
      <c r="O102" s="367"/>
      <c r="P102" s="367"/>
      <c r="Q102" s="367"/>
      <c r="R102" s="367"/>
      <c r="S102" s="367"/>
      <c r="T102" s="367"/>
      <c r="U102" s="367"/>
      <c r="V102" s="367"/>
      <c r="W102" s="367"/>
      <c r="X102" s="367"/>
      <c r="Y102" s="367"/>
      <c r="Z102" s="367"/>
    </row>
    <row r="103" customHeight="1" spans="1:26">
      <c r="A103" s="367"/>
      <c r="B103" s="372"/>
      <c r="C103" s="367"/>
      <c r="D103" s="367"/>
      <c r="E103" s="367"/>
      <c r="F103" s="372"/>
      <c r="G103" s="382"/>
      <c r="H103" s="367"/>
      <c r="I103" s="391"/>
      <c r="J103" s="367"/>
      <c r="K103" s="367"/>
      <c r="L103" s="367"/>
      <c r="M103" s="367"/>
      <c r="N103" s="367"/>
      <c r="O103" s="367"/>
      <c r="P103" s="367"/>
      <c r="Q103" s="367"/>
      <c r="R103" s="367"/>
      <c r="S103" s="367"/>
      <c r="T103" s="367"/>
      <c r="U103" s="367"/>
      <c r="V103" s="367"/>
      <c r="W103" s="367"/>
      <c r="X103" s="367"/>
      <c r="Y103" s="367"/>
      <c r="Z103" s="367"/>
    </row>
    <row r="104" customHeight="1" spans="1:26">
      <c r="A104" s="367"/>
      <c r="B104" s="372"/>
      <c r="C104" s="367"/>
      <c r="D104" s="367"/>
      <c r="E104" s="367"/>
      <c r="F104" s="372"/>
      <c r="G104" s="382"/>
      <c r="H104" s="367"/>
      <c r="I104" s="391"/>
      <c r="J104" s="367"/>
      <c r="K104" s="367"/>
      <c r="L104" s="367"/>
      <c r="M104" s="367"/>
      <c r="N104" s="367"/>
      <c r="O104" s="367"/>
      <c r="P104" s="367"/>
      <c r="Q104" s="367"/>
      <c r="R104" s="367"/>
      <c r="S104" s="367"/>
      <c r="T104" s="367"/>
      <c r="U104" s="367"/>
      <c r="V104" s="367"/>
      <c r="W104" s="367"/>
      <c r="X104" s="367"/>
      <c r="Y104" s="367"/>
      <c r="Z104" s="367"/>
    </row>
    <row r="105" customHeight="1" spans="1:26">
      <c r="A105" s="367"/>
      <c r="B105" s="372"/>
      <c r="C105" s="367"/>
      <c r="D105" s="367"/>
      <c r="E105" s="367"/>
      <c r="F105" s="372"/>
      <c r="G105" s="382"/>
      <c r="H105" s="367"/>
      <c r="I105" s="391"/>
      <c r="J105" s="367"/>
      <c r="K105" s="367"/>
      <c r="L105" s="367"/>
      <c r="M105" s="367"/>
      <c r="N105" s="367"/>
      <c r="O105" s="367"/>
      <c r="P105" s="367"/>
      <c r="Q105" s="367"/>
      <c r="R105" s="367"/>
      <c r="S105" s="367"/>
      <c r="T105" s="367"/>
      <c r="U105" s="367"/>
      <c r="V105" s="367"/>
      <c r="W105" s="367"/>
      <c r="X105" s="367"/>
      <c r="Y105" s="367"/>
      <c r="Z105" s="367"/>
    </row>
    <row r="106" customHeight="1" spans="1:26">
      <c r="A106" s="367"/>
      <c r="B106" s="372"/>
      <c r="C106" s="367"/>
      <c r="D106" s="367"/>
      <c r="E106" s="367"/>
      <c r="F106" s="372"/>
      <c r="G106" s="382"/>
      <c r="H106" s="367"/>
      <c r="I106" s="391"/>
      <c r="J106" s="367"/>
      <c r="K106" s="367"/>
      <c r="L106" s="367"/>
      <c r="M106" s="367"/>
      <c r="N106" s="367"/>
      <c r="O106" s="367"/>
      <c r="P106" s="367"/>
      <c r="Q106" s="367"/>
      <c r="R106" s="367"/>
      <c r="S106" s="367"/>
      <c r="T106" s="367"/>
      <c r="U106" s="367"/>
      <c r="V106" s="367"/>
      <c r="W106" s="367"/>
      <c r="X106" s="367"/>
      <c r="Y106" s="367"/>
      <c r="Z106" s="367"/>
    </row>
    <row r="107" customHeight="1" spans="1:26">
      <c r="A107" s="367"/>
      <c r="B107" s="372"/>
      <c r="C107" s="367"/>
      <c r="D107" s="367"/>
      <c r="E107" s="367"/>
      <c r="F107" s="372"/>
      <c r="G107" s="382"/>
      <c r="H107" s="367"/>
      <c r="I107" s="391"/>
      <c r="J107" s="367"/>
      <c r="K107" s="367"/>
      <c r="L107" s="367"/>
      <c r="M107" s="367"/>
      <c r="N107" s="367"/>
      <c r="O107" s="367"/>
      <c r="P107" s="367"/>
      <c r="Q107" s="367"/>
      <c r="R107" s="367"/>
      <c r="S107" s="367"/>
      <c r="T107" s="367"/>
      <c r="U107" s="367"/>
      <c r="V107" s="367"/>
      <c r="W107" s="367"/>
      <c r="X107" s="367"/>
      <c r="Y107" s="367"/>
      <c r="Z107" s="367"/>
    </row>
    <row r="108" customHeight="1" spans="1:26">
      <c r="A108" s="367"/>
      <c r="B108" s="372"/>
      <c r="C108" s="367"/>
      <c r="D108" s="367"/>
      <c r="E108" s="367"/>
      <c r="F108" s="372"/>
      <c r="G108" s="382"/>
      <c r="H108" s="367"/>
      <c r="I108" s="391"/>
      <c r="J108" s="367"/>
      <c r="K108" s="367"/>
      <c r="L108" s="367"/>
      <c r="M108" s="367"/>
      <c r="N108" s="367"/>
      <c r="O108" s="367"/>
      <c r="P108" s="367"/>
      <c r="Q108" s="367"/>
      <c r="R108" s="367"/>
      <c r="S108" s="367"/>
      <c r="T108" s="367"/>
      <c r="U108" s="367"/>
      <c r="V108" s="367"/>
      <c r="W108" s="367"/>
      <c r="X108" s="367"/>
      <c r="Y108" s="367"/>
      <c r="Z108" s="367"/>
    </row>
    <row r="109" customHeight="1" spans="1:26">
      <c r="A109" s="367"/>
      <c r="B109" s="372"/>
      <c r="C109" s="367"/>
      <c r="D109" s="367"/>
      <c r="E109" s="367"/>
      <c r="F109" s="372"/>
      <c r="G109" s="382"/>
      <c r="H109" s="367"/>
      <c r="I109" s="391"/>
      <c r="J109" s="367"/>
      <c r="K109" s="367"/>
      <c r="L109" s="367"/>
      <c r="M109" s="367"/>
      <c r="N109" s="367"/>
      <c r="O109" s="367"/>
      <c r="P109" s="367"/>
      <c r="Q109" s="367"/>
      <c r="R109" s="367"/>
      <c r="S109" s="367"/>
      <c r="T109" s="367"/>
      <c r="U109" s="367"/>
      <c r="V109" s="367"/>
      <c r="W109" s="367"/>
      <c r="X109" s="367"/>
      <c r="Y109" s="367"/>
      <c r="Z109" s="367"/>
    </row>
    <row r="110" customHeight="1" spans="1:26">
      <c r="A110" s="367"/>
      <c r="B110" s="372"/>
      <c r="C110" s="367"/>
      <c r="D110" s="367"/>
      <c r="E110" s="367"/>
      <c r="F110" s="372"/>
      <c r="G110" s="382"/>
      <c r="H110" s="367"/>
      <c r="I110" s="391"/>
      <c r="J110" s="367"/>
      <c r="K110" s="367"/>
      <c r="L110" s="367"/>
      <c r="M110" s="367"/>
      <c r="N110" s="367"/>
      <c r="O110" s="367"/>
      <c r="P110" s="367"/>
      <c r="Q110" s="367"/>
      <c r="R110" s="367"/>
      <c r="S110" s="367"/>
      <c r="T110" s="367"/>
      <c r="U110" s="367"/>
      <c r="V110" s="367"/>
      <c r="W110" s="367"/>
      <c r="X110" s="367"/>
      <c r="Y110" s="367"/>
      <c r="Z110" s="367"/>
    </row>
    <row r="111" customHeight="1" spans="1:26">
      <c r="A111" s="367"/>
      <c r="B111" s="372"/>
      <c r="C111" s="367"/>
      <c r="D111" s="367"/>
      <c r="E111" s="367"/>
      <c r="F111" s="372"/>
      <c r="G111" s="382"/>
      <c r="H111" s="367"/>
      <c r="I111" s="391"/>
      <c r="J111" s="367"/>
      <c r="K111" s="367"/>
      <c r="L111" s="367"/>
      <c r="M111" s="367"/>
      <c r="N111" s="367"/>
      <c r="O111" s="367"/>
      <c r="P111" s="367"/>
      <c r="Q111" s="367"/>
      <c r="R111" s="367"/>
      <c r="S111" s="367"/>
      <c r="T111" s="367"/>
      <c r="U111" s="367"/>
      <c r="V111" s="367"/>
      <c r="W111" s="367"/>
      <c r="X111" s="367"/>
      <c r="Y111" s="367"/>
      <c r="Z111" s="367"/>
    </row>
    <row r="112" customHeight="1" spans="1:26">
      <c r="A112" s="367"/>
      <c r="B112" s="372"/>
      <c r="C112" s="367"/>
      <c r="D112" s="367"/>
      <c r="E112" s="367"/>
      <c r="F112" s="372"/>
      <c r="G112" s="382"/>
      <c r="H112" s="367"/>
      <c r="I112" s="391"/>
      <c r="J112" s="367"/>
      <c r="K112" s="367"/>
      <c r="L112" s="367"/>
      <c r="M112" s="367"/>
      <c r="N112" s="367"/>
      <c r="O112" s="367"/>
      <c r="P112" s="367"/>
      <c r="Q112" s="367"/>
      <c r="R112" s="367"/>
      <c r="S112" s="367"/>
      <c r="T112" s="367"/>
      <c r="U112" s="367"/>
      <c r="V112" s="367"/>
      <c r="W112" s="367"/>
      <c r="X112" s="367"/>
      <c r="Y112" s="367"/>
      <c r="Z112" s="367"/>
    </row>
    <row r="113" customHeight="1" spans="1:26">
      <c r="A113" s="367"/>
      <c r="B113" s="372"/>
      <c r="C113" s="367"/>
      <c r="D113" s="367"/>
      <c r="E113" s="367"/>
      <c r="F113" s="372"/>
      <c r="G113" s="382"/>
      <c r="H113" s="367"/>
      <c r="I113" s="391"/>
      <c r="J113" s="367"/>
      <c r="K113" s="367"/>
      <c r="L113" s="367"/>
      <c r="M113" s="367"/>
      <c r="N113" s="367"/>
      <c r="O113" s="367"/>
      <c r="P113" s="367"/>
      <c r="Q113" s="367"/>
      <c r="R113" s="367"/>
      <c r="S113" s="367"/>
      <c r="T113" s="367"/>
      <c r="U113" s="367"/>
      <c r="V113" s="367"/>
      <c r="W113" s="367"/>
      <c r="X113" s="367"/>
      <c r="Y113" s="367"/>
      <c r="Z113" s="367"/>
    </row>
    <row r="114" customHeight="1" spans="1:26">
      <c r="A114" s="367"/>
      <c r="B114" s="372"/>
      <c r="C114" s="367"/>
      <c r="D114" s="367"/>
      <c r="E114" s="367"/>
      <c r="F114" s="372"/>
      <c r="G114" s="382"/>
      <c r="H114" s="367"/>
      <c r="I114" s="391"/>
      <c r="J114" s="367"/>
      <c r="K114" s="367"/>
      <c r="L114" s="367"/>
      <c r="M114" s="367"/>
      <c r="N114" s="367"/>
      <c r="O114" s="367"/>
      <c r="P114" s="367"/>
      <c r="Q114" s="367"/>
      <c r="R114" s="367"/>
      <c r="S114" s="367"/>
      <c r="T114" s="367"/>
      <c r="U114" s="367"/>
      <c r="V114" s="367"/>
      <c r="W114" s="367"/>
      <c r="X114" s="367"/>
      <c r="Y114" s="367"/>
      <c r="Z114" s="367"/>
    </row>
    <row r="115" customHeight="1" spans="1:26">
      <c r="A115" s="367"/>
      <c r="B115" s="372"/>
      <c r="C115" s="367"/>
      <c r="D115" s="367"/>
      <c r="E115" s="367"/>
      <c r="F115" s="372"/>
      <c r="G115" s="382"/>
      <c r="H115" s="367"/>
      <c r="I115" s="391"/>
      <c r="J115" s="367"/>
      <c r="K115" s="367"/>
      <c r="L115" s="367"/>
      <c r="M115" s="367"/>
      <c r="N115" s="367"/>
      <c r="O115" s="367"/>
      <c r="P115" s="367"/>
      <c r="Q115" s="367"/>
      <c r="R115" s="367"/>
      <c r="S115" s="367"/>
      <c r="T115" s="367"/>
      <c r="U115" s="367"/>
      <c r="V115" s="367"/>
      <c r="W115" s="367"/>
      <c r="X115" s="367"/>
      <c r="Y115" s="367"/>
      <c r="Z115" s="367"/>
    </row>
    <row r="116" customHeight="1" spans="1:26">
      <c r="A116" s="367"/>
      <c r="B116" s="372"/>
      <c r="C116" s="367"/>
      <c r="D116" s="367"/>
      <c r="E116" s="367"/>
      <c r="F116" s="372"/>
      <c r="G116" s="382"/>
      <c r="H116" s="367"/>
      <c r="I116" s="391"/>
      <c r="J116" s="367"/>
      <c r="K116" s="367"/>
      <c r="L116" s="367"/>
      <c r="M116" s="367"/>
      <c r="N116" s="367"/>
      <c r="O116" s="367"/>
      <c r="P116" s="367"/>
      <c r="Q116" s="367"/>
      <c r="R116" s="367"/>
      <c r="S116" s="367"/>
      <c r="T116" s="367"/>
      <c r="U116" s="367"/>
      <c r="V116" s="367"/>
      <c r="W116" s="367"/>
      <c r="X116" s="367"/>
      <c r="Y116" s="367"/>
      <c r="Z116" s="367"/>
    </row>
    <row r="117" customHeight="1" spans="1:26">
      <c r="A117" s="367"/>
      <c r="B117" s="372"/>
      <c r="C117" s="367"/>
      <c r="D117" s="367"/>
      <c r="E117" s="367"/>
      <c r="F117" s="372"/>
      <c r="G117" s="382"/>
      <c r="H117" s="367"/>
      <c r="I117" s="391"/>
      <c r="J117" s="367"/>
      <c r="K117" s="367"/>
      <c r="L117" s="367"/>
      <c r="M117" s="367"/>
      <c r="N117" s="367"/>
      <c r="O117" s="367"/>
      <c r="P117" s="367"/>
      <c r="Q117" s="367"/>
      <c r="R117" s="367"/>
      <c r="S117" s="367"/>
      <c r="T117" s="367"/>
      <c r="U117" s="367"/>
      <c r="V117" s="367"/>
      <c r="W117" s="367"/>
      <c r="X117" s="367"/>
      <c r="Y117" s="367"/>
      <c r="Z117" s="367"/>
    </row>
    <row r="118" customHeight="1" spans="1:26">
      <c r="A118" s="367"/>
      <c r="B118" s="372"/>
      <c r="C118" s="367"/>
      <c r="D118" s="367"/>
      <c r="E118" s="367"/>
      <c r="F118" s="372"/>
      <c r="G118" s="382"/>
      <c r="H118" s="367"/>
      <c r="I118" s="391"/>
      <c r="J118" s="367"/>
      <c r="K118" s="367"/>
      <c r="L118" s="367"/>
      <c r="M118" s="367"/>
      <c r="N118" s="367"/>
      <c r="O118" s="367"/>
      <c r="P118" s="367"/>
      <c r="Q118" s="367"/>
      <c r="R118" s="367"/>
      <c r="S118" s="367"/>
      <c r="T118" s="367"/>
      <c r="U118" s="367"/>
      <c r="V118" s="367"/>
      <c r="W118" s="367"/>
      <c r="X118" s="367"/>
      <c r="Y118" s="367"/>
      <c r="Z118" s="367"/>
    </row>
    <row r="119" customHeight="1" spans="1:26">
      <c r="A119" s="367"/>
      <c r="B119" s="372"/>
      <c r="C119" s="367"/>
      <c r="D119" s="367"/>
      <c r="E119" s="367"/>
      <c r="F119" s="372"/>
      <c r="G119" s="382"/>
      <c r="H119" s="367"/>
      <c r="I119" s="391"/>
      <c r="J119" s="367"/>
      <c r="K119" s="367"/>
      <c r="L119" s="367"/>
      <c r="M119" s="367"/>
      <c r="N119" s="367"/>
      <c r="O119" s="367"/>
      <c r="P119" s="367"/>
      <c r="Q119" s="367"/>
      <c r="R119" s="367"/>
      <c r="S119" s="367"/>
      <c r="T119" s="367"/>
      <c r="U119" s="367"/>
      <c r="V119" s="367"/>
      <c r="W119" s="367"/>
      <c r="X119" s="367"/>
      <c r="Y119" s="367"/>
      <c r="Z119" s="367"/>
    </row>
    <row r="120" customHeight="1" spans="1:26">
      <c r="A120" s="367"/>
      <c r="B120" s="372"/>
      <c r="C120" s="367"/>
      <c r="D120" s="367"/>
      <c r="E120" s="367"/>
      <c r="F120" s="372"/>
      <c r="G120" s="382"/>
      <c r="H120" s="367"/>
      <c r="I120" s="391"/>
      <c r="J120" s="367"/>
      <c r="K120" s="367"/>
      <c r="L120" s="367"/>
      <c r="M120" s="367"/>
      <c r="N120" s="367"/>
      <c r="O120" s="367"/>
      <c r="P120" s="367"/>
      <c r="Q120" s="367"/>
      <c r="R120" s="367"/>
      <c r="S120" s="367"/>
      <c r="T120" s="367"/>
      <c r="U120" s="367"/>
      <c r="V120" s="367"/>
      <c r="W120" s="367"/>
      <c r="X120" s="367"/>
      <c r="Y120" s="367"/>
      <c r="Z120" s="367"/>
    </row>
    <row r="121" customHeight="1" spans="1:26">
      <c r="A121" s="367"/>
      <c r="B121" s="372"/>
      <c r="C121" s="367"/>
      <c r="D121" s="367"/>
      <c r="E121" s="367"/>
      <c r="F121" s="372"/>
      <c r="G121" s="382"/>
      <c r="H121" s="367"/>
      <c r="I121" s="391"/>
      <c r="J121" s="367"/>
      <c r="K121" s="367"/>
      <c r="L121" s="367"/>
      <c r="M121" s="367"/>
      <c r="N121" s="367"/>
      <c r="O121" s="367"/>
      <c r="P121" s="367"/>
      <c r="Q121" s="367"/>
      <c r="R121" s="367"/>
      <c r="S121" s="367"/>
      <c r="T121" s="367"/>
      <c r="U121" s="367"/>
      <c r="V121" s="367"/>
      <c r="W121" s="367"/>
      <c r="X121" s="367"/>
      <c r="Y121" s="367"/>
      <c r="Z121" s="367"/>
    </row>
    <row r="122" customHeight="1" spans="1:26">
      <c r="A122" s="367"/>
      <c r="B122" s="372"/>
      <c r="C122" s="367"/>
      <c r="D122" s="367"/>
      <c r="E122" s="367"/>
      <c r="F122" s="372"/>
      <c r="G122" s="382"/>
      <c r="H122" s="367"/>
      <c r="I122" s="391"/>
      <c r="J122" s="367"/>
      <c r="K122" s="367"/>
      <c r="L122" s="367"/>
      <c r="M122" s="367"/>
      <c r="N122" s="367"/>
      <c r="O122" s="367"/>
      <c r="P122" s="367"/>
      <c r="Q122" s="367"/>
      <c r="R122" s="367"/>
      <c r="S122" s="367"/>
      <c r="T122" s="367"/>
      <c r="U122" s="367"/>
      <c r="V122" s="367"/>
      <c r="W122" s="367"/>
      <c r="X122" s="367"/>
      <c r="Y122" s="367"/>
      <c r="Z122" s="367"/>
    </row>
    <row r="123" customHeight="1" spans="1:26">
      <c r="A123" s="367"/>
      <c r="B123" s="372"/>
      <c r="C123" s="367"/>
      <c r="D123" s="367"/>
      <c r="E123" s="367"/>
      <c r="F123" s="372"/>
      <c r="G123" s="382"/>
      <c r="H123" s="367"/>
      <c r="I123" s="391"/>
      <c r="J123" s="367"/>
      <c r="K123" s="367"/>
      <c r="L123" s="367"/>
      <c r="M123" s="367"/>
      <c r="N123" s="367"/>
      <c r="O123" s="367"/>
      <c r="P123" s="367"/>
      <c r="Q123" s="367"/>
      <c r="R123" s="367"/>
      <c r="S123" s="367"/>
      <c r="T123" s="367"/>
      <c r="U123" s="367"/>
      <c r="V123" s="367"/>
      <c r="W123" s="367"/>
      <c r="X123" s="367"/>
      <c r="Y123" s="367"/>
      <c r="Z123" s="367"/>
    </row>
    <row r="124" customHeight="1" spans="1:26">
      <c r="A124" s="367"/>
      <c r="B124" s="372"/>
      <c r="C124" s="367"/>
      <c r="D124" s="367"/>
      <c r="E124" s="367"/>
      <c r="F124" s="372"/>
      <c r="G124" s="382"/>
      <c r="H124" s="367"/>
      <c r="I124" s="391"/>
      <c r="J124" s="367"/>
      <c r="K124" s="367"/>
      <c r="L124" s="367"/>
      <c r="M124" s="367"/>
      <c r="N124" s="367"/>
      <c r="O124" s="367"/>
      <c r="P124" s="367"/>
      <c r="Q124" s="367"/>
      <c r="R124" s="367"/>
      <c r="S124" s="367"/>
      <c r="T124" s="367"/>
      <c r="U124" s="367"/>
      <c r="V124" s="367"/>
      <c r="W124" s="367"/>
      <c r="X124" s="367"/>
      <c r="Y124" s="367"/>
      <c r="Z124" s="367"/>
    </row>
    <row r="125" customHeight="1" spans="1:26">
      <c r="A125" s="367"/>
      <c r="B125" s="372"/>
      <c r="C125" s="367"/>
      <c r="D125" s="367"/>
      <c r="E125" s="367"/>
      <c r="F125" s="372"/>
      <c r="G125" s="382"/>
      <c r="H125" s="367"/>
      <c r="I125" s="391"/>
      <c r="J125" s="367"/>
      <c r="K125" s="367"/>
      <c r="L125" s="367"/>
      <c r="M125" s="367"/>
      <c r="N125" s="367"/>
      <c r="O125" s="367"/>
      <c r="P125" s="367"/>
      <c r="Q125" s="367"/>
      <c r="R125" s="367"/>
      <c r="S125" s="367"/>
      <c r="T125" s="367"/>
      <c r="U125" s="367"/>
      <c r="V125" s="367"/>
      <c r="W125" s="367"/>
      <c r="X125" s="367"/>
      <c r="Y125" s="367"/>
      <c r="Z125" s="367"/>
    </row>
    <row r="126" customHeight="1" spans="1:26">
      <c r="A126" s="367"/>
      <c r="B126" s="372"/>
      <c r="C126" s="367"/>
      <c r="D126" s="367"/>
      <c r="E126" s="367"/>
      <c r="F126" s="372"/>
      <c r="G126" s="382"/>
      <c r="H126" s="367"/>
      <c r="I126" s="391"/>
      <c r="J126" s="367"/>
      <c r="K126" s="367"/>
      <c r="L126" s="367"/>
      <c r="M126" s="367"/>
      <c r="N126" s="367"/>
      <c r="O126" s="367"/>
      <c r="P126" s="367"/>
      <c r="Q126" s="367"/>
      <c r="R126" s="367"/>
      <c r="S126" s="367"/>
      <c r="T126" s="367"/>
      <c r="U126" s="367"/>
      <c r="V126" s="367"/>
      <c r="W126" s="367"/>
      <c r="X126" s="367"/>
      <c r="Y126" s="367"/>
      <c r="Z126" s="367"/>
    </row>
    <row r="127" customHeight="1" spans="1:26">
      <c r="A127" s="367"/>
      <c r="B127" s="372"/>
      <c r="C127" s="367"/>
      <c r="D127" s="367"/>
      <c r="E127" s="367"/>
      <c r="F127" s="372"/>
      <c r="G127" s="382"/>
      <c r="H127" s="367"/>
      <c r="I127" s="391"/>
      <c r="J127" s="367"/>
      <c r="K127" s="367"/>
      <c r="L127" s="367"/>
      <c r="M127" s="367"/>
      <c r="N127" s="367"/>
      <c r="O127" s="367"/>
      <c r="P127" s="367"/>
      <c r="Q127" s="367"/>
      <c r="R127" s="367"/>
      <c r="S127" s="367"/>
      <c r="T127" s="367"/>
      <c r="U127" s="367"/>
      <c r="V127" s="367"/>
      <c r="W127" s="367"/>
      <c r="X127" s="367"/>
      <c r="Y127" s="367"/>
      <c r="Z127" s="367"/>
    </row>
    <row r="128" customHeight="1" spans="1:26">
      <c r="A128" s="367"/>
      <c r="B128" s="372"/>
      <c r="C128" s="367"/>
      <c r="D128" s="367"/>
      <c r="E128" s="367"/>
      <c r="F128" s="372"/>
      <c r="G128" s="382"/>
      <c r="H128" s="367"/>
      <c r="I128" s="391"/>
      <c r="J128" s="367"/>
      <c r="K128" s="367"/>
      <c r="L128" s="367"/>
      <c r="M128" s="367"/>
      <c r="N128" s="367"/>
      <c r="O128" s="367"/>
      <c r="P128" s="367"/>
      <c r="Q128" s="367"/>
      <c r="R128" s="367"/>
      <c r="S128" s="367"/>
      <c r="T128" s="367"/>
      <c r="U128" s="367"/>
      <c r="V128" s="367"/>
      <c r="W128" s="367"/>
      <c r="X128" s="367"/>
      <c r="Y128" s="367"/>
      <c r="Z128" s="367"/>
    </row>
    <row r="129" customHeight="1" spans="1:26">
      <c r="A129" s="367"/>
      <c r="B129" s="372"/>
      <c r="C129" s="367"/>
      <c r="D129" s="367"/>
      <c r="E129" s="367"/>
      <c r="F129" s="372"/>
      <c r="G129" s="382"/>
      <c r="H129" s="367"/>
      <c r="I129" s="391"/>
      <c r="J129" s="367"/>
      <c r="K129" s="367"/>
      <c r="L129" s="367"/>
      <c r="M129" s="367"/>
      <c r="N129" s="367"/>
      <c r="O129" s="367"/>
      <c r="P129" s="367"/>
      <c r="Q129" s="367"/>
      <c r="R129" s="367"/>
      <c r="S129" s="367"/>
      <c r="T129" s="367"/>
      <c r="U129" s="367"/>
      <c r="V129" s="367"/>
      <c r="W129" s="367"/>
      <c r="X129" s="367"/>
      <c r="Y129" s="367"/>
      <c r="Z129" s="367"/>
    </row>
    <row r="130" customHeight="1" spans="1:26">
      <c r="A130" s="367"/>
      <c r="B130" s="372"/>
      <c r="C130" s="367"/>
      <c r="D130" s="367"/>
      <c r="E130" s="367"/>
      <c r="F130" s="372"/>
      <c r="G130" s="382"/>
      <c r="H130" s="367"/>
      <c r="I130" s="391"/>
      <c r="J130" s="367"/>
      <c r="K130" s="367"/>
      <c r="L130" s="367"/>
      <c r="M130" s="367"/>
      <c r="N130" s="367"/>
      <c r="O130" s="367"/>
      <c r="P130" s="367"/>
      <c r="Q130" s="367"/>
      <c r="R130" s="367"/>
      <c r="S130" s="367"/>
      <c r="T130" s="367"/>
      <c r="U130" s="367"/>
      <c r="V130" s="367"/>
      <c r="W130" s="367"/>
      <c r="X130" s="367"/>
      <c r="Y130" s="367"/>
      <c r="Z130" s="367"/>
    </row>
    <row r="131" customHeight="1" spans="1:26">
      <c r="A131" s="367"/>
      <c r="B131" s="372"/>
      <c r="C131" s="367"/>
      <c r="D131" s="367"/>
      <c r="E131" s="367"/>
      <c r="F131" s="372"/>
      <c r="G131" s="382"/>
      <c r="H131" s="367"/>
      <c r="I131" s="391"/>
      <c r="J131" s="367"/>
      <c r="K131" s="367"/>
      <c r="L131" s="367"/>
      <c r="M131" s="367"/>
      <c r="N131" s="367"/>
      <c r="O131" s="367"/>
      <c r="P131" s="367"/>
      <c r="Q131" s="367"/>
      <c r="R131" s="367"/>
      <c r="S131" s="367"/>
      <c r="T131" s="367"/>
      <c r="U131" s="367"/>
      <c r="V131" s="367"/>
      <c r="W131" s="367"/>
      <c r="X131" s="367"/>
      <c r="Y131" s="367"/>
      <c r="Z131" s="367"/>
    </row>
    <row r="132" customHeight="1" spans="1:26">
      <c r="A132" s="367"/>
      <c r="B132" s="372"/>
      <c r="C132" s="367"/>
      <c r="D132" s="367"/>
      <c r="E132" s="367"/>
      <c r="F132" s="372"/>
      <c r="G132" s="382"/>
      <c r="H132" s="367"/>
      <c r="I132" s="391"/>
      <c r="J132" s="367"/>
      <c r="K132" s="367"/>
      <c r="L132" s="367"/>
      <c r="M132" s="367"/>
      <c r="N132" s="367"/>
      <c r="O132" s="367"/>
      <c r="P132" s="367"/>
      <c r="Q132" s="367"/>
      <c r="R132" s="367"/>
      <c r="S132" s="367"/>
      <c r="T132" s="367"/>
      <c r="U132" s="367"/>
      <c r="V132" s="367"/>
      <c r="W132" s="367"/>
      <c r="X132" s="367"/>
      <c r="Y132" s="367"/>
      <c r="Z132" s="367"/>
    </row>
    <row r="133" customHeight="1" spans="1:26">
      <c r="A133" s="367"/>
      <c r="B133" s="372"/>
      <c r="C133" s="367"/>
      <c r="D133" s="367"/>
      <c r="E133" s="367"/>
      <c r="F133" s="372"/>
      <c r="G133" s="382"/>
      <c r="H133" s="367"/>
      <c r="I133" s="391"/>
      <c r="J133" s="367"/>
      <c r="K133" s="367"/>
      <c r="L133" s="367"/>
      <c r="M133" s="367"/>
      <c r="N133" s="367"/>
      <c r="O133" s="367"/>
      <c r="P133" s="367"/>
      <c r="Q133" s="367"/>
      <c r="R133" s="367"/>
      <c r="S133" s="367"/>
      <c r="T133" s="367"/>
      <c r="U133" s="367"/>
      <c r="V133" s="367"/>
      <c r="W133" s="367"/>
      <c r="X133" s="367"/>
      <c r="Y133" s="367"/>
      <c r="Z133" s="367"/>
    </row>
    <row r="134" customHeight="1" spans="1:26">
      <c r="A134" s="367"/>
      <c r="B134" s="372"/>
      <c r="C134" s="367"/>
      <c r="D134" s="367"/>
      <c r="E134" s="367"/>
      <c r="F134" s="372"/>
      <c r="G134" s="382"/>
      <c r="H134" s="367"/>
      <c r="I134" s="391"/>
      <c r="J134" s="367"/>
      <c r="K134" s="367"/>
      <c r="L134" s="367"/>
      <c r="M134" s="367"/>
      <c r="N134" s="367"/>
      <c r="O134" s="367"/>
      <c r="P134" s="367"/>
      <c r="Q134" s="367"/>
      <c r="R134" s="367"/>
      <c r="S134" s="367"/>
      <c r="T134" s="367"/>
      <c r="U134" s="367"/>
      <c r="V134" s="367"/>
      <c r="W134" s="367"/>
      <c r="X134" s="367"/>
      <c r="Y134" s="367"/>
      <c r="Z134" s="367"/>
    </row>
    <row r="135" customHeight="1" spans="1:26">
      <c r="A135" s="367"/>
      <c r="B135" s="372"/>
      <c r="C135" s="367"/>
      <c r="D135" s="367"/>
      <c r="E135" s="367"/>
      <c r="F135" s="372"/>
      <c r="G135" s="382"/>
      <c r="H135" s="367"/>
      <c r="I135" s="391"/>
      <c r="J135" s="367"/>
      <c r="K135" s="367"/>
      <c r="L135" s="367"/>
      <c r="M135" s="367"/>
      <c r="N135" s="367"/>
      <c r="O135" s="367"/>
      <c r="P135" s="367"/>
      <c r="Q135" s="367"/>
      <c r="R135" s="367"/>
      <c r="S135" s="367"/>
      <c r="T135" s="367"/>
      <c r="U135" s="367"/>
      <c r="V135" s="367"/>
      <c r="W135" s="367"/>
      <c r="X135" s="367"/>
      <c r="Y135" s="367"/>
      <c r="Z135" s="367"/>
    </row>
    <row r="136" customHeight="1" spans="1:26">
      <c r="A136" s="367"/>
      <c r="B136" s="372"/>
      <c r="C136" s="367"/>
      <c r="D136" s="367"/>
      <c r="E136" s="367"/>
      <c r="F136" s="372"/>
      <c r="G136" s="382"/>
      <c r="H136" s="367"/>
      <c r="I136" s="391"/>
      <c r="J136" s="367"/>
      <c r="K136" s="367"/>
      <c r="L136" s="367"/>
      <c r="M136" s="367"/>
      <c r="N136" s="367"/>
      <c r="O136" s="367"/>
      <c r="P136" s="367"/>
      <c r="Q136" s="367"/>
      <c r="R136" s="367"/>
      <c r="S136" s="367"/>
      <c r="T136" s="367"/>
      <c r="U136" s="367"/>
      <c r="V136" s="367"/>
      <c r="W136" s="367"/>
      <c r="X136" s="367"/>
      <c r="Y136" s="367"/>
      <c r="Z136" s="367"/>
    </row>
    <row r="137" customHeight="1" spans="1:26">
      <c r="A137" s="367"/>
      <c r="B137" s="372"/>
      <c r="C137" s="367"/>
      <c r="D137" s="367"/>
      <c r="E137" s="367"/>
      <c r="F137" s="372"/>
      <c r="G137" s="382"/>
      <c r="H137" s="367"/>
      <c r="I137" s="391"/>
      <c r="J137" s="367"/>
      <c r="K137" s="367"/>
      <c r="L137" s="367"/>
      <c r="M137" s="367"/>
      <c r="N137" s="367"/>
      <c r="O137" s="367"/>
      <c r="P137" s="367"/>
      <c r="Q137" s="367"/>
      <c r="R137" s="367"/>
      <c r="S137" s="367"/>
      <c r="T137" s="367"/>
      <c r="U137" s="367"/>
      <c r="V137" s="367"/>
      <c r="W137" s="367"/>
      <c r="X137" s="367"/>
      <c r="Y137" s="367"/>
      <c r="Z137" s="367"/>
    </row>
    <row r="138" customHeight="1" spans="1:26">
      <c r="A138" s="367"/>
      <c r="B138" s="372"/>
      <c r="C138" s="367"/>
      <c r="D138" s="367"/>
      <c r="E138" s="367"/>
      <c r="F138" s="372"/>
      <c r="G138" s="382"/>
      <c r="H138" s="367"/>
      <c r="I138" s="391"/>
      <c r="J138" s="367"/>
      <c r="K138" s="367"/>
      <c r="L138" s="367"/>
      <c r="M138" s="367"/>
      <c r="N138" s="367"/>
      <c r="O138" s="367"/>
      <c r="P138" s="367"/>
      <c r="Q138" s="367"/>
      <c r="R138" s="367"/>
      <c r="S138" s="367"/>
      <c r="T138" s="367"/>
      <c r="U138" s="367"/>
      <c r="V138" s="367"/>
      <c r="W138" s="367"/>
      <c r="X138" s="367"/>
      <c r="Y138" s="367"/>
      <c r="Z138" s="367"/>
    </row>
    <row r="139" customHeight="1" spans="1:26">
      <c r="A139" s="367"/>
      <c r="B139" s="372"/>
      <c r="C139" s="367"/>
      <c r="D139" s="367"/>
      <c r="E139" s="367"/>
      <c r="F139" s="372"/>
      <c r="G139" s="382"/>
      <c r="H139" s="367"/>
      <c r="I139" s="391"/>
      <c r="J139" s="367"/>
      <c r="K139" s="367"/>
      <c r="L139" s="367"/>
      <c r="M139" s="367"/>
      <c r="N139" s="367"/>
      <c r="O139" s="367"/>
      <c r="P139" s="367"/>
      <c r="Q139" s="367"/>
      <c r="R139" s="367"/>
      <c r="S139" s="367"/>
      <c r="T139" s="367"/>
      <c r="U139" s="367"/>
      <c r="V139" s="367"/>
      <c r="W139" s="367"/>
      <c r="X139" s="367"/>
      <c r="Y139" s="367"/>
      <c r="Z139" s="367"/>
    </row>
    <row r="140" customHeight="1" spans="1:26">
      <c r="A140" s="367"/>
      <c r="B140" s="372"/>
      <c r="C140" s="367"/>
      <c r="D140" s="367"/>
      <c r="E140" s="367"/>
      <c r="F140" s="372"/>
      <c r="G140" s="382"/>
      <c r="H140" s="367"/>
      <c r="I140" s="391"/>
      <c r="J140" s="367"/>
      <c r="K140" s="367"/>
      <c r="L140" s="367"/>
      <c r="M140" s="367"/>
      <c r="N140" s="367"/>
      <c r="O140" s="367"/>
      <c r="P140" s="367"/>
      <c r="Q140" s="367"/>
      <c r="R140" s="367"/>
      <c r="S140" s="367"/>
      <c r="T140" s="367"/>
      <c r="U140" s="367"/>
      <c r="V140" s="367"/>
      <c r="W140" s="367"/>
      <c r="X140" s="367"/>
      <c r="Y140" s="367"/>
      <c r="Z140" s="367"/>
    </row>
    <row r="141" customHeight="1" spans="1:26">
      <c r="A141" s="367"/>
      <c r="B141" s="372"/>
      <c r="C141" s="367"/>
      <c r="D141" s="367"/>
      <c r="E141" s="367"/>
      <c r="F141" s="372"/>
      <c r="G141" s="382"/>
      <c r="H141" s="367"/>
      <c r="I141" s="391"/>
      <c r="J141" s="367"/>
      <c r="K141" s="367"/>
      <c r="L141" s="367"/>
      <c r="M141" s="367"/>
      <c r="N141" s="367"/>
      <c r="O141" s="367"/>
      <c r="P141" s="367"/>
      <c r="Q141" s="367"/>
      <c r="R141" s="367"/>
      <c r="S141" s="367"/>
      <c r="T141" s="367"/>
      <c r="U141" s="367"/>
      <c r="V141" s="367"/>
      <c r="W141" s="367"/>
      <c r="X141" s="367"/>
      <c r="Y141" s="367"/>
      <c r="Z141" s="367"/>
    </row>
    <row r="142" customHeight="1" spans="1:26">
      <c r="A142" s="367"/>
      <c r="B142" s="372"/>
      <c r="C142" s="367"/>
      <c r="D142" s="367"/>
      <c r="E142" s="367"/>
      <c r="F142" s="372"/>
      <c r="G142" s="382"/>
      <c r="H142" s="367"/>
      <c r="I142" s="391"/>
      <c r="J142" s="367"/>
      <c r="K142" s="367"/>
      <c r="L142" s="367"/>
      <c r="M142" s="367"/>
      <c r="N142" s="367"/>
      <c r="O142" s="367"/>
      <c r="P142" s="367"/>
      <c r="Q142" s="367"/>
      <c r="R142" s="367"/>
      <c r="S142" s="367"/>
      <c r="T142" s="367"/>
      <c r="U142" s="367"/>
      <c r="V142" s="367"/>
      <c r="W142" s="367"/>
      <c r="X142" s="367"/>
      <c r="Y142" s="367"/>
      <c r="Z142" s="367"/>
    </row>
    <row r="143" customHeight="1" spans="1:26">
      <c r="A143" s="367"/>
      <c r="B143" s="372"/>
      <c r="C143" s="367"/>
      <c r="D143" s="367"/>
      <c r="E143" s="367"/>
      <c r="F143" s="372"/>
      <c r="G143" s="382"/>
      <c r="H143" s="367"/>
      <c r="I143" s="391"/>
      <c r="J143" s="367"/>
      <c r="K143" s="367"/>
      <c r="L143" s="367"/>
      <c r="M143" s="367"/>
      <c r="N143" s="367"/>
      <c r="O143" s="367"/>
      <c r="P143" s="367"/>
      <c r="Q143" s="367"/>
      <c r="R143" s="367"/>
      <c r="S143" s="367"/>
      <c r="T143" s="367"/>
      <c r="U143" s="367"/>
      <c r="V143" s="367"/>
      <c r="W143" s="367"/>
      <c r="X143" s="367"/>
      <c r="Y143" s="367"/>
      <c r="Z143" s="367"/>
    </row>
    <row r="144" customHeight="1" spans="1:26">
      <c r="A144" s="367"/>
      <c r="B144" s="372"/>
      <c r="C144" s="367"/>
      <c r="D144" s="367"/>
      <c r="E144" s="367"/>
      <c r="F144" s="372"/>
      <c r="G144" s="382"/>
      <c r="H144" s="367"/>
      <c r="I144" s="391"/>
      <c r="J144" s="367"/>
      <c r="K144" s="367"/>
      <c r="L144" s="367"/>
      <c r="M144" s="367"/>
      <c r="N144" s="367"/>
      <c r="O144" s="367"/>
      <c r="P144" s="367"/>
      <c r="Q144" s="367"/>
      <c r="R144" s="367"/>
      <c r="S144" s="367"/>
      <c r="T144" s="367"/>
      <c r="U144" s="367"/>
      <c r="V144" s="367"/>
      <c r="W144" s="367"/>
      <c r="X144" s="367"/>
      <c r="Y144" s="367"/>
      <c r="Z144" s="367"/>
    </row>
    <row r="145" customHeight="1" spans="1:26">
      <c r="A145" s="367"/>
      <c r="B145" s="372"/>
      <c r="C145" s="367"/>
      <c r="D145" s="367"/>
      <c r="E145" s="367"/>
      <c r="F145" s="372"/>
      <c r="G145" s="382"/>
      <c r="H145" s="367"/>
      <c r="I145" s="391"/>
      <c r="J145" s="367"/>
      <c r="K145" s="367"/>
      <c r="L145" s="367"/>
      <c r="M145" s="367"/>
      <c r="N145" s="367"/>
      <c r="O145" s="367"/>
      <c r="P145" s="367"/>
      <c r="Q145" s="367"/>
      <c r="R145" s="367"/>
      <c r="S145" s="367"/>
      <c r="T145" s="367"/>
      <c r="U145" s="367"/>
      <c r="V145" s="367"/>
      <c r="W145" s="367"/>
      <c r="X145" s="367"/>
      <c r="Y145" s="367"/>
      <c r="Z145" s="367"/>
    </row>
    <row r="146" customHeight="1" spans="1:26">
      <c r="A146" s="367"/>
      <c r="B146" s="372"/>
      <c r="C146" s="367"/>
      <c r="D146" s="367"/>
      <c r="E146" s="367"/>
      <c r="F146" s="372"/>
      <c r="G146" s="382"/>
      <c r="H146" s="367"/>
      <c r="I146" s="391"/>
      <c r="J146" s="367"/>
      <c r="K146" s="367"/>
      <c r="L146" s="367"/>
      <c r="M146" s="367"/>
      <c r="N146" s="367"/>
      <c r="O146" s="367"/>
      <c r="P146" s="367"/>
      <c r="Q146" s="367"/>
      <c r="R146" s="367"/>
      <c r="S146" s="367"/>
      <c r="T146" s="367"/>
      <c r="U146" s="367"/>
      <c r="V146" s="367"/>
      <c r="W146" s="367"/>
      <c r="X146" s="367"/>
      <c r="Y146" s="367"/>
      <c r="Z146" s="367"/>
    </row>
    <row r="147" customHeight="1" spans="1:26">
      <c r="A147" s="367"/>
      <c r="B147" s="372"/>
      <c r="C147" s="367"/>
      <c r="D147" s="367"/>
      <c r="E147" s="367"/>
      <c r="F147" s="372"/>
      <c r="G147" s="382"/>
      <c r="H147" s="367"/>
      <c r="I147" s="391"/>
      <c r="J147" s="367"/>
      <c r="K147" s="367"/>
      <c r="L147" s="367"/>
      <c r="M147" s="367"/>
      <c r="N147" s="367"/>
      <c r="O147" s="367"/>
      <c r="P147" s="367"/>
      <c r="Q147" s="367"/>
      <c r="R147" s="367"/>
      <c r="S147" s="367"/>
      <c r="T147" s="367"/>
      <c r="U147" s="367"/>
      <c r="V147" s="367"/>
      <c r="W147" s="367"/>
      <c r="X147" s="367"/>
      <c r="Y147" s="367"/>
      <c r="Z147" s="367"/>
    </row>
    <row r="148" customHeight="1" spans="1:26">
      <c r="A148" s="367"/>
      <c r="B148" s="372"/>
      <c r="C148" s="367"/>
      <c r="D148" s="367"/>
      <c r="E148" s="367"/>
      <c r="F148" s="372"/>
      <c r="G148" s="382"/>
      <c r="H148" s="367"/>
      <c r="I148" s="391"/>
      <c r="J148" s="367"/>
      <c r="K148" s="367"/>
      <c r="L148" s="367"/>
      <c r="M148" s="367"/>
      <c r="N148" s="367"/>
      <c r="O148" s="367"/>
      <c r="P148" s="367"/>
      <c r="Q148" s="367"/>
      <c r="R148" s="367"/>
      <c r="S148" s="367"/>
      <c r="T148" s="367"/>
      <c r="U148" s="367"/>
      <c r="V148" s="367"/>
      <c r="W148" s="367"/>
      <c r="X148" s="367"/>
      <c r="Y148" s="367"/>
      <c r="Z148" s="367"/>
    </row>
    <row r="149" customHeight="1" spans="1:26">
      <c r="A149" s="367"/>
      <c r="B149" s="372"/>
      <c r="C149" s="367"/>
      <c r="D149" s="367"/>
      <c r="E149" s="367"/>
      <c r="F149" s="372"/>
      <c r="G149" s="382"/>
      <c r="H149" s="367"/>
      <c r="I149" s="391"/>
      <c r="J149" s="367"/>
      <c r="K149" s="367"/>
      <c r="L149" s="367"/>
      <c r="M149" s="367"/>
      <c r="N149" s="367"/>
      <c r="O149" s="367"/>
      <c r="P149" s="367"/>
      <c r="Q149" s="367"/>
      <c r="R149" s="367"/>
      <c r="S149" s="367"/>
      <c r="T149" s="367"/>
      <c r="U149" s="367"/>
      <c r="V149" s="367"/>
      <c r="W149" s="367"/>
      <c r="X149" s="367"/>
      <c r="Y149" s="367"/>
      <c r="Z149" s="367"/>
    </row>
    <row r="150" customHeight="1" spans="1:26">
      <c r="A150" s="367"/>
      <c r="B150" s="372"/>
      <c r="C150" s="367"/>
      <c r="D150" s="367"/>
      <c r="E150" s="367"/>
      <c r="F150" s="372"/>
      <c r="G150" s="382"/>
      <c r="H150" s="367"/>
      <c r="I150" s="391"/>
      <c r="J150" s="367"/>
      <c r="K150" s="367"/>
      <c r="L150" s="367"/>
      <c r="M150" s="367"/>
      <c r="N150" s="367"/>
      <c r="O150" s="367"/>
      <c r="P150" s="367"/>
      <c r="Q150" s="367"/>
      <c r="R150" s="367"/>
      <c r="S150" s="367"/>
      <c r="T150" s="367"/>
      <c r="U150" s="367"/>
      <c r="V150" s="367"/>
      <c r="W150" s="367"/>
      <c r="X150" s="367"/>
      <c r="Y150" s="367"/>
      <c r="Z150" s="367"/>
    </row>
    <row r="151" customHeight="1" spans="1:26">
      <c r="A151" s="367"/>
      <c r="B151" s="372"/>
      <c r="C151" s="367"/>
      <c r="D151" s="367"/>
      <c r="E151" s="367"/>
      <c r="F151" s="372"/>
      <c r="G151" s="382"/>
      <c r="H151" s="367"/>
      <c r="I151" s="391"/>
      <c r="J151" s="367"/>
      <c r="K151" s="367"/>
      <c r="L151" s="367"/>
      <c r="M151" s="367"/>
      <c r="N151" s="367"/>
      <c r="O151" s="367"/>
      <c r="P151" s="367"/>
      <c r="Q151" s="367"/>
      <c r="R151" s="367"/>
      <c r="S151" s="367"/>
      <c r="T151" s="367"/>
      <c r="U151" s="367"/>
      <c r="V151" s="367"/>
      <c r="W151" s="367"/>
      <c r="X151" s="367"/>
      <c r="Y151" s="367"/>
      <c r="Z151" s="367"/>
    </row>
    <row r="152" customHeight="1" spans="1:26">
      <c r="A152" s="367"/>
      <c r="B152" s="372"/>
      <c r="C152" s="367"/>
      <c r="D152" s="367"/>
      <c r="E152" s="367"/>
      <c r="F152" s="372"/>
      <c r="G152" s="382"/>
      <c r="H152" s="367"/>
      <c r="I152" s="391"/>
      <c r="J152" s="367"/>
      <c r="K152" s="367"/>
      <c r="L152" s="367"/>
      <c r="M152" s="367"/>
      <c r="N152" s="367"/>
      <c r="O152" s="367"/>
      <c r="P152" s="367"/>
      <c r="Q152" s="367"/>
      <c r="R152" s="367"/>
      <c r="S152" s="367"/>
      <c r="T152" s="367"/>
      <c r="U152" s="367"/>
      <c r="V152" s="367"/>
      <c r="W152" s="367"/>
      <c r="X152" s="367"/>
      <c r="Y152" s="367"/>
      <c r="Z152" s="367"/>
    </row>
    <row r="153" customHeight="1" spans="1:26">
      <c r="A153" s="367"/>
      <c r="B153" s="372"/>
      <c r="C153" s="367"/>
      <c r="D153" s="367"/>
      <c r="E153" s="367"/>
      <c r="F153" s="372"/>
      <c r="G153" s="382"/>
      <c r="H153" s="367"/>
      <c r="I153" s="391"/>
      <c r="J153" s="367"/>
      <c r="K153" s="367"/>
      <c r="L153" s="367"/>
      <c r="M153" s="367"/>
      <c r="N153" s="367"/>
      <c r="O153" s="367"/>
      <c r="P153" s="367"/>
      <c r="Q153" s="367"/>
      <c r="R153" s="367"/>
      <c r="S153" s="367"/>
      <c r="T153" s="367"/>
      <c r="U153" s="367"/>
      <c r="V153" s="367"/>
      <c r="W153" s="367"/>
      <c r="X153" s="367"/>
      <c r="Y153" s="367"/>
      <c r="Z153" s="367"/>
    </row>
    <row r="154" customHeight="1" spans="1:26">
      <c r="A154" s="367"/>
      <c r="B154" s="372"/>
      <c r="C154" s="367"/>
      <c r="D154" s="367"/>
      <c r="E154" s="367"/>
      <c r="F154" s="372"/>
      <c r="G154" s="382"/>
      <c r="H154" s="367"/>
      <c r="I154" s="391"/>
      <c r="J154" s="367"/>
      <c r="K154" s="367"/>
      <c r="L154" s="367"/>
      <c r="M154" s="367"/>
      <c r="N154" s="367"/>
      <c r="O154" s="367"/>
      <c r="P154" s="367"/>
      <c r="Q154" s="367"/>
      <c r="R154" s="367"/>
      <c r="S154" s="367"/>
      <c r="T154" s="367"/>
      <c r="U154" s="367"/>
      <c r="V154" s="367"/>
      <c r="W154" s="367"/>
      <c r="X154" s="367"/>
      <c r="Y154" s="367"/>
      <c r="Z154" s="367"/>
    </row>
    <row r="155" customHeight="1" spans="1:26">
      <c r="A155" s="367"/>
      <c r="B155" s="372"/>
      <c r="C155" s="367"/>
      <c r="D155" s="367"/>
      <c r="E155" s="367"/>
      <c r="F155" s="372"/>
      <c r="G155" s="382"/>
      <c r="H155" s="367"/>
      <c r="I155" s="391"/>
      <c r="J155" s="367"/>
      <c r="K155" s="367"/>
      <c r="L155" s="367"/>
      <c r="M155" s="367"/>
      <c r="N155" s="367"/>
      <c r="O155" s="367"/>
      <c r="P155" s="367"/>
      <c r="Q155" s="367"/>
      <c r="R155" s="367"/>
      <c r="S155" s="367"/>
      <c r="T155" s="367"/>
      <c r="U155" s="367"/>
      <c r="V155" s="367"/>
      <c r="W155" s="367"/>
      <c r="X155" s="367"/>
      <c r="Y155" s="367"/>
      <c r="Z155" s="367"/>
    </row>
    <row r="156" customHeight="1" spans="1:26">
      <c r="A156" s="367"/>
      <c r="B156" s="372"/>
      <c r="C156" s="367"/>
      <c r="D156" s="367"/>
      <c r="E156" s="367"/>
      <c r="F156" s="372"/>
      <c r="G156" s="382"/>
      <c r="H156" s="367"/>
      <c r="I156" s="391"/>
      <c r="J156" s="367"/>
      <c r="K156" s="367"/>
      <c r="L156" s="367"/>
      <c r="M156" s="367"/>
      <c r="N156" s="367"/>
      <c r="O156" s="367"/>
      <c r="P156" s="367"/>
      <c r="Q156" s="367"/>
      <c r="R156" s="367"/>
      <c r="S156" s="367"/>
      <c r="T156" s="367"/>
      <c r="U156" s="367"/>
      <c r="V156" s="367"/>
      <c r="W156" s="367"/>
      <c r="X156" s="367"/>
      <c r="Y156" s="367"/>
      <c r="Z156" s="367"/>
    </row>
    <row r="157" customHeight="1" spans="1:26">
      <c r="A157" s="367"/>
      <c r="B157" s="372"/>
      <c r="C157" s="367"/>
      <c r="D157" s="367"/>
      <c r="E157" s="367"/>
      <c r="F157" s="372"/>
      <c r="G157" s="382"/>
      <c r="H157" s="367"/>
      <c r="I157" s="391"/>
      <c r="J157" s="367"/>
      <c r="K157" s="367"/>
      <c r="L157" s="367"/>
      <c r="M157" s="367"/>
      <c r="N157" s="367"/>
      <c r="O157" s="367"/>
      <c r="P157" s="367"/>
      <c r="Q157" s="367"/>
      <c r="R157" s="367"/>
      <c r="S157" s="367"/>
      <c r="T157" s="367"/>
      <c r="U157" s="367"/>
      <c r="V157" s="367"/>
      <c r="W157" s="367"/>
      <c r="X157" s="367"/>
      <c r="Y157" s="367"/>
      <c r="Z157" s="367"/>
    </row>
    <row r="158" customHeight="1" spans="1:26">
      <c r="A158" s="367"/>
      <c r="B158" s="372"/>
      <c r="C158" s="367"/>
      <c r="D158" s="367"/>
      <c r="E158" s="367"/>
      <c r="F158" s="372"/>
      <c r="G158" s="382"/>
      <c r="H158" s="367"/>
      <c r="I158" s="391"/>
      <c r="J158" s="367"/>
      <c r="K158" s="367"/>
      <c r="L158" s="367"/>
      <c r="M158" s="367"/>
      <c r="N158" s="367"/>
      <c r="O158" s="367"/>
      <c r="P158" s="367"/>
      <c r="Q158" s="367"/>
      <c r="R158" s="367"/>
      <c r="S158" s="367"/>
      <c r="T158" s="367"/>
      <c r="U158" s="367"/>
      <c r="V158" s="367"/>
      <c r="W158" s="367"/>
      <c r="X158" s="367"/>
      <c r="Y158" s="367"/>
      <c r="Z158" s="367"/>
    </row>
    <row r="159" customHeight="1" spans="1:26">
      <c r="A159" s="367"/>
      <c r="B159" s="372"/>
      <c r="C159" s="367"/>
      <c r="D159" s="367"/>
      <c r="E159" s="367"/>
      <c r="F159" s="372"/>
      <c r="G159" s="382"/>
      <c r="H159" s="367"/>
      <c r="I159" s="391"/>
      <c r="J159" s="367"/>
      <c r="K159" s="367"/>
      <c r="L159" s="367"/>
      <c r="M159" s="367"/>
      <c r="N159" s="367"/>
      <c r="O159" s="367"/>
      <c r="P159" s="367"/>
      <c r="Q159" s="367"/>
      <c r="R159" s="367"/>
      <c r="S159" s="367"/>
      <c r="T159" s="367"/>
      <c r="U159" s="367"/>
      <c r="V159" s="367"/>
      <c r="W159" s="367"/>
      <c r="X159" s="367"/>
      <c r="Y159" s="367"/>
      <c r="Z159" s="367"/>
    </row>
    <row r="160" customHeight="1" spans="1:26">
      <c r="A160" s="367"/>
      <c r="B160" s="372"/>
      <c r="C160" s="367"/>
      <c r="D160" s="367"/>
      <c r="E160" s="367"/>
      <c r="F160" s="372"/>
      <c r="G160" s="382"/>
      <c r="H160" s="367"/>
      <c r="I160" s="391"/>
      <c r="J160" s="367"/>
      <c r="K160" s="367"/>
      <c r="L160" s="367"/>
      <c r="M160" s="367"/>
      <c r="N160" s="367"/>
      <c r="O160" s="367"/>
      <c r="P160" s="367"/>
      <c r="Q160" s="367"/>
      <c r="R160" s="367"/>
      <c r="S160" s="367"/>
      <c r="T160" s="367"/>
      <c r="U160" s="367"/>
      <c r="V160" s="367"/>
      <c r="W160" s="367"/>
      <c r="X160" s="367"/>
      <c r="Y160" s="367"/>
      <c r="Z160" s="367"/>
    </row>
    <row r="161" customHeight="1" spans="1:26">
      <c r="A161" s="367"/>
      <c r="B161" s="372"/>
      <c r="C161" s="367"/>
      <c r="D161" s="367"/>
      <c r="E161" s="367"/>
      <c r="F161" s="372"/>
      <c r="G161" s="382"/>
      <c r="H161" s="367"/>
      <c r="I161" s="391"/>
      <c r="J161" s="367"/>
      <c r="K161" s="367"/>
      <c r="L161" s="367"/>
      <c r="M161" s="367"/>
      <c r="N161" s="367"/>
      <c r="O161" s="367"/>
      <c r="P161" s="367"/>
      <c r="Q161" s="367"/>
      <c r="R161" s="367"/>
      <c r="S161" s="367"/>
      <c r="T161" s="367"/>
      <c r="U161" s="367"/>
      <c r="V161" s="367"/>
      <c r="W161" s="367"/>
      <c r="X161" s="367"/>
      <c r="Y161" s="367"/>
      <c r="Z161" s="367"/>
    </row>
    <row r="162" customHeight="1" spans="1:26">
      <c r="A162" s="367"/>
      <c r="B162" s="372"/>
      <c r="C162" s="367"/>
      <c r="D162" s="367"/>
      <c r="E162" s="367"/>
      <c r="F162" s="372"/>
      <c r="G162" s="382"/>
      <c r="H162" s="367"/>
      <c r="I162" s="391"/>
      <c r="J162" s="367"/>
      <c r="K162" s="367"/>
      <c r="L162" s="367"/>
      <c r="M162" s="367"/>
      <c r="N162" s="367"/>
      <c r="O162" s="367"/>
      <c r="P162" s="367"/>
      <c r="Q162" s="367"/>
      <c r="R162" s="367"/>
      <c r="S162" s="367"/>
      <c r="T162" s="367"/>
      <c r="U162" s="367"/>
      <c r="V162" s="367"/>
      <c r="W162" s="367"/>
      <c r="X162" s="367"/>
      <c r="Y162" s="367"/>
      <c r="Z162" s="367"/>
    </row>
    <row r="163" customHeight="1" spans="1:26">
      <c r="A163" s="367"/>
      <c r="B163" s="372"/>
      <c r="C163" s="367"/>
      <c r="D163" s="367"/>
      <c r="E163" s="367"/>
      <c r="F163" s="372"/>
      <c r="G163" s="382"/>
      <c r="H163" s="367"/>
      <c r="I163" s="391"/>
      <c r="J163" s="367"/>
      <c r="K163" s="367"/>
      <c r="L163" s="367"/>
      <c r="M163" s="367"/>
      <c r="N163" s="367"/>
      <c r="O163" s="367"/>
      <c r="P163" s="367"/>
      <c r="Q163" s="367"/>
      <c r="R163" s="367"/>
      <c r="S163" s="367"/>
      <c r="T163" s="367"/>
      <c r="U163" s="367"/>
      <c r="V163" s="367"/>
      <c r="W163" s="367"/>
      <c r="X163" s="367"/>
      <c r="Y163" s="367"/>
      <c r="Z163" s="367"/>
    </row>
    <row r="164" customHeight="1" spans="1:26">
      <c r="A164" s="367"/>
      <c r="B164" s="372"/>
      <c r="C164" s="367"/>
      <c r="D164" s="367"/>
      <c r="E164" s="367"/>
      <c r="F164" s="372"/>
      <c r="G164" s="382"/>
      <c r="H164" s="367"/>
      <c r="I164" s="391"/>
      <c r="J164" s="367"/>
      <c r="K164" s="367"/>
      <c r="L164" s="367"/>
      <c r="M164" s="367"/>
      <c r="N164" s="367"/>
      <c r="O164" s="367"/>
      <c r="P164" s="367"/>
      <c r="Q164" s="367"/>
      <c r="R164" s="367"/>
      <c r="S164" s="367"/>
      <c r="T164" s="367"/>
      <c r="U164" s="367"/>
      <c r="V164" s="367"/>
      <c r="W164" s="367"/>
      <c r="X164" s="367"/>
      <c r="Y164" s="367"/>
      <c r="Z164" s="367"/>
    </row>
    <row r="165" customHeight="1" spans="1:26">
      <c r="A165" s="367"/>
      <c r="B165" s="372"/>
      <c r="C165" s="367"/>
      <c r="D165" s="367"/>
      <c r="E165" s="367"/>
      <c r="F165" s="372"/>
      <c r="G165" s="382"/>
      <c r="H165" s="367"/>
      <c r="I165" s="391"/>
      <c r="J165" s="367"/>
      <c r="K165" s="367"/>
      <c r="L165" s="367"/>
      <c r="M165" s="367"/>
      <c r="N165" s="367"/>
      <c r="O165" s="367"/>
      <c r="P165" s="367"/>
      <c r="Q165" s="367"/>
      <c r="R165" s="367"/>
      <c r="S165" s="367"/>
      <c r="T165" s="367"/>
      <c r="U165" s="367"/>
      <c r="V165" s="367"/>
      <c r="W165" s="367"/>
      <c r="X165" s="367"/>
      <c r="Y165" s="367"/>
      <c r="Z165" s="367"/>
    </row>
    <row r="166" customHeight="1" spans="1:26">
      <c r="A166" s="367"/>
      <c r="B166" s="372"/>
      <c r="C166" s="367"/>
      <c r="D166" s="367"/>
      <c r="E166" s="367"/>
      <c r="F166" s="372"/>
      <c r="G166" s="382"/>
      <c r="H166" s="367"/>
      <c r="I166" s="391"/>
      <c r="J166" s="367"/>
      <c r="K166" s="367"/>
      <c r="L166" s="367"/>
      <c r="M166" s="367"/>
      <c r="N166" s="367"/>
      <c r="O166" s="367"/>
      <c r="P166" s="367"/>
      <c r="Q166" s="367"/>
      <c r="R166" s="367"/>
      <c r="S166" s="367"/>
      <c r="T166" s="367"/>
      <c r="U166" s="367"/>
      <c r="V166" s="367"/>
      <c r="W166" s="367"/>
      <c r="X166" s="367"/>
      <c r="Y166" s="367"/>
      <c r="Z166" s="367"/>
    </row>
    <row r="167" customHeight="1" spans="1:26">
      <c r="A167" s="367"/>
      <c r="B167" s="372"/>
      <c r="C167" s="367"/>
      <c r="D167" s="367"/>
      <c r="E167" s="367"/>
      <c r="F167" s="372"/>
      <c r="G167" s="382"/>
      <c r="H167" s="367"/>
      <c r="I167" s="391"/>
      <c r="J167" s="367"/>
      <c r="K167" s="367"/>
      <c r="L167" s="367"/>
      <c r="M167" s="367"/>
      <c r="N167" s="367"/>
      <c r="O167" s="367"/>
      <c r="P167" s="367"/>
      <c r="Q167" s="367"/>
      <c r="R167" s="367"/>
      <c r="S167" s="367"/>
      <c r="T167" s="367"/>
      <c r="U167" s="367"/>
      <c r="V167" s="367"/>
      <c r="W167" s="367"/>
      <c r="X167" s="367"/>
      <c r="Y167" s="367"/>
      <c r="Z167" s="367"/>
    </row>
    <row r="168" customHeight="1" spans="1:26">
      <c r="A168" s="367"/>
      <c r="B168" s="372"/>
      <c r="C168" s="367"/>
      <c r="D168" s="367"/>
      <c r="E168" s="367"/>
      <c r="F168" s="372"/>
      <c r="G168" s="382"/>
      <c r="H168" s="367"/>
      <c r="I168" s="391"/>
      <c r="J168" s="367"/>
      <c r="K168" s="367"/>
      <c r="L168" s="367"/>
      <c r="M168" s="367"/>
      <c r="N168" s="367"/>
      <c r="O168" s="367"/>
      <c r="P168" s="367"/>
      <c r="Q168" s="367"/>
      <c r="R168" s="367"/>
      <c r="S168" s="367"/>
      <c r="T168" s="367"/>
      <c r="U168" s="367"/>
      <c r="V168" s="367"/>
      <c r="W168" s="367"/>
      <c r="X168" s="367"/>
      <c r="Y168" s="367"/>
      <c r="Z168" s="367"/>
    </row>
    <row r="169" customHeight="1" spans="1:26">
      <c r="A169" s="367"/>
      <c r="B169" s="372"/>
      <c r="C169" s="367"/>
      <c r="D169" s="367"/>
      <c r="E169" s="367"/>
      <c r="F169" s="372"/>
      <c r="G169" s="382"/>
      <c r="H169" s="367"/>
      <c r="I169" s="391"/>
      <c r="J169" s="367"/>
      <c r="K169" s="367"/>
      <c r="L169" s="367"/>
      <c r="M169" s="367"/>
      <c r="N169" s="367"/>
      <c r="O169" s="367"/>
      <c r="P169" s="367"/>
      <c r="Q169" s="367"/>
      <c r="R169" s="367"/>
      <c r="S169" s="367"/>
      <c r="T169" s="367"/>
      <c r="U169" s="367"/>
      <c r="V169" s="367"/>
      <c r="W169" s="367"/>
      <c r="X169" s="367"/>
      <c r="Y169" s="367"/>
      <c r="Z169" s="367"/>
    </row>
    <row r="170" customHeight="1" spans="1:26">
      <c r="A170" s="367"/>
      <c r="B170" s="372"/>
      <c r="C170" s="367"/>
      <c r="D170" s="367"/>
      <c r="E170" s="367"/>
      <c r="F170" s="372"/>
      <c r="G170" s="382"/>
      <c r="H170" s="367"/>
      <c r="I170" s="391"/>
      <c r="J170" s="367"/>
      <c r="K170" s="367"/>
      <c r="L170" s="367"/>
      <c r="M170" s="367"/>
      <c r="N170" s="367"/>
      <c r="O170" s="367"/>
      <c r="P170" s="367"/>
      <c r="Q170" s="367"/>
      <c r="R170" s="367"/>
      <c r="S170" s="367"/>
      <c r="T170" s="367"/>
      <c r="U170" s="367"/>
      <c r="V170" s="367"/>
      <c r="W170" s="367"/>
      <c r="X170" s="367"/>
      <c r="Y170" s="367"/>
      <c r="Z170" s="367"/>
    </row>
    <row r="171" customHeight="1" spans="1:26">
      <c r="A171" s="367"/>
      <c r="B171" s="372"/>
      <c r="C171" s="367"/>
      <c r="D171" s="367"/>
      <c r="E171" s="367"/>
      <c r="F171" s="372"/>
      <c r="G171" s="382"/>
      <c r="H171" s="367"/>
      <c r="I171" s="391"/>
      <c r="J171" s="367"/>
      <c r="K171" s="367"/>
      <c r="L171" s="367"/>
      <c r="M171" s="367"/>
      <c r="N171" s="367"/>
      <c r="O171" s="367"/>
      <c r="P171" s="367"/>
      <c r="Q171" s="367"/>
      <c r="R171" s="367"/>
      <c r="S171" s="367"/>
      <c r="T171" s="367"/>
      <c r="U171" s="367"/>
      <c r="V171" s="367"/>
      <c r="W171" s="367"/>
      <c r="X171" s="367"/>
      <c r="Y171" s="367"/>
      <c r="Z171" s="367"/>
    </row>
    <row r="172" customHeight="1" spans="1:26">
      <c r="A172" s="367"/>
      <c r="B172" s="372"/>
      <c r="C172" s="367"/>
      <c r="D172" s="367"/>
      <c r="E172" s="367"/>
      <c r="F172" s="372"/>
      <c r="G172" s="382"/>
      <c r="H172" s="367"/>
      <c r="I172" s="391"/>
      <c r="J172" s="367"/>
      <c r="K172" s="367"/>
      <c r="L172" s="367"/>
      <c r="M172" s="367"/>
      <c r="N172" s="367"/>
      <c r="O172" s="367"/>
      <c r="P172" s="367"/>
      <c r="Q172" s="367"/>
      <c r="R172" s="367"/>
      <c r="S172" s="367"/>
      <c r="T172" s="367"/>
      <c r="U172" s="367"/>
      <c r="V172" s="367"/>
      <c r="W172" s="367"/>
      <c r="X172" s="367"/>
      <c r="Y172" s="367"/>
      <c r="Z172" s="367"/>
    </row>
    <row r="173" customHeight="1" spans="1:26">
      <c r="A173" s="367"/>
      <c r="B173" s="372"/>
      <c r="C173" s="367"/>
      <c r="D173" s="367"/>
      <c r="E173" s="367"/>
      <c r="F173" s="372"/>
      <c r="G173" s="382"/>
      <c r="H173" s="367"/>
      <c r="I173" s="391"/>
      <c r="J173" s="367"/>
      <c r="K173" s="367"/>
      <c r="L173" s="367"/>
      <c r="M173" s="367"/>
      <c r="N173" s="367"/>
      <c r="O173" s="367"/>
      <c r="P173" s="367"/>
      <c r="Q173" s="367"/>
      <c r="R173" s="367"/>
      <c r="S173" s="367"/>
      <c r="T173" s="367"/>
      <c r="U173" s="367"/>
      <c r="V173" s="367"/>
      <c r="W173" s="367"/>
      <c r="X173" s="367"/>
      <c r="Y173" s="367"/>
      <c r="Z173" s="367"/>
    </row>
    <row r="174" customHeight="1" spans="1:26">
      <c r="A174" s="367"/>
      <c r="B174" s="372"/>
      <c r="C174" s="367"/>
      <c r="D174" s="367"/>
      <c r="E174" s="367"/>
      <c r="F174" s="372"/>
      <c r="G174" s="382"/>
      <c r="H174" s="367"/>
      <c r="I174" s="391"/>
      <c r="J174" s="367"/>
      <c r="K174" s="367"/>
      <c r="L174" s="367"/>
      <c r="M174" s="367"/>
      <c r="N174" s="367"/>
      <c r="O174" s="367"/>
      <c r="P174" s="367"/>
      <c r="Q174" s="367"/>
      <c r="R174" s="367"/>
      <c r="S174" s="367"/>
      <c r="T174" s="367"/>
      <c r="U174" s="367"/>
      <c r="V174" s="367"/>
      <c r="W174" s="367"/>
      <c r="X174" s="367"/>
      <c r="Y174" s="367"/>
      <c r="Z174" s="367"/>
    </row>
    <row r="175" customHeight="1" spans="1:26">
      <c r="A175" s="367"/>
      <c r="B175" s="372"/>
      <c r="C175" s="367"/>
      <c r="D175" s="367"/>
      <c r="E175" s="367"/>
      <c r="F175" s="372"/>
      <c r="G175" s="382"/>
      <c r="H175" s="367"/>
      <c r="I175" s="391"/>
      <c r="J175" s="367"/>
      <c r="K175" s="367"/>
      <c r="L175" s="367"/>
      <c r="M175" s="367"/>
      <c r="N175" s="367"/>
      <c r="O175" s="367"/>
      <c r="P175" s="367"/>
      <c r="Q175" s="367"/>
      <c r="R175" s="367"/>
      <c r="S175" s="367"/>
      <c r="T175" s="367"/>
      <c r="U175" s="367"/>
      <c r="V175" s="367"/>
      <c r="W175" s="367"/>
      <c r="X175" s="367"/>
      <c r="Y175" s="367"/>
      <c r="Z175" s="367"/>
    </row>
    <row r="176" customHeight="1" spans="1:26">
      <c r="A176" s="367"/>
      <c r="B176" s="372"/>
      <c r="C176" s="367"/>
      <c r="D176" s="367"/>
      <c r="E176" s="367"/>
      <c r="F176" s="372"/>
      <c r="G176" s="382"/>
      <c r="H176" s="367"/>
      <c r="I176" s="391"/>
      <c r="J176" s="367"/>
      <c r="K176" s="367"/>
      <c r="L176" s="367"/>
      <c r="M176" s="367"/>
      <c r="N176" s="367"/>
      <c r="O176" s="367"/>
      <c r="P176" s="367"/>
      <c r="Q176" s="367"/>
      <c r="R176" s="367"/>
      <c r="S176" s="367"/>
      <c r="T176" s="367"/>
      <c r="U176" s="367"/>
      <c r="V176" s="367"/>
      <c r="W176" s="367"/>
      <c r="X176" s="367"/>
      <c r="Y176" s="367"/>
      <c r="Z176" s="367"/>
    </row>
    <row r="177" customHeight="1" spans="1:26">
      <c r="A177" s="367"/>
      <c r="B177" s="372"/>
      <c r="C177" s="367"/>
      <c r="D177" s="367"/>
      <c r="E177" s="367"/>
      <c r="F177" s="372"/>
      <c r="G177" s="382"/>
      <c r="H177" s="367"/>
      <c r="I177" s="391"/>
      <c r="J177" s="367"/>
      <c r="K177" s="367"/>
      <c r="L177" s="367"/>
      <c r="M177" s="367"/>
      <c r="N177" s="367"/>
      <c r="O177" s="367"/>
      <c r="P177" s="367"/>
      <c r="Q177" s="367"/>
      <c r="R177" s="367"/>
      <c r="S177" s="367"/>
      <c r="T177" s="367"/>
      <c r="U177" s="367"/>
      <c r="V177" s="367"/>
      <c r="W177" s="367"/>
      <c r="X177" s="367"/>
      <c r="Y177" s="367"/>
      <c r="Z177" s="367"/>
    </row>
    <row r="178" customHeight="1" spans="1:26">
      <c r="A178" s="367"/>
      <c r="B178" s="372"/>
      <c r="C178" s="367"/>
      <c r="D178" s="367"/>
      <c r="E178" s="367"/>
      <c r="F178" s="372"/>
      <c r="G178" s="382"/>
      <c r="H178" s="367"/>
      <c r="I178" s="391"/>
      <c r="J178" s="367"/>
      <c r="K178" s="367"/>
      <c r="L178" s="367"/>
      <c r="M178" s="367"/>
      <c r="N178" s="367"/>
      <c r="O178" s="367"/>
      <c r="P178" s="367"/>
      <c r="Q178" s="367"/>
      <c r="R178" s="367"/>
      <c r="S178" s="367"/>
      <c r="T178" s="367"/>
      <c r="U178" s="367"/>
      <c r="V178" s="367"/>
      <c r="W178" s="367"/>
      <c r="X178" s="367"/>
      <c r="Y178" s="367"/>
      <c r="Z178" s="367"/>
    </row>
    <row r="179" customHeight="1" spans="1:26">
      <c r="A179" s="367"/>
      <c r="B179" s="372"/>
      <c r="C179" s="367"/>
      <c r="D179" s="367"/>
      <c r="E179" s="367"/>
      <c r="F179" s="372"/>
      <c r="G179" s="382"/>
      <c r="H179" s="367"/>
      <c r="I179" s="391"/>
      <c r="J179" s="367"/>
      <c r="K179" s="367"/>
      <c r="L179" s="367"/>
      <c r="M179" s="367"/>
      <c r="N179" s="367"/>
      <c r="O179" s="367"/>
      <c r="P179" s="367"/>
      <c r="Q179" s="367"/>
      <c r="R179" s="367"/>
      <c r="S179" s="367"/>
      <c r="T179" s="367"/>
      <c r="U179" s="367"/>
      <c r="V179" s="367"/>
      <c r="W179" s="367"/>
      <c r="X179" s="367"/>
      <c r="Y179" s="367"/>
      <c r="Z179" s="367"/>
    </row>
    <row r="180" customHeight="1" spans="1:26">
      <c r="A180" s="367"/>
      <c r="B180" s="372"/>
      <c r="C180" s="367"/>
      <c r="D180" s="367"/>
      <c r="E180" s="367"/>
      <c r="F180" s="372"/>
      <c r="G180" s="382"/>
      <c r="H180" s="367"/>
      <c r="I180" s="391"/>
      <c r="J180" s="367"/>
      <c r="K180" s="367"/>
      <c r="L180" s="367"/>
      <c r="M180" s="367"/>
      <c r="N180" s="367"/>
      <c r="O180" s="367"/>
      <c r="P180" s="367"/>
      <c r="Q180" s="367"/>
      <c r="R180" s="367"/>
      <c r="S180" s="367"/>
      <c r="T180" s="367"/>
      <c r="U180" s="367"/>
      <c r="V180" s="367"/>
      <c r="W180" s="367"/>
      <c r="X180" s="367"/>
      <c r="Y180" s="367"/>
      <c r="Z180" s="367"/>
    </row>
    <row r="181" customHeight="1" spans="1:26">
      <c r="A181" s="367"/>
      <c r="B181" s="372"/>
      <c r="C181" s="367"/>
      <c r="D181" s="367"/>
      <c r="E181" s="367"/>
      <c r="F181" s="372"/>
      <c r="G181" s="382"/>
      <c r="H181" s="367"/>
      <c r="I181" s="391"/>
      <c r="J181" s="367"/>
      <c r="K181" s="367"/>
      <c r="L181" s="367"/>
      <c r="M181" s="367"/>
      <c r="N181" s="367"/>
      <c r="O181" s="367"/>
      <c r="P181" s="367"/>
      <c r="Q181" s="367"/>
      <c r="R181" s="367"/>
      <c r="S181" s="367"/>
      <c r="T181" s="367"/>
      <c r="U181" s="367"/>
      <c r="V181" s="367"/>
      <c r="W181" s="367"/>
      <c r="X181" s="367"/>
      <c r="Y181" s="367"/>
      <c r="Z181" s="367"/>
    </row>
    <row r="182" customHeight="1" spans="1:26">
      <c r="A182" s="367"/>
      <c r="B182" s="372"/>
      <c r="C182" s="367"/>
      <c r="D182" s="367"/>
      <c r="E182" s="367"/>
      <c r="F182" s="372"/>
      <c r="G182" s="382"/>
      <c r="H182" s="367"/>
      <c r="I182" s="391"/>
      <c r="J182" s="367"/>
      <c r="K182" s="367"/>
      <c r="L182" s="367"/>
      <c r="M182" s="367"/>
      <c r="N182" s="367"/>
      <c r="O182" s="367"/>
      <c r="P182" s="367"/>
      <c r="Q182" s="367"/>
      <c r="R182" s="367"/>
      <c r="S182" s="367"/>
      <c r="T182" s="367"/>
      <c r="U182" s="367"/>
      <c r="V182" s="367"/>
      <c r="W182" s="367"/>
      <c r="X182" s="367"/>
      <c r="Y182" s="367"/>
      <c r="Z182" s="367"/>
    </row>
    <row r="183" customHeight="1" spans="1:26">
      <c r="A183" s="367"/>
      <c r="B183" s="372"/>
      <c r="C183" s="367"/>
      <c r="D183" s="367"/>
      <c r="E183" s="367"/>
      <c r="F183" s="372"/>
      <c r="G183" s="382"/>
      <c r="H183" s="367"/>
      <c r="I183" s="391"/>
      <c r="J183" s="367"/>
      <c r="K183" s="367"/>
      <c r="L183" s="367"/>
      <c r="M183" s="367"/>
      <c r="N183" s="367"/>
      <c r="O183" s="367"/>
      <c r="P183" s="367"/>
      <c r="Q183" s="367"/>
      <c r="R183" s="367"/>
      <c r="S183" s="367"/>
      <c r="T183" s="367"/>
      <c r="U183" s="367"/>
      <c r="V183" s="367"/>
      <c r="W183" s="367"/>
      <c r="X183" s="367"/>
      <c r="Y183" s="367"/>
      <c r="Z183" s="367"/>
    </row>
    <row r="184" customHeight="1" spans="1:26">
      <c r="A184" s="367"/>
      <c r="B184" s="372"/>
      <c r="C184" s="367"/>
      <c r="D184" s="367"/>
      <c r="E184" s="367"/>
      <c r="F184" s="372"/>
      <c r="G184" s="382"/>
      <c r="H184" s="367"/>
      <c r="I184" s="391"/>
      <c r="J184" s="367"/>
      <c r="K184" s="367"/>
      <c r="L184" s="367"/>
      <c r="M184" s="367"/>
      <c r="N184" s="367"/>
      <c r="O184" s="367"/>
      <c r="P184" s="367"/>
      <c r="Q184" s="367"/>
      <c r="R184" s="367"/>
      <c r="S184" s="367"/>
      <c r="T184" s="367"/>
      <c r="U184" s="367"/>
      <c r="V184" s="367"/>
      <c r="W184" s="367"/>
      <c r="X184" s="367"/>
      <c r="Y184" s="367"/>
      <c r="Z184" s="367"/>
    </row>
    <row r="185" customHeight="1" spans="1:26">
      <c r="A185" s="367"/>
      <c r="B185" s="372"/>
      <c r="C185" s="367"/>
      <c r="D185" s="367"/>
      <c r="E185" s="367"/>
      <c r="F185" s="372"/>
      <c r="G185" s="382"/>
      <c r="H185" s="367"/>
      <c r="I185" s="391"/>
      <c r="J185" s="367"/>
      <c r="K185" s="367"/>
      <c r="L185" s="367"/>
      <c r="M185" s="367"/>
      <c r="N185" s="367"/>
      <c r="O185" s="367"/>
      <c r="P185" s="367"/>
      <c r="Q185" s="367"/>
      <c r="R185" s="367"/>
      <c r="S185" s="367"/>
      <c r="T185" s="367"/>
      <c r="U185" s="367"/>
      <c r="V185" s="367"/>
      <c r="W185" s="367"/>
      <c r="X185" s="367"/>
      <c r="Y185" s="367"/>
      <c r="Z185" s="367"/>
    </row>
    <row r="186" customHeight="1" spans="1:26">
      <c r="A186" s="367"/>
      <c r="B186" s="372"/>
      <c r="C186" s="367"/>
      <c r="D186" s="367"/>
      <c r="E186" s="367"/>
      <c r="F186" s="372"/>
      <c r="G186" s="382"/>
      <c r="H186" s="367"/>
      <c r="I186" s="391"/>
      <c r="J186" s="367"/>
      <c r="K186" s="367"/>
      <c r="L186" s="367"/>
      <c r="M186" s="367"/>
      <c r="N186" s="367"/>
      <c r="O186" s="367"/>
      <c r="P186" s="367"/>
      <c r="Q186" s="367"/>
      <c r="R186" s="367"/>
      <c r="S186" s="367"/>
      <c r="T186" s="367"/>
      <c r="U186" s="367"/>
      <c r="V186" s="367"/>
      <c r="W186" s="367"/>
      <c r="X186" s="367"/>
      <c r="Y186" s="367"/>
      <c r="Z186" s="367"/>
    </row>
    <row r="187" customHeight="1" spans="1:26">
      <c r="A187" s="367"/>
      <c r="B187" s="372"/>
      <c r="C187" s="367"/>
      <c r="D187" s="367"/>
      <c r="E187" s="367"/>
      <c r="F187" s="372"/>
      <c r="G187" s="382"/>
      <c r="H187" s="367"/>
      <c r="I187" s="391"/>
      <c r="J187" s="367"/>
      <c r="K187" s="367"/>
      <c r="L187" s="367"/>
      <c r="M187" s="367"/>
      <c r="N187" s="367"/>
      <c r="O187" s="367"/>
      <c r="P187" s="367"/>
      <c r="Q187" s="367"/>
      <c r="R187" s="367"/>
      <c r="S187" s="367"/>
      <c r="T187" s="367"/>
      <c r="U187" s="367"/>
      <c r="V187" s="367"/>
      <c r="W187" s="367"/>
      <c r="X187" s="367"/>
      <c r="Y187" s="367"/>
      <c r="Z187" s="367"/>
    </row>
    <row r="188" customHeight="1" spans="1:26">
      <c r="A188" s="367"/>
      <c r="B188" s="372"/>
      <c r="C188" s="367"/>
      <c r="D188" s="367"/>
      <c r="E188" s="367"/>
      <c r="F188" s="372"/>
      <c r="G188" s="382"/>
      <c r="H188" s="367"/>
      <c r="I188" s="391"/>
      <c r="J188" s="367"/>
      <c r="K188" s="367"/>
      <c r="L188" s="367"/>
      <c r="M188" s="367"/>
      <c r="N188" s="367"/>
      <c r="O188" s="367"/>
      <c r="P188" s="367"/>
      <c r="Q188" s="367"/>
      <c r="R188" s="367"/>
      <c r="S188" s="367"/>
      <c r="T188" s="367"/>
      <c r="U188" s="367"/>
      <c r="V188" s="367"/>
      <c r="W188" s="367"/>
      <c r="X188" s="367"/>
      <c r="Y188" s="367"/>
      <c r="Z188" s="367"/>
    </row>
    <row r="189" customHeight="1" spans="1:26">
      <c r="A189" s="367"/>
      <c r="B189" s="372"/>
      <c r="C189" s="367"/>
      <c r="D189" s="367"/>
      <c r="E189" s="367"/>
      <c r="F189" s="372"/>
      <c r="G189" s="382"/>
      <c r="H189" s="367"/>
      <c r="I189" s="391"/>
      <c r="J189" s="367"/>
      <c r="K189" s="367"/>
      <c r="L189" s="367"/>
      <c r="M189" s="367"/>
      <c r="N189" s="367"/>
      <c r="O189" s="367"/>
      <c r="P189" s="367"/>
      <c r="Q189" s="367"/>
      <c r="R189" s="367"/>
      <c r="S189" s="367"/>
      <c r="T189" s="367"/>
      <c r="U189" s="367"/>
      <c r="V189" s="367"/>
      <c r="W189" s="367"/>
      <c r="X189" s="367"/>
      <c r="Y189" s="367"/>
      <c r="Z189" s="367"/>
    </row>
    <row r="190" customHeight="1" spans="1:26">
      <c r="A190" s="367"/>
      <c r="B190" s="372"/>
      <c r="C190" s="367"/>
      <c r="D190" s="367"/>
      <c r="E190" s="367"/>
      <c r="F190" s="372"/>
      <c r="G190" s="382"/>
      <c r="H190" s="367"/>
      <c r="I190" s="391"/>
      <c r="J190" s="367"/>
      <c r="K190" s="367"/>
      <c r="L190" s="367"/>
      <c r="M190" s="367"/>
      <c r="N190" s="367"/>
      <c r="O190" s="367"/>
      <c r="P190" s="367"/>
      <c r="Q190" s="367"/>
      <c r="R190" s="367"/>
      <c r="S190" s="367"/>
      <c r="T190" s="367"/>
      <c r="U190" s="367"/>
      <c r="V190" s="367"/>
      <c r="W190" s="367"/>
      <c r="X190" s="367"/>
      <c r="Y190" s="367"/>
      <c r="Z190" s="367"/>
    </row>
    <row r="191" customHeight="1" spans="1:26">
      <c r="A191" s="367"/>
      <c r="B191" s="372"/>
      <c r="C191" s="367"/>
      <c r="D191" s="367"/>
      <c r="E191" s="367"/>
      <c r="F191" s="372"/>
      <c r="G191" s="382"/>
      <c r="H191" s="367"/>
      <c r="I191" s="391"/>
      <c r="J191" s="367"/>
      <c r="K191" s="367"/>
      <c r="L191" s="367"/>
      <c r="M191" s="367"/>
      <c r="N191" s="367"/>
      <c r="O191" s="367"/>
      <c r="P191" s="367"/>
      <c r="Q191" s="367"/>
      <c r="R191" s="367"/>
      <c r="S191" s="367"/>
      <c r="T191" s="367"/>
      <c r="U191" s="367"/>
      <c r="V191" s="367"/>
      <c r="W191" s="367"/>
      <c r="X191" s="367"/>
      <c r="Y191" s="367"/>
      <c r="Z191" s="367"/>
    </row>
    <row r="192" customHeight="1" spans="1:26">
      <c r="A192" s="367"/>
      <c r="B192" s="372"/>
      <c r="C192" s="367"/>
      <c r="D192" s="367"/>
      <c r="E192" s="367"/>
      <c r="F192" s="372"/>
      <c r="G192" s="382"/>
      <c r="H192" s="367"/>
      <c r="I192" s="391"/>
      <c r="J192" s="367"/>
      <c r="K192" s="367"/>
      <c r="L192" s="367"/>
      <c r="M192" s="367"/>
      <c r="N192" s="367"/>
      <c r="O192" s="367"/>
      <c r="P192" s="367"/>
      <c r="Q192" s="367"/>
      <c r="R192" s="367"/>
      <c r="S192" s="367"/>
      <c r="T192" s="367"/>
      <c r="U192" s="367"/>
      <c r="V192" s="367"/>
      <c r="W192" s="367"/>
      <c r="X192" s="367"/>
      <c r="Y192" s="367"/>
      <c r="Z192" s="367"/>
    </row>
    <row r="193" customHeight="1" spans="1:26">
      <c r="A193" s="367"/>
      <c r="B193" s="372"/>
      <c r="C193" s="367"/>
      <c r="D193" s="367"/>
      <c r="E193" s="367"/>
      <c r="F193" s="372"/>
      <c r="G193" s="382"/>
      <c r="H193" s="367"/>
      <c r="I193" s="391"/>
      <c r="J193" s="367"/>
      <c r="K193" s="367"/>
      <c r="L193" s="367"/>
      <c r="M193" s="367"/>
      <c r="N193" s="367"/>
      <c r="O193" s="367"/>
      <c r="P193" s="367"/>
      <c r="Q193" s="367"/>
      <c r="R193" s="367"/>
      <c r="S193" s="367"/>
      <c r="T193" s="367"/>
      <c r="U193" s="367"/>
      <c r="V193" s="367"/>
      <c r="W193" s="367"/>
      <c r="X193" s="367"/>
      <c r="Y193" s="367"/>
      <c r="Z193" s="367"/>
    </row>
    <row r="194" customHeight="1" spans="1:26">
      <c r="A194" s="367"/>
      <c r="B194" s="372"/>
      <c r="C194" s="367"/>
      <c r="D194" s="367"/>
      <c r="E194" s="367"/>
      <c r="F194" s="372"/>
      <c r="G194" s="382"/>
      <c r="H194" s="367"/>
      <c r="I194" s="391"/>
      <c r="J194" s="367"/>
      <c r="K194" s="367"/>
      <c r="L194" s="367"/>
      <c r="M194" s="367"/>
      <c r="N194" s="367"/>
      <c r="O194" s="367"/>
      <c r="P194" s="367"/>
      <c r="Q194" s="367"/>
      <c r="R194" s="367"/>
      <c r="S194" s="367"/>
      <c r="T194" s="367"/>
      <c r="U194" s="367"/>
      <c r="V194" s="367"/>
      <c r="W194" s="367"/>
      <c r="X194" s="367"/>
      <c r="Y194" s="367"/>
      <c r="Z194" s="367"/>
    </row>
    <row r="195" customHeight="1" spans="1:26">
      <c r="A195" s="367"/>
      <c r="B195" s="372"/>
      <c r="C195" s="367"/>
      <c r="D195" s="367"/>
      <c r="E195" s="367"/>
      <c r="F195" s="372"/>
      <c r="G195" s="382"/>
      <c r="H195" s="367"/>
      <c r="I195" s="391"/>
      <c r="J195" s="367"/>
      <c r="K195" s="367"/>
      <c r="L195" s="367"/>
      <c r="M195" s="367"/>
      <c r="N195" s="367"/>
      <c r="O195" s="367"/>
      <c r="P195" s="367"/>
      <c r="Q195" s="367"/>
      <c r="R195" s="367"/>
      <c r="S195" s="367"/>
      <c r="T195" s="367"/>
      <c r="U195" s="367"/>
      <c r="V195" s="367"/>
      <c r="W195" s="367"/>
      <c r="X195" s="367"/>
      <c r="Y195" s="367"/>
      <c r="Z195" s="367"/>
    </row>
    <row r="196" customHeight="1" spans="1:26">
      <c r="A196" s="367"/>
      <c r="B196" s="372"/>
      <c r="C196" s="367"/>
      <c r="D196" s="367"/>
      <c r="E196" s="367"/>
      <c r="F196" s="372"/>
      <c r="G196" s="382"/>
      <c r="H196" s="367"/>
      <c r="I196" s="391"/>
      <c r="J196" s="367"/>
      <c r="K196" s="367"/>
      <c r="L196" s="367"/>
      <c r="M196" s="367"/>
      <c r="N196" s="367"/>
      <c r="O196" s="367"/>
      <c r="P196" s="367"/>
      <c r="Q196" s="367"/>
      <c r="R196" s="367"/>
      <c r="S196" s="367"/>
      <c r="T196" s="367"/>
      <c r="U196" s="367"/>
      <c r="V196" s="367"/>
      <c r="W196" s="367"/>
      <c r="X196" s="367"/>
      <c r="Y196" s="367"/>
      <c r="Z196" s="367"/>
    </row>
    <row r="197" customHeight="1" spans="1:26">
      <c r="A197" s="367"/>
      <c r="B197" s="372"/>
      <c r="C197" s="367"/>
      <c r="D197" s="367"/>
      <c r="E197" s="367"/>
      <c r="F197" s="372"/>
      <c r="G197" s="382"/>
      <c r="H197" s="367"/>
      <c r="I197" s="391"/>
      <c r="J197" s="367"/>
      <c r="K197" s="367"/>
      <c r="L197" s="367"/>
      <c r="M197" s="367"/>
      <c r="N197" s="367"/>
      <c r="O197" s="367"/>
      <c r="P197" s="367"/>
      <c r="Q197" s="367"/>
      <c r="R197" s="367"/>
      <c r="S197" s="367"/>
      <c r="T197" s="367"/>
      <c r="U197" s="367"/>
      <c r="V197" s="367"/>
      <c r="W197" s="367"/>
      <c r="X197" s="367"/>
      <c r="Y197" s="367"/>
      <c r="Z197" s="367"/>
    </row>
    <row r="198" customHeight="1" spans="1:26">
      <c r="A198" s="367"/>
      <c r="B198" s="372"/>
      <c r="C198" s="367"/>
      <c r="D198" s="367"/>
      <c r="E198" s="367"/>
      <c r="F198" s="372"/>
      <c r="G198" s="382"/>
      <c r="H198" s="367"/>
      <c r="I198" s="391"/>
      <c r="J198" s="367"/>
      <c r="K198" s="367"/>
      <c r="L198" s="367"/>
      <c r="M198" s="367"/>
      <c r="N198" s="367"/>
      <c r="O198" s="367"/>
      <c r="P198" s="367"/>
      <c r="Q198" s="367"/>
      <c r="R198" s="367"/>
      <c r="S198" s="367"/>
      <c r="T198" s="367"/>
      <c r="U198" s="367"/>
      <c r="V198" s="367"/>
      <c r="W198" s="367"/>
      <c r="X198" s="367"/>
      <c r="Y198" s="367"/>
      <c r="Z198" s="367"/>
    </row>
    <row r="199" customHeight="1" spans="1:26">
      <c r="A199" s="367"/>
      <c r="B199" s="372"/>
      <c r="C199" s="367"/>
      <c r="D199" s="367"/>
      <c r="E199" s="367"/>
      <c r="F199" s="372"/>
      <c r="G199" s="382"/>
      <c r="H199" s="367"/>
      <c r="I199" s="391"/>
      <c r="J199" s="367"/>
      <c r="K199" s="367"/>
      <c r="L199" s="367"/>
      <c r="M199" s="367"/>
      <c r="N199" s="367"/>
      <c r="O199" s="367"/>
      <c r="P199" s="367"/>
      <c r="Q199" s="367"/>
      <c r="R199" s="367"/>
      <c r="S199" s="367"/>
      <c r="T199" s="367"/>
      <c r="U199" s="367"/>
      <c r="V199" s="367"/>
      <c r="W199" s="367"/>
      <c r="X199" s="367"/>
      <c r="Y199" s="367"/>
      <c r="Z199" s="367"/>
    </row>
    <row r="200" customHeight="1" spans="1:26">
      <c r="A200" s="367"/>
      <c r="B200" s="372"/>
      <c r="C200" s="367"/>
      <c r="D200" s="367"/>
      <c r="E200" s="367"/>
      <c r="F200" s="372"/>
      <c r="G200" s="382"/>
      <c r="H200" s="367"/>
      <c r="I200" s="391"/>
      <c r="J200" s="367"/>
      <c r="K200" s="367"/>
      <c r="L200" s="367"/>
      <c r="M200" s="367"/>
      <c r="N200" s="367"/>
      <c r="O200" s="367"/>
      <c r="P200" s="367"/>
      <c r="Q200" s="367"/>
      <c r="R200" s="367"/>
      <c r="S200" s="367"/>
      <c r="T200" s="367"/>
      <c r="U200" s="367"/>
      <c r="V200" s="367"/>
      <c r="W200" s="367"/>
      <c r="X200" s="367"/>
      <c r="Y200" s="367"/>
      <c r="Z200" s="367"/>
    </row>
    <row r="201" customHeight="1" spans="1:26">
      <c r="A201" s="367"/>
      <c r="B201" s="372"/>
      <c r="C201" s="367"/>
      <c r="D201" s="367"/>
      <c r="E201" s="367"/>
      <c r="F201" s="372"/>
      <c r="G201" s="382"/>
      <c r="H201" s="367"/>
      <c r="I201" s="391"/>
      <c r="J201" s="367"/>
      <c r="K201" s="367"/>
      <c r="L201" s="367"/>
      <c r="M201" s="367"/>
      <c r="N201" s="367"/>
      <c r="O201" s="367"/>
      <c r="P201" s="367"/>
      <c r="Q201" s="367"/>
      <c r="R201" s="367"/>
      <c r="S201" s="367"/>
      <c r="T201" s="367"/>
      <c r="U201" s="367"/>
      <c r="V201" s="367"/>
      <c r="W201" s="367"/>
      <c r="X201" s="367"/>
      <c r="Y201" s="367"/>
      <c r="Z201" s="367"/>
    </row>
    <row r="202" customHeight="1" spans="1:26">
      <c r="A202" s="367"/>
      <c r="B202" s="372"/>
      <c r="C202" s="367"/>
      <c r="D202" s="367"/>
      <c r="E202" s="367"/>
      <c r="F202" s="372"/>
      <c r="G202" s="382"/>
      <c r="H202" s="367"/>
      <c r="I202" s="391"/>
      <c r="J202" s="367"/>
      <c r="K202" s="367"/>
      <c r="L202" s="367"/>
      <c r="M202" s="367"/>
      <c r="N202" s="367"/>
      <c r="O202" s="367"/>
      <c r="P202" s="367"/>
      <c r="Q202" s="367"/>
      <c r="R202" s="367"/>
      <c r="S202" s="367"/>
      <c r="T202" s="367"/>
      <c r="U202" s="367"/>
      <c r="V202" s="367"/>
      <c r="W202" s="367"/>
      <c r="X202" s="367"/>
      <c r="Y202" s="367"/>
      <c r="Z202" s="367"/>
    </row>
    <row r="203" customHeight="1" spans="1:26">
      <c r="A203" s="367"/>
      <c r="B203" s="372"/>
      <c r="C203" s="367"/>
      <c r="D203" s="367"/>
      <c r="E203" s="367"/>
      <c r="F203" s="372"/>
      <c r="G203" s="382"/>
      <c r="H203" s="367"/>
      <c r="I203" s="391"/>
      <c r="J203" s="367"/>
      <c r="K203" s="367"/>
      <c r="L203" s="367"/>
      <c r="M203" s="367"/>
      <c r="N203" s="367"/>
      <c r="O203" s="367"/>
      <c r="P203" s="367"/>
      <c r="Q203" s="367"/>
      <c r="R203" s="367"/>
      <c r="S203" s="367"/>
      <c r="T203" s="367"/>
      <c r="U203" s="367"/>
      <c r="V203" s="367"/>
      <c r="W203" s="367"/>
      <c r="X203" s="367"/>
      <c r="Y203" s="367"/>
      <c r="Z203" s="367"/>
    </row>
    <row r="204" customHeight="1" spans="1:26">
      <c r="A204" s="367"/>
      <c r="B204" s="372"/>
      <c r="C204" s="367"/>
      <c r="D204" s="367"/>
      <c r="E204" s="367"/>
      <c r="F204" s="372"/>
      <c r="G204" s="382"/>
      <c r="H204" s="367"/>
      <c r="I204" s="391"/>
      <c r="J204" s="367"/>
      <c r="K204" s="367"/>
      <c r="L204" s="367"/>
      <c r="M204" s="367"/>
      <c r="N204" s="367"/>
      <c r="O204" s="367"/>
      <c r="P204" s="367"/>
      <c r="Q204" s="367"/>
      <c r="R204" s="367"/>
      <c r="S204" s="367"/>
      <c r="T204" s="367"/>
      <c r="U204" s="367"/>
      <c r="V204" s="367"/>
      <c r="W204" s="367"/>
      <c r="X204" s="367"/>
      <c r="Y204" s="367"/>
      <c r="Z204" s="367"/>
    </row>
    <row r="205" customHeight="1" spans="1:26">
      <c r="A205" s="367"/>
      <c r="B205" s="372"/>
      <c r="C205" s="367"/>
      <c r="D205" s="367"/>
      <c r="E205" s="367"/>
      <c r="F205" s="372"/>
      <c r="G205" s="382"/>
      <c r="H205" s="367"/>
      <c r="I205" s="391"/>
      <c r="J205" s="367"/>
      <c r="K205" s="367"/>
      <c r="L205" s="367"/>
      <c r="M205" s="367"/>
      <c r="N205" s="367"/>
      <c r="O205" s="367"/>
      <c r="P205" s="367"/>
      <c r="Q205" s="367"/>
      <c r="R205" s="367"/>
      <c r="S205" s="367"/>
      <c r="T205" s="367"/>
      <c r="U205" s="367"/>
      <c r="V205" s="367"/>
      <c r="W205" s="367"/>
      <c r="X205" s="367"/>
      <c r="Y205" s="367"/>
      <c r="Z205" s="367"/>
    </row>
    <row r="206" customHeight="1" spans="1:26">
      <c r="A206" s="367"/>
      <c r="B206" s="372"/>
      <c r="C206" s="367"/>
      <c r="D206" s="367"/>
      <c r="E206" s="367"/>
      <c r="F206" s="372"/>
      <c r="G206" s="382"/>
      <c r="H206" s="367"/>
      <c r="I206" s="391"/>
      <c r="J206" s="367"/>
      <c r="K206" s="367"/>
      <c r="L206" s="367"/>
      <c r="M206" s="367"/>
      <c r="N206" s="367"/>
      <c r="O206" s="367"/>
      <c r="P206" s="367"/>
      <c r="Q206" s="367"/>
      <c r="R206" s="367"/>
      <c r="S206" s="367"/>
      <c r="T206" s="367"/>
      <c r="U206" s="367"/>
      <c r="V206" s="367"/>
      <c r="W206" s="367"/>
      <c r="X206" s="367"/>
      <c r="Y206" s="367"/>
      <c r="Z206" s="367"/>
    </row>
    <row r="207" customHeight="1" spans="1:26">
      <c r="A207" s="367"/>
      <c r="B207" s="372"/>
      <c r="C207" s="367"/>
      <c r="D207" s="367"/>
      <c r="E207" s="367"/>
      <c r="F207" s="372"/>
      <c r="G207" s="382"/>
      <c r="H207" s="367"/>
      <c r="I207" s="391"/>
      <c r="J207" s="367"/>
      <c r="K207" s="367"/>
      <c r="L207" s="367"/>
      <c r="M207" s="367"/>
      <c r="N207" s="367"/>
      <c r="O207" s="367"/>
      <c r="P207" s="367"/>
      <c r="Q207" s="367"/>
      <c r="R207" s="367"/>
      <c r="S207" s="367"/>
      <c r="T207" s="367"/>
      <c r="U207" s="367"/>
      <c r="V207" s="367"/>
      <c r="W207" s="367"/>
      <c r="X207" s="367"/>
      <c r="Y207" s="367"/>
      <c r="Z207" s="367"/>
    </row>
    <row r="208" customHeight="1" spans="1:26">
      <c r="A208" s="367"/>
      <c r="B208" s="372"/>
      <c r="C208" s="367"/>
      <c r="D208" s="367"/>
      <c r="E208" s="367"/>
      <c r="F208" s="372"/>
      <c r="G208" s="382"/>
      <c r="H208" s="367"/>
      <c r="I208" s="391"/>
      <c r="J208" s="367"/>
      <c r="K208" s="367"/>
      <c r="L208" s="367"/>
      <c r="M208" s="367"/>
      <c r="N208" s="367"/>
      <c r="O208" s="367"/>
      <c r="P208" s="367"/>
      <c r="Q208" s="367"/>
      <c r="R208" s="367"/>
      <c r="S208" s="367"/>
      <c r="T208" s="367"/>
      <c r="U208" s="367"/>
      <c r="V208" s="367"/>
      <c r="W208" s="367"/>
      <c r="X208" s="367"/>
      <c r="Y208" s="367"/>
      <c r="Z208" s="367"/>
    </row>
    <row r="209" customHeight="1" spans="1:26">
      <c r="A209" s="367"/>
      <c r="B209" s="372"/>
      <c r="C209" s="367"/>
      <c r="D209" s="367"/>
      <c r="E209" s="367"/>
      <c r="F209" s="372"/>
      <c r="G209" s="382"/>
      <c r="H209" s="367"/>
      <c r="I209" s="391"/>
      <c r="J209" s="367"/>
      <c r="K209" s="367"/>
      <c r="L209" s="367"/>
      <c r="M209" s="367"/>
      <c r="N209" s="367"/>
      <c r="O209" s="367"/>
      <c r="P209" s="367"/>
      <c r="Q209" s="367"/>
      <c r="R209" s="367"/>
      <c r="S209" s="367"/>
      <c r="T209" s="367"/>
      <c r="U209" s="367"/>
      <c r="V209" s="367"/>
      <c r="W209" s="367"/>
      <c r="X209" s="367"/>
      <c r="Y209" s="367"/>
      <c r="Z209" s="367"/>
    </row>
    <row r="210" customHeight="1" spans="1:26">
      <c r="A210" s="367"/>
      <c r="B210" s="372"/>
      <c r="C210" s="367"/>
      <c r="D210" s="367"/>
      <c r="E210" s="367"/>
      <c r="F210" s="372"/>
      <c r="G210" s="382"/>
      <c r="H210" s="367"/>
      <c r="I210" s="391"/>
      <c r="J210" s="367"/>
      <c r="K210" s="367"/>
      <c r="L210" s="367"/>
      <c r="M210" s="367"/>
      <c r="N210" s="367"/>
      <c r="O210" s="367"/>
      <c r="P210" s="367"/>
      <c r="Q210" s="367"/>
      <c r="R210" s="367"/>
      <c r="S210" s="367"/>
      <c r="T210" s="367"/>
      <c r="U210" s="367"/>
      <c r="V210" s="367"/>
      <c r="W210" s="367"/>
      <c r="X210" s="367"/>
      <c r="Y210" s="367"/>
      <c r="Z210" s="367"/>
    </row>
    <row r="211" customHeight="1" spans="1:26">
      <c r="A211" s="367"/>
      <c r="B211" s="372"/>
      <c r="C211" s="367"/>
      <c r="D211" s="367"/>
      <c r="E211" s="367"/>
      <c r="F211" s="372"/>
      <c r="G211" s="382"/>
      <c r="H211" s="367"/>
      <c r="I211" s="391"/>
      <c r="J211" s="367"/>
      <c r="K211" s="367"/>
      <c r="L211" s="367"/>
      <c r="M211" s="367"/>
      <c r="N211" s="367"/>
      <c r="O211" s="367"/>
      <c r="P211" s="367"/>
      <c r="Q211" s="367"/>
      <c r="R211" s="367"/>
      <c r="S211" s="367"/>
      <c r="T211" s="367"/>
      <c r="U211" s="367"/>
      <c r="V211" s="367"/>
      <c r="W211" s="367"/>
      <c r="X211" s="367"/>
      <c r="Y211" s="367"/>
      <c r="Z211" s="367"/>
    </row>
    <row r="212" customHeight="1" spans="1:26">
      <c r="A212" s="367"/>
      <c r="B212" s="372"/>
      <c r="C212" s="367"/>
      <c r="D212" s="367"/>
      <c r="E212" s="367"/>
      <c r="F212" s="372"/>
      <c r="G212" s="382"/>
      <c r="H212" s="367"/>
      <c r="I212" s="391"/>
      <c r="J212" s="367"/>
      <c r="K212" s="367"/>
      <c r="L212" s="367"/>
      <c r="M212" s="367"/>
      <c r="N212" s="367"/>
      <c r="O212" s="367"/>
      <c r="P212" s="367"/>
      <c r="Q212" s="367"/>
      <c r="R212" s="367"/>
      <c r="S212" s="367"/>
      <c r="T212" s="367"/>
      <c r="U212" s="367"/>
      <c r="V212" s="367"/>
      <c r="W212" s="367"/>
      <c r="X212" s="367"/>
      <c r="Y212" s="367"/>
      <c r="Z212" s="367"/>
    </row>
    <row r="213" customHeight="1" spans="1:26">
      <c r="A213" s="367"/>
      <c r="B213" s="372"/>
      <c r="C213" s="367"/>
      <c r="D213" s="367"/>
      <c r="E213" s="367"/>
      <c r="F213" s="372"/>
      <c r="G213" s="382"/>
      <c r="H213" s="367"/>
      <c r="I213" s="391"/>
      <c r="J213" s="367"/>
      <c r="K213" s="367"/>
      <c r="L213" s="367"/>
      <c r="M213" s="367"/>
      <c r="N213" s="367"/>
      <c r="O213" s="367"/>
      <c r="P213" s="367"/>
      <c r="Q213" s="367"/>
      <c r="R213" s="367"/>
      <c r="S213" s="367"/>
      <c r="T213" s="367"/>
      <c r="U213" s="367"/>
      <c r="V213" s="367"/>
      <c r="W213" s="367"/>
      <c r="X213" s="367"/>
      <c r="Y213" s="367"/>
      <c r="Z213" s="367"/>
    </row>
    <row r="214" customHeight="1" spans="1:26">
      <c r="A214" s="367"/>
      <c r="B214" s="372"/>
      <c r="C214" s="367"/>
      <c r="D214" s="367"/>
      <c r="E214" s="367"/>
      <c r="F214" s="372"/>
      <c r="G214" s="382"/>
      <c r="H214" s="367"/>
      <c r="I214" s="391"/>
      <c r="J214" s="367"/>
      <c r="K214" s="367"/>
      <c r="L214" s="367"/>
      <c r="M214" s="367"/>
      <c r="N214" s="367"/>
      <c r="O214" s="367"/>
      <c r="P214" s="367"/>
      <c r="Q214" s="367"/>
      <c r="R214" s="367"/>
      <c r="S214" s="367"/>
      <c r="T214" s="367"/>
      <c r="U214" s="367"/>
      <c r="V214" s="367"/>
      <c r="W214" s="367"/>
      <c r="X214" s="367"/>
      <c r="Y214" s="367"/>
      <c r="Z214" s="367"/>
    </row>
    <row r="215" customHeight="1" spans="1:26">
      <c r="A215" s="367"/>
      <c r="B215" s="372"/>
      <c r="C215" s="367"/>
      <c r="D215" s="367"/>
      <c r="E215" s="367"/>
      <c r="F215" s="372"/>
      <c r="G215" s="382"/>
      <c r="H215" s="367"/>
      <c r="I215" s="391"/>
      <c r="J215" s="367"/>
      <c r="K215" s="367"/>
      <c r="L215" s="367"/>
      <c r="M215" s="367"/>
      <c r="N215" s="367"/>
      <c r="O215" s="367"/>
      <c r="P215" s="367"/>
      <c r="Q215" s="367"/>
      <c r="R215" s="367"/>
      <c r="S215" s="367"/>
      <c r="T215" s="367"/>
      <c r="U215" s="367"/>
      <c r="V215" s="367"/>
      <c r="W215" s="367"/>
      <c r="X215" s="367"/>
      <c r="Y215" s="367"/>
      <c r="Z215" s="367"/>
    </row>
    <row r="216" customHeight="1" spans="1:26">
      <c r="A216" s="367"/>
      <c r="B216" s="372"/>
      <c r="C216" s="367"/>
      <c r="D216" s="367"/>
      <c r="E216" s="367"/>
      <c r="F216" s="372"/>
      <c r="G216" s="382"/>
      <c r="H216" s="367"/>
      <c r="I216" s="391"/>
      <c r="J216" s="367"/>
      <c r="K216" s="367"/>
      <c r="L216" s="367"/>
      <c r="M216" s="367"/>
      <c r="N216" s="367"/>
      <c r="O216" s="367"/>
      <c r="P216" s="367"/>
      <c r="Q216" s="367"/>
      <c r="R216" s="367"/>
      <c r="S216" s="367"/>
      <c r="T216" s="367"/>
      <c r="U216" s="367"/>
      <c r="V216" s="367"/>
      <c r="W216" s="367"/>
      <c r="X216" s="367"/>
      <c r="Y216" s="367"/>
      <c r="Z216" s="367"/>
    </row>
    <row r="217" customHeight="1" spans="1:26">
      <c r="A217" s="367"/>
      <c r="B217" s="372"/>
      <c r="C217" s="367"/>
      <c r="D217" s="367"/>
      <c r="E217" s="367"/>
      <c r="F217" s="372"/>
      <c r="G217" s="382"/>
      <c r="H217" s="367"/>
      <c r="I217" s="391"/>
      <c r="J217" s="367"/>
      <c r="K217" s="367"/>
      <c r="L217" s="367"/>
      <c r="M217" s="367"/>
      <c r="N217" s="367"/>
      <c r="O217" s="367"/>
      <c r="P217" s="367"/>
      <c r="Q217" s="367"/>
      <c r="R217" s="367"/>
      <c r="S217" s="367"/>
      <c r="T217" s="367"/>
      <c r="U217" s="367"/>
      <c r="V217" s="367"/>
      <c r="W217" s="367"/>
      <c r="X217" s="367"/>
      <c r="Y217" s="367"/>
      <c r="Z217" s="367"/>
    </row>
    <row r="218" customHeight="1" spans="1:26">
      <c r="A218" s="367"/>
      <c r="B218" s="372"/>
      <c r="C218" s="367"/>
      <c r="D218" s="367"/>
      <c r="E218" s="367"/>
      <c r="F218" s="372"/>
      <c r="G218" s="382"/>
      <c r="H218" s="367"/>
      <c r="I218" s="391"/>
      <c r="J218" s="367"/>
      <c r="K218" s="367"/>
      <c r="L218" s="367"/>
      <c r="M218" s="367"/>
      <c r="N218" s="367"/>
      <c r="O218" s="367"/>
      <c r="P218" s="367"/>
      <c r="Q218" s="367"/>
      <c r="R218" s="367"/>
      <c r="S218" s="367"/>
      <c r="T218" s="367"/>
      <c r="U218" s="367"/>
      <c r="V218" s="367"/>
      <c r="W218" s="367"/>
      <c r="X218" s="367"/>
      <c r="Y218" s="367"/>
      <c r="Z218" s="367"/>
    </row>
    <row r="219" customHeight="1" spans="1:26">
      <c r="A219" s="367"/>
      <c r="B219" s="372"/>
      <c r="C219" s="367"/>
      <c r="D219" s="367"/>
      <c r="E219" s="367"/>
      <c r="F219" s="372"/>
      <c r="G219" s="382"/>
      <c r="H219" s="367"/>
      <c r="I219" s="391"/>
      <c r="J219" s="367"/>
      <c r="K219" s="367"/>
      <c r="L219" s="367"/>
      <c r="M219" s="367"/>
      <c r="N219" s="367"/>
      <c r="O219" s="367"/>
      <c r="P219" s="367"/>
      <c r="Q219" s="367"/>
      <c r="R219" s="367"/>
      <c r="S219" s="367"/>
      <c r="T219" s="367"/>
      <c r="U219" s="367"/>
      <c r="V219" s="367"/>
      <c r="W219" s="367"/>
      <c r="X219" s="367"/>
      <c r="Y219" s="367"/>
      <c r="Z219" s="367"/>
    </row>
    <row r="220" customHeight="1" spans="1:26">
      <c r="A220" s="367"/>
      <c r="B220" s="372"/>
      <c r="C220" s="367"/>
      <c r="D220" s="367"/>
      <c r="E220" s="367"/>
      <c r="F220" s="372"/>
      <c r="G220" s="382"/>
      <c r="H220" s="367"/>
      <c r="I220" s="391"/>
      <c r="J220" s="367"/>
      <c r="K220" s="367"/>
      <c r="L220" s="367"/>
      <c r="M220" s="367"/>
      <c r="N220" s="367"/>
      <c r="O220" s="367"/>
      <c r="P220" s="367"/>
      <c r="Q220" s="367"/>
      <c r="R220" s="367"/>
      <c r="S220" s="367"/>
      <c r="T220" s="367"/>
      <c r="U220" s="367"/>
      <c r="V220" s="367"/>
      <c r="W220" s="367"/>
      <c r="X220" s="367"/>
      <c r="Y220" s="367"/>
      <c r="Z220" s="367"/>
    </row>
    <row r="221" customHeight="1" spans="1:26">
      <c r="A221" s="367"/>
      <c r="B221" s="372"/>
      <c r="C221" s="367"/>
      <c r="D221" s="367"/>
      <c r="E221" s="367"/>
      <c r="F221" s="372"/>
      <c r="G221" s="382"/>
      <c r="H221" s="367"/>
      <c r="I221" s="391"/>
      <c r="J221" s="367"/>
      <c r="K221" s="367"/>
      <c r="L221" s="367"/>
      <c r="M221" s="367"/>
      <c r="N221" s="367"/>
      <c r="O221" s="367"/>
      <c r="P221" s="367"/>
      <c r="Q221" s="367"/>
      <c r="R221" s="367"/>
      <c r="S221" s="367"/>
      <c r="T221" s="367"/>
      <c r="U221" s="367"/>
      <c r="V221" s="367"/>
      <c r="W221" s="367"/>
      <c r="X221" s="367"/>
      <c r="Y221" s="367"/>
      <c r="Z221" s="367"/>
    </row>
    <row r="222" customHeight="1" spans="1:26">
      <c r="A222" s="367"/>
      <c r="B222" s="372"/>
      <c r="C222" s="367"/>
      <c r="D222" s="367"/>
      <c r="E222" s="367"/>
      <c r="F222" s="372"/>
      <c r="G222" s="382"/>
      <c r="H222" s="367"/>
      <c r="I222" s="391"/>
      <c r="J222" s="367"/>
      <c r="K222" s="367"/>
      <c r="L222" s="367"/>
      <c r="M222" s="367"/>
      <c r="N222" s="367"/>
      <c r="O222" s="367"/>
      <c r="P222" s="367"/>
      <c r="Q222" s="367"/>
      <c r="R222" s="367"/>
      <c r="S222" s="367"/>
      <c r="T222" s="367"/>
      <c r="U222" s="367"/>
      <c r="V222" s="367"/>
      <c r="W222" s="367"/>
      <c r="X222" s="367"/>
      <c r="Y222" s="367"/>
      <c r="Z222" s="367"/>
    </row>
    <row r="223" customHeight="1" spans="1:26">
      <c r="A223" s="367"/>
      <c r="B223" s="372"/>
      <c r="C223" s="367"/>
      <c r="D223" s="367"/>
      <c r="E223" s="367"/>
      <c r="F223" s="372"/>
      <c r="G223" s="382"/>
      <c r="H223" s="367"/>
      <c r="I223" s="391"/>
      <c r="J223" s="367"/>
      <c r="K223" s="367"/>
      <c r="L223" s="367"/>
      <c r="M223" s="367"/>
      <c r="N223" s="367"/>
      <c r="O223" s="367"/>
      <c r="P223" s="367"/>
      <c r="Q223" s="367"/>
      <c r="R223" s="367"/>
      <c r="S223" s="367"/>
      <c r="T223" s="367"/>
      <c r="U223" s="367"/>
      <c r="V223" s="367"/>
      <c r="W223" s="367"/>
      <c r="X223" s="367"/>
      <c r="Y223" s="367"/>
      <c r="Z223" s="367"/>
    </row>
    <row r="224" customHeight="1" spans="1:26">
      <c r="A224" s="367"/>
      <c r="B224" s="372"/>
      <c r="C224" s="367"/>
      <c r="D224" s="367"/>
      <c r="E224" s="367"/>
      <c r="F224" s="372"/>
      <c r="G224" s="382"/>
      <c r="H224" s="367"/>
      <c r="I224" s="391"/>
      <c r="J224" s="367"/>
      <c r="K224" s="367"/>
      <c r="L224" s="367"/>
      <c r="M224" s="367"/>
      <c r="N224" s="367"/>
      <c r="O224" s="367"/>
      <c r="P224" s="367"/>
      <c r="Q224" s="367"/>
      <c r="R224" s="367"/>
      <c r="S224" s="367"/>
      <c r="T224" s="367"/>
      <c r="U224" s="367"/>
      <c r="V224" s="367"/>
      <c r="W224" s="367"/>
      <c r="X224" s="367"/>
      <c r="Y224" s="367"/>
      <c r="Z224" s="367"/>
    </row>
    <row r="225" customHeight="1" spans="1:26">
      <c r="A225" s="367"/>
      <c r="B225" s="372"/>
      <c r="C225" s="367"/>
      <c r="D225" s="367"/>
      <c r="E225" s="367"/>
      <c r="F225" s="372"/>
      <c r="G225" s="382"/>
      <c r="H225" s="367"/>
      <c r="I225" s="391"/>
      <c r="J225" s="367"/>
      <c r="K225" s="367"/>
      <c r="L225" s="367"/>
      <c r="M225" s="367"/>
      <c r="N225" s="367"/>
      <c r="O225" s="367"/>
      <c r="P225" s="367"/>
      <c r="Q225" s="367"/>
      <c r="R225" s="367"/>
      <c r="S225" s="367"/>
      <c r="T225" s="367"/>
      <c r="U225" s="367"/>
      <c r="V225" s="367"/>
      <c r="W225" s="367"/>
      <c r="X225" s="367"/>
      <c r="Y225" s="367"/>
      <c r="Z225" s="367"/>
    </row>
    <row r="226" customHeight="1" spans="1:26">
      <c r="A226" s="367"/>
      <c r="B226" s="372"/>
      <c r="C226" s="367"/>
      <c r="D226" s="367"/>
      <c r="E226" s="367"/>
      <c r="F226" s="372"/>
      <c r="G226" s="382"/>
      <c r="H226" s="367"/>
      <c r="I226" s="391"/>
      <c r="J226" s="367"/>
      <c r="K226" s="367"/>
      <c r="L226" s="367"/>
      <c r="M226" s="367"/>
      <c r="N226" s="367"/>
      <c r="O226" s="367"/>
      <c r="P226" s="367"/>
      <c r="Q226" s="367"/>
      <c r="R226" s="367"/>
      <c r="S226" s="367"/>
      <c r="T226" s="367"/>
      <c r="U226" s="367"/>
      <c r="V226" s="367"/>
      <c r="W226" s="367"/>
      <c r="X226" s="367"/>
      <c r="Y226" s="367"/>
      <c r="Z226" s="367"/>
    </row>
    <row r="227" customHeight="1" spans="1:26">
      <c r="A227" s="367"/>
      <c r="B227" s="372"/>
      <c r="C227" s="367"/>
      <c r="D227" s="367"/>
      <c r="E227" s="367"/>
      <c r="F227" s="372"/>
      <c r="G227" s="382"/>
      <c r="H227" s="367"/>
      <c r="I227" s="391"/>
      <c r="J227" s="367"/>
      <c r="K227" s="367"/>
      <c r="L227" s="367"/>
      <c r="M227" s="367"/>
      <c r="N227" s="367"/>
      <c r="O227" s="367"/>
      <c r="P227" s="367"/>
      <c r="Q227" s="367"/>
      <c r="R227" s="367"/>
      <c r="S227" s="367"/>
      <c r="T227" s="367"/>
      <c r="U227" s="367"/>
      <c r="V227" s="367"/>
      <c r="W227" s="367"/>
      <c r="X227" s="367"/>
      <c r="Y227" s="367"/>
      <c r="Z227" s="367"/>
    </row>
    <row r="228" customHeight="1" spans="1:26">
      <c r="A228" s="367"/>
      <c r="B228" s="372"/>
      <c r="C228" s="367"/>
      <c r="D228" s="367"/>
      <c r="E228" s="367"/>
      <c r="F228" s="372"/>
      <c r="G228" s="382"/>
      <c r="H228" s="367"/>
      <c r="I228" s="391"/>
      <c r="J228" s="367"/>
      <c r="K228" s="367"/>
      <c r="L228" s="367"/>
      <c r="M228" s="367"/>
      <c r="N228" s="367"/>
      <c r="O228" s="367"/>
      <c r="P228" s="367"/>
      <c r="Q228" s="367"/>
      <c r="R228" s="367"/>
      <c r="S228" s="367"/>
      <c r="T228" s="367"/>
      <c r="U228" s="367"/>
      <c r="V228" s="367"/>
      <c r="W228" s="367"/>
      <c r="X228" s="367"/>
      <c r="Y228" s="367"/>
      <c r="Z228" s="367"/>
    </row>
    <row r="229" customHeight="1" spans="1:26">
      <c r="A229" s="367"/>
      <c r="B229" s="372"/>
      <c r="C229" s="367"/>
      <c r="D229" s="367"/>
      <c r="E229" s="367"/>
      <c r="F229" s="372"/>
      <c r="G229" s="382"/>
      <c r="H229" s="367"/>
      <c r="I229" s="391"/>
      <c r="J229" s="367"/>
      <c r="K229" s="367"/>
      <c r="L229" s="367"/>
      <c r="M229" s="367"/>
      <c r="N229" s="367"/>
      <c r="O229" s="367"/>
      <c r="P229" s="367"/>
      <c r="Q229" s="367"/>
      <c r="R229" s="367"/>
      <c r="S229" s="367"/>
      <c r="T229" s="367"/>
      <c r="U229" s="367"/>
      <c r="V229" s="367"/>
      <c r="W229" s="367"/>
      <c r="X229" s="367"/>
      <c r="Y229" s="367"/>
      <c r="Z229" s="367"/>
    </row>
    <row r="230" customHeight="1" spans="1:26">
      <c r="A230" s="367"/>
      <c r="B230" s="372"/>
      <c r="C230" s="367"/>
      <c r="D230" s="367"/>
      <c r="E230" s="367"/>
      <c r="F230" s="372"/>
      <c r="G230" s="382"/>
      <c r="H230" s="367"/>
      <c r="I230" s="391"/>
      <c r="J230" s="367"/>
      <c r="K230" s="367"/>
      <c r="L230" s="367"/>
      <c r="M230" s="367"/>
      <c r="N230" s="367"/>
      <c r="O230" s="367"/>
      <c r="P230" s="367"/>
      <c r="Q230" s="367"/>
      <c r="R230" s="367"/>
      <c r="S230" s="367"/>
      <c r="T230" s="367"/>
      <c r="U230" s="367"/>
      <c r="V230" s="367"/>
      <c r="W230" s="367"/>
      <c r="X230" s="367"/>
      <c r="Y230" s="367"/>
      <c r="Z230" s="367"/>
    </row>
    <row r="231" customHeight="1" spans="1:26">
      <c r="A231" s="367"/>
      <c r="B231" s="372"/>
      <c r="C231" s="367"/>
      <c r="D231" s="367"/>
      <c r="E231" s="367"/>
      <c r="F231" s="372"/>
      <c r="G231" s="382"/>
      <c r="H231" s="367"/>
      <c r="I231" s="391"/>
      <c r="J231" s="367"/>
      <c r="K231" s="367"/>
      <c r="L231" s="367"/>
      <c r="M231" s="367"/>
      <c r="N231" s="367"/>
      <c r="O231" s="367"/>
      <c r="P231" s="367"/>
      <c r="Q231" s="367"/>
      <c r="R231" s="367"/>
      <c r="S231" s="367"/>
      <c r="T231" s="367"/>
      <c r="U231" s="367"/>
      <c r="V231" s="367"/>
      <c r="W231" s="367"/>
      <c r="X231" s="367"/>
      <c r="Y231" s="367"/>
      <c r="Z231" s="367"/>
    </row>
    <row r="232" customHeight="1" spans="1:26">
      <c r="A232" s="367"/>
      <c r="B232" s="372"/>
      <c r="C232" s="367"/>
      <c r="D232" s="367"/>
      <c r="E232" s="367"/>
      <c r="F232" s="372"/>
      <c r="G232" s="382"/>
      <c r="H232" s="367"/>
      <c r="I232" s="391"/>
      <c r="J232" s="367"/>
      <c r="K232" s="367"/>
      <c r="L232" s="367"/>
      <c r="M232" s="367"/>
      <c r="N232" s="367"/>
      <c r="O232" s="367"/>
      <c r="P232" s="367"/>
      <c r="Q232" s="367"/>
      <c r="R232" s="367"/>
      <c r="S232" s="367"/>
      <c r="T232" s="367"/>
      <c r="U232" s="367"/>
      <c r="V232" s="367"/>
      <c r="W232" s="367"/>
      <c r="X232" s="367"/>
      <c r="Y232" s="367"/>
      <c r="Z232" s="367"/>
    </row>
    <row r="233" customHeight="1" spans="1:26">
      <c r="A233" s="367"/>
      <c r="B233" s="372"/>
      <c r="C233" s="367"/>
      <c r="D233" s="367"/>
      <c r="E233" s="367"/>
      <c r="F233" s="372"/>
      <c r="G233" s="382"/>
      <c r="H233" s="367"/>
      <c r="I233" s="391"/>
      <c r="J233" s="367"/>
      <c r="K233" s="367"/>
      <c r="L233" s="367"/>
      <c r="M233" s="367"/>
      <c r="N233" s="367"/>
      <c r="O233" s="367"/>
      <c r="P233" s="367"/>
      <c r="Q233" s="367"/>
      <c r="R233" s="367"/>
      <c r="S233" s="367"/>
      <c r="T233" s="367"/>
      <c r="U233" s="367"/>
      <c r="V233" s="367"/>
      <c r="W233" s="367"/>
      <c r="X233" s="367"/>
      <c r="Y233" s="367"/>
      <c r="Z233" s="367"/>
    </row>
    <row r="234" customHeight="1" spans="1:26">
      <c r="A234" s="367"/>
      <c r="B234" s="372"/>
      <c r="C234" s="367"/>
      <c r="D234" s="367"/>
      <c r="E234" s="367"/>
      <c r="F234" s="372"/>
      <c r="G234" s="382"/>
      <c r="H234" s="367"/>
      <c r="I234" s="391"/>
      <c r="J234" s="367"/>
      <c r="K234" s="367"/>
      <c r="L234" s="367"/>
      <c r="M234" s="367"/>
      <c r="N234" s="367"/>
      <c r="O234" s="367"/>
      <c r="P234" s="367"/>
      <c r="Q234" s="367"/>
      <c r="R234" s="367"/>
      <c r="S234" s="367"/>
      <c r="T234" s="367"/>
      <c r="U234" s="367"/>
      <c r="V234" s="367"/>
      <c r="W234" s="367"/>
      <c r="X234" s="367"/>
      <c r="Y234" s="367"/>
      <c r="Z234" s="367"/>
    </row>
    <row r="235" customHeight="1" spans="1:26">
      <c r="A235" s="367"/>
      <c r="B235" s="372"/>
      <c r="C235" s="367"/>
      <c r="D235" s="367"/>
      <c r="E235" s="367"/>
      <c r="F235" s="372"/>
      <c r="G235" s="382"/>
      <c r="H235" s="367"/>
      <c r="I235" s="391"/>
      <c r="J235" s="367"/>
      <c r="K235" s="367"/>
      <c r="L235" s="367"/>
      <c r="M235" s="367"/>
      <c r="N235" s="367"/>
      <c r="O235" s="367"/>
      <c r="P235" s="367"/>
      <c r="Q235" s="367"/>
      <c r="R235" s="367"/>
      <c r="S235" s="367"/>
      <c r="T235" s="367"/>
      <c r="U235" s="367"/>
      <c r="V235" s="367"/>
      <c r="W235" s="367"/>
      <c r="X235" s="367"/>
      <c r="Y235" s="367"/>
      <c r="Z235" s="367"/>
    </row>
    <row r="236" customHeight="1" spans="1:26">
      <c r="A236" s="367"/>
      <c r="B236" s="372"/>
      <c r="C236" s="367"/>
      <c r="D236" s="367"/>
      <c r="E236" s="367"/>
      <c r="F236" s="372"/>
      <c r="G236" s="382"/>
      <c r="H236" s="367"/>
      <c r="I236" s="391"/>
      <c r="J236" s="367"/>
      <c r="K236" s="367"/>
      <c r="L236" s="367"/>
      <c r="M236" s="367"/>
      <c r="N236" s="367"/>
      <c r="O236" s="367"/>
      <c r="P236" s="367"/>
      <c r="Q236" s="367"/>
      <c r="R236" s="367"/>
      <c r="S236" s="367"/>
      <c r="T236" s="367"/>
      <c r="U236" s="367"/>
      <c r="V236" s="367"/>
      <c r="W236" s="367"/>
      <c r="X236" s="367"/>
      <c r="Y236" s="367"/>
      <c r="Z236" s="367"/>
    </row>
    <row r="237" customHeight="1" spans="1:26">
      <c r="A237" s="367"/>
      <c r="B237" s="372"/>
      <c r="C237" s="367"/>
      <c r="D237" s="367"/>
      <c r="E237" s="367"/>
      <c r="F237" s="372"/>
      <c r="G237" s="382"/>
      <c r="H237" s="367"/>
      <c r="I237" s="391"/>
      <c r="J237" s="367"/>
      <c r="K237" s="367"/>
      <c r="L237" s="367"/>
      <c r="M237" s="367"/>
      <c r="N237" s="367"/>
      <c r="O237" s="367"/>
      <c r="P237" s="367"/>
      <c r="Q237" s="367"/>
      <c r="R237" s="367"/>
      <c r="S237" s="367"/>
      <c r="T237" s="367"/>
      <c r="U237" s="367"/>
      <c r="V237" s="367"/>
      <c r="W237" s="367"/>
      <c r="X237" s="367"/>
      <c r="Y237" s="367"/>
      <c r="Z237" s="367"/>
    </row>
    <row r="238" customHeight="1" spans="1:26">
      <c r="A238" s="367"/>
      <c r="B238" s="372"/>
      <c r="C238" s="367"/>
      <c r="D238" s="367"/>
      <c r="E238" s="367"/>
      <c r="F238" s="372"/>
      <c r="G238" s="382"/>
      <c r="H238" s="367"/>
      <c r="I238" s="391"/>
      <c r="J238" s="367"/>
      <c r="K238" s="367"/>
      <c r="L238" s="367"/>
      <c r="M238" s="367"/>
      <c r="N238" s="367"/>
      <c r="O238" s="367"/>
      <c r="P238" s="367"/>
      <c r="Q238" s="367"/>
      <c r="R238" s="367"/>
      <c r="S238" s="367"/>
      <c r="T238" s="367"/>
      <c r="U238" s="367"/>
      <c r="V238" s="367"/>
      <c r="W238" s="367"/>
      <c r="X238" s="367"/>
      <c r="Y238" s="367"/>
      <c r="Z238" s="367"/>
    </row>
    <row r="239" customHeight="1" spans="1:26">
      <c r="A239" s="367"/>
      <c r="B239" s="372"/>
      <c r="C239" s="367"/>
      <c r="D239" s="367"/>
      <c r="E239" s="367"/>
      <c r="F239" s="372"/>
      <c r="G239" s="382"/>
      <c r="H239" s="367"/>
      <c r="I239" s="391"/>
      <c r="J239" s="367"/>
      <c r="K239" s="367"/>
      <c r="L239" s="367"/>
      <c r="M239" s="367"/>
      <c r="N239" s="367"/>
      <c r="O239" s="367"/>
      <c r="P239" s="367"/>
      <c r="Q239" s="367"/>
      <c r="R239" s="367"/>
      <c r="S239" s="367"/>
      <c r="T239" s="367"/>
      <c r="U239" s="367"/>
      <c r="V239" s="367"/>
      <c r="W239" s="367"/>
      <c r="X239" s="367"/>
      <c r="Y239" s="367"/>
      <c r="Z239" s="367"/>
    </row>
    <row r="240" customHeight="1" spans="1:26">
      <c r="A240" s="367"/>
      <c r="B240" s="372"/>
      <c r="C240" s="367"/>
      <c r="D240" s="367"/>
      <c r="E240" s="367"/>
      <c r="F240" s="372"/>
      <c r="G240" s="382"/>
      <c r="H240" s="367"/>
      <c r="I240" s="391"/>
      <c r="J240" s="367"/>
      <c r="K240" s="367"/>
      <c r="L240" s="367"/>
      <c r="M240" s="367"/>
      <c r="N240" s="367"/>
      <c r="O240" s="367"/>
      <c r="P240" s="367"/>
      <c r="Q240" s="367"/>
      <c r="R240" s="367"/>
      <c r="S240" s="367"/>
      <c r="T240" s="367"/>
      <c r="U240" s="367"/>
      <c r="V240" s="367"/>
      <c r="W240" s="367"/>
      <c r="X240" s="367"/>
      <c r="Y240" s="367"/>
      <c r="Z240" s="367"/>
    </row>
    <row r="241" customHeight="1" spans="1:26">
      <c r="A241" s="367"/>
      <c r="B241" s="372"/>
      <c r="C241" s="367"/>
      <c r="D241" s="367"/>
      <c r="E241" s="367"/>
      <c r="F241" s="372"/>
      <c r="G241" s="382"/>
      <c r="H241" s="367"/>
      <c r="I241" s="391"/>
      <c r="J241" s="367"/>
      <c r="K241" s="367"/>
      <c r="L241" s="367"/>
      <c r="M241" s="367"/>
      <c r="N241" s="367"/>
      <c r="O241" s="367"/>
      <c r="P241" s="367"/>
      <c r="Q241" s="367"/>
      <c r="R241" s="367"/>
      <c r="S241" s="367"/>
      <c r="T241" s="367"/>
      <c r="U241" s="367"/>
      <c r="V241" s="367"/>
      <c r="W241" s="367"/>
      <c r="X241" s="367"/>
      <c r="Y241" s="367"/>
      <c r="Z241" s="367"/>
    </row>
    <row r="242" customHeight="1" spans="1:26">
      <c r="A242" s="367"/>
      <c r="B242" s="372"/>
      <c r="C242" s="367"/>
      <c r="D242" s="367"/>
      <c r="E242" s="367"/>
      <c r="F242" s="372"/>
      <c r="G242" s="382"/>
      <c r="H242" s="367"/>
      <c r="I242" s="391"/>
      <c r="J242" s="367"/>
      <c r="K242" s="367"/>
      <c r="L242" s="367"/>
      <c r="M242" s="367"/>
      <c r="N242" s="367"/>
      <c r="O242" s="367"/>
      <c r="P242" s="367"/>
      <c r="Q242" s="367"/>
      <c r="R242" s="367"/>
      <c r="S242" s="367"/>
      <c r="T242" s="367"/>
      <c r="U242" s="367"/>
      <c r="V242" s="367"/>
      <c r="W242" s="367"/>
      <c r="X242" s="367"/>
      <c r="Y242" s="367"/>
      <c r="Z242" s="367"/>
    </row>
    <row r="243" customHeight="1" spans="1:26">
      <c r="A243" s="367"/>
      <c r="B243" s="372"/>
      <c r="C243" s="367"/>
      <c r="D243" s="367"/>
      <c r="E243" s="367"/>
      <c r="F243" s="372"/>
      <c r="G243" s="382"/>
      <c r="H243" s="367"/>
      <c r="I243" s="391"/>
      <c r="J243" s="367"/>
      <c r="K243" s="367"/>
      <c r="L243" s="367"/>
      <c r="M243" s="367"/>
      <c r="N243" s="367"/>
      <c r="O243" s="367"/>
      <c r="P243" s="367"/>
      <c r="Q243" s="367"/>
      <c r="R243" s="367"/>
      <c r="S243" s="367"/>
      <c r="T243" s="367"/>
      <c r="U243" s="367"/>
      <c r="V243" s="367"/>
      <c r="W243" s="367"/>
      <c r="X243" s="367"/>
      <c r="Y243" s="367"/>
      <c r="Z243" s="367"/>
    </row>
    <row r="244" customHeight="1" spans="1:26">
      <c r="A244" s="367"/>
      <c r="B244" s="372"/>
      <c r="C244" s="367"/>
      <c r="D244" s="367"/>
      <c r="E244" s="367"/>
      <c r="F244" s="372"/>
      <c r="G244" s="382"/>
      <c r="H244" s="367"/>
      <c r="I244" s="391"/>
      <c r="J244" s="367"/>
      <c r="K244" s="367"/>
      <c r="L244" s="367"/>
      <c r="M244" s="367"/>
      <c r="N244" s="367"/>
      <c r="O244" s="367"/>
      <c r="P244" s="367"/>
      <c r="Q244" s="367"/>
      <c r="R244" s="367"/>
      <c r="S244" s="367"/>
      <c r="T244" s="367"/>
      <c r="U244" s="367"/>
      <c r="V244" s="367"/>
      <c r="W244" s="367"/>
      <c r="X244" s="367"/>
      <c r="Y244" s="367"/>
      <c r="Z244" s="367"/>
    </row>
    <row r="245" customHeight="1" spans="1:26">
      <c r="A245" s="367"/>
      <c r="B245" s="372"/>
      <c r="C245" s="367"/>
      <c r="D245" s="367"/>
      <c r="E245" s="367"/>
      <c r="F245" s="372"/>
      <c r="G245" s="382"/>
      <c r="H245" s="367"/>
      <c r="I245" s="391"/>
      <c r="J245" s="367"/>
      <c r="K245" s="367"/>
      <c r="L245" s="367"/>
      <c r="M245" s="367"/>
      <c r="N245" s="367"/>
      <c r="O245" s="367"/>
      <c r="P245" s="367"/>
      <c r="Q245" s="367"/>
      <c r="R245" s="367"/>
      <c r="S245" s="367"/>
      <c r="T245" s="367"/>
      <c r="U245" s="367"/>
      <c r="V245" s="367"/>
      <c r="W245" s="367"/>
      <c r="X245" s="367"/>
      <c r="Y245" s="367"/>
      <c r="Z245" s="367"/>
    </row>
    <row r="246" customHeight="1" spans="1:26">
      <c r="A246" s="367"/>
      <c r="B246" s="372"/>
      <c r="C246" s="367"/>
      <c r="D246" s="367"/>
      <c r="E246" s="367"/>
      <c r="F246" s="372"/>
      <c r="G246" s="382"/>
      <c r="H246" s="367"/>
      <c r="I246" s="391"/>
      <c r="J246" s="367"/>
      <c r="K246" s="367"/>
      <c r="L246" s="367"/>
      <c r="M246" s="367"/>
      <c r="N246" s="367"/>
      <c r="O246" s="367"/>
      <c r="P246" s="367"/>
      <c r="Q246" s="367"/>
      <c r="R246" s="367"/>
      <c r="S246" s="367"/>
      <c r="T246" s="367"/>
      <c r="U246" s="367"/>
      <c r="V246" s="367"/>
      <c r="W246" s="367"/>
      <c r="X246" s="367"/>
      <c r="Y246" s="367"/>
      <c r="Z246" s="367"/>
    </row>
    <row r="247" customHeight="1" spans="1:26">
      <c r="A247" s="367"/>
      <c r="B247" s="372"/>
      <c r="C247" s="367"/>
      <c r="D247" s="367"/>
      <c r="E247" s="367"/>
      <c r="F247" s="372"/>
      <c r="G247" s="382"/>
      <c r="H247" s="367"/>
      <c r="I247" s="391"/>
      <c r="J247" s="367"/>
      <c r="K247" s="367"/>
      <c r="L247" s="367"/>
      <c r="M247" s="367"/>
      <c r="N247" s="367"/>
      <c r="O247" s="367"/>
      <c r="P247" s="367"/>
      <c r="Q247" s="367"/>
      <c r="R247" s="367"/>
      <c r="S247" s="367"/>
      <c r="T247" s="367"/>
      <c r="U247" s="367"/>
      <c r="V247" s="367"/>
      <c r="W247" s="367"/>
      <c r="X247" s="367"/>
      <c r="Y247" s="367"/>
      <c r="Z247" s="367"/>
    </row>
    <row r="248" customHeight="1" spans="1:26">
      <c r="A248" s="367"/>
      <c r="B248" s="372"/>
      <c r="C248" s="367"/>
      <c r="D248" s="367"/>
      <c r="E248" s="367"/>
      <c r="F248" s="372"/>
      <c r="G248" s="382"/>
      <c r="H248" s="367"/>
      <c r="I248" s="391"/>
      <c r="J248" s="367"/>
      <c r="K248" s="367"/>
      <c r="L248" s="367"/>
      <c r="M248" s="367"/>
      <c r="N248" s="367"/>
      <c r="O248" s="367"/>
      <c r="P248" s="367"/>
      <c r="Q248" s="367"/>
      <c r="R248" s="367"/>
      <c r="S248" s="367"/>
      <c r="T248" s="367"/>
      <c r="U248" s="367"/>
      <c r="V248" s="367"/>
      <c r="W248" s="367"/>
      <c r="X248" s="367"/>
      <c r="Y248" s="367"/>
      <c r="Z248" s="367"/>
    </row>
    <row r="249" customHeight="1" spans="1:26">
      <c r="A249" s="367"/>
      <c r="B249" s="372"/>
      <c r="C249" s="367"/>
      <c r="D249" s="367"/>
      <c r="E249" s="367"/>
      <c r="F249" s="372"/>
      <c r="G249" s="382"/>
      <c r="H249" s="367"/>
      <c r="I249" s="391"/>
      <c r="J249" s="367"/>
      <c r="K249" s="367"/>
      <c r="L249" s="367"/>
      <c r="M249" s="367"/>
      <c r="N249" s="367"/>
      <c r="O249" s="367"/>
      <c r="P249" s="367"/>
      <c r="Q249" s="367"/>
      <c r="R249" s="367"/>
      <c r="S249" s="367"/>
      <c r="T249" s="367"/>
      <c r="U249" s="367"/>
      <c r="V249" s="367"/>
      <c r="W249" s="367"/>
      <c r="X249" s="367"/>
      <c r="Y249" s="367"/>
      <c r="Z249" s="367"/>
    </row>
    <row r="250" customHeight="1" spans="1:26">
      <c r="A250" s="367"/>
      <c r="B250" s="372"/>
      <c r="C250" s="367"/>
      <c r="D250" s="367"/>
      <c r="E250" s="367"/>
      <c r="F250" s="372"/>
      <c r="G250" s="382"/>
      <c r="H250" s="367"/>
      <c r="I250" s="391"/>
      <c r="J250" s="367"/>
      <c r="K250" s="367"/>
      <c r="L250" s="367"/>
      <c r="M250" s="367"/>
      <c r="N250" s="367"/>
      <c r="O250" s="367"/>
      <c r="P250" s="367"/>
      <c r="Q250" s="367"/>
      <c r="R250" s="367"/>
      <c r="S250" s="367"/>
      <c r="T250" s="367"/>
      <c r="U250" s="367"/>
      <c r="V250" s="367"/>
      <c r="W250" s="367"/>
      <c r="X250" s="367"/>
      <c r="Y250" s="367"/>
      <c r="Z250" s="367"/>
    </row>
    <row r="251" customHeight="1" spans="1:26">
      <c r="A251" s="367"/>
      <c r="B251" s="372"/>
      <c r="C251" s="367"/>
      <c r="D251" s="367"/>
      <c r="E251" s="367"/>
      <c r="F251" s="372"/>
      <c r="G251" s="382"/>
      <c r="H251" s="367"/>
      <c r="I251" s="391"/>
      <c r="J251" s="367"/>
      <c r="K251" s="367"/>
      <c r="L251" s="367"/>
      <c r="M251" s="367"/>
      <c r="N251" s="367"/>
      <c r="O251" s="367"/>
      <c r="P251" s="367"/>
      <c r="Q251" s="367"/>
      <c r="R251" s="367"/>
      <c r="S251" s="367"/>
      <c r="T251" s="367"/>
      <c r="U251" s="367"/>
      <c r="V251" s="367"/>
      <c r="W251" s="367"/>
      <c r="X251" s="367"/>
      <c r="Y251" s="367"/>
      <c r="Z251" s="367"/>
    </row>
    <row r="252" customHeight="1" spans="1:26">
      <c r="A252" s="367"/>
      <c r="B252" s="372"/>
      <c r="C252" s="367"/>
      <c r="D252" s="367"/>
      <c r="E252" s="367"/>
      <c r="F252" s="372"/>
      <c r="G252" s="382"/>
      <c r="H252" s="367"/>
      <c r="I252" s="391"/>
      <c r="J252" s="367"/>
      <c r="K252" s="367"/>
      <c r="L252" s="367"/>
      <c r="M252" s="367"/>
      <c r="N252" s="367"/>
      <c r="O252" s="367"/>
      <c r="P252" s="367"/>
      <c r="Q252" s="367"/>
      <c r="R252" s="367"/>
      <c r="S252" s="367"/>
      <c r="T252" s="367"/>
      <c r="U252" s="367"/>
      <c r="V252" s="367"/>
      <c r="W252" s="367"/>
      <c r="X252" s="367"/>
      <c r="Y252" s="367"/>
      <c r="Z252" s="367"/>
    </row>
    <row r="253" customHeight="1" spans="1:26">
      <c r="A253" s="367"/>
      <c r="B253" s="372"/>
      <c r="C253" s="367"/>
      <c r="D253" s="367"/>
      <c r="E253" s="367"/>
      <c r="F253" s="372"/>
      <c r="G253" s="382"/>
      <c r="H253" s="367"/>
      <c r="I253" s="391"/>
      <c r="J253" s="367"/>
      <c r="K253" s="367"/>
      <c r="L253" s="367"/>
      <c r="M253" s="367"/>
      <c r="N253" s="367"/>
      <c r="O253" s="367"/>
      <c r="P253" s="367"/>
      <c r="Q253" s="367"/>
      <c r="R253" s="367"/>
      <c r="S253" s="367"/>
      <c r="T253" s="367"/>
      <c r="U253" s="367"/>
      <c r="V253" s="367"/>
      <c r="W253" s="367"/>
      <c r="X253" s="367"/>
      <c r="Y253" s="367"/>
      <c r="Z253" s="367"/>
    </row>
    <row r="254" customHeight="1" spans="1:26">
      <c r="A254" s="367"/>
      <c r="B254" s="372"/>
      <c r="C254" s="367"/>
      <c r="D254" s="367"/>
      <c r="E254" s="367"/>
      <c r="F254" s="372"/>
      <c r="G254" s="382"/>
      <c r="H254" s="367"/>
      <c r="I254" s="391"/>
      <c r="J254" s="367"/>
      <c r="K254" s="367"/>
      <c r="L254" s="367"/>
      <c r="M254" s="367"/>
      <c r="N254" s="367"/>
      <c r="O254" s="367"/>
      <c r="P254" s="367"/>
      <c r="Q254" s="367"/>
      <c r="R254" s="367"/>
      <c r="S254" s="367"/>
      <c r="T254" s="367"/>
      <c r="U254" s="367"/>
      <c r="V254" s="367"/>
      <c r="W254" s="367"/>
      <c r="X254" s="367"/>
      <c r="Y254" s="367"/>
      <c r="Z254" s="367"/>
    </row>
    <row r="255" customHeight="1" spans="1:26">
      <c r="A255" s="367"/>
      <c r="B255" s="372"/>
      <c r="C255" s="367"/>
      <c r="D255" s="367"/>
      <c r="E255" s="367"/>
      <c r="F255" s="372"/>
      <c r="G255" s="382"/>
      <c r="H255" s="367"/>
      <c r="I255" s="391"/>
      <c r="J255" s="367"/>
      <c r="K255" s="367"/>
      <c r="L255" s="367"/>
      <c r="M255" s="367"/>
      <c r="N255" s="367"/>
      <c r="O255" s="367"/>
      <c r="P255" s="367"/>
      <c r="Q255" s="367"/>
      <c r="R255" s="367"/>
      <c r="S255" s="367"/>
      <c r="T255" s="367"/>
      <c r="U255" s="367"/>
      <c r="V255" s="367"/>
      <c r="W255" s="367"/>
      <c r="X255" s="367"/>
      <c r="Y255" s="367"/>
      <c r="Z255" s="367"/>
    </row>
    <row r="256" customHeight="1" spans="1:26">
      <c r="A256" s="367"/>
      <c r="B256" s="372"/>
      <c r="C256" s="367"/>
      <c r="D256" s="367"/>
      <c r="E256" s="367"/>
      <c r="F256" s="372"/>
      <c r="G256" s="382"/>
      <c r="H256" s="367"/>
      <c r="I256" s="391"/>
      <c r="J256" s="367"/>
      <c r="K256" s="367"/>
      <c r="L256" s="367"/>
      <c r="M256" s="367"/>
      <c r="N256" s="367"/>
      <c r="O256" s="367"/>
      <c r="P256" s="367"/>
      <c r="Q256" s="367"/>
      <c r="R256" s="367"/>
      <c r="S256" s="367"/>
      <c r="T256" s="367"/>
      <c r="U256" s="367"/>
      <c r="V256" s="367"/>
      <c r="W256" s="367"/>
      <c r="X256" s="367"/>
      <c r="Y256" s="367"/>
      <c r="Z256" s="367"/>
    </row>
    <row r="257" customHeight="1" spans="1:26">
      <c r="A257" s="367"/>
      <c r="B257" s="372"/>
      <c r="C257" s="367"/>
      <c r="D257" s="367"/>
      <c r="E257" s="367"/>
      <c r="F257" s="372"/>
      <c r="G257" s="382"/>
      <c r="H257" s="367"/>
      <c r="I257" s="391"/>
      <c r="J257" s="367"/>
      <c r="K257" s="367"/>
      <c r="L257" s="367"/>
      <c r="M257" s="367"/>
      <c r="N257" s="367"/>
      <c r="O257" s="367"/>
      <c r="P257" s="367"/>
      <c r="Q257" s="367"/>
      <c r="R257" s="367"/>
      <c r="S257" s="367"/>
      <c r="T257" s="367"/>
      <c r="U257" s="367"/>
      <c r="V257" s="367"/>
      <c r="W257" s="367"/>
      <c r="X257" s="367"/>
      <c r="Y257" s="367"/>
      <c r="Z257" s="367"/>
    </row>
    <row r="258" customHeight="1" spans="1:26">
      <c r="A258" s="367"/>
      <c r="B258" s="372"/>
      <c r="C258" s="367"/>
      <c r="D258" s="367"/>
      <c r="E258" s="367"/>
      <c r="F258" s="372"/>
      <c r="G258" s="382"/>
      <c r="H258" s="367"/>
      <c r="I258" s="391"/>
      <c r="J258" s="367"/>
      <c r="K258" s="367"/>
      <c r="L258" s="367"/>
      <c r="M258" s="367"/>
      <c r="N258" s="367"/>
      <c r="O258" s="367"/>
      <c r="P258" s="367"/>
      <c r="Q258" s="367"/>
      <c r="R258" s="367"/>
      <c r="S258" s="367"/>
      <c r="T258" s="367"/>
      <c r="U258" s="367"/>
      <c r="V258" s="367"/>
      <c r="W258" s="367"/>
      <c r="X258" s="367"/>
      <c r="Y258" s="367"/>
      <c r="Z258" s="367"/>
    </row>
    <row r="259" customHeight="1" spans="1:26">
      <c r="A259" s="367"/>
      <c r="B259" s="372"/>
      <c r="C259" s="367"/>
      <c r="D259" s="367"/>
      <c r="E259" s="367"/>
      <c r="F259" s="372"/>
      <c r="G259" s="382"/>
      <c r="H259" s="367"/>
      <c r="I259" s="391"/>
      <c r="J259" s="367"/>
      <c r="K259" s="367"/>
      <c r="L259" s="367"/>
      <c r="M259" s="367"/>
      <c r="N259" s="367"/>
      <c r="O259" s="367"/>
      <c r="P259" s="367"/>
      <c r="Q259" s="367"/>
      <c r="R259" s="367"/>
      <c r="S259" s="367"/>
      <c r="T259" s="367"/>
      <c r="U259" s="367"/>
      <c r="V259" s="367"/>
      <c r="W259" s="367"/>
      <c r="X259" s="367"/>
      <c r="Y259" s="367"/>
      <c r="Z259" s="367"/>
    </row>
    <row r="260" customHeight="1" spans="1:26">
      <c r="A260" s="367"/>
      <c r="B260" s="372"/>
      <c r="C260" s="367"/>
      <c r="D260" s="367"/>
      <c r="E260" s="367"/>
      <c r="F260" s="372"/>
      <c r="G260" s="382"/>
      <c r="H260" s="367"/>
      <c r="I260" s="391"/>
      <c r="J260" s="367"/>
      <c r="K260" s="367"/>
      <c r="L260" s="367"/>
      <c r="M260" s="367"/>
      <c r="N260" s="367"/>
      <c r="O260" s="367"/>
      <c r="P260" s="367"/>
      <c r="Q260" s="367"/>
      <c r="R260" s="367"/>
      <c r="S260" s="367"/>
      <c r="T260" s="367"/>
      <c r="U260" s="367"/>
      <c r="V260" s="367"/>
      <c r="W260" s="367"/>
      <c r="X260" s="367"/>
      <c r="Y260" s="367"/>
      <c r="Z260" s="367"/>
    </row>
    <row r="261" customHeight="1" spans="1:26">
      <c r="A261" s="367"/>
      <c r="B261" s="372"/>
      <c r="C261" s="367"/>
      <c r="D261" s="367"/>
      <c r="E261" s="367"/>
      <c r="F261" s="372"/>
      <c r="G261" s="382"/>
      <c r="H261" s="367"/>
      <c r="I261" s="391"/>
      <c r="J261" s="367"/>
      <c r="K261" s="367"/>
      <c r="L261" s="367"/>
      <c r="M261" s="367"/>
      <c r="N261" s="367"/>
      <c r="O261" s="367"/>
      <c r="P261" s="367"/>
      <c r="Q261" s="367"/>
      <c r="R261" s="367"/>
      <c r="S261" s="367"/>
      <c r="T261" s="367"/>
      <c r="U261" s="367"/>
      <c r="V261" s="367"/>
      <c r="W261" s="367"/>
      <c r="X261" s="367"/>
      <c r="Y261" s="367"/>
      <c r="Z261" s="367"/>
    </row>
    <row r="262" customHeight="1" spans="1:26">
      <c r="A262" s="367"/>
      <c r="B262" s="372"/>
      <c r="C262" s="367"/>
      <c r="D262" s="367"/>
      <c r="E262" s="367"/>
      <c r="F262" s="372"/>
      <c r="G262" s="382"/>
      <c r="H262" s="367"/>
      <c r="I262" s="391"/>
      <c r="J262" s="367"/>
      <c r="K262" s="367"/>
      <c r="L262" s="367"/>
      <c r="M262" s="367"/>
      <c r="N262" s="367"/>
      <c r="O262" s="367"/>
      <c r="P262" s="367"/>
      <c r="Q262" s="367"/>
      <c r="R262" s="367"/>
      <c r="S262" s="367"/>
      <c r="T262" s="367"/>
      <c r="U262" s="367"/>
      <c r="V262" s="367"/>
      <c r="W262" s="367"/>
      <c r="X262" s="367"/>
      <c r="Y262" s="367"/>
      <c r="Z262" s="367"/>
    </row>
    <row r="263" customHeight="1" spans="1:26">
      <c r="A263" s="367"/>
      <c r="B263" s="372"/>
      <c r="C263" s="367"/>
      <c r="D263" s="367"/>
      <c r="E263" s="367"/>
      <c r="F263" s="372"/>
      <c r="G263" s="382"/>
      <c r="H263" s="367"/>
      <c r="I263" s="391"/>
      <c r="J263" s="367"/>
      <c r="K263" s="367"/>
      <c r="L263" s="367"/>
      <c r="M263" s="367"/>
      <c r="N263" s="367"/>
      <c r="O263" s="367"/>
      <c r="P263" s="367"/>
      <c r="Q263" s="367"/>
      <c r="R263" s="367"/>
      <c r="S263" s="367"/>
      <c r="T263" s="367"/>
      <c r="U263" s="367"/>
      <c r="V263" s="367"/>
      <c r="W263" s="367"/>
      <c r="X263" s="367"/>
      <c r="Y263" s="367"/>
      <c r="Z263" s="367"/>
    </row>
    <row r="264" customHeight="1" spans="1:26">
      <c r="A264" s="367"/>
      <c r="B264" s="372"/>
      <c r="C264" s="367"/>
      <c r="D264" s="367"/>
      <c r="E264" s="367"/>
      <c r="F264" s="372"/>
      <c r="G264" s="382"/>
      <c r="H264" s="367"/>
      <c r="I264" s="391"/>
      <c r="J264" s="367"/>
      <c r="K264" s="367"/>
      <c r="L264" s="367"/>
      <c r="M264" s="367"/>
      <c r="N264" s="367"/>
      <c r="O264" s="367"/>
      <c r="P264" s="367"/>
      <c r="Q264" s="367"/>
      <c r="R264" s="367"/>
      <c r="S264" s="367"/>
      <c r="T264" s="367"/>
      <c r="U264" s="367"/>
      <c r="V264" s="367"/>
      <c r="W264" s="367"/>
      <c r="X264" s="367"/>
      <c r="Y264" s="367"/>
      <c r="Z264" s="367"/>
    </row>
    <row r="265" customHeight="1" spans="1:26">
      <c r="A265" s="367"/>
      <c r="B265" s="372"/>
      <c r="C265" s="367"/>
      <c r="D265" s="367"/>
      <c r="E265" s="367"/>
      <c r="F265" s="372"/>
      <c r="G265" s="382"/>
      <c r="H265" s="367"/>
      <c r="I265" s="391"/>
      <c r="J265" s="367"/>
      <c r="K265" s="367"/>
      <c r="L265" s="367"/>
      <c r="M265" s="367"/>
      <c r="N265" s="367"/>
      <c r="O265" s="367"/>
      <c r="P265" s="367"/>
      <c r="Q265" s="367"/>
      <c r="R265" s="367"/>
      <c r="S265" s="367"/>
      <c r="T265" s="367"/>
      <c r="U265" s="367"/>
      <c r="V265" s="367"/>
      <c r="W265" s="367"/>
      <c r="X265" s="367"/>
      <c r="Y265" s="367"/>
      <c r="Z265" s="367"/>
    </row>
    <row r="266" customHeight="1" spans="1:26">
      <c r="A266" s="367"/>
      <c r="B266" s="372"/>
      <c r="C266" s="367"/>
      <c r="D266" s="367"/>
      <c r="E266" s="367"/>
      <c r="F266" s="372"/>
      <c r="G266" s="382"/>
      <c r="H266" s="367"/>
      <c r="I266" s="391"/>
      <c r="J266" s="367"/>
      <c r="K266" s="367"/>
      <c r="L266" s="367"/>
      <c r="M266" s="367"/>
      <c r="N266" s="367"/>
      <c r="O266" s="367"/>
      <c r="P266" s="367"/>
      <c r="Q266" s="367"/>
      <c r="R266" s="367"/>
      <c r="S266" s="367"/>
      <c r="T266" s="367"/>
      <c r="U266" s="367"/>
      <c r="V266" s="367"/>
      <c r="W266" s="367"/>
      <c r="X266" s="367"/>
      <c r="Y266" s="367"/>
      <c r="Z266" s="367"/>
    </row>
    <row r="267" customHeight="1" spans="1:26">
      <c r="A267" s="367"/>
      <c r="B267" s="372"/>
      <c r="C267" s="367"/>
      <c r="D267" s="367"/>
      <c r="E267" s="367"/>
      <c r="F267" s="372"/>
      <c r="G267" s="382"/>
      <c r="H267" s="367"/>
      <c r="I267" s="391"/>
      <c r="J267" s="367"/>
      <c r="K267" s="367"/>
      <c r="L267" s="367"/>
      <c r="M267" s="367"/>
      <c r="N267" s="367"/>
      <c r="O267" s="367"/>
      <c r="P267" s="367"/>
      <c r="Q267" s="367"/>
      <c r="R267" s="367"/>
      <c r="S267" s="367"/>
      <c r="T267" s="367"/>
      <c r="U267" s="367"/>
      <c r="V267" s="367"/>
      <c r="W267" s="367"/>
      <c r="X267" s="367"/>
      <c r="Y267" s="367"/>
      <c r="Z267" s="367"/>
    </row>
    <row r="268" customHeight="1" spans="1:26">
      <c r="A268" s="367"/>
      <c r="B268" s="372"/>
      <c r="C268" s="367"/>
      <c r="D268" s="367"/>
      <c r="E268" s="367"/>
      <c r="F268" s="372"/>
      <c r="G268" s="382"/>
      <c r="H268" s="367"/>
      <c r="I268" s="391"/>
      <c r="J268" s="367"/>
      <c r="K268" s="367"/>
      <c r="L268" s="367"/>
      <c r="M268" s="367"/>
      <c r="N268" s="367"/>
      <c r="O268" s="367"/>
      <c r="P268" s="367"/>
      <c r="Q268" s="367"/>
      <c r="R268" s="367"/>
      <c r="S268" s="367"/>
      <c r="T268" s="367"/>
      <c r="U268" s="367"/>
      <c r="V268" s="367"/>
      <c r="W268" s="367"/>
      <c r="X268" s="367"/>
      <c r="Y268" s="367"/>
      <c r="Z268" s="367"/>
    </row>
    <row r="269" customHeight="1" spans="1:26">
      <c r="A269" s="367"/>
      <c r="B269" s="372"/>
      <c r="C269" s="367"/>
      <c r="D269" s="367"/>
      <c r="E269" s="367"/>
      <c r="F269" s="372"/>
      <c r="G269" s="382"/>
      <c r="H269" s="367"/>
      <c r="I269" s="391"/>
      <c r="J269" s="367"/>
      <c r="K269" s="367"/>
      <c r="L269" s="367"/>
      <c r="M269" s="367"/>
      <c r="N269" s="367"/>
      <c r="O269" s="367"/>
      <c r="P269" s="367"/>
      <c r="Q269" s="367"/>
      <c r="R269" s="367"/>
      <c r="S269" s="367"/>
      <c r="T269" s="367"/>
      <c r="U269" s="367"/>
      <c r="V269" s="367"/>
      <c r="W269" s="367"/>
      <c r="X269" s="367"/>
      <c r="Y269" s="367"/>
      <c r="Z269" s="367"/>
    </row>
    <row r="270" customHeight="1" spans="1:26">
      <c r="A270" s="367"/>
      <c r="B270" s="372"/>
      <c r="C270" s="367"/>
      <c r="D270" s="367"/>
      <c r="E270" s="367"/>
      <c r="F270" s="372"/>
      <c r="G270" s="382"/>
      <c r="H270" s="367"/>
      <c r="I270" s="391"/>
      <c r="J270" s="367"/>
      <c r="K270" s="367"/>
      <c r="L270" s="367"/>
      <c r="M270" s="367"/>
      <c r="N270" s="367"/>
      <c r="O270" s="367"/>
      <c r="P270" s="367"/>
      <c r="Q270" s="367"/>
      <c r="R270" s="367"/>
      <c r="S270" s="367"/>
      <c r="T270" s="367"/>
      <c r="U270" s="367"/>
      <c r="V270" s="367"/>
      <c r="W270" s="367"/>
      <c r="X270" s="367"/>
      <c r="Y270" s="367"/>
      <c r="Z270" s="367"/>
    </row>
    <row r="271" customHeight="1" spans="1:26">
      <c r="A271" s="367"/>
      <c r="B271" s="372"/>
      <c r="C271" s="367"/>
      <c r="D271" s="367"/>
      <c r="E271" s="367"/>
      <c r="F271" s="372"/>
      <c r="G271" s="382"/>
      <c r="H271" s="367"/>
      <c r="I271" s="391"/>
      <c r="J271" s="367"/>
      <c r="K271" s="367"/>
      <c r="L271" s="367"/>
      <c r="M271" s="367"/>
      <c r="N271" s="367"/>
      <c r="O271" s="367"/>
      <c r="P271" s="367"/>
      <c r="Q271" s="367"/>
      <c r="R271" s="367"/>
      <c r="S271" s="367"/>
      <c r="T271" s="367"/>
      <c r="U271" s="367"/>
      <c r="V271" s="367"/>
      <c r="W271" s="367"/>
      <c r="X271" s="367"/>
      <c r="Y271" s="367"/>
      <c r="Z271" s="367"/>
    </row>
    <row r="272" customHeight="1" spans="1:26">
      <c r="A272" s="367"/>
      <c r="B272" s="372"/>
      <c r="C272" s="367"/>
      <c r="D272" s="367"/>
      <c r="E272" s="367"/>
      <c r="F272" s="372"/>
      <c r="G272" s="382"/>
      <c r="H272" s="367"/>
      <c r="I272" s="391"/>
      <c r="J272" s="367"/>
      <c r="K272" s="367"/>
      <c r="L272" s="367"/>
      <c r="M272" s="367"/>
      <c r="N272" s="367"/>
      <c r="O272" s="367"/>
      <c r="P272" s="367"/>
      <c r="Q272" s="367"/>
      <c r="R272" s="367"/>
      <c r="S272" s="367"/>
      <c r="T272" s="367"/>
      <c r="U272" s="367"/>
      <c r="V272" s="367"/>
      <c r="W272" s="367"/>
      <c r="X272" s="367"/>
      <c r="Y272" s="367"/>
      <c r="Z272" s="367"/>
    </row>
    <row r="273" customHeight="1" spans="1:26">
      <c r="A273" s="367"/>
      <c r="B273" s="372"/>
      <c r="C273" s="367"/>
      <c r="D273" s="367"/>
      <c r="E273" s="367"/>
      <c r="F273" s="372"/>
      <c r="G273" s="382"/>
      <c r="H273" s="367"/>
      <c r="I273" s="391"/>
      <c r="J273" s="367"/>
      <c r="K273" s="367"/>
      <c r="L273" s="367"/>
      <c r="M273" s="367"/>
      <c r="N273" s="367"/>
      <c r="O273" s="367"/>
      <c r="P273" s="367"/>
      <c r="Q273" s="367"/>
      <c r="R273" s="367"/>
      <c r="S273" s="367"/>
      <c r="T273" s="367"/>
      <c r="U273" s="367"/>
      <c r="V273" s="367"/>
      <c r="W273" s="367"/>
      <c r="X273" s="367"/>
      <c r="Y273" s="367"/>
      <c r="Z273" s="367"/>
    </row>
    <row r="274" customHeight="1" spans="1:26">
      <c r="A274" s="367"/>
      <c r="B274" s="372"/>
      <c r="C274" s="367"/>
      <c r="D274" s="367"/>
      <c r="E274" s="367"/>
      <c r="F274" s="372"/>
      <c r="G274" s="382"/>
      <c r="H274" s="367"/>
      <c r="I274" s="391"/>
      <c r="J274" s="367"/>
      <c r="K274" s="367"/>
      <c r="L274" s="367"/>
      <c r="M274" s="367"/>
      <c r="N274" s="367"/>
      <c r="O274" s="367"/>
      <c r="P274" s="367"/>
      <c r="Q274" s="367"/>
      <c r="R274" s="367"/>
      <c r="S274" s="367"/>
      <c r="T274" s="367"/>
      <c r="U274" s="367"/>
      <c r="V274" s="367"/>
      <c r="W274" s="367"/>
      <c r="X274" s="367"/>
      <c r="Y274" s="367"/>
      <c r="Z274" s="367"/>
    </row>
    <row r="275" customHeight="1" spans="1:26">
      <c r="A275" s="367"/>
      <c r="B275" s="372"/>
      <c r="C275" s="367"/>
      <c r="D275" s="367"/>
      <c r="E275" s="367"/>
      <c r="F275" s="372"/>
      <c r="G275" s="382"/>
      <c r="H275" s="367"/>
      <c r="I275" s="391"/>
      <c r="J275" s="367"/>
      <c r="K275" s="367"/>
      <c r="L275" s="367"/>
      <c r="M275" s="367"/>
      <c r="N275" s="367"/>
      <c r="O275" s="367"/>
      <c r="P275" s="367"/>
      <c r="Q275" s="367"/>
      <c r="R275" s="367"/>
      <c r="S275" s="367"/>
      <c r="T275" s="367"/>
      <c r="U275" s="367"/>
      <c r="V275" s="367"/>
      <c r="W275" s="367"/>
      <c r="X275" s="367"/>
      <c r="Y275" s="367"/>
      <c r="Z275" s="367"/>
    </row>
    <row r="276" customHeight="1" spans="1:26">
      <c r="A276" s="367"/>
      <c r="B276" s="372"/>
      <c r="C276" s="367"/>
      <c r="D276" s="367"/>
      <c r="E276" s="367"/>
      <c r="F276" s="372"/>
      <c r="G276" s="382"/>
      <c r="H276" s="367"/>
      <c r="I276" s="391"/>
      <c r="J276" s="367"/>
      <c r="K276" s="367"/>
      <c r="L276" s="367"/>
      <c r="M276" s="367"/>
      <c r="N276" s="367"/>
      <c r="O276" s="367"/>
      <c r="P276" s="367"/>
      <c r="Q276" s="367"/>
      <c r="R276" s="367"/>
      <c r="S276" s="367"/>
      <c r="T276" s="367"/>
      <c r="U276" s="367"/>
      <c r="V276" s="367"/>
      <c r="W276" s="367"/>
      <c r="X276" s="367"/>
      <c r="Y276" s="367"/>
      <c r="Z276" s="367"/>
    </row>
    <row r="277" customHeight="1" spans="1:26">
      <c r="A277" s="367"/>
      <c r="B277" s="372"/>
      <c r="C277" s="367"/>
      <c r="D277" s="367"/>
      <c r="E277" s="367"/>
      <c r="F277" s="372"/>
      <c r="G277" s="382"/>
      <c r="H277" s="367"/>
      <c r="I277" s="391"/>
      <c r="J277" s="367"/>
      <c r="K277" s="367"/>
      <c r="L277" s="367"/>
      <c r="M277" s="367"/>
      <c r="N277" s="367"/>
      <c r="O277" s="367"/>
      <c r="P277" s="367"/>
      <c r="Q277" s="367"/>
      <c r="R277" s="367"/>
      <c r="S277" s="367"/>
      <c r="T277" s="367"/>
      <c r="U277" s="367"/>
      <c r="V277" s="367"/>
      <c r="W277" s="367"/>
      <c r="X277" s="367"/>
      <c r="Y277" s="367"/>
      <c r="Z277" s="367"/>
    </row>
    <row r="278" customHeight="1" spans="1:26">
      <c r="A278" s="367"/>
      <c r="B278" s="372"/>
      <c r="C278" s="367"/>
      <c r="D278" s="367"/>
      <c r="E278" s="367"/>
      <c r="F278" s="372"/>
      <c r="G278" s="382"/>
      <c r="H278" s="367"/>
      <c r="I278" s="391"/>
      <c r="J278" s="367"/>
      <c r="K278" s="367"/>
      <c r="L278" s="367"/>
      <c r="M278" s="367"/>
      <c r="N278" s="367"/>
      <c r="O278" s="367"/>
      <c r="P278" s="367"/>
      <c r="Q278" s="367"/>
      <c r="R278" s="367"/>
      <c r="S278" s="367"/>
      <c r="T278" s="367"/>
      <c r="U278" s="367"/>
      <c r="V278" s="367"/>
      <c r="W278" s="367"/>
      <c r="X278" s="367"/>
      <c r="Y278" s="367"/>
      <c r="Z278" s="367"/>
    </row>
    <row r="279" customHeight="1" spans="1:26">
      <c r="A279" s="367"/>
      <c r="B279" s="372"/>
      <c r="C279" s="367"/>
      <c r="D279" s="367"/>
      <c r="E279" s="367"/>
      <c r="F279" s="372"/>
      <c r="G279" s="382"/>
      <c r="H279" s="367"/>
      <c r="I279" s="391"/>
      <c r="J279" s="367"/>
      <c r="K279" s="367"/>
      <c r="L279" s="367"/>
      <c r="M279" s="367"/>
      <c r="N279" s="367"/>
      <c r="O279" s="367"/>
      <c r="P279" s="367"/>
      <c r="Q279" s="367"/>
      <c r="R279" s="367"/>
      <c r="S279" s="367"/>
      <c r="T279" s="367"/>
      <c r="U279" s="367"/>
      <c r="V279" s="367"/>
      <c r="W279" s="367"/>
      <c r="X279" s="367"/>
      <c r="Y279" s="367"/>
      <c r="Z279" s="367"/>
    </row>
    <row r="280" customHeight="1" spans="1:26">
      <c r="A280" s="367"/>
      <c r="B280" s="372"/>
      <c r="C280" s="367"/>
      <c r="D280" s="367"/>
      <c r="E280" s="367"/>
      <c r="F280" s="372"/>
      <c r="G280" s="382"/>
      <c r="H280" s="367"/>
      <c r="I280" s="391"/>
      <c r="J280" s="367"/>
      <c r="K280" s="367"/>
      <c r="L280" s="367"/>
      <c r="M280" s="367"/>
      <c r="N280" s="367"/>
      <c r="O280" s="367"/>
      <c r="P280" s="367"/>
      <c r="Q280" s="367"/>
      <c r="R280" s="367"/>
      <c r="S280" s="367"/>
      <c r="T280" s="367"/>
      <c r="U280" s="367"/>
      <c r="V280" s="367"/>
      <c r="W280" s="367"/>
      <c r="X280" s="367"/>
      <c r="Y280" s="367"/>
      <c r="Z280" s="367"/>
    </row>
    <row r="281" customHeight="1" spans="1:26">
      <c r="A281" s="367"/>
      <c r="B281" s="372"/>
      <c r="C281" s="367"/>
      <c r="D281" s="367"/>
      <c r="E281" s="367"/>
      <c r="F281" s="372"/>
      <c r="G281" s="382"/>
      <c r="H281" s="367"/>
      <c r="I281" s="391"/>
      <c r="J281" s="367"/>
      <c r="K281" s="367"/>
      <c r="L281" s="367"/>
      <c r="M281" s="367"/>
      <c r="N281" s="367"/>
      <c r="O281" s="367"/>
      <c r="P281" s="367"/>
      <c r="Q281" s="367"/>
      <c r="R281" s="367"/>
      <c r="S281" s="367"/>
      <c r="T281" s="367"/>
      <c r="U281" s="367"/>
      <c r="V281" s="367"/>
      <c r="W281" s="367"/>
      <c r="X281" s="367"/>
      <c r="Y281" s="367"/>
      <c r="Z281" s="367"/>
    </row>
    <row r="282" customHeight="1" spans="1:26">
      <c r="A282" s="367"/>
      <c r="B282" s="372"/>
      <c r="C282" s="367"/>
      <c r="D282" s="367"/>
      <c r="E282" s="367"/>
      <c r="F282" s="372"/>
      <c r="G282" s="382"/>
      <c r="H282" s="367"/>
      <c r="I282" s="391"/>
      <c r="J282" s="367"/>
      <c r="K282" s="367"/>
      <c r="L282" s="367"/>
      <c r="M282" s="367"/>
      <c r="N282" s="367"/>
      <c r="O282" s="367"/>
      <c r="P282" s="367"/>
      <c r="Q282" s="367"/>
      <c r="R282" s="367"/>
      <c r="S282" s="367"/>
      <c r="T282" s="367"/>
      <c r="U282" s="367"/>
      <c r="V282" s="367"/>
      <c r="W282" s="367"/>
      <c r="X282" s="367"/>
      <c r="Y282" s="367"/>
      <c r="Z282" s="367"/>
    </row>
    <row r="283" customHeight="1" spans="1:26">
      <c r="A283" s="367"/>
      <c r="B283" s="372"/>
      <c r="C283" s="367"/>
      <c r="D283" s="367"/>
      <c r="E283" s="367"/>
      <c r="F283" s="372"/>
      <c r="G283" s="382"/>
      <c r="H283" s="367"/>
      <c r="I283" s="391"/>
      <c r="J283" s="367"/>
      <c r="K283" s="367"/>
      <c r="L283" s="367"/>
      <c r="M283" s="367"/>
      <c r="N283" s="367"/>
      <c r="O283" s="367"/>
      <c r="P283" s="367"/>
      <c r="Q283" s="367"/>
      <c r="R283" s="367"/>
      <c r="S283" s="367"/>
      <c r="T283" s="367"/>
      <c r="U283" s="367"/>
      <c r="V283" s="367"/>
      <c r="W283" s="367"/>
      <c r="X283" s="367"/>
      <c r="Y283" s="367"/>
      <c r="Z283" s="367"/>
    </row>
    <row r="284" customHeight="1" spans="1:26">
      <c r="A284" s="367"/>
      <c r="B284" s="372"/>
      <c r="C284" s="367"/>
      <c r="D284" s="367"/>
      <c r="E284" s="367"/>
      <c r="F284" s="372"/>
      <c r="G284" s="382"/>
      <c r="H284" s="367"/>
      <c r="I284" s="391"/>
      <c r="J284" s="367"/>
      <c r="K284" s="367"/>
      <c r="L284" s="367"/>
      <c r="M284" s="367"/>
      <c r="N284" s="367"/>
      <c r="O284" s="367"/>
      <c r="P284" s="367"/>
      <c r="Q284" s="367"/>
      <c r="R284" s="367"/>
      <c r="S284" s="367"/>
      <c r="T284" s="367"/>
      <c r="U284" s="367"/>
      <c r="V284" s="367"/>
      <c r="W284" s="367"/>
      <c r="X284" s="367"/>
      <c r="Y284" s="367"/>
      <c r="Z284" s="367"/>
    </row>
    <row r="285" customHeight="1" spans="1:26">
      <c r="A285" s="367"/>
      <c r="B285" s="372"/>
      <c r="C285" s="367"/>
      <c r="D285" s="367"/>
      <c r="E285" s="367"/>
      <c r="F285" s="372"/>
      <c r="G285" s="382"/>
      <c r="H285" s="367"/>
      <c r="I285" s="391"/>
      <c r="J285" s="367"/>
      <c r="K285" s="367"/>
      <c r="L285" s="367"/>
      <c r="M285" s="367"/>
      <c r="N285" s="367"/>
      <c r="O285" s="367"/>
      <c r="P285" s="367"/>
      <c r="Q285" s="367"/>
      <c r="R285" s="367"/>
      <c r="S285" s="367"/>
      <c r="T285" s="367"/>
      <c r="U285" s="367"/>
      <c r="V285" s="367"/>
      <c r="W285" s="367"/>
      <c r="X285" s="367"/>
      <c r="Y285" s="367"/>
      <c r="Z285" s="367"/>
    </row>
    <row r="286" customHeight="1" spans="1:26">
      <c r="A286" s="367"/>
      <c r="B286" s="372"/>
      <c r="C286" s="367"/>
      <c r="D286" s="367"/>
      <c r="E286" s="367"/>
      <c r="F286" s="372"/>
      <c r="G286" s="382"/>
      <c r="H286" s="367"/>
      <c r="I286" s="391"/>
      <c r="J286" s="367"/>
      <c r="K286" s="367"/>
      <c r="L286" s="367"/>
      <c r="M286" s="367"/>
      <c r="N286" s="367"/>
      <c r="O286" s="367"/>
      <c r="P286" s="367"/>
      <c r="Q286" s="367"/>
      <c r="R286" s="367"/>
      <c r="S286" s="367"/>
      <c r="T286" s="367"/>
      <c r="U286" s="367"/>
      <c r="V286" s="367"/>
      <c r="W286" s="367"/>
      <c r="X286" s="367"/>
      <c r="Y286" s="367"/>
      <c r="Z286" s="367"/>
    </row>
    <row r="287" customHeight="1" spans="1:26">
      <c r="A287" s="367"/>
      <c r="B287" s="372"/>
      <c r="C287" s="367"/>
      <c r="D287" s="367"/>
      <c r="E287" s="367"/>
      <c r="F287" s="372"/>
      <c r="G287" s="382"/>
      <c r="H287" s="367"/>
      <c r="I287" s="391"/>
      <c r="J287" s="367"/>
      <c r="K287" s="367"/>
      <c r="L287" s="367"/>
      <c r="M287" s="367"/>
      <c r="N287" s="367"/>
      <c r="O287" s="367"/>
      <c r="P287" s="367"/>
      <c r="Q287" s="367"/>
      <c r="R287" s="367"/>
      <c r="S287" s="367"/>
      <c r="T287" s="367"/>
      <c r="U287" s="367"/>
      <c r="V287" s="367"/>
      <c r="W287" s="367"/>
      <c r="X287" s="367"/>
      <c r="Y287" s="367"/>
      <c r="Z287" s="367"/>
    </row>
    <row r="288" customHeight="1" spans="1:26">
      <c r="A288" s="367"/>
      <c r="B288" s="372"/>
      <c r="C288" s="367"/>
      <c r="D288" s="367"/>
      <c r="E288" s="367"/>
      <c r="F288" s="372"/>
      <c r="G288" s="382"/>
      <c r="H288" s="367"/>
      <c r="I288" s="391"/>
      <c r="J288" s="367"/>
      <c r="K288" s="367"/>
      <c r="L288" s="367"/>
      <c r="M288" s="367"/>
      <c r="N288" s="367"/>
      <c r="O288" s="367"/>
      <c r="P288" s="367"/>
      <c r="Q288" s="367"/>
      <c r="R288" s="367"/>
      <c r="S288" s="367"/>
      <c r="T288" s="367"/>
      <c r="U288" s="367"/>
      <c r="V288" s="367"/>
      <c r="W288" s="367"/>
      <c r="X288" s="367"/>
      <c r="Y288" s="367"/>
      <c r="Z288" s="367"/>
    </row>
    <row r="289" customHeight="1" spans="1:26">
      <c r="A289" s="367"/>
      <c r="B289" s="372"/>
      <c r="C289" s="367"/>
      <c r="D289" s="367"/>
      <c r="E289" s="367"/>
      <c r="F289" s="372"/>
      <c r="G289" s="382"/>
      <c r="H289" s="367"/>
      <c r="I289" s="391"/>
      <c r="J289" s="367"/>
      <c r="K289" s="367"/>
      <c r="L289" s="367"/>
      <c r="M289" s="367"/>
      <c r="N289" s="367"/>
      <c r="O289" s="367"/>
      <c r="P289" s="367"/>
      <c r="Q289" s="367"/>
      <c r="R289" s="367"/>
      <c r="S289" s="367"/>
      <c r="T289" s="367"/>
      <c r="U289" s="367"/>
      <c r="V289" s="367"/>
      <c r="W289" s="367"/>
      <c r="X289" s="367"/>
      <c r="Y289" s="367"/>
      <c r="Z289" s="367"/>
    </row>
    <row r="290" customHeight="1" spans="1:26">
      <c r="A290" s="367"/>
      <c r="B290" s="372"/>
      <c r="C290" s="367"/>
      <c r="D290" s="367"/>
      <c r="E290" s="367"/>
      <c r="F290" s="372"/>
      <c r="G290" s="382"/>
      <c r="H290" s="367"/>
      <c r="I290" s="391"/>
      <c r="J290" s="367"/>
      <c r="K290" s="367"/>
      <c r="L290" s="367"/>
      <c r="M290" s="367"/>
      <c r="N290" s="367"/>
      <c r="O290" s="367"/>
      <c r="P290" s="367"/>
      <c r="Q290" s="367"/>
      <c r="R290" s="367"/>
      <c r="S290" s="367"/>
      <c r="T290" s="367"/>
      <c r="U290" s="367"/>
      <c r="V290" s="367"/>
      <c r="W290" s="367"/>
      <c r="X290" s="367"/>
      <c r="Y290" s="367"/>
      <c r="Z290" s="367"/>
    </row>
    <row r="291" customHeight="1" spans="1:26">
      <c r="A291" s="367"/>
      <c r="B291" s="372"/>
      <c r="C291" s="367"/>
      <c r="D291" s="367"/>
      <c r="E291" s="367"/>
      <c r="F291" s="372"/>
      <c r="G291" s="382"/>
      <c r="H291" s="367"/>
      <c r="I291" s="391"/>
      <c r="J291" s="367"/>
      <c r="K291" s="367"/>
      <c r="L291" s="367"/>
      <c r="M291" s="367"/>
      <c r="N291" s="367"/>
      <c r="O291" s="367"/>
      <c r="P291" s="367"/>
      <c r="Q291" s="367"/>
      <c r="R291" s="367"/>
      <c r="S291" s="367"/>
      <c r="T291" s="367"/>
      <c r="U291" s="367"/>
      <c r="V291" s="367"/>
      <c r="W291" s="367"/>
      <c r="X291" s="367"/>
      <c r="Y291" s="367"/>
      <c r="Z291" s="367"/>
    </row>
    <row r="292" customHeight="1" spans="1:26">
      <c r="A292" s="367"/>
      <c r="B292" s="372"/>
      <c r="C292" s="367"/>
      <c r="D292" s="367"/>
      <c r="E292" s="367"/>
      <c r="F292" s="372"/>
      <c r="G292" s="382"/>
      <c r="H292" s="367"/>
      <c r="I292" s="391"/>
      <c r="J292" s="367"/>
      <c r="K292" s="367"/>
      <c r="L292" s="367"/>
      <c r="M292" s="367"/>
      <c r="N292" s="367"/>
      <c r="O292" s="367"/>
      <c r="P292" s="367"/>
      <c r="Q292" s="367"/>
      <c r="R292" s="367"/>
      <c r="S292" s="367"/>
      <c r="T292" s="367"/>
      <c r="U292" s="367"/>
      <c r="V292" s="367"/>
      <c r="W292" s="367"/>
      <c r="X292" s="367"/>
      <c r="Y292" s="367"/>
      <c r="Z292" s="367"/>
    </row>
    <row r="293" customHeight="1" spans="1:26">
      <c r="A293" s="367"/>
      <c r="B293" s="372"/>
      <c r="C293" s="367"/>
      <c r="D293" s="367"/>
      <c r="E293" s="367"/>
      <c r="F293" s="372"/>
      <c r="G293" s="382"/>
      <c r="H293" s="367"/>
      <c r="I293" s="391"/>
      <c r="J293" s="367"/>
      <c r="K293" s="367"/>
      <c r="L293" s="367"/>
      <c r="M293" s="367"/>
      <c r="N293" s="367"/>
      <c r="O293" s="367"/>
      <c r="P293" s="367"/>
      <c r="Q293" s="367"/>
      <c r="R293" s="367"/>
      <c r="S293" s="367"/>
      <c r="T293" s="367"/>
      <c r="U293" s="367"/>
      <c r="V293" s="367"/>
      <c r="W293" s="367"/>
      <c r="X293" s="367"/>
      <c r="Y293" s="367"/>
      <c r="Z293" s="367"/>
    </row>
    <row r="294" customHeight="1" spans="1:26">
      <c r="A294" s="367"/>
      <c r="B294" s="372"/>
      <c r="C294" s="367"/>
      <c r="D294" s="367"/>
      <c r="E294" s="367"/>
      <c r="F294" s="372"/>
      <c r="G294" s="382"/>
      <c r="H294" s="367"/>
      <c r="I294" s="391"/>
      <c r="J294" s="367"/>
      <c r="K294" s="367"/>
      <c r="L294" s="367"/>
      <c r="M294" s="367"/>
      <c r="N294" s="367"/>
      <c r="O294" s="367"/>
      <c r="P294" s="367"/>
      <c r="Q294" s="367"/>
      <c r="R294" s="367"/>
      <c r="S294" s="367"/>
      <c r="T294" s="367"/>
      <c r="U294" s="367"/>
      <c r="V294" s="367"/>
      <c r="W294" s="367"/>
      <c r="X294" s="367"/>
      <c r="Y294" s="367"/>
      <c r="Z294" s="367"/>
    </row>
    <row r="295" customHeight="1" spans="1:26">
      <c r="A295" s="367"/>
      <c r="B295" s="372"/>
      <c r="C295" s="367"/>
      <c r="D295" s="367"/>
      <c r="E295" s="367"/>
      <c r="F295" s="372"/>
      <c r="G295" s="382"/>
      <c r="H295" s="367"/>
      <c r="I295" s="391"/>
      <c r="J295" s="367"/>
      <c r="K295" s="367"/>
      <c r="L295" s="367"/>
      <c r="M295" s="367"/>
      <c r="N295" s="367"/>
      <c r="O295" s="367"/>
      <c r="P295" s="367"/>
      <c r="Q295" s="367"/>
      <c r="R295" s="367"/>
      <c r="S295" s="367"/>
      <c r="T295" s="367"/>
      <c r="U295" s="367"/>
      <c r="V295" s="367"/>
      <c r="W295" s="367"/>
      <c r="X295" s="367"/>
      <c r="Y295" s="367"/>
      <c r="Z295" s="367"/>
    </row>
    <row r="296" customHeight="1" spans="1:26">
      <c r="A296" s="367"/>
      <c r="B296" s="372"/>
      <c r="C296" s="367"/>
      <c r="D296" s="367"/>
      <c r="E296" s="367"/>
      <c r="F296" s="372"/>
      <c r="G296" s="382"/>
      <c r="H296" s="367"/>
      <c r="I296" s="391"/>
      <c r="J296" s="367"/>
      <c r="K296" s="367"/>
      <c r="L296" s="367"/>
      <c r="M296" s="367"/>
      <c r="N296" s="367"/>
      <c r="O296" s="367"/>
      <c r="P296" s="367"/>
      <c r="Q296" s="367"/>
      <c r="R296" s="367"/>
      <c r="S296" s="367"/>
      <c r="T296" s="367"/>
      <c r="U296" s="367"/>
      <c r="V296" s="367"/>
      <c r="W296" s="367"/>
      <c r="X296" s="367"/>
      <c r="Y296" s="367"/>
      <c r="Z296" s="367"/>
    </row>
    <row r="297" customHeight="1" spans="1:26">
      <c r="A297" s="367"/>
      <c r="B297" s="372"/>
      <c r="C297" s="367"/>
      <c r="D297" s="367"/>
      <c r="E297" s="367"/>
      <c r="F297" s="372"/>
      <c r="G297" s="382"/>
      <c r="H297" s="367"/>
      <c r="I297" s="391"/>
      <c r="J297" s="367"/>
      <c r="K297" s="367"/>
      <c r="L297" s="367"/>
      <c r="M297" s="367"/>
      <c r="N297" s="367"/>
      <c r="O297" s="367"/>
      <c r="P297" s="367"/>
      <c r="Q297" s="367"/>
      <c r="R297" s="367"/>
      <c r="S297" s="367"/>
      <c r="T297" s="367"/>
      <c r="U297" s="367"/>
      <c r="V297" s="367"/>
      <c r="W297" s="367"/>
      <c r="X297" s="367"/>
      <c r="Y297" s="367"/>
      <c r="Z297" s="367"/>
    </row>
    <row r="298" customHeight="1" spans="1:26">
      <c r="A298" s="367"/>
      <c r="B298" s="372"/>
      <c r="C298" s="367"/>
      <c r="D298" s="367"/>
      <c r="E298" s="367"/>
      <c r="F298" s="372"/>
      <c r="G298" s="382"/>
      <c r="H298" s="367"/>
      <c r="I298" s="391"/>
      <c r="J298" s="367"/>
      <c r="K298" s="367"/>
      <c r="L298" s="367"/>
      <c r="M298" s="367"/>
      <c r="N298" s="367"/>
      <c r="O298" s="367"/>
      <c r="P298" s="367"/>
      <c r="Q298" s="367"/>
      <c r="R298" s="367"/>
      <c r="S298" s="367"/>
      <c r="T298" s="367"/>
      <c r="U298" s="367"/>
      <c r="V298" s="367"/>
      <c r="W298" s="367"/>
      <c r="X298" s="367"/>
      <c r="Y298" s="367"/>
      <c r="Z298" s="367"/>
    </row>
    <row r="299" customHeight="1" spans="1:26">
      <c r="A299" s="367"/>
      <c r="B299" s="372"/>
      <c r="C299" s="367"/>
      <c r="D299" s="367"/>
      <c r="E299" s="367"/>
      <c r="F299" s="372"/>
      <c r="G299" s="382"/>
      <c r="H299" s="367"/>
      <c r="I299" s="391"/>
      <c r="J299" s="367"/>
      <c r="K299" s="367"/>
      <c r="L299" s="367"/>
      <c r="M299" s="367"/>
      <c r="N299" s="367"/>
      <c r="O299" s="367"/>
      <c r="P299" s="367"/>
      <c r="Q299" s="367"/>
      <c r="R299" s="367"/>
      <c r="S299" s="367"/>
      <c r="T299" s="367"/>
      <c r="U299" s="367"/>
      <c r="V299" s="367"/>
      <c r="W299" s="367"/>
      <c r="X299" s="367"/>
      <c r="Y299" s="367"/>
      <c r="Z299" s="367"/>
    </row>
    <row r="300" customHeight="1" spans="1:26">
      <c r="A300" s="367"/>
      <c r="B300" s="372"/>
      <c r="C300" s="367"/>
      <c r="D300" s="367"/>
      <c r="E300" s="367"/>
      <c r="F300" s="372"/>
      <c r="G300" s="382"/>
      <c r="H300" s="367"/>
      <c r="I300" s="391"/>
      <c r="J300" s="367"/>
      <c r="K300" s="367"/>
      <c r="L300" s="367"/>
      <c r="M300" s="367"/>
      <c r="N300" s="367"/>
      <c r="O300" s="367"/>
      <c r="P300" s="367"/>
      <c r="Q300" s="367"/>
      <c r="R300" s="367"/>
      <c r="S300" s="367"/>
      <c r="T300" s="367"/>
      <c r="U300" s="367"/>
      <c r="V300" s="367"/>
      <c r="W300" s="367"/>
      <c r="X300" s="367"/>
      <c r="Y300" s="367"/>
      <c r="Z300" s="367"/>
    </row>
    <row r="301" customHeight="1" spans="1:26">
      <c r="A301" s="367"/>
      <c r="B301" s="372"/>
      <c r="C301" s="367"/>
      <c r="D301" s="367"/>
      <c r="E301" s="367"/>
      <c r="F301" s="372"/>
      <c r="G301" s="382"/>
      <c r="H301" s="367"/>
      <c r="I301" s="391"/>
      <c r="J301" s="367"/>
      <c r="K301" s="367"/>
      <c r="L301" s="367"/>
      <c r="M301" s="367"/>
      <c r="N301" s="367"/>
      <c r="O301" s="367"/>
      <c r="P301" s="367"/>
      <c r="Q301" s="367"/>
      <c r="R301" s="367"/>
      <c r="S301" s="367"/>
      <c r="T301" s="367"/>
      <c r="U301" s="367"/>
      <c r="V301" s="367"/>
      <c r="W301" s="367"/>
      <c r="X301" s="367"/>
      <c r="Y301" s="367"/>
      <c r="Z301" s="367"/>
    </row>
    <row r="302" customHeight="1" spans="1:26">
      <c r="A302" s="367"/>
      <c r="B302" s="372"/>
      <c r="C302" s="367"/>
      <c r="D302" s="367"/>
      <c r="E302" s="367"/>
      <c r="F302" s="372"/>
      <c r="G302" s="382"/>
      <c r="H302" s="367"/>
      <c r="I302" s="391"/>
      <c r="J302" s="367"/>
      <c r="K302" s="367"/>
      <c r="L302" s="367"/>
      <c r="M302" s="367"/>
      <c r="N302" s="367"/>
      <c r="O302" s="367"/>
      <c r="P302" s="367"/>
      <c r="Q302" s="367"/>
      <c r="R302" s="367"/>
      <c r="S302" s="367"/>
      <c r="T302" s="367"/>
      <c r="U302" s="367"/>
      <c r="V302" s="367"/>
      <c r="W302" s="367"/>
      <c r="X302" s="367"/>
      <c r="Y302" s="367"/>
      <c r="Z302" s="367"/>
    </row>
    <row r="303" customHeight="1" spans="1:26">
      <c r="A303" s="367"/>
      <c r="B303" s="372"/>
      <c r="C303" s="367"/>
      <c r="D303" s="367"/>
      <c r="E303" s="367"/>
      <c r="F303" s="372"/>
      <c r="G303" s="382"/>
      <c r="H303" s="367"/>
      <c r="I303" s="391"/>
      <c r="J303" s="367"/>
      <c r="K303" s="367"/>
      <c r="L303" s="367"/>
      <c r="M303" s="367"/>
      <c r="N303" s="367"/>
      <c r="O303" s="367"/>
      <c r="P303" s="367"/>
      <c r="Q303" s="367"/>
      <c r="R303" s="367"/>
      <c r="S303" s="367"/>
      <c r="T303" s="367"/>
      <c r="U303" s="367"/>
      <c r="V303" s="367"/>
      <c r="W303" s="367"/>
      <c r="X303" s="367"/>
      <c r="Y303" s="367"/>
      <c r="Z303" s="367"/>
    </row>
    <row r="304" customHeight="1" spans="1:26">
      <c r="A304" s="367"/>
      <c r="B304" s="372"/>
      <c r="C304" s="367"/>
      <c r="D304" s="367"/>
      <c r="E304" s="367"/>
      <c r="F304" s="372"/>
      <c r="G304" s="382"/>
      <c r="H304" s="367"/>
      <c r="I304" s="391"/>
      <c r="J304" s="367"/>
      <c r="K304" s="367"/>
      <c r="L304" s="367"/>
      <c r="M304" s="367"/>
      <c r="N304" s="367"/>
      <c r="O304" s="367"/>
      <c r="P304" s="367"/>
      <c r="Q304" s="367"/>
      <c r="R304" s="367"/>
      <c r="S304" s="367"/>
      <c r="T304" s="367"/>
      <c r="U304" s="367"/>
      <c r="V304" s="367"/>
      <c r="W304" s="367"/>
      <c r="X304" s="367"/>
      <c r="Y304" s="367"/>
      <c r="Z304" s="367"/>
    </row>
    <row r="305" customHeight="1" spans="1:26">
      <c r="A305" s="367"/>
      <c r="B305" s="372"/>
      <c r="C305" s="367"/>
      <c r="D305" s="367"/>
      <c r="E305" s="367"/>
      <c r="F305" s="372"/>
      <c r="G305" s="382"/>
      <c r="H305" s="367"/>
      <c r="I305" s="391"/>
      <c r="J305" s="367"/>
      <c r="K305" s="367"/>
      <c r="L305" s="367"/>
      <c r="M305" s="367"/>
      <c r="N305" s="367"/>
      <c r="O305" s="367"/>
      <c r="P305" s="367"/>
      <c r="Q305" s="367"/>
      <c r="R305" s="367"/>
      <c r="S305" s="367"/>
      <c r="T305" s="367"/>
      <c r="U305" s="367"/>
      <c r="V305" s="367"/>
      <c r="W305" s="367"/>
      <c r="X305" s="367"/>
      <c r="Y305" s="367"/>
      <c r="Z305" s="367"/>
    </row>
    <row r="306" customHeight="1" spans="1:26">
      <c r="A306" s="367"/>
      <c r="B306" s="372"/>
      <c r="C306" s="367"/>
      <c r="D306" s="367"/>
      <c r="E306" s="367"/>
      <c r="F306" s="372"/>
      <c r="G306" s="382"/>
      <c r="H306" s="367"/>
      <c r="I306" s="391"/>
      <c r="J306" s="367"/>
      <c r="K306" s="367"/>
      <c r="L306" s="367"/>
      <c r="M306" s="367"/>
      <c r="N306" s="367"/>
      <c r="O306" s="367"/>
      <c r="P306" s="367"/>
      <c r="Q306" s="367"/>
      <c r="R306" s="367"/>
      <c r="S306" s="367"/>
      <c r="T306" s="367"/>
      <c r="U306" s="367"/>
      <c r="V306" s="367"/>
      <c r="W306" s="367"/>
      <c r="X306" s="367"/>
      <c r="Y306" s="367"/>
      <c r="Z306" s="367"/>
    </row>
    <row r="307" customHeight="1" spans="1:26">
      <c r="A307" s="367"/>
      <c r="B307" s="372"/>
      <c r="C307" s="367"/>
      <c r="D307" s="367"/>
      <c r="E307" s="367"/>
      <c r="F307" s="372"/>
      <c r="G307" s="382"/>
      <c r="H307" s="367"/>
      <c r="I307" s="391"/>
      <c r="J307" s="367"/>
      <c r="K307" s="367"/>
      <c r="L307" s="367"/>
      <c r="M307" s="367"/>
      <c r="N307" s="367"/>
      <c r="O307" s="367"/>
      <c r="P307" s="367"/>
      <c r="Q307" s="367"/>
      <c r="R307" s="367"/>
      <c r="S307" s="367"/>
      <c r="T307" s="367"/>
      <c r="U307" s="367"/>
      <c r="V307" s="367"/>
      <c r="W307" s="367"/>
      <c r="X307" s="367"/>
      <c r="Y307" s="367"/>
      <c r="Z307" s="367"/>
    </row>
    <row r="308" customHeight="1" spans="1:26">
      <c r="A308" s="367"/>
      <c r="B308" s="372"/>
      <c r="C308" s="367"/>
      <c r="D308" s="367"/>
      <c r="E308" s="367"/>
      <c r="F308" s="372"/>
      <c r="G308" s="382"/>
      <c r="H308" s="367"/>
      <c r="I308" s="391"/>
      <c r="J308" s="367"/>
      <c r="K308" s="367"/>
      <c r="L308" s="367"/>
      <c r="M308" s="367"/>
      <c r="N308" s="367"/>
      <c r="O308" s="367"/>
      <c r="P308" s="367"/>
      <c r="Q308" s="367"/>
      <c r="R308" s="367"/>
      <c r="S308" s="367"/>
      <c r="T308" s="367"/>
      <c r="U308" s="367"/>
      <c r="V308" s="367"/>
      <c r="W308" s="367"/>
      <c r="X308" s="367"/>
      <c r="Y308" s="367"/>
      <c r="Z308" s="367"/>
    </row>
    <row r="309" customHeight="1" spans="1:26">
      <c r="A309" s="367"/>
      <c r="B309" s="372"/>
      <c r="C309" s="367"/>
      <c r="D309" s="367"/>
      <c r="E309" s="367"/>
      <c r="F309" s="372"/>
      <c r="G309" s="382"/>
      <c r="H309" s="367"/>
      <c r="I309" s="391"/>
      <c r="J309" s="367"/>
      <c r="K309" s="367"/>
      <c r="L309" s="367"/>
      <c r="M309" s="367"/>
      <c r="N309" s="367"/>
      <c r="O309" s="367"/>
      <c r="P309" s="367"/>
      <c r="Q309" s="367"/>
      <c r="R309" s="367"/>
      <c r="S309" s="367"/>
      <c r="T309" s="367"/>
      <c r="U309" s="367"/>
      <c r="V309" s="367"/>
      <c r="W309" s="367"/>
      <c r="X309" s="367"/>
      <c r="Y309" s="367"/>
      <c r="Z309" s="367"/>
    </row>
    <row r="310" customHeight="1" spans="1:26">
      <c r="A310" s="367"/>
      <c r="B310" s="372"/>
      <c r="C310" s="367"/>
      <c r="D310" s="367"/>
      <c r="E310" s="367"/>
      <c r="F310" s="372"/>
      <c r="G310" s="382"/>
      <c r="H310" s="367"/>
      <c r="I310" s="391"/>
      <c r="J310" s="367"/>
      <c r="K310" s="367"/>
      <c r="L310" s="367"/>
      <c r="M310" s="367"/>
      <c r="N310" s="367"/>
      <c r="O310" s="367"/>
      <c r="P310" s="367"/>
      <c r="Q310" s="367"/>
      <c r="R310" s="367"/>
      <c r="S310" s="367"/>
      <c r="T310" s="367"/>
      <c r="U310" s="367"/>
      <c r="V310" s="367"/>
      <c r="W310" s="367"/>
      <c r="X310" s="367"/>
      <c r="Y310" s="367"/>
      <c r="Z310" s="367"/>
    </row>
    <row r="311" customHeight="1" spans="1:26">
      <c r="A311" s="367"/>
      <c r="B311" s="372"/>
      <c r="C311" s="367"/>
      <c r="D311" s="367"/>
      <c r="E311" s="367"/>
      <c r="F311" s="372"/>
      <c r="G311" s="382"/>
      <c r="H311" s="367"/>
      <c r="I311" s="391"/>
      <c r="J311" s="367"/>
      <c r="K311" s="367"/>
      <c r="L311" s="367"/>
      <c r="M311" s="367"/>
      <c r="N311" s="367"/>
      <c r="O311" s="367"/>
      <c r="P311" s="367"/>
      <c r="Q311" s="367"/>
      <c r="R311" s="367"/>
      <c r="S311" s="367"/>
      <c r="T311" s="367"/>
      <c r="U311" s="367"/>
      <c r="V311" s="367"/>
      <c r="W311" s="367"/>
      <c r="X311" s="367"/>
      <c r="Y311" s="367"/>
      <c r="Z311" s="367"/>
    </row>
    <row r="312" customHeight="1" spans="1:26">
      <c r="A312" s="367"/>
      <c r="B312" s="372"/>
      <c r="C312" s="367"/>
      <c r="D312" s="367"/>
      <c r="E312" s="367"/>
      <c r="F312" s="372"/>
      <c r="G312" s="382"/>
      <c r="H312" s="367"/>
      <c r="I312" s="391"/>
      <c r="J312" s="367"/>
      <c r="K312" s="367"/>
      <c r="L312" s="367"/>
      <c r="M312" s="367"/>
      <c r="N312" s="367"/>
      <c r="O312" s="367"/>
      <c r="P312" s="367"/>
      <c r="Q312" s="367"/>
      <c r="R312" s="367"/>
      <c r="S312" s="367"/>
      <c r="T312" s="367"/>
      <c r="U312" s="367"/>
      <c r="V312" s="367"/>
      <c r="W312" s="367"/>
      <c r="X312" s="367"/>
      <c r="Y312" s="367"/>
      <c r="Z312" s="367"/>
    </row>
    <row r="313" customHeight="1" spans="1:26">
      <c r="A313" s="367"/>
      <c r="B313" s="372"/>
      <c r="C313" s="367"/>
      <c r="D313" s="367"/>
      <c r="E313" s="367"/>
      <c r="F313" s="372"/>
      <c r="G313" s="382"/>
      <c r="H313" s="367"/>
      <c r="I313" s="391"/>
      <c r="J313" s="367"/>
      <c r="K313" s="367"/>
      <c r="L313" s="367"/>
      <c r="M313" s="367"/>
      <c r="N313" s="367"/>
      <c r="O313" s="367"/>
      <c r="P313" s="367"/>
      <c r="Q313" s="367"/>
      <c r="R313" s="367"/>
      <c r="S313" s="367"/>
      <c r="T313" s="367"/>
      <c r="U313" s="367"/>
      <c r="V313" s="367"/>
      <c r="W313" s="367"/>
      <c r="X313" s="367"/>
      <c r="Y313" s="367"/>
      <c r="Z313" s="367"/>
    </row>
    <row r="314" customHeight="1" spans="1:26">
      <c r="A314" s="367"/>
      <c r="B314" s="372"/>
      <c r="C314" s="367"/>
      <c r="D314" s="367"/>
      <c r="E314" s="367"/>
      <c r="F314" s="372"/>
      <c r="G314" s="382"/>
      <c r="H314" s="367"/>
      <c r="I314" s="391"/>
      <c r="J314" s="367"/>
      <c r="K314" s="367"/>
      <c r="L314" s="367"/>
      <c r="M314" s="367"/>
      <c r="N314" s="367"/>
      <c r="O314" s="367"/>
      <c r="P314" s="367"/>
      <c r="Q314" s="367"/>
      <c r="R314" s="367"/>
      <c r="S314" s="367"/>
      <c r="T314" s="367"/>
      <c r="U314" s="367"/>
      <c r="V314" s="367"/>
      <c r="W314" s="367"/>
      <c r="X314" s="367"/>
      <c r="Y314" s="367"/>
      <c r="Z314" s="367"/>
    </row>
    <row r="315" customHeight="1" spans="1:26">
      <c r="A315" s="367"/>
      <c r="B315" s="372"/>
      <c r="C315" s="367"/>
      <c r="D315" s="367"/>
      <c r="E315" s="367"/>
      <c r="F315" s="372"/>
      <c r="G315" s="382"/>
      <c r="H315" s="367"/>
      <c r="I315" s="391"/>
      <c r="J315" s="367"/>
      <c r="K315" s="367"/>
      <c r="L315" s="367"/>
      <c r="M315" s="367"/>
      <c r="N315" s="367"/>
      <c r="O315" s="367"/>
      <c r="P315" s="367"/>
      <c r="Q315" s="367"/>
      <c r="R315" s="367"/>
      <c r="S315" s="367"/>
      <c r="T315" s="367"/>
      <c r="U315" s="367"/>
      <c r="V315" s="367"/>
      <c r="W315" s="367"/>
      <c r="X315" s="367"/>
      <c r="Y315" s="367"/>
      <c r="Z315" s="367"/>
    </row>
    <row r="316" customHeight="1" spans="1:26">
      <c r="A316" s="367"/>
      <c r="B316" s="372"/>
      <c r="C316" s="367"/>
      <c r="D316" s="367"/>
      <c r="E316" s="367"/>
      <c r="F316" s="372"/>
      <c r="G316" s="382"/>
      <c r="H316" s="367"/>
      <c r="I316" s="391"/>
      <c r="J316" s="367"/>
      <c r="K316" s="367"/>
      <c r="L316" s="367"/>
      <c r="M316" s="367"/>
      <c r="N316" s="367"/>
      <c r="O316" s="367"/>
      <c r="P316" s="367"/>
      <c r="Q316" s="367"/>
      <c r="R316" s="367"/>
      <c r="S316" s="367"/>
      <c r="T316" s="367"/>
      <c r="U316" s="367"/>
      <c r="V316" s="367"/>
      <c r="W316" s="367"/>
      <c r="X316" s="367"/>
      <c r="Y316" s="367"/>
      <c r="Z316" s="367"/>
    </row>
    <row r="317" customHeight="1" spans="1:26">
      <c r="A317" s="367"/>
      <c r="B317" s="372"/>
      <c r="C317" s="367"/>
      <c r="D317" s="367"/>
      <c r="E317" s="367"/>
      <c r="F317" s="372"/>
      <c r="G317" s="382"/>
      <c r="H317" s="367"/>
      <c r="I317" s="391"/>
      <c r="J317" s="367"/>
      <c r="K317" s="367"/>
      <c r="L317" s="367"/>
      <c r="M317" s="367"/>
      <c r="N317" s="367"/>
      <c r="O317" s="367"/>
      <c r="P317" s="367"/>
      <c r="Q317" s="367"/>
      <c r="R317" s="367"/>
      <c r="S317" s="367"/>
      <c r="T317" s="367"/>
      <c r="U317" s="367"/>
      <c r="V317" s="367"/>
      <c r="W317" s="367"/>
      <c r="X317" s="367"/>
      <c r="Y317" s="367"/>
      <c r="Z317" s="367"/>
    </row>
    <row r="318" customHeight="1" spans="1:26">
      <c r="A318" s="367"/>
      <c r="B318" s="372"/>
      <c r="C318" s="367"/>
      <c r="D318" s="367"/>
      <c r="E318" s="367"/>
      <c r="F318" s="372"/>
      <c r="G318" s="382"/>
      <c r="H318" s="367"/>
      <c r="I318" s="391"/>
      <c r="J318" s="367"/>
      <c r="K318" s="367"/>
      <c r="L318" s="367"/>
      <c r="M318" s="367"/>
      <c r="N318" s="367"/>
      <c r="O318" s="367"/>
      <c r="P318" s="367"/>
      <c r="Q318" s="367"/>
      <c r="R318" s="367"/>
      <c r="S318" s="367"/>
      <c r="T318" s="367"/>
      <c r="U318" s="367"/>
      <c r="V318" s="367"/>
      <c r="W318" s="367"/>
      <c r="X318" s="367"/>
      <c r="Y318" s="367"/>
      <c r="Z318" s="367"/>
    </row>
    <row r="319" customHeight="1" spans="1:26">
      <c r="A319" s="367"/>
      <c r="B319" s="372"/>
      <c r="C319" s="367"/>
      <c r="D319" s="367"/>
      <c r="E319" s="367"/>
      <c r="F319" s="372"/>
      <c r="G319" s="382"/>
      <c r="H319" s="367"/>
      <c r="I319" s="391"/>
      <c r="J319" s="367"/>
      <c r="K319" s="367"/>
      <c r="L319" s="367"/>
      <c r="M319" s="367"/>
      <c r="N319" s="367"/>
      <c r="O319" s="367"/>
      <c r="P319" s="367"/>
      <c r="Q319" s="367"/>
      <c r="R319" s="367"/>
      <c r="S319" s="367"/>
      <c r="T319" s="367"/>
      <c r="U319" s="367"/>
      <c r="V319" s="367"/>
      <c r="W319" s="367"/>
      <c r="X319" s="367"/>
      <c r="Y319" s="367"/>
      <c r="Z319" s="367"/>
    </row>
    <row r="320" customHeight="1" spans="1:26">
      <c r="A320" s="367"/>
      <c r="B320" s="372"/>
      <c r="C320" s="367"/>
      <c r="D320" s="367"/>
      <c r="E320" s="367"/>
      <c r="F320" s="372"/>
      <c r="G320" s="382"/>
      <c r="H320" s="367"/>
      <c r="I320" s="391"/>
      <c r="J320" s="367"/>
      <c r="K320" s="367"/>
      <c r="L320" s="367"/>
      <c r="M320" s="367"/>
      <c r="N320" s="367"/>
      <c r="O320" s="367"/>
      <c r="P320" s="367"/>
      <c r="Q320" s="367"/>
      <c r="R320" s="367"/>
      <c r="S320" s="367"/>
      <c r="T320" s="367"/>
      <c r="U320" s="367"/>
      <c r="V320" s="367"/>
      <c r="W320" s="367"/>
      <c r="X320" s="367"/>
      <c r="Y320" s="367"/>
      <c r="Z320" s="367"/>
    </row>
    <row r="321" customHeight="1" spans="1:26">
      <c r="A321" s="367"/>
      <c r="B321" s="372"/>
      <c r="C321" s="367"/>
      <c r="D321" s="367"/>
      <c r="E321" s="367"/>
      <c r="F321" s="372"/>
      <c r="G321" s="382"/>
      <c r="H321" s="367"/>
      <c r="I321" s="391"/>
      <c r="J321" s="367"/>
      <c r="K321" s="367"/>
      <c r="L321" s="367"/>
      <c r="M321" s="367"/>
      <c r="N321" s="367"/>
      <c r="O321" s="367"/>
      <c r="P321" s="367"/>
      <c r="Q321" s="367"/>
      <c r="R321" s="367"/>
      <c r="S321" s="367"/>
      <c r="T321" s="367"/>
      <c r="U321" s="367"/>
      <c r="V321" s="367"/>
      <c r="W321" s="367"/>
      <c r="X321" s="367"/>
      <c r="Y321" s="367"/>
      <c r="Z321" s="367"/>
    </row>
    <row r="322" customHeight="1" spans="1:26">
      <c r="A322" s="367"/>
      <c r="B322" s="372"/>
      <c r="C322" s="367"/>
      <c r="D322" s="367"/>
      <c r="E322" s="367"/>
      <c r="F322" s="372"/>
      <c r="G322" s="382"/>
      <c r="H322" s="367"/>
      <c r="I322" s="391"/>
      <c r="J322" s="367"/>
      <c r="K322" s="367"/>
      <c r="L322" s="367"/>
      <c r="M322" s="367"/>
      <c r="N322" s="367"/>
      <c r="O322" s="367"/>
      <c r="P322" s="367"/>
      <c r="Q322" s="367"/>
      <c r="R322" s="367"/>
      <c r="S322" s="367"/>
      <c r="T322" s="367"/>
      <c r="U322" s="367"/>
      <c r="V322" s="367"/>
      <c r="W322" s="367"/>
      <c r="X322" s="367"/>
      <c r="Y322" s="367"/>
      <c r="Z322" s="367"/>
    </row>
    <row r="323" customHeight="1" spans="1:26">
      <c r="A323" s="367"/>
      <c r="B323" s="372"/>
      <c r="C323" s="367"/>
      <c r="D323" s="367"/>
      <c r="E323" s="367"/>
      <c r="F323" s="372"/>
      <c r="G323" s="382"/>
      <c r="H323" s="367"/>
      <c r="I323" s="391"/>
      <c r="J323" s="367"/>
      <c r="K323" s="367"/>
      <c r="L323" s="367"/>
      <c r="M323" s="367"/>
      <c r="N323" s="367"/>
      <c r="O323" s="367"/>
      <c r="P323" s="367"/>
      <c r="Q323" s="367"/>
      <c r="R323" s="367"/>
      <c r="S323" s="367"/>
      <c r="T323" s="367"/>
      <c r="U323" s="367"/>
      <c r="V323" s="367"/>
      <c r="W323" s="367"/>
      <c r="X323" s="367"/>
      <c r="Y323" s="367"/>
      <c r="Z323" s="367"/>
    </row>
    <row r="324" customHeight="1" spans="1:26">
      <c r="A324" s="367"/>
      <c r="B324" s="372"/>
      <c r="C324" s="367"/>
      <c r="D324" s="367"/>
      <c r="E324" s="367"/>
      <c r="F324" s="372"/>
      <c r="G324" s="382"/>
      <c r="H324" s="367"/>
      <c r="I324" s="391"/>
      <c r="J324" s="367"/>
      <c r="K324" s="367"/>
      <c r="L324" s="367"/>
      <c r="M324" s="367"/>
      <c r="N324" s="367"/>
      <c r="O324" s="367"/>
      <c r="P324" s="367"/>
      <c r="Q324" s="367"/>
      <c r="R324" s="367"/>
      <c r="S324" s="367"/>
      <c r="T324" s="367"/>
      <c r="U324" s="367"/>
      <c r="V324" s="367"/>
      <c r="W324" s="367"/>
      <c r="X324" s="367"/>
      <c r="Y324" s="367"/>
      <c r="Z324" s="367"/>
    </row>
    <row r="325" customHeight="1" spans="1:26">
      <c r="A325" s="367"/>
      <c r="B325" s="372"/>
      <c r="C325" s="367"/>
      <c r="D325" s="367"/>
      <c r="E325" s="367"/>
      <c r="F325" s="372"/>
      <c r="G325" s="382"/>
      <c r="H325" s="367"/>
      <c r="I325" s="391"/>
      <c r="J325" s="367"/>
      <c r="K325" s="367"/>
      <c r="L325" s="367"/>
      <c r="M325" s="367"/>
      <c r="N325" s="367"/>
      <c r="O325" s="367"/>
      <c r="P325" s="367"/>
      <c r="Q325" s="367"/>
      <c r="R325" s="367"/>
      <c r="S325" s="367"/>
      <c r="T325" s="367"/>
      <c r="U325" s="367"/>
      <c r="V325" s="367"/>
      <c r="W325" s="367"/>
      <c r="X325" s="367"/>
      <c r="Y325" s="367"/>
      <c r="Z325" s="367"/>
    </row>
    <row r="326" customHeight="1" spans="1:26">
      <c r="A326" s="367"/>
      <c r="B326" s="372"/>
      <c r="C326" s="367"/>
      <c r="D326" s="367"/>
      <c r="E326" s="367"/>
      <c r="F326" s="372"/>
      <c r="G326" s="382"/>
      <c r="H326" s="367"/>
      <c r="I326" s="391"/>
      <c r="J326" s="367"/>
      <c r="K326" s="367"/>
      <c r="L326" s="367"/>
      <c r="M326" s="367"/>
      <c r="N326" s="367"/>
      <c r="O326" s="367"/>
      <c r="P326" s="367"/>
      <c r="Q326" s="367"/>
      <c r="R326" s="367"/>
      <c r="S326" s="367"/>
      <c r="T326" s="367"/>
      <c r="U326" s="367"/>
      <c r="V326" s="367"/>
      <c r="W326" s="367"/>
      <c r="X326" s="367"/>
      <c r="Y326" s="367"/>
      <c r="Z326" s="367"/>
    </row>
    <row r="327" customHeight="1" spans="1:26">
      <c r="A327" s="367"/>
      <c r="B327" s="372"/>
      <c r="C327" s="367"/>
      <c r="D327" s="367"/>
      <c r="E327" s="367"/>
      <c r="F327" s="372"/>
      <c r="G327" s="382"/>
      <c r="H327" s="367"/>
      <c r="I327" s="391"/>
      <c r="J327" s="367"/>
      <c r="K327" s="367"/>
      <c r="L327" s="367"/>
      <c r="M327" s="367"/>
      <c r="N327" s="367"/>
      <c r="O327" s="367"/>
      <c r="P327" s="367"/>
      <c r="Q327" s="367"/>
      <c r="R327" s="367"/>
      <c r="S327" s="367"/>
      <c r="T327" s="367"/>
      <c r="U327" s="367"/>
      <c r="V327" s="367"/>
      <c r="W327" s="367"/>
      <c r="X327" s="367"/>
      <c r="Y327" s="367"/>
      <c r="Z327" s="367"/>
    </row>
    <row r="328" customHeight="1" spans="1:26">
      <c r="A328" s="367"/>
      <c r="B328" s="372"/>
      <c r="C328" s="367"/>
      <c r="D328" s="367"/>
      <c r="E328" s="367"/>
      <c r="F328" s="372"/>
      <c r="G328" s="382"/>
      <c r="H328" s="367"/>
      <c r="I328" s="391"/>
      <c r="J328" s="367"/>
      <c r="K328" s="367"/>
      <c r="L328" s="367"/>
      <c r="M328" s="367"/>
      <c r="N328" s="367"/>
      <c r="O328" s="367"/>
      <c r="P328" s="367"/>
      <c r="Q328" s="367"/>
      <c r="R328" s="367"/>
      <c r="S328" s="367"/>
      <c r="T328" s="367"/>
      <c r="U328" s="367"/>
      <c r="V328" s="367"/>
      <c r="W328" s="367"/>
      <c r="X328" s="367"/>
      <c r="Y328" s="367"/>
      <c r="Z328" s="367"/>
    </row>
    <row r="329" customHeight="1" spans="1:26">
      <c r="A329" s="367"/>
      <c r="B329" s="372"/>
      <c r="C329" s="367"/>
      <c r="D329" s="367"/>
      <c r="E329" s="367"/>
      <c r="F329" s="372"/>
      <c r="G329" s="382"/>
      <c r="H329" s="367"/>
      <c r="I329" s="391"/>
      <c r="J329" s="367"/>
      <c r="K329" s="367"/>
      <c r="L329" s="367"/>
      <c r="M329" s="367"/>
      <c r="N329" s="367"/>
      <c r="O329" s="367"/>
      <c r="P329" s="367"/>
      <c r="Q329" s="367"/>
      <c r="R329" s="367"/>
      <c r="S329" s="367"/>
      <c r="T329" s="367"/>
      <c r="U329" s="367"/>
      <c r="V329" s="367"/>
      <c r="W329" s="367"/>
      <c r="X329" s="367"/>
      <c r="Y329" s="367"/>
      <c r="Z329" s="367"/>
    </row>
    <row r="330" customHeight="1" spans="1:26">
      <c r="A330" s="367"/>
      <c r="B330" s="372"/>
      <c r="C330" s="367"/>
      <c r="D330" s="367"/>
      <c r="E330" s="367"/>
      <c r="F330" s="372"/>
      <c r="G330" s="382"/>
      <c r="H330" s="367"/>
      <c r="I330" s="391"/>
      <c r="J330" s="367"/>
      <c r="K330" s="367"/>
      <c r="L330" s="367"/>
      <c r="M330" s="367"/>
      <c r="N330" s="367"/>
      <c r="O330" s="367"/>
      <c r="P330" s="367"/>
      <c r="Q330" s="367"/>
      <c r="R330" s="367"/>
      <c r="S330" s="367"/>
      <c r="T330" s="367"/>
      <c r="U330" s="367"/>
      <c r="V330" s="367"/>
      <c r="W330" s="367"/>
      <c r="X330" s="367"/>
      <c r="Y330" s="367"/>
      <c r="Z330" s="367"/>
    </row>
    <row r="331" customHeight="1" spans="1:26">
      <c r="A331" s="367"/>
      <c r="B331" s="372"/>
      <c r="C331" s="367"/>
      <c r="D331" s="367"/>
      <c r="E331" s="367"/>
      <c r="F331" s="372"/>
      <c r="G331" s="382"/>
      <c r="H331" s="367"/>
      <c r="I331" s="391"/>
      <c r="J331" s="367"/>
      <c r="K331" s="367"/>
      <c r="L331" s="367"/>
      <c r="M331" s="367"/>
      <c r="N331" s="367"/>
      <c r="O331" s="367"/>
      <c r="P331" s="367"/>
      <c r="Q331" s="367"/>
      <c r="R331" s="367"/>
      <c r="S331" s="367"/>
      <c r="T331" s="367"/>
      <c r="U331" s="367"/>
      <c r="V331" s="367"/>
      <c r="W331" s="367"/>
      <c r="X331" s="367"/>
      <c r="Y331" s="367"/>
      <c r="Z331" s="367"/>
    </row>
    <row r="332" customHeight="1" spans="1:26">
      <c r="A332" s="367"/>
      <c r="B332" s="372"/>
      <c r="C332" s="367"/>
      <c r="D332" s="367"/>
      <c r="E332" s="367"/>
      <c r="F332" s="372"/>
      <c r="G332" s="382"/>
      <c r="H332" s="367"/>
      <c r="I332" s="391"/>
      <c r="J332" s="367"/>
      <c r="K332" s="367"/>
      <c r="L332" s="367"/>
      <c r="M332" s="367"/>
      <c r="N332" s="367"/>
      <c r="O332" s="367"/>
      <c r="P332" s="367"/>
      <c r="Q332" s="367"/>
      <c r="R332" s="367"/>
      <c r="S332" s="367"/>
      <c r="T332" s="367"/>
      <c r="U332" s="367"/>
      <c r="V332" s="367"/>
      <c r="W332" s="367"/>
      <c r="X332" s="367"/>
      <c r="Y332" s="367"/>
      <c r="Z332" s="367"/>
    </row>
    <row r="333" customHeight="1" spans="1:26">
      <c r="A333" s="367"/>
      <c r="B333" s="372"/>
      <c r="C333" s="367"/>
      <c r="D333" s="367"/>
      <c r="E333" s="367"/>
      <c r="F333" s="372"/>
      <c r="G333" s="382"/>
      <c r="H333" s="367"/>
      <c r="I333" s="391"/>
      <c r="J333" s="367"/>
      <c r="K333" s="367"/>
      <c r="L333" s="367"/>
      <c r="M333" s="367"/>
      <c r="N333" s="367"/>
      <c r="O333" s="367"/>
      <c r="P333" s="367"/>
      <c r="Q333" s="367"/>
      <c r="R333" s="367"/>
      <c r="S333" s="367"/>
      <c r="T333" s="367"/>
      <c r="U333" s="367"/>
      <c r="V333" s="367"/>
      <c r="W333" s="367"/>
      <c r="X333" s="367"/>
      <c r="Y333" s="367"/>
      <c r="Z333" s="367"/>
    </row>
    <row r="334" customHeight="1" spans="1:26">
      <c r="A334" s="367"/>
      <c r="B334" s="372"/>
      <c r="C334" s="367"/>
      <c r="D334" s="367"/>
      <c r="E334" s="367"/>
      <c r="F334" s="372"/>
      <c r="G334" s="382"/>
      <c r="H334" s="367"/>
      <c r="I334" s="391"/>
      <c r="J334" s="367"/>
      <c r="K334" s="367"/>
      <c r="L334" s="367"/>
      <c r="M334" s="367"/>
      <c r="N334" s="367"/>
      <c r="O334" s="367"/>
      <c r="P334" s="367"/>
      <c r="Q334" s="367"/>
      <c r="R334" s="367"/>
      <c r="S334" s="367"/>
      <c r="T334" s="367"/>
      <c r="U334" s="367"/>
      <c r="V334" s="367"/>
      <c r="W334" s="367"/>
      <c r="X334" s="367"/>
      <c r="Y334" s="367"/>
      <c r="Z334" s="367"/>
    </row>
    <row r="335" customHeight="1" spans="1:26">
      <c r="A335" s="367"/>
      <c r="B335" s="372"/>
      <c r="C335" s="367"/>
      <c r="D335" s="367"/>
      <c r="E335" s="367"/>
      <c r="F335" s="372"/>
      <c r="G335" s="382"/>
      <c r="H335" s="367"/>
      <c r="I335" s="391"/>
      <c r="J335" s="367"/>
      <c r="K335" s="367"/>
      <c r="L335" s="367"/>
      <c r="M335" s="367"/>
      <c r="N335" s="367"/>
      <c r="O335" s="367"/>
      <c r="P335" s="367"/>
      <c r="Q335" s="367"/>
      <c r="R335" s="367"/>
      <c r="S335" s="367"/>
      <c r="T335" s="367"/>
      <c r="U335" s="367"/>
      <c r="V335" s="367"/>
      <c r="W335" s="367"/>
      <c r="X335" s="367"/>
      <c r="Y335" s="367"/>
      <c r="Z335" s="367"/>
    </row>
    <row r="336" customHeight="1" spans="1:26">
      <c r="A336" s="367"/>
      <c r="B336" s="372"/>
      <c r="C336" s="367"/>
      <c r="D336" s="367"/>
      <c r="E336" s="367"/>
      <c r="F336" s="372"/>
      <c r="G336" s="382"/>
      <c r="H336" s="367"/>
      <c r="I336" s="391"/>
      <c r="J336" s="367"/>
      <c r="K336" s="367"/>
      <c r="L336" s="367"/>
      <c r="M336" s="367"/>
      <c r="N336" s="367"/>
      <c r="O336" s="367"/>
      <c r="P336" s="367"/>
      <c r="Q336" s="367"/>
      <c r="R336" s="367"/>
      <c r="S336" s="367"/>
      <c r="T336" s="367"/>
      <c r="U336" s="367"/>
      <c r="V336" s="367"/>
      <c r="W336" s="367"/>
      <c r="X336" s="367"/>
      <c r="Y336" s="367"/>
      <c r="Z336" s="367"/>
    </row>
    <row r="337" customHeight="1" spans="1:26">
      <c r="A337" s="367"/>
      <c r="B337" s="372"/>
      <c r="C337" s="367"/>
      <c r="D337" s="367"/>
      <c r="E337" s="367"/>
      <c r="F337" s="372"/>
      <c r="G337" s="382"/>
      <c r="H337" s="367"/>
      <c r="I337" s="391"/>
      <c r="J337" s="367"/>
      <c r="K337" s="367"/>
      <c r="L337" s="367"/>
      <c r="M337" s="367"/>
      <c r="N337" s="367"/>
      <c r="O337" s="367"/>
      <c r="P337" s="367"/>
      <c r="Q337" s="367"/>
      <c r="R337" s="367"/>
      <c r="S337" s="367"/>
      <c r="T337" s="367"/>
      <c r="U337" s="367"/>
      <c r="V337" s="367"/>
      <c r="W337" s="367"/>
      <c r="X337" s="367"/>
      <c r="Y337" s="367"/>
      <c r="Z337" s="367"/>
    </row>
    <row r="338" customHeight="1" spans="1:26">
      <c r="A338" s="367"/>
      <c r="B338" s="372"/>
      <c r="C338" s="367"/>
      <c r="D338" s="367"/>
      <c r="E338" s="367"/>
      <c r="F338" s="372"/>
      <c r="G338" s="382"/>
      <c r="H338" s="367"/>
      <c r="I338" s="391"/>
      <c r="J338" s="367"/>
      <c r="K338" s="367"/>
      <c r="L338" s="367"/>
      <c r="M338" s="367"/>
      <c r="N338" s="367"/>
      <c r="O338" s="367"/>
      <c r="P338" s="367"/>
      <c r="Q338" s="367"/>
      <c r="R338" s="367"/>
      <c r="S338" s="367"/>
      <c r="T338" s="367"/>
      <c r="U338" s="367"/>
      <c r="V338" s="367"/>
      <c r="W338" s="367"/>
      <c r="X338" s="367"/>
      <c r="Y338" s="367"/>
      <c r="Z338" s="367"/>
    </row>
    <row r="339" customHeight="1" spans="1:26">
      <c r="A339" s="367"/>
      <c r="B339" s="372"/>
      <c r="C339" s="367"/>
      <c r="D339" s="367"/>
      <c r="E339" s="367"/>
      <c r="F339" s="372"/>
      <c r="G339" s="382"/>
      <c r="H339" s="367"/>
      <c r="I339" s="391"/>
      <c r="J339" s="367"/>
      <c r="K339" s="367"/>
      <c r="L339" s="367"/>
      <c r="M339" s="367"/>
      <c r="N339" s="367"/>
      <c r="O339" s="367"/>
      <c r="P339" s="367"/>
      <c r="Q339" s="367"/>
      <c r="R339" s="367"/>
      <c r="S339" s="367"/>
      <c r="T339" s="367"/>
      <c r="U339" s="367"/>
      <c r="V339" s="367"/>
      <c r="W339" s="367"/>
      <c r="X339" s="367"/>
      <c r="Y339" s="367"/>
      <c r="Z339" s="367"/>
    </row>
    <row r="340" customHeight="1" spans="1:26">
      <c r="A340" s="367"/>
      <c r="B340" s="372"/>
      <c r="C340" s="367"/>
      <c r="D340" s="367"/>
      <c r="E340" s="367"/>
      <c r="F340" s="372"/>
      <c r="G340" s="382"/>
      <c r="H340" s="367"/>
      <c r="I340" s="391"/>
      <c r="J340" s="367"/>
      <c r="K340" s="367"/>
      <c r="L340" s="367"/>
      <c r="M340" s="367"/>
      <c r="N340" s="367"/>
      <c r="O340" s="367"/>
      <c r="P340" s="367"/>
      <c r="Q340" s="367"/>
      <c r="R340" s="367"/>
      <c r="S340" s="367"/>
      <c r="T340" s="367"/>
      <c r="U340" s="367"/>
      <c r="V340" s="367"/>
      <c r="W340" s="367"/>
      <c r="X340" s="367"/>
      <c r="Y340" s="367"/>
      <c r="Z340" s="367"/>
    </row>
    <row r="341" customHeight="1" spans="1:26">
      <c r="A341" s="367"/>
      <c r="B341" s="372"/>
      <c r="C341" s="367"/>
      <c r="D341" s="367"/>
      <c r="E341" s="367"/>
      <c r="F341" s="372"/>
      <c r="G341" s="382"/>
      <c r="H341" s="367"/>
      <c r="I341" s="391"/>
      <c r="J341" s="367"/>
      <c r="K341" s="367"/>
      <c r="L341" s="367"/>
      <c r="M341" s="367"/>
      <c r="N341" s="367"/>
      <c r="O341" s="367"/>
      <c r="P341" s="367"/>
      <c r="Q341" s="367"/>
      <c r="R341" s="367"/>
      <c r="S341" s="367"/>
      <c r="T341" s="367"/>
      <c r="U341" s="367"/>
      <c r="V341" s="367"/>
      <c r="W341" s="367"/>
      <c r="X341" s="367"/>
      <c r="Y341" s="367"/>
      <c r="Z341" s="367"/>
    </row>
    <row r="342" customHeight="1" spans="1:26">
      <c r="A342" s="367"/>
      <c r="B342" s="372"/>
      <c r="C342" s="367"/>
      <c r="D342" s="367"/>
      <c r="E342" s="367"/>
      <c r="F342" s="372"/>
      <c r="G342" s="382"/>
      <c r="H342" s="367"/>
      <c r="I342" s="391"/>
      <c r="J342" s="367"/>
      <c r="K342" s="367"/>
      <c r="L342" s="367"/>
      <c r="M342" s="367"/>
      <c r="N342" s="367"/>
      <c r="O342" s="367"/>
      <c r="P342" s="367"/>
      <c r="Q342" s="367"/>
      <c r="R342" s="367"/>
      <c r="S342" s="367"/>
      <c r="T342" s="367"/>
      <c r="U342" s="367"/>
      <c r="V342" s="367"/>
      <c r="W342" s="367"/>
      <c r="X342" s="367"/>
      <c r="Y342" s="367"/>
      <c r="Z342" s="367"/>
    </row>
    <row r="343" customHeight="1" spans="1:26">
      <c r="A343" s="367"/>
      <c r="B343" s="372"/>
      <c r="C343" s="367"/>
      <c r="D343" s="367"/>
      <c r="E343" s="367"/>
      <c r="F343" s="372"/>
      <c r="G343" s="382"/>
      <c r="H343" s="367"/>
      <c r="I343" s="391"/>
      <c r="J343" s="367"/>
      <c r="K343" s="367"/>
      <c r="L343" s="367"/>
      <c r="M343" s="367"/>
      <c r="N343" s="367"/>
      <c r="O343" s="367"/>
      <c r="P343" s="367"/>
      <c r="Q343" s="367"/>
      <c r="R343" s="367"/>
      <c r="S343" s="367"/>
      <c r="T343" s="367"/>
      <c r="U343" s="367"/>
      <c r="V343" s="367"/>
      <c r="W343" s="367"/>
      <c r="X343" s="367"/>
      <c r="Y343" s="367"/>
      <c r="Z343" s="367"/>
    </row>
    <row r="344" customHeight="1" spans="1:26">
      <c r="A344" s="367"/>
      <c r="B344" s="372"/>
      <c r="C344" s="367"/>
      <c r="D344" s="367"/>
      <c r="E344" s="367"/>
      <c r="F344" s="372"/>
      <c r="G344" s="382"/>
      <c r="H344" s="367"/>
      <c r="I344" s="391"/>
      <c r="J344" s="367"/>
      <c r="K344" s="367"/>
      <c r="L344" s="367"/>
      <c r="M344" s="367"/>
      <c r="N344" s="367"/>
      <c r="O344" s="367"/>
      <c r="P344" s="367"/>
      <c r="Q344" s="367"/>
      <c r="R344" s="367"/>
      <c r="S344" s="367"/>
      <c r="T344" s="367"/>
      <c r="U344" s="367"/>
      <c r="V344" s="367"/>
      <c r="W344" s="367"/>
      <c r="X344" s="367"/>
      <c r="Y344" s="367"/>
      <c r="Z344" s="367"/>
    </row>
    <row r="345" customHeight="1" spans="1:26">
      <c r="A345" s="367"/>
      <c r="B345" s="372"/>
      <c r="C345" s="367"/>
      <c r="D345" s="367"/>
      <c r="E345" s="367"/>
      <c r="F345" s="372"/>
      <c r="G345" s="382"/>
      <c r="H345" s="367"/>
      <c r="I345" s="391"/>
      <c r="J345" s="367"/>
      <c r="K345" s="367"/>
      <c r="L345" s="367"/>
      <c r="M345" s="367"/>
      <c r="N345" s="367"/>
      <c r="O345" s="367"/>
      <c r="P345" s="367"/>
      <c r="Q345" s="367"/>
      <c r="R345" s="367"/>
      <c r="S345" s="367"/>
      <c r="T345" s="367"/>
      <c r="U345" s="367"/>
      <c r="V345" s="367"/>
      <c r="W345" s="367"/>
      <c r="X345" s="367"/>
      <c r="Y345" s="367"/>
      <c r="Z345" s="367"/>
    </row>
    <row r="346" customHeight="1" spans="1:26">
      <c r="A346" s="367"/>
      <c r="B346" s="372"/>
      <c r="C346" s="367"/>
      <c r="D346" s="367"/>
      <c r="E346" s="367"/>
      <c r="F346" s="372"/>
      <c r="G346" s="382"/>
      <c r="H346" s="367"/>
      <c r="I346" s="391"/>
      <c r="J346" s="367"/>
      <c r="K346" s="367"/>
      <c r="L346" s="367"/>
      <c r="M346" s="367"/>
      <c r="N346" s="367"/>
      <c r="O346" s="367"/>
      <c r="P346" s="367"/>
      <c r="Q346" s="367"/>
      <c r="R346" s="367"/>
      <c r="S346" s="367"/>
      <c r="T346" s="367"/>
      <c r="U346" s="367"/>
      <c r="V346" s="367"/>
      <c r="W346" s="367"/>
      <c r="X346" s="367"/>
      <c r="Y346" s="367"/>
      <c r="Z346" s="367"/>
    </row>
    <row r="347" customHeight="1" spans="1:26">
      <c r="A347" s="367"/>
      <c r="B347" s="372"/>
      <c r="C347" s="367"/>
      <c r="D347" s="367"/>
      <c r="E347" s="367"/>
      <c r="F347" s="372"/>
      <c r="G347" s="382"/>
      <c r="H347" s="367"/>
      <c r="I347" s="391"/>
      <c r="J347" s="367"/>
      <c r="K347" s="367"/>
      <c r="L347" s="367"/>
      <c r="M347" s="367"/>
      <c r="N347" s="367"/>
      <c r="O347" s="367"/>
      <c r="P347" s="367"/>
      <c r="Q347" s="367"/>
      <c r="R347" s="367"/>
      <c r="S347" s="367"/>
      <c r="T347" s="367"/>
      <c r="U347" s="367"/>
      <c r="V347" s="367"/>
      <c r="W347" s="367"/>
      <c r="X347" s="367"/>
      <c r="Y347" s="367"/>
      <c r="Z347" s="367"/>
    </row>
    <row r="348" customHeight="1" spans="1:26">
      <c r="A348" s="367"/>
      <c r="B348" s="372"/>
      <c r="C348" s="367"/>
      <c r="D348" s="367"/>
      <c r="E348" s="367"/>
      <c r="F348" s="372"/>
      <c r="G348" s="382"/>
      <c r="H348" s="367"/>
      <c r="I348" s="391"/>
      <c r="J348" s="367"/>
      <c r="K348" s="367"/>
      <c r="L348" s="367"/>
      <c r="M348" s="367"/>
      <c r="N348" s="367"/>
      <c r="O348" s="367"/>
      <c r="P348" s="367"/>
      <c r="Q348" s="367"/>
      <c r="R348" s="367"/>
      <c r="S348" s="367"/>
      <c r="T348" s="367"/>
      <c r="U348" s="367"/>
      <c r="V348" s="367"/>
      <c r="W348" s="367"/>
      <c r="X348" s="367"/>
      <c r="Y348" s="367"/>
      <c r="Z348" s="367"/>
    </row>
    <row r="349" customHeight="1" spans="1:26">
      <c r="A349" s="367"/>
      <c r="B349" s="372"/>
      <c r="C349" s="367"/>
      <c r="D349" s="367"/>
      <c r="E349" s="367"/>
      <c r="F349" s="372"/>
      <c r="G349" s="382"/>
      <c r="H349" s="367"/>
      <c r="I349" s="391"/>
      <c r="J349" s="367"/>
      <c r="K349" s="367"/>
      <c r="L349" s="367"/>
      <c r="M349" s="367"/>
      <c r="N349" s="367"/>
      <c r="O349" s="367"/>
      <c r="P349" s="367"/>
      <c r="Q349" s="367"/>
      <c r="R349" s="367"/>
      <c r="S349" s="367"/>
      <c r="T349" s="367"/>
      <c r="U349" s="367"/>
      <c r="V349" s="367"/>
      <c r="W349" s="367"/>
      <c r="X349" s="367"/>
      <c r="Y349" s="367"/>
      <c r="Z349" s="367"/>
    </row>
    <row r="350" customHeight="1" spans="1:26">
      <c r="A350" s="367"/>
      <c r="B350" s="372"/>
      <c r="C350" s="367"/>
      <c r="D350" s="367"/>
      <c r="E350" s="367"/>
      <c r="F350" s="372"/>
      <c r="G350" s="382"/>
      <c r="H350" s="367"/>
      <c r="I350" s="391"/>
      <c r="J350" s="367"/>
      <c r="K350" s="367"/>
      <c r="L350" s="367"/>
      <c r="M350" s="367"/>
      <c r="N350" s="367"/>
      <c r="O350" s="367"/>
      <c r="P350" s="367"/>
      <c r="Q350" s="367"/>
      <c r="R350" s="367"/>
      <c r="S350" s="367"/>
      <c r="T350" s="367"/>
      <c r="U350" s="367"/>
      <c r="V350" s="367"/>
      <c r="W350" s="367"/>
      <c r="X350" s="367"/>
      <c r="Y350" s="367"/>
      <c r="Z350" s="367"/>
    </row>
    <row r="351" customHeight="1" spans="1:26">
      <c r="A351" s="367"/>
      <c r="B351" s="372"/>
      <c r="C351" s="367"/>
      <c r="D351" s="367"/>
      <c r="E351" s="367"/>
      <c r="F351" s="372"/>
      <c r="G351" s="382"/>
      <c r="H351" s="367"/>
      <c r="I351" s="391"/>
      <c r="J351" s="367"/>
      <c r="K351" s="367"/>
      <c r="L351" s="367"/>
      <c r="M351" s="367"/>
      <c r="N351" s="367"/>
      <c r="O351" s="367"/>
      <c r="P351" s="367"/>
      <c r="Q351" s="367"/>
      <c r="R351" s="367"/>
      <c r="S351" s="367"/>
      <c r="T351" s="367"/>
      <c r="U351" s="367"/>
      <c r="V351" s="367"/>
      <c r="W351" s="367"/>
      <c r="X351" s="367"/>
      <c r="Y351" s="367"/>
      <c r="Z351" s="367"/>
    </row>
    <row r="352" customHeight="1" spans="1:26">
      <c r="A352" s="367"/>
      <c r="B352" s="372"/>
      <c r="C352" s="367"/>
      <c r="D352" s="367"/>
      <c r="E352" s="367"/>
      <c r="F352" s="372"/>
      <c r="G352" s="382"/>
      <c r="H352" s="367"/>
      <c r="I352" s="391"/>
      <c r="J352" s="367"/>
      <c r="K352" s="367"/>
      <c r="L352" s="367"/>
      <c r="M352" s="367"/>
      <c r="N352" s="367"/>
      <c r="O352" s="367"/>
      <c r="P352" s="367"/>
      <c r="Q352" s="367"/>
      <c r="R352" s="367"/>
      <c r="S352" s="367"/>
      <c r="T352" s="367"/>
      <c r="U352" s="367"/>
      <c r="V352" s="367"/>
      <c r="W352" s="367"/>
      <c r="X352" s="367"/>
      <c r="Y352" s="367"/>
      <c r="Z352" s="367"/>
    </row>
    <row r="353" customHeight="1" spans="1:26">
      <c r="A353" s="367"/>
      <c r="B353" s="372"/>
      <c r="C353" s="367"/>
      <c r="D353" s="367"/>
      <c r="E353" s="367"/>
      <c r="F353" s="372"/>
      <c r="G353" s="382"/>
      <c r="H353" s="367"/>
      <c r="I353" s="391"/>
      <c r="J353" s="367"/>
      <c r="K353" s="367"/>
      <c r="L353" s="367"/>
      <c r="M353" s="367"/>
      <c r="N353" s="367"/>
      <c r="O353" s="367"/>
      <c r="P353" s="367"/>
      <c r="Q353" s="367"/>
      <c r="R353" s="367"/>
      <c r="S353" s="367"/>
      <c r="T353" s="367"/>
      <c r="U353" s="367"/>
      <c r="V353" s="367"/>
      <c r="W353" s="367"/>
      <c r="X353" s="367"/>
      <c r="Y353" s="367"/>
      <c r="Z353" s="367"/>
    </row>
    <row r="354" customHeight="1" spans="1:26">
      <c r="A354" s="367"/>
      <c r="B354" s="372"/>
      <c r="C354" s="367"/>
      <c r="D354" s="367"/>
      <c r="E354" s="367"/>
      <c r="F354" s="372"/>
      <c r="G354" s="382"/>
      <c r="H354" s="367"/>
      <c r="I354" s="391"/>
      <c r="J354" s="367"/>
      <c r="K354" s="367"/>
      <c r="L354" s="367"/>
      <c r="M354" s="367"/>
      <c r="N354" s="367"/>
      <c r="O354" s="367"/>
      <c r="P354" s="367"/>
      <c r="Q354" s="367"/>
      <c r="R354" s="367"/>
      <c r="S354" s="367"/>
      <c r="T354" s="367"/>
      <c r="U354" s="367"/>
      <c r="V354" s="367"/>
      <c r="W354" s="367"/>
      <c r="X354" s="367"/>
      <c r="Y354" s="367"/>
      <c r="Z354" s="367"/>
    </row>
    <row r="355" customHeight="1" spans="1:26">
      <c r="A355" s="367"/>
      <c r="B355" s="372"/>
      <c r="C355" s="367"/>
      <c r="D355" s="367"/>
      <c r="E355" s="367"/>
      <c r="F355" s="372"/>
      <c r="G355" s="382"/>
      <c r="H355" s="367"/>
      <c r="I355" s="391"/>
      <c r="J355" s="367"/>
      <c r="K355" s="367"/>
      <c r="L355" s="367"/>
      <c r="M355" s="367"/>
      <c r="N355" s="367"/>
      <c r="O355" s="367"/>
      <c r="P355" s="367"/>
      <c r="Q355" s="367"/>
      <c r="R355" s="367"/>
      <c r="S355" s="367"/>
      <c r="T355" s="367"/>
      <c r="U355" s="367"/>
      <c r="V355" s="367"/>
      <c r="W355" s="367"/>
      <c r="X355" s="367"/>
      <c r="Y355" s="367"/>
      <c r="Z355" s="367"/>
    </row>
    <row r="356" customHeight="1" spans="1:26">
      <c r="A356" s="367"/>
      <c r="B356" s="372"/>
      <c r="C356" s="367"/>
      <c r="D356" s="367"/>
      <c r="E356" s="367"/>
      <c r="F356" s="372"/>
      <c r="G356" s="382"/>
      <c r="H356" s="367"/>
      <c r="I356" s="391"/>
      <c r="J356" s="367"/>
      <c r="K356" s="367"/>
      <c r="L356" s="367"/>
      <c r="M356" s="367"/>
      <c r="N356" s="367"/>
      <c r="O356" s="367"/>
      <c r="P356" s="367"/>
      <c r="Q356" s="367"/>
      <c r="R356" s="367"/>
      <c r="S356" s="367"/>
      <c r="T356" s="367"/>
      <c r="U356" s="367"/>
      <c r="V356" s="367"/>
      <c r="W356" s="367"/>
      <c r="X356" s="367"/>
      <c r="Y356" s="367"/>
      <c r="Z356" s="367"/>
    </row>
    <row r="357" customHeight="1" spans="1:26">
      <c r="A357" s="367"/>
      <c r="B357" s="372"/>
      <c r="C357" s="367"/>
      <c r="D357" s="367"/>
      <c r="E357" s="367"/>
      <c r="F357" s="372"/>
      <c r="G357" s="382"/>
      <c r="H357" s="367"/>
      <c r="I357" s="391"/>
      <c r="J357" s="367"/>
      <c r="K357" s="367"/>
      <c r="L357" s="367"/>
      <c r="M357" s="367"/>
      <c r="N357" s="367"/>
      <c r="O357" s="367"/>
      <c r="P357" s="367"/>
      <c r="Q357" s="367"/>
      <c r="R357" s="367"/>
      <c r="S357" s="367"/>
      <c r="T357" s="367"/>
      <c r="U357" s="367"/>
      <c r="V357" s="367"/>
      <c r="W357" s="367"/>
      <c r="X357" s="367"/>
      <c r="Y357" s="367"/>
      <c r="Z357" s="367"/>
    </row>
    <row r="358" customHeight="1" spans="1:26">
      <c r="A358" s="367"/>
      <c r="B358" s="372"/>
      <c r="C358" s="367"/>
      <c r="D358" s="367"/>
      <c r="E358" s="367"/>
      <c r="F358" s="372"/>
      <c r="G358" s="382"/>
      <c r="H358" s="367"/>
      <c r="I358" s="391"/>
      <c r="J358" s="367"/>
      <c r="K358" s="367"/>
      <c r="L358" s="367"/>
      <c r="M358" s="367"/>
      <c r="N358" s="367"/>
      <c r="O358" s="367"/>
      <c r="P358" s="367"/>
      <c r="Q358" s="367"/>
      <c r="R358" s="367"/>
      <c r="S358" s="367"/>
      <c r="T358" s="367"/>
      <c r="U358" s="367"/>
      <c r="V358" s="367"/>
      <c r="W358" s="367"/>
      <c r="X358" s="367"/>
      <c r="Y358" s="367"/>
      <c r="Z358" s="367"/>
    </row>
    <row r="359" customHeight="1" spans="1:26">
      <c r="A359" s="367"/>
      <c r="B359" s="372"/>
      <c r="C359" s="367"/>
      <c r="D359" s="367"/>
      <c r="E359" s="367"/>
      <c r="F359" s="372"/>
      <c r="G359" s="382"/>
      <c r="H359" s="367"/>
      <c r="I359" s="391"/>
      <c r="J359" s="367"/>
      <c r="K359" s="367"/>
      <c r="L359" s="367"/>
      <c r="M359" s="367"/>
      <c r="N359" s="367"/>
      <c r="O359" s="367"/>
      <c r="P359" s="367"/>
      <c r="Q359" s="367"/>
      <c r="R359" s="367"/>
      <c r="S359" s="367"/>
      <c r="T359" s="367"/>
      <c r="U359" s="367"/>
      <c r="V359" s="367"/>
      <c r="W359" s="367"/>
      <c r="X359" s="367"/>
      <c r="Y359" s="367"/>
      <c r="Z359" s="367"/>
    </row>
    <row r="360" customHeight="1" spans="1:26">
      <c r="A360" s="367"/>
      <c r="B360" s="372"/>
      <c r="C360" s="367"/>
      <c r="D360" s="367"/>
      <c r="E360" s="367"/>
      <c r="F360" s="372"/>
      <c r="G360" s="382"/>
      <c r="H360" s="367"/>
      <c r="I360" s="391"/>
      <c r="J360" s="367"/>
      <c r="K360" s="367"/>
      <c r="L360" s="367"/>
      <c r="M360" s="367"/>
      <c r="N360" s="367"/>
      <c r="O360" s="367"/>
      <c r="P360" s="367"/>
      <c r="Q360" s="367"/>
      <c r="R360" s="367"/>
      <c r="S360" s="367"/>
      <c r="T360" s="367"/>
      <c r="U360" s="367"/>
      <c r="V360" s="367"/>
      <c r="W360" s="367"/>
      <c r="X360" s="367"/>
      <c r="Y360" s="367"/>
      <c r="Z360" s="367"/>
    </row>
    <row r="361" customHeight="1" spans="1:26">
      <c r="A361" s="367"/>
      <c r="B361" s="372"/>
      <c r="C361" s="367"/>
      <c r="D361" s="367"/>
      <c r="E361" s="367"/>
      <c r="F361" s="372"/>
      <c r="G361" s="382"/>
      <c r="H361" s="367"/>
      <c r="I361" s="391"/>
      <c r="J361" s="367"/>
      <c r="K361" s="367"/>
      <c r="L361" s="367"/>
      <c r="M361" s="367"/>
      <c r="N361" s="367"/>
      <c r="O361" s="367"/>
      <c r="P361" s="367"/>
      <c r="Q361" s="367"/>
      <c r="R361" s="367"/>
      <c r="S361" s="367"/>
      <c r="T361" s="367"/>
      <c r="U361" s="367"/>
      <c r="V361" s="367"/>
      <c r="W361" s="367"/>
      <c r="X361" s="367"/>
      <c r="Y361" s="367"/>
      <c r="Z361" s="367"/>
    </row>
    <row r="362" customHeight="1" spans="1:26">
      <c r="A362" s="367"/>
      <c r="B362" s="372"/>
      <c r="C362" s="367"/>
      <c r="D362" s="367"/>
      <c r="E362" s="367"/>
      <c r="F362" s="372"/>
      <c r="G362" s="382"/>
      <c r="H362" s="367"/>
      <c r="I362" s="391"/>
      <c r="J362" s="367"/>
      <c r="K362" s="367"/>
      <c r="L362" s="367"/>
      <c r="M362" s="367"/>
      <c r="N362" s="367"/>
      <c r="O362" s="367"/>
      <c r="P362" s="367"/>
      <c r="Q362" s="367"/>
      <c r="R362" s="367"/>
      <c r="S362" s="367"/>
      <c r="T362" s="367"/>
      <c r="U362" s="367"/>
      <c r="V362" s="367"/>
      <c r="W362" s="367"/>
      <c r="X362" s="367"/>
      <c r="Y362" s="367"/>
      <c r="Z362" s="367"/>
    </row>
    <row r="363" customHeight="1" spans="1:26">
      <c r="A363" s="367"/>
      <c r="B363" s="372"/>
      <c r="C363" s="367"/>
      <c r="D363" s="367"/>
      <c r="E363" s="367"/>
      <c r="F363" s="372"/>
      <c r="G363" s="382"/>
      <c r="H363" s="367"/>
      <c r="I363" s="391"/>
      <c r="J363" s="367"/>
      <c r="K363" s="367"/>
      <c r="L363" s="367"/>
      <c r="M363" s="367"/>
      <c r="N363" s="367"/>
      <c r="O363" s="367"/>
      <c r="P363" s="367"/>
      <c r="Q363" s="367"/>
      <c r="R363" s="367"/>
      <c r="S363" s="367"/>
      <c r="T363" s="367"/>
      <c r="U363" s="367"/>
      <c r="V363" s="367"/>
      <c r="W363" s="367"/>
      <c r="X363" s="367"/>
      <c r="Y363" s="367"/>
      <c r="Z363" s="367"/>
    </row>
    <row r="364" customHeight="1" spans="1:26">
      <c r="A364" s="367"/>
      <c r="B364" s="372"/>
      <c r="C364" s="367"/>
      <c r="D364" s="367"/>
      <c r="E364" s="367"/>
      <c r="F364" s="372"/>
      <c r="G364" s="382"/>
      <c r="H364" s="367"/>
      <c r="I364" s="391"/>
      <c r="J364" s="367"/>
      <c r="K364" s="367"/>
      <c r="L364" s="367"/>
      <c r="M364" s="367"/>
      <c r="N364" s="367"/>
      <c r="O364" s="367"/>
      <c r="P364" s="367"/>
      <c r="Q364" s="367"/>
      <c r="R364" s="367"/>
      <c r="S364" s="367"/>
      <c r="T364" s="367"/>
      <c r="U364" s="367"/>
      <c r="V364" s="367"/>
      <c r="W364" s="367"/>
      <c r="X364" s="367"/>
      <c r="Y364" s="367"/>
      <c r="Z364" s="367"/>
    </row>
    <row r="365" customHeight="1" spans="1:26">
      <c r="A365" s="367"/>
      <c r="B365" s="372"/>
      <c r="C365" s="367"/>
      <c r="D365" s="367"/>
      <c r="E365" s="367"/>
      <c r="F365" s="372"/>
      <c r="G365" s="382"/>
      <c r="H365" s="367"/>
      <c r="I365" s="391"/>
      <c r="J365" s="367"/>
      <c r="K365" s="367"/>
      <c r="L365" s="367"/>
      <c r="M365" s="367"/>
      <c r="N365" s="367"/>
      <c r="O365" s="367"/>
      <c r="P365" s="367"/>
      <c r="Q365" s="367"/>
      <c r="R365" s="367"/>
      <c r="S365" s="367"/>
      <c r="T365" s="367"/>
      <c r="U365" s="367"/>
      <c r="V365" s="367"/>
      <c r="W365" s="367"/>
      <c r="X365" s="367"/>
      <c r="Y365" s="367"/>
      <c r="Z365" s="367"/>
    </row>
    <row r="366" customHeight="1" spans="1:26">
      <c r="A366" s="367"/>
      <c r="B366" s="372"/>
      <c r="C366" s="367"/>
      <c r="D366" s="367"/>
      <c r="E366" s="367"/>
      <c r="F366" s="372"/>
      <c r="G366" s="382"/>
      <c r="H366" s="367"/>
      <c r="I366" s="391"/>
      <c r="J366" s="367"/>
      <c r="K366" s="367"/>
      <c r="L366" s="367"/>
      <c r="M366" s="367"/>
      <c r="N366" s="367"/>
      <c r="O366" s="367"/>
      <c r="P366" s="367"/>
      <c r="Q366" s="367"/>
      <c r="R366" s="367"/>
      <c r="S366" s="367"/>
      <c r="T366" s="367"/>
      <c r="U366" s="367"/>
      <c r="V366" s="367"/>
      <c r="W366" s="367"/>
      <c r="X366" s="367"/>
      <c r="Y366" s="367"/>
      <c r="Z366" s="367"/>
    </row>
    <row r="367" customHeight="1" spans="1:26">
      <c r="A367" s="367"/>
      <c r="B367" s="372"/>
      <c r="C367" s="367"/>
      <c r="D367" s="367"/>
      <c r="E367" s="367"/>
      <c r="F367" s="372"/>
      <c r="G367" s="382"/>
      <c r="H367" s="367"/>
      <c r="I367" s="391"/>
      <c r="J367" s="367"/>
      <c r="K367" s="367"/>
      <c r="L367" s="367"/>
      <c r="M367" s="367"/>
      <c r="N367" s="367"/>
      <c r="O367" s="367"/>
      <c r="P367" s="367"/>
      <c r="Q367" s="367"/>
      <c r="R367" s="367"/>
      <c r="S367" s="367"/>
      <c r="T367" s="367"/>
      <c r="U367" s="367"/>
      <c r="V367" s="367"/>
      <c r="W367" s="367"/>
      <c r="X367" s="367"/>
      <c r="Y367" s="367"/>
      <c r="Z367" s="367"/>
    </row>
    <row r="368" customHeight="1" spans="1:26">
      <c r="A368" s="367"/>
      <c r="B368" s="372"/>
      <c r="C368" s="367"/>
      <c r="D368" s="367"/>
      <c r="E368" s="367"/>
      <c r="F368" s="372"/>
      <c r="G368" s="382"/>
      <c r="H368" s="367"/>
      <c r="I368" s="391"/>
      <c r="J368" s="367"/>
      <c r="K368" s="367"/>
      <c r="L368" s="367"/>
      <c r="M368" s="367"/>
      <c r="N368" s="367"/>
      <c r="O368" s="367"/>
      <c r="P368" s="367"/>
      <c r="Q368" s="367"/>
      <c r="R368" s="367"/>
      <c r="S368" s="367"/>
      <c r="T368" s="367"/>
      <c r="U368" s="367"/>
      <c r="V368" s="367"/>
      <c r="W368" s="367"/>
      <c r="X368" s="367"/>
      <c r="Y368" s="367"/>
      <c r="Z368" s="367"/>
    </row>
    <row r="369" customHeight="1" spans="1:26">
      <c r="A369" s="367"/>
      <c r="B369" s="372"/>
      <c r="C369" s="367"/>
      <c r="D369" s="367"/>
      <c r="E369" s="367"/>
      <c r="F369" s="372"/>
      <c r="G369" s="382"/>
      <c r="H369" s="367"/>
      <c r="I369" s="391"/>
      <c r="J369" s="367"/>
      <c r="K369" s="367"/>
      <c r="L369" s="367"/>
      <c r="M369" s="367"/>
      <c r="N369" s="367"/>
      <c r="O369" s="367"/>
      <c r="P369" s="367"/>
      <c r="Q369" s="367"/>
      <c r="R369" s="367"/>
      <c r="S369" s="367"/>
      <c r="T369" s="367"/>
      <c r="U369" s="367"/>
      <c r="V369" s="367"/>
      <c r="W369" s="367"/>
      <c r="X369" s="367"/>
      <c r="Y369" s="367"/>
      <c r="Z369" s="367"/>
    </row>
    <row r="370" customHeight="1" spans="1:26">
      <c r="A370" s="367"/>
      <c r="B370" s="372"/>
      <c r="C370" s="367"/>
      <c r="D370" s="367"/>
      <c r="E370" s="367"/>
      <c r="F370" s="372"/>
      <c r="G370" s="382"/>
      <c r="H370" s="367"/>
      <c r="I370" s="391"/>
      <c r="J370" s="367"/>
      <c r="K370" s="367"/>
      <c r="L370" s="367"/>
      <c r="M370" s="367"/>
      <c r="N370" s="367"/>
      <c r="O370" s="367"/>
      <c r="P370" s="367"/>
      <c r="Q370" s="367"/>
      <c r="R370" s="367"/>
      <c r="S370" s="367"/>
      <c r="T370" s="367"/>
      <c r="U370" s="367"/>
      <c r="V370" s="367"/>
      <c r="W370" s="367"/>
      <c r="X370" s="367"/>
      <c r="Y370" s="367"/>
      <c r="Z370" s="367"/>
    </row>
    <row r="371" customHeight="1" spans="1:26">
      <c r="A371" s="367"/>
      <c r="B371" s="372"/>
      <c r="C371" s="367"/>
      <c r="D371" s="367"/>
      <c r="E371" s="367"/>
      <c r="F371" s="372"/>
      <c r="G371" s="382"/>
      <c r="H371" s="367"/>
      <c r="I371" s="391"/>
      <c r="J371" s="367"/>
      <c r="K371" s="367"/>
      <c r="L371" s="367"/>
      <c r="M371" s="367"/>
      <c r="N371" s="367"/>
      <c r="O371" s="367"/>
      <c r="P371" s="367"/>
      <c r="Q371" s="367"/>
      <c r="R371" s="367"/>
      <c r="S371" s="367"/>
      <c r="T371" s="367"/>
      <c r="U371" s="367"/>
      <c r="V371" s="367"/>
      <c r="W371" s="367"/>
      <c r="X371" s="367"/>
      <c r="Y371" s="367"/>
      <c r="Z371" s="367"/>
    </row>
    <row r="372" customHeight="1" spans="1:26">
      <c r="A372" s="367"/>
      <c r="B372" s="372"/>
      <c r="C372" s="367"/>
      <c r="D372" s="367"/>
      <c r="E372" s="367"/>
      <c r="F372" s="372"/>
      <c r="G372" s="382"/>
      <c r="H372" s="367"/>
      <c r="I372" s="391"/>
      <c r="J372" s="367"/>
      <c r="K372" s="367"/>
      <c r="L372" s="367"/>
      <c r="M372" s="367"/>
      <c r="N372" s="367"/>
      <c r="O372" s="367"/>
      <c r="P372" s="367"/>
      <c r="Q372" s="367"/>
      <c r="R372" s="367"/>
      <c r="S372" s="367"/>
      <c r="T372" s="367"/>
      <c r="U372" s="367"/>
      <c r="V372" s="367"/>
      <c r="W372" s="367"/>
      <c r="X372" s="367"/>
      <c r="Y372" s="367"/>
      <c r="Z372" s="367"/>
    </row>
    <row r="373" customHeight="1" spans="1:26">
      <c r="A373" s="367"/>
      <c r="B373" s="372"/>
      <c r="C373" s="367"/>
      <c r="D373" s="367"/>
      <c r="E373" s="367"/>
      <c r="F373" s="372"/>
      <c r="G373" s="382"/>
      <c r="H373" s="367"/>
      <c r="I373" s="391"/>
      <c r="J373" s="367"/>
      <c r="K373" s="367"/>
      <c r="L373" s="367"/>
      <c r="M373" s="367"/>
      <c r="N373" s="367"/>
      <c r="O373" s="367"/>
      <c r="P373" s="367"/>
      <c r="Q373" s="367"/>
      <c r="R373" s="367"/>
      <c r="S373" s="367"/>
      <c r="T373" s="367"/>
      <c r="U373" s="367"/>
      <c r="V373" s="367"/>
      <c r="W373" s="367"/>
      <c r="X373" s="367"/>
      <c r="Y373" s="367"/>
      <c r="Z373" s="367"/>
    </row>
    <row r="374" customHeight="1" spans="1:26">
      <c r="A374" s="367"/>
      <c r="B374" s="372"/>
      <c r="C374" s="367"/>
      <c r="D374" s="367"/>
      <c r="E374" s="367"/>
      <c r="F374" s="372"/>
      <c r="G374" s="382"/>
      <c r="H374" s="367"/>
      <c r="I374" s="391"/>
      <c r="J374" s="367"/>
      <c r="K374" s="367"/>
      <c r="L374" s="367"/>
      <c r="M374" s="367"/>
      <c r="N374" s="367"/>
      <c r="O374" s="367"/>
      <c r="P374" s="367"/>
      <c r="Q374" s="367"/>
      <c r="R374" s="367"/>
      <c r="S374" s="367"/>
      <c r="T374" s="367"/>
      <c r="U374" s="367"/>
      <c r="V374" s="367"/>
      <c r="W374" s="367"/>
      <c r="X374" s="367"/>
      <c r="Y374" s="367"/>
      <c r="Z374" s="367"/>
    </row>
    <row r="375" customHeight="1" spans="1:26">
      <c r="A375" s="367"/>
      <c r="B375" s="372"/>
      <c r="C375" s="367"/>
      <c r="D375" s="367"/>
      <c r="E375" s="367"/>
      <c r="F375" s="372"/>
      <c r="G375" s="382"/>
      <c r="H375" s="367"/>
      <c r="I375" s="391"/>
      <c r="J375" s="367"/>
      <c r="K375" s="367"/>
      <c r="L375" s="367"/>
      <c r="M375" s="367"/>
      <c r="N375" s="367"/>
      <c r="O375" s="367"/>
      <c r="P375" s="367"/>
      <c r="Q375" s="367"/>
      <c r="R375" s="367"/>
      <c r="S375" s="367"/>
      <c r="T375" s="367"/>
      <c r="U375" s="367"/>
      <c r="V375" s="367"/>
      <c r="W375" s="367"/>
      <c r="X375" s="367"/>
      <c r="Y375" s="367"/>
      <c r="Z375" s="367"/>
    </row>
    <row r="376" customHeight="1" spans="1:26">
      <c r="A376" s="367"/>
      <c r="B376" s="372"/>
      <c r="C376" s="367"/>
      <c r="D376" s="367"/>
      <c r="E376" s="367"/>
      <c r="F376" s="372"/>
      <c r="G376" s="382"/>
      <c r="H376" s="367"/>
      <c r="I376" s="391"/>
      <c r="J376" s="367"/>
      <c r="K376" s="367"/>
      <c r="L376" s="367"/>
      <c r="M376" s="367"/>
      <c r="N376" s="367"/>
      <c r="O376" s="367"/>
      <c r="P376" s="367"/>
      <c r="Q376" s="367"/>
      <c r="R376" s="367"/>
      <c r="S376" s="367"/>
      <c r="T376" s="367"/>
      <c r="U376" s="367"/>
      <c r="V376" s="367"/>
      <c r="W376" s="367"/>
      <c r="X376" s="367"/>
      <c r="Y376" s="367"/>
      <c r="Z376" s="367"/>
    </row>
    <row r="377" customHeight="1" spans="1:26">
      <c r="A377" s="367"/>
      <c r="B377" s="372"/>
      <c r="C377" s="367"/>
      <c r="D377" s="367"/>
      <c r="E377" s="367"/>
      <c r="F377" s="372"/>
      <c r="G377" s="382"/>
      <c r="H377" s="367"/>
      <c r="I377" s="391"/>
      <c r="J377" s="367"/>
      <c r="K377" s="367"/>
      <c r="L377" s="367"/>
      <c r="M377" s="367"/>
      <c r="N377" s="367"/>
      <c r="O377" s="367"/>
      <c r="P377" s="367"/>
      <c r="Q377" s="367"/>
      <c r="R377" s="367"/>
      <c r="S377" s="367"/>
      <c r="T377" s="367"/>
      <c r="U377" s="367"/>
      <c r="V377" s="367"/>
      <c r="W377" s="367"/>
      <c r="X377" s="367"/>
      <c r="Y377" s="367"/>
      <c r="Z377" s="367"/>
    </row>
    <row r="378" customHeight="1" spans="1:26">
      <c r="A378" s="367"/>
      <c r="B378" s="372"/>
      <c r="C378" s="367"/>
      <c r="D378" s="367"/>
      <c r="E378" s="367"/>
      <c r="F378" s="372"/>
      <c r="G378" s="382"/>
      <c r="H378" s="367"/>
      <c r="I378" s="391"/>
      <c r="J378" s="367"/>
      <c r="K378" s="367"/>
      <c r="L378" s="367"/>
      <c r="M378" s="367"/>
      <c r="N378" s="367"/>
      <c r="O378" s="367"/>
      <c r="P378" s="367"/>
      <c r="Q378" s="367"/>
      <c r="R378" s="367"/>
      <c r="S378" s="367"/>
      <c r="T378" s="367"/>
      <c r="U378" s="367"/>
      <c r="V378" s="367"/>
      <c r="W378" s="367"/>
      <c r="X378" s="367"/>
      <c r="Y378" s="367"/>
      <c r="Z378" s="367"/>
    </row>
    <row r="379" customHeight="1" spans="1:26">
      <c r="A379" s="367"/>
      <c r="B379" s="372"/>
      <c r="C379" s="367"/>
      <c r="D379" s="367"/>
      <c r="E379" s="367"/>
      <c r="F379" s="372"/>
      <c r="G379" s="382"/>
      <c r="H379" s="367"/>
      <c r="I379" s="391"/>
      <c r="J379" s="367"/>
      <c r="K379" s="367"/>
      <c r="L379" s="367"/>
      <c r="M379" s="367"/>
      <c r="N379" s="367"/>
      <c r="O379" s="367"/>
      <c r="P379" s="367"/>
      <c r="Q379" s="367"/>
      <c r="R379" s="367"/>
      <c r="S379" s="367"/>
      <c r="T379" s="367"/>
      <c r="U379" s="367"/>
      <c r="V379" s="367"/>
      <c r="W379" s="367"/>
      <c r="X379" s="367"/>
      <c r="Y379" s="367"/>
      <c r="Z379" s="367"/>
    </row>
    <row r="380" customHeight="1" spans="1:26">
      <c r="A380" s="367"/>
      <c r="B380" s="372"/>
      <c r="C380" s="367"/>
      <c r="D380" s="367"/>
      <c r="E380" s="367"/>
      <c r="F380" s="372"/>
      <c r="G380" s="382"/>
      <c r="H380" s="367"/>
      <c r="I380" s="391"/>
      <c r="J380" s="367"/>
      <c r="K380" s="367"/>
      <c r="L380" s="367"/>
      <c r="M380" s="367"/>
      <c r="N380" s="367"/>
      <c r="O380" s="367"/>
      <c r="P380" s="367"/>
      <c r="Q380" s="367"/>
      <c r="R380" s="367"/>
      <c r="S380" s="367"/>
      <c r="T380" s="367"/>
      <c r="U380" s="367"/>
      <c r="V380" s="367"/>
      <c r="W380" s="367"/>
      <c r="X380" s="367"/>
      <c r="Y380" s="367"/>
      <c r="Z380" s="367"/>
    </row>
    <row r="381" customHeight="1" spans="1:26">
      <c r="A381" s="367"/>
      <c r="B381" s="372"/>
      <c r="C381" s="367"/>
      <c r="D381" s="367"/>
      <c r="E381" s="367"/>
      <c r="F381" s="372"/>
      <c r="G381" s="382"/>
      <c r="H381" s="367"/>
      <c r="I381" s="391"/>
      <c r="J381" s="367"/>
      <c r="K381" s="367"/>
      <c r="L381" s="367"/>
      <c r="M381" s="367"/>
      <c r="N381" s="367"/>
      <c r="O381" s="367"/>
      <c r="P381" s="367"/>
      <c r="Q381" s="367"/>
      <c r="R381" s="367"/>
      <c r="S381" s="367"/>
      <c r="T381" s="367"/>
      <c r="U381" s="367"/>
      <c r="V381" s="367"/>
      <c r="W381" s="367"/>
      <c r="X381" s="367"/>
      <c r="Y381" s="367"/>
      <c r="Z381" s="367"/>
    </row>
    <row r="382" customHeight="1" spans="1:26">
      <c r="A382" s="367"/>
      <c r="B382" s="372"/>
      <c r="C382" s="367"/>
      <c r="D382" s="367"/>
      <c r="E382" s="367"/>
      <c r="F382" s="372"/>
      <c r="G382" s="382"/>
      <c r="H382" s="367"/>
      <c r="I382" s="391"/>
      <c r="J382" s="367"/>
      <c r="K382" s="367"/>
      <c r="L382" s="367"/>
      <c r="M382" s="367"/>
      <c r="N382" s="367"/>
      <c r="O382" s="367"/>
      <c r="P382" s="367"/>
      <c r="Q382" s="367"/>
      <c r="R382" s="367"/>
      <c r="S382" s="367"/>
      <c r="T382" s="367"/>
      <c r="U382" s="367"/>
      <c r="V382" s="367"/>
      <c r="W382" s="367"/>
      <c r="X382" s="367"/>
      <c r="Y382" s="367"/>
      <c r="Z382" s="367"/>
    </row>
    <row r="383" customHeight="1" spans="1:26">
      <c r="A383" s="367"/>
      <c r="B383" s="372"/>
      <c r="C383" s="367"/>
      <c r="D383" s="367"/>
      <c r="E383" s="367"/>
      <c r="F383" s="372"/>
      <c r="G383" s="382"/>
      <c r="H383" s="367"/>
      <c r="I383" s="391"/>
      <c r="J383" s="367"/>
      <c r="K383" s="367"/>
      <c r="L383" s="367"/>
      <c r="M383" s="367"/>
      <c r="N383" s="367"/>
      <c r="O383" s="367"/>
      <c r="P383" s="367"/>
      <c r="Q383" s="367"/>
      <c r="R383" s="367"/>
      <c r="S383" s="367"/>
      <c r="T383" s="367"/>
      <c r="U383" s="367"/>
      <c r="V383" s="367"/>
      <c r="W383" s="367"/>
      <c r="X383" s="367"/>
      <c r="Y383" s="367"/>
      <c r="Z383" s="367"/>
    </row>
    <row r="384" customHeight="1" spans="1:26">
      <c r="A384" s="367"/>
      <c r="B384" s="372"/>
      <c r="C384" s="367"/>
      <c r="D384" s="367"/>
      <c r="E384" s="367"/>
      <c r="F384" s="372"/>
      <c r="G384" s="382"/>
      <c r="H384" s="367"/>
      <c r="I384" s="391"/>
      <c r="J384" s="367"/>
      <c r="K384" s="367"/>
      <c r="L384" s="367"/>
      <c r="M384" s="367"/>
      <c r="N384" s="367"/>
      <c r="O384" s="367"/>
      <c r="P384" s="367"/>
      <c r="Q384" s="367"/>
      <c r="R384" s="367"/>
      <c r="S384" s="367"/>
      <c r="T384" s="367"/>
      <c r="U384" s="367"/>
      <c r="V384" s="367"/>
      <c r="W384" s="367"/>
      <c r="X384" s="367"/>
      <c r="Y384" s="367"/>
      <c r="Z384" s="367"/>
    </row>
    <row r="385" customHeight="1" spans="1:26">
      <c r="A385" s="367"/>
      <c r="B385" s="372"/>
      <c r="C385" s="367"/>
      <c r="D385" s="367"/>
      <c r="E385" s="367"/>
      <c r="F385" s="372"/>
      <c r="G385" s="382"/>
      <c r="H385" s="367"/>
      <c r="I385" s="391"/>
      <c r="J385" s="367"/>
      <c r="K385" s="367"/>
      <c r="L385" s="367"/>
      <c r="M385" s="367"/>
      <c r="N385" s="367"/>
      <c r="O385" s="367"/>
      <c r="P385" s="367"/>
      <c r="Q385" s="367"/>
      <c r="R385" s="367"/>
      <c r="S385" s="367"/>
      <c r="T385" s="367"/>
      <c r="U385" s="367"/>
      <c r="V385" s="367"/>
      <c r="W385" s="367"/>
      <c r="X385" s="367"/>
      <c r="Y385" s="367"/>
      <c r="Z385" s="367"/>
    </row>
    <row r="386" customHeight="1" spans="1:26">
      <c r="A386" s="367"/>
      <c r="B386" s="372"/>
      <c r="C386" s="367"/>
      <c r="D386" s="367"/>
      <c r="E386" s="367"/>
      <c r="F386" s="372"/>
      <c r="G386" s="382"/>
      <c r="H386" s="367"/>
      <c r="I386" s="391"/>
      <c r="J386" s="367"/>
      <c r="K386" s="367"/>
      <c r="L386" s="367"/>
      <c r="M386" s="367"/>
      <c r="N386" s="367"/>
      <c r="O386" s="367"/>
      <c r="P386" s="367"/>
      <c r="Q386" s="367"/>
      <c r="R386" s="367"/>
      <c r="S386" s="367"/>
      <c r="T386" s="367"/>
      <c r="U386" s="367"/>
      <c r="V386" s="367"/>
      <c r="W386" s="367"/>
      <c r="X386" s="367"/>
      <c r="Y386" s="367"/>
      <c r="Z386" s="367"/>
    </row>
    <row r="387" customHeight="1" spans="1:26">
      <c r="A387" s="367"/>
      <c r="B387" s="372"/>
      <c r="C387" s="367"/>
      <c r="D387" s="367"/>
      <c r="E387" s="367"/>
      <c r="F387" s="372"/>
      <c r="G387" s="382"/>
      <c r="H387" s="367"/>
      <c r="I387" s="391"/>
      <c r="J387" s="367"/>
      <c r="K387" s="367"/>
      <c r="L387" s="367"/>
      <c r="M387" s="367"/>
      <c r="N387" s="367"/>
      <c r="O387" s="367"/>
      <c r="P387" s="367"/>
      <c r="Q387" s="367"/>
      <c r="R387" s="367"/>
      <c r="S387" s="367"/>
      <c r="T387" s="367"/>
      <c r="U387" s="367"/>
      <c r="V387" s="367"/>
      <c r="W387" s="367"/>
      <c r="X387" s="367"/>
      <c r="Y387" s="367"/>
      <c r="Z387" s="367"/>
    </row>
    <row r="388" customHeight="1" spans="1:26">
      <c r="A388" s="367"/>
      <c r="B388" s="372"/>
      <c r="C388" s="367"/>
      <c r="D388" s="367"/>
      <c r="E388" s="367"/>
      <c r="F388" s="372"/>
      <c r="G388" s="382"/>
      <c r="H388" s="367"/>
      <c r="I388" s="391"/>
      <c r="J388" s="367"/>
      <c r="K388" s="367"/>
      <c r="L388" s="367"/>
      <c r="M388" s="367"/>
      <c r="N388" s="367"/>
      <c r="O388" s="367"/>
      <c r="P388" s="367"/>
      <c r="Q388" s="367"/>
      <c r="R388" s="367"/>
      <c r="S388" s="367"/>
      <c r="T388" s="367"/>
      <c r="U388" s="367"/>
      <c r="V388" s="367"/>
      <c r="W388" s="367"/>
      <c r="X388" s="367"/>
      <c r="Y388" s="367"/>
      <c r="Z388" s="367"/>
    </row>
    <row r="389" customHeight="1" spans="1:26">
      <c r="A389" s="367"/>
      <c r="B389" s="372"/>
      <c r="C389" s="367"/>
      <c r="D389" s="367"/>
      <c r="E389" s="367"/>
      <c r="F389" s="372"/>
      <c r="G389" s="382"/>
      <c r="H389" s="367"/>
      <c r="I389" s="391"/>
      <c r="J389" s="367"/>
      <c r="K389" s="367"/>
      <c r="L389" s="367"/>
      <c r="M389" s="367"/>
      <c r="N389" s="367"/>
      <c r="O389" s="367"/>
      <c r="P389" s="367"/>
      <c r="Q389" s="367"/>
      <c r="R389" s="367"/>
      <c r="S389" s="367"/>
      <c r="T389" s="367"/>
      <c r="U389" s="367"/>
      <c r="V389" s="367"/>
      <c r="W389" s="367"/>
      <c r="X389" s="367"/>
      <c r="Y389" s="367"/>
      <c r="Z389" s="367"/>
    </row>
    <row r="390" customHeight="1" spans="1:26">
      <c r="A390" s="367"/>
      <c r="B390" s="372"/>
      <c r="C390" s="367"/>
      <c r="D390" s="367"/>
      <c r="E390" s="367"/>
      <c r="F390" s="372"/>
      <c r="G390" s="382"/>
      <c r="H390" s="367"/>
      <c r="I390" s="391"/>
      <c r="J390" s="367"/>
      <c r="K390" s="367"/>
      <c r="L390" s="367"/>
      <c r="M390" s="367"/>
      <c r="N390" s="367"/>
      <c r="O390" s="367"/>
      <c r="P390" s="367"/>
      <c r="Q390" s="367"/>
      <c r="R390" s="367"/>
      <c r="S390" s="367"/>
      <c r="T390" s="367"/>
      <c r="U390" s="367"/>
      <c r="V390" s="367"/>
      <c r="W390" s="367"/>
      <c r="X390" s="367"/>
      <c r="Y390" s="367"/>
      <c r="Z390" s="367"/>
    </row>
    <row r="391" customHeight="1" spans="1:26">
      <c r="A391" s="367"/>
      <c r="B391" s="372"/>
      <c r="C391" s="367"/>
      <c r="D391" s="367"/>
      <c r="E391" s="367"/>
      <c r="F391" s="372"/>
      <c r="G391" s="382"/>
      <c r="H391" s="367"/>
      <c r="I391" s="391"/>
      <c r="J391" s="367"/>
      <c r="K391" s="367"/>
      <c r="L391" s="367"/>
      <c r="M391" s="367"/>
      <c r="N391" s="367"/>
      <c r="O391" s="367"/>
      <c r="P391" s="367"/>
      <c r="Q391" s="367"/>
      <c r="R391" s="367"/>
      <c r="S391" s="367"/>
      <c r="T391" s="367"/>
      <c r="U391" s="367"/>
      <c r="V391" s="367"/>
      <c r="W391" s="367"/>
      <c r="X391" s="367"/>
      <c r="Y391" s="367"/>
      <c r="Z391" s="367"/>
    </row>
    <row r="392" customHeight="1" spans="1:26">
      <c r="A392" s="367"/>
      <c r="B392" s="372"/>
      <c r="C392" s="367"/>
      <c r="D392" s="367"/>
      <c r="E392" s="367"/>
      <c r="F392" s="372"/>
      <c r="G392" s="382"/>
      <c r="H392" s="367"/>
      <c r="I392" s="391"/>
      <c r="J392" s="367"/>
      <c r="K392" s="367"/>
      <c r="L392" s="367"/>
      <c r="M392" s="367"/>
      <c r="N392" s="367"/>
      <c r="O392" s="367"/>
      <c r="P392" s="367"/>
      <c r="Q392" s="367"/>
      <c r="R392" s="367"/>
      <c r="S392" s="367"/>
      <c r="T392" s="367"/>
      <c r="U392" s="367"/>
      <c r="V392" s="367"/>
      <c r="W392" s="367"/>
      <c r="X392" s="367"/>
      <c r="Y392" s="367"/>
      <c r="Z392" s="367"/>
    </row>
    <row r="393" customHeight="1" spans="1:26">
      <c r="A393" s="367"/>
      <c r="B393" s="372"/>
      <c r="C393" s="367"/>
      <c r="D393" s="367"/>
      <c r="E393" s="367"/>
      <c r="F393" s="372"/>
      <c r="G393" s="382"/>
      <c r="H393" s="367"/>
      <c r="I393" s="391"/>
      <c r="J393" s="367"/>
      <c r="K393" s="367"/>
      <c r="L393" s="367"/>
      <c r="M393" s="367"/>
      <c r="N393" s="367"/>
      <c r="O393" s="367"/>
      <c r="P393" s="367"/>
      <c r="Q393" s="367"/>
      <c r="R393" s="367"/>
      <c r="S393" s="367"/>
      <c r="T393" s="367"/>
      <c r="U393" s="367"/>
      <c r="V393" s="367"/>
      <c r="W393" s="367"/>
      <c r="X393" s="367"/>
      <c r="Y393" s="367"/>
      <c r="Z393" s="367"/>
    </row>
    <row r="394" customHeight="1" spans="1:26">
      <c r="A394" s="367"/>
      <c r="B394" s="372"/>
      <c r="C394" s="367"/>
      <c r="D394" s="367"/>
      <c r="E394" s="367"/>
      <c r="F394" s="372"/>
      <c r="G394" s="382"/>
      <c r="H394" s="367"/>
      <c r="I394" s="391"/>
      <c r="J394" s="367"/>
      <c r="K394" s="367"/>
      <c r="L394" s="367"/>
      <c r="M394" s="367"/>
      <c r="N394" s="367"/>
      <c r="O394" s="367"/>
      <c r="P394" s="367"/>
      <c r="Q394" s="367"/>
      <c r="R394" s="367"/>
      <c r="S394" s="367"/>
      <c r="T394" s="367"/>
      <c r="U394" s="367"/>
      <c r="V394" s="367"/>
      <c r="W394" s="367"/>
      <c r="X394" s="367"/>
      <c r="Y394" s="367"/>
      <c r="Z394" s="367"/>
    </row>
    <row r="395" customHeight="1" spans="1:26">
      <c r="A395" s="367"/>
      <c r="B395" s="372"/>
      <c r="C395" s="367"/>
      <c r="D395" s="367"/>
      <c r="E395" s="367"/>
      <c r="F395" s="372"/>
      <c r="G395" s="382"/>
      <c r="H395" s="367"/>
      <c r="I395" s="391"/>
      <c r="J395" s="367"/>
      <c r="K395" s="367"/>
      <c r="L395" s="367"/>
      <c r="M395" s="367"/>
      <c r="N395" s="367"/>
      <c r="O395" s="367"/>
      <c r="P395" s="367"/>
      <c r="Q395" s="367"/>
      <c r="R395" s="367"/>
      <c r="S395" s="367"/>
      <c r="T395" s="367"/>
      <c r="U395" s="367"/>
      <c r="V395" s="367"/>
      <c r="W395" s="367"/>
      <c r="X395" s="367"/>
      <c r="Y395" s="367"/>
      <c r="Z395" s="367"/>
    </row>
    <row r="396" customHeight="1" spans="1:26">
      <c r="A396" s="367"/>
      <c r="B396" s="372"/>
      <c r="C396" s="367"/>
      <c r="D396" s="367"/>
      <c r="E396" s="367"/>
      <c r="F396" s="372"/>
      <c r="G396" s="382"/>
      <c r="H396" s="367"/>
      <c r="I396" s="391"/>
      <c r="J396" s="367"/>
      <c r="K396" s="367"/>
      <c r="L396" s="367"/>
      <c r="M396" s="367"/>
      <c r="N396" s="367"/>
      <c r="O396" s="367"/>
      <c r="P396" s="367"/>
      <c r="Q396" s="367"/>
      <c r="R396" s="367"/>
      <c r="S396" s="367"/>
      <c r="T396" s="367"/>
      <c r="U396" s="367"/>
      <c r="V396" s="367"/>
      <c r="W396" s="367"/>
      <c r="X396" s="367"/>
      <c r="Y396" s="367"/>
      <c r="Z396" s="367"/>
    </row>
    <row r="397" customHeight="1" spans="1:26">
      <c r="A397" s="367"/>
      <c r="B397" s="372"/>
      <c r="C397" s="367"/>
      <c r="D397" s="367"/>
      <c r="E397" s="367"/>
      <c r="F397" s="372"/>
      <c r="G397" s="382"/>
      <c r="H397" s="367"/>
      <c r="I397" s="391"/>
      <c r="J397" s="367"/>
      <c r="K397" s="367"/>
      <c r="L397" s="367"/>
      <c r="M397" s="367"/>
      <c r="N397" s="367"/>
      <c r="O397" s="367"/>
      <c r="P397" s="367"/>
      <c r="Q397" s="367"/>
      <c r="R397" s="367"/>
      <c r="S397" s="367"/>
      <c r="T397" s="367"/>
      <c r="U397" s="367"/>
      <c r="V397" s="367"/>
      <c r="W397" s="367"/>
      <c r="X397" s="367"/>
      <c r="Y397" s="367"/>
      <c r="Z397" s="367"/>
    </row>
    <row r="398" customHeight="1" spans="1:26">
      <c r="A398" s="367"/>
      <c r="B398" s="372"/>
      <c r="C398" s="367"/>
      <c r="D398" s="367"/>
      <c r="E398" s="367"/>
      <c r="F398" s="372"/>
      <c r="G398" s="382"/>
      <c r="H398" s="367"/>
      <c r="I398" s="391"/>
      <c r="J398" s="367"/>
      <c r="K398" s="367"/>
      <c r="L398" s="367"/>
      <c r="M398" s="367"/>
      <c r="N398" s="367"/>
      <c r="O398" s="367"/>
      <c r="P398" s="367"/>
      <c r="Q398" s="367"/>
      <c r="R398" s="367"/>
      <c r="S398" s="367"/>
      <c r="T398" s="367"/>
      <c r="U398" s="367"/>
      <c r="V398" s="367"/>
      <c r="W398" s="367"/>
      <c r="X398" s="367"/>
      <c r="Y398" s="367"/>
      <c r="Z398" s="367"/>
    </row>
    <row r="399" customHeight="1" spans="1:26">
      <c r="A399" s="367"/>
      <c r="B399" s="372"/>
      <c r="C399" s="367"/>
      <c r="D399" s="367"/>
      <c r="E399" s="367"/>
      <c r="F399" s="372"/>
      <c r="G399" s="382"/>
      <c r="H399" s="367"/>
      <c r="I399" s="391"/>
      <c r="J399" s="367"/>
      <c r="K399" s="367"/>
      <c r="L399" s="367"/>
      <c r="M399" s="367"/>
      <c r="N399" s="367"/>
      <c r="O399" s="367"/>
      <c r="P399" s="367"/>
      <c r="Q399" s="367"/>
      <c r="R399" s="367"/>
      <c r="S399" s="367"/>
      <c r="T399" s="367"/>
      <c r="U399" s="367"/>
      <c r="V399" s="367"/>
      <c r="W399" s="367"/>
      <c r="X399" s="367"/>
      <c r="Y399" s="367"/>
      <c r="Z399" s="367"/>
    </row>
    <row r="400" customHeight="1" spans="1:26">
      <c r="A400" s="367"/>
      <c r="B400" s="372"/>
      <c r="C400" s="367"/>
      <c r="D400" s="367"/>
      <c r="E400" s="367"/>
      <c r="F400" s="372"/>
      <c r="G400" s="382"/>
      <c r="H400" s="367"/>
      <c r="I400" s="391"/>
      <c r="J400" s="367"/>
      <c r="K400" s="367"/>
      <c r="L400" s="367"/>
      <c r="M400" s="367"/>
      <c r="N400" s="367"/>
      <c r="O400" s="367"/>
      <c r="P400" s="367"/>
      <c r="Q400" s="367"/>
      <c r="R400" s="367"/>
      <c r="S400" s="367"/>
      <c r="T400" s="367"/>
      <c r="U400" s="367"/>
      <c r="V400" s="367"/>
      <c r="W400" s="367"/>
      <c r="X400" s="367"/>
      <c r="Y400" s="367"/>
      <c r="Z400" s="367"/>
    </row>
    <row r="401" customHeight="1" spans="1:26">
      <c r="A401" s="367"/>
      <c r="B401" s="372"/>
      <c r="C401" s="367"/>
      <c r="D401" s="367"/>
      <c r="E401" s="367"/>
      <c r="F401" s="372"/>
      <c r="G401" s="382"/>
      <c r="H401" s="367"/>
      <c r="I401" s="391"/>
      <c r="J401" s="367"/>
      <c r="K401" s="367"/>
      <c r="L401" s="367"/>
      <c r="M401" s="367"/>
      <c r="N401" s="367"/>
      <c r="O401" s="367"/>
      <c r="P401" s="367"/>
      <c r="Q401" s="367"/>
      <c r="R401" s="367"/>
      <c r="S401" s="367"/>
      <c r="T401" s="367"/>
      <c r="U401" s="367"/>
      <c r="V401" s="367"/>
      <c r="W401" s="367"/>
      <c r="X401" s="367"/>
      <c r="Y401" s="367"/>
      <c r="Z401" s="367"/>
    </row>
    <row r="402" customHeight="1" spans="1:26">
      <c r="A402" s="367"/>
      <c r="B402" s="372"/>
      <c r="C402" s="367"/>
      <c r="D402" s="367"/>
      <c r="E402" s="367"/>
      <c r="F402" s="372"/>
      <c r="G402" s="382"/>
      <c r="H402" s="367"/>
      <c r="I402" s="391"/>
      <c r="J402" s="367"/>
      <c r="K402" s="367"/>
      <c r="L402" s="367"/>
      <c r="M402" s="367"/>
      <c r="N402" s="367"/>
      <c r="O402" s="367"/>
      <c r="P402" s="367"/>
      <c r="Q402" s="367"/>
      <c r="R402" s="367"/>
      <c r="S402" s="367"/>
      <c r="T402" s="367"/>
      <c r="U402" s="367"/>
      <c r="V402" s="367"/>
      <c r="W402" s="367"/>
      <c r="X402" s="367"/>
      <c r="Y402" s="367"/>
      <c r="Z402" s="367"/>
    </row>
    <row r="403" customHeight="1" spans="1:26">
      <c r="A403" s="367"/>
      <c r="B403" s="372"/>
      <c r="C403" s="367"/>
      <c r="D403" s="367"/>
      <c r="E403" s="367"/>
      <c r="F403" s="372"/>
      <c r="G403" s="382"/>
      <c r="H403" s="367"/>
      <c r="I403" s="391"/>
      <c r="J403" s="367"/>
      <c r="K403" s="367"/>
      <c r="L403" s="367"/>
      <c r="M403" s="367"/>
      <c r="N403" s="367"/>
      <c r="O403" s="367"/>
      <c r="P403" s="367"/>
      <c r="Q403" s="367"/>
      <c r="R403" s="367"/>
      <c r="S403" s="367"/>
      <c r="T403" s="367"/>
      <c r="U403" s="367"/>
      <c r="V403" s="367"/>
      <c r="W403" s="367"/>
      <c r="X403" s="367"/>
      <c r="Y403" s="367"/>
      <c r="Z403" s="367"/>
    </row>
    <row r="404" customHeight="1" spans="1:26">
      <c r="A404" s="367"/>
      <c r="B404" s="372"/>
      <c r="C404" s="367"/>
      <c r="D404" s="367"/>
      <c r="E404" s="367"/>
      <c r="F404" s="372"/>
      <c r="G404" s="382"/>
      <c r="H404" s="367"/>
      <c r="I404" s="391"/>
      <c r="J404" s="367"/>
      <c r="K404" s="367"/>
      <c r="L404" s="367"/>
      <c r="M404" s="367"/>
      <c r="N404" s="367"/>
      <c r="O404" s="367"/>
      <c r="P404" s="367"/>
      <c r="Q404" s="367"/>
      <c r="R404" s="367"/>
      <c r="S404" s="367"/>
      <c r="T404" s="367"/>
      <c r="U404" s="367"/>
      <c r="V404" s="367"/>
      <c r="W404" s="367"/>
      <c r="X404" s="367"/>
      <c r="Y404" s="367"/>
      <c r="Z404" s="367"/>
    </row>
    <row r="405" customHeight="1" spans="1:26">
      <c r="A405" s="367"/>
      <c r="B405" s="372"/>
      <c r="C405" s="367"/>
      <c r="D405" s="367"/>
      <c r="E405" s="367"/>
      <c r="F405" s="372"/>
      <c r="G405" s="382"/>
      <c r="H405" s="367"/>
      <c r="I405" s="391"/>
      <c r="J405" s="367"/>
      <c r="K405" s="367"/>
      <c r="L405" s="367"/>
      <c r="M405" s="367"/>
      <c r="N405" s="367"/>
      <c r="O405" s="367"/>
      <c r="P405" s="367"/>
      <c r="Q405" s="367"/>
      <c r="R405" s="367"/>
      <c r="S405" s="367"/>
      <c r="T405" s="367"/>
      <c r="U405" s="367"/>
      <c r="V405" s="367"/>
      <c r="W405" s="367"/>
      <c r="X405" s="367"/>
      <c r="Y405" s="367"/>
      <c r="Z405" s="367"/>
    </row>
    <row r="406" customHeight="1" spans="1:26">
      <c r="A406" s="367"/>
      <c r="B406" s="372"/>
      <c r="C406" s="367"/>
      <c r="D406" s="367"/>
      <c r="E406" s="367"/>
      <c r="F406" s="372"/>
      <c r="G406" s="382"/>
      <c r="H406" s="367"/>
      <c r="I406" s="391"/>
      <c r="J406" s="367"/>
      <c r="K406" s="367"/>
      <c r="L406" s="367"/>
      <c r="M406" s="367"/>
      <c r="N406" s="367"/>
      <c r="O406" s="367"/>
      <c r="P406" s="367"/>
      <c r="Q406" s="367"/>
      <c r="R406" s="367"/>
      <c r="S406" s="367"/>
      <c r="T406" s="367"/>
      <c r="U406" s="367"/>
      <c r="V406" s="367"/>
      <c r="W406" s="367"/>
      <c r="X406" s="367"/>
      <c r="Y406" s="367"/>
      <c r="Z406" s="367"/>
    </row>
    <row r="407" customHeight="1" spans="1:26">
      <c r="A407" s="367"/>
      <c r="B407" s="372"/>
      <c r="C407" s="367"/>
      <c r="D407" s="367"/>
      <c r="E407" s="367"/>
      <c r="F407" s="372"/>
      <c r="G407" s="382"/>
      <c r="H407" s="367"/>
      <c r="I407" s="391"/>
      <c r="J407" s="367"/>
      <c r="K407" s="367"/>
      <c r="L407" s="367"/>
      <c r="M407" s="367"/>
      <c r="N407" s="367"/>
      <c r="O407" s="367"/>
      <c r="P407" s="367"/>
      <c r="Q407" s="367"/>
      <c r="R407" s="367"/>
      <c r="S407" s="367"/>
      <c r="T407" s="367"/>
      <c r="U407" s="367"/>
      <c r="V407" s="367"/>
      <c r="W407" s="367"/>
      <c r="X407" s="367"/>
      <c r="Y407" s="367"/>
      <c r="Z407" s="367"/>
    </row>
    <row r="408" customHeight="1" spans="1:26">
      <c r="A408" s="367"/>
      <c r="B408" s="372"/>
      <c r="C408" s="367"/>
      <c r="D408" s="367"/>
      <c r="E408" s="367"/>
      <c r="F408" s="372"/>
      <c r="G408" s="382"/>
      <c r="H408" s="367"/>
      <c r="I408" s="391"/>
      <c r="J408" s="367"/>
      <c r="K408" s="367"/>
      <c r="L408" s="367"/>
      <c r="M408" s="367"/>
      <c r="N408" s="367"/>
      <c r="O408" s="367"/>
      <c r="P408" s="367"/>
      <c r="Q408" s="367"/>
      <c r="R408" s="367"/>
      <c r="S408" s="367"/>
      <c r="T408" s="367"/>
      <c r="U408" s="367"/>
      <c r="V408" s="367"/>
      <c r="W408" s="367"/>
      <c r="X408" s="367"/>
      <c r="Y408" s="367"/>
      <c r="Z408" s="367"/>
    </row>
    <row r="409" customHeight="1" spans="1:26">
      <c r="A409" s="367"/>
      <c r="B409" s="372"/>
      <c r="C409" s="367"/>
      <c r="D409" s="367"/>
      <c r="E409" s="367"/>
      <c r="F409" s="372"/>
      <c r="G409" s="382"/>
      <c r="H409" s="367"/>
      <c r="I409" s="391"/>
      <c r="J409" s="367"/>
      <c r="K409" s="367"/>
      <c r="L409" s="367"/>
      <c r="M409" s="367"/>
      <c r="N409" s="367"/>
      <c r="O409" s="367"/>
      <c r="P409" s="367"/>
      <c r="Q409" s="367"/>
      <c r="R409" s="367"/>
      <c r="S409" s="367"/>
      <c r="T409" s="367"/>
      <c r="U409" s="367"/>
      <c r="V409" s="367"/>
      <c r="W409" s="367"/>
      <c r="X409" s="367"/>
      <c r="Y409" s="367"/>
      <c r="Z409" s="367"/>
    </row>
    <row r="410" customHeight="1" spans="1:26">
      <c r="A410" s="367"/>
      <c r="B410" s="372"/>
      <c r="C410" s="367"/>
      <c r="D410" s="367"/>
      <c r="E410" s="367"/>
      <c r="F410" s="372"/>
      <c r="G410" s="382"/>
      <c r="H410" s="367"/>
      <c r="I410" s="391"/>
      <c r="J410" s="367"/>
      <c r="K410" s="367"/>
      <c r="L410" s="367"/>
      <c r="M410" s="367"/>
      <c r="N410" s="367"/>
      <c r="O410" s="367"/>
      <c r="P410" s="367"/>
      <c r="Q410" s="367"/>
      <c r="R410" s="367"/>
      <c r="S410" s="367"/>
      <c r="T410" s="367"/>
      <c r="U410" s="367"/>
      <c r="V410" s="367"/>
      <c r="W410" s="367"/>
      <c r="X410" s="367"/>
      <c r="Y410" s="367"/>
      <c r="Z410" s="367"/>
    </row>
    <row r="411" customHeight="1" spans="1:26">
      <c r="A411" s="367"/>
      <c r="B411" s="372"/>
      <c r="C411" s="367"/>
      <c r="D411" s="367"/>
      <c r="E411" s="367"/>
      <c r="F411" s="372"/>
      <c r="G411" s="382"/>
      <c r="H411" s="367"/>
      <c r="I411" s="391"/>
      <c r="J411" s="367"/>
      <c r="K411" s="367"/>
      <c r="L411" s="367"/>
      <c r="M411" s="367"/>
      <c r="N411" s="367"/>
      <c r="O411" s="367"/>
      <c r="P411" s="367"/>
      <c r="Q411" s="367"/>
      <c r="R411" s="367"/>
      <c r="S411" s="367"/>
      <c r="T411" s="367"/>
      <c r="U411" s="367"/>
      <c r="V411" s="367"/>
      <c r="W411" s="367"/>
      <c r="X411" s="367"/>
      <c r="Y411" s="367"/>
      <c r="Z411" s="367"/>
    </row>
    <row r="412" customHeight="1" spans="1:26">
      <c r="A412" s="367"/>
      <c r="B412" s="372"/>
      <c r="C412" s="367"/>
      <c r="D412" s="367"/>
      <c r="E412" s="367"/>
      <c r="F412" s="372"/>
      <c r="G412" s="382"/>
      <c r="H412" s="367"/>
      <c r="I412" s="391"/>
      <c r="J412" s="367"/>
      <c r="K412" s="367"/>
      <c r="L412" s="367"/>
      <c r="M412" s="367"/>
      <c r="N412" s="367"/>
      <c r="O412" s="367"/>
      <c r="P412" s="367"/>
      <c r="Q412" s="367"/>
      <c r="R412" s="367"/>
      <c r="S412" s="367"/>
      <c r="T412" s="367"/>
      <c r="U412" s="367"/>
      <c r="V412" s="367"/>
      <c r="W412" s="367"/>
      <c r="X412" s="367"/>
      <c r="Y412" s="367"/>
      <c r="Z412" s="367"/>
    </row>
    <row r="413" customHeight="1" spans="1:26">
      <c r="A413" s="367"/>
      <c r="B413" s="372"/>
      <c r="C413" s="367"/>
      <c r="D413" s="367"/>
      <c r="E413" s="367"/>
      <c r="F413" s="372"/>
      <c r="G413" s="382"/>
      <c r="H413" s="367"/>
      <c r="I413" s="391"/>
      <c r="J413" s="367"/>
      <c r="K413" s="367"/>
      <c r="L413" s="367"/>
      <c r="M413" s="367"/>
      <c r="N413" s="367"/>
      <c r="O413" s="367"/>
      <c r="P413" s="367"/>
      <c r="Q413" s="367"/>
      <c r="R413" s="367"/>
      <c r="S413" s="367"/>
      <c r="T413" s="367"/>
      <c r="U413" s="367"/>
      <c r="V413" s="367"/>
      <c r="W413" s="367"/>
      <c r="X413" s="367"/>
      <c r="Y413" s="367"/>
      <c r="Z413" s="367"/>
    </row>
    <row r="414" customHeight="1" spans="1:26">
      <c r="A414" s="367"/>
      <c r="B414" s="372"/>
      <c r="C414" s="367"/>
      <c r="D414" s="367"/>
      <c r="E414" s="367"/>
      <c r="F414" s="372"/>
      <c r="G414" s="382"/>
      <c r="H414" s="367"/>
      <c r="I414" s="391"/>
      <c r="J414" s="367"/>
      <c r="K414" s="367"/>
      <c r="L414" s="367"/>
      <c r="M414" s="367"/>
      <c r="N414" s="367"/>
      <c r="O414" s="367"/>
      <c r="P414" s="367"/>
      <c r="Q414" s="367"/>
      <c r="R414" s="367"/>
      <c r="S414" s="367"/>
      <c r="T414" s="367"/>
      <c r="U414" s="367"/>
      <c r="V414" s="367"/>
      <c r="W414" s="367"/>
      <c r="X414" s="367"/>
      <c r="Y414" s="367"/>
      <c r="Z414" s="367"/>
    </row>
    <row r="415" customHeight="1" spans="1:26">
      <c r="A415" s="367"/>
      <c r="B415" s="372"/>
      <c r="C415" s="367"/>
      <c r="D415" s="367"/>
      <c r="E415" s="367"/>
      <c r="F415" s="372"/>
      <c r="G415" s="382"/>
      <c r="H415" s="367"/>
      <c r="I415" s="391"/>
      <c r="J415" s="367"/>
      <c r="K415" s="367"/>
      <c r="L415" s="367"/>
      <c r="M415" s="367"/>
      <c r="N415" s="367"/>
      <c r="O415" s="367"/>
      <c r="P415" s="367"/>
      <c r="Q415" s="367"/>
      <c r="R415" s="367"/>
      <c r="S415" s="367"/>
      <c r="T415" s="367"/>
      <c r="U415" s="367"/>
      <c r="V415" s="367"/>
      <c r="W415" s="367"/>
      <c r="X415" s="367"/>
      <c r="Y415" s="367"/>
      <c r="Z415" s="367"/>
    </row>
    <row r="416" customHeight="1" spans="1:26">
      <c r="A416" s="367"/>
      <c r="B416" s="372"/>
      <c r="C416" s="367"/>
      <c r="D416" s="367"/>
      <c r="E416" s="367"/>
      <c r="F416" s="372"/>
      <c r="G416" s="382"/>
      <c r="H416" s="367"/>
      <c r="I416" s="391"/>
      <c r="J416" s="367"/>
      <c r="K416" s="367"/>
      <c r="L416" s="367"/>
      <c r="M416" s="367"/>
      <c r="N416" s="367"/>
      <c r="O416" s="367"/>
      <c r="P416" s="367"/>
      <c r="Q416" s="367"/>
      <c r="R416" s="367"/>
      <c r="S416" s="367"/>
      <c r="T416" s="367"/>
      <c r="U416" s="367"/>
      <c r="V416" s="367"/>
      <c r="W416" s="367"/>
      <c r="X416" s="367"/>
      <c r="Y416" s="367"/>
      <c r="Z416" s="367"/>
    </row>
    <row r="417" customHeight="1" spans="1:26">
      <c r="A417" s="367"/>
      <c r="B417" s="372"/>
      <c r="C417" s="367"/>
      <c r="D417" s="367"/>
      <c r="E417" s="367"/>
      <c r="F417" s="372"/>
      <c r="G417" s="382"/>
      <c r="H417" s="367"/>
      <c r="I417" s="391"/>
      <c r="J417" s="367"/>
      <c r="K417" s="367"/>
      <c r="L417" s="367"/>
      <c r="M417" s="367"/>
      <c r="N417" s="367"/>
      <c r="O417" s="367"/>
      <c r="P417" s="367"/>
      <c r="Q417" s="367"/>
      <c r="R417" s="367"/>
      <c r="S417" s="367"/>
      <c r="T417" s="367"/>
      <c r="U417" s="367"/>
      <c r="V417" s="367"/>
      <c r="W417" s="367"/>
      <c r="X417" s="367"/>
      <c r="Y417" s="367"/>
      <c r="Z417" s="367"/>
    </row>
    <row r="418" customHeight="1" spans="1:26">
      <c r="A418" s="367"/>
      <c r="B418" s="372"/>
      <c r="C418" s="367"/>
      <c r="D418" s="367"/>
      <c r="E418" s="367"/>
      <c r="F418" s="372"/>
      <c r="G418" s="382"/>
      <c r="H418" s="367"/>
      <c r="I418" s="391"/>
      <c r="J418" s="367"/>
      <c r="K418" s="367"/>
      <c r="L418" s="367"/>
      <c r="M418" s="367"/>
      <c r="N418" s="367"/>
      <c r="O418" s="367"/>
      <c r="P418" s="367"/>
      <c r="Q418" s="367"/>
      <c r="R418" s="367"/>
      <c r="S418" s="367"/>
      <c r="T418" s="367"/>
      <c r="U418" s="367"/>
      <c r="V418" s="367"/>
      <c r="W418" s="367"/>
      <c r="X418" s="367"/>
      <c r="Y418" s="367"/>
      <c r="Z418" s="367"/>
    </row>
    <row r="419" customHeight="1" spans="1:26">
      <c r="A419" s="367"/>
      <c r="B419" s="372"/>
      <c r="C419" s="367"/>
      <c r="D419" s="367"/>
      <c r="E419" s="367"/>
      <c r="F419" s="372"/>
      <c r="G419" s="382"/>
      <c r="H419" s="367"/>
      <c r="I419" s="391"/>
      <c r="J419" s="367"/>
      <c r="K419" s="367"/>
      <c r="L419" s="367"/>
      <c r="M419" s="367"/>
      <c r="N419" s="367"/>
      <c r="O419" s="367"/>
      <c r="P419" s="367"/>
      <c r="Q419" s="367"/>
      <c r="R419" s="367"/>
      <c r="S419" s="367"/>
      <c r="T419" s="367"/>
      <c r="U419" s="367"/>
      <c r="V419" s="367"/>
      <c r="W419" s="367"/>
      <c r="X419" s="367"/>
      <c r="Y419" s="367"/>
      <c r="Z419" s="367"/>
    </row>
    <row r="420" customHeight="1" spans="1:26">
      <c r="A420" s="367"/>
      <c r="B420" s="372"/>
      <c r="C420" s="367"/>
      <c r="D420" s="367"/>
      <c r="E420" s="367"/>
      <c r="F420" s="372"/>
      <c r="G420" s="382"/>
      <c r="H420" s="367"/>
      <c r="I420" s="391"/>
      <c r="J420" s="367"/>
      <c r="K420" s="367"/>
      <c r="L420" s="367"/>
      <c r="M420" s="367"/>
      <c r="N420" s="367"/>
      <c r="O420" s="367"/>
      <c r="P420" s="367"/>
      <c r="Q420" s="367"/>
      <c r="R420" s="367"/>
      <c r="S420" s="367"/>
      <c r="T420" s="367"/>
      <c r="U420" s="367"/>
      <c r="V420" s="367"/>
      <c r="W420" s="367"/>
      <c r="X420" s="367"/>
      <c r="Y420" s="367"/>
      <c r="Z420" s="367"/>
    </row>
    <row r="421" customHeight="1" spans="1:26">
      <c r="A421" s="367"/>
      <c r="B421" s="372"/>
      <c r="C421" s="367"/>
      <c r="D421" s="367"/>
      <c r="E421" s="367"/>
      <c r="F421" s="372"/>
      <c r="G421" s="382"/>
      <c r="H421" s="367"/>
      <c r="I421" s="391"/>
      <c r="J421" s="367"/>
      <c r="K421" s="367"/>
      <c r="L421" s="367"/>
      <c r="M421" s="367"/>
      <c r="N421" s="367"/>
      <c r="O421" s="367"/>
      <c r="P421" s="367"/>
      <c r="Q421" s="367"/>
      <c r="R421" s="367"/>
      <c r="S421" s="367"/>
      <c r="T421" s="367"/>
      <c r="U421" s="367"/>
      <c r="V421" s="367"/>
      <c r="W421" s="367"/>
      <c r="X421" s="367"/>
      <c r="Y421" s="367"/>
      <c r="Z421" s="367"/>
    </row>
    <row r="422" customHeight="1" spans="1:26">
      <c r="A422" s="367"/>
      <c r="B422" s="372"/>
      <c r="C422" s="367"/>
      <c r="D422" s="367"/>
      <c r="E422" s="367"/>
      <c r="F422" s="372"/>
      <c r="G422" s="382"/>
      <c r="H422" s="367"/>
      <c r="I422" s="391"/>
      <c r="J422" s="367"/>
      <c r="K422" s="367"/>
      <c r="L422" s="367"/>
      <c r="M422" s="367"/>
      <c r="N422" s="367"/>
      <c r="O422" s="367"/>
      <c r="P422" s="367"/>
      <c r="Q422" s="367"/>
      <c r="R422" s="367"/>
      <c r="S422" s="367"/>
      <c r="T422" s="367"/>
      <c r="U422" s="367"/>
      <c r="V422" s="367"/>
      <c r="W422" s="367"/>
      <c r="X422" s="367"/>
      <c r="Y422" s="367"/>
      <c r="Z422" s="367"/>
    </row>
    <row r="423" customHeight="1" spans="1:26">
      <c r="A423" s="367"/>
      <c r="B423" s="372"/>
      <c r="C423" s="367"/>
      <c r="D423" s="367"/>
      <c r="E423" s="367"/>
      <c r="F423" s="372"/>
      <c r="G423" s="382"/>
      <c r="H423" s="367"/>
      <c r="I423" s="391"/>
      <c r="J423" s="367"/>
      <c r="K423" s="367"/>
      <c r="L423" s="367"/>
      <c r="M423" s="367"/>
      <c r="N423" s="367"/>
      <c r="O423" s="367"/>
      <c r="P423" s="367"/>
      <c r="Q423" s="367"/>
      <c r="R423" s="367"/>
      <c r="S423" s="367"/>
      <c r="T423" s="367"/>
      <c r="U423" s="367"/>
      <c r="V423" s="367"/>
      <c r="W423" s="367"/>
      <c r="X423" s="367"/>
      <c r="Y423" s="367"/>
      <c r="Z423" s="367"/>
    </row>
    <row r="424" customHeight="1" spans="1:26">
      <c r="A424" s="367"/>
      <c r="B424" s="372"/>
      <c r="C424" s="367"/>
      <c r="D424" s="367"/>
      <c r="E424" s="367"/>
      <c r="F424" s="372"/>
      <c r="G424" s="382"/>
      <c r="H424" s="367"/>
      <c r="I424" s="391"/>
      <c r="J424" s="367"/>
      <c r="K424" s="367"/>
      <c r="L424" s="367"/>
      <c r="M424" s="367"/>
      <c r="N424" s="367"/>
      <c r="O424" s="367"/>
      <c r="P424" s="367"/>
      <c r="Q424" s="367"/>
      <c r="R424" s="367"/>
      <c r="S424" s="367"/>
      <c r="T424" s="367"/>
      <c r="U424" s="367"/>
      <c r="V424" s="367"/>
      <c r="W424" s="367"/>
      <c r="X424" s="367"/>
      <c r="Y424" s="367"/>
      <c r="Z424" s="367"/>
    </row>
    <row r="425" customHeight="1" spans="1:26">
      <c r="A425" s="367"/>
      <c r="B425" s="372"/>
      <c r="C425" s="367"/>
      <c r="D425" s="367"/>
      <c r="E425" s="367"/>
      <c r="F425" s="372"/>
      <c r="G425" s="382"/>
      <c r="H425" s="367"/>
      <c r="I425" s="391"/>
      <c r="J425" s="367"/>
      <c r="K425" s="367"/>
      <c r="L425" s="367"/>
      <c r="M425" s="367"/>
      <c r="N425" s="367"/>
      <c r="O425" s="367"/>
      <c r="P425" s="367"/>
      <c r="Q425" s="367"/>
      <c r="R425" s="367"/>
      <c r="S425" s="367"/>
      <c r="T425" s="367"/>
      <c r="U425" s="367"/>
      <c r="V425" s="367"/>
      <c r="W425" s="367"/>
      <c r="X425" s="367"/>
      <c r="Y425" s="367"/>
      <c r="Z425" s="367"/>
    </row>
    <row r="426" customHeight="1" spans="1:26">
      <c r="A426" s="367"/>
      <c r="B426" s="372"/>
      <c r="C426" s="367"/>
      <c r="D426" s="367"/>
      <c r="E426" s="367"/>
      <c r="F426" s="372"/>
      <c r="G426" s="382"/>
      <c r="H426" s="367"/>
      <c r="I426" s="391"/>
      <c r="J426" s="367"/>
      <c r="K426" s="367"/>
      <c r="L426" s="367"/>
      <c r="M426" s="367"/>
      <c r="N426" s="367"/>
      <c r="O426" s="367"/>
      <c r="P426" s="367"/>
      <c r="Q426" s="367"/>
      <c r="R426" s="367"/>
      <c r="S426" s="367"/>
      <c r="T426" s="367"/>
      <c r="U426" s="367"/>
      <c r="V426" s="367"/>
      <c r="W426" s="367"/>
      <c r="X426" s="367"/>
      <c r="Y426" s="367"/>
      <c r="Z426" s="367"/>
    </row>
    <row r="427" customHeight="1" spans="1:26">
      <c r="A427" s="367"/>
      <c r="B427" s="372"/>
      <c r="C427" s="367"/>
      <c r="D427" s="367"/>
      <c r="E427" s="367"/>
      <c r="F427" s="372"/>
      <c r="G427" s="382"/>
      <c r="H427" s="367"/>
      <c r="I427" s="391"/>
      <c r="J427" s="367"/>
      <c r="K427" s="367"/>
      <c r="L427" s="367"/>
      <c r="M427" s="367"/>
      <c r="N427" s="367"/>
      <c r="O427" s="367"/>
      <c r="P427" s="367"/>
      <c r="Q427" s="367"/>
      <c r="R427" s="367"/>
      <c r="S427" s="367"/>
      <c r="T427" s="367"/>
      <c r="U427" s="367"/>
      <c r="V427" s="367"/>
      <c r="W427" s="367"/>
      <c r="X427" s="367"/>
      <c r="Y427" s="367"/>
      <c r="Z427" s="367"/>
    </row>
    <row r="428" customHeight="1" spans="1:26">
      <c r="A428" s="367"/>
      <c r="B428" s="372"/>
      <c r="C428" s="367"/>
      <c r="D428" s="367"/>
      <c r="E428" s="367"/>
      <c r="F428" s="372"/>
      <c r="G428" s="382"/>
      <c r="H428" s="367"/>
      <c r="I428" s="391"/>
      <c r="J428" s="367"/>
      <c r="K428" s="367"/>
      <c r="L428" s="367"/>
      <c r="M428" s="367"/>
      <c r="N428" s="367"/>
      <c r="O428" s="367"/>
      <c r="P428" s="367"/>
      <c r="Q428" s="367"/>
      <c r="R428" s="367"/>
      <c r="S428" s="367"/>
      <c r="T428" s="367"/>
      <c r="U428" s="367"/>
      <c r="V428" s="367"/>
      <c r="W428" s="367"/>
      <c r="X428" s="367"/>
      <c r="Y428" s="367"/>
      <c r="Z428" s="367"/>
    </row>
    <row r="429" customHeight="1" spans="1:26">
      <c r="A429" s="367"/>
      <c r="B429" s="372"/>
      <c r="C429" s="367"/>
      <c r="D429" s="367"/>
      <c r="E429" s="367"/>
      <c r="F429" s="372"/>
      <c r="G429" s="382"/>
      <c r="H429" s="367"/>
      <c r="I429" s="391"/>
      <c r="J429" s="367"/>
      <c r="K429" s="367"/>
      <c r="L429" s="367"/>
      <c r="M429" s="367"/>
      <c r="N429" s="367"/>
      <c r="O429" s="367"/>
      <c r="P429" s="367"/>
      <c r="Q429" s="367"/>
      <c r="R429" s="367"/>
      <c r="S429" s="367"/>
      <c r="T429" s="367"/>
      <c r="U429" s="367"/>
      <c r="V429" s="367"/>
      <c r="W429" s="367"/>
      <c r="X429" s="367"/>
      <c r="Y429" s="367"/>
      <c r="Z429" s="367"/>
    </row>
    <row r="430" customHeight="1" spans="1:26">
      <c r="A430" s="367"/>
      <c r="B430" s="372"/>
      <c r="C430" s="367"/>
      <c r="D430" s="367"/>
      <c r="E430" s="367"/>
      <c r="F430" s="372"/>
      <c r="G430" s="382"/>
      <c r="H430" s="367"/>
      <c r="I430" s="391"/>
      <c r="J430" s="367"/>
      <c r="K430" s="367"/>
      <c r="L430" s="367"/>
      <c r="M430" s="367"/>
      <c r="N430" s="367"/>
      <c r="O430" s="367"/>
      <c r="P430" s="367"/>
      <c r="Q430" s="367"/>
      <c r="R430" s="367"/>
      <c r="S430" s="367"/>
      <c r="T430" s="367"/>
      <c r="U430" s="367"/>
      <c r="V430" s="367"/>
      <c r="W430" s="367"/>
      <c r="X430" s="367"/>
      <c r="Y430" s="367"/>
      <c r="Z430" s="367"/>
    </row>
    <row r="431" customHeight="1" spans="1:26">
      <c r="A431" s="367"/>
      <c r="B431" s="372"/>
      <c r="C431" s="367"/>
      <c r="D431" s="367"/>
      <c r="E431" s="367"/>
      <c r="F431" s="372"/>
      <c r="G431" s="382"/>
      <c r="H431" s="367"/>
      <c r="I431" s="391"/>
      <c r="J431" s="367"/>
      <c r="K431" s="367"/>
      <c r="L431" s="367"/>
      <c r="M431" s="367"/>
      <c r="N431" s="367"/>
      <c r="O431" s="367"/>
      <c r="P431" s="367"/>
      <c r="Q431" s="367"/>
      <c r="R431" s="367"/>
      <c r="S431" s="367"/>
      <c r="T431" s="367"/>
      <c r="U431" s="367"/>
      <c r="V431" s="367"/>
      <c r="W431" s="367"/>
      <c r="X431" s="367"/>
      <c r="Y431" s="367"/>
      <c r="Z431" s="367"/>
    </row>
    <row r="432" customHeight="1" spans="1:26">
      <c r="A432" s="367"/>
      <c r="B432" s="372"/>
      <c r="C432" s="367"/>
      <c r="D432" s="367"/>
      <c r="E432" s="367"/>
      <c r="F432" s="372"/>
      <c r="G432" s="382"/>
      <c r="H432" s="367"/>
      <c r="I432" s="391"/>
      <c r="J432" s="367"/>
      <c r="K432" s="367"/>
      <c r="L432" s="367"/>
      <c r="M432" s="367"/>
      <c r="N432" s="367"/>
      <c r="O432" s="367"/>
      <c r="P432" s="367"/>
      <c r="Q432" s="367"/>
      <c r="R432" s="367"/>
      <c r="S432" s="367"/>
      <c r="T432" s="367"/>
      <c r="U432" s="367"/>
      <c r="V432" s="367"/>
      <c r="W432" s="367"/>
      <c r="X432" s="367"/>
      <c r="Y432" s="367"/>
      <c r="Z432" s="367"/>
    </row>
    <row r="433" customHeight="1" spans="1:26">
      <c r="A433" s="367"/>
      <c r="B433" s="372"/>
      <c r="C433" s="367"/>
      <c r="D433" s="367"/>
      <c r="E433" s="367"/>
      <c r="F433" s="372"/>
      <c r="G433" s="382"/>
      <c r="H433" s="367"/>
      <c r="I433" s="391"/>
      <c r="J433" s="367"/>
      <c r="K433" s="367"/>
      <c r="L433" s="367"/>
      <c r="M433" s="367"/>
      <c r="N433" s="367"/>
      <c r="O433" s="367"/>
      <c r="P433" s="367"/>
      <c r="Q433" s="367"/>
      <c r="R433" s="367"/>
      <c r="S433" s="367"/>
      <c r="T433" s="367"/>
      <c r="U433" s="367"/>
      <c r="V433" s="367"/>
      <c r="W433" s="367"/>
      <c r="X433" s="367"/>
      <c r="Y433" s="367"/>
      <c r="Z433" s="367"/>
    </row>
    <row r="434" customHeight="1" spans="1:26">
      <c r="A434" s="367"/>
      <c r="B434" s="372"/>
      <c r="C434" s="367"/>
      <c r="D434" s="367"/>
      <c r="E434" s="367"/>
      <c r="F434" s="372"/>
      <c r="G434" s="382"/>
      <c r="H434" s="367"/>
      <c r="I434" s="391"/>
      <c r="J434" s="367"/>
      <c r="K434" s="367"/>
      <c r="L434" s="367"/>
      <c r="M434" s="367"/>
      <c r="N434" s="367"/>
      <c r="O434" s="367"/>
      <c r="P434" s="367"/>
      <c r="Q434" s="367"/>
      <c r="R434" s="367"/>
      <c r="S434" s="367"/>
      <c r="T434" s="367"/>
      <c r="U434" s="367"/>
      <c r="V434" s="367"/>
      <c r="W434" s="367"/>
      <c r="X434" s="367"/>
      <c r="Y434" s="367"/>
      <c r="Z434" s="367"/>
    </row>
    <row r="435" customHeight="1" spans="1:26">
      <c r="A435" s="367"/>
      <c r="B435" s="372"/>
      <c r="C435" s="367"/>
      <c r="D435" s="367"/>
      <c r="E435" s="367"/>
      <c r="F435" s="372"/>
      <c r="G435" s="382"/>
      <c r="H435" s="367"/>
      <c r="I435" s="391"/>
      <c r="J435" s="367"/>
      <c r="K435" s="367"/>
      <c r="L435" s="367"/>
      <c r="M435" s="367"/>
      <c r="N435" s="367"/>
      <c r="O435" s="367"/>
      <c r="P435" s="367"/>
      <c r="Q435" s="367"/>
      <c r="R435" s="367"/>
      <c r="S435" s="367"/>
      <c r="T435" s="367"/>
      <c r="U435" s="367"/>
      <c r="V435" s="367"/>
      <c r="W435" s="367"/>
      <c r="X435" s="367"/>
      <c r="Y435" s="367"/>
      <c r="Z435" s="367"/>
    </row>
    <row r="436" customHeight="1" spans="1:26">
      <c r="A436" s="367"/>
      <c r="B436" s="372"/>
      <c r="C436" s="367"/>
      <c r="D436" s="367"/>
      <c r="E436" s="367"/>
      <c r="F436" s="372"/>
      <c r="G436" s="382"/>
      <c r="H436" s="367"/>
      <c r="I436" s="391"/>
      <c r="J436" s="367"/>
      <c r="K436" s="367"/>
      <c r="L436" s="367"/>
      <c r="M436" s="367"/>
      <c r="N436" s="367"/>
      <c r="O436" s="367"/>
      <c r="P436" s="367"/>
      <c r="Q436" s="367"/>
      <c r="R436" s="367"/>
      <c r="S436" s="367"/>
      <c r="T436" s="367"/>
      <c r="U436" s="367"/>
      <c r="V436" s="367"/>
      <c r="W436" s="367"/>
      <c r="X436" s="367"/>
      <c r="Y436" s="367"/>
      <c r="Z436" s="367"/>
    </row>
    <row r="437" customHeight="1" spans="1:26">
      <c r="A437" s="367"/>
      <c r="B437" s="372"/>
      <c r="C437" s="367"/>
      <c r="D437" s="367"/>
      <c r="E437" s="367"/>
      <c r="F437" s="372"/>
      <c r="G437" s="382"/>
      <c r="H437" s="367"/>
      <c r="I437" s="391"/>
      <c r="J437" s="367"/>
      <c r="K437" s="367"/>
      <c r="L437" s="367"/>
      <c r="M437" s="367"/>
      <c r="N437" s="367"/>
      <c r="O437" s="367"/>
      <c r="P437" s="367"/>
      <c r="Q437" s="367"/>
      <c r="R437" s="367"/>
      <c r="S437" s="367"/>
      <c r="T437" s="367"/>
      <c r="U437" s="367"/>
      <c r="V437" s="367"/>
      <c r="W437" s="367"/>
      <c r="X437" s="367"/>
      <c r="Y437" s="367"/>
      <c r="Z437" s="367"/>
    </row>
    <row r="438" customHeight="1" spans="1:26">
      <c r="A438" s="367"/>
      <c r="B438" s="372"/>
      <c r="C438" s="367"/>
      <c r="D438" s="367"/>
      <c r="E438" s="367"/>
      <c r="F438" s="372"/>
      <c r="G438" s="382"/>
      <c r="H438" s="367"/>
      <c r="I438" s="391"/>
      <c r="J438" s="367"/>
      <c r="K438" s="367"/>
      <c r="L438" s="367"/>
      <c r="M438" s="367"/>
      <c r="N438" s="367"/>
      <c r="O438" s="367"/>
      <c r="P438" s="367"/>
      <c r="Q438" s="367"/>
      <c r="R438" s="367"/>
      <c r="S438" s="367"/>
      <c r="T438" s="367"/>
      <c r="U438" s="367"/>
      <c r="V438" s="367"/>
      <c r="W438" s="367"/>
      <c r="X438" s="367"/>
      <c r="Y438" s="367"/>
      <c r="Z438" s="367"/>
    </row>
    <row r="439" customHeight="1" spans="1:26">
      <c r="A439" s="367"/>
      <c r="B439" s="372"/>
      <c r="C439" s="367"/>
      <c r="D439" s="367"/>
      <c r="E439" s="367"/>
      <c r="F439" s="372"/>
      <c r="G439" s="382"/>
      <c r="H439" s="367"/>
      <c r="I439" s="391"/>
      <c r="J439" s="367"/>
      <c r="K439" s="367"/>
      <c r="L439" s="367"/>
      <c r="M439" s="367"/>
      <c r="N439" s="367"/>
      <c r="O439" s="367"/>
      <c r="P439" s="367"/>
      <c r="Q439" s="367"/>
      <c r="R439" s="367"/>
      <c r="S439" s="367"/>
      <c r="T439" s="367"/>
      <c r="U439" s="367"/>
      <c r="V439" s="367"/>
      <c r="W439" s="367"/>
      <c r="X439" s="367"/>
      <c r="Y439" s="367"/>
      <c r="Z439" s="367"/>
    </row>
    <row r="440" customHeight="1" spans="1:26">
      <c r="A440" s="367"/>
      <c r="B440" s="372"/>
      <c r="C440" s="367"/>
      <c r="D440" s="367"/>
      <c r="E440" s="367"/>
      <c r="F440" s="372"/>
      <c r="G440" s="382"/>
      <c r="H440" s="367"/>
      <c r="I440" s="391"/>
      <c r="J440" s="367"/>
      <c r="K440" s="367"/>
      <c r="L440" s="367"/>
      <c r="M440" s="367"/>
      <c r="N440" s="367"/>
      <c r="O440" s="367"/>
      <c r="P440" s="367"/>
      <c r="Q440" s="367"/>
      <c r="R440" s="367"/>
      <c r="S440" s="367"/>
      <c r="T440" s="367"/>
      <c r="U440" s="367"/>
      <c r="V440" s="367"/>
      <c r="W440" s="367"/>
      <c r="X440" s="367"/>
      <c r="Y440" s="367"/>
      <c r="Z440" s="367"/>
    </row>
    <row r="441" customHeight="1" spans="1:26">
      <c r="A441" s="367"/>
      <c r="B441" s="372"/>
      <c r="C441" s="367"/>
      <c r="D441" s="367"/>
      <c r="E441" s="367"/>
      <c r="F441" s="372"/>
      <c r="G441" s="382"/>
      <c r="H441" s="367"/>
      <c r="I441" s="391"/>
      <c r="J441" s="367"/>
      <c r="K441" s="367"/>
      <c r="L441" s="367"/>
      <c r="M441" s="367"/>
      <c r="N441" s="367"/>
      <c r="O441" s="367"/>
      <c r="P441" s="367"/>
      <c r="Q441" s="367"/>
      <c r="R441" s="367"/>
      <c r="S441" s="367"/>
      <c r="T441" s="367"/>
      <c r="U441" s="367"/>
      <c r="V441" s="367"/>
      <c r="W441" s="367"/>
      <c r="X441" s="367"/>
      <c r="Y441" s="367"/>
      <c r="Z441" s="367"/>
    </row>
    <row r="442" customHeight="1" spans="1:26">
      <c r="A442" s="367"/>
      <c r="B442" s="372"/>
      <c r="C442" s="367"/>
      <c r="D442" s="367"/>
      <c r="E442" s="367"/>
      <c r="F442" s="372"/>
      <c r="G442" s="382"/>
      <c r="H442" s="367"/>
      <c r="I442" s="391"/>
      <c r="J442" s="367"/>
      <c r="K442" s="367"/>
      <c r="L442" s="367"/>
      <c r="M442" s="367"/>
      <c r="N442" s="367"/>
      <c r="O442" s="367"/>
      <c r="P442" s="367"/>
      <c r="Q442" s="367"/>
      <c r="R442" s="367"/>
      <c r="S442" s="367"/>
      <c r="T442" s="367"/>
      <c r="U442" s="367"/>
      <c r="V442" s="367"/>
      <c r="W442" s="367"/>
      <c r="X442" s="367"/>
      <c r="Y442" s="367"/>
      <c r="Z442" s="367"/>
    </row>
    <row r="443" customHeight="1" spans="1:26">
      <c r="A443" s="367"/>
      <c r="B443" s="372"/>
      <c r="C443" s="367"/>
      <c r="D443" s="367"/>
      <c r="E443" s="367"/>
      <c r="F443" s="372"/>
      <c r="G443" s="382"/>
      <c r="H443" s="367"/>
      <c r="I443" s="391"/>
      <c r="J443" s="367"/>
      <c r="K443" s="367"/>
      <c r="L443" s="367"/>
      <c r="M443" s="367"/>
      <c r="N443" s="367"/>
      <c r="O443" s="367"/>
      <c r="P443" s="367"/>
      <c r="Q443" s="367"/>
      <c r="R443" s="367"/>
      <c r="S443" s="367"/>
      <c r="T443" s="367"/>
      <c r="U443" s="367"/>
      <c r="V443" s="367"/>
      <c r="W443" s="367"/>
      <c r="X443" s="367"/>
      <c r="Y443" s="367"/>
      <c r="Z443" s="367"/>
    </row>
    <row r="444" customHeight="1" spans="1:26">
      <c r="A444" s="367"/>
      <c r="B444" s="372"/>
      <c r="C444" s="367"/>
      <c r="D444" s="367"/>
      <c r="E444" s="367"/>
      <c r="F444" s="372"/>
      <c r="G444" s="382"/>
      <c r="H444" s="367"/>
      <c r="I444" s="391"/>
      <c r="J444" s="367"/>
      <c r="K444" s="367"/>
      <c r="L444" s="367"/>
      <c r="M444" s="367"/>
      <c r="N444" s="367"/>
      <c r="O444" s="367"/>
      <c r="P444" s="367"/>
      <c r="Q444" s="367"/>
      <c r="R444" s="367"/>
      <c r="S444" s="367"/>
      <c r="T444" s="367"/>
      <c r="U444" s="367"/>
      <c r="V444" s="367"/>
      <c r="W444" s="367"/>
      <c r="X444" s="367"/>
      <c r="Y444" s="367"/>
      <c r="Z444" s="367"/>
    </row>
    <row r="445" customHeight="1" spans="1:26">
      <c r="A445" s="367"/>
      <c r="B445" s="372"/>
      <c r="C445" s="367"/>
      <c r="D445" s="367"/>
      <c r="E445" s="367"/>
      <c r="F445" s="372"/>
      <c r="G445" s="382"/>
      <c r="H445" s="367"/>
      <c r="I445" s="391"/>
      <c r="J445" s="367"/>
      <c r="K445" s="367"/>
      <c r="L445" s="367"/>
      <c r="M445" s="367"/>
      <c r="N445" s="367"/>
      <c r="O445" s="367"/>
      <c r="P445" s="367"/>
      <c r="Q445" s="367"/>
      <c r="R445" s="367"/>
      <c r="S445" s="367"/>
      <c r="T445" s="367"/>
      <c r="U445" s="367"/>
      <c r="V445" s="367"/>
      <c r="W445" s="367"/>
      <c r="X445" s="367"/>
      <c r="Y445" s="367"/>
      <c r="Z445" s="367"/>
    </row>
    <row r="446" customHeight="1" spans="1:26">
      <c r="A446" s="367"/>
      <c r="B446" s="372"/>
      <c r="C446" s="367"/>
      <c r="D446" s="367"/>
      <c r="E446" s="367"/>
      <c r="F446" s="372"/>
      <c r="G446" s="382"/>
      <c r="H446" s="367"/>
      <c r="I446" s="391"/>
      <c r="J446" s="367"/>
      <c r="K446" s="367"/>
      <c r="L446" s="367"/>
      <c r="M446" s="367"/>
      <c r="N446" s="367"/>
      <c r="O446" s="367"/>
      <c r="P446" s="367"/>
      <c r="Q446" s="367"/>
      <c r="R446" s="367"/>
      <c r="S446" s="367"/>
      <c r="T446" s="367"/>
      <c r="U446" s="367"/>
      <c r="V446" s="367"/>
      <c r="W446" s="367"/>
      <c r="X446" s="367"/>
      <c r="Y446" s="367"/>
      <c r="Z446" s="367"/>
    </row>
    <row r="447" customHeight="1" spans="1:26">
      <c r="A447" s="367"/>
      <c r="B447" s="372"/>
      <c r="C447" s="367"/>
      <c r="D447" s="367"/>
      <c r="E447" s="367"/>
      <c r="F447" s="372"/>
      <c r="G447" s="382"/>
      <c r="H447" s="367"/>
      <c r="I447" s="391"/>
      <c r="J447" s="367"/>
      <c r="K447" s="367"/>
      <c r="L447" s="367"/>
      <c r="M447" s="367"/>
      <c r="N447" s="367"/>
      <c r="O447" s="367"/>
      <c r="P447" s="367"/>
      <c r="Q447" s="367"/>
      <c r="R447" s="367"/>
      <c r="S447" s="367"/>
      <c r="T447" s="367"/>
      <c r="U447" s="367"/>
      <c r="V447" s="367"/>
      <c r="W447" s="367"/>
      <c r="X447" s="367"/>
      <c r="Y447" s="367"/>
      <c r="Z447" s="367"/>
    </row>
    <row r="448" customHeight="1" spans="1:26">
      <c r="A448" s="367"/>
      <c r="B448" s="372"/>
      <c r="C448" s="367"/>
      <c r="D448" s="367"/>
      <c r="E448" s="367"/>
      <c r="F448" s="372"/>
      <c r="G448" s="382"/>
      <c r="H448" s="367"/>
      <c r="I448" s="391"/>
      <c r="J448" s="367"/>
      <c r="K448" s="367"/>
      <c r="L448" s="367"/>
      <c r="M448" s="367"/>
      <c r="N448" s="367"/>
      <c r="O448" s="367"/>
      <c r="P448" s="367"/>
      <c r="Q448" s="367"/>
      <c r="R448" s="367"/>
      <c r="S448" s="367"/>
      <c r="T448" s="367"/>
      <c r="U448" s="367"/>
      <c r="V448" s="367"/>
      <c r="W448" s="367"/>
      <c r="X448" s="367"/>
      <c r="Y448" s="367"/>
      <c r="Z448" s="367"/>
    </row>
    <row r="449" customHeight="1" spans="1:26">
      <c r="A449" s="367"/>
      <c r="B449" s="372"/>
      <c r="C449" s="367"/>
      <c r="D449" s="367"/>
      <c r="E449" s="367"/>
      <c r="F449" s="372"/>
      <c r="G449" s="382"/>
      <c r="H449" s="367"/>
      <c r="I449" s="391"/>
      <c r="J449" s="367"/>
      <c r="K449" s="367"/>
      <c r="L449" s="367"/>
      <c r="M449" s="367"/>
      <c r="N449" s="367"/>
      <c r="O449" s="367"/>
      <c r="P449" s="367"/>
      <c r="Q449" s="367"/>
      <c r="R449" s="367"/>
      <c r="S449" s="367"/>
      <c r="T449" s="367"/>
      <c r="U449" s="367"/>
      <c r="V449" s="367"/>
      <c r="W449" s="367"/>
      <c r="X449" s="367"/>
      <c r="Y449" s="367"/>
      <c r="Z449" s="367"/>
    </row>
    <row r="450" customHeight="1" spans="1:26">
      <c r="A450" s="367"/>
      <c r="B450" s="372"/>
      <c r="C450" s="367"/>
      <c r="D450" s="367"/>
      <c r="E450" s="367"/>
      <c r="F450" s="372"/>
      <c r="G450" s="382"/>
      <c r="H450" s="367"/>
      <c r="I450" s="391"/>
      <c r="J450" s="367"/>
      <c r="K450" s="367"/>
      <c r="L450" s="367"/>
      <c r="M450" s="367"/>
      <c r="N450" s="367"/>
      <c r="O450" s="367"/>
      <c r="P450" s="367"/>
      <c r="Q450" s="367"/>
      <c r="R450" s="367"/>
      <c r="S450" s="367"/>
      <c r="T450" s="367"/>
      <c r="U450" s="367"/>
      <c r="V450" s="367"/>
      <c r="W450" s="367"/>
      <c r="X450" s="367"/>
      <c r="Y450" s="367"/>
      <c r="Z450" s="367"/>
    </row>
    <row r="451" customHeight="1" spans="1:26">
      <c r="A451" s="367"/>
      <c r="B451" s="372"/>
      <c r="C451" s="367"/>
      <c r="D451" s="367"/>
      <c r="E451" s="367"/>
      <c r="F451" s="372"/>
      <c r="G451" s="382"/>
      <c r="H451" s="367"/>
      <c r="I451" s="391"/>
      <c r="J451" s="367"/>
      <c r="K451" s="367"/>
      <c r="L451" s="367"/>
      <c r="M451" s="367"/>
      <c r="N451" s="367"/>
      <c r="O451" s="367"/>
      <c r="P451" s="367"/>
      <c r="Q451" s="367"/>
      <c r="R451" s="367"/>
      <c r="S451" s="367"/>
      <c r="T451" s="367"/>
      <c r="U451" s="367"/>
      <c r="V451" s="367"/>
      <c r="W451" s="367"/>
      <c r="X451" s="367"/>
      <c r="Y451" s="367"/>
      <c r="Z451" s="367"/>
    </row>
    <row r="452" customHeight="1" spans="1:26">
      <c r="A452" s="367"/>
      <c r="B452" s="372"/>
      <c r="C452" s="367"/>
      <c r="D452" s="367"/>
      <c r="E452" s="367"/>
      <c r="F452" s="372"/>
      <c r="G452" s="382"/>
      <c r="H452" s="367"/>
      <c r="I452" s="391"/>
      <c r="J452" s="367"/>
      <c r="K452" s="367"/>
      <c r="L452" s="367"/>
      <c r="M452" s="367"/>
      <c r="N452" s="367"/>
      <c r="O452" s="367"/>
      <c r="P452" s="367"/>
      <c r="Q452" s="367"/>
      <c r="R452" s="367"/>
      <c r="S452" s="367"/>
      <c r="T452" s="367"/>
      <c r="U452" s="367"/>
      <c r="V452" s="367"/>
      <c r="W452" s="367"/>
      <c r="X452" s="367"/>
      <c r="Y452" s="367"/>
      <c r="Z452" s="367"/>
    </row>
    <row r="453" customHeight="1" spans="1:26">
      <c r="A453" s="367"/>
      <c r="B453" s="372"/>
      <c r="C453" s="367"/>
      <c r="D453" s="367"/>
      <c r="E453" s="367"/>
      <c r="F453" s="372"/>
      <c r="G453" s="382"/>
      <c r="H453" s="367"/>
      <c r="I453" s="391"/>
      <c r="J453" s="367"/>
      <c r="K453" s="367"/>
      <c r="L453" s="367"/>
      <c r="M453" s="367"/>
      <c r="N453" s="367"/>
      <c r="O453" s="367"/>
      <c r="P453" s="367"/>
      <c r="Q453" s="367"/>
      <c r="R453" s="367"/>
      <c r="S453" s="367"/>
      <c r="T453" s="367"/>
      <c r="U453" s="367"/>
      <c r="V453" s="367"/>
      <c r="W453" s="367"/>
      <c r="X453" s="367"/>
      <c r="Y453" s="367"/>
      <c r="Z453" s="367"/>
    </row>
    <row r="454" customHeight="1" spans="1:26">
      <c r="A454" s="367"/>
      <c r="B454" s="372"/>
      <c r="C454" s="367"/>
      <c r="D454" s="367"/>
      <c r="E454" s="367"/>
      <c r="F454" s="372"/>
      <c r="G454" s="382"/>
      <c r="H454" s="367"/>
      <c r="I454" s="391"/>
      <c r="J454" s="367"/>
      <c r="K454" s="367"/>
      <c r="L454" s="367"/>
      <c r="M454" s="367"/>
      <c r="N454" s="367"/>
      <c r="O454" s="367"/>
      <c r="P454" s="367"/>
      <c r="Q454" s="367"/>
      <c r="R454" s="367"/>
      <c r="S454" s="367"/>
      <c r="T454" s="367"/>
      <c r="U454" s="367"/>
      <c r="V454" s="367"/>
      <c r="W454" s="367"/>
      <c r="X454" s="367"/>
      <c r="Y454" s="367"/>
      <c r="Z454" s="367"/>
    </row>
    <row r="455" customHeight="1" spans="1:26">
      <c r="A455" s="367"/>
      <c r="B455" s="372"/>
      <c r="C455" s="367"/>
      <c r="D455" s="367"/>
      <c r="E455" s="367"/>
      <c r="F455" s="372"/>
      <c r="G455" s="382"/>
      <c r="H455" s="367"/>
      <c r="I455" s="391"/>
      <c r="J455" s="367"/>
      <c r="K455" s="367"/>
      <c r="L455" s="367"/>
      <c r="M455" s="367"/>
      <c r="N455" s="367"/>
      <c r="O455" s="367"/>
      <c r="P455" s="367"/>
      <c r="Q455" s="367"/>
      <c r="R455" s="367"/>
      <c r="S455" s="367"/>
      <c r="T455" s="367"/>
      <c r="U455" s="367"/>
      <c r="V455" s="367"/>
      <c r="W455" s="367"/>
      <c r="X455" s="367"/>
      <c r="Y455" s="367"/>
      <c r="Z455" s="367"/>
    </row>
    <row r="456" customHeight="1" spans="1:26">
      <c r="A456" s="367"/>
      <c r="B456" s="372"/>
      <c r="C456" s="367"/>
      <c r="D456" s="367"/>
      <c r="E456" s="367"/>
      <c r="F456" s="372"/>
      <c r="G456" s="382"/>
      <c r="H456" s="367"/>
      <c r="I456" s="391"/>
      <c r="J456" s="367"/>
      <c r="K456" s="367"/>
      <c r="L456" s="367"/>
      <c r="M456" s="367"/>
      <c r="N456" s="367"/>
      <c r="O456" s="367"/>
      <c r="P456" s="367"/>
      <c r="Q456" s="367"/>
      <c r="R456" s="367"/>
      <c r="S456" s="367"/>
      <c r="T456" s="367"/>
      <c r="U456" s="367"/>
      <c r="V456" s="367"/>
      <c r="W456" s="367"/>
      <c r="X456" s="367"/>
      <c r="Y456" s="367"/>
      <c r="Z456" s="367"/>
    </row>
    <row r="457" customHeight="1" spans="1:26">
      <c r="A457" s="367"/>
      <c r="B457" s="372"/>
      <c r="C457" s="367"/>
      <c r="D457" s="367"/>
      <c r="E457" s="367"/>
      <c r="F457" s="372"/>
      <c r="G457" s="382"/>
      <c r="H457" s="367"/>
      <c r="I457" s="391"/>
      <c r="J457" s="367"/>
      <c r="K457" s="367"/>
      <c r="L457" s="367"/>
      <c r="M457" s="367"/>
      <c r="N457" s="367"/>
      <c r="O457" s="367"/>
      <c r="P457" s="367"/>
      <c r="Q457" s="367"/>
      <c r="R457" s="367"/>
      <c r="S457" s="367"/>
      <c r="T457" s="367"/>
      <c r="U457" s="367"/>
      <c r="V457" s="367"/>
      <c r="W457" s="367"/>
      <c r="X457" s="367"/>
      <c r="Y457" s="367"/>
      <c r="Z457" s="367"/>
    </row>
    <row r="458" customHeight="1" spans="1:26">
      <c r="A458" s="367"/>
      <c r="B458" s="372"/>
      <c r="C458" s="367"/>
      <c r="D458" s="367"/>
      <c r="E458" s="367"/>
      <c r="F458" s="372"/>
      <c r="G458" s="382"/>
      <c r="H458" s="367"/>
      <c r="I458" s="391"/>
      <c r="J458" s="367"/>
      <c r="K458" s="367"/>
      <c r="L458" s="367"/>
      <c r="M458" s="367"/>
      <c r="N458" s="367"/>
      <c r="O458" s="367"/>
      <c r="P458" s="367"/>
      <c r="Q458" s="367"/>
      <c r="R458" s="367"/>
      <c r="S458" s="367"/>
      <c r="T458" s="367"/>
      <c r="U458" s="367"/>
      <c r="V458" s="367"/>
      <c r="W458" s="367"/>
      <c r="X458" s="367"/>
      <c r="Y458" s="367"/>
      <c r="Z458" s="367"/>
    </row>
    <row r="459" customHeight="1" spans="1:26">
      <c r="A459" s="367"/>
      <c r="B459" s="372"/>
      <c r="C459" s="367"/>
      <c r="D459" s="367"/>
      <c r="E459" s="367"/>
      <c r="F459" s="372"/>
      <c r="G459" s="382"/>
      <c r="H459" s="367"/>
      <c r="I459" s="391"/>
      <c r="J459" s="367"/>
      <c r="K459" s="367"/>
      <c r="L459" s="367"/>
      <c r="M459" s="367"/>
      <c r="N459" s="367"/>
      <c r="O459" s="367"/>
      <c r="P459" s="367"/>
      <c r="Q459" s="367"/>
      <c r="R459" s="367"/>
      <c r="S459" s="367"/>
      <c r="T459" s="367"/>
      <c r="U459" s="367"/>
      <c r="V459" s="367"/>
      <c r="W459" s="367"/>
      <c r="X459" s="367"/>
      <c r="Y459" s="367"/>
      <c r="Z459" s="367"/>
    </row>
    <row r="460" customHeight="1" spans="1:26">
      <c r="A460" s="367"/>
      <c r="B460" s="372"/>
      <c r="C460" s="367"/>
      <c r="D460" s="367"/>
      <c r="E460" s="367"/>
      <c r="F460" s="372"/>
      <c r="G460" s="382"/>
      <c r="H460" s="367"/>
      <c r="I460" s="391"/>
      <c r="J460" s="367"/>
      <c r="K460" s="367"/>
      <c r="L460" s="367"/>
      <c r="M460" s="367"/>
      <c r="N460" s="367"/>
      <c r="O460" s="367"/>
      <c r="P460" s="367"/>
      <c r="Q460" s="367"/>
      <c r="R460" s="367"/>
      <c r="S460" s="367"/>
      <c r="T460" s="367"/>
      <c r="U460" s="367"/>
      <c r="V460" s="367"/>
      <c r="W460" s="367"/>
      <c r="X460" s="367"/>
      <c r="Y460" s="367"/>
      <c r="Z460" s="367"/>
    </row>
    <row r="461" customHeight="1" spans="1:26">
      <c r="A461" s="367"/>
      <c r="B461" s="372"/>
      <c r="C461" s="367"/>
      <c r="D461" s="367"/>
      <c r="E461" s="367"/>
      <c r="F461" s="372"/>
      <c r="G461" s="382"/>
      <c r="H461" s="367"/>
      <c r="I461" s="391"/>
      <c r="J461" s="367"/>
      <c r="K461" s="367"/>
      <c r="L461" s="367"/>
      <c r="M461" s="367"/>
      <c r="N461" s="367"/>
      <c r="O461" s="367"/>
      <c r="P461" s="367"/>
      <c r="Q461" s="367"/>
      <c r="R461" s="367"/>
      <c r="S461" s="367"/>
      <c r="T461" s="367"/>
      <c r="U461" s="367"/>
      <c r="V461" s="367"/>
      <c r="W461" s="367"/>
      <c r="X461" s="367"/>
      <c r="Y461" s="367"/>
      <c r="Z461" s="367"/>
    </row>
    <row r="462" customHeight="1" spans="1:26">
      <c r="A462" s="367"/>
      <c r="B462" s="372"/>
      <c r="C462" s="367"/>
      <c r="D462" s="367"/>
      <c r="E462" s="367"/>
      <c r="F462" s="372"/>
      <c r="G462" s="382"/>
      <c r="H462" s="367"/>
      <c r="I462" s="391"/>
      <c r="J462" s="367"/>
      <c r="K462" s="367"/>
      <c r="L462" s="367"/>
      <c r="M462" s="367"/>
      <c r="N462" s="367"/>
      <c r="O462" s="367"/>
      <c r="P462" s="367"/>
      <c r="Q462" s="367"/>
      <c r="R462" s="367"/>
      <c r="S462" s="367"/>
      <c r="T462" s="367"/>
      <c r="U462" s="367"/>
      <c r="V462" s="367"/>
      <c r="W462" s="367"/>
      <c r="X462" s="367"/>
      <c r="Y462" s="367"/>
      <c r="Z462" s="367"/>
    </row>
    <row r="463" customHeight="1" spans="1:26">
      <c r="A463" s="367"/>
      <c r="B463" s="372"/>
      <c r="C463" s="367"/>
      <c r="D463" s="367"/>
      <c r="E463" s="367"/>
      <c r="F463" s="372"/>
      <c r="G463" s="382"/>
      <c r="H463" s="367"/>
      <c r="I463" s="391"/>
      <c r="J463" s="367"/>
      <c r="K463" s="367"/>
      <c r="L463" s="367"/>
      <c r="M463" s="367"/>
      <c r="N463" s="367"/>
      <c r="O463" s="367"/>
      <c r="P463" s="367"/>
      <c r="Q463" s="367"/>
      <c r="R463" s="367"/>
      <c r="S463" s="367"/>
      <c r="T463" s="367"/>
      <c r="U463" s="367"/>
      <c r="V463" s="367"/>
      <c r="W463" s="367"/>
      <c r="X463" s="367"/>
      <c r="Y463" s="367"/>
      <c r="Z463" s="367"/>
    </row>
    <row r="464" customHeight="1" spans="1:26">
      <c r="A464" s="367"/>
      <c r="B464" s="372"/>
      <c r="C464" s="367"/>
      <c r="D464" s="367"/>
      <c r="E464" s="367"/>
      <c r="F464" s="372"/>
      <c r="G464" s="382"/>
      <c r="H464" s="367"/>
      <c r="I464" s="391"/>
      <c r="J464" s="367"/>
      <c r="K464" s="367"/>
      <c r="L464" s="367"/>
      <c r="M464" s="367"/>
      <c r="N464" s="367"/>
      <c r="O464" s="367"/>
      <c r="P464" s="367"/>
      <c r="Q464" s="367"/>
      <c r="R464" s="367"/>
      <c r="S464" s="367"/>
      <c r="T464" s="367"/>
      <c r="U464" s="367"/>
      <c r="V464" s="367"/>
      <c r="W464" s="367"/>
      <c r="X464" s="367"/>
      <c r="Y464" s="367"/>
      <c r="Z464" s="367"/>
    </row>
    <row r="465" customHeight="1" spans="1:26">
      <c r="A465" s="367"/>
      <c r="B465" s="372"/>
      <c r="C465" s="367"/>
      <c r="D465" s="367"/>
      <c r="E465" s="367"/>
      <c r="F465" s="372"/>
      <c r="G465" s="382"/>
      <c r="H465" s="367"/>
      <c r="I465" s="391"/>
      <c r="J465" s="367"/>
      <c r="K465" s="367"/>
      <c r="L465" s="367"/>
      <c r="M465" s="367"/>
      <c r="N465" s="367"/>
      <c r="O465" s="367"/>
      <c r="P465" s="367"/>
      <c r="Q465" s="367"/>
      <c r="R465" s="367"/>
      <c r="S465" s="367"/>
      <c r="T465" s="367"/>
      <c r="U465" s="367"/>
      <c r="V465" s="367"/>
      <c r="W465" s="367"/>
      <c r="X465" s="367"/>
      <c r="Y465" s="367"/>
      <c r="Z465" s="367"/>
    </row>
    <row r="466" customHeight="1" spans="1:26">
      <c r="A466" s="367"/>
      <c r="B466" s="372"/>
      <c r="C466" s="367"/>
      <c r="D466" s="367"/>
      <c r="E466" s="367"/>
      <c r="F466" s="372"/>
      <c r="G466" s="382"/>
      <c r="H466" s="367"/>
      <c r="I466" s="391"/>
      <c r="J466" s="367"/>
      <c r="K466" s="367"/>
      <c r="L466" s="367"/>
      <c r="M466" s="367"/>
      <c r="N466" s="367"/>
      <c r="O466" s="367"/>
      <c r="P466" s="367"/>
      <c r="Q466" s="367"/>
      <c r="R466" s="367"/>
      <c r="S466" s="367"/>
      <c r="T466" s="367"/>
      <c r="U466" s="367"/>
      <c r="V466" s="367"/>
      <c r="W466" s="367"/>
      <c r="X466" s="367"/>
      <c r="Y466" s="367"/>
      <c r="Z466" s="367"/>
    </row>
    <row r="467" customHeight="1" spans="1:26">
      <c r="A467" s="367"/>
      <c r="B467" s="372"/>
      <c r="C467" s="367"/>
      <c r="D467" s="367"/>
      <c r="E467" s="367"/>
      <c r="F467" s="372"/>
      <c r="G467" s="382"/>
      <c r="H467" s="367"/>
      <c r="I467" s="391"/>
      <c r="J467" s="367"/>
      <c r="K467" s="367"/>
      <c r="L467" s="367"/>
      <c r="M467" s="367"/>
      <c r="N467" s="367"/>
      <c r="O467" s="367"/>
      <c r="P467" s="367"/>
      <c r="Q467" s="367"/>
      <c r="R467" s="367"/>
      <c r="S467" s="367"/>
      <c r="T467" s="367"/>
      <c r="U467" s="367"/>
      <c r="V467" s="367"/>
      <c r="W467" s="367"/>
      <c r="X467" s="367"/>
      <c r="Y467" s="367"/>
      <c r="Z467" s="367"/>
    </row>
    <row r="468" customHeight="1" spans="1:26">
      <c r="A468" s="367"/>
      <c r="B468" s="372"/>
      <c r="C468" s="367"/>
      <c r="D468" s="367"/>
      <c r="E468" s="367"/>
      <c r="F468" s="372"/>
      <c r="G468" s="382"/>
      <c r="H468" s="367"/>
      <c r="I468" s="391"/>
      <c r="J468" s="367"/>
      <c r="K468" s="367"/>
      <c r="L468" s="367"/>
      <c r="M468" s="367"/>
      <c r="N468" s="367"/>
      <c r="O468" s="367"/>
      <c r="P468" s="367"/>
      <c r="Q468" s="367"/>
      <c r="R468" s="367"/>
      <c r="S468" s="367"/>
      <c r="T468" s="367"/>
      <c r="U468" s="367"/>
      <c r="V468" s="367"/>
      <c r="W468" s="367"/>
      <c r="X468" s="367"/>
      <c r="Y468" s="367"/>
      <c r="Z468" s="367"/>
    </row>
    <row r="469" customHeight="1" spans="1:26">
      <c r="A469" s="367"/>
      <c r="B469" s="372"/>
      <c r="C469" s="367"/>
      <c r="D469" s="367"/>
      <c r="E469" s="367"/>
      <c r="F469" s="372"/>
      <c r="G469" s="382"/>
      <c r="H469" s="367"/>
      <c r="I469" s="391"/>
      <c r="J469" s="367"/>
      <c r="K469" s="367"/>
      <c r="L469" s="367"/>
      <c r="M469" s="367"/>
      <c r="N469" s="367"/>
      <c r="O469" s="367"/>
      <c r="P469" s="367"/>
      <c r="Q469" s="367"/>
      <c r="R469" s="367"/>
      <c r="S469" s="367"/>
      <c r="T469" s="367"/>
      <c r="U469" s="367"/>
      <c r="V469" s="367"/>
      <c r="W469" s="367"/>
      <c r="X469" s="367"/>
      <c r="Y469" s="367"/>
      <c r="Z469" s="367"/>
    </row>
    <row r="470" customHeight="1" spans="1:26">
      <c r="A470" s="367"/>
      <c r="B470" s="372"/>
      <c r="C470" s="367"/>
      <c r="D470" s="367"/>
      <c r="E470" s="367"/>
      <c r="F470" s="372"/>
      <c r="G470" s="382"/>
      <c r="H470" s="367"/>
      <c r="I470" s="391"/>
      <c r="J470" s="367"/>
      <c r="K470" s="367"/>
      <c r="L470" s="367"/>
      <c r="M470" s="367"/>
      <c r="N470" s="367"/>
      <c r="O470" s="367"/>
      <c r="P470" s="367"/>
      <c r="Q470" s="367"/>
      <c r="R470" s="367"/>
      <c r="S470" s="367"/>
      <c r="T470" s="367"/>
      <c r="U470" s="367"/>
      <c r="V470" s="367"/>
      <c r="W470" s="367"/>
      <c r="X470" s="367"/>
      <c r="Y470" s="367"/>
      <c r="Z470" s="367"/>
    </row>
    <row r="471" customHeight="1" spans="1:26">
      <c r="A471" s="367"/>
      <c r="B471" s="372"/>
      <c r="C471" s="367"/>
      <c r="D471" s="367"/>
      <c r="E471" s="367"/>
      <c r="F471" s="372"/>
      <c r="G471" s="382"/>
      <c r="H471" s="367"/>
      <c r="I471" s="391"/>
      <c r="J471" s="367"/>
      <c r="K471" s="367"/>
      <c r="L471" s="367"/>
      <c r="M471" s="367"/>
      <c r="N471" s="367"/>
      <c r="O471" s="367"/>
      <c r="P471" s="367"/>
      <c r="Q471" s="367"/>
      <c r="R471" s="367"/>
      <c r="S471" s="367"/>
      <c r="T471" s="367"/>
      <c r="U471" s="367"/>
      <c r="V471" s="367"/>
      <c r="W471" s="367"/>
      <c r="X471" s="367"/>
      <c r="Y471" s="367"/>
      <c r="Z471" s="367"/>
    </row>
    <row r="472" customHeight="1" spans="1:26">
      <c r="A472" s="367"/>
      <c r="B472" s="372"/>
      <c r="C472" s="367"/>
      <c r="D472" s="367"/>
      <c r="E472" s="367"/>
      <c r="F472" s="372"/>
      <c r="G472" s="382"/>
      <c r="H472" s="367"/>
      <c r="I472" s="391"/>
      <c r="J472" s="367"/>
      <c r="K472" s="367"/>
      <c r="L472" s="367"/>
      <c r="M472" s="367"/>
      <c r="N472" s="367"/>
      <c r="O472" s="367"/>
      <c r="P472" s="367"/>
      <c r="Q472" s="367"/>
      <c r="R472" s="367"/>
      <c r="S472" s="367"/>
      <c r="T472" s="367"/>
      <c r="U472" s="367"/>
      <c r="V472" s="367"/>
      <c r="W472" s="367"/>
      <c r="X472" s="367"/>
      <c r="Y472" s="367"/>
      <c r="Z472" s="367"/>
    </row>
    <row r="473" customHeight="1" spans="1:26">
      <c r="A473" s="367"/>
      <c r="B473" s="372"/>
      <c r="C473" s="367"/>
      <c r="D473" s="367"/>
      <c r="E473" s="367"/>
      <c r="F473" s="372"/>
      <c r="G473" s="382"/>
      <c r="H473" s="367"/>
      <c r="I473" s="391"/>
      <c r="J473" s="367"/>
      <c r="K473" s="367"/>
      <c r="L473" s="367"/>
      <c r="M473" s="367"/>
      <c r="N473" s="367"/>
      <c r="O473" s="367"/>
      <c r="P473" s="367"/>
      <c r="Q473" s="367"/>
      <c r="R473" s="367"/>
      <c r="S473" s="367"/>
      <c r="T473" s="367"/>
      <c r="U473" s="367"/>
      <c r="V473" s="367"/>
      <c r="W473" s="367"/>
      <c r="X473" s="367"/>
      <c r="Y473" s="367"/>
      <c r="Z473" s="367"/>
    </row>
    <row r="474" customHeight="1" spans="1:26">
      <c r="A474" s="367"/>
      <c r="B474" s="372"/>
      <c r="C474" s="367"/>
      <c r="D474" s="367"/>
      <c r="E474" s="367"/>
      <c r="F474" s="372"/>
      <c r="G474" s="382"/>
      <c r="H474" s="367"/>
      <c r="I474" s="391"/>
      <c r="J474" s="367"/>
      <c r="K474" s="367"/>
      <c r="L474" s="367"/>
      <c r="M474" s="367"/>
      <c r="N474" s="367"/>
      <c r="O474" s="367"/>
      <c r="P474" s="367"/>
      <c r="Q474" s="367"/>
      <c r="R474" s="367"/>
      <c r="S474" s="367"/>
      <c r="T474" s="367"/>
      <c r="U474" s="367"/>
      <c r="V474" s="367"/>
      <c r="W474" s="367"/>
      <c r="X474" s="367"/>
      <c r="Y474" s="367"/>
      <c r="Z474" s="367"/>
    </row>
    <row r="475" customHeight="1" spans="1:26">
      <c r="A475" s="367"/>
      <c r="B475" s="372"/>
      <c r="C475" s="367"/>
      <c r="D475" s="367"/>
      <c r="E475" s="367"/>
      <c r="F475" s="372"/>
      <c r="G475" s="382"/>
      <c r="H475" s="367"/>
      <c r="I475" s="391"/>
      <c r="J475" s="367"/>
      <c r="K475" s="367"/>
      <c r="L475" s="367"/>
      <c r="M475" s="367"/>
      <c r="N475" s="367"/>
      <c r="O475" s="367"/>
      <c r="P475" s="367"/>
      <c r="Q475" s="367"/>
      <c r="R475" s="367"/>
      <c r="S475" s="367"/>
      <c r="T475" s="367"/>
      <c r="U475" s="367"/>
      <c r="V475" s="367"/>
      <c r="W475" s="367"/>
      <c r="X475" s="367"/>
      <c r="Y475" s="367"/>
      <c r="Z475" s="367"/>
    </row>
    <row r="476" customHeight="1" spans="1:26">
      <c r="A476" s="367"/>
      <c r="B476" s="372"/>
      <c r="C476" s="367"/>
      <c r="D476" s="367"/>
      <c r="E476" s="367"/>
      <c r="F476" s="372"/>
      <c r="G476" s="382"/>
      <c r="H476" s="367"/>
      <c r="I476" s="391"/>
      <c r="J476" s="367"/>
      <c r="K476" s="367"/>
      <c r="L476" s="367"/>
      <c r="M476" s="367"/>
      <c r="N476" s="367"/>
      <c r="O476" s="367"/>
      <c r="P476" s="367"/>
      <c r="Q476" s="367"/>
      <c r="R476" s="367"/>
      <c r="S476" s="367"/>
      <c r="T476" s="367"/>
      <c r="U476" s="367"/>
      <c r="V476" s="367"/>
      <c r="W476" s="367"/>
      <c r="X476" s="367"/>
      <c r="Y476" s="367"/>
      <c r="Z476" s="367"/>
    </row>
    <row r="477" customHeight="1" spans="1:26">
      <c r="A477" s="367"/>
      <c r="B477" s="372"/>
      <c r="C477" s="367"/>
      <c r="D477" s="367"/>
      <c r="E477" s="367"/>
      <c r="F477" s="372"/>
      <c r="G477" s="382"/>
      <c r="H477" s="367"/>
      <c r="I477" s="391"/>
      <c r="J477" s="367"/>
      <c r="K477" s="367"/>
      <c r="L477" s="367"/>
      <c r="M477" s="367"/>
      <c r="N477" s="367"/>
      <c r="O477" s="367"/>
      <c r="P477" s="367"/>
      <c r="Q477" s="367"/>
      <c r="R477" s="367"/>
      <c r="S477" s="367"/>
      <c r="T477" s="367"/>
      <c r="U477" s="367"/>
      <c r="V477" s="367"/>
      <c r="W477" s="367"/>
      <c r="X477" s="367"/>
      <c r="Y477" s="367"/>
      <c r="Z477" s="367"/>
    </row>
    <row r="478" customHeight="1" spans="1:26">
      <c r="A478" s="367"/>
      <c r="B478" s="372"/>
      <c r="C478" s="367"/>
      <c r="D478" s="367"/>
      <c r="E478" s="367"/>
      <c r="F478" s="372"/>
      <c r="G478" s="382"/>
      <c r="H478" s="367"/>
      <c r="I478" s="391"/>
      <c r="J478" s="367"/>
      <c r="K478" s="367"/>
      <c r="L478" s="367"/>
      <c r="M478" s="367"/>
      <c r="N478" s="367"/>
      <c r="O478" s="367"/>
      <c r="P478" s="367"/>
      <c r="Q478" s="367"/>
      <c r="R478" s="367"/>
      <c r="S478" s="367"/>
      <c r="T478" s="367"/>
      <c r="U478" s="367"/>
      <c r="V478" s="367"/>
      <c r="W478" s="367"/>
      <c r="X478" s="367"/>
      <c r="Y478" s="367"/>
      <c r="Z478" s="367"/>
    </row>
    <row r="479" customHeight="1" spans="1:26">
      <c r="A479" s="367"/>
      <c r="B479" s="372"/>
      <c r="C479" s="367"/>
      <c r="D479" s="367"/>
      <c r="E479" s="367"/>
      <c r="F479" s="372"/>
      <c r="G479" s="382"/>
      <c r="H479" s="367"/>
      <c r="I479" s="391"/>
      <c r="J479" s="367"/>
      <c r="K479" s="367"/>
      <c r="L479" s="367"/>
      <c r="M479" s="367"/>
      <c r="N479" s="367"/>
      <c r="O479" s="367"/>
      <c r="P479" s="367"/>
      <c r="Q479" s="367"/>
      <c r="R479" s="367"/>
      <c r="S479" s="367"/>
      <c r="T479" s="367"/>
      <c r="U479" s="367"/>
      <c r="V479" s="367"/>
      <c r="W479" s="367"/>
      <c r="X479" s="367"/>
      <c r="Y479" s="367"/>
      <c r="Z479" s="367"/>
    </row>
    <row r="480" customHeight="1" spans="1:26">
      <c r="A480" s="367"/>
      <c r="B480" s="372"/>
      <c r="C480" s="367"/>
      <c r="D480" s="367"/>
      <c r="E480" s="367"/>
      <c r="F480" s="372"/>
      <c r="G480" s="382"/>
      <c r="H480" s="367"/>
      <c r="I480" s="391"/>
      <c r="J480" s="367"/>
      <c r="K480" s="367"/>
      <c r="L480" s="367"/>
      <c r="M480" s="367"/>
      <c r="N480" s="367"/>
      <c r="O480" s="367"/>
      <c r="P480" s="367"/>
      <c r="Q480" s="367"/>
      <c r="R480" s="367"/>
      <c r="S480" s="367"/>
      <c r="T480" s="367"/>
      <c r="U480" s="367"/>
      <c r="V480" s="367"/>
      <c r="W480" s="367"/>
      <c r="X480" s="367"/>
      <c r="Y480" s="367"/>
      <c r="Z480" s="367"/>
    </row>
    <row r="481" customHeight="1" spans="1:26">
      <c r="A481" s="367"/>
      <c r="B481" s="372"/>
      <c r="C481" s="367"/>
      <c r="D481" s="367"/>
      <c r="E481" s="367"/>
      <c r="F481" s="372"/>
      <c r="G481" s="382"/>
      <c r="H481" s="367"/>
      <c r="I481" s="391"/>
      <c r="J481" s="367"/>
      <c r="K481" s="367"/>
      <c r="L481" s="367"/>
      <c r="M481" s="367"/>
      <c r="N481" s="367"/>
      <c r="O481" s="367"/>
      <c r="P481" s="367"/>
      <c r="Q481" s="367"/>
      <c r="R481" s="367"/>
      <c r="S481" s="367"/>
      <c r="T481" s="367"/>
      <c r="U481" s="367"/>
      <c r="V481" s="367"/>
      <c r="W481" s="367"/>
      <c r="X481" s="367"/>
      <c r="Y481" s="367"/>
      <c r="Z481" s="367"/>
    </row>
    <row r="482" customHeight="1" spans="1:26">
      <c r="A482" s="367"/>
      <c r="B482" s="372"/>
      <c r="C482" s="367"/>
      <c r="D482" s="367"/>
      <c r="E482" s="367"/>
      <c r="F482" s="372"/>
      <c r="G482" s="382"/>
      <c r="H482" s="367"/>
      <c r="I482" s="391"/>
      <c r="J482" s="367"/>
      <c r="K482" s="367"/>
      <c r="L482" s="367"/>
      <c r="M482" s="367"/>
      <c r="N482" s="367"/>
      <c r="O482" s="367"/>
      <c r="P482" s="367"/>
      <c r="Q482" s="367"/>
      <c r="R482" s="367"/>
      <c r="S482" s="367"/>
      <c r="T482" s="367"/>
      <c r="U482" s="367"/>
      <c r="V482" s="367"/>
      <c r="W482" s="367"/>
      <c r="X482" s="367"/>
      <c r="Y482" s="367"/>
      <c r="Z482" s="367"/>
    </row>
    <row r="483" customHeight="1" spans="1:26">
      <c r="A483" s="367"/>
      <c r="B483" s="372"/>
      <c r="C483" s="367"/>
      <c r="D483" s="367"/>
      <c r="E483" s="367"/>
      <c r="F483" s="372"/>
      <c r="G483" s="382"/>
      <c r="H483" s="367"/>
      <c r="I483" s="391"/>
      <c r="J483" s="367"/>
      <c r="K483" s="367"/>
      <c r="L483" s="367"/>
      <c r="M483" s="367"/>
      <c r="N483" s="367"/>
      <c r="O483" s="367"/>
      <c r="P483" s="367"/>
      <c r="Q483" s="367"/>
      <c r="R483" s="367"/>
      <c r="S483" s="367"/>
      <c r="T483" s="367"/>
      <c r="U483" s="367"/>
      <c r="V483" s="367"/>
      <c r="W483" s="367"/>
      <c r="X483" s="367"/>
      <c r="Y483" s="367"/>
      <c r="Z483" s="367"/>
    </row>
    <row r="484" customHeight="1" spans="1:26">
      <c r="A484" s="367"/>
      <c r="B484" s="372"/>
      <c r="C484" s="367"/>
      <c r="D484" s="367"/>
      <c r="E484" s="367"/>
      <c r="F484" s="372"/>
      <c r="G484" s="382"/>
      <c r="H484" s="367"/>
      <c r="I484" s="391"/>
      <c r="J484" s="367"/>
      <c r="K484" s="367"/>
      <c r="L484" s="367"/>
      <c r="M484" s="367"/>
      <c r="N484" s="367"/>
      <c r="O484" s="367"/>
      <c r="P484" s="367"/>
      <c r="Q484" s="367"/>
      <c r="R484" s="367"/>
      <c r="S484" s="367"/>
      <c r="T484" s="367"/>
      <c r="U484" s="367"/>
      <c r="V484" s="367"/>
      <c r="W484" s="367"/>
      <c r="X484" s="367"/>
      <c r="Y484" s="367"/>
      <c r="Z484" s="367"/>
    </row>
    <row r="485" customHeight="1" spans="1:26">
      <c r="A485" s="367"/>
      <c r="B485" s="372"/>
      <c r="C485" s="367"/>
      <c r="D485" s="367"/>
      <c r="E485" s="367"/>
      <c r="F485" s="372"/>
      <c r="G485" s="382"/>
      <c r="H485" s="367"/>
      <c r="I485" s="391"/>
      <c r="J485" s="367"/>
      <c r="K485" s="367"/>
      <c r="L485" s="367"/>
      <c r="M485" s="367"/>
      <c r="N485" s="367"/>
      <c r="O485" s="367"/>
      <c r="P485" s="367"/>
      <c r="Q485" s="367"/>
      <c r="R485" s="367"/>
      <c r="S485" s="367"/>
      <c r="T485" s="367"/>
      <c r="U485" s="367"/>
      <c r="V485" s="367"/>
      <c r="W485" s="367"/>
      <c r="X485" s="367"/>
      <c r="Y485" s="367"/>
      <c r="Z485" s="367"/>
    </row>
    <row r="486" customHeight="1" spans="1:26">
      <c r="A486" s="367"/>
      <c r="B486" s="372"/>
      <c r="C486" s="367"/>
      <c r="D486" s="367"/>
      <c r="E486" s="367"/>
      <c r="F486" s="372"/>
      <c r="G486" s="382"/>
      <c r="H486" s="367"/>
      <c r="I486" s="391"/>
      <c r="J486" s="367"/>
      <c r="K486" s="367"/>
      <c r="L486" s="367"/>
      <c r="M486" s="367"/>
      <c r="N486" s="367"/>
      <c r="O486" s="367"/>
      <c r="P486" s="367"/>
      <c r="Q486" s="367"/>
      <c r="R486" s="367"/>
      <c r="S486" s="367"/>
      <c r="T486" s="367"/>
      <c r="U486" s="367"/>
      <c r="V486" s="367"/>
      <c r="W486" s="367"/>
      <c r="X486" s="367"/>
      <c r="Y486" s="367"/>
      <c r="Z486" s="367"/>
    </row>
    <row r="487" customHeight="1" spans="1:26">
      <c r="A487" s="367"/>
      <c r="B487" s="372"/>
      <c r="C487" s="367"/>
      <c r="D487" s="367"/>
      <c r="E487" s="367"/>
      <c r="F487" s="372"/>
      <c r="G487" s="382"/>
      <c r="H487" s="367"/>
      <c r="I487" s="391"/>
      <c r="J487" s="367"/>
      <c r="K487" s="367"/>
      <c r="L487" s="367"/>
      <c r="M487" s="367"/>
      <c r="N487" s="367"/>
      <c r="O487" s="367"/>
      <c r="P487" s="367"/>
      <c r="Q487" s="367"/>
      <c r="R487" s="367"/>
      <c r="S487" s="367"/>
      <c r="T487" s="367"/>
      <c r="U487" s="367"/>
      <c r="V487" s="367"/>
      <c r="W487" s="367"/>
      <c r="X487" s="367"/>
      <c r="Y487" s="367"/>
      <c r="Z487" s="367"/>
    </row>
    <row r="488" customHeight="1" spans="1:26">
      <c r="A488" s="367"/>
      <c r="B488" s="372"/>
      <c r="C488" s="367"/>
      <c r="D488" s="367"/>
      <c r="E488" s="367"/>
      <c r="F488" s="372"/>
      <c r="G488" s="382"/>
      <c r="H488" s="367"/>
      <c r="I488" s="391"/>
      <c r="J488" s="367"/>
      <c r="K488" s="367"/>
      <c r="L488" s="367"/>
      <c r="M488" s="367"/>
      <c r="N488" s="367"/>
      <c r="O488" s="367"/>
      <c r="P488" s="367"/>
      <c r="Q488" s="367"/>
      <c r="R488" s="367"/>
      <c r="S488" s="367"/>
      <c r="T488" s="367"/>
      <c r="U488" s="367"/>
      <c r="V488" s="367"/>
      <c r="W488" s="367"/>
      <c r="X488" s="367"/>
      <c r="Y488" s="367"/>
      <c r="Z488" s="367"/>
    </row>
    <row r="489" customHeight="1" spans="1:26">
      <c r="A489" s="367"/>
      <c r="B489" s="372"/>
      <c r="C489" s="367"/>
      <c r="D489" s="367"/>
      <c r="E489" s="367"/>
      <c r="F489" s="372"/>
      <c r="G489" s="382"/>
      <c r="H489" s="367"/>
      <c r="I489" s="391"/>
      <c r="J489" s="367"/>
      <c r="K489" s="367"/>
      <c r="L489" s="367"/>
      <c r="M489" s="367"/>
      <c r="N489" s="367"/>
      <c r="O489" s="367"/>
      <c r="P489" s="367"/>
      <c r="Q489" s="367"/>
      <c r="R489" s="367"/>
      <c r="S489" s="367"/>
      <c r="T489" s="367"/>
      <c r="U489" s="367"/>
      <c r="V489" s="367"/>
      <c r="W489" s="367"/>
      <c r="X489" s="367"/>
      <c r="Y489" s="367"/>
      <c r="Z489" s="367"/>
    </row>
    <row r="490" customHeight="1" spans="1:26">
      <c r="A490" s="367"/>
      <c r="B490" s="372"/>
      <c r="C490" s="367"/>
      <c r="D490" s="367"/>
      <c r="E490" s="367"/>
      <c r="F490" s="372"/>
      <c r="G490" s="382"/>
      <c r="H490" s="367"/>
      <c r="I490" s="391"/>
      <c r="J490" s="367"/>
      <c r="K490" s="367"/>
      <c r="L490" s="367"/>
      <c r="M490" s="367"/>
      <c r="N490" s="367"/>
      <c r="O490" s="367"/>
      <c r="P490" s="367"/>
      <c r="Q490" s="367"/>
      <c r="R490" s="367"/>
      <c r="S490" s="367"/>
      <c r="T490" s="367"/>
      <c r="U490" s="367"/>
      <c r="V490" s="367"/>
      <c r="W490" s="367"/>
      <c r="X490" s="367"/>
      <c r="Y490" s="367"/>
      <c r="Z490" s="367"/>
    </row>
    <row r="491" customHeight="1" spans="1:26">
      <c r="A491" s="367"/>
      <c r="B491" s="372"/>
      <c r="C491" s="367"/>
      <c r="D491" s="367"/>
      <c r="E491" s="367"/>
      <c r="F491" s="372"/>
      <c r="G491" s="382"/>
      <c r="H491" s="367"/>
      <c r="I491" s="391"/>
      <c r="J491" s="367"/>
      <c r="K491" s="367"/>
      <c r="L491" s="367"/>
      <c r="M491" s="367"/>
      <c r="N491" s="367"/>
      <c r="O491" s="367"/>
      <c r="P491" s="367"/>
      <c r="Q491" s="367"/>
      <c r="R491" s="367"/>
      <c r="S491" s="367"/>
      <c r="T491" s="367"/>
      <c r="U491" s="367"/>
      <c r="V491" s="367"/>
      <c r="W491" s="367"/>
      <c r="X491" s="367"/>
      <c r="Y491" s="367"/>
      <c r="Z491" s="367"/>
    </row>
    <row r="492" customHeight="1" spans="1:26">
      <c r="A492" s="367"/>
      <c r="B492" s="372"/>
      <c r="C492" s="367"/>
      <c r="D492" s="367"/>
      <c r="E492" s="367"/>
      <c r="F492" s="372"/>
      <c r="G492" s="382"/>
      <c r="H492" s="367"/>
      <c r="I492" s="391"/>
      <c r="J492" s="367"/>
      <c r="K492" s="367"/>
      <c r="L492" s="367"/>
      <c r="M492" s="367"/>
      <c r="N492" s="367"/>
      <c r="O492" s="367"/>
      <c r="P492" s="367"/>
      <c r="Q492" s="367"/>
      <c r="R492" s="367"/>
      <c r="S492" s="367"/>
      <c r="T492" s="367"/>
      <c r="U492" s="367"/>
      <c r="V492" s="367"/>
      <c r="W492" s="367"/>
      <c r="X492" s="367"/>
      <c r="Y492" s="367"/>
      <c r="Z492" s="367"/>
    </row>
    <row r="493" customHeight="1" spans="1:26">
      <c r="A493" s="367"/>
      <c r="B493" s="372"/>
      <c r="C493" s="367"/>
      <c r="D493" s="367"/>
      <c r="E493" s="367"/>
      <c r="F493" s="372"/>
      <c r="G493" s="382"/>
      <c r="H493" s="367"/>
      <c r="I493" s="391"/>
      <c r="J493" s="367"/>
      <c r="K493" s="367"/>
      <c r="L493" s="367"/>
      <c r="M493" s="367"/>
      <c r="N493" s="367"/>
      <c r="O493" s="367"/>
      <c r="P493" s="367"/>
      <c r="Q493" s="367"/>
      <c r="R493" s="367"/>
      <c r="S493" s="367"/>
      <c r="T493" s="367"/>
      <c r="U493" s="367"/>
      <c r="V493" s="367"/>
      <c r="W493" s="367"/>
      <c r="X493" s="367"/>
      <c r="Y493" s="367"/>
      <c r="Z493" s="367"/>
    </row>
    <row r="494" customHeight="1" spans="1:26">
      <c r="A494" s="367"/>
      <c r="B494" s="372"/>
      <c r="C494" s="367"/>
      <c r="D494" s="367"/>
      <c r="E494" s="367"/>
      <c r="F494" s="372"/>
      <c r="G494" s="382"/>
      <c r="H494" s="367"/>
      <c r="I494" s="391"/>
      <c r="J494" s="367"/>
      <c r="K494" s="367"/>
      <c r="L494" s="367"/>
      <c r="M494" s="367"/>
      <c r="N494" s="367"/>
      <c r="O494" s="367"/>
      <c r="P494" s="367"/>
      <c r="Q494" s="367"/>
      <c r="R494" s="367"/>
      <c r="S494" s="367"/>
      <c r="T494" s="367"/>
      <c r="U494" s="367"/>
      <c r="V494" s="367"/>
      <c r="W494" s="367"/>
      <c r="X494" s="367"/>
      <c r="Y494" s="367"/>
      <c r="Z494" s="367"/>
    </row>
    <row r="495" customHeight="1" spans="1:26">
      <c r="A495" s="367"/>
      <c r="B495" s="372"/>
      <c r="C495" s="367"/>
      <c r="D495" s="367"/>
      <c r="E495" s="367"/>
      <c r="F495" s="372"/>
      <c r="G495" s="382"/>
      <c r="H495" s="367"/>
      <c r="I495" s="391"/>
      <c r="J495" s="367"/>
      <c r="K495" s="367"/>
      <c r="L495" s="367"/>
      <c r="M495" s="367"/>
      <c r="N495" s="367"/>
      <c r="O495" s="367"/>
      <c r="P495" s="367"/>
      <c r="Q495" s="367"/>
      <c r="R495" s="367"/>
      <c r="S495" s="367"/>
      <c r="T495" s="367"/>
      <c r="U495" s="367"/>
      <c r="V495" s="367"/>
      <c r="W495" s="367"/>
      <c r="X495" s="367"/>
      <c r="Y495" s="367"/>
      <c r="Z495" s="367"/>
    </row>
    <row r="496" customHeight="1" spans="1:26">
      <c r="A496" s="367"/>
      <c r="B496" s="372"/>
      <c r="C496" s="367"/>
      <c r="D496" s="367"/>
      <c r="E496" s="367"/>
      <c r="F496" s="372"/>
      <c r="G496" s="382"/>
      <c r="H496" s="367"/>
      <c r="I496" s="391"/>
      <c r="J496" s="367"/>
      <c r="K496" s="367"/>
      <c r="L496" s="367"/>
      <c r="M496" s="367"/>
      <c r="N496" s="367"/>
      <c r="O496" s="367"/>
      <c r="P496" s="367"/>
      <c r="Q496" s="367"/>
      <c r="R496" s="367"/>
      <c r="S496" s="367"/>
      <c r="T496" s="367"/>
      <c r="U496" s="367"/>
      <c r="V496" s="367"/>
      <c r="W496" s="367"/>
      <c r="X496" s="367"/>
      <c r="Y496" s="367"/>
      <c r="Z496" s="367"/>
    </row>
    <row r="497" customHeight="1" spans="1:26">
      <c r="A497" s="367"/>
      <c r="B497" s="372"/>
      <c r="C497" s="367"/>
      <c r="D497" s="367"/>
      <c r="E497" s="367"/>
      <c r="F497" s="372"/>
      <c r="G497" s="382"/>
      <c r="H497" s="367"/>
      <c r="I497" s="391"/>
      <c r="J497" s="367"/>
      <c r="K497" s="367"/>
      <c r="L497" s="367"/>
      <c r="M497" s="367"/>
      <c r="N497" s="367"/>
      <c r="O497" s="367"/>
      <c r="P497" s="367"/>
      <c r="Q497" s="367"/>
      <c r="R497" s="367"/>
      <c r="S497" s="367"/>
      <c r="T497" s="367"/>
      <c r="U497" s="367"/>
      <c r="V497" s="367"/>
      <c r="W497" s="367"/>
      <c r="X497" s="367"/>
      <c r="Y497" s="367"/>
      <c r="Z497" s="367"/>
    </row>
    <row r="498" customHeight="1" spans="1:26">
      <c r="A498" s="367"/>
      <c r="B498" s="372"/>
      <c r="C498" s="367"/>
      <c r="D498" s="367"/>
      <c r="E498" s="367"/>
      <c r="F498" s="372"/>
      <c r="G498" s="382"/>
      <c r="H498" s="367"/>
      <c r="I498" s="391"/>
      <c r="J498" s="367"/>
      <c r="K498" s="367"/>
      <c r="L498" s="367"/>
      <c r="M498" s="367"/>
      <c r="N498" s="367"/>
      <c r="O498" s="367"/>
      <c r="P498" s="367"/>
      <c r="Q498" s="367"/>
      <c r="R498" s="367"/>
      <c r="S498" s="367"/>
      <c r="T498" s="367"/>
      <c r="U498" s="367"/>
      <c r="V498" s="367"/>
      <c r="W498" s="367"/>
      <c r="X498" s="367"/>
      <c r="Y498" s="367"/>
      <c r="Z498" s="367"/>
    </row>
    <row r="499" customHeight="1" spans="1:26">
      <c r="A499" s="367"/>
      <c r="B499" s="372"/>
      <c r="C499" s="367"/>
      <c r="D499" s="367"/>
      <c r="E499" s="367"/>
      <c r="F499" s="372"/>
      <c r="G499" s="382"/>
      <c r="H499" s="367"/>
      <c r="I499" s="391"/>
      <c r="J499" s="367"/>
      <c r="K499" s="367"/>
      <c r="L499" s="367"/>
      <c r="M499" s="367"/>
      <c r="N499" s="367"/>
      <c r="O499" s="367"/>
      <c r="P499" s="367"/>
      <c r="Q499" s="367"/>
      <c r="R499" s="367"/>
      <c r="S499" s="367"/>
      <c r="T499" s="367"/>
      <c r="U499" s="367"/>
      <c r="V499" s="367"/>
      <c r="W499" s="367"/>
      <c r="X499" s="367"/>
      <c r="Y499" s="367"/>
      <c r="Z499" s="367"/>
    </row>
    <row r="500" customHeight="1" spans="1:26">
      <c r="A500" s="367"/>
      <c r="B500" s="372"/>
      <c r="C500" s="367"/>
      <c r="D500" s="367"/>
      <c r="E500" s="367"/>
      <c r="F500" s="372"/>
      <c r="G500" s="382"/>
      <c r="H500" s="367"/>
      <c r="I500" s="391"/>
      <c r="J500" s="367"/>
      <c r="K500" s="367"/>
      <c r="L500" s="367"/>
      <c r="M500" s="367"/>
      <c r="N500" s="367"/>
      <c r="O500" s="367"/>
      <c r="P500" s="367"/>
      <c r="Q500" s="367"/>
      <c r="R500" s="367"/>
      <c r="S500" s="367"/>
      <c r="T500" s="367"/>
      <c r="U500" s="367"/>
      <c r="V500" s="367"/>
      <c r="W500" s="367"/>
      <c r="X500" s="367"/>
      <c r="Y500" s="367"/>
      <c r="Z500" s="367"/>
    </row>
    <row r="501" customHeight="1" spans="1:26">
      <c r="A501" s="367"/>
      <c r="B501" s="372"/>
      <c r="C501" s="367"/>
      <c r="D501" s="367"/>
      <c r="E501" s="367"/>
      <c r="F501" s="372"/>
      <c r="G501" s="382"/>
      <c r="H501" s="367"/>
      <c r="I501" s="391"/>
      <c r="J501" s="367"/>
      <c r="K501" s="367"/>
      <c r="L501" s="367"/>
      <c r="M501" s="367"/>
      <c r="N501" s="367"/>
      <c r="O501" s="367"/>
      <c r="P501" s="367"/>
      <c r="Q501" s="367"/>
      <c r="R501" s="367"/>
      <c r="S501" s="367"/>
      <c r="T501" s="367"/>
      <c r="U501" s="367"/>
      <c r="V501" s="367"/>
      <c r="W501" s="367"/>
      <c r="X501" s="367"/>
      <c r="Y501" s="367"/>
      <c r="Z501" s="367"/>
    </row>
    <row r="502" customHeight="1" spans="1:26">
      <c r="A502" s="367"/>
      <c r="B502" s="372"/>
      <c r="C502" s="367"/>
      <c r="D502" s="367"/>
      <c r="E502" s="367"/>
      <c r="F502" s="372"/>
      <c r="G502" s="382"/>
      <c r="H502" s="367"/>
      <c r="I502" s="391"/>
      <c r="J502" s="367"/>
      <c r="K502" s="367"/>
      <c r="L502" s="367"/>
      <c r="M502" s="367"/>
      <c r="N502" s="367"/>
      <c r="O502" s="367"/>
      <c r="P502" s="367"/>
      <c r="Q502" s="367"/>
      <c r="R502" s="367"/>
      <c r="S502" s="367"/>
      <c r="T502" s="367"/>
      <c r="U502" s="367"/>
      <c r="V502" s="367"/>
      <c r="W502" s="367"/>
      <c r="X502" s="367"/>
      <c r="Y502" s="367"/>
      <c r="Z502" s="367"/>
    </row>
    <row r="503" customHeight="1" spans="1:26">
      <c r="A503" s="367"/>
      <c r="B503" s="372"/>
      <c r="C503" s="367"/>
      <c r="D503" s="367"/>
      <c r="E503" s="367"/>
      <c r="F503" s="372"/>
      <c r="G503" s="382"/>
      <c r="H503" s="367"/>
      <c r="I503" s="391"/>
      <c r="J503" s="367"/>
      <c r="K503" s="367"/>
      <c r="L503" s="367"/>
      <c r="M503" s="367"/>
      <c r="N503" s="367"/>
      <c r="O503" s="367"/>
      <c r="P503" s="367"/>
      <c r="Q503" s="367"/>
      <c r="R503" s="367"/>
      <c r="S503" s="367"/>
      <c r="T503" s="367"/>
      <c r="U503" s="367"/>
      <c r="V503" s="367"/>
      <c r="W503" s="367"/>
      <c r="X503" s="367"/>
      <c r="Y503" s="367"/>
      <c r="Z503" s="367"/>
    </row>
    <row r="504" customHeight="1" spans="1:26">
      <c r="A504" s="367"/>
      <c r="B504" s="372"/>
      <c r="C504" s="367"/>
      <c r="D504" s="367"/>
      <c r="E504" s="367"/>
      <c r="F504" s="372"/>
      <c r="G504" s="382"/>
      <c r="H504" s="367"/>
      <c r="I504" s="391"/>
      <c r="J504" s="367"/>
      <c r="K504" s="367"/>
      <c r="L504" s="367"/>
      <c r="M504" s="367"/>
      <c r="N504" s="367"/>
      <c r="O504" s="367"/>
      <c r="P504" s="367"/>
      <c r="Q504" s="367"/>
      <c r="R504" s="367"/>
      <c r="S504" s="367"/>
      <c r="T504" s="367"/>
      <c r="U504" s="367"/>
      <c r="V504" s="367"/>
      <c r="W504" s="367"/>
      <c r="X504" s="367"/>
      <c r="Y504" s="367"/>
      <c r="Z504" s="367"/>
    </row>
    <row r="505" customHeight="1" spans="1:26">
      <c r="A505" s="367"/>
      <c r="B505" s="372"/>
      <c r="C505" s="367"/>
      <c r="D505" s="367"/>
      <c r="E505" s="367"/>
      <c r="F505" s="372"/>
      <c r="G505" s="382"/>
      <c r="H505" s="367"/>
      <c r="I505" s="391"/>
      <c r="J505" s="367"/>
      <c r="K505" s="367"/>
      <c r="L505" s="367"/>
      <c r="M505" s="367"/>
      <c r="N505" s="367"/>
      <c r="O505" s="367"/>
      <c r="P505" s="367"/>
      <c r="Q505" s="367"/>
      <c r="R505" s="367"/>
      <c r="S505" s="367"/>
      <c r="T505" s="367"/>
      <c r="U505" s="367"/>
      <c r="V505" s="367"/>
      <c r="W505" s="367"/>
      <c r="X505" s="367"/>
      <c r="Y505" s="367"/>
      <c r="Z505" s="367"/>
    </row>
    <row r="506" customHeight="1" spans="1:26">
      <c r="A506" s="367"/>
      <c r="B506" s="372"/>
      <c r="C506" s="367"/>
      <c r="D506" s="367"/>
      <c r="E506" s="367"/>
      <c r="F506" s="372"/>
      <c r="G506" s="382"/>
      <c r="H506" s="367"/>
      <c r="I506" s="391"/>
      <c r="J506" s="367"/>
      <c r="K506" s="367"/>
      <c r="L506" s="367"/>
      <c r="M506" s="367"/>
      <c r="N506" s="367"/>
      <c r="O506" s="367"/>
      <c r="P506" s="367"/>
      <c r="Q506" s="367"/>
      <c r="R506" s="367"/>
      <c r="S506" s="367"/>
      <c r="T506" s="367"/>
      <c r="U506" s="367"/>
      <c r="V506" s="367"/>
      <c r="W506" s="367"/>
      <c r="X506" s="367"/>
      <c r="Y506" s="367"/>
      <c r="Z506" s="367"/>
    </row>
    <row r="507" customHeight="1" spans="1:26">
      <c r="A507" s="367"/>
      <c r="B507" s="372"/>
      <c r="C507" s="367"/>
      <c r="D507" s="367"/>
      <c r="E507" s="367"/>
      <c r="F507" s="372"/>
      <c r="G507" s="382"/>
      <c r="H507" s="367"/>
      <c r="I507" s="391"/>
      <c r="J507" s="367"/>
      <c r="K507" s="367"/>
      <c r="L507" s="367"/>
      <c r="M507" s="367"/>
      <c r="N507" s="367"/>
      <c r="O507" s="367"/>
      <c r="P507" s="367"/>
      <c r="Q507" s="367"/>
      <c r="R507" s="367"/>
      <c r="S507" s="367"/>
      <c r="T507" s="367"/>
      <c r="U507" s="367"/>
      <c r="V507" s="367"/>
      <c r="W507" s="367"/>
      <c r="X507" s="367"/>
      <c r="Y507" s="367"/>
      <c r="Z507" s="367"/>
    </row>
    <row r="508" customHeight="1" spans="1:26">
      <c r="A508" s="367"/>
      <c r="B508" s="372"/>
      <c r="C508" s="367"/>
      <c r="D508" s="367"/>
      <c r="E508" s="367"/>
      <c r="F508" s="372"/>
      <c r="G508" s="382"/>
      <c r="H508" s="367"/>
      <c r="I508" s="391"/>
      <c r="J508" s="367"/>
      <c r="K508" s="367"/>
      <c r="L508" s="367"/>
      <c r="M508" s="367"/>
      <c r="N508" s="367"/>
      <c r="O508" s="367"/>
      <c r="P508" s="367"/>
      <c r="Q508" s="367"/>
      <c r="R508" s="367"/>
      <c r="S508" s="367"/>
      <c r="T508" s="367"/>
      <c r="U508" s="367"/>
      <c r="V508" s="367"/>
      <c r="W508" s="367"/>
      <c r="X508" s="367"/>
      <c r="Y508" s="367"/>
      <c r="Z508" s="367"/>
    </row>
    <row r="509" customHeight="1" spans="1:26">
      <c r="A509" s="367"/>
      <c r="B509" s="372"/>
      <c r="C509" s="367"/>
      <c r="D509" s="367"/>
      <c r="E509" s="367"/>
      <c r="F509" s="372"/>
      <c r="G509" s="382"/>
      <c r="H509" s="367"/>
      <c r="I509" s="391"/>
      <c r="J509" s="367"/>
      <c r="K509" s="367"/>
      <c r="L509" s="367"/>
      <c r="M509" s="367"/>
      <c r="N509" s="367"/>
      <c r="O509" s="367"/>
      <c r="P509" s="367"/>
      <c r="Q509" s="367"/>
      <c r="R509" s="367"/>
      <c r="S509" s="367"/>
      <c r="T509" s="367"/>
      <c r="U509" s="367"/>
      <c r="V509" s="367"/>
      <c r="W509" s="367"/>
      <c r="X509" s="367"/>
      <c r="Y509" s="367"/>
      <c r="Z509" s="367"/>
    </row>
    <row r="510" customHeight="1" spans="1:26">
      <c r="A510" s="367"/>
      <c r="B510" s="372"/>
      <c r="C510" s="367"/>
      <c r="D510" s="367"/>
      <c r="E510" s="367"/>
      <c r="F510" s="372"/>
      <c r="G510" s="382"/>
      <c r="H510" s="367"/>
      <c r="I510" s="391"/>
      <c r="J510" s="367"/>
      <c r="K510" s="367"/>
      <c r="L510" s="367"/>
      <c r="M510" s="367"/>
      <c r="N510" s="367"/>
      <c r="O510" s="367"/>
      <c r="P510" s="367"/>
      <c r="Q510" s="367"/>
      <c r="R510" s="367"/>
      <c r="S510" s="367"/>
      <c r="T510" s="367"/>
      <c r="U510" s="367"/>
      <c r="V510" s="367"/>
      <c r="W510" s="367"/>
      <c r="X510" s="367"/>
      <c r="Y510" s="367"/>
      <c r="Z510" s="367"/>
    </row>
    <row r="511" customHeight="1" spans="1:26">
      <c r="A511" s="367"/>
      <c r="B511" s="372"/>
      <c r="C511" s="367"/>
      <c r="D511" s="367"/>
      <c r="E511" s="367"/>
      <c r="F511" s="372"/>
      <c r="G511" s="382"/>
      <c r="H511" s="367"/>
      <c r="I511" s="391"/>
      <c r="J511" s="367"/>
      <c r="K511" s="367"/>
      <c r="L511" s="367"/>
      <c r="M511" s="367"/>
      <c r="N511" s="367"/>
      <c r="O511" s="367"/>
      <c r="P511" s="367"/>
      <c r="Q511" s="367"/>
      <c r="R511" s="367"/>
      <c r="S511" s="367"/>
      <c r="T511" s="367"/>
      <c r="U511" s="367"/>
      <c r="V511" s="367"/>
      <c r="W511" s="367"/>
      <c r="X511" s="367"/>
      <c r="Y511" s="367"/>
      <c r="Z511" s="367"/>
    </row>
    <row r="512" customHeight="1" spans="1:26">
      <c r="A512" s="367"/>
      <c r="B512" s="372"/>
      <c r="C512" s="367"/>
      <c r="D512" s="367"/>
      <c r="E512" s="367"/>
      <c r="F512" s="372"/>
      <c r="G512" s="382"/>
      <c r="H512" s="367"/>
      <c r="I512" s="391"/>
      <c r="J512" s="367"/>
      <c r="K512" s="367"/>
      <c r="L512" s="367"/>
      <c r="M512" s="367"/>
      <c r="N512" s="367"/>
      <c r="O512" s="367"/>
      <c r="P512" s="367"/>
      <c r="Q512" s="367"/>
      <c r="R512" s="367"/>
      <c r="S512" s="367"/>
      <c r="T512" s="367"/>
      <c r="U512" s="367"/>
      <c r="V512" s="367"/>
      <c r="W512" s="367"/>
      <c r="X512" s="367"/>
      <c r="Y512" s="367"/>
      <c r="Z512" s="367"/>
    </row>
    <row r="513" customHeight="1" spans="1:26">
      <c r="A513" s="367"/>
      <c r="B513" s="372"/>
      <c r="C513" s="367"/>
      <c r="D513" s="367"/>
      <c r="E513" s="367"/>
      <c r="F513" s="372"/>
      <c r="G513" s="382"/>
      <c r="H513" s="367"/>
      <c r="I513" s="391"/>
      <c r="J513" s="367"/>
      <c r="K513" s="367"/>
      <c r="L513" s="367"/>
      <c r="M513" s="367"/>
      <c r="N513" s="367"/>
      <c r="O513" s="367"/>
      <c r="P513" s="367"/>
      <c r="Q513" s="367"/>
      <c r="R513" s="367"/>
      <c r="S513" s="367"/>
      <c r="T513" s="367"/>
      <c r="U513" s="367"/>
      <c r="V513" s="367"/>
      <c r="W513" s="367"/>
      <c r="X513" s="367"/>
      <c r="Y513" s="367"/>
      <c r="Z513" s="367"/>
    </row>
    <row r="514" customHeight="1" spans="1:26">
      <c r="A514" s="367"/>
      <c r="B514" s="372"/>
      <c r="C514" s="367"/>
      <c r="D514" s="367"/>
      <c r="E514" s="367"/>
      <c r="F514" s="372"/>
      <c r="G514" s="382"/>
      <c r="H514" s="367"/>
      <c r="I514" s="391"/>
      <c r="J514" s="367"/>
      <c r="K514" s="367"/>
      <c r="L514" s="367"/>
      <c r="M514" s="367"/>
      <c r="N514" s="367"/>
      <c r="O514" s="367"/>
      <c r="P514" s="367"/>
      <c r="Q514" s="367"/>
      <c r="R514" s="367"/>
      <c r="S514" s="367"/>
      <c r="T514" s="367"/>
      <c r="U514" s="367"/>
      <c r="V514" s="367"/>
      <c r="W514" s="367"/>
      <c r="X514" s="367"/>
      <c r="Y514" s="367"/>
      <c r="Z514" s="367"/>
    </row>
    <row r="515" customHeight="1" spans="1:26">
      <c r="A515" s="367"/>
      <c r="B515" s="372"/>
      <c r="C515" s="367"/>
      <c r="D515" s="367"/>
      <c r="E515" s="367"/>
      <c r="F515" s="372"/>
      <c r="G515" s="382"/>
      <c r="H515" s="367"/>
      <c r="I515" s="391"/>
      <c r="J515" s="367"/>
      <c r="K515" s="367"/>
      <c r="L515" s="367"/>
      <c r="M515" s="367"/>
      <c r="N515" s="367"/>
      <c r="O515" s="367"/>
      <c r="P515" s="367"/>
      <c r="Q515" s="367"/>
      <c r="R515" s="367"/>
      <c r="S515" s="367"/>
      <c r="T515" s="367"/>
      <c r="U515" s="367"/>
      <c r="V515" s="367"/>
      <c r="W515" s="367"/>
      <c r="X515" s="367"/>
      <c r="Y515" s="367"/>
      <c r="Z515" s="367"/>
    </row>
    <row r="516" customHeight="1" spans="1:26">
      <c r="A516" s="367"/>
      <c r="B516" s="372"/>
      <c r="C516" s="367"/>
      <c r="D516" s="367"/>
      <c r="E516" s="367"/>
      <c r="F516" s="372"/>
      <c r="G516" s="382"/>
      <c r="H516" s="367"/>
      <c r="I516" s="391"/>
      <c r="J516" s="367"/>
      <c r="K516" s="367"/>
      <c r="L516" s="367"/>
      <c r="M516" s="367"/>
      <c r="N516" s="367"/>
      <c r="O516" s="367"/>
      <c r="P516" s="367"/>
      <c r="Q516" s="367"/>
      <c r="R516" s="367"/>
      <c r="S516" s="367"/>
      <c r="T516" s="367"/>
      <c r="U516" s="367"/>
      <c r="V516" s="367"/>
      <c r="W516" s="367"/>
      <c r="X516" s="367"/>
      <c r="Y516" s="367"/>
      <c r="Z516" s="367"/>
    </row>
    <row r="517" customHeight="1" spans="1:26">
      <c r="A517" s="367"/>
      <c r="B517" s="372"/>
      <c r="C517" s="367"/>
      <c r="D517" s="367"/>
      <c r="E517" s="367"/>
      <c r="F517" s="372"/>
      <c r="G517" s="382"/>
      <c r="H517" s="367"/>
      <c r="I517" s="391"/>
      <c r="J517" s="367"/>
      <c r="K517" s="367"/>
      <c r="L517" s="367"/>
      <c r="M517" s="367"/>
      <c r="N517" s="367"/>
      <c r="O517" s="367"/>
      <c r="P517" s="367"/>
      <c r="Q517" s="367"/>
      <c r="R517" s="367"/>
      <c r="S517" s="367"/>
      <c r="T517" s="367"/>
      <c r="U517" s="367"/>
      <c r="V517" s="367"/>
      <c r="W517" s="367"/>
      <c r="X517" s="367"/>
      <c r="Y517" s="367"/>
      <c r="Z517" s="367"/>
    </row>
    <row r="518" customHeight="1" spans="1:26">
      <c r="A518" s="367"/>
      <c r="B518" s="372"/>
      <c r="C518" s="367"/>
      <c r="D518" s="367"/>
      <c r="E518" s="367"/>
      <c r="F518" s="372"/>
      <c r="G518" s="382"/>
      <c r="H518" s="367"/>
      <c r="I518" s="391"/>
      <c r="J518" s="367"/>
      <c r="K518" s="367"/>
      <c r="L518" s="367"/>
      <c r="M518" s="367"/>
      <c r="N518" s="367"/>
      <c r="O518" s="367"/>
      <c r="P518" s="367"/>
      <c r="Q518" s="367"/>
      <c r="R518" s="367"/>
      <c r="S518" s="367"/>
      <c r="T518" s="367"/>
      <c r="U518" s="367"/>
      <c r="V518" s="367"/>
      <c r="W518" s="367"/>
      <c r="X518" s="367"/>
      <c r="Y518" s="367"/>
      <c r="Z518" s="367"/>
    </row>
    <row r="519" customHeight="1" spans="1:26">
      <c r="A519" s="367"/>
      <c r="B519" s="372"/>
      <c r="C519" s="367"/>
      <c r="D519" s="367"/>
      <c r="E519" s="367"/>
      <c r="F519" s="372"/>
      <c r="G519" s="382"/>
      <c r="H519" s="367"/>
      <c r="I519" s="391"/>
      <c r="J519" s="367"/>
      <c r="K519" s="367"/>
      <c r="L519" s="367"/>
      <c r="M519" s="367"/>
      <c r="N519" s="367"/>
      <c r="O519" s="367"/>
      <c r="P519" s="367"/>
      <c r="Q519" s="367"/>
      <c r="R519" s="367"/>
      <c r="S519" s="367"/>
      <c r="T519" s="367"/>
      <c r="U519" s="367"/>
      <c r="V519" s="367"/>
      <c r="W519" s="367"/>
      <c r="X519" s="367"/>
      <c r="Y519" s="367"/>
      <c r="Z519" s="367"/>
    </row>
    <row r="520" customHeight="1" spans="1:26">
      <c r="A520" s="367"/>
      <c r="B520" s="372"/>
      <c r="C520" s="367"/>
      <c r="D520" s="367"/>
      <c r="E520" s="367"/>
      <c r="F520" s="372"/>
      <c r="G520" s="382"/>
      <c r="H520" s="367"/>
      <c r="I520" s="391"/>
      <c r="J520" s="367"/>
      <c r="K520" s="367"/>
      <c r="L520" s="367"/>
      <c r="M520" s="367"/>
      <c r="N520" s="367"/>
      <c r="O520" s="367"/>
      <c r="P520" s="367"/>
      <c r="Q520" s="367"/>
      <c r="R520" s="367"/>
      <c r="S520" s="367"/>
      <c r="T520" s="367"/>
      <c r="U520" s="367"/>
      <c r="V520" s="367"/>
      <c r="W520" s="367"/>
      <c r="X520" s="367"/>
      <c r="Y520" s="367"/>
      <c r="Z520" s="367"/>
    </row>
    <row r="521" customHeight="1" spans="1:26">
      <c r="A521" s="367"/>
      <c r="B521" s="372"/>
      <c r="C521" s="367"/>
      <c r="D521" s="367"/>
      <c r="E521" s="367"/>
      <c r="F521" s="372"/>
      <c r="G521" s="382"/>
      <c r="H521" s="367"/>
      <c r="I521" s="391"/>
      <c r="J521" s="367"/>
      <c r="K521" s="367"/>
      <c r="L521" s="367"/>
      <c r="M521" s="367"/>
      <c r="N521" s="367"/>
      <c r="O521" s="367"/>
      <c r="P521" s="367"/>
      <c r="Q521" s="367"/>
      <c r="R521" s="367"/>
      <c r="S521" s="367"/>
      <c r="T521" s="367"/>
      <c r="U521" s="367"/>
      <c r="V521" s="367"/>
      <c r="W521" s="367"/>
      <c r="X521" s="367"/>
      <c r="Y521" s="367"/>
      <c r="Z521" s="367"/>
    </row>
    <row r="522" customHeight="1" spans="1:26">
      <c r="A522" s="367"/>
      <c r="B522" s="372"/>
      <c r="C522" s="367"/>
      <c r="D522" s="367"/>
      <c r="E522" s="367"/>
      <c r="F522" s="372"/>
      <c r="G522" s="382"/>
      <c r="H522" s="367"/>
      <c r="I522" s="391"/>
      <c r="J522" s="367"/>
      <c r="K522" s="367"/>
      <c r="L522" s="367"/>
      <c r="M522" s="367"/>
      <c r="N522" s="367"/>
      <c r="O522" s="367"/>
      <c r="P522" s="367"/>
      <c r="Q522" s="367"/>
      <c r="R522" s="367"/>
      <c r="S522" s="367"/>
      <c r="T522" s="367"/>
      <c r="U522" s="367"/>
      <c r="V522" s="367"/>
      <c r="W522" s="367"/>
      <c r="X522" s="367"/>
      <c r="Y522" s="367"/>
      <c r="Z522" s="367"/>
    </row>
    <row r="523" customHeight="1" spans="1:26">
      <c r="A523" s="367"/>
      <c r="B523" s="372"/>
      <c r="C523" s="367"/>
      <c r="D523" s="367"/>
      <c r="E523" s="367"/>
      <c r="F523" s="372"/>
      <c r="G523" s="382"/>
      <c r="H523" s="367"/>
      <c r="I523" s="391"/>
      <c r="J523" s="367"/>
      <c r="K523" s="367"/>
      <c r="L523" s="367"/>
      <c r="M523" s="367"/>
      <c r="N523" s="367"/>
      <c r="O523" s="367"/>
      <c r="P523" s="367"/>
      <c r="Q523" s="367"/>
      <c r="R523" s="367"/>
      <c r="S523" s="367"/>
      <c r="T523" s="367"/>
      <c r="U523" s="367"/>
      <c r="V523" s="367"/>
      <c r="W523" s="367"/>
      <c r="X523" s="367"/>
      <c r="Y523" s="367"/>
      <c r="Z523" s="367"/>
    </row>
    <row r="524" customHeight="1" spans="1:26">
      <c r="A524" s="367"/>
      <c r="B524" s="372"/>
      <c r="C524" s="367"/>
      <c r="D524" s="367"/>
      <c r="E524" s="367"/>
      <c r="F524" s="372"/>
      <c r="G524" s="382"/>
      <c r="H524" s="367"/>
      <c r="I524" s="391"/>
      <c r="J524" s="367"/>
      <c r="K524" s="367"/>
      <c r="L524" s="367"/>
      <c r="M524" s="367"/>
      <c r="N524" s="367"/>
      <c r="O524" s="367"/>
      <c r="P524" s="367"/>
      <c r="Q524" s="367"/>
      <c r="R524" s="367"/>
      <c r="S524" s="367"/>
      <c r="T524" s="367"/>
      <c r="U524" s="367"/>
      <c r="V524" s="367"/>
      <c r="W524" s="367"/>
      <c r="X524" s="367"/>
      <c r="Y524" s="367"/>
      <c r="Z524" s="367"/>
    </row>
    <row r="525" customHeight="1" spans="1:26">
      <c r="A525" s="367"/>
      <c r="B525" s="372"/>
      <c r="C525" s="367"/>
      <c r="D525" s="367"/>
      <c r="E525" s="367"/>
      <c r="F525" s="372"/>
      <c r="G525" s="382"/>
      <c r="H525" s="367"/>
      <c r="I525" s="391"/>
      <c r="J525" s="367"/>
      <c r="K525" s="367"/>
      <c r="L525" s="367"/>
      <c r="M525" s="367"/>
      <c r="N525" s="367"/>
      <c r="O525" s="367"/>
      <c r="P525" s="367"/>
      <c r="Q525" s="367"/>
      <c r="R525" s="367"/>
      <c r="S525" s="367"/>
      <c r="T525" s="367"/>
      <c r="U525" s="367"/>
      <c r="V525" s="367"/>
      <c r="W525" s="367"/>
      <c r="X525" s="367"/>
      <c r="Y525" s="367"/>
      <c r="Z525" s="367"/>
    </row>
    <row r="526" customHeight="1" spans="1:26">
      <c r="A526" s="367"/>
      <c r="B526" s="372"/>
      <c r="C526" s="367"/>
      <c r="D526" s="367"/>
      <c r="E526" s="367"/>
      <c r="F526" s="372"/>
      <c r="G526" s="382"/>
      <c r="H526" s="367"/>
      <c r="I526" s="391"/>
      <c r="J526" s="367"/>
      <c r="K526" s="367"/>
      <c r="L526" s="367"/>
      <c r="M526" s="367"/>
      <c r="N526" s="367"/>
      <c r="O526" s="367"/>
      <c r="P526" s="367"/>
      <c r="Q526" s="367"/>
      <c r="R526" s="367"/>
      <c r="S526" s="367"/>
      <c r="T526" s="367"/>
      <c r="U526" s="367"/>
      <c r="V526" s="367"/>
      <c r="W526" s="367"/>
      <c r="X526" s="367"/>
      <c r="Y526" s="367"/>
      <c r="Z526" s="367"/>
    </row>
    <row r="527" customHeight="1" spans="1:26">
      <c r="A527" s="367"/>
      <c r="B527" s="372"/>
      <c r="C527" s="367"/>
      <c r="D527" s="367"/>
      <c r="E527" s="367"/>
      <c r="F527" s="372"/>
      <c r="G527" s="382"/>
      <c r="H527" s="367"/>
      <c r="I527" s="391"/>
      <c r="J527" s="367"/>
      <c r="K527" s="367"/>
      <c r="L527" s="367"/>
      <c r="M527" s="367"/>
      <c r="N527" s="367"/>
      <c r="O527" s="367"/>
      <c r="P527" s="367"/>
      <c r="Q527" s="367"/>
      <c r="R527" s="367"/>
      <c r="S527" s="367"/>
      <c r="T527" s="367"/>
      <c r="U527" s="367"/>
      <c r="V527" s="367"/>
      <c r="W527" s="367"/>
      <c r="X527" s="367"/>
      <c r="Y527" s="367"/>
      <c r="Z527" s="367"/>
    </row>
    <row r="528" customHeight="1" spans="1:26">
      <c r="A528" s="367"/>
      <c r="B528" s="372"/>
      <c r="C528" s="367"/>
      <c r="D528" s="367"/>
      <c r="E528" s="367"/>
      <c r="F528" s="372"/>
      <c r="G528" s="382"/>
      <c r="H528" s="367"/>
      <c r="I528" s="391"/>
      <c r="J528" s="367"/>
      <c r="K528" s="367"/>
      <c r="L528" s="367"/>
      <c r="M528" s="367"/>
      <c r="N528" s="367"/>
      <c r="O528" s="367"/>
      <c r="P528" s="367"/>
      <c r="Q528" s="367"/>
      <c r="R528" s="367"/>
      <c r="S528" s="367"/>
      <c r="T528" s="367"/>
      <c r="U528" s="367"/>
      <c r="V528" s="367"/>
      <c r="W528" s="367"/>
      <c r="X528" s="367"/>
      <c r="Y528" s="367"/>
      <c r="Z528" s="367"/>
    </row>
    <row r="529" customHeight="1" spans="1:26">
      <c r="A529" s="367"/>
      <c r="B529" s="372"/>
      <c r="C529" s="367"/>
      <c r="D529" s="367"/>
      <c r="E529" s="367"/>
      <c r="F529" s="372"/>
      <c r="G529" s="382"/>
      <c r="H529" s="367"/>
      <c r="I529" s="391"/>
      <c r="J529" s="367"/>
      <c r="K529" s="367"/>
      <c r="L529" s="367"/>
      <c r="M529" s="367"/>
      <c r="N529" s="367"/>
      <c r="O529" s="367"/>
      <c r="P529" s="367"/>
      <c r="Q529" s="367"/>
      <c r="R529" s="367"/>
      <c r="S529" s="367"/>
      <c r="T529" s="367"/>
      <c r="U529" s="367"/>
      <c r="V529" s="367"/>
      <c r="W529" s="367"/>
      <c r="X529" s="367"/>
      <c r="Y529" s="367"/>
      <c r="Z529" s="367"/>
    </row>
    <row r="530" customHeight="1" spans="1:26">
      <c r="A530" s="367"/>
      <c r="B530" s="372"/>
      <c r="C530" s="367"/>
      <c r="D530" s="367"/>
      <c r="E530" s="367"/>
      <c r="F530" s="372"/>
      <c r="G530" s="382"/>
      <c r="H530" s="367"/>
      <c r="I530" s="391"/>
      <c r="J530" s="367"/>
      <c r="K530" s="367"/>
      <c r="L530" s="367"/>
      <c r="M530" s="367"/>
      <c r="N530" s="367"/>
      <c r="O530" s="367"/>
      <c r="P530" s="367"/>
      <c r="Q530" s="367"/>
      <c r="R530" s="367"/>
      <c r="S530" s="367"/>
      <c r="T530" s="367"/>
      <c r="U530" s="367"/>
      <c r="V530" s="367"/>
      <c r="W530" s="367"/>
      <c r="X530" s="367"/>
      <c r="Y530" s="367"/>
      <c r="Z530" s="367"/>
    </row>
    <row r="531" customHeight="1" spans="1:26">
      <c r="A531" s="367"/>
      <c r="B531" s="372"/>
      <c r="C531" s="367"/>
      <c r="D531" s="367"/>
      <c r="E531" s="367"/>
      <c r="F531" s="372"/>
      <c r="G531" s="382"/>
      <c r="H531" s="367"/>
      <c r="I531" s="391"/>
      <c r="J531" s="367"/>
      <c r="K531" s="367"/>
      <c r="L531" s="367"/>
      <c r="M531" s="367"/>
      <c r="N531" s="367"/>
      <c r="O531" s="367"/>
      <c r="P531" s="367"/>
      <c r="Q531" s="367"/>
      <c r="R531" s="367"/>
      <c r="S531" s="367"/>
      <c r="T531" s="367"/>
      <c r="U531" s="367"/>
      <c r="V531" s="367"/>
      <c r="W531" s="367"/>
      <c r="X531" s="367"/>
      <c r="Y531" s="367"/>
      <c r="Z531" s="367"/>
    </row>
    <row r="532" customHeight="1" spans="1:26">
      <c r="A532" s="367"/>
      <c r="B532" s="372"/>
      <c r="C532" s="367"/>
      <c r="D532" s="367"/>
      <c r="E532" s="367"/>
      <c r="F532" s="372"/>
      <c r="G532" s="382"/>
      <c r="H532" s="367"/>
      <c r="I532" s="391"/>
      <c r="J532" s="367"/>
      <c r="K532" s="367"/>
      <c r="L532" s="367"/>
      <c r="M532" s="367"/>
      <c r="N532" s="367"/>
      <c r="O532" s="367"/>
      <c r="P532" s="367"/>
      <c r="Q532" s="367"/>
      <c r="R532" s="367"/>
      <c r="S532" s="367"/>
      <c r="T532" s="367"/>
      <c r="U532" s="367"/>
      <c r="V532" s="367"/>
      <c r="W532" s="367"/>
      <c r="X532" s="367"/>
      <c r="Y532" s="367"/>
      <c r="Z532" s="367"/>
    </row>
    <row r="533" customHeight="1" spans="1:26">
      <c r="A533" s="367"/>
      <c r="B533" s="372"/>
      <c r="C533" s="367"/>
      <c r="D533" s="367"/>
      <c r="E533" s="367"/>
      <c r="F533" s="372"/>
      <c r="G533" s="382"/>
      <c r="H533" s="367"/>
      <c r="I533" s="391"/>
      <c r="J533" s="367"/>
      <c r="K533" s="367"/>
      <c r="L533" s="367"/>
      <c r="M533" s="367"/>
      <c r="N533" s="367"/>
      <c r="O533" s="367"/>
      <c r="P533" s="367"/>
      <c r="Q533" s="367"/>
      <c r="R533" s="367"/>
      <c r="S533" s="367"/>
      <c r="T533" s="367"/>
      <c r="U533" s="367"/>
      <c r="V533" s="367"/>
      <c r="W533" s="367"/>
      <c r="X533" s="367"/>
      <c r="Y533" s="367"/>
      <c r="Z533" s="367"/>
    </row>
    <row r="534" customHeight="1" spans="1:26">
      <c r="A534" s="367"/>
      <c r="B534" s="372"/>
      <c r="C534" s="367"/>
      <c r="D534" s="367"/>
      <c r="E534" s="367"/>
      <c r="F534" s="372"/>
      <c r="G534" s="382"/>
      <c r="H534" s="367"/>
      <c r="I534" s="391"/>
      <c r="J534" s="367"/>
      <c r="K534" s="367"/>
      <c r="L534" s="367"/>
      <c r="M534" s="367"/>
      <c r="N534" s="367"/>
      <c r="O534" s="367"/>
      <c r="P534" s="367"/>
      <c r="Q534" s="367"/>
      <c r="R534" s="367"/>
      <c r="S534" s="367"/>
      <c r="T534" s="367"/>
      <c r="U534" s="367"/>
      <c r="V534" s="367"/>
      <c r="W534" s="367"/>
      <c r="X534" s="367"/>
      <c r="Y534" s="367"/>
      <c r="Z534" s="367"/>
    </row>
    <row r="535" customHeight="1" spans="1:26">
      <c r="A535" s="367"/>
      <c r="B535" s="372"/>
      <c r="C535" s="367"/>
      <c r="D535" s="367"/>
      <c r="E535" s="367"/>
      <c r="F535" s="372"/>
      <c r="G535" s="382"/>
      <c r="H535" s="367"/>
      <c r="I535" s="391"/>
      <c r="J535" s="367"/>
      <c r="K535" s="367"/>
      <c r="L535" s="367"/>
      <c r="M535" s="367"/>
      <c r="N535" s="367"/>
      <c r="O535" s="367"/>
      <c r="P535" s="367"/>
      <c r="Q535" s="367"/>
      <c r="R535" s="367"/>
      <c r="S535" s="367"/>
      <c r="T535" s="367"/>
      <c r="U535" s="367"/>
      <c r="V535" s="367"/>
      <c r="W535" s="367"/>
      <c r="X535" s="367"/>
      <c r="Y535" s="367"/>
      <c r="Z535" s="367"/>
    </row>
    <row r="536" customHeight="1" spans="1:26">
      <c r="A536" s="367"/>
      <c r="B536" s="372"/>
      <c r="C536" s="367"/>
      <c r="D536" s="367"/>
      <c r="E536" s="367"/>
      <c r="F536" s="372"/>
      <c r="G536" s="382"/>
      <c r="H536" s="367"/>
      <c r="I536" s="391"/>
      <c r="J536" s="367"/>
      <c r="K536" s="367"/>
      <c r="L536" s="367"/>
      <c r="M536" s="367"/>
      <c r="N536" s="367"/>
      <c r="O536" s="367"/>
      <c r="P536" s="367"/>
      <c r="Q536" s="367"/>
      <c r="R536" s="367"/>
      <c r="S536" s="367"/>
      <c r="T536" s="367"/>
      <c r="U536" s="367"/>
      <c r="V536" s="367"/>
      <c r="W536" s="367"/>
      <c r="X536" s="367"/>
      <c r="Y536" s="367"/>
      <c r="Z536" s="367"/>
    </row>
    <row r="537" customHeight="1" spans="1:26">
      <c r="A537" s="367"/>
      <c r="B537" s="372"/>
      <c r="C537" s="367"/>
      <c r="D537" s="367"/>
      <c r="E537" s="367"/>
      <c r="F537" s="372"/>
      <c r="G537" s="382"/>
      <c r="H537" s="367"/>
      <c r="I537" s="391"/>
      <c r="J537" s="367"/>
      <c r="K537" s="367"/>
      <c r="L537" s="367"/>
      <c r="M537" s="367"/>
      <c r="N537" s="367"/>
      <c r="O537" s="367"/>
      <c r="P537" s="367"/>
      <c r="Q537" s="367"/>
      <c r="R537" s="367"/>
      <c r="S537" s="367"/>
      <c r="T537" s="367"/>
      <c r="U537" s="367"/>
      <c r="V537" s="367"/>
      <c r="W537" s="367"/>
      <c r="X537" s="367"/>
      <c r="Y537" s="367"/>
      <c r="Z537" s="367"/>
    </row>
    <row r="538" customHeight="1" spans="1:26">
      <c r="A538" s="367"/>
      <c r="B538" s="372"/>
      <c r="C538" s="367"/>
      <c r="D538" s="367"/>
      <c r="E538" s="367"/>
      <c r="F538" s="372"/>
      <c r="G538" s="382"/>
      <c r="H538" s="367"/>
      <c r="I538" s="391"/>
      <c r="J538" s="367"/>
      <c r="K538" s="367"/>
      <c r="L538" s="367"/>
      <c r="M538" s="367"/>
      <c r="N538" s="367"/>
      <c r="O538" s="367"/>
      <c r="P538" s="367"/>
      <c r="Q538" s="367"/>
      <c r="R538" s="367"/>
      <c r="S538" s="367"/>
      <c r="T538" s="367"/>
      <c r="U538" s="367"/>
      <c r="V538" s="367"/>
      <c r="W538" s="367"/>
      <c r="X538" s="367"/>
      <c r="Y538" s="367"/>
      <c r="Z538" s="367"/>
    </row>
    <row r="539" customHeight="1" spans="1:26">
      <c r="A539" s="367"/>
      <c r="B539" s="372"/>
      <c r="C539" s="367"/>
      <c r="D539" s="367"/>
      <c r="E539" s="367"/>
      <c r="F539" s="372"/>
      <c r="G539" s="382"/>
      <c r="H539" s="367"/>
      <c r="I539" s="391"/>
      <c r="J539" s="367"/>
      <c r="K539" s="367"/>
      <c r="L539" s="367"/>
      <c r="M539" s="367"/>
      <c r="N539" s="367"/>
      <c r="O539" s="367"/>
      <c r="P539" s="367"/>
      <c r="Q539" s="367"/>
      <c r="R539" s="367"/>
      <c r="S539" s="367"/>
      <c r="T539" s="367"/>
      <c r="U539" s="367"/>
      <c r="V539" s="367"/>
      <c r="W539" s="367"/>
      <c r="X539" s="367"/>
      <c r="Y539" s="367"/>
      <c r="Z539" s="367"/>
    </row>
    <row r="540" customHeight="1" spans="1:26">
      <c r="A540" s="367"/>
      <c r="B540" s="372"/>
      <c r="C540" s="367"/>
      <c r="D540" s="367"/>
      <c r="E540" s="367"/>
      <c r="F540" s="372"/>
      <c r="G540" s="382"/>
      <c r="H540" s="367"/>
      <c r="I540" s="391"/>
      <c r="J540" s="367"/>
      <c r="K540" s="367"/>
      <c r="L540" s="367"/>
      <c r="M540" s="367"/>
      <c r="N540" s="367"/>
      <c r="O540" s="367"/>
      <c r="P540" s="367"/>
      <c r="Q540" s="367"/>
      <c r="R540" s="367"/>
      <c r="S540" s="367"/>
      <c r="T540" s="367"/>
      <c r="U540" s="367"/>
      <c r="V540" s="367"/>
      <c r="W540" s="367"/>
      <c r="X540" s="367"/>
      <c r="Y540" s="367"/>
      <c r="Z540" s="367"/>
    </row>
    <row r="541" customHeight="1" spans="1:26">
      <c r="A541" s="367"/>
      <c r="B541" s="372"/>
      <c r="C541" s="367"/>
      <c r="D541" s="367"/>
      <c r="E541" s="367"/>
      <c r="F541" s="372"/>
      <c r="G541" s="382"/>
      <c r="H541" s="367"/>
      <c r="I541" s="391"/>
      <c r="J541" s="367"/>
      <c r="K541" s="367"/>
      <c r="L541" s="367"/>
      <c r="M541" s="367"/>
      <c r="N541" s="367"/>
      <c r="O541" s="367"/>
      <c r="P541" s="367"/>
      <c r="Q541" s="367"/>
      <c r="R541" s="367"/>
      <c r="S541" s="367"/>
      <c r="T541" s="367"/>
      <c r="U541" s="367"/>
      <c r="V541" s="367"/>
      <c r="W541" s="367"/>
      <c r="X541" s="367"/>
      <c r="Y541" s="367"/>
      <c r="Z541" s="367"/>
    </row>
    <row r="542" customHeight="1" spans="1:26">
      <c r="A542" s="367"/>
      <c r="B542" s="372"/>
      <c r="C542" s="367"/>
      <c r="D542" s="367"/>
      <c r="E542" s="367"/>
      <c r="F542" s="372"/>
      <c r="G542" s="382"/>
      <c r="H542" s="367"/>
      <c r="I542" s="391"/>
      <c r="J542" s="367"/>
      <c r="K542" s="367"/>
      <c r="L542" s="367"/>
      <c r="M542" s="367"/>
      <c r="N542" s="367"/>
      <c r="O542" s="367"/>
      <c r="P542" s="367"/>
      <c r="Q542" s="367"/>
      <c r="R542" s="367"/>
      <c r="S542" s="367"/>
      <c r="T542" s="367"/>
      <c r="U542" s="367"/>
      <c r="V542" s="367"/>
      <c r="W542" s="367"/>
      <c r="X542" s="367"/>
      <c r="Y542" s="367"/>
      <c r="Z542" s="367"/>
    </row>
    <row r="543" customHeight="1" spans="1:26">
      <c r="A543" s="367"/>
      <c r="B543" s="372"/>
      <c r="C543" s="367"/>
      <c r="D543" s="367"/>
      <c r="E543" s="367"/>
      <c r="F543" s="372"/>
      <c r="G543" s="382"/>
      <c r="H543" s="367"/>
      <c r="I543" s="391"/>
      <c r="J543" s="367"/>
      <c r="K543" s="367"/>
      <c r="L543" s="367"/>
      <c r="M543" s="367"/>
      <c r="N543" s="367"/>
      <c r="O543" s="367"/>
      <c r="P543" s="367"/>
      <c r="Q543" s="367"/>
      <c r="R543" s="367"/>
      <c r="S543" s="367"/>
      <c r="T543" s="367"/>
      <c r="U543" s="367"/>
      <c r="V543" s="367"/>
      <c r="W543" s="367"/>
      <c r="X543" s="367"/>
      <c r="Y543" s="367"/>
      <c r="Z543" s="367"/>
    </row>
    <row r="544" customHeight="1" spans="1:26">
      <c r="A544" s="367"/>
      <c r="B544" s="372"/>
      <c r="C544" s="367"/>
      <c r="D544" s="367"/>
      <c r="E544" s="367"/>
      <c r="F544" s="372"/>
      <c r="G544" s="382"/>
      <c r="H544" s="367"/>
      <c r="I544" s="391"/>
      <c r="J544" s="367"/>
      <c r="K544" s="367"/>
      <c r="L544" s="367"/>
      <c r="M544" s="367"/>
      <c r="N544" s="367"/>
      <c r="O544" s="367"/>
      <c r="P544" s="367"/>
      <c r="Q544" s="367"/>
      <c r="R544" s="367"/>
      <c r="S544" s="367"/>
      <c r="T544" s="367"/>
      <c r="U544" s="367"/>
      <c r="V544" s="367"/>
      <c r="W544" s="367"/>
      <c r="X544" s="367"/>
      <c r="Y544" s="367"/>
      <c r="Z544" s="367"/>
    </row>
    <row r="545" customHeight="1" spans="1:26">
      <c r="A545" s="367"/>
      <c r="B545" s="372"/>
      <c r="C545" s="367"/>
      <c r="D545" s="367"/>
      <c r="E545" s="367"/>
      <c r="F545" s="372"/>
      <c r="G545" s="382"/>
      <c r="H545" s="367"/>
      <c r="I545" s="391"/>
      <c r="J545" s="367"/>
      <c r="K545" s="367"/>
      <c r="L545" s="367"/>
      <c r="M545" s="367"/>
      <c r="N545" s="367"/>
      <c r="O545" s="367"/>
      <c r="P545" s="367"/>
      <c r="Q545" s="367"/>
      <c r="R545" s="367"/>
      <c r="S545" s="367"/>
      <c r="T545" s="367"/>
      <c r="U545" s="367"/>
      <c r="V545" s="367"/>
      <c r="W545" s="367"/>
      <c r="X545" s="367"/>
      <c r="Y545" s="367"/>
      <c r="Z545" s="367"/>
    </row>
    <row r="546" customHeight="1" spans="1:26">
      <c r="A546" s="367"/>
      <c r="B546" s="372"/>
      <c r="C546" s="367"/>
      <c r="D546" s="367"/>
      <c r="E546" s="367"/>
      <c r="F546" s="372"/>
      <c r="G546" s="382"/>
      <c r="H546" s="367"/>
      <c r="I546" s="391"/>
      <c r="J546" s="367"/>
      <c r="K546" s="367"/>
      <c r="L546" s="367"/>
      <c r="M546" s="367"/>
      <c r="N546" s="367"/>
      <c r="O546" s="367"/>
      <c r="P546" s="367"/>
      <c r="Q546" s="367"/>
      <c r="R546" s="367"/>
      <c r="S546" s="367"/>
      <c r="T546" s="367"/>
      <c r="U546" s="367"/>
      <c r="V546" s="367"/>
      <c r="W546" s="367"/>
      <c r="X546" s="367"/>
      <c r="Y546" s="367"/>
      <c r="Z546" s="367"/>
    </row>
    <row r="547" customHeight="1" spans="1:26">
      <c r="A547" s="367"/>
      <c r="B547" s="372"/>
      <c r="C547" s="367"/>
      <c r="D547" s="367"/>
      <c r="E547" s="367"/>
      <c r="F547" s="372"/>
      <c r="G547" s="382"/>
      <c r="H547" s="367"/>
      <c r="I547" s="391"/>
      <c r="J547" s="367"/>
      <c r="K547" s="367"/>
      <c r="L547" s="367"/>
      <c r="M547" s="367"/>
      <c r="N547" s="367"/>
      <c r="O547" s="367"/>
      <c r="P547" s="367"/>
      <c r="Q547" s="367"/>
      <c r="R547" s="367"/>
      <c r="S547" s="367"/>
      <c r="T547" s="367"/>
      <c r="U547" s="367"/>
      <c r="V547" s="367"/>
      <c r="W547" s="367"/>
      <c r="X547" s="367"/>
      <c r="Y547" s="367"/>
      <c r="Z547" s="367"/>
    </row>
    <row r="548" customHeight="1" spans="1:26">
      <c r="A548" s="367"/>
      <c r="B548" s="372"/>
      <c r="C548" s="367"/>
      <c r="D548" s="367"/>
      <c r="E548" s="367"/>
      <c r="F548" s="372"/>
      <c r="G548" s="382"/>
      <c r="H548" s="367"/>
      <c r="I548" s="391"/>
      <c r="J548" s="367"/>
      <c r="K548" s="367"/>
      <c r="L548" s="367"/>
      <c r="M548" s="367"/>
      <c r="N548" s="367"/>
      <c r="O548" s="367"/>
      <c r="P548" s="367"/>
      <c r="Q548" s="367"/>
      <c r="R548" s="367"/>
      <c r="S548" s="367"/>
      <c r="T548" s="367"/>
      <c r="U548" s="367"/>
      <c r="V548" s="367"/>
      <c r="W548" s="367"/>
      <c r="X548" s="367"/>
      <c r="Y548" s="367"/>
      <c r="Z548" s="367"/>
    </row>
    <row r="549" customHeight="1" spans="1:26">
      <c r="A549" s="367"/>
      <c r="B549" s="372"/>
      <c r="C549" s="367"/>
      <c r="D549" s="367"/>
      <c r="E549" s="367"/>
      <c r="F549" s="372"/>
      <c r="G549" s="382"/>
      <c r="H549" s="367"/>
      <c r="I549" s="391"/>
      <c r="J549" s="367"/>
      <c r="K549" s="367"/>
      <c r="L549" s="367"/>
      <c r="M549" s="367"/>
      <c r="N549" s="367"/>
      <c r="O549" s="367"/>
      <c r="P549" s="367"/>
      <c r="Q549" s="367"/>
      <c r="R549" s="367"/>
      <c r="S549" s="367"/>
      <c r="T549" s="367"/>
      <c r="U549" s="367"/>
      <c r="V549" s="367"/>
      <c r="W549" s="367"/>
      <c r="X549" s="367"/>
      <c r="Y549" s="367"/>
      <c r="Z549" s="367"/>
    </row>
    <row r="550" customHeight="1" spans="1:26">
      <c r="A550" s="367"/>
      <c r="B550" s="372"/>
      <c r="C550" s="367"/>
      <c r="D550" s="367"/>
      <c r="E550" s="367"/>
      <c r="F550" s="372"/>
      <c r="G550" s="382"/>
      <c r="H550" s="367"/>
      <c r="I550" s="391"/>
      <c r="J550" s="367"/>
      <c r="K550" s="367"/>
      <c r="L550" s="367"/>
      <c r="M550" s="367"/>
      <c r="N550" s="367"/>
      <c r="O550" s="367"/>
      <c r="P550" s="367"/>
      <c r="Q550" s="367"/>
      <c r="R550" s="367"/>
      <c r="S550" s="367"/>
      <c r="T550" s="367"/>
      <c r="U550" s="367"/>
      <c r="V550" s="367"/>
      <c r="W550" s="367"/>
      <c r="X550" s="367"/>
      <c r="Y550" s="367"/>
      <c r="Z550" s="367"/>
    </row>
    <row r="551" customHeight="1" spans="1:26">
      <c r="A551" s="367"/>
      <c r="B551" s="372"/>
      <c r="C551" s="367"/>
      <c r="D551" s="367"/>
      <c r="E551" s="367"/>
      <c r="F551" s="372"/>
      <c r="G551" s="382"/>
      <c r="H551" s="367"/>
      <c r="I551" s="391"/>
      <c r="J551" s="367"/>
      <c r="K551" s="367"/>
      <c r="L551" s="367"/>
      <c r="M551" s="367"/>
      <c r="N551" s="367"/>
      <c r="O551" s="367"/>
      <c r="P551" s="367"/>
      <c r="Q551" s="367"/>
      <c r="R551" s="367"/>
      <c r="S551" s="367"/>
      <c r="T551" s="367"/>
      <c r="U551" s="367"/>
      <c r="V551" s="367"/>
      <c r="W551" s="367"/>
      <c r="X551" s="367"/>
      <c r="Y551" s="367"/>
      <c r="Z551" s="367"/>
    </row>
    <row r="552" customHeight="1" spans="1:26">
      <c r="A552" s="367"/>
      <c r="B552" s="372"/>
      <c r="C552" s="367"/>
      <c r="D552" s="367"/>
      <c r="E552" s="367"/>
      <c r="F552" s="372"/>
      <c r="G552" s="382"/>
      <c r="H552" s="367"/>
      <c r="I552" s="391"/>
      <c r="J552" s="367"/>
      <c r="K552" s="367"/>
      <c r="L552" s="367"/>
      <c r="M552" s="367"/>
      <c r="N552" s="367"/>
      <c r="O552" s="367"/>
      <c r="P552" s="367"/>
      <c r="Q552" s="367"/>
      <c r="R552" s="367"/>
      <c r="S552" s="367"/>
      <c r="T552" s="367"/>
      <c r="U552" s="367"/>
      <c r="V552" s="367"/>
      <c r="W552" s="367"/>
      <c r="X552" s="367"/>
      <c r="Y552" s="367"/>
      <c r="Z552" s="367"/>
    </row>
    <row r="553" customHeight="1" spans="1:26">
      <c r="A553" s="367"/>
      <c r="B553" s="372"/>
      <c r="C553" s="367"/>
      <c r="D553" s="367"/>
      <c r="E553" s="367"/>
      <c r="F553" s="372"/>
      <c r="G553" s="382"/>
      <c r="H553" s="367"/>
      <c r="I553" s="391"/>
      <c r="J553" s="367"/>
      <c r="K553" s="367"/>
      <c r="L553" s="367"/>
      <c r="M553" s="367"/>
      <c r="N553" s="367"/>
      <c r="O553" s="367"/>
      <c r="P553" s="367"/>
      <c r="Q553" s="367"/>
      <c r="R553" s="367"/>
      <c r="S553" s="367"/>
      <c r="T553" s="367"/>
      <c r="U553" s="367"/>
      <c r="V553" s="367"/>
      <c r="W553" s="367"/>
      <c r="X553" s="367"/>
      <c r="Y553" s="367"/>
      <c r="Z553" s="367"/>
    </row>
    <row r="554" customHeight="1" spans="1:26">
      <c r="A554" s="367"/>
      <c r="B554" s="372"/>
      <c r="C554" s="367"/>
      <c r="D554" s="367"/>
      <c r="E554" s="367"/>
      <c r="F554" s="372"/>
      <c r="G554" s="382"/>
      <c r="H554" s="367"/>
      <c r="I554" s="391"/>
      <c r="J554" s="367"/>
      <c r="K554" s="367"/>
      <c r="L554" s="367"/>
      <c r="M554" s="367"/>
      <c r="N554" s="367"/>
      <c r="O554" s="367"/>
      <c r="P554" s="367"/>
      <c r="Q554" s="367"/>
      <c r="R554" s="367"/>
      <c r="S554" s="367"/>
      <c r="T554" s="367"/>
      <c r="U554" s="367"/>
      <c r="V554" s="367"/>
      <c r="W554" s="367"/>
      <c r="X554" s="367"/>
      <c r="Y554" s="367"/>
      <c r="Z554" s="367"/>
    </row>
    <row r="555" customHeight="1" spans="1:26">
      <c r="A555" s="367"/>
      <c r="B555" s="372"/>
      <c r="C555" s="367"/>
      <c r="D555" s="367"/>
      <c r="E555" s="367"/>
      <c r="F555" s="372"/>
      <c r="G555" s="382"/>
      <c r="H555" s="367"/>
      <c r="I555" s="391"/>
      <c r="J555" s="367"/>
      <c r="K555" s="367"/>
      <c r="L555" s="367"/>
      <c r="M555" s="367"/>
      <c r="N555" s="367"/>
      <c r="O555" s="367"/>
      <c r="P555" s="367"/>
      <c r="Q555" s="367"/>
      <c r="R555" s="367"/>
      <c r="S555" s="367"/>
      <c r="T555" s="367"/>
      <c r="U555" s="367"/>
      <c r="V555" s="367"/>
      <c r="W555" s="367"/>
      <c r="X555" s="367"/>
      <c r="Y555" s="367"/>
      <c r="Z555" s="367"/>
    </row>
    <row r="556" customHeight="1" spans="1:26">
      <c r="A556" s="367"/>
      <c r="B556" s="372"/>
      <c r="C556" s="367"/>
      <c r="D556" s="367"/>
      <c r="E556" s="367"/>
      <c r="F556" s="372"/>
      <c r="G556" s="382"/>
      <c r="H556" s="367"/>
      <c r="I556" s="391"/>
      <c r="J556" s="367"/>
      <c r="K556" s="367"/>
      <c r="L556" s="367"/>
      <c r="M556" s="367"/>
      <c r="N556" s="367"/>
      <c r="O556" s="367"/>
      <c r="P556" s="367"/>
      <c r="Q556" s="367"/>
      <c r="R556" s="367"/>
      <c r="S556" s="367"/>
      <c r="T556" s="367"/>
      <c r="U556" s="367"/>
      <c r="V556" s="367"/>
      <c r="W556" s="367"/>
      <c r="X556" s="367"/>
      <c r="Y556" s="367"/>
      <c r="Z556" s="367"/>
    </row>
    <row r="557" customHeight="1" spans="1:26">
      <c r="A557" s="367"/>
      <c r="B557" s="372"/>
      <c r="C557" s="367"/>
      <c r="D557" s="367"/>
      <c r="E557" s="367"/>
      <c r="F557" s="372"/>
      <c r="G557" s="382"/>
      <c r="H557" s="367"/>
      <c r="I557" s="391"/>
      <c r="J557" s="367"/>
      <c r="K557" s="367"/>
      <c r="L557" s="367"/>
      <c r="M557" s="367"/>
      <c r="N557" s="367"/>
      <c r="O557" s="367"/>
      <c r="P557" s="367"/>
      <c r="Q557" s="367"/>
      <c r="R557" s="367"/>
      <c r="S557" s="367"/>
      <c r="T557" s="367"/>
      <c r="U557" s="367"/>
      <c r="V557" s="367"/>
      <c r="W557" s="367"/>
      <c r="X557" s="367"/>
      <c r="Y557" s="367"/>
      <c r="Z557" s="367"/>
    </row>
    <row r="558" customHeight="1" spans="1:26">
      <c r="A558" s="367"/>
      <c r="B558" s="372"/>
      <c r="C558" s="367"/>
      <c r="D558" s="367"/>
      <c r="E558" s="367"/>
      <c r="F558" s="372"/>
      <c r="G558" s="382"/>
      <c r="H558" s="367"/>
      <c r="I558" s="391"/>
      <c r="J558" s="367"/>
      <c r="K558" s="367"/>
      <c r="L558" s="367"/>
      <c r="M558" s="367"/>
      <c r="N558" s="367"/>
      <c r="O558" s="367"/>
      <c r="P558" s="367"/>
      <c r="Q558" s="367"/>
      <c r="R558" s="367"/>
      <c r="S558" s="367"/>
      <c r="T558" s="367"/>
      <c r="U558" s="367"/>
      <c r="V558" s="367"/>
      <c r="W558" s="367"/>
      <c r="X558" s="367"/>
      <c r="Y558" s="367"/>
      <c r="Z558" s="367"/>
    </row>
    <row r="559" customHeight="1" spans="1:26">
      <c r="A559" s="367"/>
      <c r="B559" s="372"/>
      <c r="C559" s="367"/>
      <c r="D559" s="367"/>
      <c r="E559" s="367"/>
      <c r="F559" s="372"/>
      <c r="G559" s="382"/>
      <c r="H559" s="367"/>
      <c r="I559" s="391"/>
      <c r="J559" s="367"/>
      <c r="K559" s="367"/>
      <c r="L559" s="367"/>
      <c r="M559" s="367"/>
      <c r="N559" s="367"/>
      <c r="O559" s="367"/>
      <c r="P559" s="367"/>
      <c r="Q559" s="367"/>
      <c r="R559" s="367"/>
      <c r="S559" s="367"/>
      <c r="T559" s="367"/>
      <c r="U559" s="367"/>
      <c r="V559" s="367"/>
      <c r="W559" s="367"/>
      <c r="X559" s="367"/>
      <c r="Y559" s="367"/>
      <c r="Z559" s="367"/>
    </row>
    <row r="560" customHeight="1" spans="1:26">
      <c r="A560" s="367"/>
      <c r="B560" s="372"/>
      <c r="C560" s="367"/>
      <c r="D560" s="367"/>
      <c r="E560" s="367"/>
      <c r="F560" s="372"/>
      <c r="G560" s="382"/>
      <c r="H560" s="367"/>
      <c r="I560" s="391"/>
      <c r="J560" s="367"/>
      <c r="K560" s="367"/>
      <c r="L560" s="367"/>
      <c r="M560" s="367"/>
      <c r="N560" s="367"/>
      <c r="O560" s="367"/>
      <c r="P560" s="367"/>
      <c r="Q560" s="367"/>
      <c r="R560" s="367"/>
      <c r="S560" s="367"/>
      <c r="T560" s="367"/>
      <c r="U560" s="367"/>
      <c r="V560" s="367"/>
      <c r="W560" s="367"/>
      <c r="X560" s="367"/>
      <c r="Y560" s="367"/>
      <c r="Z560" s="367"/>
    </row>
    <row r="561" customHeight="1" spans="1:26">
      <c r="A561" s="367"/>
      <c r="B561" s="372"/>
      <c r="C561" s="367"/>
      <c r="D561" s="367"/>
      <c r="E561" s="367"/>
      <c r="F561" s="372"/>
      <c r="G561" s="382"/>
      <c r="H561" s="367"/>
      <c r="I561" s="391"/>
      <c r="J561" s="367"/>
      <c r="K561" s="367"/>
      <c r="L561" s="367"/>
      <c r="M561" s="367"/>
      <c r="N561" s="367"/>
      <c r="O561" s="367"/>
      <c r="P561" s="367"/>
      <c r="Q561" s="367"/>
      <c r="R561" s="367"/>
      <c r="S561" s="367"/>
      <c r="T561" s="367"/>
      <c r="U561" s="367"/>
      <c r="V561" s="367"/>
      <c r="W561" s="367"/>
      <c r="X561" s="367"/>
      <c r="Y561" s="367"/>
      <c r="Z561" s="367"/>
    </row>
    <row r="562" customHeight="1" spans="1:26">
      <c r="A562" s="367"/>
      <c r="B562" s="372"/>
      <c r="C562" s="367"/>
      <c r="D562" s="367"/>
      <c r="E562" s="367"/>
      <c r="F562" s="372"/>
      <c r="G562" s="382"/>
      <c r="H562" s="367"/>
      <c r="I562" s="391"/>
      <c r="J562" s="367"/>
      <c r="K562" s="367"/>
      <c r="L562" s="367"/>
      <c r="M562" s="367"/>
      <c r="N562" s="367"/>
      <c r="O562" s="367"/>
      <c r="P562" s="367"/>
      <c r="Q562" s="367"/>
      <c r="R562" s="367"/>
      <c r="S562" s="367"/>
      <c r="T562" s="367"/>
      <c r="U562" s="367"/>
      <c r="V562" s="367"/>
      <c r="W562" s="367"/>
      <c r="X562" s="367"/>
      <c r="Y562" s="367"/>
      <c r="Z562" s="367"/>
    </row>
    <row r="563" customHeight="1" spans="1:26">
      <c r="A563" s="367"/>
      <c r="B563" s="372"/>
      <c r="C563" s="367"/>
      <c r="D563" s="367"/>
      <c r="E563" s="367"/>
      <c r="F563" s="372"/>
      <c r="G563" s="382"/>
      <c r="H563" s="367"/>
      <c r="I563" s="391"/>
      <c r="J563" s="367"/>
      <c r="K563" s="367"/>
      <c r="L563" s="367"/>
      <c r="M563" s="367"/>
      <c r="N563" s="367"/>
      <c r="O563" s="367"/>
      <c r="P563" s="367"/>
      <c r="Q563" s="367"/>
      <c r="R563" s="367"/>
      <c r="S563" s="367"/>
      <c r="T563" s="367"/>
      <c r="U563" s="367"/>
      <c r="V563" s="367"/>
      <c r="W563" s="367"/>
      <c r="X563" s="367"/>
      <c r="Y563" s="367"/>
      <c r="Z563" s="367"/>
    </row>
    <row r="564" customHeight="1" spans="1:26">
      <c r="A564" s="367"/>
      <c r="B564" s="372"/>
      <c r="C564" s="367"/>
      <c r="D564" s="367"/>
      <c r="E564" s="367"/>
      <c r="F564" s="372"/>
      <c r="G564" s="382"/>
      <c r="H564" s="367"/>
      <c r="I564" s="391"/>
      <c r="J564" s="367"/>
      <c r="K564" s="367"/>
      <c r="L564" s="367"/>
      <c r="M564" s="367"/>
      <c r="N564" s="367"/>
      <c r="O564" s="367"/>
      <c r="P564" s="367"/>
      <c r="Q564" s="367"/>
      <c r="R564" s="367"/>
      <c r="S564" s="367"/>
      <c r="T564" s="367"/>
      <c r="U564" s="367"/>
      <c r="V564" s="367"/>
      <c r="W564" s="367"/>
      <c r="X564" s="367"/>
      <c r="Y564" s="367"/>
      <c r="Z564" s="367"/>
    </row>
    <row r="565" customHeight="1" spans="1:26">
      <c r="A565" s="367"/>
      <c r="B565" s="372"/>
      <c r="C565" s="367"/>
      <c r="D565" s="367"/>
      <c r="E565" s="367"/>
      <c r="F565" s="372"/>
      <c r="G565" s="382"/>
      <c r="H565" s="367"/>
      <c r="I565" s="391"/>
      <c r="J565" s="367"/>
      <c r="K565" s="367"/>
      <c r="L565" s="367"/>
      <c r="M565" s="367"/>
      <c r="N565" s="367"/>
      <c r="O565" s="367"/>
      <c r="P565" s="367"/>
      <c r="Q565" s="367"/>
      <c r="R565" s="367"/>
      <c r="S565" s="367"/>
      <c r="T565" s="367"/>
      <c r="U565" s="367"/>
      <c r="V565" s="367"/>
      <c r="W565" s="367"/>
      <c r="X565" s="367"/>
      <c r="Y565" s="367"/>
      <c r="Z565" s="367"/>
    </row>
    <row r="566" customHeight="1" spans="1:26">
      <c r="A566" s="367"/>
      <c r="B566" s="372"/>
      <c r="C566" s="367"/>
      <c r="D566" s="367"/>
      <c r="E566" s="367"/>
      <c r="F566" s="372"/>
      <c r="G566" s="382"/>
      <c r="H566" s="367"/>
      <c r="I566" s="391"/>
      <c r="J566" s="367"/>
      <c r="K566" s="367"/>
      <c r="L566" s="367"/>
      <c r="M566" s="367"/>
      <c r="N566" s="367"/>
      <c r="O566" s="367"/>
      <c r="P566" s="367"/>
      <c r="Q566" s="367"/>
      <c r="R566" s="367"/>
      <c r="S566" s="367"/>
      <c r="T566" s="367"/>
      <c r="U566" s="367"/>
      <c r="V566" s="367"/>
      <c r="W566" s="367"/>
      <c r="X566" s="367"/>
      <c r="Y566" s="367"/>
      <c r="Z566" s="367"/>
    </row>
    <row r="567" customHeight="1" spans="1:26">
      <c r="A567" s="367"/>
      <c r="B567" s="372"/>
      <c r="C567" s="367"/>
      <c r="D567" s="367"/>
      <c r="E567" s="367"/>
      <c r="F567" s="372"/>
      <c r="G567" s="382"/>
      <c r="H567" s="367"/>
      <c r="I567" s="391"/>
      <c r="J567" s="367"/>
      <c r="K567" s="367"/>
      <c r="L567" s="367"/>
      <c r="M567" s="367"/>
      <c r="N567" s="367"/>
      <c r="O567" s="367"/>
      <c r="P567" s="367"/>
      <c r="Q567" s="367"/>
      <c r="R567" s="367"/>
      <c r="S567" s="367"/>
      <c r="T567" s="367"/>
      <c r="U567" s="367"/>
      <c r="V567" s="367"/>
      <c r="W567" s="367"/>
      <c r="X567" s="367"/>
      <c r="Y567" s="367"/>
      <c r="Z567" s="367"/>
    </row>
    <row r="568" customHeight="1" spans="1:26">
      <c r="A568" s="367"/>
      <c r="B568" s="372"/>
      <c r="C568" s="367"/>
      <c r="D568" s="367"/>
      <c r="E568" s="367"/>
      <c r="F568" s="372"/>
      <c r="G568" s="382"/>
      <c r="H568" s="367"/>
      <c r="I568" s="391"/>
      <c r="J568" s="367"/>
      <c r="K568" s="367"/>
      <c r="L568" s="367"/>
      <c r="M568" s="367"/>
      <c r="N568" s="367"/>
      <c r="O568" s="367"/>
      <c r="P568" s="367"/>
      <c r="Q568" s="367"/>
      <c r="R568" s="367"/>
      <c r="S568" s="367"/>
      <c r="T568" s="367"/>
      <c r="U568" s="367"/>
      <c r="V568" s="367"/>
      <c r="W568" s="367"/>
      <c r="X568" s="367"/>
      <c r="Y568" s="367"/>
      <c r="Z568" s="367"/>
    </row>
    <row r="569" customHeight="1" spans="1:26">
      <c r="A569" s="367"/>
      <c r="B569" s="372"/>
      <c r="C569" s="367"/>
      <c r="D569" s="367"/>
      <c r="E569" s="367"/>
      <c r="F569" s="372"/>
      <c r="G569" s="382"/>
      <c r="H569" s="367"/>
      <c r="I569" s="391"/>
      <c r="J569" s="367"/>
      <c r="K569" s="367"/>
      <c r="L569" s="367"/>
      <c r="M569" s="367"/>
      <c r="N569" s="367"/>
      <c r="O569" s="367"/>
      <c r="P569" s="367"/>
      <c r="Q569" s="367"/>
      <c r="R569" s="367"/>
      <c r="S569" s="367"/>
      <c r="T569" s="367"/>
      <c r="U569" s="367"/>
      <c r="V569" s="367"/>
      <c r="W569" s="367"/>
      <c r="X569" s="367"/>
      <c r="Y569" s="367"/>
      <c r="Z569" s="367"/>
    </row>
    <row r="570" customHeight="1" spans="1:26">
      <c r="A570" s="367"/>
      <c r="B570" s="372"/>
      <c r="C570" s="367"/>
      <c r="D570" s="367"/>
      <c r="E570" s="367"/>
      <c r="F570" s="372"/>
      <c r="G570" s="382"/>
      <c r="H570" s="367"/>
      <c r="I570" s="391"/>
      <c r="J570" s="367"/>
      <c r="K570" s="367"/>
      <c r="L570" s="367"/>
      <c r="M570" s="367"/>
      <c r="N570" s="367"/>
      <c r="O570" s="367"/>
      <c r="P570" s="367"/>
      <c r="Q570" s="367"/>
      <c r="R570" s="367"/>
      <c r="S570" s="367"/>
      <c r="T570" s="367"/>
      <c r="U570" s="367"/>
      <c r="V570" s="367"/>
      <c r="W570" s="367"/>
      <c r="X570" s="367"/>
      <c r="Y570" s="367"/>
      <c r="Z570" s="367"/>
    </row>
    <row r="571" customHeight="1" spans="1:26">
      <c r="A571" s="367"/>
      <c r="B571" s="372"/>
      <c r="C571" s="367"/>
      <c r="D571" s="367"/>
      <c r="E571" s="367"/>
      <c r="F571" s="372"/>
      <c r="G571" s="382"/>
      <c r="H571" s="367"/>
      <c r="I571" s="391"/>
      <c r="J571" s="367"/>
      <c r="K571" s="367"/>
      <c r="L571" s="367"/>
      <c r="M571" s="367"/>
      <c r="N571" s="367"/>
      <c r="O571" s="367"/>
      <c r="P571" s="367"/>
      <c r="Q571" s="367"/>
      <c r="R571" s="367"/>
      <c r="S571" s="367"/>
      <c r="T571" s="367"/>
      <c r="U571" s="367"/>
      <c r="V571" s="367"/>
      <c r="W571" s="367"/>
      <c r="X571" s="367"/>
      <c r="Y571" s="367"/>
      <c r="Z571" s="367"/>
    </row>
    <row r="572" customHeight="1" spans="1:26">
      <c r="A572" s="367"/>
      <c r="B572" s="372"/>
      <c r="C572" s="367"/>
      <c r="D572" s="367"/>
      <c r="E572" s="367"/>
      <c r="F572" s="372"/>
      <c r="G572" s="382"/>
      <c r="H572" s="367"/>
      <c r="I572" s="391"/>
      <c r="J572" s="367"/>
      <c r="K572" s="367"/>
      <c r="L572" s="367"/>
      <c r="M572" s="367"/>
      <c r="N572" s="367"/>
      <c r="O572" s="367"/>
      <c r="P572" s="367"/>
      <c r="Q572" s="367"/>
      <c r="R572" s="367"/>
      <c r="S572" s="367"/>
      <c r="T572" s="367"/>
      <c r="U572" s="367"/>
      <c r="V572" s="367"/>
      <c r="W572" s="367"/>
      <c r="X572" s="367"/>
      <c r="Y572" s="367"/>
      <c r="Z572" s="367"/>
    </row>
    <row r="573" customHeight="1" spans="1:26">
      <c r="A573" s="367"/>
      <c r="B573" s="372"/>
      <c r="C573" s="367"/>
      <c r="D573" s="367"/>
      <c r="E573" s="367"/>
      <c r="F573" s="372"/>
      <c r="G573" s="382"/>
      <c r="H573" s="367"/>
      <c r="I573" s="391"/>
      <c r="J573" s="367"/>
      <c r="K573" s="367"/>
      <c r="L573" s="367"/>
      <c r="M573" s="367"/>
      <c r="N573" s="367"/>
      <c r="O573" s="367"/>
      <c r="P573" s="367"/>
      <c r="Q573" s="367"/>
      <c r="R573" s="367"/>
      <c r="S573" s="367"/>
      <c r="T573" s="367"/>
      <c r="U573" s="367"/>
      <c r="V573" s="367"/>
      <c r="W573" s="367"/>
      <c r="X573" s="367"/>
      <c r="Y573" s="367"/>
      <c r="Z573" s="367"/>
    </row>
    <row r="574" customHeight="1" spans="1:26">
      <c r="A574" s="367"/>
      <c r="B574" s="372"/>
      <c r="C574" s="367"/>
      <c r="D574" s="367"/>
      <c r="E574" s="367"/>
      <c r="F574" s="372"/>
      <c r="G574" s="382"/>
      <c r="H574" s="367"/>
      <c r="I574" s="391"/>
      <c r="J574" s="367"/>
      <c r="K574" s="367"/>
      <c r="L574" s="367"/>
      <c r="M574" s="367"/>
      <c r="N574" s="367"/>
      <c r="O574" s="367"/>
      <c r="P574" s="367"/>
      <c r="Q574" s="367"/>
      <c r="R574" s="367"/>
      <c r="S574" s="367"/>
      <c r="T574" s="367"/>
      <c r="U574" s="367"/>
      <c r="V574" s="367"/>
      <c r="W574" s="367"/>
      <c r="X574" s="367"/>
      <c r="Y574" s="367"/>
      <c r="Z574" s="367"/>
    </row>
    <row r="575" customHeight="1" spans="1:26">
      <c r="A575" s="367"/>
      <c r="B575" s="372"/>
      <c r="C575" s="367"/>
      <c r="D575" s="367"/>
      <c r="E575" s="367"/>
      <c r="F575" s="372"/>
      <c r="G575" s="382"/>
      <c r="H575" s="367"/>
      <c r="I575" s="391"/>
      <c r="J575" s="367"/>
      <c r="K575" s="367"/>
      <c r="L575" s="367"/>
      <c r="M575" s="367"/>
      <c r="N575" s="367"/>
      <c r="O575" s="367"/>
      <c r="P575" s="367"/>
      <c r="Q575" s="367"/>
      <c r="R575" s="367"/>
      <c r="S575" s="367"/>
      <c r="T575" s="367"/>
      <c r="U575" s="367"/>
      <c r="V575" s="367"/>
      <c r="W575" s="367"/>
      <c r="X575" s="367"/>
      <c r="Y575" s="367"/>
      <c r="Z575" s="367"/>
    </row>
    <row r="576" customHeight="1" spans="1:26">
      <c r="A576" s="367"/>
      <c r="B576" s="372"/>
      <c r="C576" s="367"/>
      <c r="D576" s="367"/>
      <c r="E576" s="367"/>
      <c r="F576" s="372"/>
      <c r="G576" s="382"/>
      <c r="H576" s="367"/>
      <c r="I576" s="391"/>
      <c r="J576" s="367"/>
      <c r="K576" s="367"/>
      <c r="L576" s="367"/>
      <c r="M576" s="367"/>
      <c r="N576" s="367"/>
      <c r="O576" s="367"/>
      <c r="P576" s="367"/>
      <c r="Q576" s="367"/>
      <c r="R576" s="367"/>
      <c r="S576" s="367"/>
      <c r="T576" s="367"/>
      <c r="U576" s="367"/>
      <c r="V576" s="367"/>
      <c r="W576" s="367"/>
      <c r="X576" s="367"/>
      <c r="Y576" s="367"/>
      <c r="Z576" s="367"/>
    </row>
    <row r="577" customHeight="1" spans="1:26">
      <c r="A577" s="367"/>
      <c r="B577" s="372"/>
      <c r="C577" s="367"/>
      <c r="D577" s="367"/>
      <c r="E577" s="367"/>
      <c r="F577" s="372"/>
      <c r="G577" s="382"/>
      <c r="H577" s="367"/>
      <c r="I577" s="391"/>
      <c r="J577" s="367"/>
      <c r="K577" s="367"/>
      <c r="L577" s="367"/>
      <c r="M577" s="367"/>
      <c r="N577" s="367"/>
      <c r="O577" s="367"/>
      <c r="P577" s="367"/>
      <c r="Q577" s="367"/>
      <c r="R577" s="367"/>
      <c r="S577" s="367"/>
      <c r="T577" s="367"/>
      <c r="U577" s="367"/>
      <c r="V577" s="367"/>
      <c r="W577" s="367"/>
      <c r="X577" s="367"/>
      <c r="Y577" s="367"/>
      <c r="Z577" s="367"/>
    </row>
    <row r="578" customHeight="1" spans="1:26">
      <c r="A578" s="367"/>
      <c r="B578" s="372"/>
      <c r="C578" s="367"/>
      <c r="D578" s="367"/>
      <c r="E578" s="367"/>
      <c r="F578" s="372"/>
      <c r="G578" s="382"/>
      <c r="H578" s="367"/>
      <c r="I578" s="391"/>
      <c r="J578" s="367"/>
      <c r="K578" s="367"/>
      <c r="L578" s="367"/>
      <c r="M578" s="367"/>
      <c r="N578" s="367"/>
      <c r="O578" s="367"/>
      <c r="P578" s="367"/>
      <c r="Q578" s="367"/>
      <c r="R578" s="367"/>
      <c r="S578" s="367"/>
      <c r="T578" s="367"/>
      <c r="U578" s="367"/>
      <c r="V578" s="367"/>
      <c r="W578" s="367"/>
      <c r="X578" s="367"/>
      <c r="Y578" s="367"/>
      <c r="Z578" s="367"/>
    </row>
    <row r="579" customHeight="1" spans="1:26">
      <c r="A579" s="367"/>
      <c r="B579" s="372"/>
      <c r="C579" s="367"/>
      <c r="D579" s="367"/>
      <c r="E579" s="367"/>
      <c r="F579" s="372"/>
      <c r="G579" s="382"/>
      <c r="H579" s="367"/>
      <c r="I579" s="391"/>
      <c r="J579" s="367"/>
      <c r="K579" s="367"/>
      <c r="L579" s="367"/>
      <c r="M579" s="367"/>
      <c r="N579" s="367"/>
      <c r="O579" s="367"/>
      <c r="P579" s="367"/>
      <c r="Q579" s="367"/>
      <c r="R579" s="367"/>
      <c r="S579" s="367"/>
      <c r="T579" s="367"/>
      <c r="U579" s="367"/>
      <c r="V579" s="367"/>
      <c r="W579" s="367"/>
      <c r="X579" s="367"/>
      <c r="Y579" s="367"/>
      <c r="Z579" s="367"/>
    </row>
    <row r="580" customHeight="1" spans="1:26">
      <c r="A580" s="367"/>
      <c r="B580" s="372"/>
      <c r="C580" s="367"/>
      <c r="D580" s="367"/>
      <c r="E580" s="367"/>
      <c r="F580" s="372"/>
      <c r="G580" s="382"/>
      <c r="H580" s="367"/>
      <c r="I580" s="391"/>
      <c r="J580" s="367"/>
      <c r="K580" s="367"/>
      <c r="L580" s="367"/>
      <c r="M580" s="367"/>
      <c r="N580" s="367"/>
      <c r="O580" s="367"/>
      <c r="P580" s="367"/>
      <c r="Q580" s="367"/>
      <c r="R580" s="367"/>
      <c r="S580" s="367"/>
      <c r="T580" s="367"/>
      <c r="U580" s="367"/>
      <c r="V580" s="367"/>
      <c r="W580" s="367"/>
      <c r="X580" s="367"/>
      <c r="Y580" s="367"/>
      <c r="Z580" s="367"/>
    </row>
    <row r="581" customHeight="1" spans="1:26">
      <c r="A581" s="367"/>
      <c r="B581" s="372"/>
      <c r="C581" s="367"/>
      <c r="D581" s="367"/>
      <c r="E581" s="367"/>
      <c r="F581" s="372"/>
      <c r="G581" s="382"/>
      <c r="H581" s="367"/>
      <c r="I581" s="391"/>
      <c r="J581" s="367"/>
      <c r="K581" s="367"/>
      <c r="L581" s="367"/>
      <c r="M581" s="367"/>
      <c r="N581" s="367"/>
      <c r="O581" s="367"/>
      <c r="P581" s="367"/>
      <c r="Q581" s="367"/>
      <c r="R581" s="367"/>
      <c r="S581" s="367"/>
      <c r="T581" s="367"/>
      <c r="U581" s="367"/>
      <c r="V581" s="367"/>
      <c r="W581" s="367"/>
      <c r="X581" s="367"/>
      <c r="Y581" s="367"/>
      <c r="Z581" s="367"/>
    </row>
    <row r="582" customHeight="1" spans="1:26">
      <c r="A582" s="367"/>
      <c r="B582" s="372"/>
      <c r="C582" s="367"/>
      <c r="D582" s="367"/>
      <c r="E582" s="367"/>
      <c r="F582" s="372"/>
      <c r="G582" s="382"/>
      <c r="H582" s="367"/>
      <c r="I582" s="391"/>
      <c r="J582" s="367"/>
      <c r="K582" s="367"/>
      <c r="L582" s="367"/>
      <c r="M582" s="367"/>
      <c r="N582" s="367"/>
      <c r="O582" s="367"/>
      <c r="P582" s="367"/>
      <c r="Q582" s="367"/>
      <c r="R582" s="367"/>
      <c r="S582" s="367"/>
      <c r="T582" s="367"/>
      <c r="U582" s="367"/>
      <c r="V582" s="367"/>
      <c r="W582" s="367"/>
      <c r="X582" s="367"/>
      <c r="Y582" s="367"/>
      <c r="Z582" s="367"/>
    </row>
    <row r="583" customHeight="1" spans="1:26">
      <c r="A583" s="367"/>
      <c r="B583" s="372"/>
      <c r="C583" s="367"/>
      <c r="D583" s="367"/>
      <c r="E583" s="367"/>
      <c r="F583" s="372"/>
      <c r="G583" s="382"/>
      <c r="H583" s="367"/>
      <c r="I583" s="391"/>
      <c r="J583" s="367"/>
      <c r="K583" s="367"/>
      <c r="L583" s="367"/>
      <c r="M583" s="367"/>
      <c r="N583" s="367"/>
      <c r="O583" s="367"/>
      <c r="P583" s="367"/>
      <c r="Q583" s="367"/>
      <c r="R583" s="367"/>
      <c r="S583" s="367"/>
      <c r="T583" s="367"/>
      <c r="U583" s="367"/>
      <c r="V583" s="367"/>
      <c r="W583" s="367"/>
      <c r="X583" s="367"/>
      <c r="Y583" s="367"/>
      <c r="Z583" s="367"/>
    </row>
    <row r="584" customHeight="1" spans="1:26">
      <c r="A584" s="367"/>
      <c r="B584" s="372"/>
      <c r="C584" s="367"/>
      <c r="D584" s="367"/>
      <c r="E584" s="367"/>
      <c r="F584" s="372"/>
      <c r="G584" s="382"/>
      <c r="H584" s="367"/>
      <c r="I584" s="391"/>
      <c r="J584" s="367"/>
      <c r="K584" s="367"/>
      <c r="L584" s="367"/>
      <c r="M584" s="367"/>
      <c r="N584" s="367"/>
      <c r="O584" s="367"/>
      <c r="P584" s="367"/>
      <c r="Q584" s="367"/>
      <c r="R584" s="367"/>
      <c r="S584" s="367"/>
      <c r="T584" s="367"/>
      <c r="U584" s="367"/>
      <c r="V584" s="367"/>
      <c r="W584" s="367"/>
      <c r="X584" s="367"/>
      <c r="Y584" s="367"/>
      <c r="Z584" s="367"/>
    </row>
    <row r="585" customHeight="1" spans="1:26">
      <c r="A585" s="367"/>
      <c r="B585" s="372"/>
      <c r="C585" s="367"/>
      <c r="D585" s="367"/>
      <c r="E585" s="367"/>
      <c r="F585" s="372"/>
      <c r="G585" s="382"/>
      <c r="H585" s="367"/>
      <c r="I585" s="391"/>
      <c r="J585" s="367"/>
      <c r="K585" s="367"/>
      <c r="L585" s="367"/>
      <c r="M585" s="367"/>
      <c r="N585" s="367"/>
      <c r="O585" s="367"/>
      <c r="P585" s="367"/>
      <c r="Q585" s="367"/>
      <c r="R585" s="367"/>
      <c r="S585" s="367"/>
      <c r="T585" s="367"/>
      <c r="U585" s="367"/>
      <c r="V585" s="367"/>
      <c r="W585" s="367"/>
      <c r="X585" s="367"/>
      <c r="Y585" s="367"/>
      <c r="Z585" s="367"/>
    </row>
    <row r="586" customHeight="1" spans="1:26">
      <c r="A586" s="367"/>
      <c r="B586" s="372"/>
      <c r="C586" s="367"/>
      <c r="D586" s="367"/>
      <c r="E586" s="367"/>
      <c r="F586" s="372"/>
      <c r="G586" s="382"/>
      <c r="H586" s="367"/>
      <c r="I586" s="391"/>
      <c r="J586" s="367"/>
      <c r="K586" s="367"/>
      <c r="L586" s="367"/>
      <c r="M586" s="367"/>
      <c r="N586" s="367"/>
      <c r="O586" s="367"/>
      <c r="P586" s="367"/>
      <c r="Q586" s="367"/>
      <c r="R586" s="367"/>
      <c r="S586" s="367"/>
      <c r="T586" s="367"/>
      <c r="U586" s="367"/>
      <c r="V586" s="367"/>
      <c r="W586" s="367"/>
      <c r="X586" s="367"/>
      <c r="Y586" s="367"/>
      <c r="Z586" s="367"/>
    </row>
    <row r="587" customHeight="1" spans="1:26">
      <c r="A587" s="367"/>
      <c r="B587" s="372"/>
      <c r="C587" s="367"/>
      <c r="D587" s="367"/>
      <c r="E587" s="367"/>
      <c r="F587" s="372"/>
      <c r="G587" s="382"/>
      <c r="H587" s="367"/>
      <c r="I587" s="391"/>
      <c r="J587" s="367"/>
      <c r="K587" s="367"/>
      <c r="L587" s="367"/>
      <c r="M587" s="367"/>
      <c r="N587" s="367"/>
      <c r="O587" s="367"/>
      <c r="P587" s="367"/>
      <c r="Q587" s="367"/>
      <c r="R587" s="367"/>
      <c r="S587" s="367"/>
      <c r="T587" s="367"/>
      <c r="U587" s="367"/>
      <c r="V587" s="367"/>
      <c r="W587" s="367"/>
      <c r="X587" s="367"/>
      <c r="Y587" s="367"/>
      <c r="Z587" s="367"/>
    </row>
    <row r="588" customHeight="1" spans="1:26">
      <c r="A588" s="367"/>
      <c r="B588" s="372"/>
      <c r="C588" s="367"/>
      <c r="D588" s="367"/>
      <c r="E588" s="367"/>
      <c r="F588" s="372"/>
      <c r="G588" s="382"/>
      <c r="H588" s="367"/>
      <c r="I588" s="391"/>
      <c r="J588" s="367"/>
      <c r="K588" s="367"/>
      <c r="L588" s="367"/>
      <c r="M588" s="367"/>
      <c r="N588" s="367"/>
      <c r="O588" s="367"/>
      <c r="P588" s="367"/>
      <c r="Q588" s="367"/>
      <c r="R588" s="367"/>
      <c r="S588" s="367"/>
      <c r="T588" s="367"/>
      <c r="U588" s="367"/>
      <c r="V588" s="367"/>
      <c r="W588" s="367"/>
      <c r="X588" s="367"/>
      <c r="Y588" s="367"/>
      <c r="Z588" s="367"/>
    </row>
    <row r="589" customHeight="1" spans="1:26">
      <c r="A589" s="367"/>
      <c r="B589" s="372"/>
      <c r="C589" s="367"/>
      <c r="D589" s="367"/>
      <c r="E589" s="367"/>
      <c r="F589" s="372"/>
      <c r="G589" s="382"/>
      <c r="H589" s="367"/>
      <c r="I589" s="391"/>
      <c r="J589" s="367"/>
      <c r="K589" s="367"/>
      <c r="L589" s="367"/>
      <c r="M589" s="367"/>
      <c r="N589" s="367"/>
      <c r="O589" s="367"/>
      <c r="P589" s="367"/>
      <c r="Q589" s="367"/>
      <c r="R589" s="367"/>
      <c r="S589" s="367"/>
      <c r="T589" s="367"/>
      <c r="U589" s="367"/>
      <c r="V589" s="367"/>
      <c r="W589" s="367"/>
      <c r="X589" s="367"/>
      <c r="Y589" s="367"/>
      <c r="Z589" s="367"/>
    </row>
    <row r="590" customHeight="1" spans="1:26">
      <c r="A590" s="367"/>
      <c r="B590" s="372"/>
      <c r="C590" s="367"/>
      <c r="D590" s="367"/>
      <c r="E590" s="367"/>
      <c r="F590" s="372"/>
      <c r="G590" s="382"/>
      <c r="H590" s="367"/>
      <c r="I590" s="391"/>
      <c r="J590" s="367"/>
      <c r="K590" s="367"/>
      <c r="L590" s="367"/>
      <c r="M590" s="367"/>
      <c r="N590" s="367"/>
      <c r="O590" s="367"/>
      <c r="P590" s="367"/>
      <c r="Q590" s="367"/>
      <c r="R590" s="367"/>
      <c r="S590" s="367"/>
      <c r="T590" s="367"/>
      <c r="U590" s="367"/>
      <c r="V590" s="367"/>
      <c r="W590" s="367"/>
      <c r="X590" s="367"/>
      <c r="Y590" s="367"/>
      <c r="Z590" s="367"/>
    </row>
    <row r="591" customHeight="1" spans="1:26">
      <c r="A591" s="367"/>
      <c r="B591" s="372"/>
      <c r="C591" s="367"/>
      <c r="D591" s="367"/>
      <c r="E591" s="367"/>
      <c r="F591" s="372"/>
      <c r="G591" s="382"/>
      <c r="H591" s="367"/>
      <c r="I591" s="391"/>
      <c r="J591" s="367"/>
      <c r="K591" s="367"/>
      <c r="L591" s="367"/>
      <c r="M591" s="367"/>
      <c r="N591" s="367"/>
      <c r="O591" s="367"/>
      <c r="P591" s="367"/>
      <c r="Q591" s="367"/>
      <c r="R591" s="367"/>
      <c r="S591" s="367"/>
      <c r="T591" s="367"/>
      <c r="U591" s="367"/>
      <c r="V591" s="367"/>
      <c r="W591" s="367"/>
      <c r="X591" s="367"/>
      <c r="Y591" s="367"/>
      <c r="Z591" s="367"/>
    </row>
    <row r="592" customHeight="1" spans="1:26">
      <c r="A592" s="367"/>
      <c r="B592" s="372"/>
      <c r="C592" s="367"/>
      <c r="D592" s="367"/>
      <c r="E592" s="367"/>
      <c r="F592" s="372"/>
      <c r="G592" s="382"/>
      <c r="H592" s="367"/>
      <c r="I592" s="391"/>
      <c r="J592" s="367"/>
      <c r="K592" s="367"/>
      <c r="L592" s="367"/>
      <c r="M592" s="367"/>
      <c r="N592" s="367"/>
      <c r="O592" s="367"/>
      <c r="P592" s="367"/>
      <c r="Q592" s="367"/>
      <c r="R592" s="367"/>
      <c r="S592" s="367"/>
      <c r="T592" s="367"/>
      <c r="U592" s="367"/>
      <c r="V592" s="367"/>
      <c r="W592" s="367"/>
      <c r="X592" s="367"/>
      <c r="Y592" s="367"/>
      <c r="Z592" s="367"/>
    </row>
    <row r="593" customHeight="1" spans="1:26">
      <c r="A593" s="367"/>
      <c r="B593" s="372"/>
      <c r="C593" s="367"/>
      <c r="D593" s="367"/>
      <c r="E593" s="367"/>
      <c r="F593" s="372"/>
      <c r="G593" s="382"/>
      <c r="H593" s="367"/>
      <c r="I593" s="391"/>
      <c r="J593" s="367"/>
      <c r="K593" s="367"/>
      <c r="L593" s="367"/>
      <c r="M593" s="367"/>
      <c r="N593" s="367"/>
      <c r="O593" s="367"/>
      <c r="P593" s="367"/>
      <c r="Q593" s="367"/>
      <c r="R593" s="367"/>
      <c r="S593" s="367"/>
      <c r="T593" s="367"/>
      <c r="U593" s="367"/>
      <c r="V593" s="367"/>
      <c r="W593" s="367"/>
      <c r="X593" s="367"/>
      <c r="Y593" s="367"/>
      <c r="Z593" s="367"/>
    </row>
    <row r="594" customHeight="1" spans="1:26">
      <c r="A594" s="367"/>
      <c r="B594" s="372"/>
      <c r="C594" s="367"/>
      <c r="D594" s="367"/>
      <c r="E594" s="367"/>
      <c r="F594" s="372"/>
      <c r="G594" s="382"/>
      <c r="H594" s="367"/>
      <c r="I594" s="391"/>
      <c r="J594" s="367"/>
      <c r="K594" s="367"/>
      <c r="L594" s="367"/>
      <c r="M594" s="367"/>
      <c r="N594" s="367"/>
      <c r="O594" s="367"/>
      <c r="P594" s="367"/>
      <c r="Q594" s="367"/>
      <c r="R594" s="367"/>
      <c r="S594" s="367"/>
      <c r="T594" s="367"/>
      <c r="U594" s="367"/>
      <c r="V594" s="367"/>
      <c r="W594" s="367"/>
      <c r="X594" s="367"/>
      <c r="Y594" s="367"/>
      <c r="Z594" s="367"/>
    </row>
    <row r="595" customHeight="1" spans="1:26">
      <c r="A595" s="367"/>
      <c r="B595" s="372"/>
      <c r="C595" s="367"/>
      <c r="D595" s="367"/>
      <c r="E595" s="367"/>
      <c r="F595" s="372"/>
      <c r="G595" s="382"/>
      <c r="H595" s="367"/>
      <c r="I595" s="391"/>
      <c r="J595" s="367"/>
      <c r="K595" s="367"/>
      <c r="L595" s="367"/>
      <c r="M595" s="367"/>
      <c r="N595" s="367"/>
      <c r="O595" s="367"/>
      <c r="P595" s="367"/>
      <c r="Q595" s="367"/>
      <c r="R595" s="367"/>
      <c r="S595" s="367"/>
      <c r="T595" s="367"/>
      <c r="U595" s="367"/>
      <c r="V595" s="367"/>
      <c r="W595" s="367"/>
      <c r="X595" s="367"/>
      <c r="Y595" s="367"/>
      <c r="Z595" s="367"/>
    </row>
    <row r="596" customHeight="1" spans="1:26">
      <c r="A596" s="367"/>
      <c r="B596" s="372"/>
      <c r="C596" s="367"/>
      <c r="D596" s="367"/>
      <c r="E596" s="367"/>
      <c r="F596" s="372"/>
      <c r="G596" s="382"/>
      <c r="H596" s="367"/>
      <c r="I596" s="391"/>
      <c r="J596" s="367"/>
      <c r="K596" s="367"/>
      <c r="L596" s="367"/>
      <c r="M596" s="367"/>
      <c r="N596" s="367"/>
      <c r="O596" s="367"/>
      <c r="P596" s="367"/>
      <c r="Q596" s="367"/>
      <c r="R596" s="367"/>
      <c r="S596" s="367"/>
      <c r="T596" s="367"/>
      <c r="U596" s="367"/>
      <c r="V596" s="367"/>
      <c r="W596" s="367"/>
      <c r="X596" s="367"/>
      <c r="Y596" s="367"/>
      <c r="Z596" s="367"/>
    </row>
    <row r="597" customHeight="1" spans="1:26">
      <c r="A597" s="367"/>
      <c r="B597" s="372"/>
      <c r="C597" s="367"/>
      <c r="D597" s="367"/>
      <c r="E597" s="367"/>
      <c r="F597" s="372"/>
      <c r="G597" s="382"/>
      <c r="H597" s="367"/>
      <c r="I597" s="391"/>
      <c r="J597" s="367"/>
      <c r="K597" s="367"/>
      <c r="L597" s="367"/>
      <c r="M597" s="367"/>
      <c r="N597" s="367"/>
      <c r="O597" s="367"/>
      <c r="P597" s="367"/>
      <c r="Q597" s="367"/>
      <c r="R597" s="367"/>
      <c r="S597" s="367"/>
      <c r="T597" s="367"/>
      <c r="U597" s="367"/>
      <c r="V597" s="367"/>
      <c r="W597" s="367"/>
      <c r="X597" s="367"/>
      <c r="Y597" s="367"/>
      <c r="Z597" s="367"/>
    </row>
    <row r="598" customHeight="1" spans="1:26">
      <c r="A598" s="367"/>
      <c r="B598" s="372"/>
      <c r="C598" s="367"/>
      <c r="D598" s="367"/>
      <c r="E598" s="367"/>
      <c r="F598" s="372"/>
      <c r="G598" s="382"/>
      <c r="H598" s="367"/>
      <c r="I598" s="391"/>
      <c r="J598" s="367"/>
      <c r="K598" s="367"/>
      <c r="L598" s="367"/>
      <c r="M598" s="367"/>
      <c r="N598" s="367"/>
      <c r="O598" s="367"/>
      <c r="P598" s="367"/>
      <c r="Q598" s="367"/>
      <c r="R598" s="367"/>
      <c r="S598" s="367"/>
      <c r="T598" s="367"/>
      <c r="U598" s="367"/>
      <c r="V598" s="367"/>
      <c r="W598" s="367"/>
      <c r="X598" s="367"/>
      <c r="Y598" s="367"/>
      <c r="Z598" s="367"/>
    </row>
    <row r="599" customHeight="1" spans="1:26">
      <c r="A599" s="367"/>
      <c r="B599" s="372"/>
      <c r="C599" s="367"/>
      <c r="D599" s="367"/>
      <c r="E599" s="367"/>
      <c r="F599" s="372"/>
      <c r="G599" s="382"/>
      <c r="H599" s="367"/>
      <c r="I599" s="391"/>
      <c r="J599" s="367"/>
      <c r="K599" s="367"/>
      <c r="L599" s="367"/>
      <c r="M599" s="367"/>
      <c r="N599" s="367"/>
      <c r="O599" s="367"/>
      <c r="P599" s="367"/>
      <c r="Q599" s="367"/>
      <c r="R599" s="367"/>
      <c r="S599" s="367"/>
      <c r="T599" s="367"/>
      <c r="U599" s="367"/>
      <c r="V599" s="367"/>
      <c r="W599" s="367"/>
      <c r="X599" s="367"/>
      <c r="Y599" s="367"/>
      <c r="Z599" s="367"/>
    </row>
    <row r="600" customHeight="1" spans="1:26">
      <c r="A600" s="367"/>
      <c r="B600" s="372"/>
      <c r="C600" s="367"/>
      <c r="D600" s="367"/>
      <c r="E600" s="367"/>
      <c r="F600" s="372"/>
      <c r="G600" s="382"/>
      <c r="H600" s="367"/>
      <c r="I600" s="391"/>
      <c r="J600" s="367"/>
      <c r="K600" s="367"/>
      <c r="L600" s="367"/>
      <c r="M600" s="367"/>
      <c r="N600" s="367"/>
      <c r="O600" s="367"/>
      <c r="P600" s="367"/>
      <c r="Q600" s="367"/>
      <c r="R600" s="367"/>
      <c r="S600" s="367"/>
      <c r="T600" s="367"/>
      <c r="U600" s="367"/>
      <c r="V600" s="367"/>
      <c r="W600" s="367"/>
      <c r="X600" s="367"/>
      <c r="Y600" s="367"/>
      <c r="Z600" s="367"/>
    </row>
    <row r="601" customHeight="1" spans="1:26">
      <c r="A601" s="367"/>
      <c r="B601" s="372"/>
      <c r="C601" s="367"/>
      <c r="D601" s="367"/>
      <c r="E601" s="367"/>
      <c r="F601" s="372"/>
      <c r="G601" s="382"/>
      <c r="H601" s="367"/>
      <c r="I601" s="391"/>
      <c r="J601" s="367"/>
      <c r="K601" s="367"/>
      <c r="L601" s="367"/>
      <c r="M601" s="367"/>
      <c r="N601" s="367"/>
      <c r="O601" s="367"/>
      <c r="P601" s="367"/>
      <c r="Q601" s="367"/>
      <c r="R601" s="367"/>
      <c r="S601" s="367"/>
      <c r="T601" s="367"/>
      <c r="U601" s="367"/>
      <c r="V601" s="367"/>
      <c r="W601" s="367"/>
      <c r="X601" s="367"/>
      <c r="Y601" s="367"/>
      <c r="Z601" s="367"/>
    </row>
    <row r="602" customHeight="1" spans="1:26">
      <c r="A602" s="367"/>
      <c r="B602" s="372"/>
      <c r="C602" s="367"/>
      <c r="D602" s="367"/>
      <c r="E602" s="367"/>
      <c r="F602" s="372"/>
      <c r="G602" s="382"/>
      <c r="H602" s="367"/>
      <c r="I602" s="391"/>
      <c r="J602" s="367"/>
      <c r="K602" s="367"/>
      <c r="L602" s="367"/>
      <c r="M602" s="367"/>
      <c r="N602" s="367"/>
      <c r="O602" s="367"/>
      <c r="P602" s="367"/>
      <c r="Q602" s="367"/>
      <c r="R602" s="367"/>
      <c r="S602" s="367"/>
      <c r="T602" s="367"/>
      <c r="U602" s="367"/>
      <c r="V602" s="367"/>
      <c r="W602" s="367"/>
      <c r="X602" s="367"/>
      <c r="Y602" s="367"/>
      <c r="Z602" s="367"/>
    </row>
    <row r="603" customHeight="1" spans="1:26">
      <c r="A603" s="367"/>
      <c r="B603" s="372"/>
      <c r="C603" s="367"/>
      <c r="D603" s="367"/>
      <c r="E603" s="367"/>
      <c r="F603" s="372"/>
      <c r="G603" s="382"/>
      <c r="H603" s="367"/>
      <c r="I603" s="391"/>
      <c r="J603" s="367"/>
      <c r="K603" s="367"/>
      <c r="L603" s="367"/>
      <c r="M603" s="367"/>
      <c r="N603" s="367"/>
      <c r="O603" s="367"/>
      <c r="P603" s="367"/>
      <c r="Q603" s="367"/>
      <c r="R603" s="367"/>
      <c r="S603" s="367"/>
      <c r="T603" s="367"/>
      <c r="U603" s="367"/>
      <c r="V603" s="367"/>
      <c r="W603" s="367"/>
      <c r="X603" s="367"/>
      <c r="Y603" s="367"/>
      <c r="Z603" s="367"/>
    </row>
    <row r="604" customHeight="1" spans="1:26">
      <c r="A604" s="367"/>
      <c r="B604" s="372"/>
      <c r="C604" s="367"/>
      <c r="D604" s="367"/>
      <c r="E604" s="367"/>
      <c r="F604" s="372"/>
      <c r="G604" s="382"/>
      <c r="H604" s="367"/>
      <c r="I604" s="391"/>
      <c r="J604" s="367"/>
      <c r="K604" s="367"/>
      <c r="L604" s="367"/>
      <c r="M604" s="367"/>
      <c r="N604" s="367"/>
      <c r="O604" s="367"/>
      <c r="P604" s="367"/>
      <c r="Q604" s="367"/>
      <c r="R604" s="367"/>
      <c r="S604" s="367"/>
      <c r="T604" s="367"/>
      <c r="U604" s="367"/>
      <c r="V604" s="367"/>
      <c r="W604" s="367"/>
      <c r="X604" s="367"/>
      <c r="Y604" s="367"/>
      <c r="Z604" s="367"/>
    </row>
    <row r="605" customHeight="1" spans="1:26">
      <c r="A605" s="367"/>
      <c r="B605" s="372"/>
      <c r="C605" s="367"/>
      <c r="D605" s="367"/>
      <c r="E605" s="367"/>
      <c r="F605" s="372"/>
      <c r="G605" s="382"/>
      <c r="H605" s="367"/>
      <c r="I605" s="391"/>
      <c r="J605" s="367"/>
      <c r="K605" s="367"/>
      <c r="L605" s="367"/>
      <c r="M605" s="367"/>
      <c r="N605" s="367"/>
      <c r="O605" s="367"/>
      <c r="P605" s="367"/>
      <c r="Q605" s="367"/>
      <c r="R605" s="367"/>
      <c r="S605" s="367"/>
      <c r="T605" s="367"/>
      <c r="U605" s="367"/>
      <c r="V605" s="367"/>
      <c r="W605" s="367"/>
      <c r="X605" s="367"/>
      <c r="Y605" s="367"/>
      <c r="Z605" s="367"/>
    </row>
    <row r="606" customHeight="1" spans="1:26">
      <c r="A606" s="367"/>
      <c r="B606" s="372"/>
      <c r="C606" s="367"/>
      <c r="D606" s="367"/>
      <c r="E606" s="367"/>
      <c r="F606" s="372"/>
      <c r="G606" s="382"/>
      <c r="H606" s="367"/>
      <c r="I606" s="391"/>
      <c r="J606" s="367"/>
      <c r="K606" s="367"/>
      <c r="L606" s="367"/>
      <c r="M606" s="367"/>
      <c r="N606" s="367"/>
      <c r="O606" s="367"/>
      <c r="P606" s="367"/>
      <c r="Q606" s="367"/>
      <c r="R606" s="367"/>
      <c r="S606" s="367"/>
      <c r="T606" s="367"/>
      <c r="U606" s="367"/>
      <c r="V606" s="367"/>
      <c r="W606" s="367"/>
      <c r="X606" s="367"/>
      <c r="Y606" s="367"/>
      <c r="Z606" s="367"/>
    </row>
    <row r="607" customHeight="1" spans="1:26">
      <c r="A607" s="367"/>
      <c r="B607" s="372"/>
      <c r="C607" s="367"/>
      <c r="D607" s="367"/>
      <c r="E607" s="367"/>
      <c r="F607" s="372"/>
      <c r="G607" s="382"/>
      <c r="H607" s="367"/>
      <c r="I607" s="391"/>
      <c r="J607" s="367"/>
      <c r="K607" s="367"/>
      <c r="L607" s="367"/>
      <c r="M607" s="367"/>
      <c r="N607" s="367"/>
      <c r="O607" s="367"/>
      <c r="P607" s="367"/>
      <c r="Q607" s="367"/>
      <c r="R607" s="367"/>
      <c r="S607" s="367"/>
      <c r="T607" s="367"/>
      <c r="U607" s="367"/>
      <c r="V607" s="367"/>
      <c r="W607" s="367"/>
      <c r="X607" s="367"/>
      <c r="Y607" s="367"/>
      <c r="Z607" s="367"/>
    </row>
    <row r="608" customHeight="1" spans="1:26">
      <c r="A608" s="367"/>
      <c r="B608" s="372"/>
      <c r="C608" s="367"/>
      <c r="D608" s="367"/>
      <c r="E608" s="367"/>
      <c r="F608" s="372"/>
      <c r="G608" s="382"/>
      <c r="H608" s="367"/>
      <c r="I608" s="391"/>
      <c r="J608" s="367"/>
      <c r="K608" s="367"/>
      <c r="L608" s="367"/>
      <c r="M608" s="367"/>
      <c r="N608" s="367"/>
      <c r="O608" s="367"/>
      <c r="P608" s="367"/>
      <c r="Q608" s="367"/>
      <c r="R608" s="367"/>
      <c r="S608" s="367"/>
      <c r="T608" s="367"/>
      <c r="U608" s="367"/>
      <c r="V608" s="367"/>
      <c r="W608" s="367"/>
      <c r="X608" s="367"/>
      <c r="Y608" s="367"/>
      <c r="Z608" s="367"/>
    </row>
    <row r="609" customHeight="1" spans="1:26">
      <c r="A609" s="367"/>
      <c r="B609" s="372"/>
      <c r="C609" s="367"/>
      <c r="D609" s="367"/>
      <c r="E609" s="367"/>
      <c r="F609" s="372"/>
      <c r="G609" s="382"/>
      <c r="H609" s="367"/>
      <c r="I609" s="391"/>
      <c r="J609" s="367"/>
      <c r="K609" s="367"/>
      <c r="L609" s="367"/>
      <c r="M609" s="367"/>
      <c r="N609" s="367"/>
      <c r="O609" s="367"/>
      <c r="P609" s="367"/>
      <c r="Q609" s="367"/>
      <c r="R609" s="367"/>
      <c r="S609" s="367"/>
      <c r="T609" s="367"/>
      <c r="U609" s="367"/>
      <c r="V609" s="367"/>
      <c r="W609" s="367"/>
      <c r="X609" s="367"/>
      <c r="Y609" s="367"/>
      <c r="Z609" s="367"/>
    </row>
    <row r="610" customHeight="1" spans="1:26">
      <c r="A610" s="367"/>
      <c r="B610" s="372"/>
      <c r="C610" s="367"/>
      <c r="D610" s="367"/>
      <c r="E610" s="367"/>
      <c r="F610" s="372"/>
      <c r="G610" s="382"/>
      <c r="H610" s="367"/>
      <c r="I610" s="391"/>
      <c r="J610" s="367"/>
      <c r="K610" s="367"/>
      <c r="L610" s="367"/>
      <c r="M610" s="367"/>
      <c r="N610" s="367"/>
      <c r="O610" s="367"/>
      <c r="P610" s="367"/>
      <c r="Q610" s="367"/>
      <c r="R610" s="367"/>
      <c r="S610" s="367"/>
      <c r="T610" s="367"/>
      <c r="U610" s="367"/>
      <c r="V610" s="367"/>
      <c r="W610" s="367"/>
      <c r="X610" s="367"/>
      <c r="Y610" s="367"/>
      <c r="Z610" s="367"/>
    </row>
    <row r="611" customHeight="1" spans="1:26">
      <c r="A611" s="367"/>
      <c r="B611" s="372"/>
      <c r="C611" s="367"/>
      <c r="D611" s="367"/>
      <c r="E611" s="367"/>
      <c r="F611" s="372"/>
      <c r="G611" s="382"/>
      <c r="H611" s="367"/>
      <c r="I611" s="391"/>
      <c r="J611" s="367"/>
      <c r="K611" s="367"/>
      <c r="L611" s="367"/>
      <c r="M611" s="367"/>
      <c r="N611" s="367"/>
      <c r="O611" s="367"/>
      <c r="P611" s="367"/>
      <c r="Q611" s="367"/>
      <c r="R611" s="367"/>
      <c r="S611" s="367"/>
      <c r="T611" s="367"/>
      <c r="U611" s="367"/>
      <c r="V611" s="367"/>
      <c r="W611" s="367"/>
      <c r="X611" s="367"/>
      <c r="Y611" s="367"/>
      <c r="Z611" s="367"/>
    </row>
    <row r="612" customHeight="1" spans="1:26">
      <c r="A612" s="367"/>
      <c r="B612" s="372"/>
      <c r="C612" s="367"/>
      <c r="D612" s="367"/>
      <c r="E612" s="367"/>
      <c r="F612" s="372"/>
      <c r="G612" s="382"/>
      <c r="H612" s="367"/>
      <c r="I612" s="391"/>
      <c r="J612" s="367"/>
      <c r="K612" s="367"/>
      <c r="L612" s="367"/>
      <c r="M612" s="367"/>
      <c r="N612" s="367"/>
      <c r="O612" s="367"/>
      <c r="P612" s="367"/>
      <c r="Q612" s="367"/>
      <c r="R612" s="367"/>
      <c r="S612" s="367"/>
      <c r="T612" s="367"/>
      <c r="U612" s="367"/>
      <c r="V612" s="367"/>
      <c r="W612" s="367"/>
      <c r="X612" s="367"/>
      <c r="Y612" s="367"/>
      <c r="Z612" s="367"/>
    </row>
    <row r="613" customHeight="1" spans="1:26">
      <c r="A613" s="367"/>
      <c r="B613" s="372"/>
      <c r="C613" s="367"/>
      <c r="D613" s="367"/>
      <c r="E613" s="367"/>
      <c r="F613" s="372"/>
      <c r="G613" s="382"/>
      <c r="H613" s="367"/>
      <c r="I613" s="391"/>
      <c r="J613" s="367"/>
      <c r="K613" s="367"/>
      <c r="L613" s="367"/>
      <c r="M613" s="367"/>
      <c r="N613" s="367"/>
      <c r="O613" s="367"/>
      <c r="P613" s="367"/>
      <c r="Q613" s="367"/>
      <c r="R613" s="367"/>
      <c r="S613" s="367"/>
      <c r="T613" s="367"/>
      <c r="U613" s="367"/>
      <c r="V613" s="367"/>
      <c r="W613" s="367"/>
      <c r="X613" s="367"/>
      <c r="Y613" s="367"/>
      <c r="Z613" s="367"/>
    </row>
    <row r="614" customHeight="1" spans="1:26">
      <c r="A614" s="367"/>
      <c r="B614" s="372"/>
      <c r="C614" s="367"/>
      <c r="D614" s="367"/>
      <c r="E614" s="367"/>
      <c r="F614" s="372"/>
      <c r="G614" s="382"/>
      <c r="H614" s="367"/>
      <c r="I614" s="391"/>
      <c r="J614" s="367"/>
      <c r="K614" s="367"/>
      <c r="L614" s="367"/>
      <c r="M614" s="367"/>
      <c r="N614" s="367"/>
      <c r="O614" s="367"/>
      <c r="P614" s="367"/>
      <c r="Q614" s="367"/>
      <c r="R614" s="367"/>
      <c r="S614" s="367"/>
      <c r="T614" s="367"/>
      <c r="U614" s="367"/>
      <c r="V614" s="367"/>
      <c r="W614" s="367"/>
      <c r="X614" s="367"/>
      <c r="Y614" s="367"/>
      <c r="Z614" s="367"/>
    </row>
    <row r="615" customHeight="1" spans="1:26">
      <c r="A615" s="367"/>
      <c r="B615" s="372"/>
      <c r="C615" s="367"/>
      <c r="D615" s="367"/>
      <c r="E615" s="367"/>
      <c r="F615" s="372"/>
      <c r="G615" s="382"/>
      <c r="H615" s="367"/>
      <c r="I615" s="391"/>
      <c r="J615" s="367"/>
      <c r="K615" s="367"/>
      <c r="L615" s="367"/>
      <c r="M615" s="367"/>
      <c r="N615" s="367"/>
      <c r="O615" s="367"/>
      <c r="P615" s="367"/>
      <c r="Q615" s="367"/>
      <c r="R615" s="367"/>
      <c r="S615" s="367"/>
      <c r="T615" s="367"/>
      <c r="U615" s="367"/>
      <c r="V615" s="367"/>
      <c r="W615" s="367"/>
      <c r="X615" s="367"/>
      <c r="Y615" s="367"/>
      <c r="Z615" s="367"/>
    </row>
    <row r="616" customHeight="1" spans="1:26">
      <c r="A616" s="367"/>
      <c r="B616" s="372"/>
      <c r="C616" s="367"/>
      <c r="D616" s="367"/>
      <c r="E616" s="367"/>
      <c r="F616" s="372"/>
      <c r="G616" s="382"/>
      <c r="H616" s="367"/>
      <c r="I616" s="391"/>
      <c r="J616" s="367"/>
      <c r="K616" s="367"/>
      <c r="L616" s="367"/>
      <c r="M616" s="367"/>
      <c r="N616" s="367"/>
      <c r="O616" s="367"/>
      <c r="P616" s="367"/>
      <c r="Q616" s="367"/>
      <c r="R616" s="367"/>
      <c r="S616" s="367"/>
      <c r="T616" s="367"/>
      <c r="U616" s="367"/>
      <c r="V616" s="367"/>
      <c r="W616" s="367"/>
      <c r="X616" s="367"/>
      <c r="Y616" s="367"/>
      <c r="Z616" s="367"/>
    </row>
    <row r="617" customHeight="1" spans="1:26">
      <c r="A617" s="367"/>
      <c r="B617" s="372"/>
      <c r="C617" s="367"/>
      <c r="D617" s="367"/>
      <c r="E617" s="367"/>
      <c r="F617" s="372"/>
      <c r="G617" s="382"/>
      <c r="H617" s="367"/>
      <c r="I617" s="391"/>
      <c r="J617" s="367"/>
      <c r="K617" s="367"/>
      <c r="L617" s="367"/>
      <c r="M617" s="367"/>
      <c r="N617" s="367"/>
      <c r="O617" s="367"/>
      <c r="P617" s="367"/>
      <c r="Q617" s="367"/>
      <c r="R617" s="367"/>
      <c r="S617" s="367"/>
      <c r="T617" s="367"/>
      <c r="U617" s="367"/>
      <c r="V617" s="367"/>
      <c r="W617" s="367"/>
      <c r="X617" s="367"/>
      <c r="Y617" s="367"/>
      <c r="Z617" s="367"/>
    </row>
    <row r="618" customHeight="1" spans="1:26">
      <c r="A618" s="367"/>
      <c r="B618" s="372"/>
      <c r="C618" s="367"/>
      <c r="D618" s="367"/>
      <c r="E618" s="367"/>
      <c r="F618" s="372"/>
      <c r="G618" s="382"/>
      <c r="H618" s="367"/>
      <c r="I618" s="391"/>
      <c r="J618" s="367"/>
      <c r="K618" s="367"/>
      <c r="L618" s="367"/>
      <c r="M618" s="367"/>
      <c r="N618" s="367"/>
      <c r="O618" s="367"/>
      <c r="P618" s="367"/>
      <c r="Q618" s="367"/>
      <c r="R618" s="367"/>
      <c r="S618" s="367"/>
      <c r="T618" s="367"/>
      <c r="U618" s="367"/>
      <c r="V618" s="367"/>
      <c r="W618" s="367"/>
      <c r="X618" s="367"/>
      <c r="Y618" s="367"/>
      <c r="Z618" s="367"/>
    </row>
    <row r="619" customHeight="1" spans="1:26">
      <c r="A619" s="367"/>
      <c r="B619" s="372"/>
      <c r="C619" s="367"/>
      <c r="D619" s="367"/>
      <c r="E619" s="367"/>
      <c r="F619" s="372"/>
      <c r="G619" s="382"/>
      <c r="H619" s="367"/>
      <c r="I619" s="391"/>
      <c r="J619" s="367"/>
      <c r="K619" s="367"/>
      <c r="L619" s="367"/>
      <c r="M619" s="367"/>
      <c r="N619" s="367"/>
      <c r="O619" s="367"/>
      <c r="P619" s="367"/>
      <c r="Q619" s="367"/>
      <c r="R619" s="367"/>
      <c r="S619" s="367"/>
      <c r="T619" s="367"/>
      <c r="U619" s="367"/>
      <c r="V619" s="367"/>
      <c r="W619" s="367"/>
      <c r="X619" s="367"/>
      <c r="Y619" s="367"/>
      <c r="Z619" s="367"/>
    </row>
    <row r="620" customHeight="1" spans="1:26">
      <c r="A620" s="367"/>
      <c r="B620" s="372"/>
      <c r="C620" s="367"/>
      <c r="D620" s="367"/>
      <c r="E620" s="367"/>
      <c r="F620" s="372"/>
      <c r="G620" s="382"/>
      <c r="H620" s="367"/>
      <c r="I620" s="391"/>
      <c r="J620" s="367"/>
      <c r="K620" s="367"/>
      <c r="L620" s="367"/>
      <c r="M620" s="367"/>
      <c r="N620" s="367"/>
      <c r="O620" s="367"/>
      <c r="P620" s="367"/>
      <c r="Q620" s="367"/>
      <c r="R620" s="367"/>
      <c r="S620" s="367"/>
      <c r="T620" s="367"/>
      <c r="U620" s="367"/>
      <c r="V620" s="367"/>
      <c r="W620" s="367"/>
      <c r="X620" s="367"/>
      <c r="Y620" s="367"/>
      <c r="Z620" s="367"/>
    </row>
    <row r="621" customHeight="1" spans="1:26">
      <c r="A621" s="367"/>
      <c r="B621" s="372"/>
      <c r="C621" s="367"/>
      <c r="D621" s="367"/>
      <c r="E621" s="367"/>
      <c r="F621" s="372"/>
      <c r="G621" s="382"/>
      <c r="H621" s="367"/>
      <c r="I621" s="391"/>
      <c r="J621" s="367"/>
      <c r="K621" s="367"/>
      <c r="L621" s="367"/>
      <c r="M621" s="367"/>
      <c r="N621" s="367"/>
      <c r="O621" s="367"/>
      <c r="P621" s="367"/>
      <c r="Q621" s="367"/>
      <c r="R621" s="367"/>
      <c r="S621" s="367"/>
      <c r="T621" s="367"/>
      <c r="U621" s="367"/>
      <c r="V621" s="367"/>
      <c r="W621" s="367"/>
      <c r="X621" s="367"/>
      <c r="Y621" s="367"/>
      <c r="Z621" s="367"/>
    </row>
    <row r="622" customHeight="1" spans="1:26">
      <c r="A622" s="367"/>
      <c r="B622" s="372"/>
      <c r="C622" s="367"/>
      <c r="D622" s="367"/>
      <c r="E622" s="367"/>
      <c r="F622" s="372"/>
      <c r="G622" s="382"/>
      <c r="H622" s="367"/>
      <c r="I622" s="391"/>
      <c r="J622" s="367"/>
      <c r="K622" s="367"/>
      <c r="L622" s="367"/>
      <c r="M622" s="367"/>
      <c r="N622" s="367"/>
      <c r="O622" s="367"/>
      <c r="P622" s="367"/>
      <c r="Q622" s="367"/>
      <c r="R622" s="367"/>
      <c r="S622" s="367"/>
      <c r="T622" s="367"/>
      <c r="U622" s="367"/>
      <c r="V622" s="367"/>
      <c r="W622" s="367"/>
      <c r="X622" s="367"/>
      <c r="Y622" s="367"/>
      <c r="Z622" s="367"/>
    </row>
    <row r="623" customHeight="1" spans="1:26">
      <c r="A623" s="367"/>
      <c r="B623" s="372"/>
      <c r="C623" s="367"/>
      <c r="D623" s="367"/>
      <c r="E623" s="367"/>
      <c r="F623" s="372"/>
      <c r="G623" s="382"/>
      <c r="H623" s="367"/>
      <c r="I623" s="391"/>
      <c r="J623" s="367"/>
      <c r="K623" s="367"/>
      <c r="L623" s="367"/>
      <c r="M623" s="367"/>
      <c r="N623" s="367"/>
      <c r="O623" s="367"/>
      <c r="P623" s="367"/>
      <c r="Q623" s="367"/>
      <c r="R623" s="367"/>
      <c r="S623" s="367"/>
      <c r="T623" s="367"/>
      <c r="U623" s="367"/>
      <c r="V623" s="367"/>
      <c r="W623" s="367"/>
      <c r="X623" s="367"/>
      <c r="Y623" s="367"/>
      <c r="Z623" s="367"/>
    </row>
    <row r="624" customHeight="1" spans="1:26">
      <c r="A624" s="367"/>
      <c r="B624" s="372"/>
      <c r="C624" s="367"/>
      <c r="D624" s="367"/>
      <c r="E624" s="367"/>
      <c r="F624" s="372"/>
      <c r="G624" s="382"/>
      <c r="H624" s="367"/>
      <c r="I624" s="391"/>
      <c r="J624" s="367"/>
      <c r="K624" s="367"/>
      <c r="L624" s="367"/>
      <c r="M624" s="367"/>
      <c r="N624" s="367"/>
      <c r="O624" s="367"/>
      <c r="P624" s="367"/>
      <c r="Q624" s="367"/>
      <c r="R624" s="367"/>
      <c r="S624" s="367"/>
      <c r="T624" s="367"/>
      <c r="U624" s="367"/>
      <c r="V624" s="367"/>
      <c r="W624" s="367"/>
      <c r="X624" s="367"/>
      <c r="Y624" s="367"/>
      <c r="Z624" s="367"/>
    </row>
    <row r="625" customHeight="1" spans="1:26">
      <c r="A625" s="367"/>
      <c r="B625" s="372"/>
      <c r="C625" s="367"/>
      <c r="D625" s="367"/>
      <c r="E625" s="367"/>
      <c r="F625" s="372"/>
      <c r="G625" s="382"/>
      <c r="H625" s="367"/>
      <c r="I625" s="391"/>
      <c r="J625" s="367"/>
      <c r="K625" s="367"/>
      <c r="L625" s="367"/>
      <c r="M625" s="367"/>
      <c r="N625" s="367"/>
      <c r="O625" s="367"/>
      <c r="P625" s="367"/>
      <c r="Q625" s="367"/>
      <c r="R625" s="367"/>
      <c r="S625" s="367"/>
      <c r="T625" s="367"/>
      <c r="U625" s="367"/>
      <c r="V625" s="367"/>
      <c r="W625" s="367"/>
      <c r="X625" s="367"/>
      <c r="Y625" s="367"/>
      <c r="Z625" s="367"/>
    </row>
    <row r="626" customHeight="1" spans="1:26">
      <c r="A626" s="367"/>
      <c r="B626" s="372"/>
      <c r="C626" s="367"/>
      <c r="D626" s="367"/>
      <c r="E626" s="367"/>
      <c r="F626" s="372"/>
      <c r="G626" s="382"/>
      <c r="H626" s="367"/>
      <c r="I626" s="391"/>
      <c r="J626" s="367"/>
      <c r="K626" s="367"/>
      <c r="L626" s="367"/>
      <c r="M626" s="367"/>
      <c r="N626" s="367"/>
      <c r="O626" s="367"/>
      <c r="P626" s="367"/>
      <c r="Q626" s="367"/>
      <c r="R626" s="367"/>
      <c r="S626" s="367"/>
      <c r="T626" s="367"/>
      <c r="U626" s="367"/>
      <c r="V626" s="367"/>
      <c r="W626" s="367"/>
      <c r="X626" s="367"/>
      <c r="Y626" s="367"/>
      <c r="Z626" s="367"/>
    </row>
    <row r="627" customHeight="1" spans="1:26">
      <c r="A627" s="367"/>
      <c r="B627" s="372"/>
      <c r="C627" s="367"/>
      <c r="D627" s="367"/>
      <c r="E627" s="367"/>
      <c r="F627" s="372"/>
      <c r="G627" s="382"/>
      <c r="H627" s="367"/>
      <c r="I627" s="391"/>
      <c r="J627" s="367"/>
      <c r="K627" s="367"/>
      <c r="L627" s="367"/>
      <c r="M627" s="367"/>
      <c r="N627" s="367"/>
      <c r="O627" s="367"/>
      <c r="P627" s="367"/>
      <c r="Q627" s="367"/>
      <c r="R627" s="367"/>
      <c r="S627" s="367"/>
      <c r="T627" s="367"/>
      <c r="U627" s="367"/>
      <c r="V627" s="367"/>
      <c r="W627" s="367"/>
      <c r="X627" s="367"/>
      <c r="Y627" s="367"/>
      <c r="Z627" s="367"/>
    </row>
    <row r="628" customHeight="1" spans="1:26">
      <c r="A628" s="367"/>
      <c r="B628" s="372"/>
      <c r="C628" s="367"/>
      <c r="D628" s="367"/>
      <c r="E628" s="367"/>
      <c r="F628" s="372"/>
      <c r="G628" s="382"/>
      <c r="H628" s="367"/>
      <c r="I628" s="391"/>
      <c r="J628" s="367"/>
      <c r="K628" s="367"/>
      <c r="L628" s="367"/>
      <c r="M628" s="367"/>
      <c r="N628" s="367"/>
      <c r="O628" s="367"/>
      <c r="P628" s="367"/>
      <c r="Q628" s="367"/>
      <c r="R628" s="367"/>
      <c r="S628" s="367"/>
      <c r="T628" s="367"/>
      <c r="U628" s="367"/>
      <c r="V628" s="367"/>
      <c r="W628" s="367"/>
      <c r="X628" s="367"/>
      <c r="Y628" s="367"/>
      <c r="Z628" s="367"/>
    </row>
    <row r="629" customHeight="1" spans="1:26">
      <c r="A629" s="367"/>
      <c r="B629" s="372"/>
      <c r="C629" s="367"/>
      <c r="D629" s="367"/>
      <c r="E629" s="367"/>
      <c r="F629" s="372"/>
      <c r="G629" s="382"/>
      <c r="H629" s="367"/>
      <c r="I629" s="391"/>
      <c r="J629" s="367"/>
      <c r="K629" s="367"/>
      <c r="L629" s="367"/>
      <c r="M629" s="367"/>
      <c r="N629" s="367"/>
      <c r="O629" s="367"/>
      <c r="P629" s="367"/>
      <c r="Q629" s="367"/>
      <c r="R629" s="367"/>
      <c r="S629" s="367"/>
      <c r="T629" s="367"/>
      <c r="U629" s="367"/>
      <c r="V629" s="367"/>
      <c r="W629" s="367"/>
      <c r="X629" s="367"/>
      <c r="Y629" s="367"/>
      <c r="Z629" s="367"/>
    </row>
    <row r="630" customHeight="1" spans="1:26">
      <c r="A630" s="367"/>
      <c r="B630" s="372"/>
      <c r="C630" s="367"/>
      <c r="D630" s="367"/>
      <c r="E630" s="367"/>
      <c r="F630" s="372"/>
      <c r="G630" s="382"/>
      <c r="H630" s="367"/>
      <c r="I630" s="391"/>
      <c r="J630" s="367"/>
      <c r="K630" s="367"/>
      <c r="L630" s="367"/>
      <c r="M630" s="367"/>
      <c r="N630" s="367"/>
      <c r="O630" s="367"/>
      <c r="P630" s="367"/>
      <c r="Q630" s="367"/>
      <c r="R630" s="367"/>
      <c r="S630" s="367"/>
      <c r="T630" s="367"/>
      <c r="U630" s="367"/>
      <c r="V630" s="367"/>
      <c r="W630" s="367"/>
      <c r="X630" s="367"/>
      <c r="Y630" s="367"/>
      <c r="Z630" s="367"/>
    </row>
    <row r="631" customHeight="1" spans="1:26">
      <c r="A631" s="367"/>
      <c r="B631" s="372"/>
      <c r="C631" s="367"/>
      <c r="D631" s="367"/>
      <c r="E631" s="367"/>
      <c r="F631" s="372"/>
      <c r="G631" s="382"/>
      <c r="H631" s="367"/>
      <c r="I631" s="391"/>
      <c r="J631" s="367"/>
      <c r="K631" s="367"/>
      <c r="L631" s="367"/>
      <c r="M631" s="367"/>
      <c r="N631" s="367"/>
      <c r="O631" s="367"/>
      <c r="P631" s="367"/>
      <c r="Q631" s="367"/>
      <c r="R631" s="367"/>
      <c r="S631" s="367"/>
      <c r="T631" s="367"/>
      <c r="U631" s="367"/>
      <c r="V631" s="367"/>
      <c r="W631" s="367"/>
      <c r="X631" s="367"/>
      <c r="Y631" s="367"/>
      <c r="Z631" s="367"/>
    </row>
    <row r="632" customHeight="1" spans="1:26">
      <c r="A632" s="367"/>
      <c r="B632" s="372"/>
      <c r="C632" s="367"/>
      <c r="D632" s="367"/>
      <c r="E632" s="367"/>
      <c r="F632" s="372"/>
      <c r="G632" s="382"/>
      <c r="H632" s="367"/>
      <c r="I632" s="391"/>
      <c r="J632" s="367"/>
      <c r="K632" s="367"/>
      <c r="L632" s="367"/>
      <c r="M632" s="367"/>
      <c r="N632" s="367"/>
      <c r="O632" s="367"/>
      <c r="P632" s="367"/>
      <c r="Q632" s="367"/>
      <c r="R632" s="367"/>
      <c r="S632" s="367"/>
      <c r="T632" s="367"/>
      <c r="U632" s="367"/>
      <c r="V632" s="367"/>
      <c r="W632" s="367"/>
      <c r="X632" s="367"/>
      <c r="Y632" s="367"/>
      <c r="Z632" s="367"/>
    </row>
    <row r="633" customHeight="1" spans="1:26">
      <c r="A633" s="367"/>
      <c r="B633" s="372"/>
      <c r="C633" s="367"/>
      <c r="D633" s="367"/>
      <c r="E633" s="367"/>
      <c r="F633" s="372"/>
      <c r="G633" s="382"/>
      <c r="H633" s="367"/>
      <c r="I633" s="391"/>
      <c r="J633" s="367"/>
      <c r="K633" s="367"/>
      <c r="L633" s="367"/>
      <c r="M633" s="367"/>
      <c r="N633" s="367"/>
      <c r="O633" s="367"/>
      <c r="P633" s="367"/>
      <c r="Q633" s="367"/>
      <c r="R633" s="367"/>
      <c r="S633" s="367"/>
      <c r="T633" s="367"/>
      <c r="U633" s="367"/>
      <c r="V633" s="367"/>
      <c r="W633" s="367"/>
      <c r="X633" s="367"/>
      <c r="Y633" s="367"/>
      <c r="Z633" s="367"/>
    </row>
    <row r="634" customHeight="1" spans="1:26">
      <c r="A634" s="367"/>
      <c r="B634" s="372"/>
      <c r="C634" s="367"/>
      <c r="D634" s="367"/>
      <c r="E634" s="367"/>
      <c r="F634" s="372"/>
      <c r="G634" s="382"/>
      <c r="H634" s="367"/>
      <c r="I634" s="391"/>
      <c r="J634" s="367"/>
      <c r="K634" s="367"/>
      <c r="L634" s="367"/>
      <c r="M634" s="367"/>
      <c r="N634" s="367"/>
      <c r="O634" s="367"/>
      <c r="P634" s="367"/>
      <c r="Q634" s="367"/>
      <c r="R634" s="367"/>
      <c r="S634" s="367"/>
      <c r="T634" s="367"/>
      <c r="U634" s="367"/>
      <c r="V634" s="367"/>
      <c r="W634" s="367"/>
      <c r="X634" s="367"/>
      <c r="Y634" s="367"/>
      <c r="Z634" s="367"/>
    </row>
    <row r="635" customHeight="1" spans="1:26">
      <c r="A635" s="367"/>
      <c r="B635" s="372"/>
      <c r="C635" s="367"/>
      <c r="D635" s="367"/>
      <c r="E635" s="367"/>
      <c r="F635" s="372"/>
      <c r="G635" s="382"/>
      <c r="H635" s="367"/>
      <c r="I635" s="391"/>
      <c r="J635" s="367"/>
      <c r="K635" s="367"/>
      <c r="L635" s="367"/>
      <c r="M635" s="367"/>
      <c r="N635" s="367"/>
      <c r="O635" s="367"/>
      <c r="P635" s="367"/>
      <c r="Q635" s="367"/>
      <c r="R635" s="367"/>
      <c r="S635" s="367"/>
      <c r="T635" s="367"/>
      <c r="U635" s="367"/>
      <c r="V635" s="367"/>
      <c r="W635" s="367"/>
      <c r="X635" s="367"/>
      <c r="Y635" s="367"/>
      <c r="Z635" s="367"/>
    </row>
    <row r="636" customHeight="1" spans="1:26">
      <c r="A636" s="367"/>
      <c r="B636" s="372"/>
      <c r="C636" s="367"/>
      <c r="D636" s="367"/>
      <c r="E636" s="367"/>
      <c r="F636" s="372"/>
      <c r="G636" s="382"/>
      <c r="H636" s="367"/>
      <c r="I636" s="391"/>
      <c r="J636" s="367"/>
      <c r="K636" s="367"/>
      <c r="L636" s="367"/>
      <c r="M636" s="367"/>
      <c r="N636" s="367"/>
      <c r="O636" s="367"/>
      <c r="P636" s="367"/>
      <c r="Q636" s="367"/>
      <c r="R636" s="367"/>
      <c r="S636" s="367"/>
      <c r="T636" s="367"/>
      <c r="U636" s="367"/>
      <c r="V636" s="367"/>
      <c r="W636" s="367"/>
      <c r="X636" s="367"/>
      <c r="Y636" s="367"/>
      <c r="Z636" s="367"/>
    </row>
    <row r="637" customHeight="1" spans="1:26">
      <c r="A637" s="367"/>
      <c r="B637" s="372"/>
      <c r="C637" s="367"/>
      <c r="D637" s="367"/>
      <c r="E637" s="367"/>
      <c r="F637" s="372"/>
      <c r="G637" s="382"/>
      <c r="H637" s="367"/>
      <c r="I637" s="391"/>
      <c r="J637" s="367"/>
      <c r="K637" s="367"/>
      <c r="L637" s="367"/>
      <c r="M637" s="367"/>
      <c r="N637" s="367"/>
      <c r="O637" s="367"/>
      <c r="P637" s="367"/>
      <c r="Q637" s="367"/>
      <c r="R637" s="367"/>
      <c r="S637" s="367"/>
      <c r="T637" s="367"/>
      <c r="U637" s="367"/>
      <c r="V637" s="367"/>
      <c r="W637" s="367"/>
      <c r="X637" s="367"/>
      <c r="Y637" s="367"/>
      <c r="Z637" s="367"/>
    </row>
    <row r="638" customHeight="1" spans="1:26">
      <c r="A638" s="367"/>
      <c r="B638" s="372"/>
      <c r="C638" s="367"/>
      <c r="D638" s="367"/>
      <c r="E638" s="367"/>
      <c r="F638" s="372"/>
      <c r="G638" s="382"/>
      <c r="H638" s="367"/>
      <c r="I638" s="391"/>
      <c r="J638" s="367"/>
      <c r="K638" s="367"/>
      <c r="L638" s="367"/>
      <c r="M638" s="367"/>
      <c r="N638" s="367"/>
      <c r="O638" s="367"/>
      <c r="P638" s="367"/>
      <c r="Q638" s="367"/>
      <c r="R638" s="367"/>
      <c r="S638" s="367"/>
      <c r="T638" s="367"/>
      <c r="U638" s="367"/>
      <c r="V638" s="367"/>
      <c r="W638" s="367"/>
      <c r="X638" s="367"/>
      <c r="Y638" s="367"/>
      <c r="Z638" s="367"/>
    </row>
    <row r="639" customHeight="1" spans="1:26">
      <c r="A639" s="367"/>
      <c r="B639" s="372"/>
      <c r="C639" s="367"/>
      <c r="D639" s="367"/>
      <c r="E639" s="367"/>
      <c r="F639" s="372"/>
      <c r="G639" s="382"/>
      <c r="H639" s="367"/>
      <c r="I639" s="391"/>
      <c r="J639" s="367"/>
      <c r="K639" s="367"/>
      <c r="L639" s="367"/>
      <c r="M639" s="367"/>
      <c r="N639" s="367"/>
      <c r="O639" s="367"/>
      <c r="P639" s="367"/>
      <c r="Q639" s="367"/>
      <c r="R639" s="367"/>
      <c r="S639" s="367"/>
      <c r="T639" s="367"/>
      <c r="U639" s="367"/>
      <c r="V639" s="367"/>
      <c r="W639" s="367"/>
      <c r="X639" s="367"/>
      <c r="Y639" s="367"/>
      <c r="Z639" s="367"/>
    </row>
    <row r="640" customHeight="1" spans="1:26">
      <c r="A640" s="367"/>
      <c r="B640" s="372"/>
      <c r="C640" s="367"/>
      <c r="D640" s="367"/>
      <c r="E640" s="367"/>
      <c r="F640" s="372"/>
      <c r="G640" s="382"/>
      <c r="H640" s="367"/>
      <c r="I640" s="391"/>
      <c r="J640" s="367"/>
      <c r="K640" s="367"/>
      <c r="L640" s="367"/>
      <c r="M640" s="367"/>
      <c r="N640" s="367"/>
      <c r="O640" s="367"/>
      <c r="P640" s="367"/>
      <c r="Q640" s="367"/>
      <c r="R640" s="367"/>
      <c r="S640" s="367"/>
      <c r="T640" s="367"/>
      <c r="U640" s="367"/>
      <c r="V640" s="367"/>
      <c r="W640" s="367"/>
      <c r="X640" s="367"/>
      <c r="Y640" s="367"/>
      <c r="Z640" s="367"/>
    </row>
    <row r="641" customHeight="1" spans="1:26">
      <c r="A641" s="367"/>
      <c r="B641" s="372"/>
      <c r="C641" s="367"/>
      <c r="D641" s="367"/>
      <c r="E641" s="367"/>
      <c r="F641" s="372"/>
      <c r="G641" s="382"/>
      <c r="H641" s="367"/>
      <c r="I641" s="391"/>
      <c r="J641" s="367"/>
      <c r="K641" s="367"/>
      <c r="L641" s="367"/>
      <c r="M641" s="367"/>
      <c r="N641" s="367"/>
      <c r="O641" s="367"/>
      <c r="P641" s="367"/>
      <c r="Q641" s="367"/>
      <c r="R641" s="367"/>
      <c r="S641" s="367"/>
      <c r="T641" s="367"/>
      <c r="U641" s="367"/>
      <c r="V641" s="367"/>
      <c r="W641" s="367"/>
      <c r="X641" s="367"/>
      <c r="Y641" s="367"/>
      <c r="Z641" s="367"/>
    </row>
    <row r="642" customHeight="1" spans="1:26">
      <c r="A642" s="367"/>
      <c r="B642" s="372"/>
      <c r="C642" s="367"/>
      <c r="D642" s="367"/>
      <c r="E642" s="367"/>
      <c r="F642" s="372"/>
      <c r="G642" s="382"/>
      <c r="H642" s="367"/>
      <c r="I642" s="391"/>
      <c r="J642" s="367"/>
      <c r="K642" s="367"/>
      <c r="L642" s="367"/>
      <c r="M642" s="367"/>
      <c r="N642" s="367"/>
      <c r="O642" s="367"/>
      <c r="P642" s="367"/>
      <c r="Q642" s="367"/>
      <c r="R642" s="367"/>
      <c r="S642" s="367"/>
      <c r="T642" s="367"/>
      <c r="U642" s="367"/>
      <c r="V642" s="367"/>
      <c r="W642" s="367"/>
      <c r="X642" s="367"/>
      <c r="Y642" s="367"/>
      <c r="Z642" s="367"/>
    </row>
    <row r="643" customHeight="1" spans="1:26">
      <c r="A643" s="367"/>
      <c r="B643" s="372"/>
      <c r="C643" s="367"/>
      <c r="D643" s="367"/>
      <c r="E643" s="367"/>
      <c r="F643" s="372"/>
      <c r="G643" s="382"/>
      <c r="H643" s="367"/>
      <c r="I643" s="391"/>
      <c r="J643" s="367"/>
      <c r="K643" s="367"/>
      <c r="L643" s="367"/>
      <c r="M643" s="367"/>
      <c r="N643" s="367"/>
      <c r="O643" s="367"/>
      <c r="P643" s="367"/>
      <c r="Q643" s="367"/>
      <c r="R643" s="367"/>
      <c r="S643" s="367"/>
      <c r="T643" s="367"/>
      <c r="U643" s="367"/>
      <c r="V643" s="367"/>
      <c r="W643" s="367"/>
      <c r="X643" s="367"/>
      <c r="Y643" s="367"/>
      <c r="Z643" s="367"/>
    </row>
    <row r="644" customHeight="1" spans="1:26">
      <c r="A644" s="367"/>
      <c r="B644" s="372"/>
      <c r="C644" s="367"/>
      <c r="D644" s="367"/>
      <c r="E644" s="367"/>
      <c r="F644" s="372"/>
      <c r="G644" s="382"/>
      <c r="H644" s="367"/>
      <c r="I644" s="391"/>
      <c r="J644" s="367"/>
      <c r="K644" s="367"/>
      <c r="L644" s="367"/>
      <c r="M644" s="367"/>
      <c r="N644" s="367"/>
      <c r="O644" s="367"/>
      <c r="P644" s="367"/>
      <c r="Q644" s="367"/>
      <c r="R644" s="367"/>
      <c r="S644" s="367"/>
      <c r="T644" s="367"/>
      <c r="U644" s="367"/>
      <c r="V644" s="367"/>
      <c r="W644" s="367"/>
      <c r="X644" s="367"/>
      <c r="Y644" s="367"/>
      <c r="Z644" s="367"/>
    </row>
    <row r="645" customHeight="1" spans="1:26">
      <c r="A645" s="367"/>
      <c r="B645" s="372"/>
      <c r="C645" s="367"/>
      <c r="D645" s="367"/>
      <c r="E645" s="367"/>
      <c r="F645" s="372"/>
      <c r="G645" s="382"/>
      <c r="H645" s="367"/>
      <c r="I645" s="391"/>
      <c r="J645" s="367"/>
      <c r="K645" s="367"/>
      <c r="L645" s="367"/>
      <c r="M645" s="367"/>
      <c r="N645" s="367"/>
      <c r="O645" s="367"/>
      <c r="P645" s="367"/>
      <c r="Q645" s="367"/>
      <c r="R645" s="367"/>
      <c r="S645" s="367"/>
      <c r="T645" s="367"/>
      <c r="U645" s="367"/>
      <c r="V645" s="367"/>
      <c r="W645" s="367"/>
      <c r="X645" s="367"/>
      <c r="Y645" s="367"/>
      <c r="Z645" s="367"/>
    </row>
    <row r="646" customHeight="1" spans="1:26">
      <c r="A646" s="367"/>
      <c r="B646" s="372"/>
      <c r="C646" s="367"/>
      <c r="D646" s="367"/>
      <c r="E646" s="367"/>
      <c r="F646" s="372"/>
      <c r="G646" s="382"/>
      <c r="H646" s="367"/>
      <c r="I646" s="391"/>
      <c r="J646" s="367"/>
      <c r="K646" s="367"/>
      <c r="L646" s="367"/>
      <c r="M646" s="367"/>
      <c r="N646" s="367"/>
      <c r="O646" s="367"/>
      <c r="P646" s="367"/>
      <c r="Q646" s="367"/>
      <c r="R646" s="367"/>
      <c r="S646" s="367"/>
      <c r="T646" s="367"/>
      <c r="U646" s="367"/>
      <c r="V646" s="367"/>
      <c r="W646" s="367"/>
      <c r="X646" s="367"/>
      <c r="Y646" s="367"/>
      <c r="Z646" s="367"/>
    </row>
    <row r="647" customHeight="1" spans="1:26">
      <c r="A647" s="367"/>
      <c r="B647" s="372"/>
      <c r="C647" s="367"/>
      <c r="D647" s="367"/>
      <c r="E647" s="367"/>
      <c r="F647" s="372"/>
      <c r="G647" s="382"/>
      <c r="H647" s="367"/>
      <c r="I647" s="391"/>
      <c r="J647" s="367"/>
      <c r="K647" s="367"/>
      <c r="L647" s="367"/>
      <c r="M647" s="367"/>
      <c r="N647" s="367"/>
      <c r="O647" s="367"/>
      <c r="P647" s="367"/>
      <c r="Q647" s="367"/>
      <c r="R647" s="367"/>
      <c r="S647" s="367"/>
      <c r="T647" s="367"/>
      <c r="U647" s="367"/>
      <c r="V647" s="367"/>
      <c r="W647" s="367"/>
      <c r="X647" s="367"/>
      <c r="Y647" s="367"/>
      <c r="Z647" s="367"/>
    </row>
    <row r="648" customHeight="1" spans="1:26">
      <c r="A648" s="367"/>
      <c r="B648" s="372"/>
      <c r="C648" s="367"/>
      <c r="D648" s="367"/>
      <c r="E648" s="367"/>
      <c r="F648" s="372"/>
      <c r="G648" s="382"/>
      <c r="H648" s="367"/>
      <c r="I648" s="391"/>
      <c r="J648" s="367"/>
      <c r="K648" s="367"/>
      <c r="L648" s="367"/>
      <c r="M648" s="367"/>
      <c r="N648" s="367"/>
      <c r="O648" s="367"/>
      <c r="P648" s="367"/>
      <c r="Q648" s="367"/>
      <c r="R648" s="367"/>
      <c r="S648" s="367"/>
      <c r="T648" s="367"/>
      <c r="U648" s="367"/>
      <c r="V648" s="367"/>
      <c r="W648" s="367"/>
      <c r="X648" s="367"/>
      <c r="Y648" s="367"/>
      <c r="Z648" s="367"/>
    </row>
    <row r="649" customHeight="1" spans="1:26">
      <c r="A649" s="367"/>
      <c r="B649" s="372"/>
      <c r="C649" s="367"/>
      <c r="D649" s="367"/>
      <c r="E649" s="367"/>
      <c r="F649" s="372"/>
      <c r="G649" s="382"/>
      <c r="H649" s="367"/>
      <c r="I649" s="391"/>
      <c r="J649" s="367"/>
      <c r="K649" s="367"/>
      <c r="L649" s="367"/>
      <c r="M649" s="367"/>
      <c r="N649" s="367"/>
      <c r="O649" s="367"/>
      <c r="P649" s="367"/>
      <c r="Q649" s="367"/>
      <c r="R649" s="367"/>
      <c r="S649" s="367"/>
      <c r="T649" s="367"/>
      <c r="U649" s="367"/>
      <c r="V649" s="367"/>
      <c r="W649" s="367"/>
      <c r="X649" s="367"/>
      <c r="Y649" s="367"/>
      <c r="Z649" s="367"/>
    </row>
    <row r="650" customHeight="1" spans="1:26">
      <c r="A650" s="367"/>
      <c r="B650" s="372"/>
      <c r="C650" s="367"/>
      <c r="D650" s="367"/>
      <c r="E650" s="367"/>
      <c r="F650" s="372"/>
      <c r="G650" s="382"/>
      <c r="H650" s="367"/>
      <c r="I650" s="391"/>
      <c r="J650" s="367"/>
      <c r="K650" s="367"/>
      <c r="L650" s="367"/>
      <c r="M650" s="367"/>
      <c r="N650" s="367"/>
      <c r="O650" s="367"/>
      <c r="P650" s="367"/>
      <c r="Q650" s="367"/>
      <c r="R650" s="367"/>
      <c r="S650" s="367"/>
      <c r="T650" s="367"/>
      <c r="U650" s="367"/>
      <c r="V650" s="367"/>
      <c r="W650" s="367"/>
      <c r="X650" s="367"/>
      <c r="Y650" s="367"/>
      <c r="Z650" s="367"/>
    </row>
    <row r="651" customHeight="1" spans="1:26">
      <c r="A651" s="367"/>
      <c r="B651" s="372"/>
      <c r="C651" s="367"/>
      <c r="D651" s="367"/>
      <c r="E651" s="367"/>
      <c r="F651" s="372"/>
      <c r="G651" s="382"/>
      <c r="H651" s="367"/>
      <c r="I651" s="391"/>
      <c r="J651" s="367"/>
      <c r="K651" s="367"/>
      <c r="L651" s="367"/>
      <c r="M651" s="367"/>
      <c r="N651" s="367"/>
      <c r="O651" s="367"/>
      <c r="P651" s="367"/>
      <c r="Q651" s="367"/>
      <c r="R651" s="367"/>
      <c r="S651" s="367"/>
      <c r="T651" s="367"/>
      <c r="U651" s="367"/>
      <c r="V651" s="367"/>
      <c r="W651" s="367"/>
      <c r="X651" s="367"/>
      <c r="Y651" s="367"/>
      <c r="Z651" s="367"/>
    </row>
    <row r="652" customHeight="1" spans="1:26">
      <c r="A652" s="367"/>
      <c r="B652" s="372"/>
      <c r="C652" s="367"/>
      <c r="D652" s="367"/>
      <c r="E652" s="367"/>
      <c r="F652" s="372"/>
      <c r="G652" s="382"/>
      <c r="H652" s="367"/>
      <c r="I652" s="391"/>
      <c r="J652" s="367"/>
      <c r="K652" s="367"/>
      <c r="L652" s="367"/>
      <c r="M652" s="367"/>
      <c r="N652" s="367"/>
      <c r="O652" s="367"/>
      <c r="P652" s="367"/>
      <c r="Q652" s="367"/>
      <c r="R652" s="367"/>
      <c r="S652" s="367"/>
      <c r="T652" s="367"/>
      <c r="U652" s="367"/>
      <c r="V652" s="367"/>
      <c r="W652" s="367"/>
      <c r="X652" s="367"/>
      <c r="Y652" s="367"/>
      <c r="Z652" s="367"/>
    </row>
    <row r="653" customHeight="1" spans="1:26">
      <c r="A653" s="367"/>
      <c r="B653" s="372"/>
      <c r="C653" s="367"/>
      <c r="D653" s="367"/>
      <c r="E653" s="367"/>
      <c r="F653" s="372"/>
      <c r="G653" s="382"/>
      <c r="H653" s="367"/>
      <c r="I653" s="391"/>
      <c r="J653" s="367"/>
      <c r="K653" s="367"/>
      <c r="L653" s="367"/>
      <c r="M653" s="367"/>
      <c r="N653" s="367"/>
      <c r="O653" s="367"/>
      <c r="P653" s="367"/>
      <c r="Q653" s="367"/>
      <c r="R653" s="367"/>
      <c r="S653" s="367"/>
      <c r="T653" s="367"/>
      <c r="U653" s="367"/>
      <c r="V653" s="367"/>
      <c r="W653" s="367"/>
      <c r="X653" s="367"/>
      <c r="Y653" s="367"/>
      <c r="Z653" s="367"/>
    </row>
    <row r="654" customHeight="1" spans="1:26">
      <c r="A654" s="367"/>
      <c r="B654" s="372"/>
      <c r="C654" s="367"/>
      <c r="D654" s="367"/>
      <c r="E654" s="367"/>
      <c r="F654" s="372"/>
      <c r="G654" s="382"/>
      <c r="H654" s="367"/>
      <c r="I654" s="391"/>
      <c r="J654" s="367"/>
      <c r="K654" s="367"/>
      <c r="L654" s="367"/>
      <c r="M654" s="367"/>
      <c r="N654" s="367"/>
      <c r="O654" s="367"/>
      <c r="P654" s="367"/>
      <c r="Q654" s="367"/>
      <c r="R654" s="367"/>
      <c r="S654" s="367"/>
      <c r="T654" s="367"/>
      <c r="U654" s="367"/>
      <c r="V654" s="367"/>
      <c r="W654" s="367"/>
      <c r="X654" s="367"/>
      <c r="Y654" s="367"/>
      <c r="Z654" s="367"/>
    </row>
    <row r="655" customHeight="1" spans="1:26">
      <c r="A655" s="367"/>
      <c r="B655" s="372"/>
      <c r="C655" s="367"/>
      <c r="D655" s="367"/>
      <c r="E655" s="367"/>
      <c r="F655" s="372"/>
      <c r="G655" s="382"/>
      <c r="H655" s="367"/>
      <c r="I655" s="391"/>
      <c r="J655" s="367"/>
      <c r="K655" s="367"/>
      <c r="L655" s="367"/>
      <c r="M655" s="367"/>
      <c r="N655" s="367"/>
      <c r="O655" s="367"/>
      <c r="P655" s="367"/>
      <c r="Q655" s="367"/>
      <c r="R655" s="367"/>
      <c r="S655" s="367"/>
      <c r="T655" s="367"/>
      <c r="U655" s="367"/>
      <c r="V655" s="367"/>
      <c r="W655" s="367"/>
      <c r="X655" s="367"/>
      <c r="Y655" s="367"/>
      <c r="Z655" s="367"/>
    </row>
    <row r="656" customHeight="1" spans="1:26">
      <c r="A656" s="367"/>
      <c r="B656" s="372"/>
      <c r="C656" s="367"/>
      <c r="D656" s="367"/>
      <c r="E656" s="367"/>
      <c r="F656" s="372"/>
      <c r="G656" s="382"/>
      <c r="H656" s="367"/>
      <c r="I656" s="391"/>
      <c r="J656" s="367"/>
      <c r="K656" s="367"/>
      <c r="L656" s="367"/>
      <c r="M656" s="367"/>
      <c r="N656" s="367"/>
      <c r="O656" s="367"/>
      <c r="P656" s="367"/>
      <c r="Q656" s="367"/>
      <c r="R656" s="367"/>
      <c r="S656" s="367"/>
      <c r="T656" s="367"/>
      <c r="U656" s="367"/>
      <c r="V656" s="367"/>
      <c r="W656" s="367"/>
      <c r="X656" s="367"/>
      <c r="Y656" s="367"/>
      <c r="Z656" s="367"/>
    </row>
    <row r="657" customHeight="1" spans="1:26">
      <c r="A657" s="367"/>
      <c r="B657" s="372"/>
      <c r="C657" s="367"/>
      <c r="D657" s="367"/>
      <c r="E657" s="367"/>
      <c r="F657" s="372"/>
      <c r="G657" s="382"/>
      <c r="H657" s="367"/>
      <c r="I657" s="391"/>
      <c r="J657" s="367"/>
      <c r="K657" s="367"/>
      <c r="L657" s="367"/>
      <c r="M657" s="367"/>
      <c r="N657" s="367"/>
      <c r="O657" s="367"/>
      <c r="P657" s="367"/>
      <c r="Q657" s="367"/>
      <c r="R657" s="367"/>
      <c r="S657" s="367"/>
      <c r="T657" s="367"/>
      <c r="U657" s="367"/>
      <c r="V657" s="367"/>
      <c r="W657" s="367"/>
      <c r="X657" s="367"/>
      <c r="Y657" s="367"/>
      <c r="Z657" s="367"/>
    </row>
    <row r="658" customHeight="1" spans="1:26">
      <c r="A658" s="367"/>
      <c r="B658" s="372"/>
      <c r="C658" s="367"/>
      <c r="D658" s="367"/>
      <c r="E658" s="367"/>
      <c r="F658" s="372"/>
      <c r="G658" s="382"/>
      <c r="H658" s="367"/>
      <c r="I658" s="391"/>
      <c r="J658" s="367"/>
      <c r="K658" s="367"/>
      <c r="L658" s="367"/>
      <c r="M658" s="367"/>
      <c r="N658" s="367"/>
      <c r="O658" s="367"/>
      <c r="P658" s="367"/>
      <c r="Q658" s="367"/>
      <c r="R658" s="367"/>
      <c r="S658" s="367"/>
      <c r="T658" s="367"/>
      <c r="U658" s="367"/>
      <c r="V658" s="367"/>
      <c r="W658" s="367"/>
      <c r="X658" s="367"/>
      <c r="Y658" s="367"/>
      <c r="Z658" s="367"/>
    </row>
    <row r="659" customHeight="1" spans="1:26">
      <c r="A659" s="367"/>
      <c r="B659" s="372"/>
      <c r="C659" s="367"/>
      <c r="D659" s="367"/>
      <c r="E659" s="367"/>
      <c r="F659" s="372"/>
      <c r="G659" s="382"/>
      <c r="H659" s="367"/>
      <c r="I659" s="391"/>
      <c r="J659" s="367"/>
      <c r="K659" s="367"/>
      <c r="L659" s="367"/>
      <c r="M659" s="367"/>
      <c r="N659" s="367"/>
      <c r="O659" s="367"/>
      <c r="P659" s="367"/>
      <c r="Q659" s="367"/>
      <c r="R659" s="367"/>
      <c r="S659" s="367"/>
      <c r="T659" s="367"/>
      <c r="U659" s="367"/>
      <c r="V659" s="367"/>
      <c r="W659" s="367"/>
      <c r="X659" s="367"/>
      <c r="Y659" s="367"/>
      <c r="Z659" s="367"/>
    </row>
    <row r="660" customHeight="1" spans="1:26">
      <c r="A660" s="367"/>
      <c r="B660" s="372"/>
      <c r="C660" s="367"/>
      <c r="D660" s="367"/>
      <c r="E660" s="367"/>
      <c r="F660" s="372"/>
      <c r="G660" s="382"/>
      <c r="H660" s="367"/>
      <c r="I660" s="391"/>
      <c r="J660" s="367"/>
      <c r="K660" s="367"/>
      <c r="L660" s="367"/>
      <c r="M660" s="367"/>
      <c r="N660" s="367"/>
      <c r="O660" s="367"/>
      <c r="P660" s="367"/>
      <c r="Q660" s="367"/>
      <c r="R660" s="367"/>
      <c r="S660" s="367"/>
      <c r="T660" s="367"/>
      <c r="U660" s="367"/>
      <c r="V660" s="367"/>
      <c r="W660" s="367"/>
      <c r="X660" s="367"/>
      <c r="Y660" s="367"/>
      <c r="Z660" s="367"/>
    </row>
    <row r="661" customHeight="1" spans="1:26">
      <c r="A661" s="367"/>
      <c r="B661" s="372"/>
      <c r="C661" s="367"/>
      <c r="D661" s="367"/>
      <c r="E661" s="367"/>
      <c r="F661" s="372"/>
      <c r="G661" s="382"/>
      <c r="H661" s="367"/>
      <c r="I661" s="391"/>
      <c r="J661" s="367"/>
      <c r="K661" s="367"/>
      <c r="L661" s="367"/>
      <c r="M661" s="367"/>
      <c r="N661" s="367"/>
      <c r="O661" s="367"/>
      <c r="P661" s="367"/>
      <c r="Q661" s="367"/>
      <c r="R661" s="367"/>
      <c r="S661" s="367"/>
      <c r="T661" s="367"/>
      <c r="U661" s="367"/>
      <c r="V661" s="367"/>
      <c r="W661" s="367"/>
      <c r="X661" s="367"/>
      <c r="Y661" s="367"/>
      <c r="Z661" s="367"/>
    </row>
    <row r="662" customHeight="1" spans="1:26">
      <c r="A662" s="367"/>
      <c r="B662" s="372"/>
      <c r="C662" s="367"/>
      <c r="D662" s="367"/>
      <c r="E662" s="367"/>
      <c r="F662" s="372"/>
      <c r="G662" s="382"/>
      <c r="H662" s="367"/>
      <c r="I662" s="391"/>
      <c r="J662" s="367"/>
      <c r="K662" s="367"/>
      <c r="L662" s="367"/>
      <c r="M662" s="367"/>
      <c r="N662" s="367"/>
      <c r="O662" s="367"/>
      <c r="P662" s="367"/>
      <c r="Q662" s="367"/>
      <c r="R662" s="367"/>
      <c r="S662" s="367"/>
      <c r="T662" s="367"/>
      <c r="U662" s="367"/>
      <c r="V662" s="367"/>
      <c r="W662" s="367"/>
      <c r="X662" s="367"/>
      <c r="Y662" s="367"/>
      <c r="Z662" s="367"/>
    </row>
    <row r="663" customHeight="1" spans="1:26">
      <c r="A663" s="367"/>
      <c r="B663" s="372"/>
      <c r="C663" s="367"/>
      <c r="D663" s="367"/>
      <c r="E663" s="367"/>
      <c r="F663" s="372"/>
      <c r="G663" s="382"/>
      <c r="H663" s="367"/>
      <c r="I663" s="391"/>
      <c r="J663" s="367"/>
      <c r="K663" s="367"/>
      <c r="L663" s="367"/>
      <c r="M663" s="367"/>
      <c r="N663" s="367"/>
      <c r="O663" s="367"/>
      <c r="P663" s="367"/>
      <c r="Q663" s="367"/>
      <c r="R663" s="367"/>
      <c r="S663" s="367"/>
      <c r="T663" s="367"/>
      <c r="U663" s="367"/>
      <c r="V663" s="367"/>
      <c r="W663" s="367"/>
      <c r="X663" s="367"/>
      <c r="Y663" s="367"/>
      <c r="Z663" s="367"/>
    </row>
    <row r="664" customHeight="1" spans="1:26">
      <c r="A664" s="367"/>
      <c r="B664" s="372"/>
      <c r="C664" s="367"/>
      <c r="D664" s="367"/>
      <c r="E664" s="367"/>
      <c r="F664" s="372"/>
      <c r="G664" s="382"/>
      <c r="H664" s="367"/>
      <c r="I664" s="391"/>
      <c r="J664" s="367"/>
      <c r="K664" s="367"/>
      <c r="L664" s="367"/>
      <c r="M664" s="367"/>
      <c r="N664" s="367"/>
      <c r="O664" s="367"/>
      <c r="P664" s="367"/>
      <c r="Q664" s="367"/>
      <c r="R664" s="367"/>
      <c r="S664" s="367"/>
      <c r="T664" s="367"/>
      <c r="U664" s="367"/>
      <c r="V664" s="367"/>
      <c r="W664" s="367"/>
      <c r="X664" s="367"/>
      <c r="Y664" s="367"/>
      <c r="Z664" s="367"/>
    </row>
    <row r="665" customHeight="1" spans="1:26">
      <c r="A665" s="367"/>
      <c r="B665" s="372"/>
      <c r="C665" s="367"/>
      <c r="D665" s="367"/>
      <c r="E665" s="367"/>
      <c r="F665" s="372"/>
      <c r="G665" s="382"/>
      <c r="H665" s="367"/>
      <c r="I665" s="391"/>
      <c r="J665" s="367"/>
      <c r="K665" s="367"/>
      <c r="L665" s="367"/>
      <c r="M665" s="367"/>
      <c r="N665" s="367"/>
      <c r="O665" s="367"/>
      <c r="P665" s="367"/>
      <c r="Q665" s="367"/>
      <c r="R665" s="367"/>
      <c r="S665" s="367"/>
      <c r="T665" s="367"/>
      <c r="U665" s="367"/>
      <c r="V665" s="367"/>
      <c r="W665" s="367"/>
      <c r="X665" s="367"/>
      <c r="Y665" s="367"/>
      <c r="Z665" s="367"/>
    </row>
    <row r="666" customHeight="1" spans="1:26">
      <c r="A666" s="367"/>
      <c r="B666" s="372"/>
      <c r="C666" s="367"/>
      <c r="D666" s="367"/>
      <c r="E666" s="367"/>
      <c r="F666" s="372"/>
      <c r="G666" s="382"/>
      <c r="H666" s="367"/>
      <c r="I666" s="391"/>
      <c r="J666" s="367"/>
      <c r="K666" s="367"/>
      <c r="L666" s="367"/>
      <c r="M666" s="367"/>
      <c r="N666" s="367"/>
      <c r="O666" s="367"/>
      <c r="P666" s="367"/>
      <c r="Q666" s="367"/>
      <c r="R666" s="367"/>
      <c r="S666" s="367"/>
      <c r="T666" s="367"/>
      <c r="U666" s="367"/>
      <c r="V666" s="367"/>
      <c r="W666" s="367"/>
      <c r="X666" s="367"/>
      <c r="Y666" s="367"/>
      <c r="Z666" s="367"/>
    </row>
    <row r="667" customHeight="1" spans="1:26">
      <c r="A667" s="367"/>
      <c r="B667" s="372"/>
      <c r="C667" s="367"/>
      <c r="D667" s="367"/>
      <c r="E667" s="367"/>
      <c r="F667" s="372"/>
      <c r="G667" s="382"/>
      <c r="H667" s="367"/>
      <c r="I667" s="391"/>
      <c r="J667" s="367"/>
      <c r="K667" s="367"/>
      <c r="L667" s="367"/>
      <c r="M667" s="367"/>
      <c r="N667" s="367"/>
      <c r="O667" s="367"/>
      <c r="P667" s="367"/>
      <c r="Q667" s="367"/>
      <c r="R667" s="367"/>
      <c r="S667" s="367"/>
      <c r="T667" s="367"/>
      <c r="U667" s="367"/>
      <c r="V667" s="367"/>
      <c r="W667" s="367"/>
      <c r="X667" s="367"/>
      <c r="Y667" s="367"/>
      <c r="Z667" s="367"/>
    </row>
    <row r="668" customHeight="1" spans="1:26">
      <c r="A668" s="367"/>
      <c r="B668" s="372"/>
      <c r="C668" s="367"/>
      <c r="D668" s="367"/>
      <c r="E668" s="367"/>
      <c r="F668" s="372"/>
      <c r="G668" s="382"/>
      <c r="H668" s="367"/>
      <c r="I668" s="391"/>
      <c r="J668" s="367"/>
      <c r="K668" s="367"/>
      <c r="L668" s="367"/>
      <c r="M668" s="367"/>
      <c r="N668" s="367"/>
      <c r="O668" s="367"/>
      <c r="P668" s="367"/>
      <c r="Q668" s="367"/>
      <c r="R668" s="367"/>
      <c r="S668" s="367"/>
      <c r="T668" s="367"/>
      <c r="U668" s="367"/>
      <c r="V668" s="367"/>
      <c r="W668" s="367"/>
      <c r="X668" s="367"/>
      <c r="Y668" s="367"/>
      <c r="Z668" s="367"/>
    </row>
    <row r="669" customHeight="1" spans="1:26">
      <c r="A669" s="367"/>
      <c r="B669" s="372"/>
      <c r="C669" s="367"/>
      <c r="D669" s="367"/>
      <c r="E669" s="367"/>
      <c r="F669" s="372"/>
      <c r="G669" s="382"/>
      <c r="H669" s="367"/>
      <c r="I669" s="391"/>
      <c r="J669" s="367"/>
      <c r="K669" s="367"/>
      <c r="L669" s="367"/>
      <c r="M669" s="367"/>
      <c r="N669" s="367"/>
      <c r="O669" s="367"/>
      <c r="P669" s="367"/>
      <c r="Q669" s="367"/>
      <c r="R669" s="367"/>
      <c r="S669" s="367"/>
      <c r="T669" s="367"/>
      <c r="U669" s="367"/>
      <c r="V669" s="367"/>
      <c r="W669" s="367"/>
      <c r="X669" s="367"/>
      <c r="Y669" s="367"/>
      <c r="Z669" s="367"/>
    </row>
    <row r="670" customHeight="1" spans="1:26">
      <c r="A670" s="367"/>
      <c r="B670" s="372"/>
      <c r="C670" s="367"/>
      <c r="D670" s="367"/>
      <c r="E670" s="367"/>
      <c r="F670" s="372"/>
      <c r="G670" s="382"/>
      <c r="H670" s="367"/>
      <c r="I670" s="391"/>
      <c r="J670" s="367"/>
      <c r="K670" s="367"/>
      <c r="L670" s="367"/>
      <c r="M670" s="367"/>
      <c r="N670" s="367"/>
      <c r="O670" s="367"/>
      <c r="P670" s="367"/>
      <c r="Q670" s="367"/>
      <c r="R670" s="367"/>
      <c r="S670" s="367"/>
      <c r="T670" s="367"/>
      <c r="U670" s="367"/>
      <c r="V670" s="367"/>
      <c r="W670" s="367"/>
      <c r="X670" s="367"/>
      <c r="Y670" s="367"/>
      <c r="Z670" s="367"/>
    </row>
    <row r="671" customHeight="1" spans="1:26">
      <c r="A671" s="367"/>
      <c r="B671" s="372"/>
      <c r="C671" s="367"/>
      <c r="D671" s="367"/>
      <c r="E671" s="367"/>
      <c r="F671" s="372"/>
      <c r="G671" s="382"/>
      <c r="H671" s="367"/>
      <c r="I671" s="391"/>
      <c r="J671" s="367"/>
      <c r="K671" s="367"/>
      <c r="L671" s="367"/>
      <c r="M671" s="367"/>
      <c r="N671" s="367"/>
      <c r="O671" s="367"/>
      <c r="P671" s="367"/>
      <c r="Q671" s="367"/>
      <c r="R671" s="367"/>
      <c r="S671" s="367"/>
      <c r="T671" s="367"/>
      <c r="U671" s="367"/>
      <c r="V671" s="367"/>
      <c r="W671" s="367"/>
      <c r="X671" s="367"/>
      <c r="Y671" s="367"/>
      <c r="Z671" s="367"/>
    </row>
    <row r="672" customHeight="1" spans="1:26">
      <c r="A672" s="367"/>
      <c r="B672" s="372"/>
      <c r="C672" s="367"/>
      <c r="D672" s="367"/>
      <c r="E672" s="367"/>
      <c r="F672" s="372"/>
      <c r="G672" s="382"/>
      <c r="H672" s="367"/>
      <c r="I672" s="391"/>
      <c r="J672" s="367"/>
      <c r="K672" s="367"/>
      <c r="L672" s="367"/>
      <c r="M672" s="367"/>
      <c r="N672" s="367"/>
      <c r="O672" s="367"/>
      <c r="P672" s="367"/>
      <c r="Q672" s="367"/>
      <c r="R672" s="367"/>
      <c r="S672" s="367"/>
      <c r="T672" s="367"/>
      <c r="U672" s="367"/>
      <c r="V672" s="367"/>
      <c r="W672" s="367"/>
      <c r="X672" s="367"/>
      <c r="Y672" s="367"/>
      <c r="Z672" s="367"/>
    </row>
    <row r="673" customHeight="1" spans="1:26">
      <c r="A673" s="367"/>
      <c r="B673" s="372"/>
      <c r="C673" s="367"/>
      <c r="D673" s="367"/>
      <c r="E673" s="367"/>
      <c r="F673" s="372"/>
      <c r="G673" s="382"/>
      <c r="H673" s="367"/>
      <c r="I673" s="391"/>
      <c r="J673" s="367"/>
      <c r="K673" s="367"/>
      <c r="L673" s="367"/>
      <c r="M673" s="367"/>
      <c r="N673" s="367"/>
      <c r="O673" s="367"/>
      <c r="P673" s="367"/>
      <c r="Q673" s="367"/>
      <c r="R673" s="367"/>
      <c r="S673" s="367"/>
      <c r="T673" s="367"/>
      <c r="U673" s="367"/>
      <c r="V673" s="367"/>
      <c r="W673" s="367"/>
      <c r="X673" s="367"/>
      <c r="Y673" s="367"/>
      <c r="Z673" s="367"/>
    </row>
    <row r="674" customHeight="1" spans="1:26">
      <c r="A674" s="367"/>
      <c r="B674" s="372"/>
      <c r="C674" s="367"/>
      <c r="D674" s="367"/>
      <c r="E674" s="367"/>
      <c r="F674" s="372"/>
      <c r="G674" s="382"/>
      <c r="H674" s="367"/>
      <c r="I674" s="391"/>
      <c r="J674" s="367"/>
      <c r="K674" s="367"/>
      <c r="L674" s="367"/>
      <c r="M674" s="367"/>
      <c r="N674" s="367"/>
      <c r="O674" s="367"/>
      <c r="P674" s="367"/>
      <c r="Q674" s="367"/>
      <c r="R674" s="367"/>
      <c r="S674" s="367"/>
      <c r="T674" s="367"/>
      <c r="U674" s="367"/>
      <c r="V674" s="367"/>
      <c r="W674" s="367"/>
      <c r="X674" s="367"/>
      <c r="Y674" s="367"/>
      <c r="Z674" s="367"/>
    </row>
    <row r="675" customHeight="1" spans="1:26">
      <c r="A675" s="367"/>
      <c r="B675" s="372"/>
      <c r="C675" s="367"/>
      <c r="D675" s="367"/>
      <c r="E675" s="367"/>
      <c r="F675" s="372"/>
      <c r="G675" s="382"/>
      <c r="H675" s="367"/>
      <c r="I675" s="391"/>
      <c r="J675" s="367"/>
      <c r="K675" s="367"/>
      <c r="L675" s="367"/>
      <c r="M675" s="367"/>
      <c r="N675" s="367"/>
      <c r="O675" s="367"/>
      <c r="P675" s="367"/>
      <c r="Q675" s="367"/>
      <c r="R675" s="367"/>
      <c r="S675" s="367"/>
      <c r="T675" s="367"/>
      <c r="U675" s="367"/>
      <c r="V675" s="367"/>
      <c r="W675" s="367"/>
      <c r="X675" s="367"/>
      <c r="Y675" s="367"/>
      <c r="Z675" s="367"/>
    </row>
    <row r="676" customHeight="1" spans="1:26">
      <c r="A676" s="367"/>
      <c r="B676" s="372"/>
      <c r="C676" s="367"/>
      <c r="D676" s="367"/>
      <c r="E676" s="367"/>
      <c r="F676" s="372"/>
      <c r="G676" s="382"/>
      <c r="H676" s="367"/>
      <c r="I676" s="391"/>
      <c r="J676" s="367"/>
      <c r="K676" s="367"/>
      <c r="L676" s="367"/>
      <c r="M676" s="367"/>
      <c r="N676" s="367"/>
      <c r="O676" s="367"/>
      <c r="P676" s="367"/>
      <c r="Q676" s="367"/>
      <c r="R676" s="367"/>
      <c r="S676" s="367"/>
      <c r="T676" s="367"/>
      <c r="U676" s="367"/>
      <c r="V676" s="367"/>
      <c r="W676" s="367"/>
      <c r="X676" s="367"/>
      <c r="Y676" s="367"/>
      <c r="Z676" s="367"/>
    </row>
    <row r="677" customHeight="1" spans="1:26">
      <c r="A677" s="367"/>
      <c r="B677" s="372"/>
      <c r="C677" s="367"/>
      <c r="D677" s="367"/>
      <c r="E677" s="367"/>
      <c r="F677" s="372"/>
      <c r="G677" s="382"/>
      <c r="H677" s="367"/>
      <c r="I677" s="391"/>
      <c r="J677" s="367"/>
      <c r="K677" s="367"/>
      <c r="L677" s="367"/>
      <c r="M677" s="367"/>
      <c r="N677" s="367"/>
      <c r="O677" s="367"/>
      <c r="P677" s="367"/>
      <c r="Q677" s="367"/>
      <c r="R677" s="367"/>
      <c r="S677" s="367"/>
      <c r="T677" s="367"/>
      <c r="U677" s="367"/>
      <c r="V677" s="367"/>
      <c r="W677" s="367"/>
      <c r="X677" s="367"/>
      <c r="Y677" s="367"/>
      <c r="Z677" s="367"/>
    </row>
    <row r="678" customHeight="1" spans="1:26">
      <c r="A678" s="367"/>
      <c r="B678" s="372"/>
      <c r="C678" s="367"/>
      <c r="D678" s="367"/>
      <c r="E678" s="367"/>
      <c r="F678" s="372"/>
      <c r="G678" s="382"/>
      <c r="H678" s="367"/>
      <c r="I678" s="391"/>
      <c r="J678" s="367"/>
      <c r="K678" s="367"/>
      <c r="L678" s="367"/>
      <c r="M678" s="367"/>
      <c r="N678" s="367"/>
      <c r="O678" s="367"/>
      <c r="P678" s="367"/>
      <c r="Q678" s="367"/>
      <c r="R678" s="367"/>
      <c r="S678" s="367"/>
      <c r="T678" s="367"/>
      <c r="U678" s="367"/>
      <c r="V678" s="367"/>
      <c r="W678" s="367"/>
      <c r="X678" s="367"/>
      <c r="Y678" s="367"/>
      <c r="Z678" s="367"/>
    </row>
    <row r="679" customHeight="1" spans="1:26">
      <c r="A679" s="367"/>
      <c r="B679" s="372"/>
      <c r="C679" s="367"/>
      <c r="D679" s="367"/>
      <c r="E679" s="367"/>
      <c r="F679" s="372"/>
      <c r="G679" s="382"/>
      <c r="H679" s="367"/>
      <c r="I679" s="391"/>
      <c r="J679" s="367"/>
      <c r="K679" s="367"/>
      <c r="L679" s="367"/>
      <c r="M679" s="367"/>
      <c r="N679" s="367"/>
      <c r="O679" s="367"/>
      <c r="P679" s="367"/>
      <c r="Q679" s="367"/>
      <c r="R679" s="367"/>
      <c r="S679" s="367"/>
      <c r="T679" s="367"/>
      <c r="U679" s="367"/>
      <c r="V679" s="367"/>
      <c r="W679" s="367"/>
      <c r="X679" s="367"/>
      <c r="Y679" s="367"/>
      <c r="Z679" s="367"/>
    </row>
    <row r="680" customHeight="1" spans="1:26">
      <c r="A680" s="367"/>
      <c r="B680" s="372"/>
      <c r="C680" s="367"/>
      <c r="D680" s="367"/>
      <c r="E680" s="367"/>
      <c r="F680" s="372"/>
      <c r="G680" s="382"/>
      <c r="H680" s="367"/>
      <c r="I680" s="391"/>
      <c r="J680" s="367"/>
      <c r="K680" s="367"/>
      <c r="L680" s="367"/>
      <c r="M680" s="367"/>
      <c r="N680" s="367"/>
      <c r="O680" s="367"/>
      <c r="P680" s="367"/>
      <c r="Q680" s="367"/>
      <c r="R680" s="367"/>
      <c r="S680" s="367"/>
      <c r="T680" s="367"/>
      <c r="U680" s="367"/>
      <c r="V680" s="367"/>
      <c r="W680" s="367"/>
      <c r="X680" s="367"/>
      <c r="Y680" s="367"/>
      <c r="Z680" s="367"/>
    </row>
    <row r="681" customHeight="1" spans="1:26">
      <c r="A681" s="367"/>
      <c r="B681" s="372"/>
      <c r="C681" s="367"/>
      <c r="D681" s="367"/>
      <c r="E681" s="367"/>
      <c r="F681" s="372"/>
      <c r="G681" s="382"/>
      <c r="H681" s="367"/>
      <c r="I681" s="391"/>
      <c r="J681" s="367"/>
      <c r="K681" s="367"/>
      <c r="L681" s="367"/>
      <c r="M681" s="367"/>
      <c r="N681" s="367"/>
      <c r="O681" s="367"/>
      <c r="P681" s="367"/>
      <c r="Q681" s="367"/>
      <c r="R681" s="367"/>
      <c r="S681" s="367"/>
      <c r="T681" s="367"/>
      <c r="U681" s="367"/>
      <c r="V681" s="367"/>
      <c r="W681" s="367"/>
      <c r="X681" s="367"/>
      <c r="Y681" s="367"/>
      <c r="Z681" s="367"/>
    </row>
    <row r="682" customHeight="1" spans="1:26">
      <c r="A682" s="367"/>
      <c r="B682" s="372"/>
      <c r="C682" s="367"/>
      <c r="D682" s="367"/>
      <c r="E682" s="367"/>
      <c r="F682" s="372"/>
      <c r="G682" s="382"/>
      <c r="H682" s="367"/>
      <c r="I682" s="391"/>
      <c r="J682" s="367"/>
      <c r="K682" s="367"/>
      <c r="L682" s="367"/>
      <c r="M682" s="367"/>
      <c r="N682" s="367"/>
      <c r="O682" s="367"/>
      <c r="P682" s="367"/>
      <c r="Q682" s="367"/>
      <c r="R682" s="367"/>
      <c r="S682" s="367"/>
      <c r="T682" s="367"/>
      <c r="U682" s="367"/>
      <c r="V682" s="367"/>
      <c r="W682" s="367"/>
      <c r="X682" s="367"/>
      <c r="Y682" s="367"/>
      <c r="Z682" s="367"/>
    </row>
    <row r="683" customHeight="1" spans="1:26">
      <c r="A683" s="367"/>
      <c r="B683" s="372"/>
      <c r="C683" s="367"/>
      <c r="D683" s="367"/>
      <c r="E683" s="367"/>
      <c r="F683" s="372"/>
      <c r="G683" s="382"/>
      <c r="H683" s="367"/>
      <c r="I683" s="391"/>
      <c r="J683" s="367"/>
      <c r="K683" s="367"/>
      <c r="L683" s="367"/>
      <c r="M683" s="367"/>
      <c r="N683" s="367"/>
      <c r="O683" s="367"/>
      <c r="P683" s="367"/>
      <c r="Q683" s="367"/>
      <c r="R683" s="367"/>
      <c r="S683" s="367"/>
      <c r="T683" s="367"/>
      <c r="U683" s="367"/>
      <c r="V683" s="367"/>
      <c r="W683" s="367"/>
      <c r="X683" s="367"/>
      <c r="Y683" s="367"/>
      <c r="Z683" s="367"/>
    </row>
    <row r="684" customHeight="1" spans="1:26">
      <c r="A684" s="367"/>
      <c r="B684" s="372"/>
      <c r="C684" s="367"/>
      <c r="D684" s="367"/>
      <c r="E684" s="367"/>
      <c r="F684" s="372"/>
      <c r="G684" s="382"/>
      <c r="H684" s="367"/>
      <c r="I684" s="391"/>
      <c r="J684" s="367"/>
      <c r="K684" s="367"/>
      <c r="L684" s="367"/>
      <c r="M684" s="367"/>
      <c r="N684" s="367"/>
      <c r="O684" s="367"/>
      <c r="P684" s="367"/>
      <c r="Q684" s="367"/>
      <c r="R684" s="367"/>
      <c r="S684" s="367"/>
      <c r="T684" s="367"/>
      <c r="U684" s="367"/>
      <c r="V684" s="367"/>
      <c r="W684" s="367"/>
      <c r="X684" s="367"/>
      <c r="Y684" s="367"/>
      <c r="Z684" s="367"/>
    </row>
    <row r="685" customHeight="1" spans="1:26">
      <c r="A685" s="367"/>
      <c r="B685" s="372"/>
      <c r="C685" s="367"/>
      <c r="D685" s="367"/>
      <c r="E685" s="367"/>
      <c r="F685" s="372"/>
      <c r="G685" s="382"/>
      <c r="H685" s="367"/>
      <c r="I685" s="391"/>
      <c r="J685" s="367"/>
      <c r="K685" s="367"/>
      <c r="L685" s="367"/>
      <c r="M685" s="367"/>
      <c r="N685" s="367"/>
      <c r="O685" s="367"/>
      <c r="P685" s="367"/>
      <c r="Q685" s="367"/>
      <c r="R685" s="367"/>
      <c r="S685" s="367"/>
      <c r="T685" s="367"/>
      <c r="U685" s="367"/>
      <c r="V685" s="367"/>
      <c r="W685" s="367"/>
      <c r="X685" s="367"/>
      <c r="Y685" s="367"/>
      <c r="Z685" s="367"/>
    </row>
    <row r="686" customHeight="1" spans="1:26">
      <c r="A686" s="367"/>
      <c r="B686" s="372"/>
      <c r="C686" s="367"/>
      <c r="D686" s="367"/>
      <c r="E686" s="367"/>
      <c r="F686" s="372"/>
      <c r="G686" s="382"/>
      <c r="H686" s="367"/>
      <c r="I686" s="391"/>
      <c r="J686" s="367"/>
      <c r="K686" s="367"/>
      <c r="L686" s="367"/>
      <c r="M686" s="367"/>
      <c r="N686" s="367"/>
      <c r="O686" s="367"/>
      <c r="P686" s="367"/>
      <c r="Q686" s="367"/>
      <c r="R686" s="367"/>
      <c r="S686" s="367"/>
      <c r="T686" s="367"/>
      <c r="U686" s="367"/>
      <c r="V686" s="367"/>
      <c r="W686" s="367"/>
      <c r="X686" s="367"/>
      <c r="Y686" s="367"/>
      <c r="Z686" s="367"/>
    </row>
    <row r="687" customHeight="1" spans="1:26">
      <c r="A687" s="367"/>
      <c r="B687" s="372"/>
      <c r="C687" s="367"/>
      <c r="D687" s="367"/>
      <c r="E687" s="367"/>
      <c r="F687" s="372"/>
      <c r="G687" s="382"/>
      <c r="H687" s="367"/>
      <c r="I687" s="391"/>
      <c r="J687" s="367"/>
      <c r="K687" s="367"/>
      <c r="L687" s="367"/>
      <c r="M687" s="367"/>
      <c r="N687" s="367"/>
      <c r="O687" s="367"/>
      <c r="P687" s="367"/>
      <c r="Q687" s="367"/>
      <c r="R687" s="367"/>
      <c r="S687" s="367"/>
      <c r="T687" s="367"/>
      <c r="U687" s="367"/>
      <c r="V687" s="367"/>
      <c r="W687" s="367"/>
      <c r="X687" s="367"/>
      <c r="Y687" s="367"/>
      <c r="Z687" s="367"/>
    </row>
    <row r="688" customHeight="1" spans="1:26">
      <c r="A688" s="367"/>
      <c r="B688" s="372"/>
      <c r="C688" s="367"/>
      <c r="D688" s="367"/>
      <c r="E688" s="367"/>
      <c r="F688" s="372"/>
      <c r="G688" s="382"/>
      <c r="H688" s="367"/>
      <c r="I688" s="391"/>
      <c r="J688" s="367"/>
      <c r="K688" s="367"/>
      <c r="L688" s="367"/>
      <c r="M688" s="367"/>
      <c r="N688" s="367"/>
      <c r="O688" s="367"/>
      <c r="P688" s="367"/>
      <c r="Q688" s="367"/>
      <c r="R688" s="367"/>
      <c r="S688" s="367"/>
      <c r="T688" s="367"/>
      <c r="U688" s="367"/>
      <c r="V688" s="367"/>
      <c r="W688" s="367"/>
      <c r="X688" s="367"/>
      <c r="Y688" s="367"/>
      <c r="Z688" s="367"/>
    </row>
    <row r="689" customHeight="1" spans="1:26">
      <c r="A689" s="367"/>
      <c r="B689" s="372"/>
      <c r="C689" s="367"/>
      <c r="D689" s="367"/>
      <c r="E689" s="367"/>
      <c r="F689" s="372"/>
      <c r="G689" s="382"/>
      <c r="H689" s="367"/>
      <c r="I689" s="391"/>
      <c r="J689" s="367"/>
      <c r="K689" s="367"/>
      <c r="L689" s="367"/>
      <c r="M689" s="367"/>
      <c r="N689" s="367"/>
      <c r="O689" s="367"/>
      <c r="P689" s="367"/>
      <c r="Q689" s="367"/>
      <c r="R689" s="367"/>
      <c r="S689" s="367"/>
      <c r="T689" s="367"/>
      <c r="U689" s="367"/>
      <c r="V689" s="367"/>
      <c r="W689" s="367"/>
      <c r="X689" s="367"/>
      <c r="Y689" s="367"/>
      <c r="Z689" s="367"/>
    </row>
    <row r="690" customHeight="1" spans="1:26">
      <c r="A690" s="367"/>
      <c r="B690" s="372"/>
      <c r="C690" s="367"/>
      <c r="D690" s="367"/>
      <c r="E690" s="367"/>
      <c r="F690" s="372"/>
      <c r="G690" s="382"/>
      <c r="H690" s="367"/>
      <c r="I690" s="391"/>
      <c r="J690" s="367"/>
      <c r="K690" s="367"/>
      <c r="L690" s="367"/>
      <c r="M690" s="367"/>
      <c r="N690" s="367"/>
      <c r="O690" s="367"/>
      <c r="P690" s="367"/>
      <c r="Q690" s="367"/>
      <c r="R690" s="367"/>
      <c r="S690" s="367"/>
      <c r="T690" s="367"/>
      <c r="U690" s="367"/>
      <c r="V690" s="367"/>
      <c r="W690" s="367"/>
      <c r="X690" s="367"/>
      <c r="Y690" s="367"/>
      <c r="Z690" s="367"/>
    </row>
    <row r="691" customHeight="1" spans="1:26">
      <c r="A691" s="367"/>
      <c r="B691" s="372"/>
      <c r="C691" s="367"/>
      <c r="D691" s="367"/>
      <c r="E691" s="367"/>
      <c r="F691" s="372"/>
      <c r="G691" s="382"/>
      <c r="H691" s="367"/>
      <c r="I691" s="391"/>
      <c r="J691" s="367"/>
      <c r="K691" s="367"/>
      <c r="L691" s="367"/>
      <c r="M691" s="367"/>
      <c r="N691" s="367"/>
      <c r="O691" s="367"/>
      <c r="P691" s="367"/>
      <c r="Q691" s="367"/>
      <c r="R691" s="367"/>
      <c r="S691" s="367"/>
      <c r="T691" s="367"/>
      <c r="U691" s="367"/>
      <c r="V691" s="367"/>
      <c r="W691" s="367"/>
      <c r="X691" s="367"/>
      <c r="Y691" s="367"/>
      <c r="Z691" s="367"/>
    </row>
    <row r="692" customHeight="1" spans="1:26">
      <c r="A692" s="367"/>
      <c r="B692" s="372"/>
      <c r="C692" s="367"/>
      <c r="D692" s="367"/>
      <c r="E692" s="367"/>
      <c r="F692" s="372"/>
      <c r="G692" s="382"/>
      <c r="H692" s="367"/>
      <c r="I692" s="391"/>
      <c r="J692" s="367"/>
      <c r="K692" s="367"/>
      <c r="L692" s="367"/>
      <c r="M692" s="367"/>
      <c r="N692" s="367"/>
      <c r="O692" s="367"/>
      <c r="P692" s="367"/>
      <c r="Q692" s="367"/>
      <c r="R692" s="367"/>
      <c r="S692" s="367"/>
      <c r="T692" s="367"/>
      <c r="U692" s="367"/>
      <c r="V692" s="367"/>
      <c r="W692" s="367"/>
      <c r="X692" s="367"/>
      <c r="Y692" s="367"/>
      <c r="Z692" s="367"/>
    </row>
    <row r="693" customHeight="1" spans="1:26">
      <c r="A693" s="367"/>
      <c r="B693" s="372"/>
      <c r="C693" s="367"/>
      <c r="D693" s="367"/>
      <c r="E693" s="367"/>
      <c r="F693" s="372"/>
      <c r="G693" s="382"/>
      <c r="H693" s="367"/>
      <c r="I693" s="391"/>
      <c r="J693" s="367"/>
      <c r="K693" s="367"/>
      <c r="L693" s="367"/>
      <c r="M693" s="367"/>
      <c r="N693" s="367"/>
      <c r="O693" s="367"/>
      <c r="P693" s="367"/>
      <c r="Q693" s="367"/>
      <c r="R693" s="367"/>
      <c r="S693" s="367"/>
      <c r="T693" s="367"/>
      <c r="U693" s="367"/>
      <c r="V693" s="367"/>
      <c r="W693" s="367"/>
      <c r="X693" s="367"/>
      <c r="Y693" s="367"/>
      <c r="Z693" s="367"/>
    </row>
    <row r="694" customHeight="1" spans="1:26">
      <c r="A694" s="367"/>
      <c r="B694" s="372"/>
      <c r="C694" s="367"/>
      <c r="D694" s="367"/>
      <c r="E694" s="367"/>
      <c r="F694" s="372"/>
      <c r="G694" s="382"/>
      <c r="H694" s="367"/>
      <c r="I694" s="391"/>
      <c r="J694" s="367"/>
      <c r="K694" s="367"/>
      <c r="L694" s="367"/>
      <c r="M694" s="367"/>
      <c r="N694" s="367"/>
      <c r="O694" s="367"/>
      <c r="P694" s="367"/>
      <c r="Q694" s="367"/>
      <c r="R694" s="367"/>
      <c r="S694" s="367"/>
      <c r="T694" s="367"/>
      <c r="U694" s="367"/>
      <c r="V694" s="367"/>
      <c r="W694" s="367"/>
      <c r="X694" s="367"/>
      <c r="Y694" s="367"/>
      <c r="Z694" s="367"/>
    </row>
    <row r="695" customHeight="1" spans="1:26">
      <c r="A695" s="367"/>
      <c r="B695" s="372"/>
      <c r="C695" s="367"/>
      <c r="D695" s="367"/>
      <c r="E695" s="367"/>
      <c r="F695" s="372"/>
      <c r="G695" s="382"/>
      <c r="H695" s="367"/>
      <c r="I695" s="391"/>
      <c r="J695" s="367"/>
      <c r="K695" s="367"/>
      <c r="L695" s="367"/>
      <c r="M695" s="367"/>
      <c r="N695" s="367"/>
      <c r="O695" s="367"/>
      <c r="P695" s="367"/>
      <c r="Q695" s="367"/>
      <c r="R695" s="367"/>
      <c r="S695" s="367"/>
      <c r="T695" s="367"/>
      <c r="U695" s="367"/>
      <c r="V695" s="367"/>
      <c r="W695" s="367"/>
      <c r="X695" s="367"/>
      <c r="Y695" s="367"/>
      <c r="Z695" s="367"/>
    </row>
    <row r="696" customHeight="1" spans="1:26">
      <c r="A696" s="367"/>
      <c r="B696" s="372"/>
      <c r="C696" s="367"/>
      <c r="D696" s="367"/>
      <c r="E696" s="367"/>
      <c r="F696" s="372"/>
      <c r="G696" s="382"/>
      <c r="H696" s="367"/>
      <c r="I696" s="391"/>
      <c r="J696" s="367"/>
      <c r="K696" s="367"/>
      <c r="L696" s="367"/>
      <c r="M696" s="367"/>
      <c r="N696" s="367"/>
      <c r="O696" s="367"/>
      <c r="P696" s="367"/>
      <c r="Q696" s="367"/>
      <c r="R696" s="367"/>
      <c r="S696" s="367"/>
      <c r="T696" s="367"/>
      <c r="U696" s="367"/>
      <c r="V696" s="367"/>
      <c r="W696" s="367"/>
      <c r="X696" s="367"/>
      <c r="Y696" s="367"/>
      <c r="Z696" s="367"/>
    </row>
    <row r="697" customHeight="1" spans="1:26">
      <c r="A697" s="367"/>
      <c r="B697" s="372"/>
      <c r="C697" s="367"/>
      <c r="D697" s="367"/>
      <c r="E697" s="367"/>
      <c r="F697" s="372"/>
      <c r="G697" s="382"/>
      <c r="H697" s="367"/>
      <c r="I697" s="391"/>
      <c r="J697" s="367"/>
      <c r="K697" s="367"/>
      <c r="L697" s="367"/>
      <c r="M697" s="367"/>
      <c r="N697" s="367"/>
      <c r="O697" s="367"/>
      <c r="P697" s="367"/>
      <c r="Q697" s="367"/>
      <c r="R697" s="367"/>
      <c r="S697" s="367"/>
      <c r="T697" s="367"/>
      <c r="U697" s="367"/>
      <c r="V697" s="367"/>
      <c r="W697" s="367"/>
      <c r="X697" s="367"/>
      <c r="Y697" s="367"/>
      <c r="Z697" s="367"/>
    </row>
    <row r="698" customHeight="1" spans="1:26">
      <c r="A698" s="367"/>
      <c r="B698" s="372"/>
      <c r="C698" s="367"/>
      <c r="D698" s="367"/>
      <c r="E698" s="367"/>
      <c r="F698" s="372"/>
      <c r="G698" s="382"/>
      <c r="H698" s="367"/>
      <c r="I698" s="391"/>
      <c r="J698" s="367"/>
      <c r="K698" s="367"/>
      <c r="L698" s="367"/>
      <c r="M698" s="367"/>
      <c r="N698" s="367"/>
      <c r="O698" s="367"/>
      <c r="P698" s="367"/>
      <c r="Q698" s="367"/>
      <c r="R698" s="367"/>
      <c r="S698" s="367"/>
      <c r="T698" s="367"/>
      <c r="U698" s="367"/>
      <c r="V698" s="367"/>
      <c r="W698" s="367"/>
      <c r="X698" s="367"/>
      <c r="Y698" s="367"/>
      <c r="Z698" s="367"/>
    </row>
    <row r="699" customHeight="1" spans="1:26">
      <c r="A699" s="367"/>
      <c r="B699" s="372"/>
      <c r="C699" s="367"/>
      <c r="D699" s="367"/>
      <c r="E699" s="367"/>
      <c r="F699" s="372"/>
      <c r="G699" s="382"/>
      <c r="H699" s="367"/>
      <c r="I699" s="391"/>
      <c r="J699" s="367"/>
      <c r="K699" s="367"/>
      <c r="L699" s="367"/>
      <c r="M699" s="367"/>
      <c r="N699" s="367"/>
      <c r="O699" s="367"/>
      <c r="P699" s="367"/>
      <c r="Q699" s="367"/>
      <c r="R699" s="367"/>
      <c r="S699" s="367"/>
      <c r="T699" s="367"/>
      <c r="U699" s="367"/>
      <c r="V699" s="367"/>
      <c r="W699" s="367"/>
      <c r="X699" s="367"/>
      <c r="Y699" s="367"/>
      <c r="Z699" s="367"/>
    </row>
    <row r="700" customHeight="1" spans="1:26">
      <c r="A700" s="367"/>
      <c r="B700" s="372"/>
      <c r="C700" s="367"/>
      <c r="D700" s="367"/>
      <c r="E700" s="367"/>
      <c r="F700" s="372"/>
      <c r="G700" s="382"/>
      <c r="H700" s="367"/>
      <c r="I700" s="391"/>
      <c r="J700" s="367"/>
      <c r="K700" s="367"/>
      <c r="L700" s="367"/>
      <c r="M700" s="367"/>
      <c r="N700" s="367"/>
      <c r="O700" s="367"/>
      <c r="P700" s="367"/>
      <c r="Q700" s="367"/>
      <c r="R700" s="367"/>
      <c r="S700" s="367"/>
      <c r="T700" s="367"/>
      <c r="U700" s="367"/>
      <c r="V700" s="367"/>
      <c r="W700" s="367"/>
      <c r="X700" s="367"/>
      <c r="Y700" s="367"/>
      <c r="Z700" s="367"/>
    </row>
    <row r="701" customHeight="1" spans="1:26">
      <c r="A701" s="367"/>
      <c r="B701" s="372"/>
      <c r="C701" s="367"/>
      <c r="D701" s="367"/>
      <c r="E701" s="367"/>
      <c r="F701" s="372"/>
      <c r="G701" s="382"/>
      <c r="H701" s="367"/>
      <c r="I701" s="391"/>
      <c r="J701" s="367"/>
      <c r="K701" s="367"/>
      <c r="L701" s="367"/>
      <c r="M701" s="367"/>
      <c r="N701" s="367"/>
      <c r="O701" s="367"/>
      <c r="P701" s="367"/>
      <c r="Q701" s="367"/>
      <c r="R701" s="367"/>
      <c r="S701" s="367"/>
      <c r="T701" s="367"/>
      <c r="U701" s="367"/>
      <c r="V701" s="367"/>
      <c r="W701" s="367"/>
      <c r="X701" s="367"/>
      <c r="Y701" s="367"/>
      <c r="Z701" s="367"/>
    </row>
    <row r="702" customHeight="1" spans="1:26">
      <c r="A702" s="367"/>
      <c r="B702" s="372"/>
      <c r="C702" s="367"/>
      <c r="D702" s="367"/>
      <c r="E702" s="367"/>
      <c r="F702" s="372"/>
      <c r="G702" s="382"/>
      <c r="H702" s="367"/>
      <c r="I702" s="391"/>
      <c r="J702" s="367"/>
      <c r="K702" s="367"/>
      <c r="L702" s="367"/>
      <c r="M702" s="367"/>
      <c r="N702" s="367"/>
      <c r="O702" s="367"/>
      <c r="P702" s="367"/>
      <c r="Q702" s="367"/>
      <c r="R702" s="367"/>
      <c r="S702" s="367"/>
      <c r="T702" s="367"/>
      <c r="U702" s="367"/>
      <c r="V702" s="367"/>
      <c r="W702" s="367"/>
      <c r="X702" s="367"/>
      <c r="Y702" s="367"/>
      <c r="Z702" s="367"/>
    </row>
    <row r="703" customHeight="1" spans="1:26">
      <c r="A703" s="367"/>
      <c r="B703" s="372"/>
      <c r="C703" s="367"/>
      <c r="D703" s="367"/>
      <c r="E703" s="367"/>
      <c r="F703" s="372"/>
      <c r="G703" s="382"/>
      <c r="H703" s="367"/>
      <c r="I703" s="391"/>
      <c r="J703" s="367"/>
      <c r="K703" s="367"/>
      <c r="L703" s="367"/>
      <c r="M703" s="367"/>
      <c r="N703" s="367"/>
      <c r="O703" s="367"/>
      <c r="P703" s="367"/>
      <c r="Q703" s="367"/>
      <c r="R703" s="367"/>
      <c r="S703" s="367"/>
      <c r="T703" s="367"/>
      <c r="U703" s="367"/>
      <c r="V703" s="367"/>
      <c r="W703" s="367"/>
      <c r="X703" s="367"/>
      <c r="Y703" s="367"/>
      <c r="Z703" s="367"/>
    </row>
    <row r="704" customHeight="1" spans="1:26">
      <c r="A704" s="367"/>
      <c r="B704" s="372"/>
      <c r="C704" s="367"/>
      <c r="D704" s="367"/>
      <c r="E704" s="367"/>
      <c r="F704" s="372"/>
      <c r="G704" s="382"/>
      <c r="H704" s="367"/>
      <c r="I704" s="391"/>
      <c r="J704" s="367"/>
      <c r="K704" s="367"/>
      <c r="L704" s="367"/>
      <c r="M704" s="367"/>
      <c r="N704" s="367"/>
      <c r="O704" s="367"/>
      <c r="P704" s="367"/>
      <c r="Q704" s="367"/>
      <c r="R704" s="367"/>
      <c r="S704" s="367"/>
      <c r="T704" s="367"/>
      <c r="U704" s="367"/>
      <c r="V704" s="367"/>
      <c r="W704" s="367"/>
      <c r="X704" s="367"/>
      <c r="Y704" s="367"/>
      <c r="Z704" s="367"/>
    </row>
    <row r="705" customHeight="1" spans="1:26">
      <c r="A705" s="367"/>
      <c r="B705" s="372"/>
      <c r="C705" s="367"/>
      <c r="D705" s="367"/>
      <c r="E705" s="367"/>
      <c r="F705" s="372"/>
      <c r="G705" s="382"/>
      <c r="H705" s="367"/>
      <c r="I705" s="391"/>
      <c r="J705" s="367"/>
      <c r="K705" s="367"/>
      <c r="L705" s="367"/>
      <c r="M705" s="367"/>
      <c r="N705" s="367"/>
      <c r="O705" s="367"/>
      <c r="P705" s="367"/>
      <c r="Q705" s="367"/>
      <c r="R705" s="367"/>
      <c r="S705" s="367"/>
      <c r="T705" s="367"/>
      <c r="U705" s="367"/>
      <c r="V705" s="367"/>
      <c r="W705" s="367"/>
      <c r="X705" s="367"/>
      <c r="Y705" s="367"/>
      <c r="Z705" s="367"/>
    </row>
    <row r="706" customHeight="1" spans="1:26">
      <c r="A706" s="367"/>
      <c r="B706" s="372"/>
      <c r="C706" s="367"/>
      <c r="D706" s="367"/>
      <c r="E706" s="367"/>
      <c r="F706" s="372"/>
      <c r="G706" s="382"/>
      <c r="H706" s="367"/>
      <c r="I706" s="391"/>
      <c r="J706" s="367"/>
      <c r="K706" s="367"/>
      <c r="L706" s="367"/>
      <c r="M706" s="367"/>
      <c r="N706" s="367"/>
      <c r="O706" s="367"/>
      <c r="P706" s="367"/>
      <c r="Q706" s="367"/>
      <c r="R706" s="367"/>
      <c r="S706" s="367"/>
      <c r="T706" s="367"/>
      <c r="U706" s="367"/>
      <c r="V706" s="367"/>
      <c r="W706" s="367"/>
      <c r="X706" s="367"/>
      <c r="Y706" s="367"/>
      <c r="Z706" s="367"/>
    </row>
    <row r="707" customHeight="1" spans="1:26">
      <c r="A707" s="367"/>
      <c r="B707" s="372"/>
      <c r="C707" s="367"/>
      <c r="D707" s="367"/>
      <c r="E707" s="367"/>
      <c r="F707" s="372"/>
      <c r="G707" s="382"/>
      <c r="H707" s="367"/>
      <c r="I707" s="391"/>
      <c r="J707" s="367"/>
      <c r="K707" s="367"/>
      <c r="L707" s="367"/>
      <c r="M707" s="367"/>
      <c r="N707" s="367"/>
      <c r="O707" s="367"/>
      <c r="P707" s="367"/>
      <c r="Q707" s="367"/>
      <c r="R707" s="367"/>
      <c r="S707" s="367"/>
      <c r="T707" s="367"/>
      <c r="U707" s="367"/>
      <c r="V707" s="367"/>
      <c r="W707" s="367"/>
      <c r="X707" s="367"/>
      <c r="Y707" s="367"/>
      <c r="Z707" s="367"/>
    </row>
    <row r="708" customHeight="1" spans="1:26">
      <c r="A708" s="367"/>
      <c r="B708" s="372"/>
      <c r="C708" s="367"/>
      <c r="D708" s="367"/>
      <c r="E708" s="367"/>
      <c r="F708" s="372"/>
      <c r="G708" s="382"/>
      <c r="H708" s="367"/>
      <c r="I708" s="391"/>
      <c r="J708" s="367"/>
      <c r="K708" s="367"/>
      <c r="L708" s="367"/>
      <c r="M708" s="367"/>
      <c r="N708" s="367"/>
      <c r="O708" s="367"/>
      <c r="P708" s="367"/>
      <c r="Q708" s="367"/>
      <c r="R708" s="367"/>
      <c r="S708" s="367"/>
      <c r="T708" s="367"/>
      <c r="U708" s="367"/>
      <c r="V708" s="367"/>
      <c r="W708" s="367"/>
      <c r="X708" s="367"/>
      <c r="Y708" s="367"/>
      <c r="Z708" s="367"/>
    </row>
    <row r="709" customHeight="1" spans="1:26">
      <c r="A709" s="367"/>
      <c r="B709" s="372"/>
      <c r="C709" s="367"/>
      <c r="D709" s="367"/>
      <c r="E709" s="367"/>
      <c r="F709" s="372"/>
      <c r="G709" s="382"/>
      <c r="H709" s="367"/>
      <c r="I709" s="391"/>
      <c r="J709" s="367"/>
      <c r="K709" s="367"/>
      <c r="L709" s="367"/>
      <c r="M709" s="367"/>
      <c r="N709" s="367"/>
      <c r="O709" s="367"/>
      <c r="P709" s="367"/>
      <c r="Q709" s="367"/>
      <c r="R709" s="367"/>
      <c r="S709" s="367"/>
      <c r="T709" s="367"/>
      <c r="U709" s="367"/>
      <c r="V709" s="367"/>
      <c r="W709" s="367"/>
      <c r="X709" s="367"/>
      <c r="Y709" s="367"/>
      <c r="Z709" s="367"/>
    </row>
    <row r="710" customHeight="1" spans="1:26">
      <c r="A710" s="367"/>
      <c r="B710" s="372"/>
      <c r="C710" s="367"/>
      <c r="D710" s="367"/>
      <c r="E710" s="367"/>
      <c r="F710" s="372"/>
      <c r="G710" s="382"/>
      <c r="H710" s="367"/>
      <c r="I710" s="391"/>
      <c r="J710" s="367"/>
      <c r="K710" s="367"/>
      <c r="L710" s="367"/>
      <c r="M710" s="367"/>
      <c r="N710" s="367"/>
      <c r="O710" s="367"/>
      <c r="P710" s="367"/>
      <c r="Q710" s="367"/>
      <c r="R710" s="367"/>
      <c r="S710" s="367"/>
      <c r="T710" s="367"/>
      <c r="U710" s="367"/>
      <c r="V710" s="367"/>
      <c r="W710" s="367"/>
      <c r="X710" s="367"/>
      <c r="Y710" s="367"/>
      <c r="Z710" s="367"/>
    </row>
    <row r="711" customHeight="1" spans="1:26">
      <c r="A711" s="367"/>
      <c r="B711" s="372"/>
      <c r="C711" s="367"/>
      <c r="D711" s="367"/>
      <c r="E711" s="367"/>
      <c r="F711" s="372"/>
      <c r="G711" s="382"/>
      <c r="H711" s="367"/>
      <c r="I711" s="391"/>
      <c r="J711" s="367"/>
      <c r="K711" s="367"/>
      <c r="L711" s="367"/>
      <c r="M711" s="367"/>
      <c r="N711" s="367"/>
      <c r="O711" s="367"/>
      <c r="P711" s="367"/>
      <c r="Q711" s="367"/>
      <c r="R711" s="367"/>
      <c r="S711" s="367"/>
      <c r="T711" s="367"/>
      <c r="U711" s="367"/>
      <c r="V711" s="367"/>
      <c r="W711" s="367"/>
      <c r="X711" s="367"/>
      <c r="Y711" s="367"/>
      <c r="Z711" s="367"/>
    </row>
    <row r="712" customHeight="1" spans="1:26">
      <c r="A712" s="367"/>
      <c r="B712" s="372"/>
      <c r="C712" s="367"/>
      <c r="D712" s="367"/>
      <c r="E712" s="367"/>
      <c r="F712" s="372"/>
      <c r="G712" s="382"/>
      <c r="H712" s="367"/>
      <c r="I712" s="391"/>
      <c r="J712" s="367"/>
      <c r="K712" s="367"/>
      <c r="L712" s="367"/>
      <c r="M712" s="367"/>
      <c r="N712" s="367"/>
      <c r="O712" s="367"/>
      <c r="P712" s="367"/>
      <c r="Q712" s="367"/>
      <c r="R712" s="367"/>
      <c r="S712" s="367"/>
      <c r="T712" s="367"/>
      <c r="U712" s="367"/>
      <c r="V712" s="367"/>
      <c r="W712" s="367"/>
      <c r="X712" s="367"/>
      <c r="Y712" s="367"/>
      <c r="Z712" s="367"/>
    </row>
    <row r="713" customHeight="1" spans="1:26">
      <c r="A713" s="367"/>
      <c r="B713" s="372"/>
      <c r="C713" s="367"/>
      <c r="D713" s="367"/>
      <c r="E713" s="367"/>
      <c r="F713" s="372"/>
      <c r="G713" s="382"/>
      <c r="H713" s="367"/>
      <c r="I713" s="391"/>
      <c r="J713" s="367"/>
      <c r="K713" s="367"/>
      <c r="L713" s="367"/>
      <c r="M713" s="367"/>
      <c r="N713" s="367"/>
      <c r="O713" s="367"/>
      <c r="P713" s="367"/>
      <c r="Q713" s="367"/>
      <c r="R713" s="367"/>
      <c r="S713" s="367"/>
      <c r="T713" s="367"/>
      <c r="U713" s="367"/>
      <c r="V713" s="367"/>
      <c r="W713" s="367"/>
      <c r="X713" s="367"/>
      <c r="Y713" s="367"/>
      <c r="Z713" s="367"/>
    </row>
    <row r="714" customHeight="1" spans="1:26">
      <c r="A714" s="367"/>
      <c r="B714" s="372"/>
      <c r="C714" s="367"/>
      <c r="D714" s="367"/>
      <c r="E714" s="367"/>
      <c r="F714" s="372"/>
      <c r="G714" s="382"/>
      <c r="H714" s="367"/>
      <c r="I714" s="391"/>
      <c r="J714" s="367"/>
      <c r="K714" s="367"/>
      <c r="L714" s="367"/>
      <c r="M714" s="367"/>
      <c r="N714" s="367"/>
      <c r="O714" s="367"/>
      <c r="P714" s="367"/>
      <c r="Q714" s="367"/>
      <c r="R714" s="367"/>
      <c r="S714" s="367"/>
      <c r="T714" s="367"/>
      <c r="U714" s="367"/>
      <c r="V714" s="367"/>
      <c r="W714" s="367"/>
      <c r="X714" s="367"/>
      <c r="Y714" s="367"/>
      <c r="Z714" s="367"/>
    </row>
    <row r="715" customHeight="1" spans="1:26">
      <c r="A715" s="367"/>
      <c r="B715" s="372"/>
      <c r="C715" s="367"/>
      <c r="D715" s="367"/>
      <c r="E715" s="367"/>
      <c r="F715" s="372"/>
      <c r="G715" s="382"/>
      <c r="H715" s="367"/>
      <c r="I715" s="391"/>
      <c r="J715" s="367"/>
      <c r="K715" s="367"/>
      <c r="L715" s="367"/>
      <c r="M715" s="367"/>
      <c r="N715" s="367"/>
      <c r="O715" s="367"/>
      <c r="P715" s="367"/>
      <c r="Q715" s="367"/>
      <c r="R715" s="367"/>
      <c r="S715" s="367"/>
      <c r="T715" s="367"/>
      <c r="U715" s="367"/>
      <c r="V715" s="367"/>
      <c r="W715" s="367"/>
      <c r="X715" s="367"/>
      <c r="Y715" s="367"/>
      <c r="Z715" s="367"/>
    </row>
    <row r="716" customHeight="1" spans="1:26">
      <c r="A716" s="367"/>
      <c r="B716" s="372"/>
      <c r="C716" s="367"/>
      <c r="D716" s="367"/>
      <c r="E716" s="367"/>
      <c r="F716" s="372"/>
      <c r="G716" s="382"/>
      <c r="H716" s="367"/>
      <c r="I716" s="391"/>
      <c r="J716" s="367"/>
      <c r="K716" s="367"/>
      <c r="L716" s="367"/>
      <c r="M716" s="367"/>
      <c r="N716" s="367"/>
      <c r="O716" s="367"/>
      <c r="P716" s="367"/>
      <c r="Q716" s="367"/>
      <c r="R716" s="367"/>
      <c r="S716" s="367"/>
      <c r="T716" s="367"/>
      <c r="U716" s="367"/>
      <c r="V716" s="367"/>
      <c r="W716" s="367"/>
      <c r="X716" s="367"/>
      <c r="Y716" s="367"/>
      <c r="Z716" s="367"/>
    </row>
    <row r="717" customHeight="1" spans="1:26">
      <c r="A717" s="367"/>
      <c r="B717" s="372"/>
      <c r="C717" s="367"/>
      <c r="D717" s="367"/>
      <c r="E717" s="367"/>
      <c r="F717" s="372"/>
      <c r="G717" s="382"/>
      <c r="H717" s="367"/>
      <c r="I717" s="391"/>
      <c r="J717" s="367"/>
      <c r="K717" s="367"/>
      <c r="L717" s="367"/>
      <c r="M717" s="367"/>
      <c r="N717" s="367"/>
      <c r="O717" s="367"/>
      <c r="P717" s="367"/>
      <c r="Q717" s="367"/>
      <c r="R717" s="367"/>
      <c r="S717" s="367"/>
      <c r="T717" s="367"/>
      <c r="U717" s="367"/>
      <c r="V717" s="367"/>
      <c r="W717" s="367"/>
      <c r="X717" s="367"/>
      <c r="Y717" s="367"/>
      <c r="Z717" s="367"/>
    </row>
    <row r="718" customHeight="1" spans="1:26">
      <c r="A718" s="367"/>
      <c r="B718" s="372"/>
      <c r="C718" s="367"/>
      <c r="D718" s="367"/>
      <c r="E718" s="367"/>
      <c r="F718" s="372"/>
      <c r="G718" s="382"/>
      <c r="H718" s="367"/>
      <c r="I718" s="391"/>
      <c r="J718" s="367"/>
      <c r="K718" s="367"/>
      <c r="L718" s="367"/>
      <c r="M718" s="367"/>
      <c r="N718" s="367"/>
      <c r="O718" s="367"/>
      <c r="P718" s="367"/>
      <c r="Q718" s="367"/>
      <c r="R718" s="367"/>
      <c r="S718" s="367"/>
      <c r="T718" s="367"/>
      <c r="U718" s="367"/>
      <c r="V718" s="367"/>
      <c r="W718" s="367"/>
      <c r="X718" s="367"/>
      <c r="Y718" s="367"/>
      <c r="Z718" s="367"/>
    </row>
    <row r="719" customHeight="1" spans="1:26">
      <c r="A719" s="367"/>
      <c r="B719" s="372"/>
      <c r="C719" s="367"/>
      <c r="D719" s="367"/>
      <c r="E719" s="367"/>
      <c r="F719" s="372"/>
      <c r="G719" s="382"/>
      <c r="H719" s="367"/>
      <c r="I719" s="391"/>
      <c r="J719" s="367"/>
      <c r="K719" s="367"/>
      <c r="L719" s="367"/>
      <c r="M719" s="367"/>
      <c r="N719" s="367"/>
      <c r="O719" s="367"/>
      <c r="P719" s="367"/>
      <c r="Q719" s="367"/>
      <c r="R719" s="367"/>
      <c r="S719" s="367"/>
      <c r="T719" s="367"/>
      <c r="U719" s="367"/>
      <c r="V719" s="367"/>
      <c r="W719" s="367"/>
      <c r="X719" s="367"/>
      <c r="Y719" s="367"/>
      <c r="Z719" s="367"/>
    </row>
    <row r="720" customHeight="1" spans="1:26">
      <c r="A720" s="367"/>
      <c r="B720" s="372"/>
      <c r="C720" s="367"/>
      <c r="D720" s="367"/>
      <c r="E720" s="367"/>
      <c r="F720" s="372"/>
      <c r="G720" s="382"/>
      <c r="H720" s="367"/>
      <c r="I720" s="391"/>
      <c r="J720" s="367"/>
      <c r="K720" s="367"/>
      <c r="L720" s="367"/>
      <c r="M720" s="367"/>
      <c r="N720" s="367"/>
      <c r="O720" s="367"/>
      <c r="P720" s="367"/>
      <c r="Q720" s="367"/>
      <c r="R720" s="367"/>
      <c r="S720" s="367"/>
      <c r="T720" s="367"/>
      <c r="U720" s="367"/>
      <c r="V720" s="367"/>
      <c r="W720" s="367"/>
      <c r="X720" s="367"/>
      <c r="Y720" s="367"/>
      <c r="Z720" s="367"/>
    </row>
    <row r="721" customHeight="1" spans="1:26">
      <c r="A721" s="367"/>
      <c r="B721" s="372"/>
      <c r="C721" s="367"/>
      <c r="D721" s="367"/>
      <c r="E721" s="367"/>
      <c r="F721" s="372"/>
      <c r="G721" s="382"/>
      <c r="H721" s="367"/>
      <c r="I721" s="391"/>
      <c r="J721" s="367"/>
      <c r="K721" s="367"/>
      <c r="L721" s="367"/>
      <c r="M721" s="367"/>
      <c r="N721" s="367"/>
      <c r="O721" s="367"/>
      <c r="P721" s="367"/>
      <c r="Q721" s="367"/>
      <c r="R721" s="367"/>
      <c r="S721" s="367"/>
      <c r="T721" s="367"/>
      <c r="U721" s="367"/>
      <c r="V721" s="367"/>
      <c r="W721" s="367"/>
      <c r="X721" s="367"/>
      <c r="Y721" s="367"/>
      <c r="Z721" s="367"/>
    </row>
    <row r="722" customHeight="1" spans="1:26">
      <c r="A722" s="367"/>
      <c r="B722" s="372"/>
      <c r="C722" s="367"/>
      <c r="D722" s="367"/>
      <c r="E722" s="367"/>
      <c r="F722" s="372"/>
      <c r="G722" s="382"/>
      <c r="H722" s="367"/>
      <c r="I722" s="391"/>
      <c r="J722" s="367"/>
      <c r="K722" s="367"/>
      <c r="L722" s="367"/>
      <c r="M722" s="367"/>
      <c r="N722" s="367"/>
      <c r="O722" s="367"/>
      <c r="P722" s="367"/>
      <c r="Q722" s="367"/>
      <c r="R722" s="367"/>
      <c r="S722" s="367"/>
      <c r="T722" s="367"/>
      <c r="U722" s="367"/>
      <c r="V722" s="367"/>
      <c r="W722" s="367"/>
      <c r="X722" s="367"/>
      <c r="Y722" s="367"/>
      <c r="Z722" s="367"/>
    </row>
    <row r="723" customHeight="1" spans="1:26">
      <c r="A723" s="367"/>
      <c r="B723" s="372"/>
      <c r="C723" s="367"/>
      <c r="D723" s="367"/>
      <c r="E723" s="367"/>
      <c r="F723" s="372"/>
      <c r="G723" s="382"/>
      <c r="H723" s="367"/>
      <c r="I723" s="391"/>
      <c r="J723" s="367"/>
      <c r="K723" s="367"/>
      <c r="L723" s="367"/>
      <c r="M723" s="367"/>
      <c r="N723" s="367"/>
      <c r="O723" s="367"/>
      <c r="P723" s="367"/>
      <c r="Q723" s="367"/>
      <c r="R723" s="367"/>
      <c r="S723" s="367"/>
      <c r="T723" s="367"/>
      <c r="U723" s="367"/>
      <c r="V723" s="367"/>
      <c r="W723" s="367"/>
      <c r="X723" s="367"/>
      <c r="Y723" s="367"/>
      <c r="Z723" s="367"/>
    </row>
    <row r="724" customHeight="1" spans="1:26">
      <c r="A724" s="367"/>
      <c r="B724" s="372"/>
      <c r="C724" s="367"/>
      <c r="D724" s="367"/>
      <c r="E724" s="367"/>
      <c r="F724" s="372"/>
      <c r="G724" s="382"/>
      <c r="H724" s="367"/>
      <c r="I724" s="391"/>
      <c r="J724" s="367"/>
      <c r="K724" s="367"/>
      <c r="L724" s="367"/>
      <c r="M724" s="367"/>
      <c r="N724" s="367"/>
      <c r="O724" s="367"/>
      <c r="P724" s="367"/>
      <c r="Q724" s="367"/>
      <c r="R724" s="367"/>
      <c r="S724" s="367"/>
      <c r="T724" s="367"/>
      <c r="U724" s="367"/>
      <c r="V724" s="367"/>
      <c r="W724" s="367"/>
      <c r="X724" s="367"/>
      <c r="Y724" s="367"/>
      <c r="Z724" s="367"/>
    </row>
    <row r="725" customHeight="1" spans="1:26">
      <c r="A725" s="367"/>
      <c r="B725" s="372"/>
      <c r="C725" s="367"/>
      <c r="D725" s="367"/>
      <c r="E725" s="367"/>
      <c r="F725" s="372"/>
      <c r="G725" s="382"/>
      <c r="H725" s="367"/>
      <c r="I725" s="391"/>
      <c r="J725" s="367"/>
      <c r="K725" s="367"/>
      <c r="L725" s="367"/>
      <c r="M725" s="367"/>
      <c r="N725" s="367"/>
      <c r="O725" s="367"/>
      <c r="P725" s="367"/>
      <c r="Q725" s="367"/>
      <c r="R725" s="367"/>
      <c r="S725" s="367"/>
      <c r="T725" s="367"/>
      <c r="U725" s="367"/>
      <c r="V725" s="367"/>
      <c r="W725" s="367"/>
      <c r="X725" s="367"/>
      <c r="Y725" s="367"/>
      <c r="Z725" s="367"/>
    </row>
    <row r="726" customHeight="1" spans="1:26">
      <c r="A726" s="367"/>
      <c r="B726" s="372"/>
      <c r="C726" s="367"/>
      <c r="D726" s="367"/>
      <c r="E726" s="367"/>
      <c r="F726" s="372"/>
      <c r="G726" s="382"/>
      <c r="H726" s="367"/>
      <c r="I726" s="391"/>
      <c r="J726" s="367"/>
      <c r="K726" s="367"/>
      <c r="L726" s="367"/>
      <c r="M726" s="367"/>
      <c r="N726" s="367"/>
      <c r="O726" s="367"/>
      <c r="P726" s="367"/>
      <c r="Q726" s="367"/>
      <c r="R726" s="367"/>
      <c r="S726" s="367"/>
      <c r="T726" s="367"/>
      <c r="U726" s="367"/>
      <c r="V726" s="367"/>
      <c r="W726" s="367"/>
      <c r="X726" s="367"/>
      <c r="Y726" s="367"/>
      <c r="Z726" s="367"/>
    </row>
    <row r="727" customHeight="1" spans="1:26">
      <c r="A727" s="367"/>
      <c r="B727" s="372"/>
      <c r="C727" s="367"/>
      <c r="D727" s="367"/>
      <c r="E727" s="367"/>
      <c r="F727" s="372"/>
      <c r="G727" s="382"/>
      <c r="H727" s="367"/>
      <c r="I727" s="391"/>
      <c r="J727" s="367"/>
      <c r="K727" s="367"/>
      <c r="L727" s="367"/>
      <c r="M727" s="367"/>
      <c r="N727" s="367"/>
      <c r="O727" s="367"/>
      <c r="P727" s="367"/>
      <c r="Q727" s="367"/>
      <c r="R727" s="367"/>
      <c r="S727" s="367"/>
      <c r="T727" s="367"/>
      <c r="U727" s="367"/>
      <c r="V727" s="367"/>
      <c r="W727" s="367"/>
      <c r="X727" s="367"/>
      <c r="Y727" s="367"/>
      <c r="Z727" s="367"/>
    </row>
    <row r="728" customHeight="1" spans="1:26">
      <c r="A728" s="367"/>
      <c r="B728" s="372"/>
      <c r="C728" s="367"/>
      <c r="D728" s="367"/>
      <c r="E728" s="367"/>
      <c r="F728" s="372"/>
      <c r="G728" s="382"/>
      <c r="H728" s="367"/>
      <c r="I728" s="391"/>
      <c r="J728" s="367"/>
      <c r="K728" s="367"/>
      <c r="L728" s="367"/>
      <c r="M728" s="367"/>
      <c r="N728" s="367"/>
      <c r="O728" s="367"/>
      <c r="P728" s="367"/>
      <c r="Q728" s="367"/>
      <c r="R728" s="367"/>
      <c r="S728" s="367"/>
      <c r="T728" s="367"/>
      <c r="U728" s="367"/>
      <c r="V728" s="367"/>
      <c r="W728" s="367"/>
      <c r="X728" s="367"/>
      <c r="Y728" s="367"/>
      <c r="Z728" s="367"/>
    </row>
    <row r="729" customHeight="1" spans="1:26">
      <c r="A729" s="367"/>
      <c r="B729" s="372"/>
      <c r="C729" s="367"/>
      <c r="D729" s="367"/>
      <c r="E729" s="367"/>
      <c r="F729" s="372"/>
      <c r="G729" s="382"/>
      <c r="H729" s="367"/>
      <c r="I729" s="391"/>
      <c r="J729" s="367"/>
      <c r="K729" s="367"/>
      <c r="L729" s="367"/>
      <c r="M729" s="367"/>
      <c r="N729" s="367"/>
      <c r="O729" s="367"/>
      <c r="P729" s="367"/>
      <c r="Q729" s="367"/>
      <c r="R729" s="367"/>
      <c r="S729" s="367"/>
      <c r="T729" s="367"/>
      <c r="U729" s="367"/>
      <c r="V729" s="367"/>
      <c r="W729" s="367"/>
      <c r="X729" s="367"/>
      <c r="Y729" s="367"/>
      <c r="Z729" s="367"/>
    </row>
    <row r="730" customHeight="1" spans="1:26">
      <c r="A730" s="367"/>
      <c r="B730" s="372"/>
      <c r="C730" s="367"/>
      <c r="D730" s="367"/>
      <c r="E730" s="367"/>
      <c r="F730" s="372"/>
      <c r="G730" s="382"/>
      <c r="H730" s="367"/>
      <c r="I730" s="391"/>
      <c r="J730" s="367"/>
      <c r="K730" s="367"/>
      <c r="L730" s="367"/>
      <c r="M730" s="367"/>
      <c r="N730" s="367"/>
      <c r="O730" s="367"/>
      <c r="P730" s="367"/>
      <c r="Q730" s="367"/>
      <c r="R730" s="367"/>
      <c r="S730" s="367"/>
      <c r="T730" s="367"/>
      <c r="U730" s="367"/>
      <c r="V730" s="367"/>
      <c r="W730" s="367"/>
      <c r="X730" s="367"/>
      <c r="Y730" s="367"/>
      <c r="Z730" s="367"/>
    </row>
    <row r="731" customHeight="1" spans="1:26">
      <c r="A731" s="367"/>
      <c r="B731" s="372"/>
      <c r="C731" s="367"/>
      <c r="D731" s="367"/>
      <c r="E731" s="367"/>
      <c r="F731" s="372"/>
      <c r="G731" s="382"/>
      <c r="H731" s="367"/>
      <c r="I731" s="391"/>
      <c r="J731" s="367"/>
      <c r="K731" s="367"/>
      <c r="L731" s="367"/>
      <c r="M731" s="367"/>
      <c r="N731" s="367"/>
      <c r="O731" s="367"/>
      <c r="P731" s="367"/>
      <c r="Q731" s="367"/>
      <c r="R731" s="367"/>
      <c r="S731" s="367"/>
      <c r="T731" s="367"/>
      <c r="U731" s="367"/>
      <c r="V731" s="367"/>
      <c r="W731" s="367"/>
      <c r="X731" s="367"/>
      <c r="Y731" s="367"/>
      <c r="Z731" s="367"/>
    </row>
    <row r="732" customHeight="1" spans="1:26">
      <c r="A732" s="367"/>
      <c r="B732" s="372"/>
      <c r="C732" s="367"/>
      <c r="D732" s="367"/>
      <c r="E732" s="367"/>
      <c r="F732" s="372"/>
      <c r="G732" s="382"/>
      <c r="H732" s="367"/>
      <c r="I732" s="391"/>
      <c r="J732" s="367"/>
      <c r="K732" s="367"/>
      <c r="L732" s="367"/>
      <c r="M732" s="367"/>
      <c r="N732" s="367"/>
      <c r="O732" s="367"/>
      <c r="P732" s="367"/>
      <c r="Q732" s="367"/>
      <c r="R732" s="367"/>
      <c r="S732" s="367"/>
      <c r="T732" s="367"/>
      <c r="U732" s="367"/>
      <c r="V732" s="367"/>
      <c r="W732" s="367"/>
      <c r="X732" s="367"/>
      <c r="Y732" s="367"/>
      <c r="Z732" s="367"/>
    </row>
    <row r="733" customHeight="1" spans="1:26">
      <c r="A733" s="367"/>
      <c r="B733" s="372"/>
      <c r="C733" s="367"/>
      <c r="D733" s="367"/>
      <c r="E733" s="367"/>
      <c r="F733" s="372"/>
      <c r="G733" s="382"/>
      <c r="H733" s="367"/>
      <c r="I733" s="391"/>
      <c r="J733" s="367"/>
      <c r="K733" s="367"/>
      <c r="L733" s="367"/>
      <c r="M733" s="367"/>
      <c r="N733" s="367"/>
      <c r="O733" s="367"/>
      <c r="P733" s="367"/>
      <c r="Q733" s="367"/>
      <c r="R733" s="367"/>
      <c r="S733" s="367"/>
      <c r="T733" s="367"/>
      <c r="U733" s="367"/>
      <c r="V733" s="367"/>
      <c r="W733" s="367"/>
      <c r="X733" s="367"/>
      <c r="Y733" s="367"/>
      <c r="Z733" s="367"/>
    </row>
    <row r="734" customHeight="1" spans="1:26">
      <c r="A734" s="367"/>
      <c r="B734" s="372"/>
      <c r="C734" s="367"/>
      <c r="D734" s="367"/>
      <c r="E734" s="367"/>
      <c r="F734" s="372"/>
      <c r="G734" s="382"/>
      <c r="H734" s="367"/>
      <c r="I734" s="391"/>
      <c r="J734" s="367"/>
      <c r="K734" s="367"/>
      <c r="L734" s="367"/>
      <c r="M734" s="367"/>
      <c r="N734" s="367"/>
      <c r="O734" s="367"/>
      <c r="P734" s="367"/>
      <c r="Q734" s="367"/>
      <c r="R734" s="367"/>
      <c r="S734" s="367"/>
      <c r="T734" s="367"/>
      <c r="U734" s="367"/>
      <c r="V734" s="367"/>
      <c r="W734" s="367"/>
      <c r="X734" s="367"/>
      <c r="Y734" s="367"/>
      <c r="Z734" s="367"/>
    </row>
    <row r="735" customHeight="1" spans="1:26">
      <c r="A735" s="367"/>
      <c r="B735" s="372"/>
      <c r="C735" s="367"/>
      <c r="D735" s="367"/>
      <c r="E735" s="367"/>
      <c r="F735" s="372"/>
      <c r="G735" s="382"/>
      <c r="H735" s="367"/>
      <c r="I735" s="391"/>
      <c r="J735" s="367"/>
      <c r="K735" s="367"/>
      <c r="L735" s="367"/>
      <c r="M735" s="367"/>
      <c r="N735" s="367"/>
      <c r="O735" s="367"/>
      <c r="P735" s="367"/>
      <c r="Q735" s="367"/>
      <c r="R735" s="367"/>
      <c r="S735" s="367"/>
      <c r="T735" s="367"/>
      <c r="U735" s="367"/>
      <c r="V735" s="367"/>
      <c r="W735" s="367"/>
      <c r="X735" s="367"/>
      <c r="Y735" s="367"/>
      <c r="Z735" s="367"/>
    </row>
    <row r="736" customHeight="1" spans="1:26">
      <c r="A736" s="367"/>
      <c r="B736" s="372"/>
      <c r="C736" s="367"/>
      <c r="D736" s="367"/>
      <c r="E736" s="367"/>
      <c r="F736" s="372"/>
      <c r="G736" s="382"/>
      <c r="H736" s="367"/>
      <c r="I736" s="391"/>
      <c r="J736" s="367"/>
      <c r="K736" s="367"/>
      <c r="L736" s="367"/>
      <c r="M736" s="367"/>
      <c r="N736" s="367"/>
      <c r="O736" s="367"/>
      <c r="P736" s="367"/>
      <c r="Q736" s="367"/>
      <c r="R736" s="367"/>
      <c r="S736" s="367"/>
      <c r="T736" s="367"/>
      <c r="U736" s="367"/>
      <c r="V736" s="367"/>
      <c r="W736" s="367"/>
      <c r="X736" s="367"/>
      <c r="Y736" s="367"/>
      <c r="Z736" s="367"/>
    </row>
    <row r="737" customHeight="1" spans="1:26">
      <c r="A737" s="367"/>
      <c r="B737" s="372"/>
      <c r="C737" s="367"/>
      <c r="D737" s="367"/>
      <c r="E737" s="367"/>
      <c r="F737" s="372"/>
      <c r="G737" s="382"/>
      <c r="H737" s="367"/>
      <c r="I737" s="391"/>
      <c r="J737" s="367"/>
      <c r="K737" s="367"/>
      <c r="L737" s="367"/>
      <c r="M737" s="367"/>
      <c r="N737" s="367"/>
      <c r="O737" s="367"/>
      <c r="P737" s="367"/>
      <c r="Q737" s="367"/>
      <c r="R737" s="367"/>
      <c r="S737" s="367"/>
      <c r="T737" s="367"/>
      <c r="U737" s="367"/>
      <c r="V737" s="367"/>
      <c r="W737" s="367"/>
      <c r="X737" s="367"/>
      <c r="Y737" s="367"/>
      <c r="Z737" s="367"/>
    </row>
    <row r="738" customHeight="1" spans="1:26">
      <c r="A738" s="367"/>
      <c r="B738" s="372"/>
      <c r="C738" s="367"/>
      <c r="D738" s="367"/>
      <c r="E738" s="367"/>
      <c r="F738" s="372"/>
      <c r="G738" s="382"/>
      <c r="H738" s="367"/>
      <c r="I738" s="391"/>
      <c r="J738" s="367"/>
      <c r="K738" s="367"/>
      <c r="L738" s="367"/>
      <c r="M738" s="367"/>
      <c r="N738" s="367"/>
      <c r="O738" s="367"/>
      <c r="P738" s="367"/>
      <c r="Q738" s="367"/>
      <c r="R738" s="367"/>
      <c r="S738" s="367"/>
      <c r="T738" s="367"/>
      <c r="U738" s="367"/>
      <c r="V738" s="367"/>
      <c r="W738" s="367"/>
      <c r="X738" s="367"/>
      <c r="Y738" s="367"/>
      <c r="Z738" s="367"/>
    </row>
    <row r="739" customHeight="1" spans="1:26">
      <c r="A739" s="367"/>
      <c r="B739" s="372"/>
      <c r="C739" s="367"/>
      <c r="D739" s="367"/>
      <c r="E739" s="367"/>
      <c r="F739" s="372"/>
      <c r="G739" s="382"/>
      <c r="H739" s="367"/>
      <c r="I739" s="391"/>
      <c r="J739" s="367"/>
      <c r="K739" s="367"/>
      <c r="L739" s="367"/>
      <c r="M739" s="367"/>
      <c r="N739" s="367"/>
      <c r="O739" s="367"/>
      <c r="P739" s="367"/>
      <c r="Q739" s="367"/>
      <c r="R739" s="367"/>
      <c r="S739" s="367"/>
      <c r="T739" s="367"/>
      <c r="U739" s="367"/>
      <c r="V739" s="367"/>
      <c r="W739" s="367"/>
      <c r="X739" s="367"/>
      <c r="Y739" s="367"/>
      <c r="Z739" s="367"/>
    </row>
    <row r="740" customHeight="1" spans="1:26">
      <c r="A740" s="367"/>
      <c r="B740" s="372"/>
      <c r="C740" s="367"/>
      <c r="D740" s="367"/>
      <c r="E740" s="367"/>
      <c r="F740" s="372"/>
      <c r="G740" s="382"/>
      <c r="H740" s="367"/>
      <c r="I740" s="391"/>
      <c r="J740" s="367"/>
      <c r="K740" s="367"/>
      <c r="L740" s="367"/>
      <c r="M740" s="367"/>
      <c r="N740" s="367"/>
      <c r="O740" s="367"/>
      <c r="P740" s="367"/>
      <c r="Q740" s="367"/>
      <c r="R740" s="367"/>
      <c r="S740" s="367"/>
      <c r="T740" s="367"/>
      <c r="U740" s="367"/>
      <c r="V740" s="367"/>
      <c r="W740" s="367"/>
      <c r="X740" s="367"/>
      <c r="Y740" s="367"/>
      <c r="Z740" s="367"/>
    </row>
    <row r="741" customHeight="1" spans="1:26">
      <c r="A741" s="367"/>
      <c r="B741" s="372"/>
      <c r="C741" s="367"/>
      <c r="D741" s="367"/>
      <c r="E741" s="367"/>
      <c r="F741" s="372"/>
      <c r="G741" s="382"/>
      <c r="H741" s="367"/>
      <c r="I741" s="391"/>
      <c r="J741" s="367"/>
      <c r="K741" s="367"/>
      <c r="L741" s="367"/>
      <c r="M741" s="367"/>
      <c r="N741" s="367"/>
      <c r="O741" s="367"/>
      <c r="P741" s="367"/>
      <c r="Q741" s="367"/>
      <c r="R741" s="367"/>
      <c r="S741" s="367"/>
      <c r="T741" s="367"/>
      <c r="U741" s="367"/>
      <c r="V741" s="367"/>
      <c r="W741" s="367"/>
      <c r="X741" s="367"/>
      <c r="Y741" s="367"/>
      <c r="Z741" s="367"/>
    </row>
    <row r="742" customHeight="1" spans="1:26">
      <c r="A742" s="367"/>
      <c r="B742" s="372"/>
      <c r="C742" s="367"/>
      <c r="D742" s="367"/>
      <c r="E742" s="367"/>
      <c r="F742" s="372"/>
      <c r="G742" s="382"/>
      <c r="H742" s="367"/>
      <c r="I742" s="391"/>
      <c r="J742" s="367"/>
      <c r="K742" s="367"/>
      <c r="L742" s="367"/>
      <c r="M742" s="367"/>
      <c r="N742" s="367"/>
      <c r="O742" s="367"/>
      <c r="P742" s="367"/>
      <c r="Q742" s="367"/>
      <c r="R742" s="367"/>
      <c r="S742" s="367"/>
      <c r="T742" s="367"/>
      <c r="U742" s="367"/>
      <c r="V742" s="367"/>
      <c r="W742" s="367"/>
      <c r="X742" s="367"/>
      <c r="Y742" s="367"/>
      <c r="Z742" s="367"/>
    </row>
    <row r="743" customHeight="1" spans="1:26">
      <c r="A743" s="367"/>
      <c r="B743" s="372"/>
      <c r="C743" s="367"/>
      <c r="D743" s="367"/>
      <c r="E743" s="367"/>
      <c r="F743" s="372"/>
      <c r="G743" s="382"/>
      <c r="H743" s="367"/>
      <c r="I743" s="391"/>
      <c r="J743" s="367"/>
      <c r="K743" s="367"/>
      <c r="L743" s="367"/>
      <c r="M743" s="367"/>
      <c r="N743" s="367"/>
      <c r="O743" s="367"/>
      <c r="P743" s="367"/>
      <c r="Q743" s="367"/>
      <c r="R743" s="367"/>
      <c r="S743" s="367"/>
      <c r="T743" s="367"/>
      <c r="U743" s="367"/>
      <c r="V743" s="367"/>
      <c r="W743" s="367"/>
      <c r="X743" s="367"/>
      <c r="Y743" s="367"/>
      <c r="Z743" s="367"/>
    </row>
    <row r="744" customHeight="1" spans="1:26">
      <c r="A744" s="367"/>
      <c r="B744" s="372"/>
      <c r="C744" s="367"/>
      <c r="D744" s="367"/>
      <c r="E744" s="367"/>
      <c r="F744" s="372"/>
      <c r="G744" s="382"/>
      <c r="H744" s="367"/>
      <c r="I744" s="391"/>
      <c r="J744" s="367"/>
      <c r="K744" s="367"/>
      <c r="L744" s="367"/>
      <c r="M744" s="367"/>
      <c r="N744" s="367"/>
      <c r="O744" s="367"/>
      <c r="P744" s="367"/>
      <c r="Q744" s="367"/>
      <c r="R744" s="367"/>
      <c r="S744" s="367"/>
      <c r="T744" s="367"/>
      <c r="U744" s="367"/>
      <c r="V744" s="367"/>
      <c r="W744" s="367"/>
      <c r="X744" s="367"/>
      <c r="Y744" s="367"/>
      <c r="Z744" s="367"/>
    </row>
    <row r="745" customHeight="1" spans="1:26">
      <c r="A745" s="367"/>
      <c r="B745" s="372"/>
      <c r="C745" s="367"/>
      <c r="D745" s="367"/>
      <c r="E745" s="367"/>
      <c r="F745" s="372"/>
      <c r="G745" s="382"/>
      <c r="H745" s="367"/>
      <c r="I745" s="391"/>
      <c r="J745" s="367"/>
      <c r="K745" s="367"/>
      <c r="L745" s="367"/>
      <c r="M745" s="367"/>
      <c r="N745" s="367"/>
      <c r="O745" s="367"/>
      <c r="P745" s="367"/>
      <c r="Q745" s="367"/>
      <c r="R745" s="367"/>
      <c r="S745" s="367"/>
      <c r="T745" s="367"/>
      <c r="U745" s="367"/>
      <c r="V745" s="367"/>
      <c r="W745" s="367"/>
      <c r="X745" s="367"/>
      <c r="Y745" s="367"/>
      <c r="Z745" s="367"/>
    </row>
    <row r="746" customHeight="1" spans="1:26">
      <c r="A746" s="367"/>
      <c r="B746" s="372"/>
      <c r="C746" s="367"/>
      <c r="D746" s="367"/>
      <c r="E746" s="367"/>
      <c r="F746" s="372"/>
      <c r="G746" s="382"/>
      <c r="H746" s="367"/>
      <c r="I746" s="391"/>
      <c r="J746" s="367"/>
      <c r="K746" s="367"/>
      <c r="L746" s="367"/>
      <c r="M746" s="367"/>
      <c r="N746" s="367"/>
      <c r="O746" s="367"/>
      <c r="P746" s="367"/>
      <c r="Q746" s="367"/>
      <c r="R746" s="367"/>
      <c r="S746" s="367"/>
      <c r="T746" s="367"/>
      <c r="U746" s="367"/>
      <c r="V746" s="367"/>
      <c r="W746" s="367"/>
      <c r="X746" s="367"/>
      <c r="Y746" s="367"/>
      <c r="Z746" s="367"/>
    </row>
    <row r="747" customHeight="1" spans="1:26">
      <c r="A747" s="367"/>
      <c r="B747" s="372"/>
      <c r="C747" s="367"/>
      <c r="D747" s="367"/>
      <c r="E747" s="367"/>
      <c r="F747" s="372"/>
      <c r="G747" s="382"/>
      <c r="H747" s="367"/>
      <c r="I747" s="391"/>
      <c r="J747" s="367"/>
      <c r="K747" s="367"/>
      <c r="L747" s="367"/>
      <c r="M747" s="367"/>
      <c r="N747" s="367"/>
      <c r="O747" s="367"/>
      <c r="P747" s="367"/>
      <c r="Q747" s="367"/>
      <c r="R747" s="367"/>
      <c r="S747" s="367"/>
      <c r="T747" s="367"/>
      <c r="U747" s="367"/>
      <c r="V747" s="367"/>
      <c r="W747" s="367"/>
      <c r="X747" s="367"/>
      <c r="Y747" s="367"/>
      <c r="Z747" s="367"/>
    </row>
    <row r="748" customHeight="1" spans="1:26">
      <c r="A748" s="367"/>
      <c r="B748" s="372"/>
      <c r="C748" s="367"/>
      <c r="D748" s="367"/>
      <c r="E748" s="367"/>
      <c r="F748" s="372"/>
      <c r="G748" s="382"/>
      <c r="H748" s="367"/>
      <c r="I748" s="391"/>
      <c r="J748" s="367"/>
      <c r="K748" s="367"/>
      <c r="L748" s="367"/>
      <c r="M748" s="367"/>
      <c r="N748" s="367"/>
      <c r="O748" s="367"/>
      <c r="P748" s="367"/>
      <c r="Q748" s="367"/>
      <c r="R748" s="367"/>
      <c r="S748" s="367"/>
      <c r="T748" s="367"/>
      <c r="U748" s="367"/>
      <c r="V748" s="367"/>
      <c r="W748" s="367"/>
      <c r="X748" s="367"/>
      <c r="Y748" s="367"/>
      <c r="Z748" s="367"/>
    </row>
    <row r="749" customHeight="1" spans="1:26">
      <c r="A749" s="367"/>
      <c r="B749" s="372"/>
      <c r="C749" s="367"/>
      <c r="D749" s="367"/>
      <c r="E749" s="367"/>
      <c r="F749" s="372"/>
      <c r="G749" s="382"/>
      <c r="H749" s="367"/>
      <c r="I749" s="391"/>
      <c r="J749" s="367"/>
      <c r="K749" s="367"/>
      <c r="L749" s="367"/>
      <c r="M749" s="367"/>
      <c r="N749" s="367"/>
      <c r="O749" s="367"/>
      <c r="P749" s="367"/>
      <c r="Q749" s="367"/>
      <c r="R749" s="367"/>
      <c r="S749" s="367"/>
      <c r="T749" s="367"/>
      <c r="U749" s="367"/>
      <c r="V749" s="367"/>
      <c r="W749" s="367"/>
      <c r="X749" s="367"/>
      <c r="Y749" s="367"/>
      <c r="Z749" s="367"/>
    </row>
    <row r="750" customHeight="1" spans="1:26">
      <c r="A750" s="367"/>
      <c r="B750" s="372"/>
      <c r="C750" s="367"/>
      <c r="D750" s="367"/>
      <c r="E750" s="367"/>
      <c r="F750" s="372"/>
      <c r="G750" s="382"/>
      <c r="H750" s="367"/>
      <c r="I750" s="391"/>
      <c r="J750" s="367"/>
      <c r="K750" s="367"/>
      <c r="L750" s="367"/>
      <c r="M750" s="367"/>
      <c r="N750" s="367"/>
      <c r="O750" s="367"/>
      <c r="P750" s="367"/>
      <c r="Q750" s="367"/>
      <c r="R750" s="367"/>
      <c r="S750" s="367"/>
      <c r="T750" s="367"/>
      <c r="U750" s="367"/>
      <c r="V750" s="367"/>
      <c r="W750" s="367"/>
      <c r="X750" s="367"/>
      <c r="Y750" s="367"/>
      <c r="Z750" s="367"/>
    </row>
    <row r="751" customHeight="1" spans="1:26">
      <c r="A751" s="367"/>
      <c r="B751" s="372"/>
      <c r="C751" s="367"/>
      <c r="D751" s="367"/>
      <c r="E751" s="367"/>
      <c r="F751" s="372"/>
      <c r="G751" s="382"/>
      <c r="H751" s="367"/>
      <c r="I751" s="391"/>
      <c r="J751" s="367"/>
      <c r="K751" s="367"/>
      <c r="L751" s="367"/>
      <c r="M751" s="367"/>
      <c r="N751" s="367"/>
      <c r="O751" s="367"/>
      <c r="P751" s="367"/>
      <c r="Q751" s="367"/>
      <c r="R751" s="367"/>
      <c r="S751" s="367"/>
      <c r="T751" s="367"/>
      <c r="U751" s="367"/>
      <c r="V751" s="367"/>
      <c r="W751" s="367"/>
      <c r="X751" s="367"/>
      <c r="Y751" s="367"/>
      <c r="Z751" s="367"/>
    </row>
    <row r="752" customHeight="1" spans="1:26">
      <c r="A752" s="367"/>
      <c r="B752" s="372"/>
      <c r="C752" s="367"/>
      <c r="D752" s="367"/>
      <c r="E752" s="367"/>
      <c r="F752" s="372"/>
      <c r="G752" s="382"/>
      <c r="H752" s="367"/>
      <c r="I752" s="391"/>
      <c r="J752" s="367"/>
      <c r="K752" s="367"/>
      <c r="L752" s="367"/>
      <c r="M752" s="367"/>
      <c r="N752" s="367"/>
      <c r="O752" s="367"/>
      <c r="P752" s="367"/>
      <c r="Q752" s="367"/>
      <c r="R752" s="367"/>
      <c r="S752" s="367"/>
      <c r="T752" s="367"/>
      <c r="U752" s="367"/>
      <c r="V752" s="367"/>
      <c r="W752" s="367"/>
      <c r="X752" s="367"/>
      <c r="Y752" s="367"/>
      <c r="Z752" s="367"/>
    </row>
    <row r="753" customHeight="1" spans="1:26">
      <c r="A753" s="367"/>
      <c r="B753" s="372"/>
      <c r="C753" s="367"/>
      <c r="D753" s="367"/>
      <c r="E753" s="367"/>
      <c r="F753" s="372"/>
      <c r="G753" s="382"/>
      <c r="H753" s="367"/>
      <c r="I753" s="391"/>
      <c r="J753" s="367"/>
      <c r="K753" s="367"/>
      <c r="L753" s="367"/>
      <c r="M753" s="367"/>
      <c r="N753" s="367"/>
      <c r="O753" s="367"/>
      <c r="P753" s="367"/>
      <c r="Q753" s="367"/>
      <c r="R753" s="367"/>
      <c r="S753" s="367"/>
      <c r="T753" s="367"/>
      <c r="U753" s="367"/>
      <c r="V753" s="367"/>
      <c r="W753" s="367"/>
      <c r="X753" s="367"/>
      <c r="Y753" s="367"/>
      <c r="Z753" s="367"/>
    </row>
    <row r="754" customHeight="1" spans="1:26">
      <c r="A754" s="367"/>
      <c r="B754" s="372"/>
      <c r="C754" s="367"/>
      <c r="D754" s="367"/>
      <c r="E754" s="367"/>
      <c r="F754" s="372"/>
      <c r="G754" s="382"/>
      <c r="H754" s="367"/>
      <c r="I754" s="391"/>
      <c r="J754" s="367"/>
      <c r="K754" s="367"/>
      <c r="L754" s="367"/>
      <c r="M754" s="367"/>
      <c r="N754" s="367"/>
      <c r="O754" s="367"/>
      <c r="P754" s="367"/>
      <c r="Q754" s="367"/>
      <c r="R754" s="367"/>
      <c r="S754" s="367"/>
      <c r="T754" s="367"/>
      <c r="U754" s="367"/>
      <c r="V754" s="367"/>
      <c r="W754" s="367"/>
      <c r="X754" s="367"/>
      <c r="Y754" s="367"/>
      <c r="Z754" s="367"/>
    </row>
    <row r="755" customHeight="1" spans="1:26">
      <c r="A755" s="367"/>
      <c r="B755" s="372"/>
      <c r="C755" s="367"/>
      <c r="D755" s="367"/>
      <c r="E755" s="367"/>
      <c r="F755" s="372"/>
      <c r="G755" s="382"/>
      <c r="H755" s="367"/>
      <c r="I755" s="391"/>
      <c r="J755" s="367"/>
      <c r="K755" s="367"/>
      <c r="L755" s="367"/>
      <c r="M755" s="367"/>
      <c r="N755" s="367"/>
      <c r="O755" s="367"/>
      <c r="P755" s="367"/>
      <c r="Q755" s="367"/>
      <c r="R755" s="367"/>
      <c r="S755" s="367"/>
      <c r="T755" s="367"/>
      <c r="U755" s="367"/>
      <c r="V755" s="367"/>
      <c r="W755" s="367"/>
      <c r="X755" s="367"/>
      <c r="Y755" s="367"/>
      <c r="Z755" s="367"/>
    </row>
    <row r="756" customHeight="1" spans="1:26">
      <c r="A756" s="367"/>
      <c r="B756" s="372"/>
      <c r="C756" s="367"/>
      <c r="D756" s="367"/>
      <c r="E756" s="367"/>
      <c r="F756" s="372"/>
      <c r="G756" s="382"/>
      <c r="H756" s="367"/>
      <c r="I756" s="391"/>
      <c r="J756" s="367"/>
      <c r="K756" s="367"/>
      <c r="L756" s="367"/>
      <c r="M756" s="367"/>
      <c r="N756" s="367"/>
      <c r="O756" s="367"/>
      <c r="P756" s="367"/>
      <c r="Q756" s="367"/>
      <c r="R756" s="367"/>
      <c r="S756" s="367"/>
      <c r="T756" s="367"/>
      <c r="U756" s="367"/>
      <c r="V756" s="367"/>
      <c r="W756" s="367"/>
      <c r="X756" s="367"/>
      <c r="Y756" s="367"/>
      <c r="Z756" s="367"/>
    </row>
    <row r="757" customHeight="1" spans="1:26">
      <c r="A757" s="367"/>
      <c r="B757" s="372"/>
      <c r="C757" s="367"/>
      <c r="D757" s="367"/>
      <c r="E757" s="367"/>
      <c r="F757" s="372"/>
      <c r="G757" s="382"/>
      <c r="H757" s="367"/>
      <c r="I757" s="391"/>
      <c r="J757" s="367"/>
      <c r="K757" s="367"/>
      <c r="L757" s="367"/>
      <c r="M757" s="367"/>
      <c r="N757" s="367"/>
      <c r="O757" s="367"/>
      <c r="P757" s="367"/>
      <c r="Q757" s="367"/>
      <c r="R757" s="367"/>
      <c r="S757" s="367"/>
      <c r="T757" s="367"/>
      <c r="U757" s="367"/>
      <c r="V757" s="367"/>
      <c r="W757" s="367"/>
      <c r="X757" s="367"/>
      <c r="Y757" s="367"/>
      <c r="Z757" s="367"/>
    </row>
    <row r="758" customHeight="1" spans="1:26">
      <c r="A758" s="367"/>
      <c r="B758" s="372"/>
      <c r="C758" s="367"/>
      <c r="D758" s="367"/>
      <c r="E758" s="367"/>
      <c r="F758" s="372"/>
      <c r="G758" s="382"/>
      <c r="H758" s="367"/>
      <c r="I758" s="391"/>
      <c r="J758" s="367"/>
      <c r="K758" s="367"/>
      <c r="L758" s="367"/>
      <c r="M758" s="367"/>
      <c r="N758" s="367"/>
      <c r="O758" s="367"/>
      <c r="P758" s="367"/>
      <c r="Q758" s="367"/>
      <c r="R758" s="367"/>
      <c r="S758" s="367"/>
      <c r="T758" s="367"/>
      <c r="U758" s="367"/>
      <c r="V758" s="367"/>
      <c r="W758" s="367"/>
      <c r="X758" s="367"/>
      <c r="Y758" s="367"/>
      <c r="Z758" s="367"/>
    </row>
    <row r="759" customHeight="1" spans="1:26">
      <c r="A759" s="367"/>
      <c r="B759" s="372"/>
      <c r="C759" s="367"/>
      <c r="D759" s="367"/>
      <c r="E759" s="367"/>
      <c r="F759" s="372"/>
      <c r="G759" s="382"/>
      <c r="H759" s="367"/>
      <c r="I759" s="391"/>
      <c r="J759" s="367"/>
      <c r="K759" s="367"/>
      <c r="L759" s="367"/>
      <c r="M759" s="367"/>
      <c r="N759" s="367"/>
      <c r="O759" s="367"/>
      <c r="P759" s="367"/>
      <c r="Q759" s="367"/>
      <c r="R759" s="367"/>
      <c r="S759" s="367"/>
      <c r="T759" s="367"/>
      <c r="U759" s="367"/>
      <c r="V759" s="367"/>
      <c r="W759" s="367"/>
      <c r="X759" s="367"/>
      <c r="Y759" s="367"/>
      <c r="Z759" s="367"/>
    </row>
    <row r="760" customHeight="1" spans="1:26">
      <c r="A760" s="367"/>
      <c r="B760" s="372"/>
      <c r="C760" s="367"/>
      <c r="D760" s="367"/>
      <c r="E760" s="367"/>
      <c r="F760" s="372"/>
      <c r="G760" s="382"/>
      <c r="H760" s="367"/>
      <c r="I760" s="391"/>
      <c r="J760" s="367"/>
      <c r="K760" s="367"/>
      <c r="L760" s="367"/>
      <c r="M760" s="367"/>
      <c r="N760" s="367"/>
      <c r="O760" s="367"/>
      <c r="P760" s="367"/>
      <c r="Q760" s="367"/>
      <c r="R760" s="367"/>
      <c r="S760" s="367"/>
      <c r="T760" s="367"/>
      <c r="U760" s="367"/>
      <c r="V760" s="367"/>
      <c r="W760" s="367"/>
      <c r="X760" s="367"/>
      <c r="Y760" s="367"/>
      <c r="Z760" s="367"/>
    </row>
    <row r="761" customHeight="1" spans="1:26">
      <c r="A761" s="367"/>
      <c r="B761" s="372"/>
      <c r="C761" s="367"/>
      <c r="D761" s="367"/>
      <c r="E761" s="367"/>
      <c r="F761" s="372"/>
      <c r="G761" s="382"/>
      <c r="H761" s="367"/>
      <c r="I761" s="391"/>
      <c r="J761" s="367"/>
      <c r="K761" s="367"/>
      <c r="L761" s="367"/>
      <c r="M761" s="367"/>
      <c r="N761" s="367"/>
      <c r="O761" s="367"/>
      <c r="P761" s="367"/>
      <c r="Q761" s="367"/>
      <c r="R761" s="367"/>
      <c r="S761" s="367"/>
      <c r="T761" s="367"/>
      <c r="U761" s="367"/>
      <c r="V761" s="367"/>
      <c r="W761" s="367"/>
      <c r="X761" s="367"/>
      <c r="Y761" s="367"/>
      <c r="Z761" s="367"/>
    </row>
    <row r="762" customHeight="1" spans="1:26">
      <c r="A762" s="367"/>
      <c r="B762" s="372"/>
      <c r="C762" s="367"/>
      <c r="D762" s="367"/>
      <c r="E762" s="367"/>
      <c r="F762" s="372"/>
      <c r="G762" s="382"/>
      <c r="H762" s="367"/>
      <c r="I762" s="391"/>
      <c r="J762" s="367"/>
      <c r="K762" s="367"/>
      <c r="L762" s="367"/>
      <c r="M762" s="367"/>
      <c r="N762" s="367"/>
      <c r="O762" s="367"/>
      <c r="P762" s="367"/>
      <c r="Q762" s="367"/>
      <c r="R762" s="367"/>
      <c r="S762" s="367"/>
      <c r="T762" s="367"/>
      <c r="U762" s="367"/>
      <c r="V762" s="367"/>
      <c r="W762" s="367"/>
      <c r="X762" s="367"/>
      <c r="Y762" s="367"/>
      <c r="Z762" s="367"/>
    </row>
    <row r="763" customHeight="1" spans="1:26">
      <c r="A763" s="367"/>
      <c r="B763" s="372"/>
      <c r="C763" s="367"/>
      <c r="D763" s="367"/>
      <c r="E763" s="367"/>
      <c r="F763" s="372"/>
      <c r="G763" s="382"/>
      <c r="H763" s="367"/>
      <c r="I763" s="391"/>
      <c r="J763" s="367"/>
      <c r="K763" s="367"/>
      <c r="L763" s="367"/>
      <c r="M763" s="367"/>
      <c r="N763" s="367"/>
      <c r="O763" s="367"/>
      <c r="P763" s="367"/>
      <c r="Q763" s="367"/>
      <c r="R763" s="367"/>
      <c r="S763" s="367"/>
      <c r="T763" s="367"/>
      <c r="U763" s="367"/>
      <c r="V763" s="367"/>
      <c r="W763" s="367"/>
      <c r="X763" s="367"/>
      <c r="Y763" s="367"/>
      <c r="Z763" s="367"/>
    </row>
    <row r="764" customHeight="1" spans="1:26">
      <c r="A764" s="367"/>
      <c r="B764" s="372"/>
      <c r="C764" s="367"/>
      <c r="D764" s="367"/>
      <c r="E764" s="367"/>
      <c r="F764" s="372"/>
      <c r="G764" s="382"/>
      <c r="H764" s="367"/>
      <c r="I764" s="391"/>
      <c r="J764" s="367"/>
      <c r="K764" s="367"/>
      <c r="L764" s="367"/>
      <c r="M764" s="367"/>
      <c r="N764" s="367"/>
      <c r="O764" s="367"/>
      <c r="P764" s="367"/>
      <c r="Q764" s="367"/>
      <c r="R764" s="367"/>
      <c r="S764" s="367"/>
      <c r="T764" s="367"/>
      <c r="U764" s="367"/>
      <c r="V764" s="367"/>
      <c r="W764" s="367"/>
      <c r="X764" s="367"/>
      <c r="Y764" s="367"/>
      <c r="Z764" s="367"/>
    </row>
    <row r="765" customHeight="1" spans="1:26">
      <c r="A765" s="367"/>
      <c r="B765" s="372"/>
      <c r="C765" s="367"/>
      <c r="D765" s="367"/>
      <c r="E765" s="367"/>
      <c r="F765" s="372"/>
      <c r="G765" s="382"/>
      <c r="H765" s="367"/>
      <c r="I765" s="391"/>
      <c r="J765" s="367"/>
      <c r="K765" s="367"/>
      <c r="L765" s="367"/>
      <c r="M765" s="367"/>
      <c r="N765" s="367"/>
      <c r="O765" s="367"/>
      <c r="P765" s="367"/>
      <c r="Q765" s="367"/>
      <c r="R765" s="367"/>
      <c r="S765" s="367"/>
      <c r="T765" s="367"/>
      <c r="U765" s="367"/>
      <c r="V765" s="367"/>
      <c r="W765" s="367"/>
      <c r="X765" s="367"/>
      <c r="Y765" s="367"/>
      <c r="Z765" s="367"/>
    </row>
    <row r="766" customHeight="1" spans="1:26">
      <c r="A766" s="367"/>
      <c r="B766" s="372"/>
      <c r="C766" s="367"/>
      <c r="D766" s="367"/>
      <c r="E766" s="367"/>
      <c r="F766" s="372"/>
      <c r="G766" s="382"/>
      <c r="H766" s="367"/>
      <c r="I766" s="391"/>
      <c r="J766" s="367"/>
      <c r="K766" s="367"/>
      <c r="L766" s="367"/>
      <c r="M766" s="367"/>
      <c r="N766" s="367"/>
      <c r="O766" s="367"/>
      <c r="P766" s="367"/>
      <c r="Q766" s="367"/>
      <c r="R766" s="367"/>
      <c r="S766" s="367"/>
      <c r="T766" s="367"/>
      <c r="U766" s="367"/>
      <c r="V766" s="367"/>
      <c r="W766" s="367"/>
      <c r="X766" s="367"/>
      <c r="Y766" s="367"/>
      <c r="Z766" s="367"/>
    </row>
    <row r="767" customHeight="1" spans="1:26">
      <c r="A767" s="367"/>
      <c r="B767" s="372"/>
      <c r="C767" s="367"/>
      <c r="D767" s="367"/>
      <c r="E767" s="367"/>
      <c r="F767" s="372"/>
      <c r="G767" s="382"/>
      <c r="H767" s="367"/>
      <c r="I767" s="391"/>
      <c r="J767" s="367"/>
      <c r="K767" s="367"/>
      <c r="L767" s="367"/>
      <c r="M767" s="367"/>
      <c r="N767" s="367"/>
      <c r="O767" s="367"/>
      <c r="P767" s="367"/>
      <c r="Q767" s="367"/>
      <c r="R767" s="367"/>
      <c r="S767" s="367"/>
      <c r="T767" s="367"/>
      <c r="U767" s="367"/>
      <c r="V767" s="367"/>
      <c r="W767" s="367"/>
      <c r="X767" s="367"/>
      <c r="Y767" s="367"/>
      <c r="Z767" s="367"/>
    </row>
    <row r="768" customHeight="1" spans="1:26">
      <c r="A768" s="367"/>
      <c r="B768" s="372"/>
      <c r="C768" s="367"/>
      <c r="D768" s="367"/>
      <c r="E768" s="367"/>
      <c r="F768" s="372"/>
      <c r="G768" s="382"/>
      <c r="H768" s="367"/>
      <c r="I768" s="391"/>
      <c r="J768" s="367"/>
      <c r="K768" s="367"/>
      <c r="L768" s="367"/>
      <c r="M768" s="367"/>
      <c r="N768" s="367"/>
      <c r="O768" s="367"/>
      <c r="P768" s="367"/>
      <c r="Q768" s="367"/>
      <c r="R768" s="367"/>
      <c r="S768" s="367"/>
      <c r="T768" s="367"/>
      <c r="U768" s="367"/>
      <c r="V768" s="367"/>
      <c r="W768" s="367"/>
      <c r="X768" s="367"/>
      <c r="Y768" s="367"/>
      <c r="Z768" s="367"/>
    </row>
    <row r="769" customHeight="1" spans="1:26">
      <c r="A769" s="367"/>
      <c r="B769" s="372"/>
      <c r="C769" s="367"/>
      <c r="D769" s="367"/>
      <c r="E769" s="367"/>
      <c r="F769" s="372"/>
      <c r="G769" s="382"/>
      <c r="H769" s="367"/>
      <c r="I769" s="391"/>
      <c r="J769" s="367"/>
      <c r="K769" s="367"/>
      <c r="L769" s="367"/>
      <c r="M769" s="367"/>
      <c r="N769" s="367"/>
      <c r="O769" s="367"/>
      <c r="P769" s="367"/>
      <c r="Q769" s="367"/>
      <c r="R769" s="367"/>
      <c r="S769" s="367"/>
      <c r="T769" s="367"/>
      <c r="U769" s="367"/>
      <c r="V769" s="367"/>
      <c r="W769" s="367"/>
      <c r="X769" s="367"/>
      <c r="Y769" s="367"/>
      <c r="Z769" s="367"/>
    </row>
    <row r="770" customHeight="1" spans="1:26">
      <c r="A770" s="367"/>
      <c r="B770" s="372"/>
      <c r="C770" s="367"/>
      <c r="D770" s="367"/>
      <c r="E770" s="367"/>
      <c r="F770" s="372"/>
      <c r="G770" s="382"/>
      <c r="H770" s="367"/>
      <c r="I770" s="391"/>
      <c r="J770" s="367"/>
      <c r="K770" s="367"/>
      <c r="L770" s="367"/>
      <c r="M770" s="367"/>
      <c r="N770" s="367"/>
      <c r="O770" s="367"/>
      <c r="P770" s="367"/>
      <c r="Q770" s="367"/>
      <c r="R770" s="367"/>
      <c r="S770" s="367"/>
      <c r="T770" s="367"/>
      <c r="U770" s="367"/>
      <c r="V770" s="367"/>
      <c r="W770" s="367"/>
      <c r="X770" s="367"/>
      <c r="Y770" s="367"/>
      <c r="Z770" s="367"/>
    </row>
    <row r="771" customHeight="1" spans="1:26">
      <c r="A771" s="367"/>
      <c r="B771" s="372"/>
      <c r="C771" s="367"/>
      <c r="D771" s="367"/>
      <c r="E771" s="367"/>
      <c r="F771" s="372"/>
      <c r="G771" s="382"/>
      <c r="H771" s="367"/>
      <c r="I771" s="391"/>
      <c r="J771" s="367"/>
      <c r="K771" s="367"/>
      <c r="L771" s="367"/>
      <c r="M771" s="367"/>
      <c r="N771" s="367"/>
      <c r="O771" s="367"/>
      <c r="P771" s="367"/>
      <c r="Q771" s="367"/>
      <c r="R771" s="367"/>
      <c r="S771" s="367"/>
      <c r="T771" s="367"/>
      <c r="U771" s="367"/>
      <c r="V771" s="367"/>
      <c r="W771" s="367"/>
      <c r="X771" s="367"/>
      <c r="Y771" s="367"/>
      <c r="Z771" s="367"/>
    </row>
    <row r="772" customHeight="1" spans="1:26">
      <c r="A772" s="367"/>
      <c r="B772" s="372"/>
      <c r="C772" s="367"/>
      <c r="D772" s="367"/>
      <c r="E772" s="367"/>
      <c r="F772" s="372"/>
      <c r="G772" s="382"/>
      <c r="H772" s="367"/>
      <c r="I772" s="391"/>
      <c r="J772" s="367"/>
      <c r="K772" s="367"/>
      <c r="L772" s="367"/>
      <c r="M772" s="367"/>
      <c r="N772" s="367"/>
      <c r="O772" s="367"/>
      <c r="P772" s="367"/>
      <c r="Q772" s="367"/>
      <c r="R772" s="367"/>
      <c r="S772" s="367"/>
      <c r="T772" s="367"/>
      <c r="U772" s="367"/>
      <c r="V772" s="367"/>
      <c r="W772" s="367"/>
      <c r="X772" s="367"/>
      <c r="Y772" s="367"/>
      <c r="Z772" s="367"/>
    </row>
    <row r="773" customHeight="1" spans="1:26">
      <c r="A773" s="367"/>
      <c r="B773" s="372"/>
      <c r="C773" s="367"/>
      <c r="D773" s="367"/>
      <c r="E773" s="367"/>
      <c r="F773" s="372"/>
      <c r="G773" s="382"/>
      <c r="H773" s="367"/>
      <c r="I773" s="391"/>
      <c r="J773" s="367"/>
      <c r="K773" s="367"/>
      <c r="L773" s="367"/>
      <c r="M773" s="367"/>
      <c r="N773" s="367"/>
      <c r="O773" s="367"/>
      <c r="P773" s="367"/>
      <c r="Q773" s="367"/>
      <c r="R773" s="367"/>
      <c r="S773" s="367"/>
      <c r="T773" s="367"/>
      <c r="U773" s="367"/>
      <c r="V773" s="367"/>
      <c r="W773" s="367"/>
      <c r="X773" s="367"/>
      <c r="Y773" s="367"/>
      <c r="Z773" s="367"/>
    </row>
    <row r="774" customHeight="1" spans="1:26">
      <c r="A774" s="367"/>
      <c r="B774" s="372"/>
      <c r="C774" s="367"/>
      <c r="D774" s="367"/>
      <c r="E774" s="367"/>
      <c r="F774" s="372"/>
      <c r="G774" s="382"/>
      <c r="H774" s="367"/>
      <c r="I774" s="391"/>
      <c r="J774" s="367"/>
      <c r="K774" s="367"/>
      <c r="L774" s="367"/>
      <c r="M774" s="367"/>
      <c r="N774" s="367"/>
      <c r="O774" s="367"/>
      <c r="P774" s="367"/>
      <c r="Q774" s="367"/>
      <c r="R774" s="367"/>
      <c r="S774" s="367"/>
      <c r="T774" s="367"/>
      <c r="U774" s="367"/>
      <c r="V774" s="367"/>
      <c r="W774" s="367"/>
      <c r="X774" s="367"/>
      <c r="Y774" s="367"/>
      <c r="Z774" s="367"/>
    </row>
    <row r="775" customHeight="1" spans="1:26">
      <c r="A775" s="367"/>
      <c r="B775" s="372"/>
      <c r="C775" s="367"/>
      <c r="D775" s="367"/>
      <c r="E775" s="367"/>
      <c r="F775" s="372"/>
      <c r="G775" s="382"/>
      <c r="H775" s="367"/>
      <c r="I775" s="391"/>
      <c r="J775" s="367"/>
      <c r="K775" s="367"/>
      <c r="L775" s="367"/>
      <c r="M775" s="367"/>
      <c r="N775" s="367"/>
      <c r="O775" s="367"/>
      <c r="P775" s="367"/>
      <c r="Q775" s="367"/>
      <c r="R775" s="367"/>
      <c r="S775" s="367"/>
      <c r="T775" s="367"/>
      <c r="U775" s="367"/>
      <c r="V775" s="367"/>
      <c r="W775" s="367"/>
      <c r="X775" s="367"/>
      <c r="Y775" s="367"/>
      <c r="Z775" s="367"/>
    </row>
    <row r="776" customHeight="1" spans="1:26">
      <c r="A776" s="367"/>
      <c r="B776" s="372"/>
      <c r="C776" s="367"/>
      <c r="D776" s="367"/>
      <c r="E776" s="367"/>
      <c r="F776" s="372"/>
      <c r="G776" s="382"/>
      <c r="H776" s="367"/>
      <c r="I776" s="391"/>
      <c r="J776" s="367"/>
      <c r="K776" s="367"/>
      <c r="L776" s="367"/>
      <c r="M776" s="367"/>
      <c r="N776" s="367"/>
      <c r="O776" s="367"/>
      <c r="P776" s="367"/>
      <c r="Q776" s="367"/>
      <c r="R776" s="367"/>
      <c r="S776" s="367"/>
      <c r="T776" s="367"/>
      <c r="U776" s="367"/>
      <c r="V776" s="367"/>
      <c r="W776" s="367"/>
      <c r="X776" s="367"/>
      <c r="Y776" s="367"/>
      <c r="Z776" s="367"/>
    </row>
    <row r="777" customHeight="1" spans="1:26">
      <c r="A777" s="367"/>
      <c r="B777" s="372"/>
      <c r="C777" s="367"/>
      <c r="D777" s="367"/>
      <c r="E777" s="367"/>
      <c r="F777" s="372"/>
      <c r="G777" s="382"/>
      <c r="H777" s="367"/>
      <c r="I777" s="391"/>
      <c r="J777" s="367"/>
      <c r="K777" s="367"/>
      <c r="L777" s="367"/>
      <c r="M777" s="367"/>
      <c r="N777" s="367"/>
      <c r="O777" s="367"/>
      <c r="P777" s="367"/>
      <c r="Q777" s="367"/>
      <c r="R777" s="367"/>
      <c r="S777" s="367"/>
      <c r="T777" s="367"/>
      <c r="U777" s="367"/>
      <c r="V777" s="367"/>
      <c r="W777" s="367"/>
      <c r="X777" s="367"/>
      <c r="Y777" s="367"/>
      <c r="Z777" s="367"/>
    </row>
    <row r="778" customHeight="1" spans="1:26">
      <c r="A778" s="367"/>
      <c r="B778" s="372"/>
      <c r="C778" s="367"/>
      <c r="D778" s="367"/>
      <c r="E778" s="367"/>
      <c r="F778" s="372"/>
      <c r="G778" s="382"/>
      <c r="H778" s="367"/>
      <c r="I778" s="391"/>
      <c r="J778" s="367"/>
      <c r="K778" s="367"/>
      <c r="L778" s="367"/>
      <c r="M778" s="367"/>
      <c r="N778" s="367"/>
      <c r="O778" s="367"/>
      <c r="P778" s="367"/>
      <c r="Q778" s="367"/>
      <c r="R778" s="367"/>
      <c r="S778" s="367"/>
      <c r="T778" s="367"/>
      <c r="U778" s="367"/>
      <c r="V778" s="367"/>
      <c r="W778" s="367"/>
      <c r="X778" s="367"/>
      <c r="Y778" s="367"/>
      <c r="Z778" s="367"/>
    </row>
    <row r="779" customHeight="1" spans="1:26">
      <c r="A779" s="367"/>
      <c r="B779" s="372"/>
      <c r="C779" s="367"/>
      <c r="D779" s="367"/>
      <c r="E779" s="367"/>
      <c r="F779" s="372"/>
      <c r="G779" s="382"/>
      <c r="H779" s="367"/>
      <c r="I779" s="391"/>
      <c r="J779" s="367"/>
      <c r="K779" s="367"/>
      <c r="L779" s="367"/>
      <c r="M779" s="367"/>
      <c r="N779" s="367"/>
      <c r="O779" s="367"/>
      <c r="P779" s="367"/>
      <c r="Q779" s="367"/>
      <c r="R779" s="367"/>
      <c r="S779" s="367"/>
      <c r="T779" s="367"/>
      <c r="U779" s="367"/>
      <c r="V779" s="367"/>
      <c r="W779" s="367"/>
      <c r="X779" s="367"/>
      <c r="Y779" s="367"/>
      <c r="Z779" s="367"/>
    </row>
    <row r="780" customHeight="1" spans="1:26">
      <c r="A780" s="367"/>
      <c r="B780" s="372"/>
      <c r="C780" s="367"/>
      <c r="D780" s="367"/>
      <c r="E780" s="367"/>
      <c r="F780" s="372"/>
      <c r="G780" s="382"/>
      <c r="H780" s="367"/>
      <c r="I780" s="391"/>
      <c r="J780" s="367"/>
      <c r="K780" s="367"/>
      <c r="L780" s="367"/>
      <c r="M780" s="367"/>
      <c r="N780" s="367"/>
      <c r="O780" s="367"/>
      <c r="P780" s="367"/>
      <c r="Q780" s="367"/>
      <c r="R780" s="367"/>
      <c r="S780" s="367"/>
      <c r="T780" s="367"/>
      <c r="U780" s="367"/>
      <c r="V780" s="367"/>
      <c r="W780" s="367"/>
      <c r="X780" s="367"/>
      <c r="Y780" s="367"/>
      <c r="Z780" s="367"/>
    </row>
    <row r="781" customHeight="1" spans="1:26">
      <c r="A781" s="367"/>
      <c r="B781" s="372"/>
      <c r="C781" s="367"/>
      <c r="D781" s="367"/>
      <c r="E781" s="367"/>
      <c r="F781" s="372"/>
      <c r="G781" s="382"/>
      <c r="H781" s="367"/>
      <c r="I781" s="391"/>
      <c r="J781" s="367"/>
      <c r="K781" s="367"/>
      <c r="L781" s="367"/>
      <c r="M781" s="367"/>
      <c r="N781" s="367"/>
      <c r="O781" s="367"/>
      <c r="P781" s="367"/>
      <c r="Q781" s="367"/>
      <c r="R781" s="367"/>
      <c r="S781" s="367"/>
      <c r="T781" s="367"/>
      <c r="U781" s="367"/>
      <c r="V781" s="367"/>
      <c r="W781" s="367"/>
      <c r="X781" s="367"/>
      <c r="Y781" s="367"/>
      <c r="Z781" s="367"/>
    </row>
    <row r="782" customHeight="1" spans="1:26">
      <c r="A782" s="367"/>
      <c r="B782" s="372"/>
      <c r="C782" s="367"/>
      <c r="D782" s="367"/>
      <c r="E782" s="367"/>
      <c r="F782" s="372"/>
      <c r="G782" s="382"/>
      <c r="H782" s="367"/>
      <c r="I782" s="391"/>
      <c r="J782" s="367"/>
      <c r="K782" s="367"/>
      <c r="L782" s="367"/>
      <c r="M782" s="367"/>
      <c r="N782" s="367"/>
      <c r="O782" s="367"/>
      <c r="P782" s="367"/>
      <c r="Q782" s="367"/>
      <c r="R782" s="367"/>
      <c r="S782" s="367"/>
      <c r="T782" s="367"/>
      <c r="U782" s="367"/>
      <c r="V782" s="367"/>
      <c r="W782" s="367"/>
      <c r="X782" s="367"/>
      <c r="Y782" s="367"/>
      <c r="Z782" s="367"/>
    </row>
    <row r="783" customHeight="1" spans="1:26">
      <c r="A783" s="367"/>
      <c r="B783" s="372"/>
      <c r="C783" s="367"/>
      <c r="D783" s="367"/>
      <c r="E783" s="367"/>
      <c r="F783" s="372"/>
      <c r="G783" s="382"/>
      <c r="H783" s="367"/>
      <c r="I783" s="391"/>
      <c r="J783" s="367"/>
      <c r="K783" s="367"/>
      <c r="L783" s="367"/>
      <c r="M783" s="367"/>
      <c r="N783" s="367"/>
      <c r="O783" s="367"/>
      <c r="P783" s="367"/>
      <c r="Q783" s="367"/>
      <c r="R783" s="367"/>
      <c r="S783" s="367"/>
      <c r="T783" s="367"/>
      <c r="U783" s="367"/>
      <c r="V783" s="367"/>
      <c r="W783" s="367"/>
      <c r="X783" s="367"/>
      <c r="Y783" s="367"/>
      <c r="Z783" s="367"/>
    </row>
    <row r="784" customHeight="1" spans="1:26">
      <c r="A784" s="367"/>
      <c r="B784" s="372"/>
      <c r="C784" s="367"/>
      <c r="D784" s="367"/>
      <c r="E784" s="367"/>
      <c r="F784" s="372"/>
      <c r="G784" s="382"/>
      <c r="H784" s="367"/>
      <c r="I784" s="391"/>
      <c r="J784" s="367"/>
      <c r="K784" s="367"/>
      <c r="L784" s="367"/>
      <c r="M784" s="367"/>
      <c r="N784" s="367"/>
      <c r="O784" s="367"/>
      <c r="P784" s="367"/>
      <c r="Q784" s="367"/>
      <c r="R784" s="367"/>
      <c r="S784" s="367"/>
      <c r="T784" s="367"/>
      <c r="U784" s="367"/>
      <c r="V784" s="367"/>
      <c r="W784" s="367"/>
      <c r="X784" s="367"/>
      <c r="Y784" s="367"/>
      <c r="Z784" s="367"/>
    </row>
    <row r="785" customHeight="1" spans="1:26">
      <c r="A785" s="367"/>
      <c r="B785" s="372"/>
      <c r="C785" s="367"/>
      <c r="D785" s="367"/>
      <c r="E785" s="367"/>
      <c r="F785" s="372"/>
      <c r="G785" s="382"/>
      <c r="H785" s="367"/>
      <c r="I785" s="391"/>
      <c r="J785" s="367"/>
      <c r="K785" s="367"/>
      <c r="L785" s="367"/>
      <c r="M785" s="367"/>
      <c r="N785" s="367"/>
      <c r="O785" s="367"/>
      <c r="P785" s="367"/>
      <c r="Q785" s="367"/>
      <c r="R785" s="367"/>
      <c r="S785" s="367"/>
      <c r="T785" s="367"/>
      <c r="U785" s="367"/>
      <c r="V785" s="367"/>
      <c r="W785" s="367"/>
      <c r="X785" s="367"/>
      <c r="Y785" s="367"/>
      <c r="Z785" s="367"/>
    </row>
    <row r="786" customHeight="1" spans="1:26">
      <c r="A786" s="367"/>
      <c r="B786" s="372"/>
      <c r="C786" s="367"/>
      <c r="D786" s="367"/>
      <c r="E786" s="367"/>
      <c r="F786" s="372"/>
      <c r="G786" s="382"/>
      <c r="H786" s="367"/>
      <c r="I786" s="391"/>
      <c r="J786" s="367"/>
      <c r="K786" s="367"/>
      <c r="L786" s="367"/>
      <c r="M786" s="367"/>
      <c r="N786" s="367"/>
      <c r="O786" s="367"/>
      <c r="P786" s="367"/>
      <c r="Q786" s="367"/>
      <c r="R786" s="367"/>
      <c r="S786" s="367"/>
      <c r="T786" s="367"/>
      <c r="U786" s="367"/>
      <c r="V786" s="367"/>
      <c r="W786" s="367"/>
      <c r="X786" s="367"/>
      <c r="Y786" s="367"/>
      <c r="Z786" s="367"/>
    </row>
    <row r="787" customHeight="1" spans="1:26">
      <c r="A787" s="367"/>
      <c r="B787" s="372"/>
      <c r="C787" s="367"/>
      <c r="D787" s="367"/>
      <c r="E787" s="367"/>
      <c r="F787" s="372"/>
      <c r="G787" s="382"/>
      <c r="H787" s="367"/>
      <c r="I787" s="391"/>
      <c r="J787" s="367"/>
      <c r="K787" s="367"/>
      <c r="L787" s="367"/>
      <c r="M787" s="367"/>
      <c r="N787" s="367"/>
      <c r="O787" s="367"/>
      <c r="P787" s="367"/>
      <c r="Q787" s="367"/>
      <c r="R787" s="367"/>
      <c r="S787" s="367"/>
      <c r="T787" s="367"/>
      <c r="U787" s="367"/>
      <c r="V787" s="367"/>
      <c r="W787" s="367"/>
      <c r="X787" s="367"/>
      <c r="Y787" s="367"/>
      <c r="Z787" s="367"/>
    </row>
    <row r="788" customHeight="1" spans="1:26">
      <c r="A788" s="367"/>
      <c r="B788" s="372"/>
      <c r="C788" s="367"/>
      <c r="D788" s="367"/>
      <c r="E788" s="367"/>
      <c r="F788" s="372"/>
      <c r="G788" s="382"/>
      <c r="H788" s="367"/>
      <c r="I788" s="391"/>
      <c r="J788" s="367"/>
      <c r="K788" s="367"/>
      <c r="L788" s="367"/>
      <c r="M788" s="367"/>
      <c r="N788" s="367"/>
      <c r="O788" s="367"/>
      <c r="P788" s="367"/>
      <c r="Q788" s="367"/>
      <c r="R788" s="367"/>
      <c r="S788" s="367"/>
      <c r="T788" s="367"/>
      <c r="U788" s="367"/>
      <c r="V788" s="367"/>
      <c r="W788" s="367"/>
      <c r="X788" s="367"/>
      <c r="Y788" s="367"/>
      <c r="Z788" s="367"/>
    </row>
    <row r="789" customHeight="1" spans="1:26">
      <c r="A789" s="367"/>
      <c r="B789" s="372"/>
      <c r="C789" s="367"/>
      <c r="D789" s="367"/>
      <c r="E789" s="367"/>
      <c r="F789" s="372"/>
      <c r="G789" s="382"/>
      <c r="H789" s="367"/>
      <c r="I789" s="391"/>
      <c r="J789" s="367"/>
      <c r="K789" s="367"/>
      <c r="L789" s="367"/>
      <c r="M789" s="367"/>
      <c r="N789" s="367"/>
      <c r="O789" s="367"/>
      <c r="P789" s="367"/>
      <c r="Q789" s="367"/>
      <c r="R789" s="367"/>
      <c r="S789" s="367"/>
      <c r="T789" s="367"/>
      <c r="U789" s="367"/>
      <c r="V789" s="367"/>
      <c r="W789" s="367"/>
      <c r="X789" s="367"/>
      <c r="Y789" s="367"/>
      <c r="Z789" s="367"/>
    </row>
    <row r="790" customHeight="1" spans="1:26">
      <c r="A790" s="367"/>
      <c r="B790" s="372"/>
      <c r="C790" s="367"/>
      <c r="D790" s="367"/>
      <c r="E790" s="367"/>
      <c r="F790" s="372"/>
      <c r="G790" s="382"/>
      <c r="H790" s="367"/>
      <c r="I790" s="391"/>
      <c r="J790" s="367"/>
      <c r="K790" s="367"/>
      <c r="L790" s="367"/>
      <c r="M790" s="367"/>
      <c r="N790" s="367"/>
      <c r="O790" s="367"/>
      <c r="P790" s="367"/>
      <c r="Q790" s="367"/>
      <c r="R790" s="367"/>
      <c r="S790" s="367"/>
      <c r="T790" s="367"/>
      <c r="U790" s="367"/>
      <c r="V790" s="367"/>
      <c r="W790" s="367"/>
      <c r="X790" s="367"/>
      <c r="Y790" s="367"/>
      <c r="Z790" s="367"/>
    </row>
    <row r="791" customHeight="1" spans="1:26">
      <c r="A791" s="367"/>
      <c r="B791" s="372"/>
      <c r="C791" s="367"/>
      <c r="D791" s="367"/>
      <c r="E791" s="367"/>
      <c r="F791" s="372"/>
      <c r="G791" s="382"/>
      <c r="H791" s="367"/>
      <c r="I791" s="391"/>
      <c r="J791" s="367"/>
      <c r="K791" s="367"/>
      <c r="L791" s="367"/>
      <c r="M791" s="367"/>
      <c r="N791" s="367"/>
      <c r="O791" s="367"/>
      <c r="P791" s="367"/>
      <c r="Q791" s="367"/>
      <c r="R791" s="367"/>
      <c r="S791" s="367"/>
      <c r="T791" s="367"/>
      <c r="U791" s="367"/>
      <c r="V791" s="367"/>
      <c r="W791" s="367"/>
      <c r="X791" s="367"/>
      <c r="Y791" s="367"/>
      <c r="Z791" s="367"/>
    </row>
    <row r="792" customHeight="1" spans="1:26">
      <c r="A792" s="367"/>
      <c r="B792" s="372"/>
      <c r="C792" s="367"/>
      <c r="D792" s="367"/>
      <c r="E792" s="367"/>
      <c r="F792" s="372"/>
      <c r="G792" s="382"/>
      <c r="H792" s="367"/>
      <c r="I792" s="391"/>
      <c r="J792" s="367"/>
      <c r="K792" s="367"/>
      <c r="L792" s="367"/>
      <c r="M792" s="367"/>
      <c r="N792" s="367"/>
      <c r="O792" s="367"/>
      <c r="P792" s="367"/>
      <c r="Q792" s="367"/>
      <c r="R792" s="367"/>
      <c r="S792" s="367"/>
      <c r="T792" s="367"/>
      <c r="U792" s="367"/>
      <c r="V792" s="367"/>
      <c r="W792" s="367"/>
      <c r="X792" s="367"/>
      <c r="Y792" s="367"/>
      <c r="Z792" s="367"/>
    </row>
    <row r="793" customHeight="1" spans="1:26">
      <c r="A793" s="367"/>
      <c r="B793" s="372"/>
      <c r="C793" s="367"/>
      <c r="D793" s="367"/>
      <c r="E793" s="367"/>
      <c r="F793" s="372"/>
      <c r="G793" s="382"/>
      <c r="H793" s="367"/>
      <c r="I793" s="391"/>
      <c r="J793" s="367"/>
      <c r="K793" s="367"/>
      <c r="L793" s="367"/>
      <c r="M793" s="367"/>
      <c r="N793" s="367"/>
      <c r="O793" s="367"/>
      <c r="P793" s="367"/>
      <c r="Q793" s="367"/>
      <c r="R793" s="367"/>
      <c r="S793" s="367"/>
      <c r="T793" s="367"/>
      <c r="U793" s="367"/>
      <c r="V793" s="367"/>
      <c r="W793" s="367"/>
      <c r="X793" s="367"/>
      <c r="Y793" s="367"/>
      <c r="Z793" s="367"/>
    </row>
    <row r="794" customHeight="1" spans="1:26">
      <c r="A794" s="367"/>
      <c r="B794" s="372"/>
      <c r="C794" s="367"/>
      <c r="D794" s="367"/>
      <c r="E794" s="367"/>
      <c r="F794" s="372"/>
      <c r="G794" s="382"/>
      <c r="H794" s="367"/>
      <c r="I794" s="391"/>
      <c r="J794" s="367"/>
      <c r="K794" s="367"/>
      <c r="L794" s="367"/>
      <c r="M794" s="367"/>
      <c r="N794" s="367"/>
      <c r="O794" s="367"/>
      <c r="P794" s="367"/>
      <c r="Q794" s="367"/>
      <c r="R794" s="367"/>
      <c r="S794" s="367"/>
      <c r="T794" s="367"/>
      <c r="U794" s="367"/>
      <c r="V794" s="367"/>
      <c r="W794" s="367"/>
      <c r="X794" s="367"/>
      <c r="Y794" s="367"/>
      <c r="Z794" s="367"/>
    </row>
    <row r="795" customHeight="1" spans="1:26">
      <c r="A795" s="367"/>
      <c r="B795" s="372"/>
      <c r="C795" s="367"/>
      <c r="D795" s="367"/>
      <c r="E795" s="367"/>
      <c r="F795" s="372"/>
      <c r="G795" s="382"/>
      <c r="H795" s="367"/>
      <c r="I795" s="391"/>
      <c r="J795" s="367"/>
      <c r="K795" s="367"/>
      <c r="L795" s="367"/>
      <c r="M795" s="367"/>
      <c r="N795" s="367"/>
      <c r="O795" s="367"/>
      <c r="P795" s="367"/>
      <c r="Q795" s="367"/>
      <c r="R795" s="367"/>
      <c r="S795" s="367"/>
      <c r="T795" s="367"/>
      <c r="U795" s="367"/>
      <c r="V795" s="367"/>
      <c r="W795" s="367"/>
      <c r="X795" s="367"/>
      <c r="Y795" s="367"/>
      <c r="Z795" s="367"/>
    </row>
    <row r="796" customHeight="1" spans="1:26">
      <c r="A796" s="367"/>
      <c r="B796" s="372"/>
      <c r="C796" s="367"/>
      <c r="D796" s="367"/>
      <c r="E796" s="367"/>
      <c r="F796" s="372"/>
      <c r="G796" s="382"/>
      <c r="H796" s="367"/>
      <c r="I796" s="391"/>
      <c r="J796" s="367"/>
      <c r="K796" s="367"/>
      <c r="L796" s="367"/>
      <c r="M796" s="367"/>
      <c r="N796" s="367"/>
      <c r="O796" s="367"/>
      <c r="P796" s="367"/>
      <c r="Q796" s="367"/>
      <c r="R796" s="367"/>
      <c r="S796" s="367"/>
      <c r="T796" s="367"/>
      <c r="U796" s="367"/>
      <c r="V796" s="367"/>
      <c r="W796" s="367"/>
      <c r="X796" s="367"/>
      <c r="Y796" s="367"/>
      <c r="Z796" s="367"/>
    </row>
    <row r="797" customHeight="1" spans="1:26">
      <c r="A797" s="367"/>
      <c r="B797" s="372"/>
      <c r="C797" s="367"/>
      <c r="D797" s="367"/>
      <c r="E797" s="367"/>
      <c r="F797" s="372"/>
      <c r="G797" s="382"/>
      <c r="H797" s="367"/>
      <c r="I797" s="391"/>
      <c r="J797" s="367"/>
      <c r="K797" s="367"/>
      <c r="L797" s="367"/>
      <c r="M797" s="367"/>
      <c r="N797" s="367"/>
      <c r="O797" s="367"/>
      <c r="P797" s="367"/>
      <c r="Q797" s="367"/>
      <c r="R797" s="367"/>
      <c r="S797" s="367"/>
      <c r="T797" s="367"/>
      <c r="U797" s="367"/>
      <c r="V797" s="367"/>
      <c r="W797" s="367"/>
      <c r="X797" s="367"/>
      <c r="Y797" s="367"/>
      <c r="Z797" s="367"/>
    </row>
    <row r="798" customHeight="1" spans="1:26">
      <c r="A798" s="367"/>
      <c r="B798" s="372"/>
      <c r="C798" s="367"/>
      <c r="D798" s="367"/>
      <c r="E798" s="367"/>
      <c r="F798" s="372"/>
      <c r="G798" s="382"/>
      <c r="H798" s="367"/>
      <c r="I798" s="391"/>
      <c r="J798" s="367"/>
      <c r="K798" s="367"/>
      <c r="L798" s="367"/>
      <c r="M798" s="367"/>
      <c r="N798" s="367"/>
      <c r="O798" s="367"/>
      <c r="P798" s="367"/>
      <c r="Q798" s="367"/>
      <c r="R798" s="367"/>
      <c r="S798" s="367"/>
      <c r="T798" s="367"/>
      <c r="U798" s="367"/>
      <c r="V798" s="367"/>
      <c r="W798" s="367"/>
      <c r="X798" s="367"/>
      <c r="Y798" s="367"/>
      <c r="Z798" s="367"/>
    </row>
    <row r="799" customHeight="1" spans="1:26">
      <c r="A799" s="367"/>
      <c r="B799" s="372"/>
      <c r="C799" s="367"/>
      <c r="D799" s="367"/>
      <c r="E799" s="367"/>
      <c r="F799" s="372"/>
      <c r="G799" s="382"/>
      <c r="H799" s="367"/>
      <c r="I799" s="391"/>
      <c r="J799" s="367"/>
      <c r="K799" s="367"/>
      <c r="L799" s="367"/>
      <c r="M799" s="367"/>
      <c r="N799" s="367"/>
      <c r="O799" s="367"/>
      <c r="P799" s="367"/>
      <c r="Q799" s="367"/>
      <c r="R799" s="367"/>
      <c r="S799" s="367"/>
      <c r="T799" s="367"/>
      <c r="U799" s="367"/>
      <c r="V799" s="367"/>
      <c r="W799" s="367"/>
      <c r="X799" s="367"/>
      <c r="Y799" s="367"/>
      <c r="Z799" s="367"/>
    </row>
    <row r="800" customHeight="1" spans="1:26">
      <c r="A800" s="367"/>
      <c r="B800" s="372"/>
      <c r="C800" s="367"/>
      <c r="D800" s="367"/>
      <c r="E800" s="367"/>
      <c r="F800" s="372"/>
      <c r="G800" s="382"/>
      <c r="H800" s="367"/>
      <c r="I800" s="391"/>
      <c r="J800" s="367"/>
      <c r="K800" s="367"/>
      <c r="L800" s="367"/>
      <c r="M800" s="367"/>
      <c r="N800" s="367"/>
      <c r="O800" s="367"/>
      <c r="P800" s="367"/>
      <c r="Q800" s="367"/>
      <c r="R800" s="367"/>
      <c r="S800" s="367"/>
      <c r="T800" s="367"/>
      <c r="U800" s="367"/>
      <c r="V800" s="367"/>
      <c r="W800" s="367"/>
      <c r="X800" s="367"/>
      <c r="Y800" s="367"/>
      <c r="Z800" s="367"/>
    </row>
    <row r="801" customHeight="1" spans="1:26">
      <c r="A801" s="367"/>
      <c r="B801" s="372"/>
      <c r="C801" s="367"/>
      <c r="D801" s="367"/>
      <c r="E801" s="367"/>
      <c r="F801" s="372"/>
      <c r="G801" s="382"/>
      <c r="H801" s="367"/>
      <c r="I801" s="391"/>
      <c r="J801" s="367"/>
      <c r="K801" s="367"/>
      <c r="L801" s="367"/>
      <c r="M801" s="367"/>
      <c r="N801" s="367"/>
      <c r="O801" s="367"/>
      <c r="P801" s="367"/>
      <c r="Q801" s="367"/>
      <c r="R801" s="367"/>
      <c r="S801" s="367"/>
      <c r="T801" s="367"/>
      <c r="U801" s="367"/>
      <c r="V801" s="367"/>
      <c r="W801" s="367"/>
      <c r="X801" s="367"/>
      <c r="Y801" s="367"/>
      <c r="Z801" s="367"/>
    </row>
    <row r="802" customHeight="1" spans="1:26">
      <c r="A802" s="367"/>
      <c r="B802" s="372"/>
      <c r="C802" s="367"/>
      <c r="D802" s="367"/>
      <c r="E802" s="367"/>
      <c r="F802" s="372"/>
      <c r="G802" s="382"/>
      <c r="H802" s="367"/>
      <c r="I802" s="391"/>
      <c r="J802" s="367"/>
      <c r="K802" s="367"/>
      <c r="L802" s="367"/>
      <c r="M802" s="367"/>
      <c r="N802" s="367"/>
      <c r="O802" s="367"/>
      <c r="P802" s="367"/>
      <c r="Q802" s="367"/>
      <c r="R802" s="367"/>
      <c r="S802" s="367"/>
      <c r="T802" s="367"/>
      <c r="U802" s="367"/>
      <c r="V802" s="367"/>
      <c r="W802" s="367"/>
      <c r="X802" s="367"/>
      <c r="Y802" s="367"/>
      <c r="Z802" s="367"/>
    </row>
    <row r="803" customHeight="1" spans="1:26">
      <c r="A803" s="367"/>
      <c r="B803" s="372"/>
      <c r="C803" s="367"/>
      <c r="D803" s="367"/>
      <c r="E803" s="367"/>
      <c r="F803" s="372"/>
      <c r="G803" s="382"/>
      <c r="H803" s="367"/>
      <c r="I803" s="391"/>
      <c r="J803" s="367"/>
      <c r="K803" s="367"/>
      <c r="L803" s="367"/>
      <c r="M803" s="367"/>
      <c r="N803" s="367"/>
      <c r="O803" s="367"/>
      <c r="P803" s="367"/>
      <c r="Q803" s="367"/>
      <c r="R803" s="367"/>
      <c r="S803" s="367"/>
      <c r="T803" s="367"/>
      <c r="U803" s="367"/>
      <c r="V803" s="367"/>
      <c r="W803" s="367"/>
      <c r="X803" s="367"/>
      <c r="Y803" s="367"/>
      <c r="Z803" s="367"/>
    </row>
    <row r="804" customHeight="1" spans="1:26">
      <c r="A804" s="367"/>
      <c r="B804" s="372"/>
      <c r="C804" s="367"/>
      <c r="D804" s="367"/>
      <c r="E804" s="367"/>
      <c r="F804" s="372"/>
      <c r="G804" s="382"/>
      <c r="H804" s="367"/>
      <c r="I804" s="391"/>
      <c r="J804" s="367"/>
      <c r="K804" s="367"/>
      <c r="L804" s="367"/>
      <c r="M804" s="367"/>
      <c r="N804" s="367"/>
      <c r="O804" s="367"/>
      <c r="P804" s="367"/>
      <c r="Q804" s="367"/>
      <c r="R804" s="367"/>
      <c r="S804" s="367"/>
      <c r="T804" s="367"/>
      <c r="U804" s="367"/>
      <c r="V804" s="367"/>
      <c r="W804" s="367"/>
      <c r="X804" s="367"/>
      <c r="Y804" s="367"/>
      <c r="Z804" s="367"/>
    </row>
    <row r="805" customHeight="1" spans="1:26">
      <c r="A805" s="367"/>
      <c r="B805" s="372"/>
      <c r="C805" s="367"/>
      <c r="D805" s="367"/>
      <c r="E805" s="367"/>
      <c r="F805" s="372"/>
      <c r="G805" s="382"/>
      <c r="H805" s="367"/>
      <c r="I805" s="391"/>
      <c r="J805" s="367"/>
      <c r="K805" s="367"/>
      <c r="L805" s="367"/>
      <c r="M805" s="367"/>
      <c r="N805" s="367"/>
      <c r="O805" s="367"/>
      <c r="P805" s="367"/>
      <c r="Q805" s="367"/>
      <c r="R805" s="367"/>
      <c r="S805" s="367"/>
      <c r="T805" s="367"/>
      <c r="U805" s="367"/>
      <c r="V805" s="367"/>
      <c r="W805" s="367"/>
      <c r="X805" s="367"/>
      <c r="Y805" s="367"/>
      <c r="Z805" s="367"/>
    </row>
    <row r="806" customHeight="1" spans="1:26">
      <c r="A806" s="367"/>
      <c r="B806" s="372"/>
      <c r="C806" s="367"/>
      <c r="D806" s="367"/>
      <c r="E806" s="367"/>
      <c r="F806" s="372"/>
      <c r="G806" s="382"/>
      <c r="H806" s="367"/>
      <c r="I806" s="391"/>
      <c r="J806" s="367"/>
      <c r="K806" s="367"/>
      <c r="L806" s="367"/>
      <c r="M806" s="367"/>
      <c r="N806" s="367"/>
      <c r="O806" s="367"/>
      <c r="P806" s="367"/>
      <c r="Q806" s="367"/>
      <c r="R806" s="367"/>
      <c r="S806" s="367"/>
      <c r="T806" s="367"/>
      <c r="U806" s="367"/>
      <c r="V806" s="367"/>
      <c r="W806" s="367"/>
      <c r="X806" s="367"/>
      <c r="Y806" s="367"/>
      <c r="Z806" s="367"/>
    </row>
    <row r="807" customHeight="1" spans="1:26">
      <c r="A807" s="367"/>
      <c r="B807" s="372"/>
      <c r="C807" s="367"/>
      <c r="D807" s="367"/>
      <c r="E807" s="367"/>
      <c r="F807" s="372"/>
      <c r="G807" s="382"/>
      <c r="H807" s="367"/>
      <c r="I807" s="391"/>
      <c r="J807" s="367"/>
      <c r="K807" s="367"/>
      <c r="L807" s="367"/>
      <c r="M807" s="367"/>
      <c r="N807" s="367"/>
      <c r="O807" s="367"/>
      <c r="P807" s="367"/>
      <c r="Q807" s="367"/>
      <c r="R807" s="367"/>
      <c r="S807" s="367"/>
      <c r="T807" s="367"/>
      <c r="U807" s="367"/>
      <c r="V807" s="367"/>
      <c r="W807" s="367"/>
      <c r="X807" s="367"/>
      <c r="Y807" s="367"/>
      <c r="Z807" s="367"/>
    </row>
    <row r="808" customHeight="1" spans="1:26">
      <c r="A808" s="367"/>
      <c r="B808" s="372"/>
      <c r="C808" s="367"/>
      <c r="D808" s="367"/>
      <c r="E808" s="367"/>
      <c r="F808" s="372"/>
      <c r="G808" s="382"/>
      <c r="H808" s="367"/>
      <c r="I808" s="391"/>
      <c r="J808" s="367"/>
      <c r="K808" s="367"/>
      <c r="L808" s="367"/>
      <c r="M808" s="367"/>
      <c r="N808" s="367"/>
      <c r="O808" s="367"/>
      <c r="P808" s="367"/>
      <c r="Q808" s="367"/>
      <c r="R808" s="367"/>
      <c r="S808" s="367"/>
      <c r="T808" s="367"/>
      <c r="U808" s="367"/>
      <c r="V808" s="367"/>
      <c r="W808" s="367"/>
      <c r="X808" s="367"/>
      <c r="Y808" s="367"/>
      <c r="Z808" s="367"/>
    </row>
    <row r="809" customHeight="1" spans="1:26">
      <c r="A809" s="367"/>
      <c r="B809" s="372"/>
      <c r="C809" s="367"/>
      <c r="D809" s="367"/>
      <c r="E809" s="367"/>
      <c r="F809" s="372"/>
      <c r="G809" s="382"/>
      <c r="H809" s="367"/>
      <c r="I809" s="391"/>
      <c r="J809" s="367"/>
      <c r="K809" s="367"/>
      <c r="L809" s="367"/>
      <c r="M809" s="367"/>
      <c r="N809" s="367"/>
      <c r="O809" s="367"/>
      <c r="P809" s="367"/>
      <c r="Q809" s="367"/>
      <c r="R809" s="367"/>
      <c r="S809" s="367"/>
      <c r="T809" s="367"/>
      <c r="U809" s="367"/>
      <c r="V809" s="367"/>
      <c r="W809" s="367"/>
      <c r="X809" s="367"/>
      <c r="Y809" s="367"/>
      <c r="Z809" s="367"/>
    </row>
    <row r="810" customHeight="1" spans="1:26">
      <c r="A810" s="367"/>
      <c r="B810" s="372"/>
      <c r="C810" s="367"/>
      <c r="D810" s="367"/>
      <c r="E810" s="367"/>
      <c r="F810" s="372"/>
      <c r="G810" s="382"/>
      <c r="H810" s="367"/>
      <c r="I810" s="391"/>
      <c r="J810" s="367"/>
      <c r="K810" s="367"/>
      <c r="L810" s="367"/>
      <c r="M810" s="367"/>
      <c r="N810" s="367"/>
      <c r="O810" s="367"/>
      <c r="P810" s="367"/>
      <c r="Q810" s="367"/>
      <c r="R810" s="367"/>
      <c r="S810" s="367"/>
      <c r="T810" s="367"/>
      <c r="U810" s="367"/>
      <c r="V810" s="367"/>
      <c r="W810" s="367"/>
      <c r="X810" s="367"/>
      <c r="Y810" s="367"/>
      <c r="Z810" s="367"/>
    </row>
    <row r="811" customHeight="1" spans="1:26">
      <c r="A811" s="367"/>
      <c r="B811" s="372"/>
      <c r="C811" s="367"/>
      <c r="D811" s="367"/>
      <c r="E811" s="367"/>
      <c r="F811" s="372"/>
      <c r="G811" s="382"/>
      <c r="H811" s="367"/>
      <c r="I811" s="391"/>
      <c r="J811" s="367"/>
      <c r="K811" s="367"/>
      <c r="L811" s="367"/>
      <c r="M811" s="367"/>
      <c r="N811" s="367"/>
      <c r="O811" s="367"/>
      <c r="P811" s="367"/>
      <c r="Q811" s="367"/>
      <c r="R811" s="367"/>
      <c r="S811" s="367"/>
      <c r="T811" s="367"/>
      <c r="U811" s="367"/>
      <c r="V811" s="367"/>
      <c r="W811" s="367"/>
      <c r="X811" s="367"/>
      <c r="Y811" s="367"/>
      <c r="Z811" s="367"/>
    </row>
    <row r="812" customHeight="1" spans="1:26">
      <c r="A812" s="367"/>
      <c r="B812" s="372"/>
      <c r="C812" s="367"/>
      <c r="D812" s="367"/>
      <c r="E812" s="367"/>
      <c r="F812" s="372"/>
      <c r="G812" s="382"/>
      <c r="H812" s="367"/>
      <c r="I812" s="391"/>
      <c r="J812" s="367"/>
      <c r="K812" s="367"/>
      <c r="L812" s="367"/>
      <c r="M812" s="367"/>
      <c r="N812" s="367"/>
      <c r="O812" s="367"/>
      <c r="P812" s="367"/>
      <c r="Q812" s="367"/>
      <c r="R812" s="367"/>
      <c r="S812" s="367"/>
      <c r="T812" s="367"/>
      <c r="U812" s="367"/>
      <c r="V812" s="367"/>
      <c r="W812" s="367"/>
      <c r="X812" s="367"/>
      <c r="Y812" s="367"/>
      <c r="Z812" s="367"/>
    </row>
    <row r="813" customHeight="1" spans="1:26">
      <c r="A813" s="367"/>
      <c r="B813" s="372"/>
      <c r="C813" s="367"/>
      <c r="D813" s="367"/>
      <c r="E813" s="367"/>
      <c r="F813" s="372"/>
      <c r="G813" s="382"/>
      <c r="H813" s="367"/>
      <c r="I813" s="391"/>
      <c r="J813" s="367"/>
      <c r="K813" s="367"/>
      <c r="L813" s="367"/>
      <c r="M813" s="367"/>
      <c r="N813" s="367"/>
      <c r="O813" s="367"/>
      <c r="P813" s="367"/>
      <c r="Q813" s="367"/>
      <c r="R813" s="367"/>
      <c r="S813" s="367"/>
      <c r="T813" s="367"/>
      <c r="U813" s="367"/>
      <c r="V813" s="367"/>
      <c r="W813" s="367"/>
      <c r="X813" s="367"/>
      <c r="Y813" s="367"/>
      <c r="Z813" s="367"/>
    </row>
    <row r="814" customHeight="1" spans="1:26">
      <c r="A814" s="367"/>
      <c r="B814" s="372"/>
      <c r="C814" s="367"/>
      <c r="D814" s="367"/>
      <c r="E814" s="367"/>
      <c r="F814" s="372"/>
      <c r="G814" s="382"/>
      <c r="H814" s="367"/>
      <c r="I814" s="391"/>
      <c r="J814" s="367"/>
      <c r="K814" s="367"/>
      <c r="L814" s="367"/>
      <c r="M814" s="367"/>
      <c r="N814" s="367"/>
      <c r="O814" s="367"/>
      <c r="P814" s="367"/>
      <c r="Q814" s="367"/>
      <c r="R814" s="367"/>
      <c r="S814" s="367"/>
      <c r="T814" s="367"/>
      <c r="U814" s="367"/>
      <c r="V814" s="367"/>
      <c r="W814" s="367"/>
      <c r="X814" s="367"/>
      <c r="Y814" s="367"/>
      <c r="Z814" s="367"/>
    </row>
    <row r="815" customHeight="1" spans="1:26">
      <c r="A815" s="367"/>
      <c r="B815" s="372"/>
      <c r="C815" s="367"/>
      <c r="D815" s="367"/>
      <c r="E815" s="367"/>
      <c r="F815" s="372"/>
      <c r="G815" s="382"/>
      <c r="H815" s="367"/>
      <c r="I815" s="391"/>
      <c r="J815" s="367"/>
      <c r="K815" s="367"/>
      <c r="L815" s="367"/>
      <c r="M815" s="367"/>
      <c r="N815" s="367"/>
      <c r="O815" s="367"/>
      <c r="P815" s="367"/>
      <c r="Q815" s="367"/>
      <c r="R815" s="367"/>
      <c r="S815" s="367"/>
      <c r="T815" s="367"/>
      <c r="U815" s="367"/>
      <c r="V815" s="367"/>
      <c r="W815" s="367"/>
      <c r="X815" s="367"/>
      <c r="Y815" s="367"/>
      <c r="Z815" s="367"/>
    </row>
    <row r="816" customHeight="1" spans="1:26">
      <c r="A816" s="367"/>
      <c r="B816" s="372"/>
      <c r="C816" s="367"/>
      <c r="D816" s="367"/>
      <c r="E816" s="367"/>
      <c r="F816" s="372"/>
      <c r="G816" s="382"/>
      <c r="H816" s="367"/>
      <c r="I816" s="391"/>
      <c r="J816" s="367"/>
      <c r="K816" s="367"/>
      <c r="L816" s="367"/>
      <c r="M816" s="367"/>
      <c r="N816" s="367"/>
      <c r="O816" s="367"/>
      <c r="P816" s="367"/>
      <c r="Q816" s="367"/>
      <c r="R816" s="367"/>
      <c r="S816" s="367"/>
      <c r="T816" s="367"/>
      <c r="U816" s="367"/>
      <c r="V816" s="367"/>
      <c r="W816" s="367"/>
      <c r="X816" s="367"/>
      <c r="Y816" s="367"/>
      <c r="Z816" s="367"/>
    </row>
    <row r="817" customHeight="1" spans="1:26">
      <c r="A817" s="367"/>
      <c r="B817" s="372"/>
      <c r="C817" s="367"/>
      <c r="D817" s="367"/>
      <c r="E817" s="367"/>
      <c r="F817" s="372"/>
      <c r="G817" s="382"/>
      <c r="H817" s="367"/>
      <c r="I817" s="391"/>
      <c r="J817" s="367"/>
      <c r="K817" s="367"/>
      <c r="L817" s="367"/>
      <c r="M817" s="367"/>
      <c r="N817" s="367"/>
      <c r="O817" s="367"/>
      <c r="P817" s="367"/>
      <c r="Q817" s="367"/>
      <c r="R817" s="367"/>
      <c r="S817" s="367"/>
      <c r="T817" s="367"/>
      <c r="U817" s="367"/>
      <c r="V817" s="367"/>
      <c r="W817" s="367"/>
      <c r="X817" s="367"/>
      <c r="Y817" s="367"/>
      <c r="Z817" s="367"/>
    </row>
    <row r="818" customHeight="1" spans="1:26">
      <c r="A818" s="367"/>
      <c r="B818" s="372"/>
      <c r="C818" s="367"/>
      <c r="D818" s="367"/>
      <c r="E818" s="367"/>
      <c r="F818" s="372"/>
      <c r="G818" s="382"/>
      <c r="H818" s="367"/>
      <c r="I818" s="391"/>
      <c r="J818" s="367"/>
      <c r="K818" s="367"/>
      <c r="L818" s="367"/>
      <c r="M818" s="367"/>
      <c r="N818" s="367"/>
      <c r="O818" s="367"/>
      <c r="P818" s="367"/>
      <c r="Q818" s="367"/>
      <c r="R818" s="367"/>
      <c r="S818" s="367"/>
      <c r="T818" s="367"/>
      <c r="U818" s="367"/>
      <c r="V818" s="367"/>
      <c r="W818" s="367"/>
      <c r="X818" s="367"/>
      <c r="Y818" s="367"/>
      <c r="Z818" s="367"/>
    </row>
    <row r="819" customHeight="1" spans="1:26">
      <c r="A819" s="367"/>
      <c r="B819" s="372"/>
      <c r="C819" s="367"/>
      <c r="D819" s="367"/>
      <c r="E819" s="367"/>
      <c r="F819" s="372"/>
      <c r="G819" s="382"/>
      <c r="H819" s="367"/>
      <c r="I819" s="391"/>
      <c r="J819" s="367"/>
      <c r="K819" s="367"/>
      <c r="L819" s="367"/>
      <c r="M819" s="367"/>
      <c r="N819" s="367"/>
      <c r="O819" s="367"/>
      <c r="P819" s="367"/>
      <c r="Q819" s="367"/>
      <c r="R819" s="367"/>
      <c r="S819" s="367"/>
      <c r="T819" s="367"/>
      <c r="U819" s="367"/>
      <c r="V819" s="367"/>
      <c r="W819" s="367"/>
      <c r="X819" s="367"/>
      <c r="Y819" s="367"/>
      <c r="Z819" s="367"/>
    </row>
    <row r="820" customHeight="1" spans="1:26">
      <c r="A820" s="367"/>
      <c r="B820" s="372"/>
      <c r="C820" s="367"/>
      <c r="D820" s="367"/>
      <c r="E820" s="367"/>
      <c r="F820" s="372"/>
      <c r="G820" s="382"/>
      <c r="H820" s="367"/>
      <c r="I820" s="391"/>
      <c r="J820" s="367"/>
      <c r="K820" s="367"/>
      <c r="L820" s="367"/>
      <c r="M820" s="367"/>
      <c r="N820" s="367"/>
      <c r="O820" s="367"/>
      <c r="P820" s="367"/>
      <c r="Q820" s="367"/>
      <c r="R820" s="367"/>
      <c r="S820" s="367"/>
      <c r="T820" s="367"/>
      <c r="U820" s="367"/>
      <c r="V820" s="367"/>
      <c r="W820" s="367"/>
      <c r="X820" s="367"/>
      <c r="Y820" s="367"/>
      <c r="Z820" s="367"/>
    </row>
    <row r="821" customHeight="1" spans="1:26">
      <c r="A821" s="367"/>
      <c r="B821" s="372"/>
      <c r="C821" s="367"/>
      <c r="D821" s="367"/>
      <c r="E821" s="367"/>
      <c r="F821" s="372"/>
      <c r="G821" s="382"/>
      <c r="H821" s="367"/>
      <c r="I821" s="391"/>
      <c r="J821" s="367"/>
      <c r="K821" s="367"/>
      <c r="L821" s="367"/>
      <c r="M821" s="367"/>
      <c r="N821" s="367"/>
      <c r="O821" s="367"/>
      <c r="P821" s="367"/>
      <c r="Q821" s="367"/>
      <c r="R821" s="367"/>
      <c r="S821" s="367"/>
      <c r="T821" s="367"/>
      <c r="U821" s="367"/>
      <c r="V821" s="367"/>
      <c r="W821" s="367"/>
      <c r="X821" s="367"/>
      <c r="Y821" s="367"/>
      <c r="Z821" s="367"/>
    </row>
    <row r="822" customHeight="1" spans="1:26">
      <c r="A822" s="367"/>
      <c r="B822" s="372"/>
      <c r="C822" s="367"/>
      <c r="D822" s="367"/>
      <c r="E822" s="367"/>
      <c r="F822" s="372"/>
      <c r="G822" s="382"/>
      <c r="H822" s="367"/>
      <c r="I822" s="391"/>
      <c r="J822" s="367"/>
      <c r="K822" s="367"/>
      <c r="L822" s="367"/>
      <c r="M822" s="367"/>
      <c r="N822" s="367"/>
      <c r="O822" s="367"/>
      <c r="P822" s="367"/>
      <c r="Q822" s="367"/>
      <c r="R822" s="367"/>
      <c r="S822" s="367"/>
      <c r="T822" s="367"/>
      <c r="U822" s="367"/>
      <c r="V822" s="367"/>
      <c r="W822" s="367"/>
      <c r="X822" s="367"/>
      <c r="Y822" s="367"/>
      <c r="Z822" s="367"/>
    </row>
    <row r="823" customHeight="1" spans="1:26">
      <c r="A823" s="367"/>
      <c r="B823" s="372"/>
      <c r="C823" s="367"/>
      <c r="D823" s="367"/>
      <c r="E823" s="367"/>
      <c r="F823" s="372"/>
      <c r="G823" s="382"/>
      <c r="H823" s="367"/>
      <c r="I823" s="391"/>
      <c r="J823" s="367"/>
      <c r="K823" s="367"/>
      <c r="L823" s="367"/>
      <c r="M823" s="367"/>
      <c r="N823" s="367"/>
      <c r="O823" s="367"/>
      <c r="P823" s="367"/>
      <c r="Q823" s="367"/>
      <c r="R823" s="367"/>
      <c r="S823" s="367"/>
      <c r="T823" s="367"/>
      <c r="U823" s="367"/>
      <c r="V823" s="367"/>
      <c r="W823" s="367"/>
      <c r="X823" s="367"/>
      <c r="Y823" s="367"/>
      <c r="Z823" s="367"/>
    </row>
    <row r="824" customHeight="1" spans="1:26">
      <c r="A824" s="367"/>
      <c r="B824" s="372"/>
      <c r="C824" s="367"/>
      <c r="D824" s="367"/>
      <c r="E824" s="367"/>
      <c r="F824" s="372"/>
      <c r="G824" s="382"/>
      <c r="H824" s="367"/>
      <c r="I824" s="391"/>
      <c r="J824" s="367"/>
      <c r="K824" s="367"/>
      <c r="L824" s="367"/>
      <c r="M824" s="367"/>
      <c r="N824" s="367"/>
      <c r="O824" s="367"/>
      <c r="P824" s="367"/>
      <c r="Q824" s="367"/>
      <c r="R824" s="367"/>
      <c r="S824" s="367"/>
      <c r="T824" s="367"/>
      <c r="U824" s="367"/>
      <c r="V824" s="367"/>
      <c r="W824" s="367"/>
      <c r="X824" s="367"/>
      <c r="Y824" s="367"/>
      <c r="Z824" s="367"/>
    </row>
    <row r="825" customHeight="1" spans="1:26">
      <c r="A825" s="367"/>
      <c r="B825" s="372"/>
      <c r="C825" s="367"/>
      <c r="D825" s="367"/>
      <c r="E825" s="367"/>
      <c r="F825" s="372"/>
      <c r="G825" s="382"/>
      <c r="H825" s="367"/>
      <c r="I825" s="391"/>
      <c r="J825" s="367"/>
      <c r="K825" s="367"/>
      <c r="L825" s="367"/>
      <c r="M825" s="367"/>
      <c r="N825" s="367"/>
      <c r="O825" s="367"/>
      <c r="P825" s="367"/>
      <c r="Q825" s="367"/>
      <c r="R825" s="367"/>
      <c r="S825" s="367"/>
      <c r="T825" s="367"/>
      <c r="U825" s="367"/>
      <c r="V825" s="367"/>
      <c r="W825" s="367"/>
      <c r="X825" s="367"/>
      <c r="Y825" s="367"/>
      <c r="Z825" s="367"/>
    </row>
    <row r="826" customHeight="1" spans="1:26">
      <c r="A826" s="367"/>
      <c r="B826" s="372"/>
      <c r="C826" s="367"/>
      <c r="D826" s="367"/>
      <c r="E826" s="367"/>
      <c r="F826" s="372"/>
      <c r="G826" s="382"/>
      <c r="H826" s="367"/>
      <c r="I826" s="391"/>
      <c r="J826" s="367"/>
      <c r="K826" s="367"/>
      <c r="L826" s="367"/>
      <c r="M826" s="367"/>
      <c r="N826" s="367"/>
      <c r="O826" s="367"/>
      <c r="P826" s="367"/>
      <c r="Q826" s="367"/>
      <c r="R826" s="367"/>
      <c r="S826" s="367"/>
      <c r="T826" s="367"/>
      <c r="U826" s="367"/>
      <c r="V826" s="367"/>
      <c r="W826" s="367"/>
      <c r="X826" s="367"/>
      <c r="Y826" s="367"/>
      <c r="Z826" s="367"/>
    </row>
    <row r="827" customHeight="1" spans="1:26">
      <c r="A827" s="367"/>
      <c r="B827" s="372"/>
      <c r="C827" s="367"/>
      <c r="D827" s="367"/>
      <c r="E827" s="367"/>
      <c r="F827" s="372"/>
      <c r="G827" s="382"/>
      <c r="H827" s="367"/>
      <c r="I827" s="391"/>
      <c r="J827" s="367"/>
      <c r="K827" s="367"/>
      <c r="L827" s="367"/>
      <c r="M827" s="367"/>
      <c r="N827" s="367"/>
      <c r="O827" s="367"/>
      <c r="P827" s="367"/>
      <c r="Q827" s="367"/>
      <c r="R827" s="367"/>
      <c r="S827" s="367"/>
      <c r="T827" s="367"/>
      <c r="U827" s="367"/>
      <c r="V827" s="367"/>
      <c r="W827" s="367"/>
      <c r="X827" s="367"/>
      <c r="Y827" s="367"/>
      <c r="Z827" s="367"/>
    </row>
    <row r="828" customHeight="1" spans="1:26">
      <c r="A828" s="367"/>
      <c r="B828" s="372"/>
      <c r="C828" s="367"/>
      <c r="D828" s="367"/>
      <c r="E828" s="367"/>
      <c r="F828" s="372"/>
      <c r="G828" s="382"/>
      <c r="H828" s="367"/>
      <c r="I828" s="391"/>
      <c r="J828" s="367"/>
      <c r="K828" s="367"/>
      <c r="L828" s="367"/>
      <c r="M828" s="367"/>
      <c r="N828" s="367"/>
      <c r="O828" s="367"/>
      <c r="P828" s="367"/>
      <c r="Q828" s="367"/>
      <c r="R828" s="367"/>
      <c r="S828" s="367"/>
      <c r="T828" s="367"/>
      <c r="U828" s="367"/>
      <c r="V828" s="367"/>
      <c r="W828" s="367"/>
      <c r="X828" s="367"/>
      <c r="Y828" s="367"/>
      <c r="Z828" s="367"/>
    </row>
    <row r="829" customHeight="1" spans="1:26">
      <c r="A829" s="367"/>
      <c r="B829" s="372"/>
      <c r="C829" s="367"/>
      <c r="D829" s="367"/>
      <c r="E829" s="367"/>
      <c r="F829" s="372"/>
      <c r="G829" s="382"/>
      <c r="H829" s="367"/>
      <c r="I829" s="391"/>
      <c r="J829" s="367"/>
      <c r="K829" s="367"/>
      <c r="L829" s="367"/>
      <c r="M829" s="367"/>
      <c r="N829" s="367"/>
      <c r="O829" s="367"/>
      <c r="P829" s="367"/>
      <c r="Q829" s="367"/>
      <c r="R829" s="367"/>
      <c r="S829" s="367"/>
      <c r="T829" s="367"/>
      <c r="U829" s="367"/>
      <c r="V829" s="367"/>
      <c r="W829" s="367"/>
      <c r="X829" s="367"/>
      <c r="Y829" s="367"/>
      <c r="Z829" s="367"/>
    </row>
    <row r="830" customHeight="1" spans="1:26">
      <c r="A830" s="367"/>
      <c r="B830" s="372"/>
      <c r="C830" s="367"/>
      <c r="D830" s="367"/>
      <c r="E830" s="367"/>
      <c r="F830" s="372"/>
      <c r="G830" s="382"/>
      <c r="H830" s="367"/>
      <c r="I830" s="391"/>
      <c r="J830" s="367"/>
      <c r="K830" s="367"/>
      <c r="L830" s="367"/>
      <c r="M830" s="367"/>
      <c r="N830" s="367"/>
      <c r="O830" s="367"/>
      <c r="P830" s="367"/>
      <c r="Q830" s="367"/>
      <c r="R830" s="367"/>
      <c r="S830" s="367"/>
      <c r="T830" s="367"/>
      <c r="U830" s="367"/>
      <c r="V830" s="367"/>
      <c r="W830" s="367"/>
      <c r="X830" s="367"/>
      <c r="Y830" s="367"/>
      <c r="Z830" s="367"/>
    </row>
    <row r="831" customHeight="1" spans="1:26">
      <c r="A831" s="367"/>
      <c r="B831" s="372"/>
      <c r="C831" s="367"/>
      <c r="D831" s="367"/>
      <c r="E831" s="367"/>
      <c r="F831" s="372"/>
      <c r="G831" s="382"/>
      <c r="H831" s="367"/>
      <c r="I831" s="391"/>
      <c r="J831" s="367"/>
      <c r="K831" s="367"/>
      <c r="L831" s="367"/>
      <c r="M831" s="367"/>
      <c r="N831" s="367"/>
      <c r="O831" s="367"/>
      <c r="P831" s="367"/>
      <c r="Q831" s="367"/>
      <c r="R831" s="367"/>
      <c r="S831" s="367"/>
      <c r="T831" s="367"/>
      <c r="U831" s="367"/>
      <c r="V831" s="367"/>
      <c r="W831" s="367"/>
      <c r="X831" s="367"/>
      <c r="Y831" s="367"/>
      <c r="Z831" s="367"/>
    </row>
    <row r="832" customHeight="1" spans="1:26">
      <c r="A832" s="367"/>
      <c r="B832" s="372"/>
      <c r="C832" s="367"/>
      <c r="D832" s="367"/>
      <c r="E832" s="367"/>
      <c r="F832" s="372"/>
      <c r="G832" s="382"/>
      <c r="H832" s="367"/>
      <c r="I832" s="391"/>
      <c r="J832" s="367"/>
      <c r="K832" s="367"/>
      <c r="L832" s="367"/>
      <c r="M832" s="367"/>
      <c r="N832" s="367"/>
      <c r="O832" s="367"/>
      <c r="P832" s="367"/>
      <c r="Q832" s="367"/>
      <c r="R832" s="367"/>
      <c r="S832" s="367"/>
      <c r="T832" s="367"/>
      <c r="U832" s="367"/>
      <c r="V832" s="367"/>
      <c r="W832" s="367"/>
      <c r="X832" s="367"/>
      <c r="Y832" s="367"/>
      <c r="Z832" s="367"/>
    </row>
    <row r="833" customHeight="1" spans="1:26">
      <c r="A833" s="367"/>
      <c r="B833" s="372"/>
      <c r="C833" s="367"/>
      <c r="D833" s="367"/>
      <c r="E833" s="367"/>
      <c r="F833" s="372"/>
      <c r="G833" s="382"/>
      <c r="H833" s="367"/>
      <c r="I833" s="391"/>
      <c r="J833" s="367"/>
      <c r="K833" s="367"/>
      <c r="L833" s="367"/>
      <c r="M833" s="367"/>
      <c r="N833" s="367"/>
      <c r="O833" s="367"/>
      <c r="P833" s="367"/>
      <c r="Q833" s="367"/>
      <c r="R833" s="367"/>
      <c r="S833" s="367"/>
      <c r="T833" s="367"/>
      <c r="U833" s="367"/>
      <c r="V833" s="367"/>
      <c r="W833" s="367"/>
      <c r="X833" s="367"/>
      <c r="Y833" s="367"/>
      <c r="Z833" s="367"/>
    </row>
    <row r="834" customHeight="1" spans="1:26">
      <c r="A834" s="367"/>
      <c r="B834" s="372"/>
      <c r="C834" s="367"/>
      <c r="D834" s="367"/>
      <c r="E834" s="367"/>
      <c r="F834" s="372"/>
      <c r="G834" s="382"/>
      <c r="H834" s="367"/>
      <c r="I834" s="391"/>
      <c r="J834" s="367"/>
      <c r="K834" s="367"/>
      <c r="L834" s="367"/>
      <c r="M834" s="367"/>
      <c r="N834" s="367"/>
      <c r="O834" s="367"/>
      <c r="P834" s="367"/>
      <c r="Q834" s="367"/>
      <c r="R834" s="367"/>
      <c r="S834" s="367"/>
      <c r="T834" s="367"/>
      <c r="U834" s="367"/>
      <c r="V834" s="367"/>
      <c r="W834" s="367"/>
      <c r="X834" s="367"/>
      <c r="Y834" s="367"/>
      <c r="Z834" s="367"/>
    </row>
    <row r="835" customHeight="1" spans="1:26">
      <c r="A835" s="367"/>
      <c r="B835" s="372"/>
      <c r="C835" s="367"/>
      <c r="D835" s="367"/>
      <c r="E835" s="367"/>
      <c r="F835" s="372"/>
      <c r="G835" s="382"/>
      <c r="H835" s="367"/>
      <c r="I835" s="391"/>
      <c r="J835" s="367"/>
      <c r="K835" s="367"/>
      <c r="L835" s="367"/>
      <c r="M835" s="367"/>
      <c r="N835" s="367"/>
      <c r="O835" s="367"/>
      <c r="P835" s="367"/>
      <c r="Q835" s="367"/>
      <c r="R835" s="367"/>
      <c r="S835" s="367"/>
      <c r="T835" s="367"/>
      <c r="U835" s="367"/>
      <c r="V835" s="367"/>
      <c r="W835" s="367"/>
      <c r="X835" s="367"/>
      <c r="Y835" s="367"/>
      <c r="Z835" s="367"/>
    </row>
    <row r="836" customHeight="1" spans="1:26">
      <c r="A836" s="367"/>
      <c r="B836" s="372"/>
      <c r="C836" s="367"/>
      <c r="D836" s="367"/>
      <c r="E836" s="367"/>
      <c r="F836" s="372"/>
      <c r="G836" s="382"/>
      <c r="H836" s="367"/>
      <c r="I836" s="391"/>
      <c r="J836" s="367"/>
      <c r="K836" s="367"/>
      <c r="L836" s="367"/>
      <c r="M836" s="367"/>
      <c r="N836" s="367"/>
      <c r="O836" s="367"/>
      <c r="P836" s="367"/>
      <c r="Q836" s="367"/>
      <c r="R836" s="367"/>
      <c r="S836" s="367"/>
      <c r="T836" s="367"/>
      <c r="U836" s="367"/>
      <c r="V836" s="367"/>
      <c r="W836" s="367"/>
      <c r="X836" s="367"/>
      <c r="Y836" s="367"/>
      <c r="Z836" s="367"/>
    </row>
    <row r="837" customHeight="1" spans="1:26">
      <c r="A837" s="367"/>
      <c r="B837" s="372"/>
      <c r="C837" s="367"/>
      <c r="D837" s="367"/>
      <c r="E837" s="367"/>
      <c r="F837" s="372"/>
      <c r="G837" s="382"/>
      <c r="H837" s="367"/>
      <c r="I837" s="391"/>
      <c r="J837" s="367"/>
      <c r="K837" s="367"/>
      <c r="L837" s="367"/>
      <c r="M837" s="367"/>
      <c r="N837" s="367"/>
      <c r="O837" s="367"/>
      <c r="P837" s="367"/>
      <c r="Q837" s="367"/>
      <c r="R837" s="367"/>
      <c r="S837" s="367"/>
      <c r="T837" s="367"/>
      <c r="U837" s="367"/>
      <c r="V837" s="367"/>
      <c r="W837" s="367"/>
      <c r="X837" s="367"/>
      <c r="Y837" s="367"/>
      <c r="Z837" s="367"/>
    </row>
    <row r="838" customHeight="1" spans="1:26">
      <c r="A838" s="367"/>
      <c r="B838" s="372"/>
      <c r="C838" s="367"/>
      <c r="D838" s="367"/>
      <c r="E838" s="367"/>
      <c r="F838" s="372"/>
      <c r="G838" s="382"/>
      <c r="H838" s="367"/>
      <c r="I838" s="391"/>
      <c r="J838" s="367"/>
      <c r="K838" s="367"/>
      <c r="L838" s="367"/>
      <c r="M838" s="367"/>
      <c r="N838" s="367"/>
      <c r="O838" s="367"/>
      <c r="P838" s="367"/>
      <c r="Q838" s="367"/>
      <c r="R838" s="367"/>
      <c r="S838" s="367"/>
      <c r="T838" s="367"/>
      <c r="U838" s="367"/>
      <c r="V838" s="367"/>
      <c r="W838" s="367"/>
      <c r="X838" s="367"/>
      <c r="Y838" s="367"/>
      <c r="Z838" s="367"/>
    </row>
    <row r="839" customHeight="1" spans="1:26">
      <c r="A839" s="367"/>
      <c r="B839" s="372"/>
      <c r="C839" s="367"/>
      <c r="D839" s="367"/>
      <c r="E839" s="367"/>
      <c r="F839" s="372"/>
      <c r="G839" s="382"/>
      <c r="H839" s="367"/>
      <c r="I839" s="391"/>
      <c r="J839" s="367"/>
      <c r="K839" s="367"/>
      <c r="L839" s="367"/>
      <c r="M839" s="367"/>
      <c r="N839" s="367"/>
      <c r="O839" s="367"/>
      <c r="P839" s="367"/>
      <c r="Q839" s="367"/>
      <c r="R839" s="367"/>
      <c r="S839" s="367"/>
      <c r="T839" s="367"/>
      <c r="U839" s="367"/>
      <c r="V839" s="367"/>
      <c r="W839" s="367"/>
      <c r="X839" s="367"/>
      <c r="Y839" s="367"/>
      <c r="Z839" s="367"/>
    </row>
    <row r="840" customHeight="1" spans="1:26">
      <c r="A840" s="367"/>
      <c r="B840" s="372"/>
      <c r="C840" s="367"/>
      <c r="D840" s="367"/>
      <c r="E840" s="367"/>
      <c r="F840" s="372"/>
      <c r="G840" s="382"/>
      <c r="H840" s="367"/>
      <c r="I840" s="391"/>
      <c r="J840" s="367"/>
      <c r="K840" s="367"/>
      <c r="L840" s="367"/>
      <c r="M840" s="367"/>
      <c r="N840" s="367"/>
      <c r="O840" s="367"/>
      <c r="P840" s="367"/>
      <c r="Q840" s="367"/>
      <c r="R840" s="367"/>
      <c r="S840" s="367"/>
      <c r="T840" s="367"/>
      <c r="U840" s="367"/>
      <c r="V840" s="367"/>
      <c r="W840" s="367"/>
      <c r="X840" s="367"/>
      <c r="Y840" s="367"/>
      <c r="Z840" s="367"/>
    </row>
    <row r="841" customHeight="1" spans="1:26">
      <c r="A841" s="367"/>
      <c r="B841" s="372"/>
      <c r="C841" s="367"/>
      <c r="D841" s="367"/>
      <c r="E841" s="367"/>
      <c r="F841" s="372"/>
      <c r="G841" s="382"/>
      <c r="H841" s="367"/>
      <c r="I841" s="391"/>
      <c r="J841" s="367"/>
      <c r="K841" s="367"/>
      <c r="L841" s="367"/>
      <c r="M841" s="367"/>
      <c r="N841" s="367"/>
      <c r="O841" s="367"/>
      <c r="P841" s="367"/>
      <c r="Q841" s="367"/>
      <c r="R841" s="367"/>
      <c r="S841" s="367"/>
      <c r="T841" s="367"/>
      <c r="U841" s="367"/>
      <c r="V841" s="367"/>
      <c r="W841" s="367"/>
      <c r="X841" s="367"/>
      <c r="Y841" s="367"/>
      <c r="Z841" s="367"/>
    </row>
    <row r="842" customHeight="1" spans="1:26">
      <c r="A842" s="367"/>
      <c r="B842" s="372"/>
      <c r="C842" s="367"/>
      <c r="D842" s="367"/>
      <c r="E842" s="367"/>
      <c r="F842" s="372"/>
      <c r="G842" s="382"/>
      <c r="H842" s="367"/>
      <c r="I842" s="391"/>
      <c r="J842" s="367"/>
      <c r="K842" s="367"/>
      <c r="L842" s="367"/>
      <c r="M842" s="367"/>
      <c r="N842" s="367"/>
      <c r="O842" s="367"/>
      <c r="P842" s="367"/>
      <c r="Q842" s="367"/>
      <c r="R842" s="367"/>
      <c r="S842" s="367"/>
      <c r="T842" s="367"/>
      <c r="U842" s="367"/>
      <c r="V842" s="367"/>
      <c r="W842" s="367"/>
      <c r="X842" s="367"/>
      <c r="Y842" s="367"/>
      <c r="Z842" s="367"/>
    </row>
    <row r="843" customHeight="1" spans="1:26">
      <c r="A843" s="367"/>
      <c r="B843" s="372"/>
      <c r="C843" s="367"/>
      <c r="D843" s="367"/>
      <c r="E843" s="367"/>
      <c r="F843" s="372"/>
      <c r="G843" s="382"/>
      <c r="H843" s="367"/>
      <c r="I843" s="391"/>
      <c r="J843" s="367"/>
      <c r="K843" s="367"/>
      <c r="L843" s="367"/>
      <c r="M843" s="367"/>
      <c r="N843" s="367"/>
      <c r="O843" s="367"/>
      <c r="P843" s="367"/>
      <c r="Q843" s="367"/>
      <c r="R843" s="367"/>
      <c r="S843" s="367"/>
      <c r="T843" s="367"/>
      <c r="U843" s="367"/>
      <c r="V843" s="367"/>
      <c r="W843" s="367"/>
      <c r="X843" s="367"/>
      <c r="Y843" s="367"/>
      <c r="Z843" s="367"/>
    </row>
    <row r="844" customHeight="1" spans="1:26">
      <c r="A844" s="367"/>
      <c r="B844" s="372"/>
      <c r="C844" s="367"/>
      <c r="D844" s="367"/>
      <c r="E844" s="367"/>
      <c r="F844" s="372"/>
      <c r="G844" s="382"/>
      <c r="H844" s="367"/>
      <c r="I844" s="391"/>
      <c r="J844" s="367"/>
      <c r="K844" s="367"/>
      <c r="L844" s="367"/>
      <c r="M844" s="367"/>
      <c r="N844" s="367"/>
      <c r="O844" s="367"/>
      <c r="P844" s="367"/>
      <c r="Q844" s="367"/>
      <c r="R844" s="367"/>
      <c r="S844" s="367"/>
      <c r="T844" s="367"/>
      <c r="U844" s="367"/>
      <c r="V844" s="367"/>
      <c r="W844" s="367"/>
      <c r="X844" s="367"/>
      <c r="Y844" s="367"/>
      <c r="Z844" s="367"/>
    </row>
    <row r="845" customHeight="1" spans="1:26">
      <c r="A845" s="367"/>
      <c r="B845" s="372"/>
      <c r="C845" s="367"/>
      <c r="D845" s="367"/>
      <c r="E845" s="367"/>
      <c r="F845" s="372"/>
      <c r="G845" s="382"/>
      <c r="H845" s="367"/>
      <c r="I845" s="391"/>
      <c r="J845" s="367"/>
      <c r="K845" s="367"/>
      <c r="L845" s="367"/>
      <c r="M845" s="367"/>
      <c r="N845" s="367"/>
      <c r="O845" s="367"/>
      <c r="P845" s="367"/>
      <c r="Q845" s="367"/>
      <c r="R845" s="367"/>
      <c r="S845" s="367"/>
      <c r="T845" s="367"/>
      <c r="U845" s="367"/>
      <c r="V845" s="367"/>
      <c r="W845" s="367"/>
      <c r="X845" s="367"/>
      <c r="Y845" s="367"/>
      <c r="Z845" s="367"/>
    </row>
    <row r="846" customHeight="1" spans="1:26">
      <c r="A846" s="367"/>
      <c r="B846" s="372"/>
      <c r="C846" s="367"/>
      <c r="D846" s="367"/>
      <c r="E846" s="367"/>
      <c r="F846" s="372"/>
      <c r="G846" s="382"/>
      <c r="H846" s="367"/>
      <c r="I846" s="391"/>
      <c r="J846" s="367"/>
      <c r="K846" s="367"/>
      <c r="L846" s="367"/>
      <c r="M846" s="367"/>
      <c r="N846" s="367"/>
      <c r="O846" s="367"/>
      <c r="P846" s="367"/>
      <c r="Q846" s="367"/>
      <c r="R846" s="367"/>
      <c r="S846" s="367"/>
      <c r="T846" s="367"/>
      <c r="U846" s="367"/>
      <c r="V846" s="367"/>
      <c r="W846" s="367"/>
      <c r="X846" s="367"/>
      <c r="Y846" s="367"/>
      <c r="Z846" s="367"/>
    </row>
    <row r="847" customHeight="1" spans="1:26">
      <c r="A847" s="367"/>
      <c r="B847" s="372"/>
      <c r="C847" s="367"/>
      <c r="D847" s="367"/>
      <c r="E847" s="367"/>
      <c r="F847" s="372"/>
      <c r="G847" s="382"/>
      <c r="H847" s="367"/>
      <c r="I847" s="391"/>
      <c r="J847" s="367"/>
      <c r="K847" s="367"/>
      <c r="L847" s="367"/>
      <c r="M847" s="367"/>
      <c r="N847" s="367"/>
      <c r="O847" s="367"/>
      <c r="P847" s="367"/>
      <c r="Q847" s="367"/>
      <c r="R847" s="367"/>
      <c r="S847" s="367"/>
      <c r="T847" s="367"/>
      <c r="U847" s="367"/>
      <c r="V847" s="367"/>
      <c r="W847" s="367"/>
      <c r="X847" s="367"/>
      <c r="Y847" s="367"/>
      <c r="Z847" s="367"/>
    </row>
    <row r="848" customHeight="1" spans="1:26">
      <c r="A848" s="367"/>
      <c r="B848" s="372"/>
      <c r="C848" s="367"/>
      <c r="D848" s="367"/>
      <c r="E848" s="367"/>
      <c r="F848" s="372"/>
      <c r="G848" s="382"/>
      <c r="H848" s="367"/>
      <c r="I848" s="391"/>
      <c r="J848" s="367"/>
      <c r="K848" s="367"/>
      <c r="L848" s="367"/>
      <c r="M848" s="367"/>
      <c r="N848" s="367"/>
      <c r="O848" s="367"/>
      <c r="P848" s="367"/>
      <c r="Q848" s="367"/>
      <c r="R848" s="367"/>
      <c r="S848" s="367"/>
      <c r="T848" s="367"/>
      <c r="U848" s="367"/>
      <c r="V848" s="367"/>
      <c r="W848" s="367"/>
      <c r="X848" s="367"/>
      <c r="Y848" s="367"/>
      <c r="Z848" s="367"/>
    </row>
    <row r="849" customHeight="1" spans="1:26">
      <c r="A849" s="367"/>
      <c r="B849" s="372"/>
      <c r="C849" s="367"/>
      <c r="D849" s="367"/>
      <c r="E849" s="367"/>
      <c r="F849" s="372"/>
      <c r="G849" s="382"/>
      <c r="H849" s="367"/>
      <c r="I849" s="391"/>
      <c r="J849" s="367"/>
      <c r="K849" s="367"/>
      <c r="L849" s="367"/>
      <c r="M849" s="367"/>
      <c r="N849" s="367"/>
      <c r="O849" s="367"/>
      <c r="P849" s="367"/>
      <c r="Q849" s="367"/>
      <c r="R849" s="367"/>
      <c r="S849" s="367"/>
      <c r="T849" s="367"/>
      <c r="U849" s="367"/>
      <c r="V849" s="367"/>
      <c r="W849" s="367"/>
      <c r="X849" s="367"/>
      <c r="Y849" s="367"/>
      <c r="Z849" s="367"/>
    </row>
    <row r="850" customHeight="1" spans="1:26">
      <c r="A850" s="367"/>
      <c r="B850" s="372"/>
      <c r="C850" s="367"/>
      <c r="D850" s="367"/>
      <c r="E850" s="367"/>
      <c r="F850" s="372"/>
      <c r="G850" s="382"/>
      <c r="H850" s="367"/>
      <c r="I850" s="391"/>
      <c r="J850" s="367"/>
      <c r="K850" s="367"/>
      <c r="L850" s="367"/>
      <c r="M850" s="367"/>
      <c r="N850" s="367"/>
      <c r="O850" s="367"/>
      <c r="P850" s="367"/>
      <c r="Q850" s="367"/>
      <c r="R850" s="367"/>
      <c r="S850" s="367"/>
      <c r="T850" s="367"/>
      <c r="U850" s="367"/>
      <c r="V850" s="367"/>
      <c r="W850" s="367"/>
      <c r="X850" s="367"/>
      <c r="Y850" s="367"/>
      <c r="Z850" s="367"/>
    </row>
    <row r="851" customHeight="1" spans="1:26">
      <c r="A851" s="367"/>
      <c r="B851" s="372"/>
      <c r="C851" s="367"/>
      <c r="D851" s="367"/>
      <c r="E851" s="367"/>
      <c r="F851" s="372"/>
      <c r="G851" s="382"/>
      <c r="H851" s="367"/>
      <c r="I851" s="391"/>
      <c r="J851" s="367"/>
      <c r="K851" s="367"/>
      <c r="L851" s="367"/>
      <c r="M851" s="367"/>
      <c r="N851" s="367"/>
      <c r="O851" s="367"/>
      <c r="P851" s="367"/>
      <c r="Q851" s="367"/>
      <c r="R851" s="367"/>
      <c r="S851" s="367"/>
      <c r="T851" s="367"/>
      <c r="U851" s="367"/>
      <c r="V851" s="367"/>
      <c r="W851" s="367"/>
      <c r="X851" s="367"/>
      <c r="Y851" s="367"/>
      <c r="Z851" s="367"/>
    </row>
    <row r="852" customHeight="1" spans="1:26">
      <c r="A852" s="367"/>
      <c r="B852" s="372"/>
      <c r="C852" s="367"/>
      <c r="D852" s="367"/>
      <c r="E852" s="367"/>
      <c r="F852" s="372"/>
      <c r="G852" s="382"/>
      <c r="H852" s="367"/>
      <c r="I852" s="391"/>
      <c r="J852" s="367"/>
      <c r="K852" s="367"/>
      <c r="L852" s="367"/>
      <c r="M852" s="367"/>
      <c r="N852" s="367"/>
      <c r="O852" s="367"/>
      <c r="P852" s="367"/>
      <c r="Q852" s="367"/>
      <c r="R852" s="367"/>
      <c r="S852" s="367"/>
      <c r="T852" s="367"/>
      <c r="U852" s="367"/>
      <c r="V852" s="367"/>
      <c r="W852" s="367"/>
      <c r="X852" s="367"/>
      <c r="Y852" s="367"/>
      <c r="Z852" s="367"/>
    </row>
    <row r="853" customHeight="1" spans="1:26">
      <c r="A853" s="367"/>
      <c r="B853" s="372"/>
      <c r="C853" s="367"/>
      <c r="D853" s="367"/>
      <c r="E853" s="367"/>
      <c r="F853" s="372"/>
      <c r="G853" s="382"/>
      <c r="H853" s="367"/>
      <c r="I853" s="391"/>
      <c r="J853" s="367"/>
      <c r="K853" s="367"/>
      <c r="L853" s="367"/>
      <c r="M853" s="367"/>
      <c r="N853" s="367"/>
      <c r="O853" s="367"/>
      <c r="P853" s="367"/>
      <c r="Q853" s="367"/>
      <c r="R853" s="367"/>
      <c r="S853" s="367"/>
      <c r="T853" s="367"/>
      <c r="U853" s="367"/>
      <c r="V853" s="367"/>
      <c r="W853" s="367"/>
      <c r="X853" s="367"/>
      <c r="Y853" s="367"/>
      <c r="Z853" s="367"/>
    </row>
    <row r="854" customHeight="1" spans="1:26">
      <c r="A854" s="367"/>
      <c r="B854" s="372"/>
      <c r="C854" s="367"/>
      <c r="D854" s="367"/>
      <c r="E854" s="367"/>
      <c r="F854" s="372"/>
      <c r="G854" s="382"/>
      <c r="H854" s="367"/>
      <c r="I854" s="391"/>
      <c r="J854" s="367"/>
      <c r="K854" s="367"/>
      <c r="L854" s="367"/>
      <c r="M854" s="367"/>
      <c r="N854" s="367"/>
      <c r="O854" s="367"/>
      <c r="P854" s="367"/>
      <c r="Q854" s="367"/>
      <c r="R854" s="367"/>
      <c r="S854" s="367"/>
      <c r="T854" s="367"/>
      <c r="U854" s="367"/>
      <c r="V854" s="367"/>
      <c r="W854" s="367"/>
      <c r="X854" s="367"/>
      <c r="Y854" s="367"/>
      <c r="Z854" s="367"/>
    </row>
    <row r="855" customHeight="1" spans="1:26">
      <c r="A855" s="367"/>
      <c r="B855" s="372"/>
      <c r="C855" s="367"/>
      <c r="D855" s="367"/>
      <c r="E855" s="367"/>
      <c r="F855" s="372"/>
      <c r="G855" s="382"/>
      <c r="H855" s="367"/>
      <c r="I855" s="391"/>
      <c r="J855" s="367"/>
      <c r="K855" s="367"/>
      <c r="L855" s="367"/>
      <c r="M855" s="367"/>
      <c r="N855" s="367"/>
      <c r="O855" s="367"/>
      <c r="P855" s="367"/>
      <c r="Q855" s="367"/>
      <c r="R855" s="367"/>
      <c r="S855" s="367"/>
      <c r="T855" s="367"/>
      <c r="U855" s="367"/>
      <c r="V855" s="367"/>
      <c r="W855" s="367"/>
      <c r="X855" s="367"/>
      <c r="Y855" s="367"/>
      <c r="Z855" s="367"/>
    </row>
    <row r="856" customHeight="1" spans="1:26">
      <c r="A856" s="367"/>
      <c r="B856" s="372"/>
      <c r="C856" s="367"/>
      <c r="D856" s="367"/>
      <c r="E856" s="367"/>
      <c r="F856" s="372"/>
      <c r="G856" s="382"/>
      <c r="H856" s="367"/>
      <c r="I856" s="391"/>
      <c r="J856" s="367"/>
      <c r="K856" s="367"/>
      <c r="L856" s="367"/>
      <c r="M856" s="367"/>
      <c r="N856" s="367"/>
      <c r="O856" s="367"/>
      <c r="P856" s="367"/>
      <c r="Q856" s="367"/>
      <c r="R856" s="367"/>
      <c r="S856" s="367"/>
      <c r="T856" s="367"/>
      <c r="U856" s="367"/>
      <c r="V856" s="367"/>
      <c r="W856" s="367"/>
      <c r="X856" s="367"/>
      <c r="Y856" s="367"/>
      <c r="Z856" s="367"/>
    </row>
    <row r="857" customHeight="1" spans="1:26">
      <c r="A857" s="367"/>
      <c r="B857" s="372"/>
      <c r="C857" s="367"/>
      <c r="D857" s="367"/>
      <c r="E857" s="367"/>
      <c r="F857" s="372"/>
      <c r="G857" s="382"/>
      <c r="H857" s="367"/>
      <c r="I857" s="391"/>
      <c r="J857" s="367"/>
      <c r="K857" s="367"/>
      <c r="L857" s="367"/>
      <c r="M857" s="367"/>
      <c r="N857" s="367"/>
      <c r="O857" s="367"/>
      <c r="P857" s="367"/>
      <c r="Q857" s="367"/>
      <c r="R857" s="367"/>
      <c r="S857" s="367"/>
      <c r="T857" s="367"/>
      <c r="U857" s="367"/>
      <c r="V857" s="367"/>
      <c r="W857" s="367"/>
      <c r="X857" s="367"/>
      <c r="Y857" s="367"/>
      <c r="Z857" s="367"/>
    </row>
    <row r="858" customHeight="1" spans="1:26">
      <c r="A858" s="367"/>
      <c r="B858" s="372"/>
      <c r="C858" s="367"/>
      <c r="D858" s="367"/>
      <c r="E858" s="367"/>
      <c r="F858" s="372"/>
      <c r="G858" s="382"/>
      <c r="H858" s="367"/>
      <c r="I858" s="391"/>
      <c r="J858" s="367"/>
      <c r="K858" s="367"/>
      <c r="L858" s="367"/>
      <c r="M858" s="367"/>
      <c r="N858" s="367"/>
      <c r="O858" s="367"/>
      <c r="P858" s="367"/>
      <c r="Q858" s="367"/>
      <c r="R858" s="367"/>
      <c r="S858" s="367"/>
      <c r="T858" s="367"/>
      <c r="U858" s="367"/>
      <c r="V858" s="367"/>
      <c r="W858" s="367"/>
      <c r="X858" s="367"/>
      <c r="Y858" s="367"/>
      <c r="Z858" s="367"/>
    </row>
    <row r="859" customHeight="1" spans="1:26">
      <c r="A859" s="367"/>
      <c r="B859" s="372"/>
      <c r="C859" s="367"/>
      <c r="D859" s="367"/>
      <c r="E859" s="367"/>
      <c r="F859" s="372"/>
      <c r="G859" s="382"/>
      <c r="H859" s="367"/>
      <c r="I859" s="391"/>
      <c r="J859" s="367"/>
      <c r="K859" s="367"/>
      <c r="L859" s="367"/>
      <c r="M859" s="367"/>
      <c r="N859" s="367"/>
      <c r="O859" s="367"/>
      <c r="P859" s="367"/>
      <c r="Q859" s="367"/>
      <c r="R859" s="367"/>
      <c r="S859" s="367"/>
      <c r="T859" s="367"/>
      <c r="U859" s="367"/>
      <c r="V859" s="367"/>
      <c r="W859" s="367"/>
      <c r="X859" s="367"/>
      <c r="Y859" s="367"/>
      <c r="Z859" s="367"/>
    </row>
    <row r="860" customHeight="1" spans="1:26">
      <c r="A860" s="367"/>
      <c r="B860" s="372"/>
      <c r="C860" s="367"/>
      <c r="D860" s="367"/>
      <c r="E860" s="367"/>
      <c r="F860" s="372"/>
      <c r="G860" s="382"/>
      <c r="H860" s="367"/>
      <c r="I860" s="391"/>
      <c r="J860" s="367"/>
      <c r="K860" s="367"/>
      <c r="L860" s="367"/>
      <c r="M860" s="367"/>
      <c r="N860" s="367"/>
      <c r="O860" s="367"/>
      <c r="P860" s="367"/>
      <c r="Q860" s="367"/>
      <c r="R860" s="367"/>
      <c r="S860" s="367"/>
      <c r="T860" s="367"/>
      <c r="U860" s="367"/>
      <c r="V860" s="367"/>
      <c r="W860" s="367"/>
      <c r="X860" s="367"/>
      <c r="Y860" s="367"/>
      <c r="Z860" s="367"/>
    </row>
    <row r="861" customHeight="1" spans="1:26">
      <c r="A861" s="367"/>
      <c r="B861" s="372"/>
      <c r="C861" s="367"/>
      <c r="D861" s="367"/>
      <c r="E861" s="367"/>
      <c r="F861" s="372"/>
      <c r="G861" s="382"/>
      <c r="H861" s="367"/>
      <c r="I861" s="391"/>
      <c r="J861" s="367"/>
      <c r="K861" s="367"/>
      <c r="L861" s="367"/>
      <c r="M861" s="367"/>
      <c r="N861" s="367"/>
      <c r="O861" s="367"/>
      <c r="P861" s="367"/>
      <c r="Q861" s="367"/>
      <c r="R861" s="367"/>
      <c r="S861" s="367"/>
      <c r="T861" s="367"/>
      <c r="U861" s="367"/>
      <c r="V861" s="367"/>
      <c r="W861" s="367"/>
      <c r="X861" s="367"/>
      <c r="Y861" s="367"/>
      <c r="Z861" s="367"/>
    </row>
    <row r="862" customHeight="1" spans="1:26">
      <c r="A862" s="367"/>
      <c r="B862" s="372"/>
      <c r="C862" s="367"/>
      <c r="D862" s="367"/>
      <c r="E862" s="367"/>
      <c r="F862" s="372"/>
      <c r="G862" s="382"/>
      <c r="H862" s="367"/>
      <c r="I862" s="391"/>
      <c r="J862" s="367"/>
      <c r="K862" s="367"/>
      <c r="L862" s="367"/>
      <c r="M862" s="367"/>
      <c r="N862" s="367"/>
      <c r="O862" s="367"/>
      <c r="P862" s="367"/>
      <c r="Q862" s="367"/>
      <c r="R862" s="367"/>
      <c r="S862" s="367"/>
      <c r="T862" s="367"/>
      <c r="U862" s="367"/>
      <c r="V862" s="367"/>
      <c r="W862" s="367"/>
      <c r="X862" s="367"/>
      <c r="Y862" s="367"/>
      <c r="Z862" s="367"/>
    </row>
    <row r="863" customHeight="1" spans="1:26">
      <c r="A863" s="367"/>
      <c r="B863" s="372"/>
      <c r="C863" s="367"/>
      <c r="D863" s="367"/>
      <c r="E863" s="367"/>
      <c r="F863" s="372"/>
      <c r="G863" s="382"/>
      <c r="H863" s="367"/>
      <c r="I863" s="391"/>
      <c r="J863" s="367"/>
      <c r="K863" s="367"/>
      <c r="L863" s="367"/>
      <c r="M863" s="367"/>
      <c r="N863" s="367"/>
      <c r="O863" s="367"/>
      <c r="P863" s="367"/>
      <c r="Q863" s="367"/>
      <c r="R863" s="367"/>
      <c r="S863" s="367"/>
      <c r="T863" s="367"/>
      <c r="U863" s="367"/>
      <c r="V863" s="367"/>
      <c r="W863" s="367"/>
      <c r="X863" s="367"/>
      <c r="Y863" s="367"/>
      <c r="Z863" s="367"/>
    </row>
    <row r="864" customHeight="1" spans="1:26">
      <c r="A864" s="367"/>
      <c r="B864" s="372"/>
      <c r="C864" s="367"/>
      <c r="D864" s="367"/>
      <c r="E864" s="367"/>
      <c r="F864" s="372"/>
      <c r="G864" s="382"/>
      <c r="H864" s="367"/>
      <c r="I864" s="391"/>
      <c r="J864" s="367"/>
      <c r="K864" s="367"/>
      <c r="L864" s="367"/>
      <c r="M864" s="367"/>
      <c r="N864" s="367"/>
      <c r="O864" s="367"/>
      <c r="P864" s="367"/>
      <c r="Q864" s="367"/>
      <c r="R864" s="367"/>
      <c r="S864" s="367"/>
      <c r="T864" s="367"/>
      <c r="U864" s="367"/>
      <c r="V864" s="367"/>
      <c r="W864" s="367"/>
      <c r="X864" s="367"/>
      <c r="Y864" s="367"/>
      <c r="Z864" s="367"/>
    </row>
    <row r="865" customHeight="1" spans="1:26">
      <c r="A865" s="367"/>
      <c r="B865" s="372"/>
      <c r="C865" s="367"/>
      <c r="D865" s="367"/>
      <c r="E865" s="367"/>
      <c r="F865" s="372"/>
      <c r="G865" s="382"/>
      <c r="H865" s="367"/>
      <c r="I865" s="391"/>
      <c r="J865" s="367"/>
      <c r="K865" s="367"/>
      <c r="L865" s="367"/>
      <c r="M865" s="367"/>
      <c r="N865" s="367"/>
      <c r="O865" s="367"/>
      <c r="P865" s="367"/>
      <c r="Q865" s="367"/>
      <c r="R865" s="367"/>
      <c r="S865" s="367"/>
      <c r="T865" s="367"/>
      <c r="U865" s="367"/>
      <c r="V865" s="367"/>
      <c r="W865" s="367"/>
      <c r="X865" s="367"/>
      <c r="Y865" s="367"/>
      <c r="Z865" s="367"/>
    </row>
    <row r="866" customHeight="1" spans="1:26">
      <c r="A866" s="367"/>
      <c r="B866" s="372"/>
      <c r="C866" s="367"/>
      <c r="D866" s="367"/>
      <c r="E866" s="367"/>
      <c r="F866" s="372"/>
      <c r="G866" s="382"/>
      <c r="H866" s="367"/>
      <c r="I866" s="391"/>
      <c r="J866" s="367"/>
      <c r="K866" s="367"/>
      <c r="L866" s="367"/>
      <c r="M866" s="367"/>
      <c r="N866" s="367"/>
      <c r="O866" s="367"/>
      <c r="P866" s="367"/>
      <c r="Q866" s="367"/>
      <c r="R866" s="367"/>
      <c r="S866" s="367"/>
      <c r="T866" s="367"/>
      <c r="U866" s="367"/>
      <c r="V866" s="367"/>
      <c r="W866" s="367"/>
      <c r="X866" s="367"/>
      <c r="Y866" s="367"/>
      <c r="Z866" s="367"/>
    </row>
    <row r="867" customHeight="1" spans="1:26">
      <c r="A867" s="367"/>
      <c r="B867" s="372"/>
      <c r="C867" s="367"/>
      <c r="D867" s="367"/>
      <c r="E867" s="367"/>
      <c r="F867" s="372"/>
      <c r="G867" s="382"/>
      <c r="H867" s="367"/>
      <c r="I867" s="391"/>
      <c r="J867" s="367"/>
      <c r="K867" s="367"/>
      <c r="L867" s="367"/>
      <c r="M867" s="367"/>
      <c r="N867" s="367"/>
      <c r="O867" s="367"/>
      <c r="P867" s="367"/>
      <c r="Q867" s="367"/>
      <c r="R867" s="367"/>
      <c r="S867" s="367"/>
      <c r="T867" s="367"/>
      <c r="U867" s="367"/>
      <c r="V867" s="367"/>
      <c r="W867" s="367"/>
      <c r="X867" s="367"/>
      <c r="Y867" s="367"/>
      <c r="Z867" s="367"/>
    </row>
    <row r="868" customHeight="1" spans="1:26">
      <c r="A868" s="367"/>
      <c r="B868" s="372"/>
      <c r="C868" s="367"/>
      <c r="D868" s="367"/>
      <c r="E868" s="367"/>
      <c r="F868" s="372"/>
      <c r="G868" s="382"/>
      <c r="H868" s="367"/>
      <c r="I868" s="391"/>
      <c r="J868" s="367"/>
      <c r="K868" s="367"/>
      <c r="L868" s="367"/>
      <c r="M868" s="367"/>
      <c r="N868" s="367"/>
      <c r="O868" s="367"/>
      <c r="P868" s="367"/>
      <c r="Q868" s="367"/>
      <c r="R868" s="367"/>
      <c r="S868" s="367"/>
      <c r="T868" s="367"/>
      <c r="U868" s="367"/>
      <c r="V868" s="367"/>
      <c r="W868" s="367"/>
      <c r="X868" s="367"/>
      <c r="Y868" s="367"/>
      <c r="Z868" s="367"/>
    </row>
    <row r="869" customHeight="1" spans="1:26">
      <c r="A869" s="367"/>
      <c r="B869" s="372"/>
      <c r="C869" s="367"/>
      <c r="D869" s="367"/>
      <c r="E869" s="367"/>
      <c r="F869" s="372"/>
      <c r="G869" s="382"/>
      <c r="H869" s="367"/>
      <c r="I869" s="391"/>
      <c r="J869" s="367"/>
      <c r="K869" s="367"/>
      <c r="L869" s="367"/>
      <c r="M869" s="367"/>
      <c r="N869" s="367"/>
      <c r="O869" s="367"/>
      <c r="P869" s="367"/>
      <c r="Q869" s="367"/>
      <c r="R869" s="367"/>
      <c r="S869" s="367"/>
      <c r="T869" s="367"/>
      <c r="U869" s="367"/>
      <c r="V869" s="367"/>
      <c r="W869" s="367"/>
      <c r="X869" s="367"/>
      <c r="Y869" s="367"/>
      <c r="Z869" s="367"/>
    </row>
    <row r="870" customHeight="1" spans="1:26">
      <c r="A870" s="367"/>
      <c r="B870" s="372"/>
      <c r="C870" s="367"/>
      <c r="D870" s="367"/>
      <c r="E870" s="367"/>
      <c r="F870" s="372"/>
      <c r="G870" s="382"/>
      <c r="H870" s="367"/>
      <c r="I870" s="391"/>
      <c r="J870" s="367"/>
      <c r="K870" s="367"/>
      <c r="L870" s="367"/>
      <c r="M870" s="367"/>
      <c r="N870" s="367"/>
      <c r="O870" s="367"/>
      <c r="P870" s="367"/>
      <c r="Q870" s="367"/>
      <c r="R870" s="367"/>
      <c r="S870" s="367"/>
      <c r="T870" s="367"/>
      <c r="U870" s="367"/>
      <c r="V870" s="367"/>
      <c r="W870" s="367"/>
      <c r="X870" s="367"/>
      <c r="Y870" s="367"/>
      <c r="Z870" s="367"/>
    </row>
    <row r="871" customHeight="1" spans="1:26">
      <c r="A871" s="367"/>
      <c r="B871" s="372"/>
      <c r="C871" s="367"/>
      <c r="D871" s="367"/>
      <c r="E871" s="367"/>
      <c r="F871" s="372"/>
      <c r="G871" s="382"/>
      <c r="H871" s="367"/>
      <c r="I871" s="391"/>
      <c r="J871" s="367"/>
      <c r="K871" s="367"/>
      <c r="L871" s="367"/>
      <c r="M871" s="367"/>
      <c r="N871" s="367"/>
      <c r="O871" s="367"/>
      <c r="P871" s="367"/>
      <c r="Q871" s="367"/>
      <c r="R871" s="367"/>
      <c r="S871" s="367"/>
      <c r="T871" s="367"/>
      <c r="U871" s="367"/>
      <c r="V871" s="367"/>
      <c r="W871" s="367"/>
      <c r="X871" s="367"/>
      <c r="Y871" s="367"/>
      <c r="Z871" s="367"/>
    </row>
    <row r="872" customHeight="1" spans="1:26">
      <c r="A872" s="367"/>
      <c r="B872" s="372"/>
      <c r="C872" s="367"/>
      <c r="D872" s="367"/>
      <c r="E872" s="367"/>
      <c r="F872" s="372"/>
      <c r="G872" s="382"/>
      <c r="H872" s="367"/>
      <c r="I872" s="391"/>
      <c r="J872" s="367"/>
      <c r="K872" s="367"/>
      <c r="L872" s="367"/>
      <c r="M872" s="367"/>
      <c r="N872" s="367"/>
      <c r="O872" s="367"/>
      <c r="P872" s="367"/>
      <c r="Q872" s="367"/>
      <c r="R872" s="367"/>
      <c r="S872" s="367"/>
      <c r="T872" s="367"/>
      <c r="U872" s="367"/>
      <c r="V872" s="367"/>
      <c r="W872" s="367"/>
      <c r="X872" s="367"/>
      <c r="Y872" s="367"/>
      <c r="Z872" s="367"/>
    </row>
    <row r="873" customHeight="1" spans="1:26">
      <c r="A873" s="367"/>
      <c r="B873" s="372"/>
      <c r="C873" s="367"/>
      <c r="D873" s="367"/>
      <c r="E873" s="367"/>
      <c r="F873" s="372"/>
      <c r="G873" s="382"/>
      <c r="H873" s="367"/>
      <c r="I873" s="391"/>
      <c r="J873" s="367"/>
      <c r="K873" s="367"/>
      <c r="L873" s="367"/>
      <c r="M873" s="367"/>
      <c r="N873" s="367"/>
      <c r="O873" s="367"/>
      <c r="P873" s="367"/>
      <c r="Q873" s="367"/>
      <c r="R873" s="367"/>
      <c r="S873" s="367"/>
      <c r="T873" s="367"/>
      <c r="U873" s="367"/>
      <c r="V873" s="367"/>
      <c r="W873" s="367"/>
      <c r="X873" s="367"/>
      <c r="Y873" s="367"/>
      <c r="Z873" s="367"/>
    </row>
    <row r="874" customHeight="1" spans="1:26">
      <c r="A874" s="367"/>
      <c r="B874" s="372"/>
      <c r="C874" s="367"/>
      <c r="D874" s="367"/>
      <c r="E874" s="367"/>
      <c r="F874" s="372"/>
      <c r="G874" s="382"/>
      <c r="H874" s="367"/>
      <c r="I874" s="391"/>
      <c r="J874" s="367"/>
      <c r="K874" s="367"/>
      <c r="L874" s="367"/>
      <c r="M874" s="367"/>
      <c r="N874" s="367"/>
      <c r="O874" s="367"/>
      <c r="P874" s="367"/>
      <c r="Q874" s="367"/>
      <c r="R874" s="367"/>
      <c r="S874" s="367"/>
      <c r="T874" s="367"/>
      <c r="U874" s="367"/>
      <c r="V874" s="367"/>
      <c r="W874" s="367"/>
      <c r="X874" s="367"/>
      <c r="Y874" s="367"/>
      <c r="Z874" s="367"/>
    </row>
    <row r="875" customHeight="1" spans="1:26">
      <c r="A875" s="367"/>
      <c r="B875" s="372"/>
      <c r="C875" s="367"/>
      <c r="D875" s="367"/>
      <c r="E875" s="367"/>
      <c r="F875" s="372"/>
      <c r="G875" s="382"/>
      <c r="H875" s="367"/>
      <c r="I875" s="391"/>
      <c r="J875" s="367"/>
      <c r="K875" s="367"/>
      <c r="L875" s="367"/>
      <c r="M875" s="367"/>
      <c r="N875" s="367"/>
      <c r="O875" s="367"/>
      <c r="P875" s="367"/>
      <c r="Q875" s="367"/>
      <c r="R875" s="367"/>
      <c r="S875" s="367"/>
      <c r="T875" s="367"/>
      <c r="U875" s="367"/>
      <c r="V875" s="367"/>
      <c r="W875" s="367"/>
      <c r="X875" s="367"/>
      <c r="Y875" s="367"/>
      <c r="Z875" s="367"/>
    </row>
    <row r="876" customHeight="1" spans="1:26">
      <c r="A876" s="367"/>
      <c r="B876" s="372"/>
      <c r="C876" s="367"/>
      <c r="D876" s="367"/>
      <c r="E876" s="367"/>
      <c r="F876" s="372"/>
      <c r="G876" s="382"/>
      <c r="H876" s="367"/>
      <c r="I876" s="391"/>
      <c r="J876" s="367"/>
      <c r="K876" s="367"/>
      <c r="L876" s="367"/>
      <c r="M876" s="367"/>
      <c r="N876" s="367"/>
      <c r="O876" s="367"/>
      <c r="P876" s="367"/>
      <c r="Q876" s="367"/>
      <c r="R876" s="367"/>
      <c r="S876" s="367"/>
      <c r="T876" s="367"/>
      <c r="U876" s="367"/>
      <c r="V876" s="367"/>
      <c r="W876" s="367"/>
      <c r="X876" s="367"/>
      <c r="Y876" s="367"/>
      <c r="Z876" s="367"/>
    </row>
    <row r="877" customHeight="1" spans="1:26">
      <c r="A877" s="367"/>
      <c r="B877" s="372"/>
      <c r="C877" s="367"/>
      <c r="D877" s="367"/>
      <c r="E877" s="367"/>
      <c r="F877" s="372"/>
      <c r="G877" s="382"/>
      <c r="H877" s="367"/>
      <c r="I877" s="391"/>
      <c r="J877" s="367"/>
      <c r="K877" s="367"/>
      <c r="L877" s="367"/>
      <c r="M877" s="367"/>
      <c r="N877" s="367"/>
      <c r="O877" s="367"/>
      <c r="P877" s="367"/>
      <c r="Q877" s="367"/>
      <c r="R877" s="367"/>
      <c r="S877" s="367"/>
      <c r="T877" s="367"/>
      <c r="U877" s="367"/>
      <c r="V877" s="367"/>
      <c r="W877" s="367"/>
      <c r="X877" s="367"/>
      <c r="Y877" s="367"/>
      <c r="Z877" s="367"/>
    </row>
    <row r="878" customHeight="1" spans="1:26">
      <c r="A878" s="367"/>
      <c r="B878" s="372"/>
      <c r="C878" s="367"/>
      <c r="D878" s="367"/>
      <c r="E878" s="367"/>
      <c r="F878" s="372"/>
      <c r="G878" s="382"/>
      <c r="H878" s="367"/>
      <c r="I878" s="391"/>
      <c r="J878" s="367"/>
      <c r="K878" s="367"/>
      <c r="L878" s="367"/>
      <c r="M878" s="367"/>
      <c r="N878" s="367"/>
      <c r="O878" s="367"/>
      <c r="P878" s="367"/>
      <c r="Q878" s="367"/>
      <c r="R878" s="367"/>
      <c r="S878" s="367"/>
      <c r="T878" s="367"/>
      <c r="U878" s="367"/>
      <c r="V878" s="367"/>
      <c r="W878" s="367"/>
      <c r="X878" s="367"/>
      <c r="Y878" s="367"/>
      <c r="Z878" s="367"/>
    </row>
    <row r="879" customHeight="1" spans="1:26">
      <c r="A879" s="367"/>
      <c r="B879" s="372"/>
      <c r="C879" s="367"/>
      <c r="D879" s="367"/>
      <c r="E879" s="367"/>
      <c r="F879" s="372"/>
      <c r="G879" s="382"/>
      <c r="H879" s="367"/>
      <c r="I879" s="391"/>
      <c r="J879" s="367"/>
      <c r="K879" s="367"/>
      <c r="L879" s="367"/>
      <c r="M879" s="367"/>
      <c r="N879" s="367"/>
      <c r="O879" s="367"/>
      <c r="P879" s="367"/>
      <c r="Q879" s="367"/>
      <c r="R879" s="367"/>
      <c r="S879" s="367"/>
      <c r="T879" s="367"/>
      <c r="U879" s="367"/>
      <c r="V879" s="367"/>
      <c r="W879" s="367"/>
      <c r="X879" s="367"/>
      <c r="Y879" s="367"/>
      <c r="Z879" s="367"/>
    </row>
    <row r="880" customHeight="1" spans="1:26">
      <c r="A880" s="367"/>
      <c r="B880" s="372"/>
      <c r="C880" s="367"/>
      <c r="D880" s="367"/>
      <c r="E880" s="367"/>
      <c r="F880" s="372"/>
      <c r="G880" s="382"/>
      <c r="H880" s="367"/>
      <c r="I880" s="391"/>
      <c r="J880" s="367"/>
      <c r="K880" s="367"/>
      <c r="L880" s="367"/>
      <c r="M880" s="367"/>
      <c r="N880" s="367"/>
      <c r="O880" s="367"/>
      <c r="P880" s="367"/>
      <c r="Q880" s="367"/>
      <c r="R880" s="367"/>
      <c r="S880" s="367"/>
      <c r="T880" s="367"/>
      <c r="U880" s="367"/>
      <c r="V880" s="367"/>
      <c r="W880" s="367"/>
      <c r="X880" s="367"/>
      <c r="Y880" s="367"/>
      <c r="Z880" s="367"/>
    </row>
    <row r="881" customHeight="1" spans="1:26">
      <c r="A881" s="367"/>
      <c r="B881" s="372"/>
      <c r="C881" s="367"/>
      <c r="D881" s="367"/>
      <c r="E881" s="367"/>
      <c r="F881" s="372"/>
      <c r="G881" s="382"/>
      <c r="H881" s="367"/>
      <c r="I881" s="391"/>
      <c r="J881" s="367"/>
      <c r="K881" s="367"/>
      <c r="L881" s="367"/>
      <c r="M881" s="367"/>
      <c r="N881" s="367"/>
      <c r="O881" s="367"/>
      <c r="P881" s="367"/>
      <c r="Q881" s="367"/>
      <c r="R881" s="367"/>
      <c r="S881" s="367"/>
      <c r="T881" s="367"/>
      <c r="U881" s="367"/>
      <c r="V881" s="367"/>
      <c r="W881" s="367"/>
      <c r="X881" s="367"/>
      <c r="Y881" s="367"/>
      <c r="Z881" s="367"/>
    </row>
    <row r="882" customHeight="1" spans="1:26">
      <c r="A882" s="367"/>
      <c r="B882" s="372"/>
      <c r="C882" s="367"/>
      <c r="D882" s="367"/>
      <c r="E882" s="367"/>
      <c r="F882" s="372"/>
      <c r="G882" s="382"/>
      <c r="H882" s="367"/>
      <c r="I882" s="391"/>
      <c r="J882" s="367"/>
      <c r="K882" s="367"/>
      <c r="L882" s="367"/>
      <c r="M882" s="367"/>
      <c r="N882" s="367"/>
      <c r="O882" s="367"/>
      <c r="P882" s="367"/>
      <c r="Q882" s="367"/>
      <c r="R882" s="367"/>
      <c r="S882" s="367"/>
      <c r="T882" s="367"/>
      <c r="U882" s="367"/>
      <c r="V882" s="367"/>
      <c r="W882" s="367"/>
      <c r="X882" s="367"/>
      <c r="Y882" s="367"/>
      <c r="Z882" s="367"/>
    </row>
    <row r="883" customHeight="1" spans="1:26">
      <c r="A883" s="367"/>
      <c r="B883" s="372"/>
      <c r="C883" s="367"/>
      <c r="D883" s="367"/>
      <c r="E883" s="367"/>
      <c r="F883" s="372"/>
      <c r="G883" s="382"/>
      <c r="H883" s="367"/>
      <c r="I883" s="391"/>
      <c r="J883" s="367"/>
      <c r="K883" s="367"/>
      <c r="L883" s="367"/>
      <c r="M883" s="367"/>
      <c r="N883" s="367"/>
      <c r="O883" s="367"/>
      <c r="P883" s="367"/>
      <c r="Q883" s="367"/>
      <c r="R883" s="367"/>
      <c r="S883" s="367"/>
      <c r="T883" s="367"/>
      <c r="U883" s="367"/>
      <c r="V883" s="367"/>
      <c r="W883" s="367"/>
      <c r="X883" s="367"/>
      <c r="Y883" s="367"/>
      <c r="Z883" s="367"/>
    </row>
    <row r="884" customHeight="1" spans="1:26">
      <c r="A884" s="367"/>
      <c r="B884" s="372"/>
      <c r="C884" s="367"/>
      <c r="D884" s="367"/>
      <c r="E884" s="367"/>
      <c r="F884" s="372"/>
      <c r="G884" s="382"/>
      <c r="H884" s="367"/>
      <c r="I884" s="391"/>
      <c r="J884" s="367"/>
      <c r="K884" s="367"/>
      <c r="L884" s="367"/>
      <c r="M884" s="367"/>
      <c r="N884" s="367"/>
      <c r="O884" s="367"/>
      <c r="P884" s="367"/>
      <c r="Q884" s="367"/>
      <c r="R884" s="367"/>
      <c r="S884" s="367"/>
      <c r="T884" s="367"/>
      <c r="U884" s="367"/>
      <c r="V884" s="367"/>
      <c r="W884" s="367"/>
      <c r="X884" s="367"/>
      <c r="Y884" s="367"/>
      <c r="Z884" s="367"/>
    </row>
    <row r="885" customHeight="1" spans="1:26">
      <c r="A885" s="367"/>
      <c r="B885" s="372"/>
      <c r="C885" s="367"/>
      <c r="D885" s="367"/>
      <c r="E885" s="367"/>
      <c r="F885" s="372"/>
      <c r="G885" s="382"/>
      <c r="H885" s="367"/>
      <c r="I885" s="391"/>
      <c r="J885" s="367"/>
      <c r="K885" s="367"/>
      <c r="L885" s="367"/>
      <c r="M885" s="367"/>
      <c r="N885" s="367"/>
      <c r="O885" s="367"/>
      <c r="P885" s="367"/>
      <c r="Q885" s="367"/>
      <c r="R885" s="367"/>
      <c r="S885" s="367"/>
      <c r="T885" s="367"/>
      <c r="U885" s="367"/>
      <c r="V885" s="367"/>
      <c r="W885" s="367"/>
      <c r="X885" s="367"/>
      <c r="Y885" s="367"/>
      <c r="Z885" s="367"/>
    </row>
    <row r="886" customHeight="1" spans="1:26">
      <c r="A886" s="367"/>
      <c r="B886" s="372"/>
      <c r="C886" s="367"/>
      <c r="D886" s="367"/>
      <c r="E886" s="367"/>
      <c r="F886" s="372"/>
      <c r="G886" s="382"/>
      <c r="H886" s="367"/>
      <c r="I886" s="391"/>
      <c r="J886" s="367"/>
      <c r="K886" s="367"/>
      <c r="L886" s="367"/>
      <c r="M886" s="367"/>
      <c r="N886" s="367"/>
      <c r="O886" s="367"/>
      <c r="P886" s="367"/>
      <c r="Q886" s="367"/>
      <c r="R886" s="367"/>
      <c r="S886" s="367"/>
      <c r="T886" s="367"/>
      <c r="U886" s="367"/>
      <c r="V886" s="367"/>
      <c r="W886" s="367"/>
      <c r="X886" s="367"/>
      <c r="Y886" s="367"/>
      <c r="Z886" s="367"/>
    </row>
    <row r="887" customHeight="1" spans="1:26">
      <c r="A887" s="367"/>
      <c r="B887" s="372"/>
      <c r="C887" s="367"/>
      <c r="D887" s="367"/>
      <c r="E887" s="367"/>
      <c r="F887" s="372"/>
      <c r="G887" s="382"/>
      <c r="H887" s="367"/>
      <c r="I887" s="391"/>
      <c r="J887" s="367"/>
      <c r="K887" s="367"/>
      <c r="L887" s="367"/>
      <c r="M887" s="367"/>
      <c r="N887" s="367"/>
      <c r="O887" s="367"/>
      <c r="P887" s="367"/>
      <c r="Q887" s="367"/>
      <c r="R887" s="367"/>
      <c r="S887" s="367"/>
      <c r="T887" s="367"/>
      <c r="U887" s="367"/>
      <c r="V887" s="367"/>
      <c r="W887" s="367"/>
      <c r="X887" s="367"/>
      <c r="Y887" s="367"/>
      <c r="Z887" s="367"/>
    </row>
    <row r="888" customHeight="1" spans="1:26">
      <c r="A888" s="367"/>
      <c r="B888" s="372"/>
      <c r="C888" s="367"/>
      <c r="D888" s="367"/>
      <c r="E888" s="367"/>
      <c r="F888" s="372"/>
      <c r="G888" s="382"/>
      <c r="H888" s="367"/>
      <c r="I888" s="391"/>
      <c r="J888" s="367"/>
      <c r="K888" s="367"/>
      <c r="L888" s="367"/>
      <c r="M888" s="367"/>
      <c r="N888" s="367"/>
      <c r="O888" s="367"/>
      <c r="P888" s="367"/>
      <c r="Q888" s="367"/>
      <c r="R888" s="367"/>
      <c r="S888" s="367"/>
      <c r="T888" s="367"/>
      <c r="U888" s="367"/>
      <c r="V888" s="367"/>
      <c r="W888" s="367"/>
      <c r="X888" s="367"/>
      <c r="Y888" s="367"/>
      <c r="Z888" s="367"/>
    </row>
    <row r="889" customHeight="1" spans="1:26">
      <c r="A889" s="367"/>
      <c r="B889" s="372"/>
      <c r="C889" s="367"/>
      <c r="D889" s="367"/>
      <c r="E889" s="367"/>
      <c r="F889" s="372"/>
      <c r="G889" s="382"/>
      <c r="H889" s="367"/>
      <c r="I889" s="391"/>
      <c r="J889" s="367"/>
      <c r="K889" s="367"/>
      <c r="L889" s="367"/>
      <c r="M889" s="367"/>
      <c r="N889" s="367"/>
      <c r="O889" s="367"/>
      <c r="P889" s="367"/>
      <c r="Q889" s="367"/>
      <c r="R889" s="367"/>
      <c r="S889" s="367"/>
      <c r="T889" s="367"/>
      <c r="U889" s="367"/>
      <c r="V889" s="367"/>
      <c r="W889" s="367"/>
      <c r="X889" s="367"/>
      <c r="Y889" s="367"/>
      <c r="Z889" s="367"/>
    </row>
    <row r="890" customHeight="1" spans="1:26">
      <c r="A890" s="367"/>
      <c r="B890" s="372"/>
      <c r="C890" s="367"/>
      <c r="D890" s="367"/>
      <c r="E890" s="367"/>
      <c r="F890" s="372"/>
      <c r="G890" s="382"/>
      <c r="H890" s="367"/>
      <c r="I890" s="391"/>
      <c r="J890" s="367"/>
      <c r="K890" s="367"/>
      <c r="L890" s="367"/>
      <c r="M890" s="367"/>
      <c r="N890" s="367"/>
      <c r="O890" s="367"/>
      <c r="P890" s="367"/>
      <c r="Q890" s="367"/>
      <c r="R890" s="367"/>
      <c r="S890" s="367"/>
      <c r="T890" s="367"/>
      <c r="U890" s="367"/>
      <c r="V890" s="367"/>
      <c r="W890" s="367"/>
      <c r="X890" s="367"/>
      <c r="Y890" s="367"/>
      <c r="Z890" s="367"/>
    </row>
    <row r="891" customHeight="1" spans="1:26">
      <c r="A891" s="367"/>
      <c r="B891" s="372"/>
      <c r="C891" s="367"/>
      <c r="D891" s="367"/>
      <c r="E891" s="367"/>
      <c r="F891" s="372"/>
      <c r="G891" s="382"/>
      <c r="H891" s="367"/>
      <c r="I891" s="391"/>
      <c r="J891" s="367"/>
      <c r="K891" s="367"/>
      <c r="L891" s="367"/>
      <c r="M891" s="367"/>
      <c r="N891" s="367"/>
      <c r="O891" s="367"/>
      <c r="P891" s="367"/>
      <c r="Q891" s="367"/>
      <c r="R891" s="367"/>
      <c r="S891" s="367"/>
      <c r="T891" s="367"/>
      <c r="U891" s="367"/>
      <c r="V891" s="367"/>
      <c r="W891" s="367"/>
      <c r="X891" s="367"/>
      <c r="Y891" s="367"/>
      <c r="Z891" s="367"/>
    </row>
    <row r="892" customHeight="1" spans="1:26">
      <c r="A892" s="367"/>
      <c r="B892" s="372"/>
      <c r="C892" s="367"/>
      <c r="D892" s="367"/>
      <c r="E892" s="367"/>
      <c r="F892" s="372"/>
      <c r="G892" s="382"/>
      <c r="H892" s="367"/>
      <c r="I892" s="391"/>
      <c r="J892" s="367"/>
      <c r="K892" s="367"/>
      <c r="L892" s="367"/>
      <c r="M892" s="367"/>
      <c r="N892" s="367"/>
      <c r="O892" s="367"/>
      <c r="P892" s="367"/>
      <c r="Q892" s="367"/>
      <c r="R892" s="367"/>
      <c r="S892" s="367"/>
      <c r="T892" s="367"/>
      <c r="U892" s="367"/>
      <c r="V892" s="367"/>
      <c r="W892" s="367"/>
      <c r="X892" s="367"/>
      <c r="Y892" s="367"/>
      <c r="Z892" s="367"/>
    </row>
    <row r="893" customHeight="1" spans="1:26">
      <c r="A893" s="367"/>
      <c r="B893" s="372"/>
      <c r="C893" s="367"/>
      <c r="D893" s="367"/>
      <c r="E893" s="367"/>
      <c r="F893" s="372"/>
      <c r="G893" s="382"/>
      <c r="H893" s="367"/>
      <c r="I893" s="391"/>
      <c r="J893" s="367"/>
      <c r="K893" s="367"/>
      <c r="L893" s="367"/>
      <c r="M893" s="367"/>
      <c r="N893" s="367"/>
      <c r="O893" s="367"/>
      <c r="P893" s="367"/>
      <c r="Q893" s="367"/>
      <c r="R893" s="367"/>
      <c r="S893" s="367"/>
      <c r="T893" s="367"/>
      <c r="U893" s="367"/>
      <c r="V893" s="367"/>
      <c r="W893" s="367"/>
      <c r="X893" s="367"/>
      <c r="Y893" s="367"/>
      <c r="Z893" s="367"/>
    </row>
    <row r="894" customHeight="1" spans="1:26">
      <c r="A894" s="367"/>
      <c r="B894" s="372"/>
      <c r="C894" s="367"/>
      <c r="D894" s="367"/>
      <c r="E894" s="367"/>
      <c r="F894" s="372"/>
      <c r="G894" s="382"/>
      <c r="H894" s="367"/>
      <c r="I894" s="391"/>
      <c r="J894" s="367"/>
      <c r="K894" s="367"/>
      <c r="L894" s="367"/>
      <c r="M894" s="367"/>
      <c r="N894" s="367"/>
      <c r="O894" s="367"/>
      <c r="P894" s="367"/>
      <c r="Q894" s="367"/>
      <c r="R894" s="367"/>
      <c r="S894" s="367"/>
      <c r="T894" s="367"/>
      <c r="U894" s="367"/>
      <c r="V894" s="367"/>
      <c r="W894" s="367"/>
      <c r="X894" s="367"/>
      <c r="Y894" s="367"/>
      <c r="Z894" s="367"/>
    </row>
    <row r="895" customHeight="1" spans="1:26">
      <c r="A895" s="367"/>
      <c r="B895" s="372"/>
      <c r="C895" s="367"/>
      <c r="D895" s="367"/>
      <c r="E895" s="367"/>
      <c r="F895" s="372"/>
      <c r="G895" s="382"/>
      <c r="H895" s="367"/>
      <c r="I895" s="391"/>
      <c r="J895" s="367"/>
      <c r="K895" s="367"/>
      <c r="L895" s="367"/>
      <c r="M895" s="367"/>
      <c r="N895" s="367"/>
      <c r="O895" s="367"/>
      <c r="P895" s="367"/>
      <c r="Q895" s="367"/>
      <c r="R895" s="367"/>
      <c r="S895" s="367"/>
      <c r="T895" s="367"/>
      <c r="U895" s="367"/>
      <c r="V895" s="367"/>
      <c r="W895" s="367"/>
      <c r="X895" s="367"/>
      <c r="Y895" s="367"/>
      <c r="Z895" s="367"/>
    </row>
    <row r="896" customHeight="1" spans="1:26">
      <c r="A896" s="367"/>
      <c r="B896" s="372"/>
      <c r="C896" s="367"/>
      <c r="D896" s="367"/>
      <c r="E896" s="367"/>
      <c r="F896" s="372"/>
      <c r="G896" s="382"/>
      <c r="H896" s="367"/>
      <c r="I896" s="391"/>
      <c r="J896" s="367"/>
      <c r="K896" s="367"/>
      <c r="L896" s="367"/>
      <c r="M896" s="367"/>
      <c r="N896" s="367"/>
      <c r="O896" s="367"/>
      <c r="P896" s="367"/>
      <c r="Q896" s="367"/>
      <c r="R896" s="367"/>
      <c r="S896" s="367"/>
      <c r="T896" s="367"/>
      <c r="U896" s="367"/>
      <c r="V896" s="367"/>
      <c r="W896" s="367"/>
      <c r="X896" s="367"/>
      <c r="Y896" s="367"/>
      <c r="Z896" s="367"/>
    </row>
    <row r="897" customHeight="1" spans="1:26">
      <c r="A897" s="367"/>
      <c r="B897" s="372"/>
      <c r="C897" s="367"/>
      <c r="D897" s="367"/>
      <c r="E897" s="367"/>
      <c r="F897" s="372"/>
      <c r="G897" s="382"/>
      <c r="H897" s="367"/>
      <c r="I897" s="391"/>
      <c r="J897" s="367"/>
      <c r="K897" s="367"/>
      <c r="L897" s="367"/>
      <c r="M897" s="367"/>
      <c r="N897" s="367"/>
      <c r="O897" s="367"/>
      <c r="P897" s="367"/>
      <c r="Q897" s="367"/>
      <c r="R897" s="367"/>
      <c r="S897" s="367"/>
      <c r="T897" s="367"/>
      <c r="U897" s="367"/>
      <c r="V897" s="367"/>
      <c r="W897" s="367"/>
      <c r="X897" s="367"/>
      <c r="Y897" s="367"/>
      <c r="Z897" s="367"/>
    </row>
    <row r="898" customHeight="1" spans="1:26">
      <c r="A898" s="367"/>
      <c r="B898" s="372"/>
      <c r="C898" s="367"/>
      <c r="D898" s="367"/>
      <c r="E898" s="367"/>
      <c r="F898" s="372"/>
      <c r="G898" s="382"/>
      <c r="H898" s="367"/>
      <c r="I898" s="391"/>
      <c r="J898" s="367"/>
      <c r="K898" s="367"/>
      <c r="L898" s="367"/>
      <c r="M898" s="367"/>
      <c r="N898" s="367"/>
      <c r="O898" s="367"/>
      <c r="P898" s="367"/>
      <c r="Q898" s="367"/>
      <c r="R898" s="367"/>
      <c r="S898" s="367"/>
      <c r="T898" s="367"/>
      <c r="U898" s="367"/>
      <c r="V898" s="367"/>
      <c r="W898" s="367"/>
      <c r="X898" s="367"/>
      <c r="Y898" s="367"/>
      <c r="Z898" s="367"/>
    </row>
    <row r="899" customHeight="1" spans="1:26">
      <c r="A899" s="367"/>
      <c r="B899" s="372"/>
      <c r="C899" s="367"/>
      <c r="D899" s="367"/>
      <c r="E899" s="367"/>
      <c r="F899" s="372"/>
      <c r="G899" s="382"/>
      <c r="H899" s="367"/>
      <c r="I899" s="391"/>
      <c r="J899" s="367"/>
      <c r="K899" s="367"/>
      <c r="L899" s="367"/>
      <c r="M899" s="367"/>
      <c r="N899" s="367"/>
      <c r="O899" s="367"/>
      <c r="P899" s="367"/>
      <c r="Q899" s="367"/>
      <c r="R899" s="367"/>
      <c r="S899" s="367"/>
      <c r="T899" s="367"/>
      <c r="U899" s="367"/>
      <c r="V899" s="367"/>
      <c r="W899" s="367"/>
      <c r="X899" s="367"/>
      <c r="Y899" s="367"/>
      <c r="Z899" s="367"/>
    </row>
    <row r="900" customHeight="1" spans="1:26">
      <c r="A900" s="367"/>
      <c r="B900" s="372"/>
      <c r="C900" s="367"/>
      <c r="D900" s="367"/>
      <c r="E900" s="367"/>
      <c r="F900" s="372"/>
      <c r="G900" s="382"/>
      <c r="H900" s="367"/>
      <c r="I900" s="391"/>
      <c r="J900" s="367"/>
      <c r="K900" s="367"/>
      <c r="L900" s="367"/>
      <c r="M900" s="367"/>
      <c r="N900" s="367"/>
      <c r="O900" s="367"/>
      <c r="P900" s="367"/>
      <c r="Q900" s="367"/>
      <c r="R900" s="367"/>
      <c r="S900" s="367"/>
      <c r="T900" s="367"/>
      <c r="U900" s="367"/>
      <c r="V900" s="367"/>
      <c r="W900" s="367"/>
      <c r="X900" s="367"/>
      <c r="Y900" s="367"/>
      <c r="Z900" s="367"/>
    </row>
    <row r="901" customHeight="1" spans="1:26">
      <c r="A901" s="367"/>
      <c r="B901" s="372"/>
      <c r="C901" s="367"/>
      <c r="D901" s="367"/>
      <c r="E901" s="367"/>
      <c r="F901" s="372"/>
      <c r="G901" s="382"/>
      <c r="H901" s="367"/>
      <c r="I901" s="391"/>
      <c r="J901" s="367"/>
      <c r="K901" s="367"/>
      <c r="L901" s="367"/>
      <c r="M901" s="367"/>
      <c r="N901" s="367"/>
      <c r="O901" s="367"/>
      <c r="P901" s="367"/>
      <c r="Q901" s="367"/>
      <c r="R901" s="367"/>
      <c r="S901" s="367"/>
      <c r="T901" s="367"/>
      <c r="U901" s="367"/>
      <c r="V901" s="367"/>
      <c r="W901" s="367"/>
      <c r="X901" s="367"/>
      <c r="Y901" s="367"/>
      <c r="Z901" s="367"/>
    </row>
    <row r="902" customHeight="1" spans="1:26">
      <c r="A902" s="367"/>
      <c r="B902" s="372"/>
      <c r="C902" s="367"/>
      <c r="D902" s="367"/>
      <c r="E902" s="367"/>
      <c r="F902" s="372"/>
      <c r="G902" s="382"/>
      <c r="H902" s="367"/>
      <c r="I902" s="391"/>
      <c r="J902" s="367"/>
      <c r="K902" s="367"/>
      <c r="L902" s="367"/>
      <c r="M902" s="367"/>
      <c r="N902" s="367"/>
      <c r="O902" s="367"/>
      <c r="P902" s="367"/>
      <c r="Q902" s="367"/>
      <c r="R902" s="367"/>
      <c r="S902" s="367"/>
      <c r="T902" s="367"/>
      <c r="U902" s="367"/>
      <c r="V902" s="367"/>
      <c r="W902" s="367"/>
      <c r="X902" s="367"/>
      <c r="Y902" s="367"/>
      <c r="Z902" s="367"/>
    </row>
    <row r="903" customHeight="1" spans="1:26">
      <c r="A903" s="367"/>
      <c r="B903" s="372"/>
      <c r="C903" s="367"/>
      <c r="D903" s="367"/>
      <c r="E903" s="367"/>
      <c r="F903" s="372"/>
      <c r="G903" s="382"/>
      <c r="H903" s="367"/>
      <c r="I903" s="391"/>
      <c r="J903" s="367"/>
      <c r="K903" s="367"/>
      <c r="L903" s="367"/>
      <c r="M903" s="367"/>
      <c r="N903" s="367"/>
      <c r="O903" s="367"/>
      <c r="P903" s="367"/>
      <c r="Q903" s="367"/>
      <c r="R903" s="367"/>
      <c r="S903" s="367"/>
      <c r="T903" s="367"/>
      <c r="U903" s="367"/>
      <c r="V903" s="367"/>
      <c r="W903" s="367"/>
      <c r="X903" s="367"/>
      <c r="Y903" s="367"/>
      <c r="Z903" s="367"/>
    </row>
  </sheetData>
  <hyperlinks>
    <hyperlink ref="L2" r:id="rId1" display="https://acl.swoogo.com/EMNLP23/begin?code=23TUT1"/>
    <hyperlink ref="L3" r:id="rId2" display="https://acl.swoogo.com/EMNLP23/begin?code=23TUT2"/>
    <hyperlink ref="L4" r:id="rId3" display="https://acl.swoogo.com/EMNLP23/begin?code=23TUT3"/>
    <hyperlink ref="P4" r:id="rId4" display="https://nlp-hci.github.io/tutorial/"/>
    <hyperlink ref="L5" r:id="rId5" display="https://acl.swoogo.com/EMNLP23/begin?code=23TUT4"/>
    <hyperlink ref="L6" r:id="rId6" display="https://acl.swoogo.com/EMNLP23/begin?code=23TUT5"/>
    <hyperlink ref="L7" r:id="rId7" display="https://acl.swoogo.com/EMNLP23/begin?code=23TUT6"/>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E928"/>
  <sheetViews>
    <sheetView workbookViewId="0">
      <selection activeCell="A1" sqref="A1"/>
    </sheetView>
  </sheetViews>
  <sheetFormatPr defaultColWidth="12.6339285714286" defaultRowHeight="15.75" customHeight="1"/>
  <cols>
    <col min="1" max="1" width="11.5" customWidth="1"/>
    <col min="2" max="2" width="12.3839285714286" customWidth="1"/>
    <col min="3" max="3" width="8.25" customWidth="1"/>
    <col min="4" max="4" width="11.6339285714286" customWidth="1"/>
    <col min="5" max="5" width="10.6339285714286" customWidth="1"/>
    <col min="6" max="6" width="14.8839285714286" customWidth="1"/>
    <col min="7" max="7" width="90" customWidth="1"/>
    <col min="8" max="8" width="7.75" customWidth="1"/>
    <col min="9" max="9" width="100.133928571429" customWidth="1"/>
    <col min="10" max="10" width="12.6339285714286" customWidth="1"/>
    <col min="11" max="11" width="19.3839285714286" customWidth="1"/>
    <col min="12" max="12" width="14.8839285714286" customWidth="1"/>
    <col min="13" max="13" width="5.88392857142857" customWidth="1"/>
    <col min="14" max="14" width="11.6339285714286" customWidth="1"/>
    <col min="15" max="15" width="19.75" customWidth="1"/>
    <col min="16" max="16" width="44.1339285714286" customWidth="1"/>
    <col min="17" max="17" width="9.13392857142857" customWidth="1"/>
    <col min="18" max="18" width="9.38392857142857" customWidth="1"/>
    <col min="19" max="19" width="10.75" customWidth="1"/>
  </cols>
  <sheetData>
    <row r="1" customHeight="1" spans="1:31">
      <c r="A1" s="333" t="s">
        <v>26</v>
      </c>
      <c r="B1" s="223" t="s">
        <v>7409</v>
      </c>
      <c r="C1" s="223"/>
      <c r="D1" s="223"/>
      <c r="E1" s="223"/>
      <c r="F1" s="223"/>
      <c r="G1" s="223"/>
      <c r="H1" s="223"/>
      <c r="I1" s="223"/>
      <c r="J1" s="223"/>
      <c r="K1" s="223"/>
      <c r="L1" s="210"/>
      <c r="M1" s="295"/>
      <c r="N1" s="210"/>
      <c r="O1" s="210"/>
      <c r="P1" s="210"/>
      <c r="Q1" s="210"/>
      <c r="R1" s="210"/>
      <c r="S1" s="210"/>
      <c r="T1" s="210"/>
      <c r="U1" s="210"/>
      <c r="V1" s="210"/>
      <c r="W1" s="210"/>
      <c r="X1" s="210"/>
      <c r="Y1" s="210"/>
      <c r="Z1" s="210"/>
      <c r="AA1" s="210"/>
      <c r="AB1" s="210"/>
      <c r="AC1" s="210"/>
      <c r="AD1" s="210"/>
      <c r="AE1" s="210"/>
    </row>
    <row r="2" customHeight="1" spans="1:31">
      <c r="A2" s="333" t="s">
        <v>7347</v>
      </c>
      <c r="B2" s="223" t="s">
        <v>7409</v>
      </c>
      <c r="C2" s="223"/>
      <c r="D2" s="334"/>
      <c r="E2" s="334"/>
      <c r="F2" s="334"/>
      <c r="G2" s="334"/>
      <c r="H2" s="334"/>
      <c r="I2" s="334"/>
      <c r="J2" s="334"/>
      <c r="K2" s="334"/>
      <c r="L2" s="334"/>
      <c r="M2" s="353"/>
      <c r="N2" s="333"/>
      <c r="O2" s="333"/>
      <c r="P2" s="333"/>
      <c r="Q2" s="334"/>
      <c r="R2" s="334"/>
      <c r="S2" s="334"/>
      <c r="T2" s="210"/>
      <c r="U2" s="210"/>
      <c r="V2" s="210"/>
      <c r="W2" s="210"/>
      <c r="X2" s="210"/>
      <c r="Y2" s="210"/>
      <c r="Z2" s="210"/>
      <c r="AA2" s="210"/>
      <c r="AB2" s="210"/>
      <c r="AC2" s="210"/>
      <c r="AD2" s="210"/>
      <c r="AE2" s="210"/>
    </row>
    <row r="3" customHeight="1" spans="1:31">
      <c r="A3" s="189" t="s">
        <v>26</v>
      </c>
      <c r="B3" s="189" t="s">
        <v>7351</v>
      </c>
      <c r="C3" s="189" t="s">
        <v>7348</v>
      </c>
      <c r="D3" s="250" t="s">
        <v>7350</v>
      </c>
      <c r="E3" s="250" t="s">
        <v>7349</v>
      </c>
      <c r="F3" s="250" t="s">
        <v>7321</v>
      </c>
      <c r="G3" s="250" t="s">
        <v>331</v>
      </c>
      <c r="H3" s="250" t="s">
        <v>7352</v>
      </c>
      <c r="I3" s="250" t="s">
        <v>7410</v>
      </c>
      <c r="J3" s="250" t="s">
        <v>7411</v>
      </c>
      <c r="K3" s="250" t="s">
        <v>7412</v>
      </c>
      <c r="L3" s="348" t="s">
        <v>7413</v>
      </c>
      <c r="M3" s="250" t="s">
        <v>7355</v>
      </c>
      <c r="N3" s="354" t="s">
        <v>7414</v>
      </c>
      <c r="O3" s="354" t="s">
        <v>7415</v>
      </c>
      <c r="P3" s="354" t="s">
        <v>7416</v>
      </c>
      <c r="Q3" s="355" t="s">
        <v>7417</v>
      </c>
      <c r="R3" s="355" t="s">
        <v>7418</v>
      </c>
      <c r="S3" s="355" t="s">
        <v>7419</v>
      </c>
      <c r="T3" s="355" t="s">
        <v>7420</v>
      </c>
      <c r="U3" s="356"/>
      <c r="V3" s="356"/>
      <c r="W3" s="356"/>
      <c r="X3" s="356"/>
      <c r="Y3" s="356"/>
      <c r="Z3" s="356"/>
      <c r="AA3" s="356"/>
      <c r="AB3" s="356"/>
      <c r="AC3" s="356"/>
      <c r="AD3" s="356"/>
      <c r="AE3" s="356"/>
    </row>
    <row r="4" customHeight="1" spans="1:31">
      <c r="A4" s="193">
        <v>1</v>
      </c>
      <c r="B4" s="193">
        <v>124</v>
      </c>
      <c r="C4" s="200" t="s">
        <v>7421</v>
      </c>
      <c r="D4" s="207">
        <v>300</v>
      </c>
      <c r="E4" s="207">
        <v>450</v>
      </c>
      <c r="F4" s="336" t="s">
        <v>7297</v>
      </c>
      <c r="G4" s="336" t="s">
        <v>7422</v>
      </c>
      <c r="H4" s="267"/>
      <c r="I4" s="349" t="s">
        <v>7423</v>
      </c>
      <c r="J4" s="267"/>
      <c r="K4" s="267"/>
      <c r="L4" s="336"/>
      <c r="M4" s="336"/>
      <c r="N4" s="267"/>
      <c r="O4" s="336"/>
      <c r="P4" s="241" t="s">
        <v>7424</v>
      </c>
      <c r="Q4" s="336"/>
      <c r="R4" s="336"/>
      <c r="S4" s="336"/>
      <c r="T4" s="336"/>
      <c r="U4" s="351"/>
      <c r="V4" s="351"/>
      <c r="W4" s="351"/>
      <c r="X4" s="351"/>
      <c r="Y4" s="351"/>
      <c r="Z4" s="351"/>
      <c r="AA4" s="351"/>
      <c r="AB4" s="351"/>
      <c r="AC4" s="351"/>
      <c r="AD4" s="351"/>
      <c r="AE4" s="351"/>
    </row>
    <row r="5" customHeight="1" spans="1:31">
      <c r="A5" s="193">
        <v>2</v>
      </c>
      <c r="B5" s="193">
        <v>33</v>
      </c>
      <c r="C5" s="200" t="s">
        <v>7421</v>
      </c>
      <c r="D5" s="207">
        <v>300</v>
      </c>
      <c r="E5" s="207">
        <v>450</v>
      </c>
      <c r="F5" s="336" t="s">
        <v>7303</v>
      </c>
      <c r="G5" s="336" t="s">
        <v>7425</v>
      </c>
      <c r="H5" s="267"/>
      <c r="I5" s="349" t="s">
        <v>7426</v>
      </c>
      <c r="J5" s="267"/>
      <c r="K5" s="267"/>
      <c r="L5" s="336"/>
      <c r="M5" s="336"/>
      <c r="N5" s="267"/>
      <c r="O5" s="336"/>
      <c r="P5" s="241" t="s">
        <v>7427</v>
      </c>
      <c r="Q5" s="336"/>
      <c r="R5" s="336"/>
      <c r="S5" s="336"/>
      <c r="T5" s="336"/>
      <c r="U5" s="351"/>
      <c r="V5" s="351"/>
      <c r="W5" s="351"/>
      <c r="X5" s="351"/>
      <c r="Y5" s="351"/>
      <c r="Z5" s="351"/>
      <c r="AA5" s="351"/>
      <c r="AB5" s="351"/>
      <c r="AC5" s="351"/>
      <c r="AD5" s="351"/>
      <c r="AE5" s="351"/>
    </row>
    <row r="6" customHeight="1" spans="1:31">
      <c r="A6" s="193">
        <v>3</v>
      </c>
      <c r="B6" s="193">
        <v>97</v>
      </c>
      <c r="C6" s="200" t="s">
        <v>7421</v>
      </c>
      <c r="D6" s="335" t="s">
        <v>7428</v>
      </c>
      <c r="E6" s="207">
        <v>450</v>
      </c>
      <c r="F6" s="336" t="s">
        <v>7306</v>
      </c>
      <c r="G6" s="336" t="s">
        <v>153</v>
      </c>
      <c r="H6" s="267"/>
      <c r="I6" s="349" t="s">
        <v>7429</v>
      </c>
      <c r="J6" s="267"/>
      <c r="K6" s="267"/>
      <c r="L6" s="336"/>
      <c r="M6" s="336"/>
      <c r="N6" s="267"/>
      <c r="O6" s="336"/>
      <c r="P6" s="241" t="s">
        <v>7430</v>
      </c>
      <c r="Q6" s="336"/>
      <c r="R6" s="336"/>
      <c r="S6" s="336"/>
      <c r="T6" s="336"/>
      <c r="U6" s="351"/>
      <c r="V6" s="351"/>
      <c r="W6" s="351"/>
      <c r="X6" s="351"/>
      <c r="Y6" s="351"/>
      <c r="Z6" s="351"/>
      <c r="AA6" s="351"/>
      <c r="AB6" s="351"/>
      <c r="AC6" s="351"/>
      <c r="AD6" s="351"/>
      <c r="AE6" s="351"/>
    </row>
    <row r="7" customHeight="1" spans="1:31">
      <c r="A7" s="193">
        <v>4</v>
      </c>
      <c r="B7" s="193">
        <v>14</v>
      </c>
      <c r="C7" s="336" t="s">
        <v>7431</v>
      </c>
      <c r="D7" s="207">
        <v>150</v>
      </c>
      <c r="E7" s="207">
        <v>450</v>
      </c>
      <c r="F7" s="336" t="s">
        <v>7314</v>
      </c>
      <c r="G7" s="336" t="s">
        <v>155</v>
      </c>
      <c r="H7" s="267"/>
      <c r="I7" s="349" t="s">
        <v>7432</v>
      </c>
      <c r="J7" s="267"/>
      <c r="K7" s="267"/>
      <c r="L7" s="336"/>
      <c r="M7" s="336"/>
      <c r="N7" s="267"/>
      <c r="O7" s="336"/>
      <c r="P7" s="241" t="s">
        <v>7433</v>
      </c>
      <c r="Q7" s="336"/>
      <c r="R7" s="336"/>
      <c r="S7" s="336"/>
      <c r="T7" s="336"/>
      <c r="U7" s="351"/>
      <c r="V7" s="351"/>
      <c r="W7" s="351"/>
      <c r="X7" s="351"/>
      <c r="Y7" s="351"/>
      <c r="Z7" s="351"/>
      <c r="AA7" s="351"/>
      <c r="AB7" s="351"/>
      <c r="AC7" s="351"/>
      <c r="AD7" s="351"/>
      <c r="AE7" s="351"/>
    </row>
    <row r="8" customHeight="1" spans="1:31">
      <c r="A8" s="193">
        <v>5</v>
      </c>
      <c r="B8" s="193">
        <v>9</v>
      </c>
      <c r="C8" s="336" t="s">
        <v>7431</v>
      </c>
      <c r="D8" s="207">
        <v>70</v>
      </c>
      <c r="E8" s="207">
        <v>108</v>
      </c>
      <c r="F8" s="336" t="s">
        <v>5265</v>
      </c>
      <c r="G8" s="336" t="s">
        <v>7434</v>
      </c>
      <c r="H8" s="267"/>
      <c r="I8" s="349" t="s">
        <v>7435</v>
      </c>
      <c r="J8" s="267"/>
      <c r="K8" s="267"/>
      <c r="L8" s="336"/>
      <c r="M8" s="336"/>
      <c r="N8" s="267"/>
      <c r="O8" s="336"/>
      <c r="P8" s="241" t="s">
        <v>7436</v>
      </c>
      <c r="Q8" s="336"/>
      <c r="R8" s="336"/>
      <c r="S8" s="336"/>
      <c r="T8" s="336"/>
      <c r="U8" s="351"/>
      <c r="V8" s="351"/>
      <c r="W8" s="351"/>
      <c r="X8" s="351"/>
      <c r="Y8" s="351"/>
      <c r="Z8" s="351"/>
      <c r="AA8" s="351"/>
      <c r="AB8" s="351"/>
      <c r="AC8" s="351"/>
      <c r="AD8" s="351"/>
      <c r="AE8" s="351"/>
    </row>
    <row r="9" customHeight="1" spans="1:31">
      <c r="A9" s="193">
        <v>6</v>
      </c>
      <c r="B9" s="193">
        <v>6</v>
      </c>
      <c r="C9" s="336" t="s">
        <v>7431</v>
      </c>
      <c r="D9" s="207">
        <v>300</v>
      </c>
      <c r="E9" s="207">
        <v>800</v>
      </c>
      <c r="F9" s="336" t="s">
        <v>7300</v>
      </c>
      <c r="G9" s="336" t="s">
        <v>7437</v>
      </c>
      <c r="H9" s="267"/>
      <c r="I9" s="349" t="s">
        <v>7438</v>
      </c>
      <c r="J9" s="267"/>
      <c r="K9" s="267"/>
      <c r="L9" s="336"/>
      <c r="M9" s="336"/>
      <c r="N9" s="267"/>
      <c r="O9" s="336"/>
      <c r="P9" s="241" t="s">
        <v>7439</v>
      </c>
      <c r="Q9" s="336"/>
      <c r="R9" s="336"/>
      <c r="S9" s="336"/>
      <c r="T9" s="336"/>
      <c r="U9" s="351"/>
      <c r="V9" s="351"/>
      <c r="W9" s="351"/>
      <c r="X9" s="351"/>
      <c r="Y9" s="351"/>
      <c r="Z9" s="351"/>
      <c r="AA9" s="351"/>
      <c r="AB9" s="351"/>
      <c r="AC9" s="351"/>
      <c r="AD9" s="351"/>
      <c r="AE9" s="351"/>
    </row>
    <row r="10" customHeight="1" spans="1:31">
      <c r="A10" s="193">
        <v>7</v>
      </c>
      <c r="B10" s="193">
        <v>79</v>
      </c>
      <c r="C10" s="336" t="s">
        <v>7431</v>
      </c>
      <c r="D10" s="207">
        <v>50</v>
      </c>
      <c r="E10" s="207">
        <v>108</v>
      </c>
      <c r="F10" s="336" t="s">
        <v>5263</v>
      </c>
      <c r="G10" s="336" t="s">
        <v>7440</v>
      </c>
      <c r="H10" s="267"/>
      <c r="I10" s="349" t="s">
        <v>7441</v>
      </c>
      <c r="J10" s="267"/>
      <c r="K10" s="267"/>
      <c r="L10" s="336"/>
      <c r="M10" s="336"/>
      <c r="N10" s="267"/>
      <c r="O10" s="336"/>
      <c r="P10" s="247" t="s">
        <v>7442</v>
      </c>
      <c r="Q10" s="336"/>
      <c r="R10" s="336"/>
      <c r="S10" s="336"/>
      <c r="T10" s="336"/>
      <c r="U10" s="351"/>
      <c r="V10" s="351"/>
      <c r="W10" s="351"/>
      <c r="X10" s="351"/>
      <c r="Y10" s="351"/>
      <c r="Z10" s="351"/>
      <c r="AA10" s="351"/>
      <c r="AB10" s="351"/>
      <c r="AC10" s="351"/>
      <c r="AD10" s="351"/>
      <c r="AE10" s="351"/>
    </row>
    <row r="11" customHeight="1" spans="1:31">
      <c r="A11" s="193">
        <v>8</v>
      </c>
      <c r="B11" s="193">
        <v>83</v>
      </c>
      <c r="C11" s="336" t="s">
        <v>7431</v>
      </c>
      <c r="D11" s="207">
        <v>50</v>
      </c>
      <c r="E11" s="207">
        <v>109</v>
      </c>
      <c r="F11" s="336" t="s">
        <v>5264</v>
      </c>
      <c r="G11" s="336" t="s">
        <v>7443</v>
      </c>
      <c r="H11" s="267"/>
      <c r="I11" s="349" t="s">
        <v>7444</v>
      </c>
      <c r="J11" s="267"/>
      <c r="K11" s="267"/>
      <c r="L11" s="336"/>
      <c r="M11" s="336"/>
      <c r="N11" s="267"/>
      <c r="O11" s="336"/>
      <c r="P11" s="247" t="s">
        <v>7445</v>
      </c>
      <c r="Q11" s="336"/>
      <c r="R11" s="336"/>
      <c r="S11" s="336"/>
      <c r="T11" s="336"/>
      <c r="U11" s="351"/>
      <c r="V11" s="351"/>
      <c r="W11" s="351"/>
      <c r="X11" s="351"/>
      <c r="Y11" s="351"/>
      <c r="Z11" s="351"/>
      <c r="AA11" s="351"/>
      <c r="AB11" s="351"/>
      <c r="AC11" s="351"/>
      <c r="AD11" s="351"/>
      <c r="AE11" s="351"/>
    </row>
    <row r="12" customHeight="1" spans="1:31">
      <c r="A12" s="193">
        <v>9</v>
      </c>
      <c r="B12" s="193">
        <v>112</v>
      </c>
      <c r="C12" s="336" t="s">
        <v>7431</v>
      </c>
      <c r="D12" s="207">
        <v>120</v>
      </c>
      <c r="E12" s="207">
        <v>180</v>
      </c>
      <c r="F12" s="336" t="s">
        <v>5255</v>
      </c>
      <c r="G12" s="336" t="s">
        <v>165</v>
      </c>
      <c r="H12" s="267"/>
      <c r="I12" s="349" t="s">
        <v>7446</v>
      </c>
      <c r="J12" s="267"/>
      <c r="K12" s="267"/>
      <c r="L12" s="336"/>
      <c r="M12" s="336"/>
      <c r="N12" s="267"/>
      <c r="O12" s="336"/>
      <c r="P12" s="247" t="s">
        <v>7447</v>
      </c>
      <c r="Q12" s="336"/>
      <c r="R12" s="336"/>
      <c r="S12" s="336"/>
      <c r="T12" s="336"/>
      <c r="U12" s="351"/>
      <c r="V12" s="351"/>
      <c r="W12" s="351"/>
      <c r="X12" s="351"/>
      <c r="Y12" s="351"/>
      <c r="Z12" s="351"/>
      <c r="AA12" s="351"/>
      <c r="AB12" s="351"/>
      <c r="AC12" s="351"/>
      <c r="AD12" s="351"/>
      <c r="AE12" s="351"/>
    </row>
    <row r="13" customHeight="1" spans="1:31">
      <c r="A13" s="193">
        <v>10</v>
      </c>
      <c r="B13" s="193">
        <v>38</v>
      </c>
      <c r="C13" s="336" t="s">
        <v>7431</v>
      </c>
      <c r="D13" s="207">
        <v>90</v>
      </c>
      <c r="E13" s="207">
        <v>108</v>
      </c>
      <c r="F13" s="336" t="s">
        <v>5262</v>
      </c>
      <c r="G13" s="336" t="s">
        <v>7448</v>
      </c>
      <c r="H13" s="267"/>
      <c r="I13" s="349" t="s">
        <v>7449</v>
      </c>
      <c r="J13" s="267"/>
      <c r="K13" s="267"/>
      <c r="L13" s="336"/>
      <c r="M13" s="336"/>
      <c r="N13" s="267"/>
      <c r="O13" s="336"/>
      <c r="P13" s="247" t="s">
        <v>7450</v>
      </c>
      <c r="Q13" s="336"/>
      <c r="R13" s="336"/>
      <c r="S13" s="336"/>
      <c r="T13" s="336"/>
      <c r="U13" s="351"/>
      <c r="V13" s="351"/>
      <c r="W13" s="351"/>
      <c r="X13" s="351"/>
      <c r="Y13" s="351"/>
      <c r="Z13" s="351"/>
      <c r="AA13" s="351"/>
      <c r="AB13" s="351"/>
      <c r="AC13" s="351"/>
      <c r="AD13" s="351"/>
      <c r="AE13" s="351"/>
    </row>
    <row r="14" customHeight="1" spans="1:31">
      <c r="A14" s="193">
        <v>11</v>
      </c>
      <c r="B14" s="193">
        <v>70</v>
      </c>
      <c r="C14" s="336" t="s">
        <v>7431</v>
      </c>
      <c r="D14" s="207">
        <v>100</v>
      </c>
      <c r="E14" s="207">
        <v>120</v>
      </c>
      <c r="F14" s="336" t="s">
        <v>5256</v>
      </c>
      <c r="G14" s="336" t="s">
        <v>7451</v>
      </c>
      <c r="H14" s="267"/>
      <c r="I14" s="349" t="s">
        <v>7452</v>
      </c>
      <c r="J14" s="267"/>
      <c r="K14" s="267"/>
      <c r="L14" s="336"/>
      <c r="M14" s="336"/>
      <c r="N14" s="267"/>
      <c r="O14" s="336"/>
      <c r="P14" s="247" t="s">
        <v>7453</v>
      </c>
      <c r="Q14" s="336"/>
      <c r="R14" s="336"/>
      <c r="S14" s="336"/>
      <c r="T14" s="336"/>
      <c r="U14" s="351"/>
      <c r="V14" s="351"/>
      <c r="W14" s="351"/>
      <c r="X14" s="351"/>
      <c r="Y14" s="351"/>
      <c r="Z14" s="351"/>
      <c r="AA14" s="351"/>
      <c r="AB14" s="351"/>
      <c r="AC14" s="351"/>
      <c r="AD14" s="351"/>
      <c r="AE14" s="351"/>
    </row>
    <row r="15" customHeight="1" spans="1:31">
      <c r="A15" s="193">
        <v>12</v>
      </c>
      <c r="B15" s="193">
        <v>28</v>
      </c>
      <c r="C15" s="336" t="s">
        <v>7454</v>
      </c>
      <c r="D15" s="207">
        <v>200</v>
      </c>
      <c r="E15" s="207">
        <v>300</v>
      </c>
      <c r="F15" s="336" t="s">
        <v>7314</v>
      </c>
      <c r="G15" s="336" t="s">
        <v>7455</v>
      </c>
      <c r="H15" s="267"/>
      <c r="I15" s="349" t="s">
        <v>7456</v>
      </c>
      <c r="J15" s="267"/>
      <c r="K15" s="267"/>
      <c r="L15" s="336"/>
      <c r="M15" s="336"/>
      <c r="N15" s="267"/>
      <c r="O15" s="336"/>
      <c r="P15" s="247" t="s">
        <v>7457</v>
      </c>
      <c r="Q15" s="336"/>
      <c r="R15" s="336"/>
      <c r="S15" s="336"/>
      <c r="T15" s="336"/>
      <c r="U15" s="351"/>
      <c r="V15" s="351"/>
      <c r="W15" s="351"/>
      <c r="X15" s="351"/>
      <c r="Y15" s="351"/>
      <c r="Z15" s="351"/>
      <c r="AA15" s="351"/>
      <c r="AB15" s="351"/>
      <c r="AC15" s="351"/>
      <c r="AD15" s="351"/>
      <c r="AE15" s="351"/>
    </row>
    <row r="16" customHeight="1" spans="1:31">
      <c r="A16" s="193">
        <v>13</v>
      </c>
      <c r="B16" s="193">
        <v>81</v>
      </c>
      <c r="C16" s="336" t="s">
        <v>7454</v>
      </c>
      <c r="D16" s="207">
        <v>100</v>
      </c>
      <c r="E16" s="207">
        <v>216</v>
      </c>
      <c r="F16" s="336" t="s">
        <v>7458</v>
      </c>
      <c r="G16" s="336" t="s">
        <v>7459</v>
      </c>
      <c r="H16" s="267"/>
      <c r="I16" s="349" t="s">
        <v>7460</v>
      </c>
      <c r="J16" s="267"/>
      <c r="K16" s="267"/>
      <c r="L16" s="336"/>
      <c r="M16" s="336"/>
      <c r="N16" s="267"/>
      <c r="O16" s="336"/>
      <c r="P16" s="247" t="s">
        <v>7461</v>
      </c>
      <c r="Q16" s="336"/>
      <c r="R16" s="336"/>
      <c r="S16" s="336"/>
      <c r="T16" s="336"/>
      <c r="U16" s="351"/>
      <c r="V16" s="351"/>
      <c r="W16" s="351"/>
      <c r="X16" s="351"/>
      <c r="Y16" s="351"/>
      <c r="Z16" s="351"/>
      <c r="AA16" s="351"/>
      <c r="AB16" s="351"/>
      <c r="AC16" s="351"/>
      <c r="AD16" s="351"/>
      <c r="AE16" s="351"/>
    </row>
    <row r="17" customHeight="1" spans="1:31">
      <c r="A17" s="193">
        <v>14</v>
      </c>
      <c r="B17" s="193">
        <v>58</v>
      </c>
      <c r="C17" s="336" t="s">
        <v>7454</v>
      </c>
      <c r="D17" s="207">
        <v>500</v>
      </c>
      <c r="E17" s="207">
        <v>800</v>
      </c>
      <c r="F17" s="336" t="s">
        <v>7300</v>
      </c>
      <c r="G17" s="336" t="s">
        <v>7462</v>
      </c>
      <c r="H17" s="267"/>
      <c r="I17" s="349" t="s">
        <v>7463</v>
      </c>
      <c r="J17" s="267"/>
      <c r="K17" s="267"/>
      <c r="L17" s="336"/>
      <c r="M17" s="336"/>
      <c r="N17" s="267"/>
      <c r="O17" s="336"/>
      <c r="P17" s="247" t="s">
        <v>7464</v>
      </c>
      <c r="Q17" s="336"/>
      <c r="R17" s="336"/>
      <c r="S17" s="336"/>
      <c r="T17" s="336"/>
      <c r="U17" s="351"/>
      <c r="V17" s="351"/>
      <c r="W17" s="351"/>
      <c r="X17" s="351"/>
      <c r="Y17" s="351"/>
      <c r="Z17" s="351"/>
      <c r="AA17" s="351"/>
      <c r="AB17" s="351"/>
      <c r="AC17" s="351"/>
      <c r="AD17" s="351"/>
      <c r="AE17" s="351"/>
    </row>
    <row r="18" customHeight="1" spans="1:31">
      <c r="A18" s="193">
        <v>15</v>
      </c>
      <c r="B18" s="193">
        <v>104</v>
      </c>
      <c r="C18" s="336" t="s">
        <v>7454</v>
      </c>
      <c r="D18" s="335">
        <v>-1</v>
      </c>
      <c r="E18" s="207">
        <v>108</v>
      </c>
      <c r="F18" s="336" t="s">
        <v>5265</v>
      </c>
      <c r="G18" s="336" t="s">
        <v>177</v>
      </c>
      <c r="H18" s="267"/>
      <c r="I18" s="349" t="s">
        <v>7465</v>
      </c>
      <c r="J18" s="267"/>
      <c r="K18" s="267"/>
      <c r="L18" s="336"/>
      <c r="M18" s="336"/>
      <c r="N18" s="267"/>
      <c r="O18" s="336"/>
      <c r="P18" s="247" t="s">
        <v>7466</v>
      </c>
      <c r="Q18" s="336"/>
      <c r="R18" s="336"/>
      <c r="S18" s="336"/>
      <c r="T18" s="336"/>
      <c r="U18" s="351"/>
      <c r="V18" s="351"/>
      <c r="W18" s="351"/>
      <c r="X18" s="351"/>
      <c r="Y18" s="351"/>
      <c r="Z18" s="351"/>
      <c r="AA18" s="351"/>
      <c r="AB18" s="351"/>
      <c r="AC18" s="351"/>
      <c r="AD18" s="351"/>
      <c r="AE18" s="351"/>
    </row>
    <row r="19" customHeight="1" spans="1:31">
      <c r="A19" s="193">
        <v>16</v>
      </c>
      <c r="B19" s="207">
        <v>27</v>
      </c>
      <c r="C19" s="336" t="s">
        <v>7454</v>
      </c>
      <c r="D19" s="207">
        <v>70</v>
      </c>
      <c r="E19" s="207">
        <v>108</v>
      </c>
      <c r="F19" s="336" t="s">
        <v>5262</v>
      </c>
      <c r="G19" s="336" t="s">
        <v>7467</v>
      </c>
      <c r="H19" s="267"/>
      <c r="I19" s="349" t="s">
        <v>7468</v>
      </c>
      <c r="J19" s="267"/>
      <c r="K19" s="267"/>
      <c r="L19" s="336"/>
      <c r="M19" s="336"/>
      <c r="N19" s="267"/>
      <c r="O19" s="336"/>
      <c r="P19" s="247" t="s">
        <v>7469</v>
      </c>
      <c r="Q19" s="336"/>
      <c r="R19" s="336"/>
      <c r="S19" s="336"/>
      <c r="T19" s="336"/>
      <c r="U19" s="351"/>
      <c r="V19" s="351"/>
      <c r="W19" s="351"/>
      <c r="X19" s="351"/>
      <c r="Y19" s="351"/>
      <c r="Z19" s="351"/>
      <c r="AA19" s="351"/>
      <c r="AB19" s="351"/>
      <c r="AC19" s="351"/>
      <c r="AD19" s="351"/>
      <c r="AE19" s="351"/>
    </row>
    <row r="20" customHeight="1" spans="1:31">
      <c r="A20" s="193">
        <v>17</v>
      </c>
      <c r="B20" s="207">
        <v>109</v>
      </c>
      <c r="C20" s="336" t="s">
        <v>7454</v>
      </c>
      <c r="D20" s="207">
        <v>75</v>
      </c>
      <c r="E20" s="207">
        <v>108</v>
      </c>
      <c r="F20" s="336" t="s">
        <v>5259</v>
      </c>
      <c r="G20" s="336" t="s">
        <v>7470</v>
      </c>
      <c r="H20" s="345"/>
      <c r="I20" s="350" t="s">
        <v>7471</v>
      </c>
      <c r="J20" s="345"/>
      <c r="K20" s="345"/>
      <c r="L20" s="336"/>
      <c r="M20" s="336"/>
      <c r="N20" s="345"/>
      <c r="O20" s="336"/>
      <c r="P20" s="247" t="s">
        <v>7472</v>
      </c>
      <c r="Q20" s="336"/>
      <c r="R20" s="336"/>
      <c r="S20" s="336"/>
      <c r="T20" s="336"/>
      <c r="U20" s="351"/>
      <c r="V20" s="351"/>
      <c r="W20" s="351"/>
      <c r="X20" s="351"/>
      <c r="Y20" s="351"/>
      <c r="Z20" s="351"/>
      <c r="AA20" s="351"/>
      <c r="AB20" s="351"/>
      <c r="AC20" s="351"/>
      <c r="AD20" s="351"/>
      <c r="AE20" s="351"/>
    </row>
    <row r="21" customHeight="1" spans="1:31">
      <c r="A21" s="193">
        <v>18</v>
      </c>
      <c r="B21" s="207">
        <v>75</v>
      </c>
      <c r="C21" s="336" t="s">
        <v>7454</v>
      </c>
      <c r="D21" s="207">
        <v>190</v>
      </c>
      <c r="E21" s="207">
        <v>300</v>
      </c>
      <c r="F21" s="336" t="s">
        <v>7378</v>
      </c>
      <c r="G21" s="336" t="s">
        <v>7473</v>
      </c>
      <c r="H21" s="267"/>
      <c r="I21" s="349" t="s">
        <v>7474</v>
      </c>
      <c r="J21" s="267"/>
      <c r="K21" s="267"/>
      <c r="L21" s="336"/>
      <c r="M21" s="336"/>
      <c r="N21" s="267"/>
      <c r="O21" s="336"/>
      <c r="P21" s="247" t="s">
        <v>7475</v>
      </c>
      <c r="Q21" s="336"/>
      <c r="R21" s="336"/>
      <c r="S21" s="336"/>
      <c r="T21" s="336"/>
      <c r="U21" s="351"/>
      <c r="V21" s="351"/>
      <c r="W21" s="351"/>
      <c r="X21" s="351"/>
      <c r="Y21" s="351"/>
      <c r="Z21" s="351"/>
      <c r="AA21" s="351"/>
      <c r="AB21" s="351"/>
      <c r="AC21" s="351"/>
      <c r="AD21" s="351"/>
      <c r="AE21" s="351"/>
    </row>
    <row r="22" customHeight="1" spans="1:31">
      <c r="A22" s="193">
        <v>19</v>
      </c>
      <c r="B22" s="207">
        <v>77</v>
      </c>
      <c r="C22" s="336" t="s">
        <v>7454</v>
      </c>
      <c r="D22" s="207">
        <v>130</v>
      </c>
      <c r="E22" s="207">
        <v>216</v>
      </c>
      <c r="F22" s="336" t="s">
        <v>7476</v>
      </c>
      <c r="G22" s="336" t="s">
        <v>7477</v>
      </c>
      <c r="H22" s="267"/>
      <c r="I22" s="349" t="s">
        <v>7478</v>
      </c>
      <c r="J22" s="267"/>
      <c r="K22" s="267"/>
      <c r="L22" s="336"/>
      <c r="M22" s="336"/>
      <c r="N22" s="267"/>
      <c r="O22" s="336"/>
      <c r="P22" s="247" t="s">
        <v>7479</v>
      </c>
      <c r="Q22" s="336"/>
      <c r="R22" s="336"/>
      <c r="S22" s="336"/>
      <c r="T22" s="336"/>
      <c r="U22" s="351"/>
      <c r="V22" s="351"/>
      <c r="W22" s="351"/>
      <c r="X22" s="351"/>
      <c r="Y22" s="351"/>
      <c r="Z22" s="351"/>
      <c r="AA22" s="351"/>
      <c r="AB22" s="351"/>
      <c r="AC22" s="351"/>
      <c r="AD22" s="351"/>
      <c r="AE22" s="351"/>
    </row>
    <row r="23" customHeight="1" spans="1:31">
      <c r="A23" s="193">
        <v>20</v>
      </c>
      <c r="B23" s="207">
        <v>103</v>
      </c>
      <c r="C23" s="336" t="s">
        <v>7454</v>
      </c>
      <c r="D23" s="207">
        <v>100</v>
      </c>
      <c r="E23" s="207">
        <v>216</v>
      </c>
      <c r="F23" s="336" t="s">
        <v>7369</v>
      </c>
      <c r="G23" s="336" t="s">
        <v>7480</v>
      </c>
      <c r="H23" s="267"/>
      <c r="I23" s="349" t="s">
        <v>7481</v>
      </c>
      <c r="J23" s="267"/>
      <c r="K23" s="267"/>
      <c r="L23" s="336"/>
      <c r="M23" s="336"/>
      <c r="N23" s="267"/>
      <c r="O23" s="336"/>
      <c r="P23" s="247" t="s">
        <v>7482</v>
      </c>
      <c r="Q23" s="336"/>
      <c r="R23" s="336"/>
      <c r="S23" s="336"/>
      <c r="T23" s="336"/>
      <c r="U23" s="351"/>
      <c r="V23" s="351"/>
      <c r="W23" s="351"/>
      <c r="X23" s="351"/>
      <c r="Y23" s="351"/>
      <c r="Z23" s="351"/>
      <c r="AA23" s="351"/>
      <c r="AB23" s="351"/>
      <c r="AC23" s="351"/>
      <c r="AD23" s="351"/>
      <c r="AE23" s="351"/>
    </row>
    <row r="24" customHeight="1" spans="1:31">
      <c r="A24" s="337" t="s">
        <v>7483</v>
      </c>
      <c r="B24" s="338" t="s">
        <v>7484</v>
      </c>
      <c r="C24" s="338"/>
      <c r="D24" s="339">
        <v>2844</v>
      </c>
      <c r="E24" s="338"/>
      <c r="F24" s="346"/>
      <c r="G24" s="347" t="s">
        <v>7485</v>
      </c>
      <c r="H24" s="210"/>
      <c r="I24" s="210"/>
      <c r="J24" s="339">
        <v>0</v>
      </c>
      <c r="K24" s="210"/>
      <c r="L24" s="351"/>
      <c r="M24" s="351"/>
      <c r="N24" s="210"/>
      <c r="O24" s="351"/>
      <c r="P24" s="351"/>
      <c r="Q24" s="351"/>
      <c r="R24" s="351"/>
      <c r="S24" s="351"/>
      <c r="T24" s="351"/>
      <c r="U24" s="351"/>
      <c r="V24" s="351"/>
      <c r="W24" s="351"/>
      <c r="X24" s="351"/>
      <c r="Y24" s="351"/>
      <c r="Z24" s="351"/>
      <c r="AA24" s="351"/>
      <c r="AB24" s="351"/>
      <c r="AC24" s="351"/>
      <c r="AD24" s="351"/>
      <c r="AE24" s="351"/>
    </row>
    <row r="25" customHeight="1" spans="1:31">
      <c r="A25" s="333"/>
      <c r="B25" s="340"/>
      <c r="C25" s="341"/>
      <c r="D25" s="342"/>
      <c r="E25" s="344"/>
      <c r="F25" s="342"/>
      <c r="G25" s="344"/>
      <c r="H25" s="344"/>
      <c r="I25" s="223"/>
      <c r="J25" s="223"/>
      <c r="K25" s="223"/>
      <c r="L25" s="210"/>
      <c r="M25" s="295"/>
      <c r="N25" s="210"/>
      <c r="O25" s="210"/>
      <c r="P25" s="210"/>
      <c r="Q25" s="210"/>
      <c r="R25" s="210"/>
      <c r="S25" s="210"/>
      <c r="T25" s="210"/>
      <c r="U25" s="210"/>
      <c r="V25" s="210"/>
      <c r="W25" s="210"/>
      <c r="X25" s="210"/>
      <c r="Y25" s="210"/>
      <c r="Z25" s="210"/>
      <c r="AA25" s="210"/>
      <c r="AB25" s="210"/>
      <c r="AC25" s="210"/>
      <c r="AD25" s="210"/>
      <c r="AE25" s="210"/>
    </row>
    <row r="26" customHeight="1" spans="1:31">
      <c r="A26" s="333"/>
      <c r="B26" s="340"/>
      <c r="C26" s="341"/>
      <c r="D26" s="342"/>
      <c r="E26" s="344"/>
      <c r="F26" s="342"/>
      <c r="G26" s="344"/>
      <c r="H26" s="344"/>
      <c r="I26" s="223"/>
      <c r="J26" s="223"/>
      <c r="K26" s="223"/>
      <c r="L26" s="210"/>
      <c r="M26" s="295"/>
      <c r="N26" s="210"/>
      <c r="O26" s="210"/>
      <c r="P26" s="210"/>
      <c r="Q26" s="210"/>
      <c r="R26" s="210"/>
      <c r="S26" s="210"/>
      <c r="T26" s="210"/>
      <c r="U26" s="210"/>
      <c r="V26" s="210"/>
      <c r="W26" s="210"/>
      <c r="X26" s="210"/>
      <c r="Y26" s="210"/>
      <c r="Z26" s="210"/>
      <c r="AA26" s="210"/>
      <c r="AB26" s="210"/>
      <c r="AC26" s="210"/>
      <c r="AD26" s="210"/>
      <c r="AE26" s="210"/>
    </row>
    <row r="27" customHeight="1" spans="1:31">
      <c r="A27" s="210"/>
      <c r="B27" s="210"/>
      <c r="C27" s="210"/>
      <c r="D27" s="210"/>
      <c r="E27" s="210"/>
      <c r="F27" s="210"/>
      <c r="G27" s="210"/>
      <c r="H27" s="210"/>
      <c r="I27" s="210"/>
      <c r="J27" s="210"/>
      <c r="K27" s="210"/>
      <c r="L27" s="210"/>
      <c r="M27" s="210"/>
      <c r="N27" s="210"/>
      <c r="O27" s="210"/>
      <c r="P27" s="210"/>
      <c r="Q27" s="210"/>
      <c r="R27" s="210"/>
      <c r="S27" s="210"/>
      <c r="T27" s="210"/>
      <c r="U27" s="210"/>
      <c r="V27" s="210"/>
      <c r="W27" s="210"/>
      <c r="X27" s="210"/>
      <c r="Y27" s="210"/>
      <c r="Z27" s="210"/>
      <c r="AA27" s="210"/>
      <c r="AB27" s="210"/>
      <c r="AC27" s="210"/>
      <c r="AD27" s="210"/>
      <c r="AE27" s="210"/>
    </row>
    <row r="28" customHeight="1" spans="1:31">
      <c r="A28" s="210"/>
      <c r="B28" s="210"/>
      <c r="C28" s="210"/>
      <c r="D28" s="210"/>
      <c r="E28" s="210"/>
      <c r="F28" s="210"/>
      <c r="G28" s="210"/>
      <c r="H28" s="210"/>
      <c r="I28" s="210"/>
      <c r="J28" s="210"/>
      <c r="K28" s="210"/>
      <c r="L28" s="210"/>
      <c r="M28" s="210"/>
      <c r="N28" s="210"/>
      <c r="O28" s="210"/>
      <c r="P28" s="210"/>
      <c r="Q28" s="210"/>
      <c r="R28" s="210"/>
      <c r="S28" s="210"/>
      <c r="T28" s="210"/>
      <c r="U28" s="210"/>
      <c r="V28" s="210"/>
      <c r="W28" s="210"/>
      <c r="X28" s="210"/>
      <c r="Y28" s="210"/>
      <c r="Z28" s="210"/>
      <c r="AA28" s="210"/>
      <c r="AB28" s="210"/>
      <c r="AC28" s="210"/>
      <c r="AD28" s="210"/>
      <c r="AE28" s="210"/>
    </row>
    <row r="29" customHeight="1" spans="1:31">
      <c r="A29" s="210"/>
      <c r="B29" s="210"/>
      <c r="C29" s="210"/>
      <c r="D29" s="210"/>
      <c r="E29" s="210"/>
      <c r="F29" s="210"/>
      <c r="G29" s="210"/>
      <c r="H29" s="210"/>
      <c r="I29" s="210"/>
      <c r="J29" s="210"/>
      <c r="K29" s="210"/>
      <c r="L29" s="210"/>
      <c r="M29" s="210"/>
      <c r="N29" s="210"/>
      <c r="O29" s="210"/>
      <c r="P29" s="210"/>
      <c r="Q29" s="210"/>
      <c r="R29" s="210"/>
      <c r="S29" s="210"/>
      <c r="T29" s="210"/>
      <c r="U29" s="210"/>
      <c r="V29" s="210"/>
      <c r="W29" s="210"/>
      <c r="X29" s="210"/>
      <c r="Y29" s="210"/>
      <c r="Z29" s="210"/>
      <c r="AA29" s="210"/>
      <c r="AB29" s="210"/>
      <c r="AC29" s="210"/>
      <c r="AD29" s="210"/>
      <c r="AE29" s="210"/>
    </row>
    <row r="30" customHeight="1" spans="1:31">
      <c r="A30" s="210"/>
      <c r="B30" s="210"/>
      <c r="C30" s="210"/>
      <c r="D30" s="210"/>
      <c r="E30" s="210"/>
      <c r="F30" s="210"/>
      <c r="G30" s="210"/>
      <c r="H30" s="210"/>
      <c r="I30" s="210"/>
      <c r="J30" s="210"/>
      <c r="K30" s="210"/>
      <c r="L30" s="210"/>
      <c r="M30" s="210"/>
      <c r="N30" s="210"/>
      <c r="O30" s="210"/>
      <c r="P30" s="210"/>
      <c r="Q30" s="210"/>
      <c r="R30" s="210"/>
      <c r="S30" s="210"/>
      <c r="T30" s="210"/>
      <c r="U30" s="210"/>
      <c r="V30" s="210"/>
      <c r="W30" s="210"/>
      <c r="X30" s="210"/>
      <c r="Y30" s="210"/>
      <c r="Z30" s="210"/>
      <c r="AA30" s="210"/>
      <c r="AB30" s="210"/>
      <c r="AC30" s="210"/>
      <c r="AD30" s="210"/>
      <c r="AE30" s="210"/>
    </row>
    <row r="31" customHeight="1" spans="1:31">
      <c r="A31" s="210"/>
      <c r="B31" s="210"/>
      <c r="C31" s="210"/>
      <c r="D31" s="210"/>
      <c r="E31" s="210"/>
      <c r="F31" s="210"/>
      <c r="G31" s="210"/>
      <c r="H31" s="210"/>
      <c r="I31" s="210"/>
      <c r="J31" s="210"/>
      <c r="K31" s="210"/>
      <c r="L31" s="210"/>
      <c r="M31" s="210"/>
      <c r="N31" s="210"/>
      <c r="O31" s="210"/>
      <c r="P31" s="210"/>
      <c r="Q31" s="210"/>
      <c r="R31" s="210"/>
      <c r="S31" s="210"/>
      <c r="T31" s="210"/>
      <c r="U31" s="210"/>
      <c r="V31" s="210"/>
      <c r="W31" s="210"/>
      <c r="X31" s="210"/>
      <c r="Y31" s="210"/>
      <c r="Z31" s="210"/>
      <c r="AA31" s="210"/>
      <c r="AB31" s="210"/>
      <c r="AC31" s="210"/>
      <c r="AD31" s="210"/>
      <c r="AE31" s="210"/>
    </row>
    <row r="32" customHeight="1" spans="1:31">
      <c r="A32" s="210"/>
      <c r="B32" s="210"/>
      <c r="C32" s="210"/>
      <c r="D32" s="210"/>
      <c r="E32" s="210"/>
      <c r="F32" s="210"/>
      <c r="G32" s="210"/>
      <c r="H32" s="210"/>
      <c r="I32" s="210"/>
      <c r="J32" s="210"/>
      <c r="K32" s="210"/>
      <c r="L32" s="210"/>
      <c r="M32" s="210"/>
      <c r="N32" s="210"/>
      <c r="O32" s="210"/>
      <c r="P32" s="210"/>
      <c r="Q32" s="210"/>
      <c r="R32" s="210"/>
      <c r="S32" s="210"/>
      <c r="T32" s="210"/>
      <c r="U32" s="210"/>
      <c r="V32" s="210"/>
      <c r="W32" s="210"/>
      <c r="X32" s="210"/>
      <c r="Y32" s="210"/>
      <c r="Z32" s="210"/>
      <c r="AA32" s="210"/>
      <c r="AB32" s="210"/>
      <c r="AC32" s="210"/>
      <c r="AD32" s="210"/>
      <c r="AE32" s="210"/>
    </row>
    <row r="33" customHeight="1" spans="1:31">
      <c r="A33" s="210"/>
      <c r="B33" s="210"/>
      <c r="C33" s="210"/>
      <c r="D33" s="210"/>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row>
    <row r="34" customHeight="1" spans="1:31">
      <c r="A34" s="210"/>
      <c r="B34" s="210"/>
      <c r="C34" s="210"/>
      <c r="D34" s="210"/>
      <c r="E34" s="223"/>
      <c r="F34" s="210"/>
      <c r="G34" s="223" t="s">
        <v>261</v>
      </c>
      <c r="H34" s="210"/>
      <c r="I34" s="210"/>
      <c r="J34" s="223"/>
      <c r="K34" s="223"/>
      <c r="L34" s="352"/>
      <c r="M34" s="352"/>
      <c r="N34" s="352"/>
      <c r="O34" s="223"/>
      <c r="P34" s="223"/>
      <c r="Q34" s="333"/>
      <c r="R34" s="333"/>
      <c r="S34" s="333"/>
      <c r="T34" s="210"/>
      <c r="U34" s="210"/>
      <c r="V34" s="210"/>
      <c r="W34" s="210"/>
      <c r="X34" s="210"/>
      <c r="Y34" s="210"/>
      <c r="Z34" s="210"/>
      <c r="AA34" s="210"/>
      <c r="AB34" s="210"/>
      <c r="AC34" s="210"/>
      <c r="AD34" s="210"/>
      <c r="AE34" s="210"/>
    </row>
    <row r="35" customHeight="1" spans="1:31">
      <c r="A35" s="333"/>
      <c r="B35" s="340"/>
      <c r="C35" s="341"/>
      <c r="D35" s="342"/>
      <c r="E35" s="344"/>
      <c r="F35" s="342"/>
      <c r="G35" s="344"/>
      <c r="H35" s="344"/>
      <c r="I35" s="223"/>
      <c r="J35" s="223"/>
      <c r="K35" s="223"/>
      <c r="L35" s="210"/>
      <c r="M35" s="295"/>
      <c r="N35" s="210"/>
      <c r="O35" s="210"/>
      <c r="P35" s="210"/>
      <c r="Q35" s="210"/>
      <c r="R35" s="210"/>
      <c r="S35" s="210"/>
      <c r="T35" s="210"/>
      <c r="U35" s="210"/>
      <c r="V35" s="210"/>
      <c r="W35" s="210"/>
      <c r="X35" s="210"/>
      <c r="Y35" s="210"/>
      <c r="Z35" s="210"/>
      <c r="AA35" s="210"/>
      <c r="AB35" s="210"/>
      <c r="AC35" s="210"/>
      <c r="AD35" s="210"/>
      <c r="AE35" s="210"/>
    </row>
    <row r="36" customHeight="1" spans="1:31">
      <c r="A36" s="333"/>
      <c r="B36" s="340"/>
      <c r="C36" s="341"/>
      <c r="D36" s="342"/>
      <c r="E36" s="344"/>
      <c r="F36" s="342"/>
      <c r="G36" s="344"/>
      <c r="H36" s="344"/>
      <c r="I36" s="223"/>
      <c r="J36" s="223"/>
      <c r="K36" s="223"/>
      <c r="L36" s="210"/>
      <c r="M36" s="295"/>
      <c r="N36" s="210"/>
      <c r="O36" s="210"/>
      <c r="P36" s="210"/>
      <c r="Q36" s="210"/>
      <c r="R36" s="210"/>
      <c r="S36" s="210"/>
      <c r="T36" s="210"/>
      <c r="U36" s="210"/>
      <c r="V36" s="210"/>
      <c r="W36" s="210"/>
      <c r="X36" s="210"/>
      <c r="Y36" s="210"/>
      <c r="Z36" s="210"/>
      <c r="AA36" s="210"/>
      <c r="AB36" s="210"/>
      <c r="AC36" s="210"/>
      <c r="AD36" s="210"/>
      <c r="AE36" s="210"/>
    </row>
    <row r="37" customHeight="1" spans="1:31">
      <c r="A37" s="333"/>
      <c r="B37" s="343"/>
      <c r="C37" s="344"/>
      <c r="D37" s="344"/>
      <c r="E37" s="344"/>
      <c r="F37" s="344"/>
      <c r="G37" s="344"/>
      <c r="H37" s="344"/>
      <c r="I37" s="223"/>
      <c r="J37" s="223"/>
      <c r="K37" s="223"/>
      <c r="L37" s="210"/>
      <c r="M37" s="295"/>
      <c r="N37" s="210"/>
      <c r="O37" s="210"/>
      <c r="P37" s="210"/>
      <c r="Q37" s="210"/>
      <c r="R37" s="210"/>
      <c r="S37" s="210"/>
      <c r="T37" s="210"/>
      <c r="U37" s="210"/>
      <c r="V37" s="210"/>
      <c r="W37" s="210"/>
      <c r="X37" s="210"/>
      <c r="Y37" s="210"/>
      <c r="Z37" s="210"/>
      <c r="AA37" s="210"/>
      <c r="AB37" s="210"/>
      <c r="AC37" s="210"/>
      <c r="AD37" s="210"/>
      <c r="AE37" s="210"/>
    </row>
    <row r="38" customHeight="1" spans="1:31">
      <c r="A38" s="333"/>
      <c r="B38" s="210"/>
      <c r="C38" s="223"/>
      <c r="D38" s="223"/>
      <c r="E38" s="223"/>
      <c r="F38" s="223"/>
      <c r="G38" s="223"/>
      <c r="H38" s="223"/>
      <c r="I38" s="223"/>
      <c r="J38" s="223"/>
      <c r="K38" s="223"/>
      <c r="L38" s="210"/>
      <c r="M38" s="295"/>
      <c r="N38" s="210"/>
      <c r="O38" s="210"/>
      <c r="P38" s="210"/>
      <c r="Q38" s="210"/>
      <c r="R38" s="210"/>
      <c r="S38" s="210"/>
      <c r="T38" s="210"/>
      <c r="U38" s="210"/>
      <c r="V38" s="210"/>
      <c r="W38" s="210"/>
      <c r="X38" s="210"/>
      <c r="Y38" s="210"/>
      <c r="Z38" s="210"/>
      <c r="AA38" s="210"/>
      <c r="AB38" s="210"/>
      <c r="AC38" s="210"/>
      <c r="AD38" s="210"/>
      <c r="AE38" s="210"/>
    </row>
    <row r="39" customHeight="1" spans="1:31">
      <c r="A39" s="333"/>
      <c r="B39" s="210"/>
      <c r="C39" s="223"/>
      <c r="D39" s="223"/>
      <c r="E39" s="223"/>
      <c r="F39" s="223"/>
      <c r="G39" s="223"/>
      <c r="H39" s="223"/>
      <c r="I39" s="223"/>
      <c r="J39" s="223"/>
      <c r="K39" s="223"/>
      <c r="L39" s="210"/>
      <c r="M39" s="295"/>
      <c r="N39" s="210"/>
      <c r="O39" s="210"/>
      <c r="P39" s="210"/>
      <c r="Q39" s="210"/>
      <c r="R39" s="210"/>
      <c r="S39" s="210"/>
      <c r="T39" s="210"/>
      <c r="U39" s="210"/>
      <c r="V39" s="210"/>
      <c r="W39" s="210"/>
      <c r="X39" s="210"/>
      <c r="Y39" s="210"/>
      <c r="Z39" s="210"/>
      <c r="AA39" s="210"/>
      <c r="AB39" s="210"/>
      <c r="AC39" s="210"/>
      <c r="AD39" s="210"/>
      <c r="AE39" s="210"/>
    </row>
    <row r="40" customHeight="1" spans="1:31">
      <c r="A40" s="333"/>
      <c r="B40" s="210"/>
      <c r="C40" s="223"/>
      <c r="D40" s="223"/>
      <c r="E40" s="223"/>
      <c r="F40" s="223"/>
      <c r="G40" s="223"/>
      <c r="H40" s="223"/>
      <c r="I40" s="223"/>
      <c r="J40" s="223"/>
      <c r="K40" s="223"/>
      <c r="L40" s="210"/>
      <c r="M40" s="295"/>
      <c r="N40" s="210"/>
      <c r="O40" s="210"/>
      <c r="P40" s="210"/>
      <c r="Q40" s="210"/>
      <c r="R40" s="210"/>
      <c r="S40" s="210"/>
      <c r="T40" s="210"/>
      <c r="U40" s="210"/>
      <c r="V40" s="210"/>
      <c r="W40" s="210"/>
      <c r="X40" s="210"/>
      <c r="Y40" s="210"/>
      <c r="Z40" s="210"/>
      <c r="AA40" s="210"/>
      <c r="AB40" s="210"/>
      <c r="AC40" s="210"/>
      <c r="AD40" s="210"/>
      <c r="AE40" s="210"/>
    </row>
    <row r="41" customHeight="1" spans="1:31">
      <c r="A41" s="333"/>
      <c r="B41" s="210"/>
      <c r="C41" s="223"/>
      <c r="D41" s="223"/>
      <c r="E41" s="223"/>
      <c r="F41" s="223"/>
      <c r="G41" s="223"/>
      <c r="H41" s="223"/>
      <c r="I41" s="223"/>
      <c r="J41" s="223"/>
      <c r="K41" s="223"/>
      <c r="L41" s="210"/>
      <c r="M41" s="295"/>
      <c r="N41" s="210"/>
      <c r="O41" s="210"/>
      <c r="P41" s="210"/>
      <c r="Q41" s="210"/>
      <c r="R41" s="210"/>
      <c r="S41" s="210"/>
      <c r="T41" s="210"/>
      <c r="U41" s="210"/>
      <c r="V41" s="210"/>
      <c r="W41" s="210"/>
      <c r="X41" s="210"/>
      <c r="Y41" s="210"/>
      <c r="Z41" s="210"/>
      <c r="AA41" s="210"/>
      <c r="AB41" s="210"/>
      <c r="AC41" s="210"/>
      <c r="AD41" s="210"/>
      <c r="AE41" s="210"/>
    </row>
    <row r="42" customHeight="1" spans="1:31">
      <c r="A42" s="333"/>
      <c r="B42" s="210"/>
      <c r="C42" s="223"/>
      <c r="D42" s="223"/>
      <c r="E42" s="223"/>
      <c r="F42" s="223"/>
      <c r="G42" s="223"/>
      <c r="H42" s="223"/>
      <c r="I42" s="223"/>
      <c r="J42" s="223"/>
      <c r="K42" s="223"/>
      <c r="L42" s="210"/>
      <c r="M42" s="295"/>
      <c r="N42" s="210"/>
      <c r="O42" s="210"/>
      <c r="P42" s="210"/>
      <c r="Q42" s="210"/>
      <c r="R42" s="210"/>
      <c r="S42" s="210"/>
      <c r="T42" s="210"/>
      <c r="U42" s="210"/>
      <c r="V42" s="210"/>
      <c r="W42" s="210"/>
      <c r="X42" s="210"/>
      <c r="Y42" s="210"/>
      <c r="Z42" s="210"/>
      <c r="AA42" s="210"/>
      <c r="AB42" s="210"/>
      <c r="AC42" s="210"/>
      <c r="AD42" s="210"/>
      <c r="AE42" s="210"/>
    </row>
    <row r="43" customHeight="1" spans="1:31">
      <c r="A43" s="333"/>
      <c r="B43" s="210"/>
      <c r="C43" s="223"/>
      <c r="D43" s="223"/>
      <c r="E43" s="223"/>
      <c r="F43" s="223"/>
      <c r="G43" s="223"/>
      <c r="H43" s="223"/>
      <c r="I43" s="223"/>
      <c r="J43" s="223"/>
      <c r="K43" s="223"/>
      <c r="L43" s="210"/>
      <c r="M43" s="295"/>
      <c r="N43" s="210"/>
      <c r="O43" s="210"/>
      <c r="P43" s="210"/>
      <c r="Q43" s="210"/>
      <c r="R43" s="210"/>
      <c r="S43" s="210"/>
      <c r="T43" s="210"/>
      <c r="U43" s="210"/>
      <c r="V43" s="210"/>
      <c r="W43" s="210"/>
      <c r="X43" s="210"/>
      <c r="Y43" s="210"/>
      <c r="Z43" s="210"/>
      <c r="AA43" s="210"/>
      <c r="AB43" s="210"/>
      <c r="AC43" s="210"/>
      <c r="AD43" s="210"/>
      <c r="AE43" s="210"/>
    </row>
    <row r="44" customHeight="1" spans="1:31">
      <c r="A44" s="333"/>
      <c r="B44" s="210"/>
      <c r="C44" s="223"/>
      <c r="D44" s="223"/>
      <c r="E44" s="223"/>
      <c r="F44" s="223"/>
      <c r="G44" s="223"/>
      <c r="H44" s="223"/>
      <c r="I44" s="223"/>
      <c r="J44" s="223"/>
      <c r="K44" s="223"/>
      <c r="L44" s="210"/>
      <c r="M44" s="295"/>
      <c r="N44" s="210"/>
      <c r="O44" s="210"/>
      <c r="P44" s="210"/>
      <c r="Q44" s="210"/>
      <c r="R44" s="210"/>
      <c r="S44" s="210"/>
      <c r="T44" s="210"/>
      <c r="U44" s="210"/>
      <c r="V44" s="210"/>
      <c r="W44" s="210"/>
      <c r="X44" s="210"/>
      <c r="Y44" s="210"/>
      <c r="Z44" s="210"/>
      <c r="AA44" s="210"/>
      <c r="AB44" s="210"/>
      <c r="AC44" s="210"/>
      <c r="AD44" s="210"/>
      <c r="AE44" s="210"/>
    </row>
    <row r="45" customHeight="1" spans="1:31">
      <c r="A45" s="333"/>
      <c r="B45" s="210"/>
      <c r="C45" s="223"/>
      <c r="D45" s="223"/>
      <c r="E45" s="223"/>
      <c r="F45" s="223"/>
      <c r="G45" s="223"/>
      <c r="H45" s="223"/>
      <c r="I45" s="223"/>
      <c r="J45" s="223"/>
      <c r="K45" s="223"/>
      <c r="L45" s="210"/>
      <c r="M45" s="295"/>
      <c r="N45" s="210"/>
      <c r="O45" s="210"/>
      <c r="P45" s="210"/>
      <c r="Q45" s="210"/>
      <c r="R45" s="210"/>
      <c r="S45" s="210"/>
      <c r="T45" s="210"/>
      <c r="U45" s="210"/>
      <c r="V45" s="210"/>
      <c r="W45" s="210"/>
      <c r="X45" s="210"/>
      <c r="Y45" s="210"/>
      <c r="Z45" s="210"/>
      <c r="AA45" s="210"/>
      <c r="AB45" s="210"/>
      <c r="AC45" s="210"/>
      <c r="AD45" s="210"/>
      <c r="AE45" s="210"/>
    </row>
    <row r="46" customHeight="1" spans="1:31">
      <c r="A46" s="333"/>
      <c r="B46" s="210"/>
      <c r="C46" s="223"/>
      <c r="D46" s="223"/>
      <c r="E46" s="223"/>
      <c r="F46" s="223"/>
      <c r="G46" s="223"/>
      <c r="H46" s="223"/>
      <c r="I46" s="223"/>
      <c r="J46" s="223"/>
      <c r="K46" s="223"/>
      <c r="L46" s="210"/>
      <c r="M46" s="295"/>
      <c r="N46" s="210"/>
      <c r="O46" s="210"/>
      <c r="P46" s="210"/>
      <c r="Q46" s="210"/>
      <c r="R46" s="210"/>
      <c r="S46" s="210"/>
      <c r="T46" s="210"/>
      <c r="U46" s="210"/>
      <c r="V46" s="210"/>
      <c r="W46" s="210"/>
      <c r="X46" s="210"/>
      <c r="Y46" s="210"/>
      <c r="Z46" s="210"/>
      <c r="AA46" s="210"/>
      <c r="AB46" s="210"/>
      <c r="AC46" s="210"/>
      <c r="AD46" s="210"/>
      <c r="AE46" s="210"/>
    </row>
    <row r="47" customHeight="1" spans="1:31">
      <c r="A47" s="333"/>
      <c r="B47" s="210"/>
      <c r="C47" s="223"/>
      <c r="D47" s="223"/>
      <c r="E47" s="223"/>
      <c r="F47" s="223"/>
      <c r="G47" s="223"/>
      <c r="H47" s="223"/>
      <c r="I47" s="223"/>
      <c r="J47" s="223"/>
      <c r="K47" s="223"/>
      <c r="L47" s="210"/>
      <c r="M47" s="295"/>
      <c r="N47" s="210"/>
      <c r="O47" s="210"/>
      <c r="P47" s="210"/>
      <c r="Q47" s="210"/>
      <c r="R47" s="210"/>
      <c r="S47" s="210"/>
      <c r="T47" s="210"/>
      <c r="U47" s="210"/>
      <c r="V47" s="210"/>
      <c r="W47" s="210"/>
      <c r="X47" s="210"/>
      <c r="Y47" s="210"/>
      <c r="Z47" s="210"/>
      <c r="AA47" s="210"/>
      <c r="AB47" s="210"/>
      <c r="AC47" s="210"/>
      <c r="AD47" s="210"/>
      <c r="AE47" s="210"/>
    </row>
    <row r="48" customHeight="1" spans="1:31">
      <c r="A48" s="333"/>
      <c r="B48" s="210"/>
      <c r="C48" s="223"/>
      <c r="D48" s="223"/>
      <c r="E48" s="223"/>
      <c r="F48" s="223"/>
      <c r="G48" s="223"/>
      <c r="H48" s="223"/>
      <c r="I48" s="223"/>
      <c r="J48" s="223"/>
      <c r="K48" s="223"/>
      <c r="L48" s="210"/>
      <c r="M48" s="295"/>
      <c r="N48" s="210"/>
      <c r="O48" s="210"/>
      <c r="P48" s="210"/>
      <c r="Q48" s="210"/>
      <c r="R48" s="210"/>
      <c r="S48" s="210"/>
      <c r="T48" s="210"/>
      <c r="U48" s="210"/>
      <c r="V48" s="210"/>
      <c r="W48" s="210"/>
      <c r="X48" s="210"/>
      <c r="Y48" s="210"/>
      <c r="Z48" s="210"/>
      <c r="AA48" s="210"/>
      <c r="AB48" s="210"/>
      <c r="AC48" s="210"/>
      <c r="AD48" s="210"/>
      <c r="AE48" s="210"/>
    </row>
    <row r="49" customHeight="1" spans="1:31">
      <c r="A49" s="333"/>
      <c r="B49" s="210"/>
      <c r="C49" s="223"/>
      <c r="D49" s="223"/>
      <c r="E49" s="223"/>
      <c r="F49" s="223"/>
      <c r="G49" s="223"/>
      <c r="H49" s="223"/>
      <c r="I49" s="223"/>
      <c r="J49" s="223"/>
      <c r="K49" s="223"/>
      <c r="L49" s="210"/>
      <c r="M49" s="295"/>
      <c r="N49" s="210"/>
      <c r="O49" s="210"/>
      <c r="P49" s="210"/>
      <c r="Q49" s="210"/>
      <c r="R49" s="210"/>
      <c r="S49" s="210"/>
      <c r="T49" s="210"/>
      <c r="U49" s="210"/>
      <c r="V49" s="210"/>
      <c r="W49" s="210"/>
      <c r="X49" s="210"/>
      <c r="Y49" s="210"/>
      <c r="Z49" s="210"/>
      <c r="AA49" s="210"/>
      <c r="AB49" s="210"/>
      <c r="AC49" s="210"/>
      <c r="AD49" s="210"/>
      <c r="AE49" s="210"/>
    </row>
    <row r="50" customHeight="1" spans="1:31">
      <c r="A50" s="333"/>
      <c r="B50" s="210"/>
      <c r="C50" s="223"/>
      <c r="D50" s="223"/>
      <c r="E50" s="223"/>
      <c r="F50" s="223"/>
      <c r="G50" s="223"/>
      <c r="H50" s="223"/>
      <c r="I50" s="223"/>
      <c r="J50" s="223"/>
      <c r="K50" s="223"/>
      <c r="L50" s="210"/>
      <c r="M50" s="295"/>
      <c r="N50" s="210"/>
      <c r="O50" s="210"/>
      <c r="P50" s="210"/>
      <c r="Q50" s="210"/>
      <c r="R50" s="210"/>
      <c r="S50" s="210"/>
      <c r="T50" s="210"/>
      <c r="U50" s="210"/>
      <c r="V50" s="210"/>
      <c r="W50" s="210"/>
      <c r="X50" s="210"/>
      <c r="Y50" s="210"/>
      <c r="Z50" s="210"/>
      <c r="AA50" s="210"/>
      <c r="AB50" s="210"/>
      <c r="AC50" s="210"/>
      <c r="AD50" s="210"/>
      <c r="AE50" s="210"/>
    </row>
    <row r="51" customHeight="1" spans="1:31">
      <c r="A51" s="333"/>
      <c r="B51" s="210"/>
      <c r="C51" s="223"/>
      <c r="D51" s="223"/>
      <c r="E51" s="223"/>
      <c r="F51" s="223"/>
      <c r="G51" s="223"/>
      <c r="H51" s="223"/>
      <c r="I51" s="223"/>
      <c r="J51" s="223"/>
      <c r="K51" s="223"/>
      <c r="L51" s="210"/>
      <c r="M51" s="295"/>
      <c r="N51" s="210"/>
      <c r="O51" s="210"/>
      <c r="P51" s="210"/>
      <c r="Q51" s="210"/>
      <c r="R51" s="210"/>
      <c r="S51" s="210"/>
      <c r="T51" s="210"/>
      <c r="U51" s="210"/>
      <c r="V51" s="210"/>
      <c r="W51" s="210"/>
      <c r="X51" s="210"/>
      <c r="Y51" s="210"/>
      <c r="Z51" s="210"/>
      <c r="AA51" s="210"/>
      <c r="AB51" s="210"/>
      <c r="AC51" s="210"/>
      <c r="AD51" s="210"/>
      <c r="AE51" s="210"/>
    </row>
    <row r="52" customHeight="1" spans="1:31">
      <c r="A52" s="333"/>
      <c r="B52" s="210"/>
      <c r="C52" s="223"/>
      <c r="D52" s="223"/>
      <c r="E52" s="223"/>
      <c r="F52" s="223"/>
      <c r="G52" s="223"/>
      <c r="H52" s="223"/>
      <c r="I52" s="223"/>
      <c r="J52" s="223"/>
      <c r="K52" s="223"/>
      <c r="L52" s="210"/>
      <c r="M52" s="295"/>
      <c r="N52" s="210"/>
      <c r="O52" s="210"/>
      <c r="P52" s="210"/>
      <c r="Q52" s="210"/>
      <c r="R52" s="210"/>
      <c r="S52" s="210"/>
      <c r="T52" s="210"/>
      <c r="U52" s="210"/>
      <c r="V52" s="210"/>
      <c r="W52" s="210"/>
      <c r="X52" s="210"/>
      <c r="Y52" s="210"/>
      <c r="Z52" s="210"/>
      <c r="AA52" s="210"/>
      <c r="AB52" s="210"/>
      <c r="AC52" s="210"/>
      <c r="AD52" s="210"/>
      <c r="AE52" s="210"/>
    </row>
    <row r="53" customHeight="1" spans="1:31">
      <c r="A53" s="333"/>
      <c r="B53" s="210"/>
      <c r="C53" s="223"/>
      <c r="D53" s="223"/>
      <c r="E53" s="223"/>
      <c r="F53" s="223"/>
      <c r="G53" s="223"/>
      <c r="H53" s="223"/>
      <c r="I53" s="223"/>
      <c r="J53" s="223"/>
      <c r="K53" s="223"/>
      <c r="L53" s="210"/>
      <c r="M53" s="295"/>
      <c r="N53" s="210"/>
      <c r="O53" s="210"/>
      <c r="P53" s="210"/>
      <c r="Q53" s="210"/>
      <c r="R53" s="210"/>
      <c r="S53" s="210"/>
      <c r="T53" s="210"/>
      <c r="U53" s="210"/>
      <c r="V53" s="210"/>
      <c r="W53" s="210"/>
      <c r="X53" s="210"/>
      <c r="Y53" s="210"/>
      <c r="Z53" s="210"/>
      <c r="AA53" s="210"/>
      <c r="AB53" s="210"/>
      <c r="AC53" s="210"/>
      <c r="AD53" s="210"/>
      <c r="AE53" s="210"/>
    </row>
    <row r="54" customHeight="1" spans="1:31">
      <c r="A54" s="333"/>
      <c r="B54" s="210"/>
      <c r="C54" s="223"/>
      <c r="D54" s="223"/>
      <c r="E54" s="223"/>
      <c r="F54" s="223"/>
      <c r="G54" s="223"/>
      <c r="H54" s="223"/>
      <c r="I54" s="223"/>
      <c r="J54" s="223"/>
      <c r="K54" s="223"/>
      <c r="L54" s="210"/>
      <c r="M54" s="295"/>
      <c r="N54" s="210"/>
      <c r="O54" s="210"/>
      <c r="P54" s="210"/>
      <c r="Q54" s="210"/>
      <c r="R54" s="210"/>
      <c r="S54" s="210"/>
      <c r="T54" s="210"/>
      <c r="U54" s="210"/>
      <c r="V54" s="210"/>
      <c r="W54" s="210"/>
      <c r="X54" s="210"/>
      <c r="Y54" s="210"/>
      <c r="Z54" s="210"/>
      <c r="AA54" s="210"/>
      <c r="AB54" s="210"/>
      <c r="AC54" s="210"/>
      <c r="AD54" s="210"/>
      <c r="AE54" s="210"/>
    </row>
    <row r="55" customHeight="1" spans="1:31">
      <c r="A55" s="333"/>
      <c r="B55" s="210"/>
      <c r="C55" s="223"/>
      <c r="D55" s="223"/>
      <c r="E55" s="223"/>
      <c r="F55" s="223"/>
      <c r="G55" s="223"/>
      <c r="H55" s="223"/>
      <c r="I55" s="223"/>
      <c r="J55" s="223"/>
      <c r="K55" s="223"/>
      <c r="L55" s="210"/>
      <c r="M55" s="295"/>
      <c r="N55" s="210"/>
      <c r="O55" s="210"/>
      <c r="P55" s="210"/>
      <c r="Q55" s="210"/>
      <c r="R55" s="210"/>
      <c r="S55" s="210"/>
      <c r="T55" s="210"/>
      <c r="U55" s="210"/>
      <c r="V55" s="210"/>
      <c r="W55" s="210"/>
      <c r="X55" s="210"/>
      <c r="Y55" s="210"/>
      <c r="Z55" s="210"/>
      <c r="AA55" s="210"/>
      <c r="AB55" s="210"/>
      <c r="AC55" s="210"/>
      <c r="AD55" s="210"/>
      <c r="AE55" s="210"/>
    </row>
    <row r="56" customHeight="1" spans="1:31">
      <c r="A56" s="333"/>
      <c r="B56" s="210"/>
      <c r="C56" s="223"/>
      <c r="D56" s="223"/>
      <c r="E56" s="223"/>
      <c r="F56" s="223"/>
      <c r="G56" s="223"/>
      <c r="H56" s="223"/>
      <c r="I56" s="223"/>
      <c r="J56" s="223"/>
      <c r="K56" s="223"/>
      <c r="L56" s="210"/>
      <c r="M56" s="295"/>
      <c r="N56" s="210"/>
      <c r="O56" s="210"/>
      <c r="P56" s="210"/>
      <c r="Q56" s="210"/>
      <c r="R56" s="210"/>
      <c r="S56" s="210"/>
      <c r="T56" s="210"/>
      <c r="U56" s="210"/>
      <c r="V56" s="210"/>
      <c r="W56" s="210"/>
      <c r="X56" s="210"/>
      <c r="Y56" s="210"/>
      <c r="Z56" s="210"/>
      <c r="AA56" s="210"/>
      <c r="AB56" s="210"/>
      <c r="AC56" s="210"/>
      <c r="AD56" s="210"/>
      <c r="AE56" s="210"/>
    </row>
    <row r="57" customHeight="1" spans="1:31">
      <c r="A57" s="333"/>
      <c r="B57" s="210"/>
      <c r="C57" s="223"/>
      <c r="D57" s="223"/>
      <c r="E57" s="223"/>
      <c r="F57" s="223"/>
      <c r="G57" s="223"/>
      <c r="H57" s="223"/>
      <c r="I57" s="223"/>
      <c r="J57" s="223"/>
      <c r="K57" s="223"/>
      <c r="L57" s="210"/>
      <c r="M57" s="295"/>
      <c r="N57" s="210"/>
      <c r="O57" s="210"/>
      <c r="P57" s="210"/>
      <c r="Q57" s="210"/>
      <c r="R57" s="210"/>
      <c r="S57" s="210"/>
      <c r="T57" s="210"/>
      <c r="U57" s="210"/>
      <c r="V57" s="210"/>
      <c r="W57" s="210"/>
      <c r="X57" s="210"/>
      <c r="Y57" s="210"/>
      <c r="Z57" s="210"/>
      <c r="AA57" s="210"/>
      <c r="AB57" s="210"/>
      <c r="AC57" s="210"/>
      <c r="AD57" s="210"/>
      <c r="AE57" s="210"/>
    </row>
    <row r="58" customHeight="1" spans="1:31">
      <c r="A58" s="333"/>
      <c r="B58" s="210"/>
      <c r="C58" s="223"/>
      <c r="D58" s="223"/>
      <c r="E58" s="223"/>
      <c r="F58" s="223"/>
      <c r="G58" s="223"/>
      <c r="H58" s="223"/>
      <c r="I58" s="223"/>
      <c r="J58" s="223"/>
      <c r="K58" s="223"/>
      <c r="L58" s="210"/>
      <c r="M58" s="295"/>
      <c r="N58" s="210"/>
      <c r="O58" s="210"/>
      <c r="P58" s="210"/>
      <c r="Q58" s="210"/>
      <c r="R58" s="210"/>
      <c r="S58" s="210"/>
      <c r="T58" s="210"/>
      <c r="U58" s="210"/>
      <c r="V58" s="210"/>
      <c r="W58" s="210"/>
      <c r="X58" s="210"/>
      <c r="Y58" s="210"/>
      <c r="Z58" s="210"/>
      <c r="AA58" s="210"/>
      <c r="AB58" s="210"/>
      <c r="AC58" s="210"/>
      <c r="AD58" s="210"/>
      <c r="AE58" s="210"/>
    </row>
    <row r="59" customHeight="1" spans="1:31">
      <c r="A59" s="333"/>
      <c r="B59" s="210"/>
      <c r="C59" s="223"/>
      <c r="D59" s="223"/>
      <c r="E59" s="223"/>
      <c r="F59" s="223"/>
      <c r="G59" s="223"/>
      <c r="H59" s="223"/>
      <c r="I59" s="223"/>
      <c r="J59" s="223"/>
      <c r="K59" s="223"/>
      <c r="L59" s="210"/>
      <c r="M59" s="295"/>
      <c r="N59" s="210"/>
      <c r="O59" s="210"/>
      <c r="P59" s="210"/>
      <c r="Q59" s="210"/>
      <c r="R59" s="210"/>
      <c r="S59" s="210"/>
      <c r="T59" s="210"/>
      <c r="U59" s="210"/>
      <c r="V59" s="210"/>
      <c r="W59" s="210"/>
      <c r="X59" s="210"/>
      <c r="Y59" s="210"/>
      <c r="Z59" s="210"/>
      <c r="AA59" s="210"/>
      <c r="AB59" s="210"/>
      <c r="AC59" s="210"/>
      <c r="AD59" s="210"/>
      <c r="AE59" s="210"/>
    </row>
    <row r="60" customHeight="1" spans="1:31">
      <c r="A60" s="333"/>
      <c r="B60" s="210"/>
      <c r="C60" s="223"/>
      <c r="D60" s="223"/>
      <c r="E60" s="223"/>
      <c r="F60" s="223"/>
      <c r="G60" s="223"/>
      <c r="H60" s="223"/>
      <c r="I60" s="223"/>
      <c r="J60" s="223"/>
      <c r="K60" s="223"/>
      <c r="L60" s="210"/>
      <c r="M60" s="295"/>
      <c r="N60" s="210"/>
      <c r="O60" s="210"/>
      <c r="P60" s="210"/>
      <c r="Q60" s="210"/>
      <c r="R60" s="210"/>
      <c r="S60" s="210"/>
      <c r="T60" s="210"/>
      <c r="U60" s="210"/>
      <c r="V60" s="210"/>
      <c r="W60" s="210"/>
      <c r="X60" s="210"/>
      <c r="Y60" s="210"/>
      <c r="Z60" s="210"/>
      <c r="AA60" s="210"/>
      <c r="AB60" s="210"/>
      <c r="AC60" s="210"/>
      <c r="AD60" s="210"/>
      <c r="AE60" s="210"/>
    </row>
    <row r="61" customHeight="1" spans="1:31">
      <c r="A61" s="333"/>
      <c r="B61" s="210"/>
      <c r="C61" s="223"/>
      <c r="D61" s="223"/>
      <c r="E61" s="223"/>
      <c r="F61" s="223"/>
      <c r="G61" s="223"/>
      <c r="H61" s="223"/>
      <c r="I61" s="223"/>
      <c r="J61" s="223"/>
      <c r="K61" s="223"/>
      <c r="L61" s="210"/>
      <c r="M61" s="295"/>
      <c r="N61" s="210"/>
      <c r="O61" s="210"/>
      <c r="P61" s="210"/>
      <c r="Q61" s="210"/>
      <c r="R61" s="210"/>
      <c r="S61" s="210"/>
      <c r="T61" s="210"/>
      <c r="U61" s="210"/>
      <c r="V61" s="210"/>
      <c r="W61" s="210"/>
      <c r="X61" s="210"/>
      <c r="Y61" s="210"/>
      <c r="Z61" s="210"/>
      <c r="AA61" s="210"/>
      <c r="AB61" s="210"/>
      <c r="AC61" s="210"/>
      <c r="AD61" s="210"/>
      <c r="AE61" s="210"/>
    </row>
    <row r="62" customHeight="1" spans="1:31">
      <c r="A62" s="333"/>
      <c r="B62" s="210"/>
      <c r="C62" s="223"/>
      <c r="D62" s="223"/>
      <c r="E62" s="223"/>
      <c r="F62" s="223"/>
      <c r="G62" s="223"/>
      <c r="H62" s="223"/>
      <c r="I62" s="223"/>
      <c r="J62" s="223"/>
      <c r="K62" s="223"/>
      <c r="L62" s="210"/>
      <c r="M62" s="295"/>
      <c r="N62" s="210"/>
      <c r="O62" s="210"/>
      <c r="P62" s="210"/>
      <c r="Q62" s="210"/>
      <c r="R62" s="210"/>
      <c r="S62" s="210"/>
      <c r="T62" s="210"/>
      <c r="U62" s="210"/>
      <c r="V62" s="210"/>
      <c r="W62" s="210"/>
      <c r="X62" s="210"/>
      <c r="Y62" s="210"/>
      <c r="Z62" s="210"/>
      <c r="AA62" s="210"/>
      <c r="AB62" s="210"/>
      <c r="AC62" s="210"/>
      <c r="AD62" s="210"/>
      <c r="AE62" s="210"/>
    </row>
    <row r="63" customHeight="1" spans="1:31">
      <c r="A63" s="333"/>
      <c r="B63" s="210"/>
      <c r="C63" s="223"/>
      <c r="D63" s="223"/>
      <c r="E63" s="223"/>
      <c r="F63" s="223"/>
      <c r="G63" s="223"/>
      <c r="H63" s="223"/>
      <c r="I63" s="223"/>
      <c r="J63" s="223"/>
      <c r="K63" s="223"/>
      <c r="L63" s="210"/>
      <c r="M63" s="295"/>
      <c r="N63" s="210"/>
      <c r="O63" s="210"/>
      <c r="P63" s="210"/>
      <c r="Q63" s="210"/>
      <c r="R63" s="210"/>
      <c r="S63" s="210"/>
      <c r="T63" s="210"/>
      <c r="U63" s="210"/>
      <c r="V63" s="210"/>
      <c r="W63" s="210"/>
      <c r="X63" s="210"/>
      <c r="Y63" s="210"/>
      <c r="Z63" s="210"/>
      <c r="AA63" s="210"/>
      <c r="AB63" s="210"/>
      <c r="AC63" s="210"/>
      <c r="AD63" s="210"/>
      <c r="AE63" s="210"/>
    </row>
    <row r="64" customHeight="1" spans="1:31">
      <c r="A64" s="333"/>
      <c r="B64" s="210"/>
      <c r="C64" s="223"/>
      <c r="D64" s="223"/>
      <c r="E64" s="223"/>
      <c r="F64" s="223"/>
      <c r="G64" s="223"/>
      <c r="H64" s="223"/>
      <c r="I64" s="223"/>
      <c r="J64" s="223"/>
      <c r="K64" s="223"/>
      <c r="L64" s="210"/>
      <c r="M64" s="295"/>
      <c r="N64" s="210"/>
      <c r="O64" s="210"/>
      <c r="P64" s="210"/>
      <c r="Q64" s="210"/>
      <c r="R64" s="210"/>
      <c r="S64" s="210"/>
      <c r="T64" s="210"/>
      <c r="U64" s="210"/>
      <c r="V64" s="210"/>
      <c r="W64" s="210"/>
      <c r="X64" s="210"/>
      <c r="Y64" s="210"/>
      <c r="Z64" s="210"/>
      <c r="AA64" s="210"/>
      <c r="AB64" s="210"/>
      <c r="AC64" s="210"/>
      <c r="AD64" s="210"/>
      <c r="AE64" s="210"/>
    </row>
    <row r="65" customHeight="1" spans="1:31">
      <c r="A65" s="333"/>
      <c r="B65" s="210"/>
      <c r="C65" s="223"/>
      <c r="D65" s="223"/>
      <c r="E65" s="223"/>
      <c r="F65" s="223"/>
      <c r="G65" s="223"/>
      <c r="H65" s="223"/>
      <c r="I65" s="223"/>
      <c r="J65" s="223"/>
      <c r="K65" s="223"/>
      <c r="L65" s="210"/>
      <c r="M65" s="295"/>
      <c r="N65" s="210"/>
      <c r="O65" s="210"/>
      <c r="P65" s="210"/>
      <c r="Q65" s="210"/>
      <c r="R65" s="210"/>
      <c r="S65" s="210"/>
      <c r="T65" s="210"/>
      <c r="U65" s="210"/>
      <c r="V65" s="210"/>
      <c r="W65" s="210"/>
      <c r="X65" s="210"/>
      <c r="Y65" s="210"/>
      <c r="Z65" s="210"/>
      <c r="AA65" s="210"/>
      <c r="AB65" s="210"/>
      <c r="AC65" s="210"/>
      <c r="AD65" s="210"/>
      <c r="AE65" s="210"/>
    </row>
    <row r="66" customHeight="1" spans="1:31">
      <c r="A66" s="333"/>
      <c r="B66" s="210"/>
      <c r="C66" s="223"/>
      <c r="D66" s="223"/>
      <c r="E66" s="223"/>
      <c r="F66" s="223"/>
      <c r="G66" s="223"/>
      <c r="H66" s="223"/>
      <c r="I66" s="223"/>
      <c r="J66" s="223"/>
      <c r="K66" s="223"/>
      <c r="L66" s="210"/>
      <c r="M66" s="295"/>
      <c r="N66" s="210"/>
      <c r="O66" s="210"/>
      <c r="P66" s="210"/>
      <c r="Q66" s="210"/>
      <c r="R66" s="210"/>
      <c r="S66" s="210"/>
      <c r="T66" s="210"/>
      <c r="U66" s="210"/>
      <c r="V66" s="210"/>
      <c r="W66" s="210"/>
      <c r="X66" s="210"/>
      <c r="Y66" s="210"/>
      <c r="Z66" s="210"/>
      <c r="AA66" s="210"/>
      <c r="AB66" s="210"/>
      <c r="AC66" s="210"/>
      <c r="AD66" s="210"/>
      <c r="AE66" s="210"/>
    </row>
    <row r="67" customHeight="1" spans="1:31">
      <c r="A67" s="333"/>
      <c r="B67" s="210"/>
      <c r="C67" s="223"/>
      <c r="D67" s="223"/>
      <c r="E67" s="223"/>
      <c r="F67" s="223"/>
      <c r="G67" s="223"/>
      <c r="H67" s="223"/>
      <c r="I67" s="223"/>
      <c r="J67" s="223"/>
      <c r="K67" s="223"/>
      <c r="L67" s="210"/>
      <c r="M67" s="295"/>
      <c r="N67" s="210"/>
      <c r="O67" s="210"/>
      <c r="P67" s="210"/>
      <c r="Q67" s="210"/>
      <c r="R67" s="210"/>
      <c r="S67" s="210"/>
      <c r="T67" s="210"/>
      <c r="U67" s="210"/>
      <c r="V67" s="210"/>
      <c r="W67" s="210"/>
      <c r="X67" s="210"/>
      <c r="Y67" s="210"/>
      <c r="Z67" s="210"/>
      <c r="AA67" s="210"/>
      <c r="AB67" s="210"/>
      <c r="AC67" s="210"/>
      <c r="AD67" s="210"/>
      <c r="AE67" s="210"/>
    </row>
    <row r="68" customHeight="1" spans="1:31">
      <c r="A68" s="333"/>
      <c r="B68" s="210"/>
      <c r="C68" s="223"/>
      <c r="D68" s="223"/>
      <c r="E68" s="223"/>
      <c r="F68" s="223"/>
      <c r="G68" s="223"/>
      <c r="H68" s="223"/>
      <c r="I68" s="223"/>
      <c r="J68" s="223"/>
      <c r="K68" s="223"/>
      <c r="L68" s="210"/>
      <c r="M68" s="295"/>
      <c r="N68" s="210"/>
      <c r="O68" s="210"/>
      <c r="P68" s="210"/>
      <c r="Q68" s="210"/>
      <c r="R68" s="210"/>
      <c r="S68" s="210"/>
      <c r="T68" s="210"/>
      <c r="U68" s="210"/>
      <c r="V68" s="210"/>
      <c r="W68" s="210"/>
      <c r="X68" s="210"/>
      <c r="Y68" s="210"/>
      <c r="Z68" s="210"/>
      <c r="AA68" s="210"/>
      <c r="AB68" s="210"/>
      <c r="AC68" s="210"/>
      <c r="AD68" s="210"/>
      <c r="AE68" s="210"/>
    </row>
    <row r="69" customHeight="1" spans="1:31">
      <c r="A69" s="333"/>
      <c r="B69" s="210"/>
      <c r="C69" s="223"/>
      <c r="D69" s="223"/>
      <c r="E69" s="223"/>
      <c r="F69" s="223"/>
      <c r="G69" s="223"/>
      <c r="H69" s="223"/>
      <c r="I69" s="223"/>
      <c r="J69" s="223"/>
      <c r="K69" s="223"/>
      <c r="L69" s="210"/>
      <c r="M69" s="295"/>
      <c r="N69" s="210"/>
      <c r="O69" s="210"/>
      <c r="P69" s="210"/>
      <c r="Q69" s="210"/>
      <c r="R69" s="210"/>
      <c r="S69" s="210"/>
      <c r="T69" s="210"/>
      <c r="U69" s="210"/>
      <c r="V69" s="210"/>
      <c r="W69" s="210"/>
      <c r="X69" s="210"/>
      <c r="Y69" s="210"/>
      <c r="Z69" s="210"/>
      <c r="AA69" s="210"/>
      <c r="AB69" s="210"/>
      <c r="AC69" s="210"/>
      <c r="AD69" s="210"/>
      <c r="AE69" s="210"/>
    </row>
    <row r="70" customHeight="1" spans="1:31">
      <c r="A70" s="333"/>
      <c r="B70" s="210"/>
      <c r="C70" s="223"/>
      <c r="D70" s="223"/>
      <c r="E70" s="223"/>
      <c r="F70" s="223"/>
      <c r="G70" s="223"/>
      <c r="H70" s="223"/>
      <c r="I70" s="223"/>
      <c r="J70" s="223"/>
      <c r="K70" s="223"/>
      <c r="L70" s="210"/>
      <c r="M70" s="295"/>
      <c r="N70" s="210"/>
      <c r="O70" s="210"/>
      <c r="P70" s="210"/>
      <c r="Q70" s="210"/>
      <c r="R70" s="210"/>
      <c r="S70" s="210"/>
      <c r="T70" s="210"/>
      <c r="U70" s="210"/>
      <c r="V70" s="210"/>
      <c r="W70" s="210"/>
      <c r="X70" s="210"/>
      <c r="Y70" s="210"/>
      <c r="Z70" s="210"/>
      <c r="AA70" s="210"/>
      <c r="AB70" s="210"/>
      <c r="AC70" s="210"/>
      <c r="AD70" s="210"/>
      <c r="AE70" s="210"/>
    </row>
    <row r="71" customHeight="1" spans="1:31">
      <c r="A71" s="333"/>
      <c r="B71" s="210"/>
      <c r="C71" s="223"/>
      <c r="D71" s="223"/>
      <c r="E71" s="223"/>
      <c r="F71" s="223"/>
      <c r="G71" s="223"/>
      <c r="H71" s="223"/>
      <c r="I71" s="223"/>
      <c r="J71" s="223"/>
      <c r="K71" s="223"/>
      <c r="L71" s="210"/>
      <c r="M71" s="295"/>
      <c r="N71" s="210"/>
      <c r="O71" s="210"/>
      <c r="P71" s="210"/>
      <c r="Q71" s="210"/>
      <c r="R71" s="210"/>
      <c r="S71" s="210"/>
      <c r="T71" s="210"/>
      <c r="U71" s="210"/>
      <c r="V71" s="210"/>
      <c r="W71" s="210"/>
      <c r="X71" s="210"/>
      <c r="Y71" s="210"/>
      <c r="Z71" s="210"/>
      <c r="AA71" s="210"/>
      <c r="AB71" s="210"/>
      <c r="AC71" s="210"/>
      <c r="AD71" s="210"/>
      <c r="AE71" s="210"/>
    </row>
    <row r="72" customHeight="1" spans="1:31">
      <c r="A72" s="333"/>
      <c r="B72" s="210"/>
      <c r="C72" s="223"/>
      <c r="D72" s="223"/>
      <c r="E72" s="223"/>
      <c r="F72" s="223"/>
      <c r="G72" s="223"/>
      <c r="H72" s="223"/>
      <c r="I72" s="223"/>
      <c r="J72" s="223"/>
      <c r="K72" s="223"/>
      <c r="L72" s="210"/>
      <c r="M72" s="295"/>
      <c r="N72" s="210"/>
      <c r="O72" s="210"/>
      <c r="P72" s="210"/>
      <c r="Q72" s="210"/>
      <c r="R72" s="210"/>
      <c r="S72" s="210"/>
      <c r="T72" s="210"/>
      <c r="U72" s="210"/>
      <c r="V72" s="210"/>
      <c r="W72" s="210"/>
      <c r="X72" s="210"/>
      <c r="Y72" s="210"/>
      <c r="Z72" s="210"/>
      <c r="AA72" s="210"/>
      <c r="AB72" s="210"/>
      <c r="AC72" s="210"/>
      <c r="AD72" s="210"/>
      <c r="AE72" s="210"/>
    </row>
    <row r="73" customHeight="1" spans="1:31">
      <c r="A73" s="333"/>
      <c r="B73" s="210"/>
      <c r="C73" s="223"/>
      <c r="D73" s="223"/>
      <c r="E73" s="223"/>
      <c r="F73" s="223"/>
      <c r="G73" s="223"/>
      <c r="H73" s="223"/>
      <c r="I73" s="223"/>
      <c r="J73" s="223"/>
      <c r="K73" s="223"/>
      <c r="L73" s="210"/>
      <c r="M73" s="295"/>
      <c r="N73" s="210"/>
      <c r="O73" s="210"/>
      <c r="P73" s="210"/>
      <c r="Q73" s="210"/>
      <c r="R73" s="210"/>
      <c r="S73" s="210"/>
      <c r="T73" s="210"/>
      <c r="U73" s="210"/>
      <c r="V73" s="210"/>
      <c r="W73" s="210"/>
      <c r="X73" s="210"/>
      <c r="Y73" s="210"/>
      <c r="Z73" s="210"/>
      <c r="AA73" s="210"/>
      <c r="AB73" s="210"/>
      <c r="AC73" s="210"/>
      <c r="AD73" s="210"/>
      <c r="AE73" s="210"/>
    </row>
    <row r="74" customHeight="1" spans="1:31">
      <c r="A74" s="333"/>
      <c r="B74" s="210"/>
      <c r="C74" s="223"/>
      <c r="D74" s="223"/>
      <c r="E74" s="223"/>
      <c r="F74" s="223"/>
      <c r="G74" s="223"/>
      <c r="H74" s="223"/>
      <c r="I74" s="223"/>
      <c r="J74" s="223"/>
      <c r="K74" s="223"/>
      <c r="L74" s="210"/>
      <c r="M74" s="295"/>
      <c r="N74" s="210"/>
      <c r="O74" s="210"/>
      <c r="P74" s="210"/>
      <c r="Q74" s="210"/>
      <c r="R74" s="210"/>
      <c r="S74" s="210"/>
      <c r="T74" s="210"/>
      <c r="U74" s="210"/>
      <c r="V74" s="210"/>
      <c r="W74" s="210"/>
      <c r="X74" s="210"/>
      <c r="Y74" s="210"/>
      <c r="Z74" s="210"/>
      <c r="AA74" s="210"/>
      <c r="AB74" s="210"/>
      <c r="AC74" s="210"/>
      <c r="AD74" s="210"/>
      <c r="AE74" s="210"/>
    </row>
    <row r="75" customHeight="1" spans="1:31">
      <c r="A75" s="333"/>
      <c r="B75" s="210"/>
      <c r="C75" s="223"/>
      <c r="D75" s="223"/>
      <c r="E75" s="223"/>
      <c r="F75" s="223"/>
      <c r="G75" s="223"/>
      <c r="H75" s="223"/>
      <c r="I75" s="223"/>
      <c r="J75" s="223"/>
      <c r="K75" s="223"/>
      <c r="L75" s="210"/>
      <c r="M75" s="295"/>
      <c r="N75" s="210"/>
      <c r="O75" s="210"/>
      <c r="P75" s="210"/>
      <c r="Q75" s="210"/>
      <c r="R75" s="210"/>
      <c r="S75" s="210"/>
      <c r="T75" s="210"/>
      <c r="U75" s="210"/>
      <c r="V75" s="210"/>
      <c r="W75" s="210"/>
      <c r="X75" s="210"/>
      <c r="Y75" s="210"/>
      <c r="Z75" s="210"/>
      <c r="AA75" s="210"/>
      <c r="AB75" s="210"/>
      <c r="AC75" s="210"/>
      <c r="AD75" s="210"/>
      <c r="AE75" s="210"/>
    </row>
    <row r="76" customHeight="1" spans="1:31">
      <c r="A76" s="333"/>
      <c r="B76" s="210"/>
      <c r="C76" s="223"/>
      <c r="D76" s="223"/>
      <c r="E76" s="223"/>
      <c r="F76" s="223"/>
      <c r="G76" s="223"/>
      <c r="H76" s="223"/>
      <c r="I76" s="223"/>
      <c r="J76" s="223"/>
      <c r="K76" s="223"/>
      <c r="L76" s="210"/>
      <c r="M76" s="295"/>
      <c r="N76" s="210"/>
      <c r="O76" s="210"/>
      <c r="P76" s="210"/>
      <c r="Q76" s="210"/>
      <c r="R76" s="210"/>
      <c r="S76" s="210"/>
      <c r="T76" s="210"/>
      <c r="U76" s="210"/>
      <c r="V76" s="210"/>
      <c r="W76" s="210"/>
      <c r="X76" s="210"/>
      <c r="Y76" s="210"/>
      <c r="Z76" s="210"/>
      <c r="AA76" s="210"/>
      <c r="AB76" s="210"/>
      <c r="AC76" s="210"/>
      <c r="AD76" s="210"/>
      <c r="AE76" s="210"/>
    </row>
    <row r="77" customHeight="1" spans="1:31">
      <c r="A77" s="333"/>
      <c r="B77" s="210"/>
      <c r="C77" s="223"/>
      <c r="D77" s="223"/>
      <c r="E77" s="223"/>
      <c r="F77" s="223"/>
      <c r="G77" s="223"/>
      <c r="H77" s="223"/>
      <c r="I77" s="223"/>
      <c r="J77" s="223"/>
      <c r="K77" s="223"/>
      <c r="L77" s="210"/>
      <c r="M77" s="295"/>
      <c r="N77" s="210"/>
      <c r="O77" s="210"/>
      <c r="P77" s="210"/>
      <c r="Q77" s="210"/>
      <c r="R77" s="210"/>
      <c r="S77" s="210"/>
      <c r="T77" s="210"/>
      <c r="U77" s="210"/>
      <c r="V77" s="210"/>
      <c r="W77" s="210"/>
      <c r="X77" s="210"/>
      <c r="Y77" s="210"/>
      <c r="Z77" s="210"/>
      <c r="AA77" s="210"/>
      <c r="AB77" s="210"/>
      <c r="AC77" s="210"/>
      <c r="AD77" s="210"/>
      <c r="AE77" s="210"/>
    </row>
    <row r="78" customHeight="1" spans="1:31">
      <c r="A78" s="333"/>
      <c r="B78" s="210"/>
      <c r="C78" s="223"/>
      <c r="D78" s="223"/>
      <c r="E78" s="223"/>
      <c r="F78" s="223"/>
      <c r="G78" s="223"/>
      <c r="H78" s="223"/>
      <c r="I78" s="223"/>
      <c r="J78" s="223"/>
      <c r="K78" s="223"/>
      <c r="L78" s="210"/>
      <c r="M78" s="295"/>
      <c r="N78" s="210"/>
      <c r="O78" s="210"/>
      <c r="P78" s="210"/>
      <c r="Q78" s="210"/>
      <c r="R78" s="210"/>
      <c r="S78" s="210"/>
      <c r="T78" s="210"/>
      <c r="U78" s="210"/>
      <c r="V78" s="210"/>
      <c r="W78" s="210"/>
      <c r="X78" s="210"/>
      <c r="Y78" s="210"/>
      <c r="Z78" s="210"/>
      <c r="AA78" s="210"/>
      <c r="AB78" s="210"/>
      <c r="AC78" s="210"/>
      <c r="AD78" s="210"/>
      <c r="AE78" s="210"/>
    </row>
    <row r="79" customHeight="1" spans="1:31">
      <c r="A79" s="333"/>
      <c r="B79" s="210"/>
      <c r="C79" s="223"/>
      <c r="D79" s="223"/>
      <c r="E79" s="223"/>
      <c r="F79" s="223"/>
      <c r="G79" s="223"/>
      <c r="H79" s="223"/>
      <c r="I79" s="223"/>
      <c r="J79" s="223"/>
      <c r="K79" s="223"/>
      <c r="L79" s="210"/>
      <c r="M79" s="295"/>
      <c r="N79" s="210"/>
      <c r="O79" s="210"/>
      <c r="P79" s="210"/>
      <c r="Q79" s="210"/>
      <c r="R79" s="210"/>
      <c r="S79" s="210"/>
      <c r="T79" s="210"/>
      <c r="U79" s="210"/>
      <c r="V79" s="210"/>
      <c r="W79" s="210"/>
      <c r="X79" s="210"/>
      <c r="Y79" s="210"/>
      <c r="Z79" s="210"/>
      <c r="AA79" s="210"/>
      <c r="AB79" s="210"/>
      <c r="AC79" s="210"/>
      <c r="AD79" s="210"/>
      <c r="AE79" s="210"/>
    </row>
    <row r="80" customHeight="1" spans="1:31">
      <c r="A80" s="333"/>
      <c r="B80" s="210"/>
      <c r="C80" s="223"/>
      <c r="D80" s="223"/>
      <c r="E80" s="223"/>
      <c r="F80" s="223"/>
      <c r="G80" s="223"/>
      <c r="H80" s="223"/>
      <c r="I80" s="223"/>
      <c r="J80" s="223"/>
      <c r="K80" s="223"/>
      <c r="L80" s="210"/>
      <c r="M80" s="295"/>
      <c r="N80" s="210"/>
      <c r="O80" s="210"/>
      <c r="P80" s="210"/>
      <c r="Q80" s="210"/>
      <c r="R80" s="210"/>
      <c r="S80" s="210"/>
      <c r="T80" s="210"/>
      <c r="U80" s="210"/>
      <c r="V80" s="210"/>
      <c r="W80" s="210"/>
      <c r="X80" s="210"/>
      <c r="Y80" s="210"/>
      <c r="Z80" s="210"/>
      <c r="AA80" s="210"/>
      <c r="AB80" s="210"/>
      <c r="AC80" s="210"/>
      <c r="AD80" s="210"/>
      <c r="AE80" s="210"/>
    </row>
    <row r="81" customHeight="1" spans="1:31">
      <c r="A81" s="333"/>
      <c r="B81" s="210"/>
      <c r="C81" s="223"/>
      <c r="D81" s="223"/>
      <c r="E81" s="223"/>
      <c r="F81" s="223"/>
      <c r="G81" s="223"/>
      <c r="H81" s="223"/>
      <c r="I81" s="223"/>
      <c r="J81" s="223"/>
      <c r="K81" s="223"/>
      <c r="L81" s="210"/>
      <c r="M81" s="295"/>
      <c r="N81" s="210"/>
      <c r="O81" s="210"/>
      <c r="P81" s="210"/>
      <c r="Q81" s="210"/>
      <c r="R81" s="210"/>
      <c r="S81" s="210"/>
      <c r="T81" s="210"/>
      <c r="U81" s="210"/>
      <c r="V81" s="210"/>
      <c r="W81" s="210"/>
      <c r="X81" s="210"/>
      <c r="Y81" s="210"/>
      <c r="Z81" s="210"/>
      <c r="AA81" s="210"/>
      <c r="AB81" s="210"/>
      <c r="AC81" s="210"/>
      <c r="AD81" s="210"/>
      <c r="AE81" s="210"/>
    </row>
    <row r="82" customHeight="1" spans="1:31">
      <c r="A82" s="333"/>
      <c r="B82" s="210"/>
      <c r="C82" s="223"/>
      <c r="D82" s="223"/>
      <c r="E82" s="223"/>
      <c r="F82" s="223"/>
      <c r="G82" s="223"/>
      <c r="H82" s="223"/>
      <c r="I82" s="223"/>
      <c r="J82" s="223"/>
      <c r="K82" s="223"/>
      <c r="L82" s="210"/>
      <c r="M82" s="295"/>
      <c r="N82" s="210"/>
      <c r="O82" s="210"/>
      <c r="P82" s="210"/>
      <c r="Q82" s="210"/>
      <c r="R82" s="210"/>
      <c r="S82" s="210"/>
      <c r="T82" s="210"/>
      <c r="U82" s="210"/>
      <c r="V82" s="210"/>
      <c r="W82" s="210"/>
      <c r="X82" s="210"/>
      <c r="Y82" s="210"/>
      <c r="Z82" s="210"/>
      <c r="AA82" s="210"/>
      <c r="AB82" s="210"/>
      <c r="AC82" s="210"/>
      <c r="AD82" s="210"/>
      <c r="AE82" s="210"/>
    </row>
    <row r="83" customHeight="1" spans="1:31">
      <c r="A83" s="333"/>
      <c r="B83" s="210"/>
      <c r="C83" s="223"/>
      <c r="D83" s="223"/>
      <c r="E83" s="223"/>
      <c r="F83" s="223"/>
      <c r="G83" s="223"/>
      <c r="H83" s="223"/>
      <c r="I83" s="223"/>
      <c r="J83" s="223"/>
      <c r="K83" s="223"/>
      <c r="L83" s="210"/>
      <c r="M83" s="295"/>
      <c r="N83" s="210"/>
      <c r="O83" s="210"/>
      <c r="P83" s="210"/>
      <c r="Q83" s="210"/>
      <c r="R83" s="210"/>
      <c r="S83" s="210"/>
      <c r="T83" s="210"/>
      <c r="U83" s="210"/>
      <c r="V83" s="210"/>
      <c r="W83" s="210"/>
      <c r="X83" s="210"/>
      <c r="Y83" s="210"/>
      <c r="Z83" s="210"/>
      <c r="AA83" s="210"/>
      <c r="AB83" s="210"/>
      <c r="AC83" s="210"/>
      <c r="AD83" s="210"/>
      <c r="AE83" s="210"/>
    </row>
    <row r="84" customHeight="1" spans="1:31">
      <c r="A84" s="333"/>
      <c r="B84" s="210"/>
      <c r="C84" s="223"/>
      <c r="D84" s="223"/>
      <c r="E84" s="223"/>
      <c r="F84" s="223"/>
      <c r="G84" s="223"/>
      <c r="H84" s="223"/>
      <c r="I84" s="223"/>
      <c r="J84" s="223"/>
      <c r="K84" s="223"/>
      <c r="L84" s="210"/>
      <c r="M84" s="295"/>
      <c r="N84" s="210"/>
      <c r="O84" s="210"/>
      <c r="P84" s="210"/>
      <c r="Q84" s="210"/>
      <c r="R84" s="210"/>
      <c r="S84" s="210"/>
      <c r="T84" s="210"/>
      <c r="U84" s="210"/>
      <c r="V84" s="210"/>
      <c r="W84" s="210"/>
      <c r="X84" s="210"/>
      <c r="Y84" s="210"/>
      <c r="Z84" s="210"/>
      <c r="AA84" s="210"/>
      <c r="AB84" s="210"/>
      <c r="AC84" s="210"/>
      <c r="AD84" s="210"/>
      <c r="AE84" s="210"/>
    </row>
    <row r="85" customHeight="1" spans="1:31">
      <c r="A85" s="333"/>
      <c r="B85" s="210"/>
      <c r="C85" s="223"/>
      <c r="D85" s="223"/>
      <c r="E85" s="223"/>
      <c r="F85" s="223"/>
      <c r="G85" s="223"/>
      <c r="H85" s="223"/>
      <c r="I85" s="223"/>
      <c r="J85" s="223"/>
      <c r="K85" s="223"/>
      <c r="L85" s="210"/>
      <c r="M85" s="295"/>
      <c r="N85" s="210"/>
      <c r="O85" s="210"/>
      <c r="P85" s="210"/>
      <c r="Q85" s="210"/>
      <c r="R85" s="210"/>
      <c r="S85" s="210"/>
      <c r="T85" s="210"/>
      <c r="U85" s="210"/>
      <c r="V85" s="210"/>
      <c r="W85" s="210"/>
      <c r="X85" s="210"/>
      <c r="Y85" s="210"/>
      <c r="Z85" s="210"/>
      <c r="AA85" s="210"/>
      <c r="AB85" s="210"/>
      <c r="AC85" s="210"/>
      <c r="AD85" s="210"/>
      <c r="AE85" s="210"/>
    </row>
    <row r="86" customHeight="1" spans="1:31">
      <c r="A86" s="333"/>
      <c r="B86" s="210"/>
      <c r="C86" s="223"/>
      <c r="D86" s="223"/>
      <c r="E86" s="223"/>
      <c r="F86" s="223"/>
      <c r="G86" s="223"/>
      <c r="H86" s="223"/>
      <c r="I86" s="223"/>
      <c r="J86" s="223"/>
      <c r="K86" s="223"/>
      <c r="L86" s="210"/>
      <c r="M86" s="295"/>
      <c r="N86" s="210"/>
      <c r="O86" s="210"/>
      <c r="P86" s="210"/>
      <c r="Q86" s="210"/>
      <c r="R86" s="210"/>
      <c r="S86" s="210"/>
      <c r="T86" s="210"/>
      <c r="U86" s="210"/>
      <c r="V86" s="210"/>
      <c r="W86" s="210"/>
      <c r="X86" s="210"/>
      <c r="Y86" s="210"/>
      <c r="Z86" s="210"/>
      <c r="AA86" s="210"/>
      <c r="AB86" s="210"/>
      <c r="AC86" s="210"/>
      <c r="AD86" s="210"/>
      <c r="AE86" s="210"/>
    </row>
    <row r="87" customHeight="1" spans="1:31">
      <c r="A87" s="333"/>
      <c r="B87" s="210"/>
      <c r="C87" s="223"/>
      <c r="D87" s="223"/>
      <c r="E87" s="223"/>
      <c r="F87" s="223"/>
      <c r="G87" s="223"/>
      <c r="H87" s="223"/>
      <c r="I87" s="223"/>
      <c r="J87" s="223"/>
      <c r="K87" s="223"/>
      <c r="L87" s="210"/>
      <c r="M87" s="295"/>
      <c r="N87" s="210"/>
      <c r="O87" s="210"/>
      <c r="P87" s="210"/>
      <c r="Q87" s="210"/>
      <c r="R87" s="210"/>
      <c r="S87" s="210"/>
      <c r="T87" s="210"/>
      <c r="U87" s="210"/>
      <c r="V87" s="210"/>
      <c r="W87" s="210"/>
      <c r="X87" s="210"/>
      <c r="Y87" s="210"/>
      <c r="Z87" s="210"/>
      <c r="AA87" s="210"/>
      <c r="AB87" s="210"/>
      <c r="AC87" s="210"/>
      <c r="AD87" s="210"/>
      <c r="AE87" s="210"/>
    </row>
    <row r="88" customHeight="1" spans="1:31">
      <c r="A88" s="333"/>
      <c r="B88" s="210"/>
      <c r="C88" s="223"/>
      <c r="D88" s="223"/>
      <c r="E88" s="223"/>
      <c r="F88" s="223"/>
      <c r="G88" s="223"/>
      <c r="H88" s="223"/>
      <c r="I88" s="223"/>
      <c r="J88" s="223"/>
      <c r="K88" s="223"/>
      <c r="L88" s="210"/>
      <c r="M88" s="295"/>
      <c r="N88" s="210"/>
      <c r="O88" s="210"/>
      <c r="P88" s="210"/>
      <c r="Q88" s="210"/>
      <c r="R88" s="210"/>
      <c r="S88" s="210"/>
      <c r="T88" s="210"/>
      <c r="U88" s="210"/>
      <c r="V88" s="210"/>
      <c r="W88" s="210"/>
      <c r="X88" s="210"/>
      <c r="Y88" s="210"/>
      <c r="Z88" s="210"/>
      <c r="AA88" s="210"/>
      <c r="AB88" s="210"/>
      <c r="AC88" s="210"/>
      <c r="AD88" s="210"/>
      <c r="AE88" s="210"/>
    </row>
    <row r="89" customHeight="1" spans="1:31">
      <c r="A89" s="333"/>
      <c r="B89" s="210"/>
      <c r="C89" s="223"/>
      <c r="D89" s="223"/>
      <c r="E89" s="223"/>
      <c r="F89" s="223"/>
      <c r="G89" s="223"/>
      <c r="H89" s="223"/>
      <c r="I89" s="223"/>
      <c r="J89" s="223"/>
      <c r="K89" s="223"/>
      <c r="L89" s="210"/>
      <c r="M89" s="295"/>
      <c r="N89" s="210"/>
      <c r="O89" s="210"/>
      <c r="P89" s="210"/>
      <c r="Q89" s="210"/>
      <c r="R89" s="210"/>
      <c r="S89" s="210"/>
      <c r="T89" s="210"/>
      <c r="U89" s="210"/>
      <c r="V89" s="210"/>
      <c r="W89" s="210"/>
      <c r="X89" s="210"/>
      <c r="Y89" s="210"/>
      <c r="Z89" s="210"/>
      <c r="AA89" s="210"/>
      <c r="AB89" s="210"/>
      <c r="AC89" s="210"/>
      <c r="AD89" s="210"/>
      <c r="AE89" s="210"/>
    </row>
    <row r="90" customHeight="1" spans="1:31">
      <c r="A90" s="333"/>
      <c r="B90" s="210"/>
      <c r="C90" s="223"/>
      <c r="D90" s="223"/>
      <c r="E90" s="223"/>
      <c r="F90" s="223"/>
      <c r="G90" s="223"/>
      <c r="H90" s="223"/>
      <c r="I90" s="223"/>
      <c r="J90" s="223"/>
      <c r="K90" s="223"/>
      <c r="L90" s="210"/>
      <c r="M90" s="295"/>
      <c r="N90" s="210"/>
      <c r="O90" s="210"/>
      <c r="P90" s="210"/>
      <c r="Q90" s="210"/>
      <c r="R90" s="210"/>
      <c r="S90" s="210"/>
      <c r="T90" s="210"/>
      <c r="U90" s="210"/>
      <c r="V90" s="210"/>
      <c r="W90" s="210"/>
      <c r="X90" s="210"/>
      <c r="Y90" s="210"/>
      <c r="Z90" s="210"/>
      <c r="AA90" s="210"/>
      <c r="AB90" s="210"/>
      <c r="AC90" s="210"/>
      <c r="AD90" s="210"/>
      <c r="AE90" s="210"/>
    </row>
    <row r="91" customHeight="1" spans="1:31">
      <c r="A91" s="333"/>
      <c r="B91" s="210"/>
      <c r="C91" s="223"/>
      <c r="D91" s="223"/>
      <c r="E91" s="223"/>
      <c r="F91" s="223"/>
      <c r="G91" s="223"/>
      <c r="H91" s="223"/>
      <c r="I91" s="223"/>
      <c r="J91" s="223"/>
      <c r="K91" s="223"/>
      <c r="L91" s="210"/>
      <c r="M91" s="295"/>
      <c r="N91" s="210"/>
      <c r="O91" s="210"/>
      <c r="P91" s="210"/>
      <c r="Q91" s="210"/>
      <c r="R91" s="210"/>
      <c r="S91" s="210"/>
      <c r="T91" s="210"/>
      <c r="U91" s="210"/>
      <c r="V91" s="210"/>
      <c r="W91" s="210"/>
      <c r="X91" s="210"/>
      <c r="Y91" s="210"/>
      <c r="Z91" s="210"/>
      <c r="AA91" s="210"/>
      <c r="AB91" s="210"/>
      <c r="AC91" s="210"/>
      <c r="AD91" s="210"/>
      <c r="AE91" s="210"/>
    </row>
    <row r="92" customHeight="1" spans="1:31">
      <c r="A92" s="333"/>
      <c r="B92" s="210"/>
      <c r="C92" s="223"/>
      <c r="D92" s="223"/>
      <c r="E92" s="223"/>
      <c r="F92" s="223"/>
      <c r="G92" s="223"/>
      <c r="H92" s="223"/>
      <c r="I92" s="223"/>
      <c r="J92" s="223"/>
      <c r="K92" s="223"/>
      <c r="L92" s="210"/>
      <c r="M92" s="295"/>
      <c r="N92" s="210"/>
      <c r="O92" s="210"/>
      <c r="P92" s="210"/>
      <c r="Q92" s="210"/>
      <c r="R92" s="210"/>
      <c r="S92" s="210"/>
      <c r="T92" s="210"/>
      <c r="U92" s="210"/>
      <c r="V92" s="210"/>
      <c r="W92" s="210"/>
      <c r="X92" s="210"/>
      <c r="Y92" s="210"/>
      <c r="Z92" s="210"/>
      <c r="AA92" s="210"/>
      <c r="AB92" s="210"/>
      <c r="AC92" s="210"/>
      <c r="AD92" s="210"/>
      <c r="AE92" s="210"/>
    </row>
    <row r="93" customHeight="1" spans="1:31">
      <c r="A93" s="333"/>
      <c r="B93" s="210"/>
      <c r="C93" s="223"/>
      <c r="D93" s="223"/>
      <c r="E93" s="223"/>
      <c r="F93" s="223"/>
      <c r="G93" s="223"/>
      <c r="H93" s="223"/>
      <c r="I93" s="223"/>
      <c r="J93" s="223"/>
      <c r="K93" s="223"/>
      <c r="L93" s="210"/>
      <c r="M93" s="295"/>
      <c r="N93" s="210"/>
      <c r="O93" s="210"/>
      <c r="P93" s="210"/>
      <c r="Q93" s="210"/>
      <c r="R93" s="210"/>
      <c r="S93" s="210"/>
      <c r="T93" s="210"/>
      <c r="U93" s="210"/>
      <c r="V93" s="210"/>
      <c r="W93" s="210"/>
      <c r="X93" s="210"/>
      <c r="Y93" s="210"/>
      <c r="Z93" s="210"/>
      <c r="AA93" s="210"/>
      <c r="AB93" s="210"/>
      <c r="AC93" s="210"/>
      <c r="AD93" s="210"/>
      <c r="AE93" s="210"/>
    </row>
    <row r="94" customHeight="1" spans="1:31">
      <c r="A94" s="333"/>
      <c r="B94" s="210"/>
      <c r="C94" s="223"/>
      <c r="D94" s="223"/>
      <c r="E94" s="223"/>
      <c r="F94" s="223"/>
      <c r="G94" s="223"/>
      <c r="H94" s="223"/>
      <c r="I94" s="223"/>
      <c r="J94" s="223"/>
      <c r="K94" s="223"/>
      <c r="L94" s="210"/>
      <c r="M94" s="295"/>
      <c r="N94" s="210"/>
      <c r="O94" s="210"/>
      <c r="P94" s="210"/>
      <c r="Q94" s="210"/>
      <c r="R94" s="210"/>
      <c r="S94" s="210"/>
      <c r="T94" s="210"/>
      <c r="U94" s="210"/>
      <c r="V94" s="210"/>
      <c r="W94" s="210"/>
      <c r="X94" s="210"/>
      <c r="Y94" s="210"/>
      <c r="Z94" s="210"/>
      <c r="AA94" s="210"/>
      <c r="AB94" s="210"/>
      <c r="AC94" s="210"/>
      <c r="AD94" s="210"/>
      <c r="AE94" s="210"/>
    </row>
    <row r="95" customHeight="1" spans="1:31">
      <c r="A95" s="333"/>
      <c r="B95" s="210"/>
      <c r="C95" s="223"/>
      <c r="D95" s="223"/>
      <c r="E95" s="223"/>
      <c r="F95" s="223"/>
      <c r="G95" s="223"/>
      <c r="H95" s="223"/>
      <c r="I95" s="223"/>
      <c r="J95" s="223"/>
      <c r="K95" s="223"/>
      <c r="L95" s="210"/>
      <c r="M95" s="295"/>
      <c r="N95" s="210"/>
      <c r="O95" s="210"/>
      <c r="P95" s="210"/>
      <c r="Q95" s="210"/>
      <c r="R95" s="210"/>
      <c r="S95" s="210"/>
      <c r="T95" s="210"/>
      <c r="U95" s="210"/>
      <c r="V95" s="210"/>
      <c r="W95" s="210"/>
      <c r="X95" s="210"/>
      <c r="Y95" s="210"/>
      <c r="Z95" s="210"/>
      <c r="AA95" s="210"/>
      <c r="AB95" s="210"/>
      <c r="AC95" s="210"/>
      <c r="AD95" s="210"/>
      <c r="AE95" s="210"/>
    </row>
    <row r="96" customHeight="1" spans="1:31">
      <c r="A96" s="333"/>
      <c r="B96" s="210"/>
      <c r="C96" s="223"/>
      <c r="D96" s="223"/>
      <c r="E96" s="223"/>
      <c r="F96" s="223"/>
      <c r="G96" s="223"/>
      <c r="H96" s="223"/>
      <c r="I96" s="223"/>
      <c r="J96" s="223"/>
      <c r="K96" s="223"/>
      <c r="L96" s="210"/>
      <c r="M96" s="295"/>
      <c r="N96" s="210"/>
      <c r="O96" s="210"/>
      <c r="P96" s="210"/>
      <c r="Q96" s="210"/>
      <c r="R96" s="210"/>
      <c r="S96" s="210"/>
      <c r="T96" s="210"/>
      <c r="U96" s="210"/>
      <c r="V96" s="210"/>
      <c r="W96" s="210"/>
      <c r="X96" s="210"/>
      <c r="Y96" s="210"/>
      <c r="Z96" s="210"/>
      <c r="AA96" s="210"/>
      <c r="AB96" s="210"/>
      <c r="AC96" s="210"/>
      <c r="AD96" s="210"/>
      <c r="AE96" s="210"/>
    </row>
    <row r="97" customHeight="1" spans="1:31">
      <c r="A97" s="333"/>
      <c r="B97" s="210"/>
      <c r="C97" s="223"/>
      <c r="D97" s="223"/>
      <c r="E97" s="223"/>
      <c r="F97" s="223"/>
      <c r="G97" s="223"/>
      <c r="H97" s="223"/>
      <c r="I97" s="223"/>
      <c r="J97" s="223"/>
      <c r="K97" s="223"/>
      <c r="L97" s="210"/>
      <c r="M97" s="295"/>
      <c r="N97" s="210"/>
      <c r="O97" s="210"/>
      <c r="P97" s="210"/>
      <c r="Q97" s="210"/>
      <c r="R97" s="210"/>
      <c r="S97" s="210"/>
      <c r="T97" s="210"/>
      <c r="U97" s="210"/>
      <c r="V97" s="210"/>
      <c r="W97" s="210"/>
      <c r="X97" s="210"/>
      <c r="Y97" s="210"/>
      <c r="Z97" s="210"/>
      <c r="AA97" s="210"/>
      <c r="AB97" s="210"/>
      <c r="AC97" s="210"/>
      <c r="AD97" s="210"/>
      <c r="AE97" s="210"/>
    </row>
    <row r="98" customHeight="1" spans="1:31">
      <c r="A98" s="333"/>
      <c r="B98" s="210"/>
      <c r="C98" s="223"/>
      <c r="D98" s="223"/>
      <c r="E98" s="223"/>
      <c r="F98" s="223"/>
      <c r="G98" s="223"/>
      <c r="H98" s="223"/>
      <c r="I98" s="223"/>
      <c r="J98" s="223"/>
      <c r="K98" s="223"/>
      <c r="L98" s="210"/>
      <c r="M98" s="295"/>
      <c r="N98" s="210"/>
      <c r="O98" s="210"/>
      <c r="P98" s="210"/>
      <c r="Q98" s="210"/>
      <c r="R98" s="210"/>
      <c r="S98" s="210"/>
      <c r="T98" s="210"/>
      <c r="U98" s="210"/>
      <c r="V98" s="210"/>
      <c r="W98" s="210"/>
      <c r="X98" s="210"/>
      <c r="Y98" s="210"/>
      <c r="Z98" s="210"/>
      <c r="AA98" s="210"/>
      <c r="AB98" s="210"/>
      <c r="AC98" s="210"/>
      <c r="AD98" s="210"/>
      <c r="AE98" s="210"/>
    </row>
    <row r="99" customHeight="1" spans="1:31">
      <c r="A99" s="333"/>
      <c r="B99" s="210"/>
      <c r="C99" s="223"/>
      <c r="D99" s="223"/>
      <c r="E99" s="223"/>
      <c r="F99" s="223"/>
      <c r="G99" s="223"/>
      <c r="H99" s="223"/>
      <c r="I99" s="223"/>
      <c r="J99" s="223"/>
      <c r="K99" s="223"/>
      <c r="L99" s="210"/>
      <c r="M99" s="295"/>
      <c r="N99" s="210"/>
      <c r="O99" s="210"/>
      <c r="P99" s="210"/>
      <c r="Q99" s="210"/>
      <c r="R99" s="210"/>
      <c r="S99" s="210"/>
      <c r="T99" s="210"/>
      <c r="U99" s="210"/>
      <c r="V99" s="210"/>
      <c r="W99" s="210"/>
      <c r="X99" s="210"/>
      <c r="Y99" s="210"/>
      <c r="Z99" s="210"/>
      <c r="AA99" s="210"/>
      <c r="AB99" s="210"/>
      <c r="AC99" s="210"/>
      <c r="AD99" s="210"/>
      <c r="AE99" s="210"/>
    </row>
    <row r="100" customHeight="1" spans="1:31">
      <c r="A100" s="333"/>
      <c r="B100" s="210"/>
      <c r="C100" s="223"/>
      <c r="D100" s="223"/>
      <c r="E100" s="223"/>
      <c r="F100" s="223"/>
      <c r="G100" s="223"/>
      <c r="H100" s="223"/>
      <c r="I100" s="223"/>
      <c r="J100" s="223"/>
      <c r="K100" s="223"/>
      <c r="L100" s="210"/>
      <c r="M100" s="295"/>
      <c r="N100" s="210"/>
      <c r="O100" s="210"/>
      <c r="P100" s="210"/>
      <c r="Q100" s="210"/>
      <c r="R100" s="210"/>
      <c r="S100" s="210"/>
      <c r="T100" s="210"/>
      <c r="U100" s="210"/>
      <c r="V100" s="210"/>
      <c r="W100" s="210"/>
      <c r="X100" s="210"/>
      <c r="Y100" s="210"/>
      <c r="Z100" s="210"/>
      <c r="AA100" s="210"/>
      <c r="AB100" s="210"/>
      <c r="AC100" s="210"/>
      <c r="AD100" s="210"/>
      <c r="AE100" s="210"/>
    </row>
    <row r="101" customHeight="1" spans="1:31">
      <c r="A101" s="333"/>
      <c r="B101" s="210"/>
      <c r="C101" s="223"/>
      <c r="D101" s="223"/>
      <c r="E101" s="223"/>
      <c r="F101" s="223"/>
      <c r="G101" s="223"/>
      <c r="H101" s="223"/>
      <c r="I101" s="223"/>
      <c r="J101" s="223"/>
      <c r="K101" s="223"/>
      <c r="L101" s="210"/>
      <c r="M101" s="295"/>
      <c r="N101" s="210"/>
      <c r="O101" s="210"/>
      <c r="P101" s="210"/>
      <c r="Q101" s="210"/>
      <c r="R101" s="210"/>
      <c r="S101" s="210"/>
      <c r="T101" s="210"/>
      <c r="U101" s="210"/>
      <c r="V101" s="210"/>
      <c r="W101" s="210"/>
      <c r="X101" s="210"/>
      <c r="Y101" s="210"/>
      <c r="Z101" s="210"/>
      <c r="AA101" s="210"/>
      <c r="AB101" s="210"/>
      <c r="AC101" s="210"/>
      <c r="AD101" s="210"/>
      <c r="AE101" s="210"/>
    </row>
    <row r="102" customHeight="1" spans="1:31">
      <c r="A102" s="333"/>
      <c r="B102" s="210"/>
      <c r="C102" s="223"/>
      <c r="D102" s="223"/>
      <c r="E102" s="223"/>
      <c r="F102" s="223"/>
      <c r="G102" s="223"/>
      <c r="H102" s="223"/>
      <c r="I102" s="223"/>
      <c r="J102" s="223"/>
      <c r="K102" s="223"/>
      <c r="L102" s="210"/>
      <c r="M102" s="295"/>
      <c r="N102" s="210"/>
      <c r="O102" s="210"/>
      <c r="P102" s="210"/>
      <c r="Q102" s="210"/>
      <c r="R102" s="210"/>
      <c r="S102" s="210"/>
      <c r="T102" s="210"/>
      <c r="U102" s="210"/>
      <c r="V102" s="210"/>
      <c r="W102" s="210"/>
      <c r="X102" s="210"/>
      <c r="Y102" s="210"/>
      <c r="Z102" s="210"/>
      <c r="AA102" s="210"/>
      <c r="AB102" s="210"/>
      <c r="AC102" s="210"/>
      <c r="AD102" s="210"/>
      <c r="AE102" s="210"/>
    </row>
    <row r="103" customHeight="1" spans="1:31">
      <c r="A103" s="333"/>
      <c r="B103" s="210"/>
      <c r="C103" s="223"/>
      <c r="D103" s="223"/>
      <c r="E103" s="223"/>
      <c r="F103" s="223"/>
      <c r="G103" s="223"/>
      <c r="H103" s="223"/>
      <c r="I103" s="223"/>
      <c r="J103" s="223"/>
      <c r="K103" s="223"/>
      <c r="L103" s="210"/>
      <c r="M103" s="295"/>
      <c r="N103" s="210"/>
      <c r="O103" s="210"/>
      <c r="P103" s="210"/>
      <c r="Q103" s="210"/>
      <c r="R103" s="210"/>
      <c r="S103" s="210"/>
      <c r="T103" s="210"/>
      <c r="U103" s="210"/>
      <c r="V103" s="210"/>
      <c r="W103" s="210"/>
      <c r="X103" s="210"/>
      <c r="Y103" s="210"/>
      <c r="Z103" s="210"/>
      <c r="AA103" s="210"/>
      <c r="AB103" s="210"/>
      <c r="AC103" s="210"/>
      <c r="AD103" s="210"/>
      <c r="AE103" s="210"/>
    </row>
    <row r="104" customHeight="1" spans="1:31">
      <c r="A104" s="333"/>
      <c r="B104" s="210"/>
      <c r="C104" s="223"/>
      <c r="D104" s="223"/>
      <c r="E104" s="223"/>
      <c r="F104" s="223"/>
      <c r="G104" s="223"/>
      <c r="H104" s="223"/>
      <c r="I104" s="223"/>
      <c r="J104" s="223"/>
      <c r="K104" s="223"/>
      <c r="L104" s="210"/>
      <c r="M104" s="295"/>
      <c r="N104" s="210"/>
      <c r="O104" s="210"/>
      <c r="P104" s="210"/>
      <c r="Q104" s="210"/>
      <c r="R104" s="210"/>
      <c r="S104" s="210"/>
      <c r="T104" s="210"/>
      <c r="U104" s="210"/>
      <c r="V104" s="210"/>
      <c r="W104" s="210"/>
      <c r="X104" s="210"/>
      <c r="Y104" s="210"/>
      <c r="Z104" s="210"/>
      <c r="AA104" s="210"/>
      <c r="AB104" s="210"/>
      <c r="AC104" s="210"/>
      <c r="AD104" s="210"/>
      <c r="AE104" s="210"/>
    </row>
    <row r="105" customHeight="1" spans="1:31">
      <c r="A105" s="333"/>
      <c r="B105" s="210"/>
      <c r="C105" s="223"/>
      <c r="D105" s="223"/>
      <c r="E105" s="223"/>
      <c r="F105" s="223"/>
      <c r="G105" s="223"/>
      <c r="H105" s="223"/>
      <c r="I105" s="223"/>
      <c r="J105" s="223"/>
      <c r="K105" s="223"/>
      <c r="L105" s="210"/>
      <c r="M105" s="295"/>
      <c r="N105" s="210"/>
      <c r="O105" s="210"/>
      <c r="P105" s="210"/>
      <c r="Q105" s="210"/>
      <c r="R105" s="210"/>
      <c r="S105" s="210"/>
      <c r="T105" s="210"/>
      <c r="U105" s="210"/>
      <c r="V105" s="210"/>
      <c r="W105" s="210"/>
      <c r="X105" s="210"/>
      <c r="Y105" s="210"/>
      <c r="Z105" s="210"/>
      <c r="AA105" s="210"/>
      <c r="AB105" s="210"/>
      <c r="AC105" s="210"/>
      <c r="AD105" s="210"/>
      <c r="AE105" s="210"/>
    </row>
    <row r="106" customHeight="1" spans="1:31">
      <c r="A106" s="333"/>
      <c r="B106" s="210"/>
      <c r="C106" s="223"/>
      <c r="D106" s="223"/>
      <c r="E106" s="223"/>
      <c r="F106" s="223"/>
      <c r="G106" s="223"/>
      <c r="H106" s="223"/>
      <c r="I106" s="223"/>
      <c r="J106" s="223"/>
      <c r="K106" s="223"/>
      <c r="L106" s="210"/>
      <c r="M106" s="295"/>
      <c r="N106" s="210"/>
      <c r="O106" s="210"/>
      <c r="P106" s="210"/>
      <c r="Q106" s="210"/>
      <c r="R106" s="210"/>
      <c r="S106" s="210"/>
      <c r="T106" s="210"/>
      <c r="U106" s="210"/>
      <c r="V106" s="210"/>
      <c r="W106" s="210"/>
      <c r="X106" s="210"/>
      <c r="Y106" s="210"/>
      <c r="Z106" s="210"/>
      <c r="AA106" s="210"/>
      <c r="AB106" s="210"/>
      <c r="AC106" s="210"/>
      <c r="AD106" s="210"/>
      <c r="AE106" s="210"/>
    </row>
    <row r="107" customHeight="1" spans="1:31">
      <c r="A107" s="333"/>
      <c r="B107" s="210"/>
      <c r="C107" s="223"/>
      <c r="D107" s="223"/>
      <c r="E107" s="223"/>
      <c r="F107" s="223"/>
      <c r="G107" s="223"/>
      <c r="H107" s="223"/>
      <c r="I107" s="223"/>
      <c r="J107" s="223"/>
      <c r="K107" s="223"/>
      <c r="L107" s="210"/>
      <c r="M107" s="295"/>
      <c r="N107" s="210"/>
      <c r="O107" s="210"/>
      <c r="P107" s="210"/>
      <c r="Q107" s="210"/>
      <c r="R107" s="210"/>
      <c r="S107" s="210"/>
      <c r="T107" s="210"/>
      <c r="U107" s="210"/>
      <c r="V107" s="210"/>
      <c r="W107" s="210"/>
      <c r="X107" s="210"/>
      <c r="Y107" s="210"/>
      <c r="Z107" s="210"/>
      <c r="AA107" s="210"/>
      <c r="AB107" s="210"/>
      <c r="AC107" s="210"/>
      <c r="AD107" s="210"/>
      <c r="AE107" s="210"/>
    </row>
    <row r="108" customHeight="1" spans="1:31">
      <c r="A108" s="333"/>
      <c r="B108" s="210"/>
      <c r="C108" s="223"/>
      <c r="D108" s="223"/>
      <c r="E108" s="223"/>
      <c r="F108" s="223"/>
      <c r="G108" s="223"/>
      <c r="H108" s="223"/>
      <c r="I108" s="223"/>
      <c r="J108" s="223"/>
      <c r="K108" s="223"/>
      <c r="L108" s="210"/>
      <c r="M108" s="295"/>
      <c r="N108" s="210"/>
      <c r="O108" s="210"/>
      <c r="P108" s="210"/>
      <c r="Q108" s="210"/>
      <c r="R108" s="210"/>
      <c r="S108" s="210"/>
      <c r="T108" s="210"/>
      <c r="U108" s="210"/>
      <c r="V108" s="210"/>
      <c r="W108" s="210"/>
      <c r="X108" s="210"/>
      <c r="Y108" s="210"/>
      <c r="Z108" s="210"/>
      <c r="AA108" s="210"/>
      <c r="AB108" s="210"/>
      <c r="AC108" s="210"/>
      <c r="AD108" s="210"/>
      <c r="AE108" s="210"/>
    </row>
    <row r="109" customHeight="1" spans="1:31">
      <c r="A109" s="333"/>
      <c r="B109" s="210"/>
      <c r="C109" s="223"/>
      <c r="D109" s="223"/>
      <c r="E109" s="223"/>
      <c r="F109" s="223"/>
      <c r="G109" s="223"/>
      <c r="H109" s="223"/>
      <c r="I109" s="223"/>
      <c r="J109" s="223"/>
      <c r="K109" s="223"/>
      <c r="L109" s="210"/>
      <c r="M109" s="295"/>
      <c r="N109" s="210"/>
      <c r="O109" s="210"/>
      <c r="P109" s="210"/>
      <c r="Q109" s="210"/>
      <c r="R109" s="210"/>
      <c r="S109" s="210"/>
      <c r="T109" s="210"/>
      <c r="U109" s="210"/>
      <c r="V109" s="210"/>
      <c r="W109" s="210"/>
      <c r="X109" s="210"/>
      <c r="Y109" s="210"/>
      <c r="Z109" s="210"/>
      <c r="AA109" s="210"/>
      <c r="AB109" s="210"/>
      <c r="AC109" s="210"/>
      <c r="AD109" s="210"/>
      <c r="AE109" s="210"/>
    </row>
    <row r="110" customHeight="1" spans="1:31">
      <c r="A110" s="333"/>
      <c r="B110" s="210"/>
      <c r="C110" s="223"/>
      <c r="D110" s="223"/>
      <c r="E110" s="223"/>
      <c r="F110" s="223"/>
      <c r="G110" s="223"/>
      <c r="H110" s="223"/>
      <c r="I110" s="223"/>
      <c r="J110" s="223"/>
      <c r="K110" s="223"/>
      <c r="L110" s="210"/>
      <c r="M110" s="295"/>
      <c r="N110" s="210"/>
      <c r="O110" s="210"/>
      <c r="P110" s="210"/>
      <c r="Q110" s="210"/>
      <c r="R110" s="210"/>
      <c r="S110" s="210"/>
      <c r="T110" s="210"/>
      <c r="U110" s="210"/>
      <c r="V110" s="210"/>
      <c r="W110" s="210"/>
      <c r="X110" s="210"/>
      <c r="Y110" s="210"/>
      <c r="Z110" s="210"/>
      <c r="AA110" s="210"/>
      <c r="AB110" s="210"/>
      <c r="AC110" s="210"/>
      <c r="AD110" s="210"/>
      <c r="AE110" s="210"/>
    </row>
    <row r="111" customHeight="1" spans="1:31">
      <c r="A111" s="333"/>
      <c r="B111" s="210"/>
      <c r="C111" s="223"/>
      <c r="D111" s="223"/>
      <c r="E111" s="223"/>
      <c r="F111" s="223"/>
      <c r="G111" s="223"/>
      <c r="H111" s="223"/>
      <c r="I111" s="223"/>
      <c r="J111" s="223"/>
      <c r="K111" s="223"/>
      <c r="L111" s="210"/>
      <c r="M111" s="295"/>
      <c r="N111" s="210"/>
      <c r="O111" s="210"/>
      <c r="P111" s="210"/>
      <c r="Q111" s="210"/>
      <c r="R111" s="210"/>
      <c r="S111" s="210"/>
      <c r="T111" s="210"/>
      <c r="U111" s="210"/>
      <c r="V111" s="210"/>
      <c r="W111" s="210"/>
      <c r="X111" s="210"/>
      <c r="Y111" s="210"/>
      <c r="Z111" s="210"/>
      <c r="AA111" s="210"/>
      <c r="AB111" s="210"/>
      <c r="AC111" s="210"/>
      <c r="AD111" s="210"/>
      <c r="AE111" s="210"/>
    </row>
    <row r="112" customHeight="1" spans="1:31">
      <c r="A112" s="333"/>
      <c r="B112" s="210"/>
      <c r="C112" s="223"/>
      <c r="D112" s="223"/>
      <c r="E112" s="223"/>
      <c r="F112" s="223"/>
      <c r="G112" s="223"/>
      <c r="H112" s="223"/>
      <c r="I112" s="223"/>
      <c r="J112" s="223"/>
      <c r="K112" s="223"/>
      <c r="L112" s="210"/>
      <c r="M112" s="295"/>
      <c r="N112" s="210"/>
      <c r="O112" s="210"/>
      <c r="P112" s="210"/>
      <c r="Q112" s="210"/>
      <c r="R112" s="210"/>
      <c r="S112" s="210"/>
      <c r="T112" s="210"/>
      <c r="U112" s="210"/>
      <c r="V112" s="210"/>
      <c r="W112" s="210"/>
      <c r="X112" s="210"/>
      <c r="Y112" s="210"/>
      <c r="Z112" s="210"/>
      <c r="AA112" s="210"/>
      <c r="AB112" s="210"/>
      <c r="AC112" s="210"/>
      <c r="AD112" s="210"/>
      <c r="AE112" s="210"/>
    </row>
    <row r="113" customHeight="1" spans="1:31">
      <c r="A113" s="333"/>
      <c r="B113" s="210"/>
      <c r="C113" s="223"/>
      <c r="D113" s="223"/>
      <c r="E113" s="223"/>
      <c r="F113" s="223"/>
      <c r="G113" s="223"/>
      <c r="H113" s="223"/>
      <c r="I113" s="223"/>
      <c r="J113" s="223"/>
      <c r="K113" s="223"/>
      <c r="L113" s="210"/>
      <c r="M113" s="295"/>
      <c r="N113" s="210"/>
      <c r="O113" s="210"/>
      <c r="P113" s="210"/>
      <c r="Q113" s="210"/>
      <c r="R113" s="210"/>
      <c r="S113" s="210"/>
      <c r="T113" s="210"/>
      <c r="U113" s="210"/>
      <c r="V113" s="210"/>
      <c r="W113" s="210"/>
      <c r="X113" s="210"/>
      <c r="Y113" s="210"/>
      <c r="Z113" s="210"/>
      <c r="AA113" s="210"/>
      <c r="AB113" s="210"/>
      <c r="AC113" s="210"/>
      <c r="AD113" s="210"/>
      <c r="AE113" s="210"/>
    </row>
    <row r="114" customHeight="1" spans="1:31">
      <c r="A114" s="333"/>
      <c r="B114" s="210"/>
      <c r="C114" s="223"/>
      <c r="D114" s="223"/>
      <c r="E114" s="223"/>
      <c r="F114" s="223"/>
      <c r="G114" s="223"/>
      <c r="H114" s="223"/>
      <c r="I114" s="223"/>
      <c r="J114" s="223"/>
      <c r="K114" s="223"/>
      <c r="L114" s="210"/>
      <c r="M114" s="295"/>
      <c r="N114" s="210"/>
      <c r="O114" s="210"/>
      <c r="P114" s="210"/>
      <c r="Q114" s="210"/>
      <c r="R114" s="210"/>
      <c r="S114" s="210"/>
      <c r="T114" s="210"/>
      <c r="U114" s="210"/>
      <c r="V114" s="210"/>
      <c r="W114" s="210"/>
      <c r="X114" s="210"/>
      <c r="Y114" s="210"/>
      <c r="Z114" s="210"/>
      <c r="AA114" s="210"/>
      <c r="AB114" s="210"/>
      <c r="AC114" s="210"/>
      <c r="AD114" s="210"/>
      <c r="AE114" s="210"/>
    </row>
    <row r="115" customHeight="1" spans="1:31">
      <c r="A115" s="333"/>
      <c r="B115" s="210"/>
      <c r="C115" s="223"/>
      <c r="D115" s="223"/>
      <c r="E115" s="223"/>
      <c r="F115" s="223"/>
      <c r="G115" s="223"/>
      <c r="H115" s="223"/>
      <c r="I115" s="223"/>
      <c r="J115" s="223"/>
      <c r="K115" s="223"/>
      <c r="L115" s="210"/>
      <c r="M115" s="295"/>
      <c r="N115" s="210"/>
      <c r="O115" s="210"/>
      <c r="P115" s="210"/>
      <c r="Q115" s="210"/>
      <c r="R115" s="210"/>
      <c r="S115" s="210"/>
      <c r="T115" s="210"/>
      <c r="U115" s="210"/>
      <c r="V115" s="210"/>
      <c r="W115" s="210"/>
      <c r="X115" s="210"/>
      <c r="Y115" s="210"/>
      <c r="Z115" s="210"/>
      <c r="AA115" s="210"/>
      <c r="AB115" s="210"/>
      <c r="AC115" s="210"/>
      <c r="AD115" s="210"/>
      <c r="AE115" s="210"/>
    </row>
    <row r="116" customHeight="1" spans="1:31">
      <c r="A116" s="333"/>
      <c r="B116" s="210"/>
      <c r="C116" s="223"/>
      <c r="D116" s="223"/>
      <c r="E116" s="223"/>
      <c r="F116" s="223"/>
      <c r="G116" s="223"/>
      <c r="H116" s="223"/>
      <c r="I116" s="223"/>
      <c r="J116" s="223"/>
      <c r="K116" s="223"/>
      <c r="L116" s="210"/>
      <c r="M116" s="295"/>
      <c r="N116" s="210"/>
      <c r="O116" s="210"/>
      <c r="P116" s="210"/>
      <c r="Q116" s="210"/>
      <c r="R116" s="210"/>
      <c r="S116" s="210"/>
      <c r="T116" s="210"/>
      <c r="U116" s="210"/>
      <c r="V116" s="210"/>
      <c r="W116" s="210"/>
      <c r="X116" s="210"/>
      <c r="Y116" s="210"/>
      <c r="Z116" s="210"/>
      <c r="AA116" s="210"/>
      <c r="AB116" s="210"/>
      <c r="AC116" s="210"/>
      <c r="AD116" s="210"/>
      <c r="AE116" s="210"/>
    </row>
    <row r="117" customHeight="1" spans="1:31">
      <c r="A117" s="333"/>
      <c r="B117" s="210"/>
      <c r="C117" s="223"/>
      <c r="D117" s="223"/>
      <c r="E117" s="223"/>
      <c r="F117" s="223"/>
      <c r="G117" s="223"/>
      <c r="H117" s="223"/>
      <c r="I117" s="223"/>
      <c r="J117" s="223"/>
      <c r="K117" s="223"/>
      <c r="L117" s="210"/>
      <c r="M117" s="295"/>
      <c r="N117" s="210"/>
      <c r="O117" s="210"/>
      <c r="P117" s="210"/>
      <c r="Q117" s="210"/>
      <c r="R117" s="210"/>
      <c r="S117" s="210"/>
      <c r="T117" s="210"/>
      <c r="U117" s="210"/>
      <c r="V117" s="210"/>
      <c r="W117" s="210"/>
      <c r="X117" s="210"/>
      <c r="Y117" s="210"/>
      <c r="Z117" s="210"/>
      <c r="AA117" s="210"/>
      <c r="AB117" s="210"/>
      <c r="AC117" s="210"/>
      <c r="AD117" s="210"/>
      <c r="AE117" s="210"/>
    </row>
    <row r="118" customHeight="1" spans="1:31">
      <c r="A118" s="333"/>
      <c r="B118" s="210"/>
      <c r="C118" s="223"/>
      <c r="D118" s="223"/>
      <c r="E118" s="223"/>
      <c r="F118" s="223"/>
      <c r="G118" s="223"/>
      <c r="H118" s="223"/>
      <c r="I118" s="223"/>
      <c r="J118" s="223"/>
      <c r="K118" s="223"/>
      <c r="L118" s="210"/>
      <c r="M118" s="295"/>
      <c r="N118" s="210"/>
      <c r="O118" s="210"/>
      <c r="P118" s="210"/>
      <c r="Q118" s="210"/>
      <c r="R118" s="210"/>
      <c r="S118" s="210"/>
      <c r="T118" s="210"/>
      <c r="U118" s="210"/>
      <c r="V118" s="210"/>
      <c r="W118" s="210"/>
      <c r="X118" s="210"/>
      <c r="Y118" s="210"/>
      <c r="Z118" s="210"/>
      <c r="AA118" s="210"/>
      <c r="AB118" s="210"/>
      <c r="AC118" s="210"/>
      <c r="AD118" s="210"/>
      <c r="AE118" s="210"/>
    </row>
    <row r="119" customHeight="1" spans="1:31">
      <c r="A119" s="333"/>
      <c r="B119" s="210"/>
      <c r="C119" s="223"/>
      <c r="D119" s="223"/>
      <c r="E119" s="223"/>
      <c r="F119" s="223"/>
      <c r="G119" s="223"/>
      <c r="H119" s="223"/>
      <c r="I119" s="223"/>
      <c r="J119" s="223"/>
      <c r="K119" s="223"/>
      <c r="L119" s="210"/>
      <c r="M119" s="295"/>
      <c r="N119" s="210"/>
      <c r="O119" s="210"/>
      <c r="P119" s="210"/>
      <c r="Q119" s="210"/>
      <c r="R119" s="210"/>
      <c r="S119" s="210"/>
      <c r="T119" s="210"/>
      <c r="U119" s="210"/>
      <c r="V119" s="210"/>
      <c r="W119" s="210"/>
      <c r="X119" s="210"/>
      <c r="Y119" s="210"/>
      <c r="Z119" s="210"/>
      <c r="AA119" s="210"/>
      <c r="AB119" s="210"/>
      <c r="AC119" s="210"/>
      <c r="AD119" s="210"/>
      <c r="AE119" s="210"/>
    </row>
    <row r="120" customHeight="1" spans="1:31">
      <c r="A120" s="333"/>
      <c r="B120" s="210"/>
      <c r="C120" s="223"/>
      <c r="D120" s="223"/>
      <c r="E120" s="223"/>
      <c r="F120" s="223"/>
      <c r="G120" s="223"/>
      <c r="H120" s="223"/>
      <c r="I120" s="223"/>
      <c r="J120" s="223"/>
      <c r="K120" s="223"/>
      <c r="L120" s="210"/>
      <c r="M120" s="295"/>
      <c r="N120" s="210"/>
      <c r="O120" s="210"/>
      <c r="P120" s="210"/>
      <c r="Q120" s="210"/>
      <c r="R120" s="210"/>
      <c r="S120" s="210"/>
      <c r="T120" s="210"/>
      <c r="U120" s="210"/>
      <c r="V120" s="210"/>
      <c r="W120" s="210"/>
      <c r="X120" s="210"/>
      <c r="Y120" s="210"/>
      <c r="Z120" s="210"/>
      <c r="AA120" s="210"/>
      <c r="AB120" s="210"/>
      <c r="AC120" s="210"/>
      <c r="AD120" s="210"/>
      <c r="AE120" s="210"/>
    </row>
    <row r="121" customHeight="1" spans="1:31">
      <c r="A121" s="333"/>
      <c r="B121" s="210"/>
      <c r="C121" s="223"/>
      <c r="D121" s="223"/>
      <c r="E121" s="223"/>
      <c r="F121" s="223"/>
      <c r="G121" s="223"/>
      <c r="H121" s="223"/>
      <c r="I121" s="223"/>
      <c r="J121" s="223"/>
      <c r="K121" s="223"/>
      <c r="L121" s="210"/>
      <c r="M121" s="295"/>
      <c r="N121" s="210"/>
      <c r="O121" s="210"/>
      <c r="P121" s="210"/>
      <c r="Q121" s="210"/>
      <c r="R121" s="210"/>
      <c r="S121" s="210"/>
      <c r="T121" s="210"/>
      <c r="U121" s="210"/>
      <c r="V121" s="210"/>
      <c r="W121" s="210"/>
      <c r="X121" s="210"/>
      <c r="Y121" s="210"/>
      <c r="Z121" s="210"/>
      <c r="AA121" s="210"/>
      <c r="AB121" s="210"/>
      <c r="AC121" s="210"/>
      <c r="AD121" s="210"/>
      <c r="AE121" s="210"/>
    </row>
    <row r="122" customHeight="1" spans="1:31">
      <c r="A122" s="333"/>
      <c r="B122" s="210"/>
      <c r="C122" s="223"/>
      <c r="D122" s="223"/>
      <c r="E122" s="223"/>
      <c r="F122" s="223"/>
      <c r="G122" s="223"/>
      <c r="H122" s="223"/>
      <c r="I122" s="223"/>
      <c r="J122" s="223"/>
      <c r="K122" s="223"/>
      <c r="L122" s="210"/>
      <c r="M122" s="295"/>
      <c r="N122" s="210"/>
      <c r="O122" s="210"/>
      <c r="P122" s="210"/>
      <c r="Q122" s="210"/>
      <c r="R122" s="210"/>
      <c r="S122" s="210"/>
      <c r="T122" s="210"/>
      <c r="U122" s="210"/>
      <c r="V122" s="210"/>
      <c r="W122" s="210"/>
      <c r="X122" s="210"/>
      <c r="Y122" s="210"/>
      <c r="Z122" s="210"/>
      <c r="AA122" s="210"/>
      <c r="AB122" s="210"/>
      <c r="AC122" s="210"/>
      <c r="AD122" s="210"/>
      <c r="AE122" s="210"/>
    </row>
    <row r="123" customHeight="1" spans="1:31">
      <c r="A123" s="333"/>
      <c r="B123" s="210"/>
      <c r="C123" s="223"/>
      <c r="D123" s="223"/>
      <c r="E123" s="223"/>
      <c r="F123" s="223"/>
      <c r="G123" s="223"/>
      <c r="H123" s="223"/>
      <c r="I123" s="223"/>
      <c r="J123" s="223"/>
      <c r="K123" s="223"/>
      <c r="L123" s="210"/>
      <c r="M123" s="295"/>
      <c r="N123" s="210"/>
      <c r="O123" s="210"/>
      <c r="P123" s="210"/>
      <c r="Q123" s="210"/>
      <c r="R123" s="210"/>
      <c r="S123" s="210"/>
      <c r="T123" s="210"/>
      <c r="U123" s="210"/>
      <c r="V123" s="210"/>
      <c r="W123" s="210"/>
      <c r="X123" s="210"/>
      <c r="Y123" s="210"/>
      <c r="Z123" s="210"/>
      <c r="AA123" s="210"/>
      <c r="AB123" s="210"/>
      <c r="AC123" s="210"/>
      <c r="AD123" s="210"/>
      <c r="AE123" s="210"/>
    </row>
    <row r="124" customHeight="1" spans="1:31">
      <c r="A124" s="333"/>
      <c r="B124" s="210"/>
      <c r="C124" s="223"/>
      <c r="D124" s="223"/>
      <c r="E124" s="223"/>
      <c r="F124" s="223"/>
      <c r="G124" s="223"/>
      <c r="H124" s="223"/>
      <c r="I124" s="223"/>
      <c r="J124" s="223"/>
      <c r="K124" s="223"/>
      <c r="L124" s="210"/>
      <c r="M124" s="295"/>
      <c r="N124" s="210"/>
      <c r="O124" s="210"/>
      <c r="P124" s="210"/>
      <c r="Q124" s="210"/>
      <c r="R124" s="210"/>
      <c r="S124" s="210"/>
      <c r="T124" s="210"/>
      <c r="U124" s="210"/>
      <c r="V124" s="210"/>
      <c r="W124" s="210"/>
      <c r="X124" s="210"/>
      <c r="Y124" s="210"/>
      <c r="Z124" s="210"/>
      <c r="AA124" s="210"/>
      <c r="AB124" s="210"/>
      <c r="AC124" s="210"/>
      <c r="AD124" s="210"/>
      <c r="AE124" s="210"/>
    </row>
    <row r="125" customHeight="1" spans="1:31">
      <c r="A125" s="333"/>
      <c r="B125" s="210"/>
      <c r="C125" s="223"/>
      <c r="D125" s="223"/>
      <c r="E125" s="223"/>
      <c r="F125" s="223"/>
      <c r="G125" s="223"/>
      <c r="H125" s="223"/>
      <c r="I125" s="223"/>
      <c r="J125" s="223"/>
      <c r="K125" s="223"/>
      <c r="L125" s="210"/>
      <c r="M125" s="295"/>
      <c r="N125" s="210"/>
      <c r="O125" s="210"/>
      <c r="P125" s="210"/>
      <c r="Q125" s="210"/>
      <c r="R125" s="210"/>
      <c r="S125" s="210"/>
      <c r="T125" s="210"/>
      <c r="U125" s="210"/>
      <c r="V125" s="210"/>
      <c r="W125" s="210"/>
      <c r="X125" s="210"/>
      <c r="Y125" s="210"/>
      <c r="Z125" s="210"/>
      <c r="AA125" s="210"/>
      <c r="AB125" s="210"/>
      <c r="AC125" s="210"/>
      <c r="AD125" s="210"/>
      <c r="AE125" s="210"/>
    </row>
    <row r="126" customHeight="1" spans="1:31">
      <c r="A126" s="333"/>
      <c r="B126" s="210"/>
      <c r="C126" s="223"/>
      <c r="D126" s="223"/>
      <c r="E126" s="223"/>
      <c r="F126" s="223"/>
      <c r="G126" s="223"/>
      <c r="H126" s="223"/>
      <c r="I126" s="223"/>
      <c r="J126" s="223"/>
      <c r="K126" s="223"/>
      <c r="L126" s="210"/>
      <c r="M126" s="295"/>
      <c r="N126" s="210"/>
      <c r="O126" s="210"/>
      <c r="P126" s="210"/>
      <c r="Q126" s="210"/>
      <c r="R126" s="210"/>
      <c r="S126" s="210"/>
      <c r="T126" s="210"/>
      <c r="U126" s="210"/>
      <c r="V126" s="210"/>
      <c r="W126" s="210"/>
      <c r="X126" s="210"/>
      <c r="Y126" s="210"/>
      <c r="Z126" s="210"/>
      <c r="AA126" s="210"/>
      <c r="AB126" s="210"/>
      <c r="AC126" s="210"/>
      <c r="AD126" s="210"/>
      <c r="AE126" s="210"/>
    </row>
    <row r="127" customHeight="1" spans="1:31">
      <c r="A127" s="333"/>
      <c r="B127" s="210"/>
      <c r="C127" s="223"/>
      <c r="D127" s="223"/>
      <c r="E127" s="223"/>
      <c r="F127" s="223"/>
      <c r="G127" s="223"/>
      <c r="H127" s="223"/>
      <c r="I127" s="223"/>
      <c r="J127" s="223"/>
      <c r="K127" s="223"/>
      <c r="L127" s="210"/>
      <c r="M127" s="295"/>
      <c r="N127" s="210"/>
      <c r="O127" s="210"/>
      <c r="P127" s="210"/>
      <c r="Q127" s="210"/>
      <c r="R127" s="210"/>
      <c r="S127" s="210"/>
      <c r="T127" s="210"/>
      <c r="U127" s="210"/>
      <c r="V127" s="210"/>
      <c r="W127" s="210"/>
      <c r="X127" s="210"/>
      <c r="Y127" s="210"/>
      <c r="Z127" s="210"/>
      <c r="AA127" s="210"/>
      <c r="AB127" s="210"/>
      <c r="AC127" s="210"/>
      <c r="AD127" s="210"/>
      <c r="AE127" s="210"/>
    </row>
    <row r="128" customHeight="1" spans="1:31">
      <c r="A128" s="333"/>
      <c r="B128" s="210"/>
      <c r="C128" s="223"/>
      <c r="D128" s="223"/>
      <c r="E128" s="223"/>
      <c r="F128" s="223"/>
      <c r="G128" s="223"/>
      <c r="H128" s="223"/>
      <c r="I128" s="223"/>
      <c r="J128" s="223"/>
      <c r="K128" s="223"/>
      <c r="L128" s="210"/>
      <c r="M128" s="295"/>
      <c r="N128" s="210"/>
      <c r="O128" s="210"/>
      <c r="P128" s="210"/>
      <c r="Q128" s="210"/>
      <c r="R128" s="210"/>
      <c r="S128" s="210"/>
      <c r="T128" s="210"/>
      <c r="U128" s="210"/>
      <c r="V128" s="210"/>
      <c r="W128" s="210"/>
      <c r="X128" s="210"/>
      <c r="Y128" s="210"/>
      <c r="Z128" s="210"/>
      <c r="AA128" s="210"/>
      <c r="AB128" s="210"/>
      <c r="AC128" s="210"/>
      <c r="AD128" s="210"/>
      <c r="AE128" s="210"/>
    </row>
    <row r="129" customHeight="1" spans="1:31">
      <c r="A129" s="333"/>
      <c r="B129" s="210"/>
      <c r="C129" s="223"/>
      <c r="D129" s="223"/>
      <c r="E129" s="223"/>
      <c r="F129" s="223"/>
      <c r="G129" s="223"/>
      <c r="H129" s="223"/>
      <c r="I129" s="223"/>
      <c r="J129" s="223"/>
      <c r="K129" s="223"/>
      <c r="L129" s="210"/>
      <c r="M129" s="295"/>
      <c r="N129" s="210"/>
      <c r="O129" s="210"/>
      <c r="P129" s="210"/>
      <c r="Q129" s="210"/>
      <c r="R129" s="210"/>
      <c r="S129" s="210"/>
      <c r="T129" s="210"/>
      <c r="U129" s="210"/>
      <c r="V129" s="210"/>
      <c r="W129" s="210"/>
      <c r="X129" s="210"/>
      <c r="Y129" s="210"/>
      <c r="Z129" s="210"/>
      <c r="AA129" s="210"/>
      <c r="AB129" s="210"/>
      <c r="AC129" s="210"/>
      <c r="AD129" s="210"/>
      <c r="AE129" s="210"/>
    </row>
    <row r="130" customHeight="1" spans="1:31">
      <c r="A130" s="333"/>
      <c r="B130" s="210"/>
      <c r="C130" s="223"/>
      <c r="D130" s="223"/>
      <c r="E130" s="223"/>
      <c r="F130" s="223"/>
      <c r="G130" s="223"/>
      <c r="H130" s="223"/>
      <c r="I130" s="223"/>
      <c r="J130" s="223"/>
      <c r="K130" s="223"/>
      <c r="L130" s="210"/>
      <c r="M130" s="295"/>
      <c r="N130" s="210"/>
      <c r="O130" s="210"/>
      <c r="P130" s="210"/>
      <c r="Q130" s="210"/>
      <c r="R130" s="210"/>
      <c r="S130" s="210"/>
      <c r="T130" s="210"/>
      <c r="U130" s="210"/>
      <c r="V130" s="210"/>
      <c r="W130" s="210"/>
      <c r="X130" s="210"/>
      <c r="Y130" s="210"/>
      <c r="Z130" s="210"/>
      <c r="AA130" s="210"/>
      <c r="AB130" s="210"/>
      <c r="AC130" s="210"/>
      <c r="AD130" s="210"/>
      <c r="AE130" s="210"/>
    </row>
    <row r="131" customHeight="1" spans="1:31">
      <c r="A131" s="333"/>
      <c r="B131" s="210"/>
      <c r="C131" s="223"/>
      <c r="D131" s="223"/>
      <c r="E131" s="223"/>
      <c r="F131" s="223"/>
      <c r="G131" s="223"/>
      <c r="H131" s="223"/>
      <c r="I131" s="223"/>
      <c r="J131" s="223"/>
      <c r="K131" s="223"/>
      <c r="L131" s="210"/>
      <c r="M131" s="295"/>
      <c r="N131" s="210"/>
      <c r="O131" s="210"/>
      <c r="P131" s="210"/>
      <c r="Q131" s="210"/>
      <c r="R131" s="210"/>
      <c r="S131" s="210"/>
      <c r="T131" s="210"/>
      <c r="U131" s="210"/>
      <c r="V131" s="210"/>
      <c r="W131" s="210"/>
      <c r="X131" s="210"/>
      <c r="Y131" s="210"/>
      <c r="Z131" s="210"/>
      <c r="AA131" s="210"/>
      <c r="AB131" s="210"/>
      <c r="AC131" s="210"/>
      <c r="AD131" s="210"/>
      <c r="AE131" s="210"/>
    </row>
    <row r="132" customHeight="1" spans="1:31">
      <c r="A132" s="333"/>
      <c r="B132" s="210"/>
      <c r="C132" s="223"/>
      <c r="D132" s="223"/>
      <c r="E132" s="223"/>
      <c r="F132" s="223"/>
      <c r="G132" s="223"/>
      <c r="H132" s="223"/>
      <c r="I132" s="223"/>
      <c r="J132" s="223"/>
      <c r="K132" s="223"/>
      <c r="L132" s="210"/>
      <c r="M132" s="295"/>
      <c r="N132" s="210"/>
      <c r="O132" s="210"/>
      <c r="P132" s="210"/>
      <c r="Q132" s="210"/>
      <c r="R132" s="210"/>
      <c r="S132" s="210"/>
      <c r="T132" s="210"/>
      <c r="U132" s="210"/>
      <c r="V132" s="210"/>
      <c r="W132" s="210"/>
      <c r="X132" s="210"/>
      <c r="Y132" s="210"/>
      <c r="Z132" s="210"/>
      <c r="AA132" s="210"/>
      <c r="AB132" s="210"/>
      <c r="AC132" s="210"/>
      <c r="AD132" s="210"/>
      <c r="AE132" s="210"/>
    </row>
    <row r="133" customHeight="1" spans="1:31">
      <c r="A133" s="333"/>
      <c r="B133" s="210"/>
      <c r="C133" s="223"/>
      <c r="D133" s="223"/>
      <c r="E133" s="223"/>
      <c r="F133" s="223"/>
      <c r="G133" s="223"/>
      <c r="H133" s="223"/>
      <c r="I133" s="223"/>
      <c r="J133" s="223"/>
      <c r="K133" s="223"/>
      <c r="L133" s="210"/>
      <c r="M133" s="295"/>
      <c r="N133" s="210"/>
      <c r="O133" s="210"/>
      <c r="P133" s="210"/>
      <c r="Q133" s="210"/>
      <c r="R133" s="210"/>
      <c r="S133" s="210"/>
      <c r="T133" s="210"/>
      <c r="U133" s="210"/>
      <c r="V133" s="210"/>
      <c r="W133" s="210"/>
      <c r="X133" s="210"/>
      <c r="Y133" s="210"/>
      <c r="Z133" s="210"/>
      <c r="AA133" s="210"/>
      <c r="AB133" s="210"/>
      <c r="AC133" s="210"/>
      <c r="AD133" s="210"/>
      <c r="AE133" s="210"/>
    </row>
    <row r="134" customHeight="1" spans="1:31">
      <c r="A134" s="333"/>
      <c r="B134" s="210"/>
      <c r="C134" s="223"/>
      <c r="D134" s="223"/>
      <c r="E134" s="223"/>
      <c r="F134" s="223"/>
      <c r="G134" s="223"/>
      <c r="H134" s="223"/>
      <c r="I134" s="223"/>
      <c r="J134" s="223"/>
      <c r="K134" s="223"/>
      <c r="L134" s="210"/>
      <c r="M134" s="295"/>
      <c r="N134" s="210"/>
      <c r="O134" s="210"/>
      <c r="P134" s="210"/>
      <c r="Q134" s="210"/>
      <c r="R134" s="210"/>
      <c r="S134" s="210"/>
      <c r="T134" s="210"/>
      <c r="U134" s="210"/>
      <c r="V134" s="210"/>
      <c r="W134" s="210"/>
      <c r="X134" s="210"/>
      <c r="Y134" s="210"/>
      <c r="Z134" s="210"/>
      <c r="AA134" s="210"/>
      <c r="AB134" s="210"/>
      <c r="AC134" s="210"/>
      <c r="AD134" s="210"/>
      <c r="AE134" s="210"/>
    </row>
    <row r="135" customHeight="1" spans="1:31">
      <c r="A135" s="333"/>
      <c r="B135" s="210"/>
      <c r="C135" s="223"/>
      <c r="D135" s="223"/>
      <c r="E135" s="223"/>
      <c r="F135" s="223"/>
      <c r="G135" s="223"/>
      <c r="H135" s="223"/>
      <c r="I135" s="223"/>
      <c r="J135" s="223"/>
      <c r="K135" s="223"/>
      <c r="L135" s="210"/>
      <c r="M135" s="295"/>
      <c r="N135" s="210"/>
      <c r="O135" s="210"/>
      <c r="P135" s="210"/>
      <c r="Q135" s="210"/>
      <c r="R135" s="210"/>
      <c r="S135" s="210"/>
      <c r="T135" s="210"/>
      <c r="U135" s="210"/>
      <c r="V135" s="210"/>
      <c r="W135" s="210"/>
      <c r="X135" s="210"/>
      <c r="Y135" s="210"/>
      <c r="Z135" s="210"/>
      <c r="AA135" s="210"/>
      <c r="AB135" s="210"/>
      <c r="AC135" s="210"/>
      <c r="AD135" s="210"/>
      <c r="AE135" s="210"/>
    </row>
    <row r="136" customHeight="1" spans="1:31">
      <c r="A136" s="333"/>
      <c r="B136" s="210"/>
      <c r="C136" s="223"/>
      <c r="D136" s="223"/>
      <c r="E136" s="223"/>
      <c r="F136" s="223"/>
      <c r="G136" s="223"/>
      <c r="H136" s="223"/>
      <c r="I136" s="223"/>
      <c r="J136" s="223"/>
      <c r="K136" s="223"/>
      <c r="L136" s="210"/>
      <c r="M136" s="295"/>
      <c r="N136" s="210"/>
      <c r="O136" s="210"/>
      <c r="P136" s="210"/>
      <c r="Q136" s="210"/>
      <c r="R136" s="210"/>
      <c r="S136" s="210"/>
      <c r="T136" s="210"/>
      <c r="U136" s="210"/>
      <c r="V136" s="210"/>
      <c r="W136" s="210"/>
      <c r="X136" s="210"/>
      <c r="Y136" s="210"/>
      <c r="Z136" s="210"/>
      <c r="AA136" s="210"/>
      <c r="AB136" s="210"/>
      <c r="AC136" s="210"/>
      <c r="AD136" s="210"/>
      <c r="AE136" s="210"/>
    </row>
    <row r="137" customHeight="1" spans="1:31">
      <c r="A137" s="333"/>
      <c r="B137" s="210"/>
      <c r="C137" s="223"/>
      <c r="D137" s="223"/>
      <c r="E137" s="223"/>
      <c r="F137" s="223"/>
      <c r="G137" s="223"/>
      <c r="H137" s="223"/>
      <c r="I137" s="223"/>
      <c r="J137" s="223"/>
      <c r="K137" s="223"/>
      <c r="L137" s="210"/>
      <c r="M137" s="295"/>
      <c r="N137" s="210"/>
      <c r="O137" s="210"/>
      <c r="P137" s="210"/>
      <c r="Q137" s="210"/>
      <c r="R137" s="210"/>
      <c r="S137" s="210"/>
      <c r="T137" s="210"/>
      <c r="U137" s="210"/>
      <c r="V137" s="210"/>
      <c r="W137" s="210"/>
      <c r="X137" s="210"/>
      <c r="Y137" s="210"/>
      <c r="Z137" s="210"/>
      <c r="AA137" s="210"/>
      <c r="AB137" s="210"/>
      <c r="AC137" s="210"/>
      <c r="AD137" s="210"/>
      <c r="AE137" s="210"/>
    </row>
    <row r="138" customHeight="1" spans="1:31">
      <c r="A138" s="333"/>
      <c r="B138" s="210"/>
      <c r="C138" s="223"/>
      <c r="D138" s="223"/>
      <c r="E138" s="223"/>
      <c r="F138" s="223"/>
      <c r="G138" s="223"/>
      <c r="H138" s="223"/>
      <c r="I138" s="223"/>
      <c r="J138" s="223"/>
      <c r="K138" s="223"/>
      <c r="L138" s="210"/>
      <c r="M138" s="295"/>
      <c r="N138" s="210"/>
      <c r="O138" s="210"/>
      <c r="P138" s="210"/>
      <c r="Q138" s="210"/>
      <c r="R138" s="210"/>
      <c r="S138" s="210"/>
      <c r="T138" s="210"/>
      <c r="U138" s="210"/>
      <c r="V138" s="210"/>
      <c r="W138" s="210"/>
      <c r="X138" s="210"/>
      <c r="Y138" s="210"/>
      <c r="Z138" s="210"/>
      <c r="AA138" s="210"/>
      <c r="AB138" s="210"/>
      <c r="AC138" s="210"/>
      <c r="AD138" s="210"/>
      <c r="AE138" s="210"/>
    </row>
    <row r="139" customHeight="1" spans="1:31">
      <c r="A139" s="333"/>
      <c r="B139" s="210"/>
      <c r="C139" s="223"/>
      <c r="D139" s="223"/>
      <c r="E139" s="223"/>
      <c r="F139" s="223"/>
      <c r="G139" s="223"/>
      <c r="H139" s="223"/>
      <c r="I139" s="223"/>
      <c r="J139" s="223"/>
      <c r="K139" s="223"/>
      <c r="L139" s="210"/>
      <c r="M139" s="295"/>
      <c r="N139" s="210"/>
      <c r="O139" s="210"/>
      <c r="P139" s="210"/>
      <c r="Q139" s="210"/>
      <c r="R139" s="210"/>
      <c r="S139" s="210"/>
      <c r="T139" s="210"/>
      <c r="U139" s="210"/>
      <c r="V139" s="210"/>
      <c r="W139" s="210"/>
      <c r="X139" s="210"/>
      <c r="Y139" s="210"/>
      <c r="Z139" s="210"/>
      <c r="AA139" s="210"/>
      <c r="AB139" s="210"/>
      <c r="AC139" s="210"/>
      <c r="AD139" s="210"/>
      <c r="AE139" s="210"/>
    </row>
    <row r="140" customHeight="1" spans="1:31">
      <c r="A140" s="333"/>
      <c r="B140" s="210"/>
      <c r="C140" s="223"/>
      <c r="D140" s="223"/>
      <c r="E140" s="223"/>
      <c r="F140" s="223"/>
      <c r="G140" s="223"/>
      <c r="H140" s="223"/>
      <c r="I140" s="223"/>
      <c r="J140" s="223"/>
      <c r="K140" s="223"/>
      <c r="L140" s="210"/>
      <c r="M140" s="295"/>
      <c r="N140" s="210"/>
      <c r="O140" s="210"/>
      <c r="P140" s="210"/>
      <c r="Q140" s="210"/>
      <c r="R140" s="210"/>
      <c r="S140" s="210"/>
      <c r="T140" s="210"/>
      <c r="U140" s="210"/>
      <c r="V140" s="210"/>
      <c r="W140" s="210"/>
      <c r="X140" s="210"/>
      <c r="Y140" s="210"/>
      <c r="Z140" s="210"/>
      <c r="AA140" s="210"/>
      <c r="AB140" s="210"/>
      <c r="AC140" s="210"/>
      <c r="AD140" s="210"/>
      <c r="AE140" s="210"/>
    </row>
    <row r="141" customHeight="1" spans="1:31">
      <c r="A141" s="333"/>
      <c r="B141" s="210"/>
      <c r="C141" s="223"/>
      <c r="D141" s="223"/>
      <c r="E141" s="223"/>
      <c r="F141" s="223"/>
      <c r="G141" s="223"/>
      <c r="H141" s="223"/>
      <c r="I141" s="223"/>
      <c r="J141" s="223"/>
      <c r="K141" s="223"/>
      <c r="L141" s="210"/>
      <c r="M141" s="295"/>
      <c r="N141" s="210"/>
      <c r="O141" s="210"/>
      <c r="P141" s="210"/>
      <c r="Q141" s="210"/>
      <c r="R141" s="210"/>
      <c r="S141" s="210"/>
      <c r="T141" s="210"/>
      <c r="U141" s="210"/>
      <c r="V141" s="210"/>
      <c r="W141" s="210"/>
      <c r="X141" s="210"/>
      <c r="Y141" s="210"/>
      <c r="Z141" s="210"/>
      <c r="AA141" s="210"/>
      <c r="AB141" s="210"/>
      <c r="AC141" s="210"/>
      <c r="AD141" s="210"/>
      <c r="AE141" s="210"/>
    </row>
    <row r="142" customHeight="1" spans="1:31">
      <c r="A142" s="333"/>
      <c r="B142" s="210"/>
      <c r="C142" s="223"/>
      <c r="D142" s="223"/>
      <c r="E142" s="223"/>
      <c r="F142" s="223"/>
      <c r="G142" s="223"/>
      <c r="H142" s="223"/>
      <c r="I142" s="223"/>
      <c r="J142" s="223"/>
      <c r="K142" s="223"/>
      <c r="L142" s="210"/>
      <c r="M142" s="295"/>
      <c r="N142" s="210"/>
      <c r="O142" s="210"/>
      <c r="P142" s="210"/>
      <c r="Q142" s="210"/>
      <c r="R142" s="210"/>
      <c r="S142" s="210"/>
      <c r="T142" s="210"/>
      <c r="U142" s="210"/>
      <c r="V142" s="210"/>
      <c r="W142" s="210"/>
      <c r="X142" s="210"/>
      <c r="Y142" s="210"/>
      <c r="Z142" s="210"/>
      <c r="AA142" s="210"/>
      <c r="AB142" s="210"/>
      <c r="AC142" s="210"/>
      <c r="AD142" s="210"/>
      <c r="AE142" s="210"/>
    </row>
    <row r="143" customHeight="1" spans="1:31">
      <c r="A143" s="333"/>
      <c r="B143" s="210"/>
      <c r="C143" s="223"/>
      <c r="D143" s="223"/>
      <c r="E143" s="223"/>
      <c r="F143" s="223"/>
      <c r="G143" s="223"/>
      <c r="H143" s="223"/>
      <c r="I143" s="223"/>
      <c r="J143" s="223"/>
      <c r="K143" s="223"/>
      <c r="L143" s="210"/>
      <c r="M143" s="295"/>
      <c r="N143" s="210"/>
      <c r="O143" s="210"/>
      <c r="P143" s="210"/>
      <c r="Q143" s="210"/>
      <c r="R143" s="210"/>
      <c r="S143" s="210"/>
      <c r="T143" s="210"/>
      <c r="U143" s="210"/>
      <c r="V143" s="210"/>
      <c r="W143" s="210"/>
      <c r="X143" s="210"/>
      <c r="Y143" s="210"/>
      <c r="Z143" s="210"/>
      <c r="AA143" s="210"/>
      <c r="AB143" s="210"/>
      <c r="AC143" s="210"/>
      <c r="AD143" s="210"/>
      <c r="AE143" s="210"/>
    </row>
    <row r="144" customHeight="1" spans="1:31">
      <c r="A144" s="333"/>
      <c r="B144" s="210"/>
      <c r="C144" s="223"/>
      <c r="D144" s="223"/>
      <c r="E144" s="223"/>
      <c r="F144" s="223"/>
      <c r="G144" s="223"/>
      <c r="H144" s="223"/>
      <c r="I144" s="223"/>
      <c r="J144" s="223"/>
      <c r="K144" s="223"/>
      <c r="L144" s="210"/>
      <c r="M144" s="295"/>
      <c r="N144" s="210"/>
      <c r="O144" s="210"/>
      <c r="P144" s="210"/>
      <c r="Q144" s="210"/>
      <c r="R144" s="210"/>
      <c r="S144" s="210"/>
      <c r="T144" s="210"/>
      <c r="U144" s="210"/>
      <c r="V144" s="210"/>
      <c r="W144" s="210"/>
      <c r="X144" s="210"/>
      <c r="Y144" s="210"/>
      <c r="Z144" s="210"/>
      <c r="AA144" s="210"/>
      <c r="AB144" s="210"/>
      <c r="AC144" s="210"/>
      <c r="AD144" s="210"/>
      <c r="AE144" s="210"/>
    </row>
    <row r="145" customHeight="1" spans="1:31">
      <c r="A145" s="333"/>
      <c r="B145" s="210"/>
      <c r="C145" s="223"/>
      <c r="D145" s="223"/>
      <c r="E145" s="223"/>
      <c r="F145" s="223"/>
      <c r="G145" s="223"/>
      <c r="H145" s="223"/>
      <c r="I145" s="223"/>
      <c r="J145" s="223"/>
      <c r="K145" s="223"/>
      <c r="L145" s="210"/>
      <c r="M145" s="295"/>
      <c r="N145" s="210"/>
      <c r="O145" s="210"/>
      <c r="P145" s="210"/>
      <c r="Q145" s="210"/>
      <c r="R145" s="210"/>
      <c r="S145" s="210"/>
      <c r="T145" s="210"/>
      <c r="U145" s="210"/>
      <c r="V145" s="210"/>
      <c r="W145" s="210"/>
      <c r="X145" s="210"/>
      <c r="Y145" s="210"/>
      <c r="Z145" s="210"/>
      <c r="AA145" s="210"/>
      <c r="AB145" s="210"/>
      <c r="AC145" s="210"/>
      <c r="AD145" s="210"/>
      <c r="AE145" s="210"/>
    </row>
    <row r="146" customHeight="1" spans="1:31">
      <c r="A146" s="333"/>
      <c r="B146" s="210"/>
      <c r="C146" s="223"/>
      <c r="D146" s="223"/>
      <c r="E146" s="223"/>
      <c r="F146" s="223"/>
      <c r="G146" s="223"/>
      <c r="H146" s="223"/>
      <c r="I146" s="223"/>
      <c r="J146" s="223"/>
      <c r="K146" s="223"/>
      <c r="L146" s="210"/>
      <c r="M146" s="295"/>
      <c r="N146" s="210"/>
      <c r="O146" s="210"/>
      <c r="P146" s="210"/>
      <c r="Q146" s="210"/>
      <c r="R146" s="210"/>
      <c r="S146" s="210"/>
      <c r="T146" s="210"/>
      <c r="U146" s="210"/>
      <c r="V146" s="210"/>
      <c r="W146" s="210"/>
      <c r="X146" s="210"/>
      <c r="Y146" s="210"/>
      <c r="Z146" s="210"/>
      <c r="AA146" s="210"/>
      <c r="AB146" s="210"/>
      <c r="AC146" s="210"/>
      <c r="AD146" s="210"/>
      <c r="AE146" s="210"/>
    </row>
    <row r="147" customHeight="1" spans="1:31">
      <c r="A147" s="333"/>
      <c r="B147" s="210"/>
      <c r="C147" s="223"/>
      <c r="D147" s="223"/>
      <c r="E147" s="223"/>
      <c r="F147" s="223"/>
      <c r="G147" s="223"/>
      <c r="H147" s="223"/>
      <c r="I147" s="223"/>
      <c r="J147" s="223"/>
      <c r="K147" s="223"/>
      <c r="L147" s="210"/>
      <c r="M147" s="295"/>
      <c r="N147" s="210"/>
      <c r="O147" s="210"/>
      <c r="P147" s="210"/>
      <c r="Q147" s="210"/>
      <c r="R147" s="210"/>
      <c r="S147" s="210"/>
      <c r="T147" s="210"/>
      <c r="U147" s="210"/>
      <c r="V147" s="210"/>
      <c r="W147" s="210"/>
      <c r="X147" s="210"/>
      <c r="Y147" s="210"/>
      <c r="Z147" s="210"/>
      <c r="AA147" s="210"/>
      <c r="AB147" s="210"/>
      <c r="AC147" s="210"/>
      <c r="AD147" s="210"/>
      <c r="AE147" s="210"/>
    </row>
    <row r="148" customHeight="1" spans="1:31">
      <c r="A148" s="333"/>
      <c r="B148" s="210"/>
      <c r="C148" s="223"/>
      <c r="D148" s="223"/>
      <c r="E148" s="223"/>
      <c r="F148" s="223"/>
      <c r="G148" s="223"/>
      <c r="H148" s="223"/>
      <c r="I148" s="223"/>
      <c r="J148" s="223"/>
      <c r="K148" s="223"/>
      <c r="L148" s="210"/>
      <c r="M148" s="295"/>
      <c r="N148" s="210"/>
      <c r="O148" s="210"/>
      <c r="P148" s="210"/>
      <c r="Q148" s="210"/>
      <c r="R148" s="210"/>
      <c r="S148" s="210"/>
      <c r="T148" s="210"/>
      <c r="U148" s="210"/>
      <c r="V148" s="210"/>
      <c r="W148" s="210"/>
      <c r="X148" s="210"/>
      <c r="Y148" s="210"/>
      <c r="Z148" s="210"/>
      <c r="AA148" s="210"/>
      <c r="AB148" s="210"/>
      <c r="AC148" s="210"/>
      <c r="AD148" s="210"/>
      <c r="AE148" s="210"/>
    </row>
    <row r="149" customHeight="1" spans="1:31">
      <c r="A149" s="333"/>
      <c r="B149" s="210"/>
      <c r="C149" s="223"/>
      <c r="D149" s="223"/>
      <c r="E149" s="223"/>
      <c r="F149" s="223"/>
      <c r="G149" s="223"/>
      <c r="H149" s="223"/>
      <c r="I149" s="223"/>
      <c r="J149" s="223"/>
      <c r="K149" s="223"/>
      <c r="L149" s="210"/>
      <c r="M149" s="295"/>
      <c r="N149" s="210"/>
      <c r="O149" s="210"/>
      <c r="P149" s="210"/>
      <c r="Q149" s="210"/>
      <c r="R149" s="210"/>
      <c r="S149" s="210"/>
      <c r="T149" s="210"/>
      <c r="U149" s="210"/>
      <c r="V149" s="210"/>
      <c r="W149" s="210"/>
      <c r="X149" s="210"/>
      <c r="Y149" s="210"/>
      <c r="Z149" s="210"/>
      <c r="AA149" s="210"/>
      <c r="AB149" s="210"/>
      <c r="AC149" s="210"/>
      <c r="AD149" s="210"/>
      <c r="AE149" s="210"/>
    </row>
    <row r="150" customHeight="1" spans="1:31">
      <c r="A150" s="333"/>
      <c r="B150" s="210"/>
      <c r="C150" s="223"/>
      <c r="D150" s="223"/>
      <c r="E150" s="223"/>
      <c r="F150" s="223"/>
      <c r="G150" s="223"/>
      <c r="H150" s="223"/>
      <c r="I150" s="223"/>
      <c r="J150" s="223"/>
      <c r="K150" s="223"/>
      <c r="L150" s="210"/>
      <c r="M150" s="295"/>
      <c r="N150" s="210"/>
      <c r="O150" s="210"/>
      <c r="P150" s="210"/>
      <c r="Q150" s="210"/>
      <c r="R150" s="210"/>
      <c r="S150" s="210"/>
      <c r="T150" s="210"/>
      <c r="U150" s="210"/>
      <c r="V150" s="210"/>
      <c r="W150" s="210"/>
      <c r="X150" s="210"/>
      <c r="Y150" s="210"/>
      <c r="Z150" s="210"/>
      <c r="AA150" s="210"/>
      <c r="AB150" s="210"/>
      <c r="AC150" s="210"/>
      <c r="AD150" s="210"/>
      <c r="AE150" s="210"/>
    </row>
    <row r="151" customHeight="1" spans="1:31">
      <c r="A151" s="333"/>
      <c r="B151" s="210"/>
      <c r="C151" s="223"/>
      <c r="D151" s="223"/>
      <c r="E151" s="223"/>
      <c r="F151" s="223"/>
      <c r="G151" s="223"/>
      <c r="H151" s="223"/>
      <c r="I151" s="223"/>
      <c r="J151" s="223"/>
      <c r="K151" s="223"/>
      <c r="L151" s="210"/>
      <c r="M151" s="295"/>
      <c r="N151" s="210"/>
      <c r="O151" s="210"/>
      <c r="P151" s="210"/>
      <c r="Q151" s="210"/>
      <c r="R151" s="210"/>
      <c r="S151" s="210"/>
      <c r="T151" s="210"/>
      <c r="U151" s="210"/>
      <c r="V151" s="210"/>
      <c r="W151" s="210"/>
      <c r="X151" s="210"/>
      <c r="Y151" s="210"/>
      <c r="Z151" s="210"/>
      <c r="AA151" s="210"/>
      <c r="AB151" s="210"/>
      <c r="AC151" s="210"/>
      <c r="AD151" s="210"/>
      <c r="AE151" s="210"/>
    </row>
    <row r="152" customHeight="1" spans="1:31">
      <c r="A152" s="333"/>
      <c r="B152" s="210"/>
      <c r="C152" s="223"/>
      <c r="D152" s="223"/>
      <c r="E152" s="223"/>
      <c r="F152" s="223"/>
      <c r="G152" s="223"/>
      <c r="H152" s="223"/>
      <c r="I152" s="223"/>
      <c r="J152" s="223"/>
      <c r="K152" s="223"/>
      <c r="L152" s="210"/>
      <c r="M152" s="295"/>
      <c r="N152" s="210"/>
      <c r="O152" s="210"/>
      <c r="P152" s="210"/>
      <c r="Q152" s="210"/>
      <c r="R152" s="210"/>
      <c r="S152" s="210"/>
      <c r="T152" s="210"/>
      <c r="U152" s="210"/>
      <c r="V152" s="210"/>
      <c r="W152" s="210"/>
      <c r="X152" s="210"/>
      <c r="Y152" s="210"/>
      <c r="Z152" s="210"/>
      <c r="AA152" s="210"/>
      <c r="AB152" s="210"/>
      <c r="AC152" s="210"/>
      <c r="AD152" s="210"/>
      <c r="AE152" s="210"/>
    </row>
    <row r="153" customHeight="1" spans="1:31">
      <c r="A153" s="333"/>
      <c r="B153" s="210"/>
      <c r="C153" s="223"/>
      <c r="D153" s="223"/>
      <c r="E153" s="223"/>
      <c r="F153" s="223"/>
      <c r="G153" s="223"/>
      <c r="H153" s="223"/>
      <c r="I153" s="223"/>
      <c r="J153" s="223"/>
      <c r="K153" s="223"/>
      <c r="L153" s="210"/>
      <c r="M153" s="295"/>
      <c r="N153" s="210"/>
      <c r="O153" s="210"/>
      <c r="P153" s="210"/>
      <c r="Q153" s="210"/>
      <c r="R153" s="210"/>
      <c r="S153" s="210"/>
      <c r="T153" s="210"/>
      <c r="U153" s="210"/>
      <c r="V153" s="210"/>
      <c r="W153" s="210"/>
      <c r="X153" s="210"/>
      <c r="Y153" s="210"/>
      <c r="Z153" s="210"/>
      <c r="AA153" s="210"/>
      <c r="AB153" s="210"/>
      <c r="AC153" s="210"/>
      <c r="AD153" s="210"/>
      <c r="AE153" s="210"/>
    </row>
    <row r="154" customHeight="1" spans="1:31">
      <c r="A154" s="333"/>
      <c r="B154" s="210"/>
      <c r="C154" s="223"/>
      <c r="D154" s="223"/>
      <c r="E154" s="223"/>
      <c r="F154" s="223"/>
      <c r="G154" s="223"/>
      <c r="H154" s="223"/>
      <c r="I154" s="223"/>
      <c r="J154" s="223"/>
      <c r="K154" s="223"/>
      <c r="L154" s="210"/>
      <c r="M154" s="295"/>
      <c r="N154" s="210"/>
      <c r="O154" s="210"/>
      <c r="P154" s="210"/>
      <c r="Q154" s="210"/>
      <c r="R154" s="210"/>
      <c r="S154" s="210"/>
      <c r="T154" s="210"/>
      <c r="U154" s="210"/>
      <c r="V154" s="210"/>
      <c r="W154" s="210"/>
      <c r="X154" s="210"/>
      <c r="Y154" s="210"/>
      <c r="Z154" s="210"/>
      <c r="AA154" s="210"/>
      <c r="AB154" s="210"/>
      <c r="AC154" s="210"/>
      <c r="AD154" s="210"/>
      <c r="AE154" s="210"/>
    </row>
    <row r="155" customHeight="1" spans="1:31">
      <c r="A155" s="333"/>
      <c r="B155" s="210"/>
      <c r="C155" s="223"/>
      <c r="D155" s="223"/>
      <c r="E155" s="223"/>
      <c r="F155" s="223"/>
      <c r="G155" s="223"/>
      <c r="H155" s="223"/>
      <c r="I155" s="223"/>
      <c r="J155" s="223"/>
      <c r="K155" s="223"/>
      <c r="L155" s="210"/>
      <c r="M155" s="295"/>
      <c r="N155" s="210"/>
      <c r="O155" s="210"/>
      <c r="P155" s="210"/>
      <c r="Q155" s="210"/>
      <c r="R155" s="210"/>
      <c r="S155" s="210"/>
      <c r="T155" s="210"/>
      <c r="U155" s="210"/>
      <c r="V155" s="210"/>
      <c r="W155" s="210"/>
      <c r="X155" s="210"/>
      <c r="Y155" s="210"/>
      <c r="Z155" s="210"/>
      <c r="AA155" s="210"/>
      <c r="AB155" s="210"/>
      <c r="AC155" s="210"/>
      <c r="AD155" s="210"/>
      <c r="AE155" s="210"/>
    </row>
    <row r="156" customHeight="1" spans="1:31">
      <c r="A156" s="333"/>
      <c r="B156" s="210"/>
      <c r="C156" s="223"/>
      <c r="D156" s="223"/>
      <c r="E156" s="223"/>
      <c r="F156" s="223"/>
      <c r="G156" s="223"/>
      <c r="H156" s="223"/>
      <c r="I156" s="223"/>
      <c r="J156" s="223"/>
      <c r="K156" s="223"/>
      <c r="L156" s="210"/>
      <c r="M156" s="295"/>
      <c r="N156" s="210"/>
      <c r="O156" s="210"/>
      <c r="P156" s="210"/>
      <c r="Q156" s="210"/>
      <c r="R156" s="210"/>
      <c r="S156" s="210"/>
      <c r="T156" s="210"/>
      <c r="U156" s="210"/>
      <c r="V156" s="210"/>
      <c r="W156" s="210"/>
      <c r="X156" s="210"/>
      <c r="Y156" s="210"/>
      <c r="Z156" s="210"/>
      <c r="AA156" s="210"/>
      <c r="AB156" s="210"/>
      <c r="AC156" s="210"/>
      <c r="AD156" s="210"/>
      <c r="AE156" s="210"/>
    </row>
    <row r="157" customHeight="1" spans="1:31">
      <c r="A157" s="333"/>
      <c r="B157" s="210"/>
      <c r="C157" s="223"/>
      <c r="D157" s="223"/>
      <c r="E157" s="223"/>
      <c r="F157" s="223"/>
      <c r="G157" s="223"/>
      <c r="H157" s="223"/>
      <c r="I157" s="223"/>
      <c r="J157" s="223"/>
      <c r="K157" s="223"/>
      <c r="L157" s="210"/>
      <c r="M157" s="295"/>
      <c r="N157" s="210"/>
      <c r="O157" s="210"/>
      <c r="P157" s="210"/>
      <c r="Q157" s="210"/>
      <c r="R157" s="210"/>
      <c r="S157" s="210"/>
      <c r="T157" s="210"/>
      <c r="U157" s="210"/>
      <c r="V157" s="210"/>
      <c r="W157" s="210"/>
      <c r="X157" s="210"/>
      <c r="Y157" s="210"/>
      <c r="Z157" s="210"/>
      <c r="AA157" s="210"/>
      <c r="AB157" s="210"/>
      <c r="AC157" s="210"/>
      <c r="AD157" s="210"/>
      <c r="AE157" s="210"/>
    </row>
    <row r="158" customHeight="1" spans="1:31">
      <c r="A158" s="333"/>
      <c r="B158" s="210"/>
      <c r="C158" s="223"/>
      <c r="D158" s="223"/>
      <c r="E158" s="223"/>
      <c r="F158" s="223"/>
      <c r="G158" s="223"/>
      <c r="H158" s="223"/>
      <c r="I158" s="223"/>
      <c r="J158" s="223"/>
      <c r="K158" s="223"/>
      <c r="L158" s="210"/>
      <c r="M158" s="295"/>
      <c r="N158" s="210"/>
      <c r="O158" s="210"/>
      <c r="P158" s="210"/>
      <c r="Q158" s="210"/>
      <c r="R158" s="210"/>
      <c r="S158" s="210"/>
      <c r="T158" s="210"/>
      <c r="U158" s="210"/>
      <c r="V158" s="210"/>
      <c r="W158" s="210"/>
      <c r="X158" s="210"/>
      <c r="Y158" s="210"/>
      <c r="Z158" s="210"/>
      <c r="AA158" s="210"/>
      <c r="AB158" s="210"/>
      <c r="AC158" s="210"/>
      <c r="AD158" s="210"/>
      <c r="AE158" s="210"/>
    </row>
    <row r="159" customHeight="1" spans="1:31">
      <c r="A159" s="333"/>
      <c r="B159" s="210"/>
      <c r="C159" s="223"/>
      <c r="D159" s="223"/>
      <c r="E159" s="223"/>
      <c r="F159" s="223"/>
      <c r="G159" s="223"/>
      <c r="H159" s="223"/>
      <c r="I159" s="223"/>
      <c r="J159" s="223"/>
      <c r="K159" s="223"/>
      <c r="L159" s="210"/>
      <c r="M159" s="295"/>
      <c r="N159" s="210"/>
      <c r="O159" s="210"/>
      <c r="P159" s="210"/>
      <c r="Q159" s="210"/>
      <c r="R159" s="210"/>
      <c r="S159" s="210"/>
      <c r="T159" s="210"/>
      <c r="U159" s="210"/>
      <c r="V159" s="210"/>
      <c r="W159" s="210"/>
      <c r="X159" s="210"/>
      <c r="Y159" s="210"/>
      <c r="Z159" s="210"/>
      <c r="AA159" s="210"/>
      <c r="AB159" s="210"/>
      <c r="AC159" s="210"/>
      <c r="AD159" s="210"/>
      <c r="AE159" s="210"/>
    </row>
    <row r="160" customHeight="1" spans="1:31">
      <c r="A160" s="333"/>
      <c r="B160" s="210"/>
      <c r="C160" s="223"/>
      <c r="D160" s="223"/>
      <c r="E160" s="223"/>
      <c r="F160" s="223"/>
      <c r="G160" s="223"/>
      <c r="H160" s="223"/>
      <c r="I160" s="223"/>
      <c r="J160" s="223"/>
      <c r="K160" s="223"/>
      <c r="L160" s="210"/>
      <c r="M160" s="295"/>
      <c r="N160" s="210"/>
      <c r="O160" s="210"/>
      <c r="P160" s="210"/>
      <c r="Q160" s="210"/>
      <c r="R160" s="210"/>
      <c r="S160" s="210"/>
      <c r="T160" s="210"/>
      <c r="U160" s="210"/>
      <c r="V160" s="210"/>
      <c r="W160" s="210"/>
      <c r="X160" s="210"/>
      <c r="Y160" s="210"/>
      <c r="Z160" s="210"/>
      <c r="AA160" s="210"/>
      <c r="AB160" s="210"/>
      <c r="AC160" s="210"/>
      <c r="AD160" s="210"/>
      <c r="AE160" s="210"/>
    </row>
    <row r="161" customHeight="1" spans="1:31">
      <c r="A161" s="333"/>
      <c r="B161" s="210"/>
      <c r="C161" s="223"/>
      <c r="D161" s="223"/>
      <c r="E161" s="223"/>
      <c r="F161" s="223"/>
      <c r="G161" s="223"/>
      <c r="H161" s="223"/>
      <c r="I161" s="223"/>
      <c r="J161" s="223"/>
      <c r="K161" s="223"/>
      <c r="L161" s="210"/>
      <c r="M161" s="295"/>
      <c r="N161" s="210"/>
      <c r="O161" s="210"/>
      <c r="P161" s="210"/>
      <c r="Q161" s="210"/>
      <c r="R161" s="210"/>
      <c r="S161" s="210"/>
      <c r="T161" s="210"/>
      <c r="U161" s="210"/>
      <c r="V161" s="210"/>
      <c r="W161" s="210"/>
      <c r="X161" s="210"/>
      <c r="Y161" s="210"/>
      <c r="Z161" s="210"/>
      <c r="AA161" s="210"/>
      <c r="AB161" s="210"/>
      <c r="AC161" s="210"/>
      <c r="AD161" s="210"/>
      <c r="AE161" s="210"/>
    </row>
    <row r="162" customHeight="1" spans="1:31">
      <c r="A162" s="333"/>
      <c r="B162" s="210"/>
      <c r="C162" s="223"/>
      <c r="D162" s="223"/>
      <c r="E162" s="223"/>
      <c r="F162" s="223"/>
      <c r="G162" s="223"/>
      <c r="H162" s="223"/>
      <c r="I162" s="223"/>
      <c r="J162" s="223"/>
      <c r="K162" s="223"/>
      <c r="L162" s="210"/>
      <c r="M162" s="295"/>
      <c r="N162" s="210"/>
      <c r="O162" s="210"/>
      <c r="P162" s="210"/>
      <c r="Q162" s="210"/>
      <c r="R162" s="210"/>
      <c r="S162" s="210"/>
      <c r="T162" s="210"/>
      <c r="U162" s="210"/>
      <c r="V162" s="210"/>
      <c r="W162" s="210"/>
      <c r="X162" s="210"/>
      <c r="Y162" s="210"/>
      <c r="Z162" s="210"/>
      <c r="AA162" s="210"/>
      <c r="AB162" s="210"/>
      <c r="AC162" s="210"/>
      <c r="AD162" s="210"/>
      <c r="AE162" s="210"/>
    </row>
    <row r="163" customHeight="1" spans="1:31">
      <c r="A163" s="333"/>
      <c r="B163" s="210"/>
      <c r="C163" s="223"/>
      <c r="D163" s="223"/>
      <c r="E163" s="223"/>
      <c r="F163" s="223"/>
      <c r="G163" s="223"/>
      <c r="H163" s="223"/>
      <c r="I163" s="223"/>
      <c r="J163" s="223"/>
      <c r="K163" s="223"/>
      <c r="L163" s="210"/>
      <c r="M163" s="295"/>
      <c r="N163" s="210"/>
      <c r="O163" s="210"/>
      <c r="P163" s="210"/>
      <c r="Q163" s="210"/>
      <c r="R163" s="210"/>
      <c r="S163" s="210"/>
      <c r="T163" s="210"/>
      <c r="U163" s="210"/>
      <c r="V163" s="210"/>
      <c r="W163" s="210"/>
      <c r="X163" s="210"/>
      <c r="Y163" s="210"/>
      <c r="Z163" s="210"/>
      <c r="AA163" s="210"/>
      <c r="AB163" s="210"/>
      <c r="AC163" s="210"/>
      <c r="AD163" s="210"/>
      <c r="AE163" s="210"/>
    </row>
    <row r="164" customHeight="1" spans="1:31">
      <c r="A164" s="333"/>
      <c r="B164" s="210"/>
      <c r="C164" s="223"/>
      <c r="D164" s="223"/>
      <c r="E164" s="223"/>
      <c r="F164" s="223"/>
      <c r="G164" s="223"/>
      <c r="H164" s="223"/>
      <c r="I164" s="223"/>
      <c r="J164" s="223"/>
      <c r="K164" s="223"/>
      <c r="L164" s="210"/>
      <c r="M164" s="295"/>
      <c r="N164" s="210"/>
      <c r="O164" s="210"/>
      <c r="P164" s="210"/>
      <c r="Q164" s="210"/>
      <c r="R164" s="210"/>
      <c r="S164" s="210"/>
      <c r="T164" s="210"/>
      <c r="U164" s="210"/>
      <c r="V164" s="210"/>
      <c r="W164" s="210"/>
      <c r="X164" s="210"/>
      <c r="Y164" s="210"/>
      <c r="Z164" s="210"/>
      <c r="AA164" s="210"/>
      <c r="AB164" s="210"/>
      <c r="AC164" s="210"/>
      <c r="AD164" s="210"/>
      <c r="AE164" s="210"/>
    </row>
    <row r="165" customHeight="1" spans="1:31">
      <c r="A165" s="333"/>
      <c r="B165" s="210"/>
      <c r="C165" s="223"/>
      <c r="D165" s="223"/>
      <c r="E165" s="223"/>
      <c r="F165" s="223"/>
      <c r="G165" s="223"/>
      <c r="H165" s="223"/>
      <c r="I165" s="223"/>
      <c r="J165" s="223"/>
      <c r="K165" s="223"/>
      <c r="L165" s="210"/>
      <c r="M165" s="295"/>
      <c r="N165" s="210"/>
      <c r="O165" s="210"/>
      <c r="P165" s="210"/>
      <c r="Q165" s="210"/>
      <c r="R165" s="210"/>
      <c r="S165" s="210"/>
      <c r="T165" s="210"/>
      <c r="U165" s="210"/>
      <c r="V165" s="210"/>
      <c r="W165" s="210"/>
      <c r="X165" s="210"/>
      <c r="Y165" s="210"/>
      <c r="Z165" s="210"/>
      <c r="AA165" s="210"/>
      <c r="AB165" s="210"/>
      <c r="AC165" s="210"/>
      <c r="AD165" s="210"/>
      <c r="AE165" s="210"/>
    </row>
    <row r="166" customHeight="1" spans="1:31">
      <c r="A166" s="333"/>
      <c r="B166" s="210"/>
      <c r="C166" s="223"/>
      <c r="D166" s="223"/>
      <c r="E166" s="223"/>
      <c r="F166" s="223"/>
      <c r="G166" s="223"/>
      <c r="H166" s="223"/>
      <c r="I166" s="223"/>
      <c r="J166" s="223"/>
      <c r="K166" s="223"/>
      <c r="L166" s="210"/>
      <c r="M166" s="295"/>
      <c r="N166" s="210"/>
      <c r="O166" s="210"/>
      <c r="P166" s="210"/>
      <c r="Q166" s="210"/>
      <c r="R166" s="210"/>
      <c r="S166" s="210"/>
      <c r="T166" s="210"/>
      <c r="U166" s="210"/>
      <c r="V166" s="210"/>
      <c r="W166" s="210"/>
      <c r="X166" s="210"/>
      <c r="Y166" s="210"/>
      <c r="Z166" s="210"/>
      <c r="AA166" s="210"/>
      <c r="AB166" s="210"/>
      <c r="AC166" s="210"/>
      <c r="AD166" s="210"/>
      <c r="AE166" s="210"/>
    </row>
    <row r="167" customHeight="1" spans="1:31">
      <c r="A167" s="333"/>
      <c r="B167" s="210"/>
      <c r="C167" s="223"/>
      <c r="D167" s="223"/>
      <c r="E167" s="223"/>
      <c r="F167" s="223"/>
      <c r="G167" s="223"/>
      <c r="H167" s="223"/>
      <c r="I167" s="223"/>
      <c r="J167" s="223"/>
      <c r="K167" s="223"/>
      <c r="L167" s="210"/>
      <c r="M167" s="295"/>
      <c r="N167" s="210"/>
      <c r="O167" s="210"/>
      <c r="P167" s="210"/>
      <c r="Q167" s="210"/>
      <c r="R167" s="210"/>
      <c r="S167" s="210"/>
      <c r="T167" s="210"/>
      <c r="U167" s="210"/>
      <c r="V167" s="210"/>
      <c r="W167" s="210"/>
      <c r="X167" s="210"/>
      <c r="Y167" s="210"/>
      <c r="Z167" s="210"/>
      <c r="AA167" s="210"/>
      <c r="AB167" s="210"/>
      <c r="AC167" s="210"/>
      <c r="AD167" s="210"/>
      <c r="AE167" s="210"/>
    </row>
    <row r="168" customHeight="1" spans="1:31">
      <c r="A168" s="333"/>
      <c r="B168" s="210"/>
      <c r="C168" s="223"/>
      <c r="D168" s="223"/>
      <c r="E168" s="223"/>
      <c r="F168" s="223"/>
      <c r="G168" s="223"/>
      <c r="H168" s="223"/>
      <c r="I168" s="223"/>
      <c r="J168" s="223"/>
      <c r="K168" s="223"/>
      <c r="L168" s="210"/>
      <c r="M168" s="295"/>
      <c r="N168" s="210"/>
      <c r="O168" s="210"/>
      <c r="P168" s="210"/>
      <c r="Q168" s="210"/>
      <c r="R168" s="210"/>
      <c r="S168" s="210"/>
      <c r="T168" s="210"/>
      <c r="U168" s="210"/>
      <c r="V168" s="210"/>
      <c r="W168" s="210"/>
      <c r="X168" s="210"/>
      <c r="Y168" s="210"/>
      <c r="Z168" s="210"/>
      <c r="AA168" s="210"/>
      <c r="AB168" s="210"/>
      <c r="AC168" s="210"/>
      <c r="AD168" s="210"/>
      <c r="AE168" s="210"/>
    </row>
    <row r="169" customHeight="1" spans="1:31">
      <c r="A169" s="333"/>
      <c r="B169" s="210"/>
      <c r="C169" s="223"/>
      <c r="D169" s="223"/>
      <c r="E169" s="223"/>
      <c r="F169" s="223"/>
      <c r="G169" s="223"/>
      <c r="H169" s="223"/>
      <c r="I169" s="223"/>
      <c r="J169" s="223"/>
      <c r="K169" s="223"/>
      <c r="L169" s="210"/>
      <c r="M169" s="295"/>
      <c r="N169" s="210"/>
      <c r="O169" s="210"/>
      <c r="P169" s="210"/>
      <c r="Q169" s="210"/>
      <c r="R169" s="210"/>
      <c r="S169" s="210"/>
      <c r="T169" s="210"/>
      <c r="U169" s="210"/>
      <c r="V169" s="210"/>
      <c r="W169" s="210"/>
      <c r="X169" s="210"/>
      <c r="Y169" s="210"/>
      <c r="Z169" s="210"/>
      <c r="AA169" s="210"/>
      <c r="AB169" s="210"/>
      <c r="AC169" s="210"/>
      <c r="AD169" s="210"/>
      <c r="AE169" s="210"/>
    </row>
    <row r="170" customHeight="1" spans="1:31">
      <c r="A170" s="333"/>
      <c r="B170" s="210"/>
      <c r="C170" s="223"/>
      <c r="D170" s="223"/>
      <c r="E170" s="223"/>
      <c r="F170" s="223"/>
      <c r="G170" s="223"/>
      <c r="H170" s="223"/>
      <c r="I170" s="223"/>
      <c r="J170" s="223"/>
      <c r="K170" s="223"/>
      <c r="L170" s="210"/>
      <c r="M170" s="295"/>
      <c r="N170" s="210"/>
      <c r="O170" s="210"/>
      <c r="P170" s="210"/>
      <c r="Q170" s="210"/>
      <c r="R170" s="210"/>
      <c r="S170" s="210"/>
      <c r="T170" s="210"/>
      <c r="U170" s="210"/>
      <c r="V170" s="210"/>
      <c r="W170" s="210"/>
      <c r="X170" s="210"/>
      <c r="Y170" s="210"/>
      <c r="Z170" s="210"/>
      <c r="AA170" s="210"/>
      <c r="AB170" s="210"/>
      <c r="AC170" s="210"/>
      <c r="AD170" s="210"/>
      <c r="AE170" s="210"/>
    </row>
    <row r="171" customHeight="1" spans="1:31">
      <c r="A171" s="333"/>
      <c r="B171" s="210"/>
      <c r="C171" s="223"/>
      <c r="D171" s="223"/>
      <c r="E171" s="223"/>
      <c r="F171" s="223"/>
      <c r="G171" s="223"/>
      <c r="H171" s="223"/>
      <c r="I171" s="223"/>
      <c r="J171" s="223"/>
      <c r="K171" s="223"/>
      <c r="L171" s="210"/>
      <c r="M171" s="295"/>
      <c r="N171" s="210"/>
      <c r="O171" s="210"/>
      <c r="P171" s="210"/>
      <c r="Q171" s="210"/>
      <c r="R171" s="210"/>
      <c r="S171" s="210"/>
      <c r="T171" s="210"/>
      <c r="U171" s="210"/>
      <c r="V171" s="210"/>
      <c r="W171" s="210"/>
      <c r="X171" s="210"/>
      <c r="Y171" s="210"/>
      <c r="Z171" s="210"/>
      <c r="AA171" s="210"/>
      <c r="AB171" s="210"/>
      <c r="AC171" s="210"/>
      <c r="AD171" s="210"/>
      <c r="AE171" s="210"/>
    </row>
    <row r="172" customHeight="1" spans="1:31">
      <c r="A172" s="333"/>
      <c r="B172" s="210"/>
      <c r="C172" s="223"/>
      <c r="D172" s="223"/>
      <c r="E172" s="223"/>
      <c r="F172" s="223"/>
      <c r="G172" s="223"/>
      <c r="H172" s="223"/>
      <c r="I172" s="223"/>
      <c r="J172" s="223"/>
      <c r="K172" s="223"/>
      <c r="L172" s="210"/>
      <c r="M172" s="295"/>
      <c r="N172" s="210"/>
      <c r="O172" s="210"/>
      <c r="P172" s="210"/>
      <c r="Q172" s="210"/>
      <c r="R172" s="210"/>
      <c r="S172" s="210"/>
      <c r="T172" s="210"/>
      <c r="U172" s="210"/>
      <c r="V172" s="210"/>
      <c r="W172" s="210"/>
      <c r="X172" s="210"/>
      <c r="Y172" s="210"/>
      <c r="Z172" s="210"/>
      <c r="AA172" s="210"/>
      <c r="AB172" s="210"/>
      <c r="AC172" s="210"/>
      <c r="AD172" s="210"/>
      <c r="AE172" s="210"/>
    </row>
    <row r="173" customHeight="1" spans="1:31">
      <c r="A173" s="333"/>
      <c r="B173" s="210"/>
      <c r="C173" s="223"/>
      <c r="D173" s="223"/>
      <c r="E173" s="223"/>
      <c r="F173" s="223"/>
      <c r="G173" s="223"/>
      <c r="H173" s="223"/>
      <c r="I173" s="223"/>
      <c r="J173" s="223"/>
      <c r="K173" s="223"/>
      <c r="L173" s="210"/>
      <c r="M173" s="295"/>
      <c r="N173" s="210"/>
      <c r="O173" s="210"/>
      <c r="P173" s="210"/>
      <c r="Q173" s="210"/>
      <c r="R173" s="210"/>
      <c r="S173" s="210"/>
      <c r="T173" s="210"/>
      <c r="U173" s="210"/>
      <c r="V173" s="210"/>
      <c r="W173" s="210"/>
      <c r="X173" s="210"/>
      <c r="Y173" s="210"/>
      <c r="Z173" s="210"/>
      <c r="AA173" s="210"/>
      <c r="AB173" s="210"/>
      <c r="AC173" s="210"/>
      <c r="AD173" s="210"/>
      <c r="AE173" s="210"/>
    </row>
    <row r="174" customHeight="1" spans="1:31">
      <c r="A174" s="333"/>
      <c r="B174" s="210"/>
      <c r="C174" s="223"/>
      <c r="D174" s="223"/>
      <c r="E174" s="223"/>
      <c r="F174" s="223"/>
      <c r="G174" s="223"/>
      <c r="H174" s="223"/>
      <c r="I174" s="223"/>
      <c r="J174" s="223"/>
      <c r="K174" s="223"/>
      <c r="L174" s="210"/>
      <c r="M174" s="295"/>
      <c r="N174" s="210"/>
      <c r="O174" s="210"/>
      <c r="P174" s="210"/>
      <c r="Q174" s="210"/>
      <c r="R174" s="210"/>
      <c r="S174" s="210"/>
      <c r="T174" s="210"/>
      <c r="U174" s="210"/>
      <c r="V174" s="210"/>
      <c r="W174" s="210"/>
      <c r="X174" s="210"/>
      <c r="Y174" s="210"/>
      <c r="Z174" s="210"/>
      <c r="AA174" s="210"/>
      <c r="AB174" s="210"/>
      <c r="AC174" s="210"/>
      <c r="AD174" s="210"/>
      <c r="AE174" s="210"/>
    </row>
    <row r="175" customHeight="1" spans="1:31">
      <c r="A175" s="333"/>
      <c r="B175" s="210"/>
      <c r="C175" s="223"/>
      <c r="D175" s="223"/>
      <c r="E175" s="223"/>
      <c r="F175" s="223"/>
      <c r="G175" s="223"/>
      <c r="H175" s="223"/>
      <c r="I175" s="223"/>
      <c r="J175" s="223"/>
      <c r="K175" s="223"/>
      <c r="L175" s="210"/>
      <c r="M175" s="295"/>
      <c r="N175" s="210"/>
      <c r="O175" s="210"/>
      <c r="P175" s="210"/>
      <c r="Q175" s="210"/>
      <c r="R175" s="210"/>
      <c r="S175" s="210"/>
      <c r="T175" s="210"/>
      <c r="U175" s="210"/>
      <c r="V175" s="210"/>
      <c r="W175" s="210"/>
      <c r="X175" s="210"/>
      <c r="Y175" s="210"/>
      <c r="Z175" s="210"/>
      <c r="AA175" s="210"/>
      <c r="AB175" s="210"/>
      <c r="AC175" s="210"/>
      <c r="AD175" s="210"/>
      <c r="AE175" s="210"/>
    </row>
    <row r="176" customHeight="1" spans="1:31">
      <c r="A176" s="333"/>
      <c r="B176" s="210"/>
      <c r="C176" s="223"/>
      <c r="D176" s="223"/>
      <c r="E176" s="223"/>
      <c r="F176" s="223"/>
      <c r="G176" s="223"/>
      <c r="H176" s="223"/>
      <c r="I176" s="223"/>
      <c r="J176" s="223"/>
      <c r="K176" s="223"/>
      <c r="L176" s="210"/>
      <c r="M176" s="295"/>
      <c r="N176" s="210"/>
      <c r="O176" s="210"/>
      <c r="P176" s="210"/>
      <c r="Q176" s="210"/>
      <c r="R176" s="210"/>
      <c r="S176" s="210"/>
      <c r="T176" s="210"/>
      <c r="U176" s="210"/>
      <c r="V176" s="210"/>
      <c r="W176" s="210"/>
      <c r="X176" s="210"/>
      <c r="Y176" s="210"/>
      <c r="Z176" s="210"/>
      <c r="AA176" s="210"/>
      <c r="AB176" s="210"/>
      <c r="AC176" s="210"/>
      <c r="AD176" s="210"/>
      <c r="AE176" s="210"/>
    </row>
    <row r="177" customHeight="1" spans="1:31">
      <c r="A177" s="333"/>
      <c r="B177" s="210"/>
      <c r="C177" s="223"/>
      <c r="D177" s="223"/>
      <c r="E177" s="223"/>
      <c r="F177" s="223"/>
      <c r="G177" s="223"/>
      <c r="H177" s="223"/>
      <c r="I177" s="223"/>
      <c r="J177" s="223"/>
      <c r="K177" s="223"/>
      <c r="L177" s="210"/>
      <c r="M177" s="295"/>
      <c r="N177" s="210"/>
      <c r="O177" s="210"/>
      <c r="P177" s="210"/>
      <c r="Q177" s="210"/>
      <c r="R177" s="210"/>
      <c r="S177" s="210"/>
      <c r="T177" s="210"/>
      <c r="U177" s="210"/>
      <c r="V177" s="210"/>
      <c r="W177" s="210"/>
      <c r="X177" s="210"/>
      <c r="Y177" s="210"/>
      <c r="Z177" s="210"/>
      <c r="AA177" s="210"/>
      <c r="AB177" s="210"/>
      <c r="AC177" s="210"/>
      <c r="AD177" s="210"/>
      <c r="AE177" s="210"/>
    </row>
    <row r="178" customHeight="1" spans="1:31">
      <c r="A178" s="333"/>
      <c r="B178" s="210"/>
      <c r="C178" s="223"/>
      <c r="D178" s="223"/>
      <c r="E178" s="223"/>
      <c r="F178" s="223"/>
      <c r="G178" s="223"/>
      <c r="H178" s="223"/>
      <c r="I178" s="223"/>
      <c r="J178" s="223"/>
      <c r="K178" s="223"/>
      <c r="L178" s="210"/>
      <c r="M178" s="295"/>
      <c r="N178" s="210"/>
      <c r="O178" s="210"/>
      <c r="P178" s="210"/>
      <c r="Q178" s="210"/>
      <c r="R178" s="210"/>
      <c r="S178" s="210"/>
      <c r="T178" s="210"/>
      <c r="U178" s="210"/>
      <c r="V178" s="210"/>
      <c r="W178" s="210"/>
      <c r="X178" s="210"/>
      <c r="Y178" s="210"/>
      <c r="Z178" s="210"/>
      <c r="AA178" s="210"/>
      <c r="AB178" s="210"/>
      <c r="AC178" s="210"/>
      <c r="AD178" s="210"/>
      <c r="AE178" s="210"/>
    </row>
    <row r="179" customHeight="1" spans="1:31">
      <c r="A179" s="333"/>
      <c r="B179" s="210"/>
      <c r="C179" s="223"/>
      <c r="D179" s="223"/>
      <c r="E179" s="223"/>
      <c r="F179" s="223"/>
      <c r="G179" s="223"/>
      <c r="H179" s="223"/>
      <c r="I179" s="223"/>
      <c r="J179" s="223"/>
      <c r="K179" s="223"/>
      <c r="L179" s="210"/>
      <c r="M179" s="295"/>
      <c r="N179" s="210"/>
      <c r="O179" s="210"/>
      <c r="P179" s="210"/>
      <c r="Q179" s="210"/>
      <c r="R179" s="210"/>
      <c r="S179" s="210"/>
      <c r="T179" s="210"/>
      <c r="U179" s="210"/>
      <c r="V179" s="210"/>
      <c r="W179" s="210"/>
      <c r="X179" s="210"/>
      <c r="Y179" s="210"/>
      <c r="Z179" s="210"/>
      <c r="AA179" s="210"/>
      <c r="AB179" s="210"/>
      <c r="AC179" s="210"/>
      <c r="AD179" s="210"/>
      <c r="AE179" s="210"/>
    </row>
    <row r="180" customHeight="1" spans="1:31">
      <c r="A180" s="333"/>
      <c r="B180" s="210"/>
      <c r="C180" s="223"/>
      <c r="D180" s="223"/>
      <c r="E180" s="223"/>
      <c r="F180" s="223"/>
      <c r="G180" s="223"/>
      <c r="H180" s="223"/>
      <c r="I180" s="223"/>
      <c r="J180" s="223"/>
      <c r="K180" s="223"/>
      <c r="L180" s="210"/>
      <c r="M180" s="295"/>
      <c r="N180" s="210"/>
      <c r="O180" s="210"/>
      <c r="P180" s="210"/>
      <c r="Q180" s="210"/>
      <c r="R180" s="210"/>
      <c r="S180" s="210"/>
      <c r="T180" s="210"/>
      <c r="U180" s="210"/>
      <c r="V180" s="210"/>
      <c r="W180" s="210"/>
      <c r="X180" s="210"/>
      <c r="Y180" s="210"/>
      <c r="Z180" s="210"/>
      <c r="AA180" s="210"/>
      <c r="AB180" s="210"/>
      <c r="AC180" s="210"/>
      <c r="AD180" s="210"/>
      <c r="AE180" s="210"/>
    </row>
    <row r="181" customHeight="1" spans="1:31">
      <c r="A181" s="333"/>
      <c r="B181" s="210"/>
      <c r="C181" s="223"/>
      <c r="D181" s="223"/>
      <c r="E181" s="223"/>
      <c r="F181" s="223"/>
      <c r="G181" s="223"/>
      <c r="H181" s="223"/>
      <c r="I181" s="223"/>
      <c r="J181" s="223"/>
      <c r="K181" s="223"/>
      <c r="L181" s="210"/>
      <c r="M181" s="295"/>
      <c r="N181" s="210"/>
      <c r="O181" s="210"/>
      <c r="P181" s="210"/>
      <c r="Q181" s="210"/>
      <c r="R181" s="210"/>
      <c r="S181" s="210"/>
      <c r="T181" s="210"/>
      <c r="U181" s="210"/>
      <c r="V181" s="210"/>
      <c r="W181" s="210"/>
      <c r="X181" s="210"/>
      <c r="Y181" s="210"/>
      <c r="Z181" s="210"/>
      <c r="AA181" s="210"/>
      <c r="AB181" s="210"/>
      <c r="AC181" s="210"/>
      <c r="AD181" s="210"/>
      <c r="AE181" s="210"/>
    </row>
    <row r="182" customHeight="1" spans="1:31">
      <c r="A182" s="333"/>
      <c r="B182" s="210"/>
      <c r="C182" s="223"/>
      <c r="D182" s="223"/>
      <c r="E182" s="223"/>
      <c r="F182" s="223"/>
      <c r="G182" s="223"/>
      <c r="H182" s="223"/>
      <c r="I182" s="223"/>
      <c r="J182" s="223"/>
      <c r="K182" s="223"/>
      <c r="L182" s="210"/>
      <c r="M182" s="295"/>
      <c r="N182" s="210"/>
      <c r="O182" s="210"/>
      <c r="P182" s="210"/>
      <c r="Q182" s="210"/>
      <c r="R182" s="210"/>
      <c r="S182" s="210"/>
      <c r="T182" s="210"/>
      <c r="U182" s="210"/>
      <c r="V182" s="210"/>
      <c r="W182" s="210"/>
      <c r="X182" s="210"/>
      <c r="Y182" s="210"/>
      <c r="Z182" s="210"/>
      <c r="AA182" s="210"/>
      <c r="AB182" s="210"/>
      <c r="AC182" s="210"/>
      <c r="AD182" s="210"/>
      <c r="AE182" s="210"/>
    </row>
    <row r="183" customHeight="1" spans="1:31">
      <c r="A183" s="333"/>
      <c r="B183" s="210"/>
      <c r="C183" s="223"/>
      <c r="D183" s="223"/>
      <c r="E183" s="223"/>
      <c r="F183" s="223"/>
      <c r="G183" s="223"/>
      <c r="H183" s="223"/>
      <c r="I183" s="223"/>
      <c r="J183" s="223"/>
      <c r="K183" s="223"/>
      <c r="L183" s="210"/>
      <c r="M183" s="295"/>
      <c r="N183" s="210"/>
      <c r="O183" s="210"/>
      <c r="P183" s="210"/>
      <c r="Q183" s="210"/>
      <c r="R183" s="210"/>
      <c r="S183" s="210"/>
      <c r="T183" s="210"/>
      <c r="U183" s="210"/>
      <c r="V183" s="210"/>
      <c r="W183" s="210"/>
      <c r="X183" s="210"/>
      <c r="Y183" s="210"/>
      <c r="Z183" s="210"/>
      <c r="AA183" s="210"/>
      <c r="AB183" s="210"/>
      <c r="AC183" s="210"/>
      <c r="AD183" s="210"/>
      <c r="AE183" s="210"/>
    </row>
    <row r="184" customHeight="1" spans="1:31">
      <c r="A184" s="333"/>
      <c r="B184" s="210"/>
      <c r="C184" s="223"/>
      <c r="D184" s="223"/>
      <c r="E184" s="223"/>
      <c r="F184" s="223"/>
      <c r="G184" s="223"/>
      <c r="H184" s="223"/>
      <c r="I184" s="223"/>
      <c r="J184" s="223"/>
      <c r="K184" s="223"/>
      <c r="L184" s="210"/>
      <c r="M184" s="295"/>
      <c r="N184" s="210"/>
      <c r="O184" s="210"/>
      <c r="P184" s="210"/>
      <c r="Q184" s="210"/>
      <c r="R184" s="210"/>
      <c r="S184" s="210"/>
      <c r="T184" s="210"/>
      <c r="U184" s="210"/>
      <c r="V184" s="210"/>
      <c r="W184" s="210"/>
      <c r="X184" s="210"/>
      <c r="Y184" s="210"/>
      <c r="Z184" s="210"/>
      <c r="AA184" s="210"/>
      <c r="AB184" s="210"/>
      <c r="AC184" s="210"/>
      <c r="AD184" s="210"/>
      <c r="AE184" s="210"/>
    </row>
    <row r="185" customHeight="1" spans="1:31">
      <c r="A185" s="333"/>
      <c r="B185" s="210"/>
      <c r="C185" s="223"/>
      <c r="D185" s="223"/>
      <c r="E185" s="223"/>
      <c r="F185" s="223"/>
      <c r="G185" s="223"/>
      <c r="H185" s="223"/>
      <c r="I185" s="223"/>
      <c r="J185" s="223"/>
      <c r="K185" s="223"/>
      <c r="L185" s="210"/>
      <c r="M185" s="295"/>
      <c r="N185" s="210"/>
      <c r="O185" s="210"/>
      <c r="P185" s="210"/>
      <c r="Q185" s="210"/>
      <c r="R185" s="210"/>
      <c r="S185" s="210"/>
      <c r="T185" s="210"/>
      <c r="U185" s="210"/>
      <c r="V185" s="210"/>
      <c r="W185" s="210"/>
      <c r="X185" s="210"/>
      <c r="Y185" s="210"/>
      <c r="Z185" s="210"/>
      <c r="AA185" s="210"/>
      <c r="AB185" s="210"/>
      <c r="AC185" s="210"/>
      <c r="AD185" s="210"/>
      <c r="AE185" s="210"/>
    </row>
    <row r="186" customHeight="1" spans="1:31">
      <c r="A186" s="333"/>
      <c r="B186" s="210"/>
      <c r="C186" s="223"/>
      <c r="D186" s="223"/>
      <c r="E186" s="223"/>
      <c r="F186" s="223"/>
      <c r="G186" s="223"/>
      <c r="H186" s="223"/>
      <c r="I186" s="223"/>
      <c r="J186" s="223"/>
      <c r="K186" s="223"/>
      <c r="L186" s="210"/>
      <c r="M186" s="295"/>
      <c r="N186" s="210"/>
      <c r="O186" s="210"/>
      <c r="P186" s="210"/>
      <c r="Q186" s="210"/>
      <c r="R186" s="210"/>
      <c r="S186" s="210"/>
      <c r="T186" s="210"/>
      <c r="U186" s="210"/>
      <c r="V186" s="210"/>
      <c r="W186" s="210"/>
      <c r="X186" s="210"/>
      <c r="Y186" s="210"/>
      <c r="Z186" s="210"/>
      <c r="AA186" s="210"/>
      <c r="AB186" s="210"/>
      <c r="AC186" s="210"/>
      <c r="AD186" s="210"/>
      <c r="AE186" s="210"/>
    </row>
    <row r="187" customHeight="1" spans="1:31">
      <c r="A187" s="333"/>
      <c r="B187" s="210"/>
      <c r="C187" s="223"/>
      <c r="D187" s="223"/>
      <c r="E187" s="223"/>
      <c r="F187" s="223"/>
      <c r="G187" s="223"/>
      <c r="H187" s="223"/>
      <c r="I187" s="223"/>
      <c r="J187" s="223"/>
      <c r="K187" s="223"/>
      <c r="L187" s="210"/>
      <c r="M187" s="295"/>
      <c r="N187" s="210"/>
      <c r="O187" s="210"/>
      <c r="P187" s="210"/>
      <c r="Q187" s="210"/>
      <c r="R187" s="210"/>
      <c r="S187" s="210"/>
      <c r="T187" s="210"/>
      <c r="U187" s="210"/>
      <c r="V187" s="210"/>
      <c r="W187" s="210"/>
      <c r="X187" s="210"/>
      <c r="Y187" s="210"/>
      <c r="Z187" s="210"/>
      <c r="AA187" s="210"/>
      <c r="AB187" s="210"/>
      <c r="AC187" s="210"/>
      <c r="AD187" s="210"/>
      <c r="AE187" s="210"/>
    </row>
    <row r="188" customHeight="1" spans="1:31">
      <c r="A188" s="333"/>
      <c r="B188" s="210"/>
      <c r="C188" s="223"/>
      <c r="D188" s="223"/>
      <c r="E188" s="223"/>
      <c r="F188" s="223"/>
      <c r="G188" s="223"/>
      <c r="H188" s="223"/>
      <c r="I188" s="223"/>
      <c r="J188" s="223"/>
      <c r="K188" s="223"/>
      <c r="L188" s="210"/>
      <c r="M188" s="295"/>
      <c r="N188" s="210"/>
      <c r="O188" s="210"/>
      <c r="P188" s="210"/>
      <c r="Q188" s="210"/>
      <c r="R188" s="210"/>
      <c r="S188" s="210"/>
      <c r="T188" s="210"/>
      <c r="U188" s="210"/>
      <c r="V188" s="210"/>
      <c r="W188" s="210"/>
      <c r="X188" s="210"/>
      <c r="Y188" s="210"/>
      <c r="Z188" s="210"/>
      <c r="AA188" s="210"/>
      <c r="AB188" s="210"/>
      <c r="AC188" s="210"/>
      <c r="AD188" s="210"/>
      <c r="AE188" s="210"/>
    </row>
    <row r="189" customHeight="1" spans="1:31">
      <c r="A189" s="333"/>
      <c r="B189" s="210"/>
      <c r="C189" s="223"/>
      <c r="D189" s="223"/>
      <c r="E189" s="223"/>
      <c r="F189" s="223"/>
      <c r="G189" s="223"/>
      <c r="H189" s="223"/>
      <c r="I189" s="223"/>
      <c r="J189" s="223"/>
      <c r="K189" s="223"/>
      <c r="L189" s="210"/>
      <c r="M189" s="295"/>
      <c r="N189" s="210"/>
      <c r="O189" s="210"/>
      <c r="P189" s="210"/>
      <c r="Q189" s="210"/>
      <c r="R189" s="210"/>
      <c r="S189" s="210"/>
      <c r="T189" s="210"/>
      <c r="U189" s="210"/>
      <c r="V189" s="210"/>
      <c r="W189" s="210"/>
      <c r="X189" s="210"/>
      <c r="Y189" s="210"/>
      <c r="Z189" s="210"/>
      <c r="AA189" s="210"/>
      <c r="AB189" s="210"/>
      <c r="AC189" s="210"/>
      <c r="AD189" s="210"/>
      <c r="AE189" s="210"/>
    </row>
    <row r="190" customHeight="1" spans="1:31">
      <c r="A190" s="333"/>
      <c r="B190" s="210"/>
      <c r="C190" s="223"/>
      <c r="D190" s="223"/>
      <c r="E190" s="223"/>
      <c r="F190" s="223"/>
      <c r="G190" s="223"/>
      <c r="H190" s="223"/>
      <c r="I190" s="223"/>
      <c r="J190" s="223"/>
      <c r="K190" s="223"/>
      <c r="L190" s="210"/>
      <c r="M190" s="295"/>
      <c r="N190" s="210"/>
      <c r="O190" s="210"/>
      <c r="P190" s="210"/>
      <c r="Q190" s="210"/>
      <c r="R190" s="210"/>
      <c r="S190" s="210"/>
      <c r="T190" s="210"/>
      <c r="U190" s="210"/>
      <c r="V190" s="210"/>
      <c r="W190" s="210"/>
      <c r="X190" s="210"/>
      <c r="Y190" s="210"/>
      <c r="Z190" s="210"/>
      <c r="AA190" s="210"/>
      <c r="AB190" s="210"/>
      <c r="AC190" s="210"/>
      <c r="AD190" s="210"/>
      <c r="AE190" s="210"/>
    </row>
    <row r="191" customHeight="1" spans="1:31">
      <c r="A191" s="333"/>
      <c r="B191" s="210"/>
      <c r="C191" s="223"/>
      <c r="D191" s="223"/>
      <c r="E191" s="223"/>
      <c r="F191" s="223"/>
      <c r="G191" s="223"/>
      <c r="H191" s="223"/>
      <c r="I191" s="223"/>
      <c r="J191" s="223"/>
      <c r="K191" s="223"/>
      <c r="L191" s="210"/>
      <c r="M191" s="295"/>
      <c r="N191" s="210"/>
      <c r="O191" s="210"/>
      <c r="P191" s="210"/>
      <c r="Q191" s="210"/>
      <c r="R191" s="210"/>
      <c r="S191" s="210"/>
      <c r="T191" s="210"/>
      <c r="U191" s="210"/>
      <c r="V191" s="210"/>
      <c r="W191" s="210"/>
      <c r="X191" s="210"/>
      <c r="Y191" s="210"/>
      <c r="Z191" s="210"/>
      <c r="AA191" s="210"/>
      <c r="AB191" s="210"/>
      <c r="AC191" s="210"/>
      <c r="AD191" s="210"/>
      <c r="AE191" s="210"/>
    </row>
    <row r="192" customHeight="1" spans="1:31">
      <c r="A192" s="333"/>
      <c r="B192" s="210"/>
      <c r="C192" s="223"/>
      <c r="D192" s="223"/>
      <c r="E192" s="223"/>
      <c r="F192" s="223"/>
      <c r="G192" s="223"/>
      <c r="H192" s="223"/>
      <c r="I192" s="223"/>
      <c r="J192" s="223"/>
      <c r="K192" s="223"/>
      <c r="L192" s="210"/>
      <c r="M192" s="295"/>
      <c r="N192" s="210"/>
      <c r="O192" s="210"/>
      <c r="P192" s="210"/>
      <c r="Q192" s="210"/>
      <c r="R192" s="210"/>
      <c r="S192" s="210"/>
      <c r="T192" s="210"/>
      <c r="U192" s="210"/>
      <c r="V192" s="210"/>
      <c r="W192" s="210"/>
      <c r="X192" s="210"/>
      <c r="Y192" s="210"/>
      <c r="Z192" s="210"/>
      <c r="AA192" s="210"/>
      <c r="AB192" s="210"/>
      <c r="AC192" s="210"/>
      <c r="AD192" s="210"/>
      <c r="AE192" s="210"/>
    </row>
    <row r="193" customHeight="1" spans="1:31">
      <c r="A193" s="333"/>
      <c r="B193" s="210"/>
      <c r="C193" s="223"/>
      <c r="D193" s="223"/>
      <c r="E193" s="223"/>
      <c r="F193" s="223"/>
      <c r="G193" s="223"/>
      <c r="H193" s="223"/>
      <c r="I193" s="223"/>
      <c r="J193" s="223"/>
      <c r="K193" s="223"/>
      <c r="L193" s="210"/>
      <c r="M193" s="295"/>
      <c r="N193" s="210"/>
      <c r="O193" s="210"/>
      <c r="P193" s="210"/>
      <c r="Q193" s="210"/>
      <c r="R193" s="210"/>
      <c r="S193" s="210"/>
      <c r="T193" s="210"/>
      <c r="U193" s="210"/>
      <c r="V193" s="210"/>
      <c r="W193" s="210"/>
      <c r="X193" s="210"/>
      <c r="Y193" s="210"/>
      <c r="Z193" s="210"/>
      <c r="AA193" s="210"/>
      <c r="AB193" s="210"/>
      <c r="AC193" s="210"/>
      <c r="AD193" s="210"/>
      <c r="AE193" s="210"/>
    </row>
    <row r="194" customHeight="1" spans="1:31">
      <c r="A194" s="333"/>
      <c r="B194" s="210"/>
      <c r="C194" s="223"/>
      <c r="D194" s="223"/>
      <c r="E194" s="223"/>
      <c r="F194" s="223"/>
      <c r="G194" s="223"/>
      <c r="H194" s="223"/>
      <c r="I194" s="223"/>
      <c r="J194" s="223"/>
      <c r="K194" s="223"/>
      <c r="L194" s="210"/>
      <c r="M194" s="295"/>
      <c r="N194" s="210"/>
      <c r="O194" s="210"/>
      <c r="P194" s="210"/>
      <c r="Q194" s="210"/>
      <c r="R194" s="210"/>
      <c r="S194" s="210"/>
      <c r="T194" s="210"/>
      <c r="U194" s="210"/>
      <c r="V194" s="210"/>
      <c r="W194" s="210"/>
      <c r="X194" s="210"/>
      <c r="Y194" s="210"/>
      <c r="Z194" s="210"/>
      <c r="AA194" s="210"/>
      <c r="AB194" s="210"/>
      <c r="AC194" s="210"/>
      <c r="AD194" s="210"/>
      <c r="AE194" s="210"/>
    </row>
    <row r="195" customHeight="1" spans="1:31">
      <c r="A195" s="333"/>
      <c r="B195" s="210"/>
      <c r="C195" s="223"/>
      <c r="D195" s="223"/>
      <c r="E195" s="223"/>
      <c r="F195" s="223"/>
      <c r="G195" s="223"/>
      <c r="H195" s="223"/>
      <c r="I195" s="223"/>
      <c r="J195" s="223"/>
      <c r="K195" s="223"/>
      <c r="L195" s="210"/>
      <c r="M195" s="295"/>
      <c r="N195" s="210"/>
      <c r="O195" s="210"/>
      <c r="P195" s="210"/>
      <c r="Q195" s="210"/>
      <c r="R195" s="210"/>
      <c r="S195" s="210"/>
      <c r="T195" s="210"/>
      <c r="U195" s="210"/>
      <c r="V195" s="210"/>
      <c r="W195" s="210"/>
      <c r="X195" s="210"/>
      <c r="Y195" s="210"/>
      <c r="Z195" s="210"/>
      <c r="AA195" s="210"/>
      <c r="AB195" s="210"/>
      <c r="AC195" s="210"/>
      <c r="AD195" s="210"/>
      <c r="AE195" s="210"/>
    </row>
    <row r="196" customHeight="1" spans="1:31">
      <c r="A196" s="333"/>
      <c r="B196" s="210"/>
      <c r="C196" s="223"/>
      <c r="D196" s="223"/>
      <c r="E196" s="223"/>
      <c r="F196" s="223"/>
      <c r="G196" s="223"/>
      <c r="H196" s="223"/>
      <c r="I196" s="223"/>
      <c r="J196" s="223"/>
      <c r="K196" s="223"/>
      <c r="L196" s="210"/>
      <c r="M196" s="295"/>
      <c r="N196" s="210"/>
      <c r="O196" s="210"/>
      <c r="P196" s="210"/>
      <c r="Q196" s="210"/>
      <c r="R196" s="210"/>
      <c r="S196" s="210"/>
      <c r="T196" s="210"/>
      <c r="U196" s="210"/>
      <c r="V196" s="210"/>
      <c r="W196" s="210"/>
      <c r="X196" s="210"/>
      <c r="Y196" s="210"/>
      <c r="Z196" s="210"/>
      <c r="AA196" s="210"/>
      <c r="AB196" s="210"/>
      <c r="AC196" s="210"/>
      <c r="AD196" s="210"/>
      <c r="AE196" s="210"/>
    </row>
    <row r="197" customHeight="1" spans="1:31">
      <c r="A197" s="333"/>
      <c r="B197" s="210"/>
      <c r="C197" s="223"/>
      <c r="D197" s="223"/>
      <c r="E197" s="223"/>
      <c r="F197" s="223"/>
      <c r="G197" s="223"/>
      <c r="H197" s="223"/>
      <c r="I197" s="223"/>
      <c r="J197" s="223"/>
      <c r="K197" s="223"/>
      <c r="L197" s="210"/>
      <c r="M197" s="295"/>
      <c r="N197" s="210"/>
      <c r="O197" s="210"/>
      <c r="P197" s="210"/>
      <c r="Q197" s="210"/>
      <c r="R197" s="210"/>
      <c r="S197" s="210"/>
      <c r="T197" s="210"/>
      <c r="U197" s="210"/>
      <c r="V197" s="210"/>
      <c r="W197" s="210"/>
      <c r="X197" s="210"/>
      <c r="Y197" s="210"/>
      <c r="Z197" s="210"/>
      <c r="AA197" s="210"/>
      <c r="AB197" s="210"/>
      <c r="AC197" s="210"/>
      <c r="AD197" s="210"/>
      <c r="AE197" s="210"/>
    </row>
    <row r="198" customHeight="1" spans="1:31">
      <c r="A198" s="333"/>
      <c r="B198" s="210"/>
      <c r="C198" s="223"/>
      <c r="D198" s="223"/>
      <c r="E198" s="223"/>
      <c r="F198" s="223"/>
      <c r="G198" s="223"/>
      <c r="H198" s="223"/>
      <c r="I198" s="223"/>
      <c r="J198" s="223"/>
      <c r="K198" s="223"/>
      <c r="L198" s="210"/>
      <c r="M198" s="295"/>
      <c r="N198" s="210"/>
      <c r="O198" s="210"/>
      <c r="P198" s="210"/>
      <c r="Q198" s="210"/>
      <c r="R198" s="210"/>
      <c r="S198" s="210"/>
      <c r="T198" s="210"/>
      <c r="U198" s="210"/>
      <c r="V198" s="210"/>
      <c r="W198" s="210"/>
      <c r="X198" s="210"/>
      <c r="Y198" s="210"/>
      <c r="Z198" s="210"/>
      <c r="AA198" s="210"/>
      <c r="AB198" s="210"/>
      <c r="AC198" s="210"/>
      <c r="AD198" s="210"/>
      <c r="AE198" s="210"/>
    </row>
    <row r="199" customHeight="1" spans="1:31">
      <c r="A199" s="333"/>
      <c r="B199" s="210"/>
      <c r="C199" s="223"/>
      <c r="D199" s="223"/>
      <c r="E199" s="223"/>
      <c r="F199" s="223"/>
      <c r="G199" s="223"/>
      <c r="H199" s="223"/>
      <c r="I199" s="223"/>
      <c r="J199" s="223"/>
      <c r="K199" s="223"/>
      <c r="L199" s="210"/>
      <c r="M199" s="295"/>
      <c r="N199" s="210"/>
      <c r="O199" s="210"/>
      <c r="P199" s="210"/>
      <c r="Q199" s="210"/>
      <c r="R199" s="210"/>
      <c r="S199" s="210"/>
      <c r="T199" s="210"/>
      <c r="U199" s="210"/>
      <c r="V199" s="210"/>
      <c r="W199" s="210"/>
      <c r="X199" s="210"/>
      <c r="Y199" s="210"/>
      <c r="Z199" s="210"/>
      <c r="AA199" s="210"/>
      <c r="AB199" s="210"/>
      <c r="AC199" s="210"/>
      <c r="AD199" s="210"/>
      <c r="AE199" s="210"/>
    </row>
    <row r="200" customHeight="1" spans="1:31">
      <c r="A200" s="333"/>
      <c r="B200" s="210"/>
      <c r="C200" s="223"/>
      <c r="D200" s="223"/>
      <c r="E200" s="223"/>
      <c r="F200" s="223"/>
      <c r="G200" s="223"/>
      <c r="H200" s="223"/>
      <c r="I200" s="223"/>
      <c r="J200" s="223"/>
      <c r="K200" s="223"/>
      <c r="L200" s="210"/>
      <c r="M200" s="295"/>
      <c r="N200" s="210"/>
      <c r="O200" s="210"/>
      <c r="P200" s="210"/>
      <c r="Q200" s="210"/>
      <c r="R200" s="210"/>
      <c r="S200" s="210"/>
      <c r="T200" s="210"/>
      <c r="U200" s="210"/>
      <c r="V200" s="210"/>
      <c r="W200" s="210"/>
      <c r="X200" s="210"/>
      <c r="Y200" s="210"/>
      <c r="Z200" s="210"/>
      <c r="AA200" s="210"/>
      <c r="AB200" s="210"/>
      <c r="AC200" s="210"/>
      <c r="AD200" s="210"/>
      <c r="AE200" s="210"/>
    </row>
    <row r="201" customHeight="1" spans="1:31">
      <c r="A201" s="333"/>
      <c r="B201" s="210"/>
      <c r="C201" s="223"/>
      <c r="D201" s="223"/>
      <c r="E201" s="223"/>
      <c r="F201" s="223"/>
      <c r="G201" s="223"/>
      <c r="H201" s="223"/>
      <c r="I201" s="223"/>
      <c r="J201" s="223"/>
      <c r="K201" s="223"/>
      <c r="L201" s="210"/>
      <c r="M201" s="295"/>
      <c r="N201" s="210"/>
      <c r="O201" s="210"/>
      <c r="P201" s="210"/>
      <c r="Q201" s="210"/>
      <c r="R201" s="210"/>
      <c r="S201" s="210"/>
      <c r="T201" s="210"/>
      <c r="U201" s="210"/>
      <c r="V201" s="210"/>
      <c r="W201" s="210"/>
      <c r="X201" s="210"/>
      <c r="Y201" s="210"/>
      <c r="Z201" s="210"/>
      <c r="AA201" s="210"/>
      <c r="AB201" s="210"/>
      <c r="AC201" s="210"/>
      <c r="AD201" s="210"/>
      <c r="AE201" s="210"/>
    </row>
    <row r="202" customHeight="1" spans="1:31">
      <c r="A202" s="333"/>
      <c r="B202" s="210"/>
      <c r="C202" s="223"/>
      <c r="D202" s="223"/>
      <c r="E202" s="223"/>
      <c r="F202" s="223"/>
      <c r="G202" s="223"/>
      <c r="H202" s="223"/>
      <c r="I202" s="223"/>
      <c r="J202" s="223"/>
      <c r="K202" s="223"/>
      <c r="L202" s="210"/>
      <c r="M202" s="295"/>
      <c r="N202" s="210"/>
      <c r="O202" s="210"/>
      <c r="P202" s="210"/>
      <c r="Q202" s="210"/>
      <c r="R202" s="210"/>
      <c r="S202" s="210"/>
      <c r="T202" s="210"/>
      <c r="U202" s="210"/>
      <c r="V202" s="210"/>
      <c r="W202" s="210"/>
      <c r="X202" s="210"/>
      <c r="Y202" s="210"/>
      <c r="Z202" s="210"/>
      <c r="AA202" s="210"/>
      <c r="AB202" s="210"/>
      <c r="AC202" s="210"/>
      <c r="AD202" s="210"/>
      <c r="AE202" s="210"/>
    </row>
    <row r="203" customHeight="1" spans="1:31">
      <c r="A203" s="333"/>
      <c r="B203" s="210"/>
      <c r="C203" s="223"/>
      <c r="D203" s="223"/>
      <c r="E203" s="223"/>
      <c r="F203" s="223"/>
      <c r="G203" s="223"/>
      <c r="H203" s="223"/>
      <c r="I203" s="223"/>
      <c r="J203" s="223"/>
      <c r="K203" s="223"/>
      <c r="L203" s="210"/>
      <c r="M203" s="295"/>
      <c r="N203" s="210"/>
      <c r="O203" s="210"/>
      <c r="P203" s="210"/>
      <c r="Q203" s="210"/>
      <c r="R203" s="210"/>
      <c r="S203" s="210"/>
      <c r="T203" s="210"/>
      <c r="U203" s="210"/>
      <c r="V203" s="210"/>
      <c r="W203" s="210"/>
      <c r="X203" s="210"/>
      <c r="Y203" s="210"/>
      <c r="Z203" s="210"/>
      <c r="AA203" s="210"/>
      <c r="AB203" s="210"/>
      <c r="AC203" s="210"/>
      <c r="AD203" s="210"/>
      <c r="AE203" s="210"/>
    </row>
    <row r="204" customHeight="1" spans="1:31">
      <c r="A204" s="333"/>
      <c r="B204" s="210"/>
      <c r="C204" s="223"/>
      <c r="D204" s="223"/>
      <c r="E204" s="223"/>
      <c r="F204" s="223"/>
      <c r="G204" s="223"/>
      <c r="H204" s="223"/>
      <c r="I204" s="223"/>
      <c r="J204" s="223"/>
      <c r="K204" s="223"/>
      <c r="L204" s="210"/>
      <c r="M204" s="295"/>
      <c r="N204" s="210"/>
      <c r="O204" s="210"/>
      <c r="P204" s="210"/>
      <c r="Q204" s="210"/>
      <c r="R204" s="210"/>
      <c r="S204" s="210"/>
      <c r="T204" s="210"/>
      <c r="U204" s="210"/>
      <c r="V204" s="210"/>
      <c r="W204" s="210"/>
      <c r="X204" s="210"/>
      <c r="Y204" s="210"/>
      <c r="Z204" s="210"/>
      <c r="AA204" s="210"/>
      <c r="AB204" s="210"/>
      <c r="AC204" s="210"/>
      <c r="AD204" s="210"/>
      <c r="AE204" s="210"/>
    </row>
    <row r="205" customHeight="1" spans="1:31">
      <c r="A205" s="333"/>
      <c r="B205" s="210"/>
      <c r="C205" s="223"/>
      <c r="D205" s="223"/>
      <c r="E205" s="223"/>
      <c r="F205" s="223"/>
      <c r="G205" s="223"/>
      <c r="H205" s="223"/>
      <c r="I205" s="223"/>
      <c r="J205" s="223"/>
      <c r="K205" s="223"/>
      <c r="L205" s="210"/>
      <c r="M205" s="295"/>
      <c r="N205" s="210"/>
      <c r="O205" s="210"/>
      <c r="P205" s="210"/>
      <c r="Q205" s="210"/>
      <c r="R205" s="210"/>
      <c r="S205" s="210"/>
      <c r="T205" s="210"/>
      <c r="U205" s="210"/>
      <c r="V205" s="210"/>
      <c r="W205" s="210"/>
      <c r="X205" s="210"/>
      <c r="Y205" s="210"/>
      <c r="Z205" s="210"/>
      <c r="AA205" s="210"/>
      <c r="AB205" s="210"/>
      <c r="AC205" s="210"/>
      <c r="AD205" s="210"/>
      <c r="AE205" s="210"/>
    </row>
    <row r="206" customHeight="1" spans="1:31">
      <c r="A206" s="333"/>
      <c r="B206" s="210"/>
      <c r="C206" s="223"/>
      <c r="D206" s="223"/>
      <c r="E206" s="223"/>
      <c r="F206" s="223"/>
      <c r="G206" s="223"/>
      <c r="H206" s="223"/>
      <c r="I206" s="223"/>
      <c r="J206" s="223"/>
      <c r="K206" s="223"/>
      <c r="L206" s="210"/>
      <c r="M206" s="295"/>
      <c r="N206" s="210"/>
      <c r="O206" s="210"/>
      <c r="P206" s="210"/>
      <c r="Q206" s="210"/>
      <c r="R206" s="210"/>
      <c r="S206" s="210"/>
      <c r="T206" s="210"/>
      <c r="U206" s="210"/>
      <c r="V206" s="210"/>
      <c r="W206" s="210"/>
      <c r="X206" s="210"/>
      <c r="Y206" s="210"/>
      <c r="Z206" s="210"/>
      <c r="AA206" s="210"/>
      <c r="AB206" s="210"/>
      <c r="AC206" s="210"/>
      <c r="AD206" s="210"/>
      <c r="AE206" s="210"/>
    </row>
    <row r="207" customHeight="1" spans="1:31">
      <c r="A207" s="333"/>
      <c r="B207" s="210"/>
      <c r="C207" s="223"/>
      <c r="D207" s="223"/>
      <c r="E207" s="223"/>
      <c r="F207" s="223"/>
      <c r="G207" s="223"/>
      <c r="H207" s="223"/>
      <c r="I207" s="223"/>
      <c r="J207" s="223"/>
      <c r="K207" s="223"/>
      <c r="L207" s="210"/>
      <c r="M207" s="295"/>
      <c r="N207" s="210"/>
      <c r="O207" s="210"/>
      <c r="P207" s="210"/>
      <c r="Q207" s="210"/>
      <c r="R207" s="210"/>
      <c r="S207" s="210"/>
      <c r="T207" s="210"/>
      <c r="U207" s="210"/>
      <c r="V207" s="210"/>
      <c r="W207" s="210"/>
      <c r="X207" s="210"/>
      <c r="Y207" s="210"/>
      <c r="Z207" s="210"/>
      <c r="AA207" s="210"/>
      <c r="AB207" s="210"/>
      <c r="AC207" s="210"/>
      <c r="AD207" s="210"/>
      <c r="AE207" s="210"/>
    </row>
    <row r="208" customHeight="1" spans="1:31">
      <c r="A208" s="333"/>
      <c r="B208" s="210"/>
      <c r="C208" s="223"/>
      <c r="D208" s="223"/>
      <c r="E208" s="223"/>
      <c r="F208" s="223"/>
      <c r="G208" s="223"/>
      <c r="H208" s="223"/>
      <c r="I208" s="223"/>
      <c r="J208" s="223"/>
      <c r="K208" s="223"/>
      <c r="L208" s="210"/>
      <c r="M208" s="295"/>
      <c r="N208" s="210"/>
      <c r="O208" s="210"/>
      <c r="P208" s="210"/>
      <c r="Q208" s="210"/>
      <c r="R208" s="210"/>
      <c r="S208" s="210"/>
      <c r="T208" s="210"/>
      <c r="U208" s="210"/>
      <c r="V208" s="210"/>
      <c r="W208" s="210"/>
      <c r="X208" s="210"/>
      <c r="Y208" s="210"/>
      <c r="Z208" s="210"/>
      <c r="AA208" s="210"/>
      <c r="AB208" s="210"/>
      <c r="AC208" s="210"/>
      <c r="AD208" s="210"/>
      <c r="AE208" s="210"/>
    </row>
    <row r="209" customHeight="1" spans="1:31">
      <c r="A209" s="333"/>
      <c r="B209" s="210"/>
      <c r="C209" s="223"/>
      <c r="D209" s="223"/>
      <c r="E209" s="223"/>
      <c r="F209" s="223"/>
      <c r="G209" s="223"/>
      <c r="H209" s="223"/>
      <c r="I209" s="223"/>
      <c r="J209" s="223"/>
      <c r="K209" s="223"/>
      <c r="L209" s="210"/>
      <c r="M209" s="295"/>
      <c r="N209" s="210"/>
      <c r="O209" s="210"/>
      <c r="P209" s="210"/>
      <c r="Q209" s="210"/>
      <c r="R209" s="210"/>
      <c r="S209" s="210"/>
      <c r="T209" s="210"/>
      <c r="U209" s="210"/>
      <c r="V209" s="210"/>
      <c r="W209" s="210"/>
      <c r="X209" s="210"/>
      <c r="Y209" s="210"/>
      <c r="Z209" s="210"/>
      <c r="AA209" s="210"/>
      <c r="AB209" s="210"/>
      <c r="AC209" s="210"/>
      <c r="AD209" s="210"/>
      <c r="AE209" s="210"/>
    </row>
    <row r="210" customHeight="1" spans="1:31">
      <c r="A210" s="333"/>
      <c r="B210" s="210"/>
      <c r="C210" s="223"/>
      <c r="D210" s="223"/>
      <c r="E210" s="223"/>
      <c r="F210" s="223"/>
      <c r="G210" s="223"/>
      <c r="H210" s="223"/>
      <c r="I210" s="223"/>
      <c r="J210" s="223"/>
      <c r="K210" s="223"/>
      <c r="L210" s="210"/>
      <c r="M210" s="295"/>
      <c r="N210" s="210"/>
      <c r="O210" s="210"/>
      <c r="P210" s="210"/>
      <c r="Q210" s="210"/>
      <c r="R210" s="210"/>
      <c r="S210" s="210"/>
      <c r="T210" s="210"/>
      <c r="U210" s="210"/>
      <c r="V210" s="210"/>
      <c r="W210" s="210"/>
      <c r="X210" s="210"/>
      <c r="Y210" s="210"/>
      <c r="Z210" s="210"/>
      <c r="AA210" s="210"/>
      <c r="AB210" s="210"/>
      <c r="AC210" s="210"/>
      <c r="AD210" s="210"/>
      <c r="AE210" s="210"/>
    </row>
    <row r="211" customHeight="1" spans="1:31">
      <c r="A211" s="333"/>
      <c r="B211" s="210"/>
      <c r="C211" s="223"/>
      <c r="D211" s="223"/>
      <c r="E211" s="223"/>
      <c r="F211" s="223"/>
      <c r="G211" s="223"/>
      <c r="H211" s="223"/>
      <c r="I211" s="223"/>
      <c r="J211" s="223"/>
      <c r="K211" s="223"/>
      <c r="L211" s="210"/>
      <c r="M211" s="295"/>
      <c r="N211" s="210"/>
      <c r="O211" s="210"/>
      <c r="P211" s="210"/>
      <c r="Q211" s="210"/>
      <c r="R211" s="210"/>
      <c r="S211" s="210"/>
      <c r="T211" s="210"/>
      <c r="U211" s="210"/>
      <c r="V211" s="210"/>
      <c r="W211" s="210"/>
      <c r="X211" s="210"/>
      <c r="Y211" s="210"/>
      <c r="Z211" s="210"/>
      <c r="AA211" s="210"/>
      <c r="AB211" s="210"/>
      <c r="AC211" s="210"/>
      <c r="AD211" s="210"/>
      <c r="AE211" s="210"/>
    </row>
    <row r="212" customHeight="1" spans="1:31">
      <c r="A212" s="333"/>
      <c r="B212" s="210"/>
      <c r="C212" s="223"/>
      <c r="D212" s="223"/>
      <c r="E212" s="223"/>
      <c r="F212" s="223"/>
      <c r="G212" s="223"/>
      <c r="H212" s="223"/>
      <c r="I212" s="223"/>
      <c r="J212" s="223"/>
      <c r="K212" s="223"/>
      <c r="L212" s="210"/>
      <c r="M212" s="295"/>
      <c r="N212" s="210"/>
      <c r="O212" s="210"/>
      <c r="P212" s="210"/>
      <c r="Q212" s="210"/>
      <c r="R212" s="210"/>
      <c r="S212" s="210"/>
      <c r="T212" s="210"/>
      <c r="U212" s="210"/>
      <c r="V212" s="210"/>
      <c r="W212" s="210"/>
      <c r="X212" s="210"/>
      <c r="Y212" s="210"/>
      <c r="Z212" s="210"/>
      <c r="AA212" s="210"/>
      <c r="AB212" s="210"/>
      <c r="AC212" s="210"/>
      <c r="AD212" s="210"/>
      <c r="AE212" s="210"/>
    </row>
    <row r="213" customHeight="1" spans="1:31">
      <c r="A213" s="333"/>
      <c r="B213" s="210"/>
      <c r="C213" s="223"/>
      <c r="D213" s="223"/>
      <c r="E213" s="223"/>
      <c r="F213" s="223"/>
      <c r="G213" s="223"/>
      <c r="H213" s="223"/>
      <c r="I213" s="223"/>
      <c r="J213" s="223"/>
      <c r="K213" s="223"/>
      <c r="L213" s="210"/>
      <c r="M213" s="295"/>
      <c r="N213" s="210"/>
      <c r="O213" s="210"/>
      <c r="P213" s="210"/>
      <c r="Q213" s="210"/>
      <c r="R213" s="210"/>
      <c r="S213" s="210"/>
      <c r="T213" s="210"/>
      <c r="U213" s="210"/>
      <c r="V213" s="210"/>
      <c r="W213" s="210"/>
      <c r="X213" s="210"/>
      <c r="Y213" s="210"/>
      <c r="Z213" s="210"/>
      <c r="AA213" s="210"/>
      <c r="AB213" s="210"/>
      <c r="AC213" s="210"/>
      <c r="AD213" s="210"/>
      <c r="AE213" s="210"/>
    </row>
    <row r="214" customHeight="1" spans="1:31">
      <c r="A214" s="333"/>
      <c r="B214" s="210"/>
      <c r="C214" s="223"/>
      <c r="D214" s="223"/>
      <c r="E214" s="223"/>
      <c r="F214" s="223"/>
      <c r="G214" s="223"/>
      <c r="H214" s="223"/>
      <c r="I214" s="223"/>
      <c r="J214" s="223"/>
      <c r="K214" s="223"/>
      <c r="L214" s="210"/>
      <c r="M214" s="295"/>
      <c r="N214" s="210"/>
      <c r="O214" s="210"/>
      <c r="P214" s="210"/>
      <c r="Q214" s="210"/>
      <c r="R214" s="210"/>
      <c r="S214" s="210"/>
      <c r="T214" s="210"/>
      <c r="U214" s="210"/>
      <c r="V214" s="210"/>
      <c r="W214" s="210"/>
      <c r="X214" s="210"/>
      <c r="Y214" s="210"/>
      <c r="Z214" s="210"/>
      <c r="AA214" s="210"/>
      <c r="AB214" s="210"/>
      <c r="AC214" s="210"/>
      <c r="AD214" s="210"/>
      <c r="AE214" s="210"/>
    </row>
    <row r="215" customHeight="1" spans="1:31">
      <c r="A215" s="333"/>
      <c r="B215" s="210"/>
      <c r="C215" s="223"/>
      <c r="D215" s="223"/>
      <c r="E215" s="223"/>
      <c r="F215" s="223"/>
      <c r="G215" s="223"/>
      <c r="H215" s="223"/>
      <c r="I215" s="223"/>
      <c r="J215" s="223"/>
      <c r="K215" s="223"/>
      <c r="L215" s="210"/>
      <c r="M215" s="295"/>
      <c r="N215" s="210"/>
      <c r="O215" s="210"/>
      <c r="P215" s="210"/>
      <c r="Q215" s="210"/>
      <c r="R215" s="210"/>
      <c r="S215" s="210"/>
      <c r="T215" s="210"/>
      <c r="U215" s="210"/>
      <c r="V215" s="210"/>
      <c r="W215" s="210"/>
      <c r="X215" s="210"/>
      <c r="Y215" s="210"/>
      <c r="Z215" s="210"/>
      <c r="AA215" s="210"/>
      <c r="AB215" s="210"/>
      <c r="AC215" s="210"/>
      <c r="AD215" s="210"/>
      <c r="AE215" s="210"/>
    </row>
    <row r="216" customHeight="1" spans="1:31">
      <c r="A216" s="333"/>
      <c r="B216" s="210"/>
      <c r="C216" s="223"/>
      <c r="D216" s="223"/>
      <c r="E216" s="223"/>
      <c r="F216" s="223"/>
      <c r="G216" s="223"/>
      <c r="H216" s="223"/>
      <c r="I216" s="223"/>
      <c r="J216" s="223"/>
      <c r="K216" s="223"/>
      <c r="L216" s="210"/>
      <c r="M216" s="295"/>
      <c r="N216" s="210"/>
      <c r="O216" s="210"/>
      <c r="P216" s="210"/>
      <c r="Q216" s="210"/>
      <c r="R216" s="210"/>
      <c r="S216" s="210"/>
      <c r="T216" s="210"/>
      <c r="U216" s="210"/>
      <c r="V216" s="210"/>
      <c r="W216" s="210"/>
      <c r="X216" s="210"/>
      <c r="Y216" s="210"/>
      <c r="Z216" s="210"/>
      <c r="AA216" s="210"/>
      <c r="AB216" s="210"/>
      <c r="AC216" s="210"/>
      <c r="AD216" s="210"/>
      <c r="AE216" s="210"/>
    </row>
    <row r="217" customHeight="1" spans="1:31">
      <c r="A217" s="333"/>
      <c r="B217" s="210"/>
      <c r="C217" s="223"/>
      <c r="D217" s="223"/>
      <c r="E217" s="223"/>
      <c r="F217" s="223"/>
      <c r="G217" s="223"/>
      <c r="H217" s="223"/>
      <c r="I217" s="223"/>
      <c r="J217" s="223"/>
      <c r="K217" s="223"/>
      <c r="L217" s="210"/>
      <c r="M217" s="295"/>
      <c r="N217" s="210"/>
      <c r="O217" s="210"/>
      <c r="P217" s="210"/>
      <c r="Q217" s="210"/>
      <c r="R217" s="210"/>
      <c r="S217" s="210"/>
      <c r="T217" s="210"/>
      <c r="U217" s="210"/>
      <c r="V217" s="210"/>
      <c r="W217" s="210"/>
      <c r="X217" s="210"/>
      <c r="Y217" s="210"/>
      <c r="Z217" s="210"/>
      <c r="AA217" s="210"/>
      <c r="AB217" s="210"/>
      <c r="AC217" s="210"/>
      <c r="AD217" s="210"/>
      <c r="AE217" s="210"/>
    </row>
    <row r="218" customHeight="1" spans="1:31">
      <c r="A218" s="333"/>
      <c r="B218" s="210"/>
      <c r="C218" s="223"/>
      <c r="D218" s="223"/>
      <c r="E218" s="223"/>
      <c r="F218" s="223"/>
      <c r="G218" s="223"/>
      <c r="H218" s="223"/>
      <c r="I218" s="223"/>
      <c r="J218" s="223"/>
      <c r="K218" s="223"/>
      <c r="L218" s="210"/>
      <c r="M218" s="295"/>
      <c r="N218" s="210"/>
      <c r="O218" s="210"/>
      <c r="P218" s="210"/>
      <c r="Q218" s="210"/>
      <c r="R218" s="210"/>
      <c r="S218" s="210"/>
      <c r="T218" s="210"/>
      <c r="U218" s="210"/>
      <c r="V218" s="210"/>
      <c r="W218" s="210"/>
      <c r="X218" s="210"/>
      <c r="Y218" s="210"/>
      <c r="Z218" s="210"/>
      <c r="AA218" s="210"/>
      <c r="AB218" s="210"/>
      <c r="AC218" s="210"/>
      <c r="AD218" s="210"/>
      <c r="AE218" s="210"/>
    </row>
    <row r="219" customHeight="1" spans="1:31">
      <c r="A219" s="333"/>
      <c r="B219" s="210"/>
      <c r="C219" s="223"/>
      <c r="D219" s="223"/>
      <c r="E219" s="223"/>
      <c r="F219" s="223"/>
      <c r="G219" s="223"/>
      <c r="H219" s="223"/>
      <c r="I219" s="223"/>
      <c r="J219" s="223"/>
      <c r="K219" s="223"/>
      <c r="L219" s="210"/>
      <c r="M219" s="295"/>
      <c r="N219" s="210"/>
      <c r="O219" s="210"/>
      <c r="P219" s="210"/>
      <c r="Q219" s="210"/>
      <c r="R219" s="210"/>
      <c r="S219" s="210"/>
      <c r="T219" s="210"/>
      <c r="U219" s="210"/>
      <c r="V219" s="210"/>
      <c r="W219" s="210"/>
      <c r="X219" s="210"/>
      <c r="Y219" s="210"/>
      <c r="Z219" s="210"/>
      <c r="AA219" s="210"/>
      <c r="AB219" s="210"/>
      <c r="AC219" s="210"/>
      <c r="AD219" s="210"/>
      <c r="AE219" s="210"/>
    </row>
    <row r="220" customHeight="1" spans="1:31">
      <c r="A220" s="333"/>
      <c r="B220" s="210"/>
      <c r="C220" s="223"/>
      <c r="D220" s="223"/>
      <c r="E220" s="223"/>
      <c r="F220" s="223"/>
      <c r="G220" s="223"/>
      <c r="H220" s="223"/>
      <c r="I220" s="223"/>
      <c r="J220" s="223"/>
      <c r="K220" s="223"/>
      <c r="L220" s="210"/>
      <c r="M220" s="295"/>
      <c r="N220" s="210"/>
      <c r="O220" s="210"/>
      <c r="P220" s="210"/>
      <c r="Q220" s="210"/>
      <c r="R220" s="210"/>
      <c r="S220" s="210"/>
      <c r="T220" s="210"/>
      <c r="U220" s="210"/>
      <c r="V220" s="210"/>
      <c r="W220" s="210"/>
      <c r="X220" s="210"/>
      <c r="Y220" s="210"/>
      <c r="Z220" s="210"/>
      <c r="AA220" s="210"/>
      <c r="AB220" s="210"/>
      <c r="AC220" s="210"/>
      <c r="AD220" s="210"/>
      <c r="AE220" s="210"/>
    </row>
    <row r="221" customHeight="1" spans="1:31">
      <c r="A221" s="333"/>
      <c r="B221" s="210"/>
      <c r="C221" s="223"/>
      <c r="D221" s="223"/>
      <c r="E221" s="223"/>
      <c r="F221" s="223"/>
      <c r="G221" s="223"/>
      <c r="H221" s="223"/>
      <c r="I221" s="223"/>
      <c r="J221" s="223"/>
      <c r="K221" s="223"/>
      <c r="L221" s="210"/>
      <c r="M221" s="295"/>
      <c r="N221" s="210"/>
      <c r="O221" s="210"/>
      <c r="P221" s="210"/>
      <c r="Q221" s="210"/>
      <c r="R221" s="210"/>
      <c r="S221" s="210"/>
      <c r="T221" s="210"/>
      <c r="U221" s="210"/>
      <c r="V221" s="210"/>
      <c r="W221" s="210"/>
      <c r="X221" s="210"/>
      <c r="Y221" s="210"/>
      <c r="Z221" s="210"/>
      <c r="AA221" s="210"/>
      <c r="AB221" s="210"/>
      <c r="AC221" s="210"/>
      <c r="AD221" s="210"/>
      <c r="AE221" s="210"/>
    </row>
    <row r="222" customHeight="1" spans="1:31">
      <c r="A222" s="333"/>
      <c r="B222" s="210"/>
      <c r="C222" s="223"/>
      <c r="D222" s="223"/>
      <c r="E222" s="223"/>
      <c r="F222" s="223"/>
      <c r="G222" s="223"/>
      <c r="H222" s="223"/>
      <c r="I222" s="223"/>
      <c r="J222" s="223"/>
      <c r="K222" s="223"/>
      <c r="L222" s="210"/>
      <c r="M222" s="295"/>
      <c r="N222" s="210"/>
      <c r="O222" s="210"/>
      <c r="P222" s="210"/>
      <c r="Q222" s="210"/>
      <c r="R222" s="210"/>
      <c r="S222" s="210"/>
      <c r="T222" s="210"/>
      <c r="U222" s="210"/>
      <c r="V222" s="210"/>
      <c r="W222" s="210"/>
      <c r="X222" s="210"/>
      <c r="Y222" s="210"/>
      <c r="Z222" s="210"/>
      <c r="AA222" s="210"/>
      <c r="AB222" s="210"/>
      <c r="AC222" s="210"/>
      <c r="AD222" s="210"/>
      <c r="AE222" s="210"/>
    </row>
    <row r="223" customHeight="1" spans="1:31">
      <c r="A223" s="333"/>
      <c r="B223" s="210"/>
      <c r="C223" s="223"/>
      <c r="D223" s="223"/>
      <c r="E223" s="223"/>
      <c r="F223" s="223"/>
      <c r="G223" s="223"/>
      <c r="H223" s="223"/>
      <c r="I223" s="223"/>
      <c r="J223" s="223"/>
      <c r="K223" s="223"/>
      <c r="L223" s="210"/>
      <c r="M223" s="295"/>
      <c r="N223" s="210"/>
      <c r="O223" s="210"/>
      <c r="P223" s="210"/>
      <c r="Q223" s="210"/>
      <c r="R223" s="210"/>
      <c r="S223" s="210"/>
      <c r="T223" s="210"/>
      <c r="U223" s="210"/>
      <c r="V223" s="210"/>
      <c r="W223" s="210"/>
      <c r="X223" s="210"/>
      <c r="Y223" s="210"/>
      <c r="Z223" s="210"/>
      <c r="AA223" s="210"/>
      <c r="AB223" s="210"/>
      <c r="AC223" s="210"/>
      <c r="AD223" s="210"/>
      <c r="AE223" s="210"/>
    </row>
    <row r="224" customHeight="1" spans="1:31">
      <c r="A224" s="333"/>
      <c r="B224" s="210"/>
      <c r="C224" s="223"/>
      <c r="D224" s="223"/>
      <c r="E224" s="223"/>
      <c r="F224" s="223"/>
      <c r="G224" s="223"/>
      <c r="H224" s="223"/>
      <c r="I224" s="223"/>
      <c r="J224" s="223"/>
      <c r="K224" s="223"/>
      <c r="L224" s="210"/>
      <c r="M224" s="295"/>
      <c r="N224" s="210"/>
      <c r="O224" s="210"/>
      <c r="P224" s="210"/>
      <c r="Q224" s="210"/>
      <c r="R224" s="210"/>
      <c r="S224" s="210"/>
      <c r="T224" s="210"/>
      <c r="U224" s="210"/>
      <c r="V224" s="210"/>
      <c r="W224" s="210"/>
      <c r="X224" s="210"/>
      <c r="Y224" s="210"/>
      <c r="Z224" s="210"/>
      <c r="AA224" s="210"/>
      <c r="AB224" s="210"/>
      <c r="AC224" s="210"/>
      <c r="AD224" s="210"/>
      <c r="AE224" s="210"/>
    </row>
    <row r="225" customHeight="1" spans="1:31">
      <c r="A225" s="333"/>
      <c r="B225" s="210"/>
      <c r="C225" s="223"/>
      <c r="D225" s="223"/>
      <c r="E225" s="223"/>
      <c r="F225" s="223"/>
      <c r="G225" s="223"/>
      <c r="H225" s="223"/>
      <c r="I225" s="223"/>
      <c r="J225" s="223"/>
      <c r="K225" s="223"/>
      <c r="L225" s="210"/>
      <c r="M225" s="295"/>
      <c r="N225" s="210"/>
      <c r="O225" s="210"/>
      <c r="P225" s="210"/>
      <c r="Q225" s="210"/>
      <c r="R225" s="210"/>
      <c r="S225" s="210"/>
      <c r="T225" s="210"/>
      <c r="U225" s="210"/>
      <c r="V225" s="210"/>
      <c r="W225" s="210"/>
      <c r="X225" s="210"/>
      <c r="Y225" s="210"/>
      <c r="Z225" s="210"/>
      <c r="AA225" s="210"/>
      <c r="AB225" s="210"/>
      <c r="AC225" s="210"/>
      <c r="AD225" s="210"/>
      <c r="AE225" s="210"/>
    </row>
    <row r="226" customHeight="1" spans="1:31">
      <c r="A226" s="333"/>
      <c r="B226" s="210"/>
      <c r="C226" s="223"/>
      <c r="D226" s="223"/>
      <c r="E226" s="223"/>
      <c r="F226" s="223"/>
      <c r="G226" s="223"/>
      <c r="H226" s="223"/>
      <c r="I226" s="223"/>
      <c r="J226" s="223"/>
      <c r="K226" s="223"/>
      <c r="L226" s="210"/>
      <c r="M226" s="295"/>
      <c r="N226" s="210"/>
      <c r="O226" s="210"/>
      <c r="P226" s="210"/>
      <c r="Q226" s="210"/>
      <c r="R226" s="210"/>
      <c r="S226" s="210"/>
      <c r="T226" s="210"/>
      <c r="U226" s="210"/>
      <c r="V226" s="210"/>
      <c r="W226" s="210"/>
      <c r="X226" s="210"/>
      <c r="Y226" s="210"/>
      <c r="Z226" s="210"/>
      <c r="AA226" s="210"/>
      <c r="AB226" s="210"/>
      <c r="AC226" s="210"/>
      <c r="AD226" s="210"/>
      <c r="AE226" s="210"/>
    </row>
    <row r="227" customHeight="1" spans="1:31">
      <c r="A227" s="333"/>
      <c r="B227" s="210"/>
      <c r="C227" s="223"/>
      <c r="D227" s="223"/>
      <c r="E227" s="223"/>
      <c r="F227" s="223"/>
      <c r="G227" s="223"/>
      <c r="H227" s="223"/>
      <c r="I227" s="223"/>
      <c r="J227" s="223"/>
      <c r="K227" s="223"/>
      <c r="L227" s="210"/>
      <c r="M227" s="295"/>
      <c r="N227" s="210"/>
      <c r="O227" s="210"/>
      <c r="P227" s="210"/>
      <c r="Q227" s="210"/>
      <c r="R227" s="210"/>
      <c r="S227" s="210"/>
      <c r="T227" s="210"/>
      <c r="U227" s="210"/>
      <c r="V227" s="210"/>
      <c r="W227" s="210"/>
      <c r="X227" s="210"/>
      <c r="Y227" s="210"/>
      <c r="Z227" s="210"/>
      <c r="AA227" s="210"/>
      <c r="AB227" s="210"/>
      <c r="AC227" s="210"/>
      <c r="AD227" s="210"/>
      <c r="AE227" s="210"/>
    </row>
    <row r="228" customHeight="1" spans="1:31">
      <c r="A228" s="333"/>
      <c r="B228" s="210"/>
      <c r="C228" s="223"/>
      <c r="D228" s="223"/>
      <c r="E228" s="223"/>
      <c r="F228" s="223"/>
      <c r="G228" s="223"/>
      <c r="H228" s="223"/>
      <c r="I228" s="223"/>
      <c r="J228" s="223"/>
      <c r="K228" s="223"/>
      <c r="L228" s="210"/>
      <c r="M228" s="295"/>
      <c r="N228" s="210"/>
      <c r="O228" s="210"/>
      <c r="P228" s="210"/>
      <c r="Q228" s="210"/>
      <c r="R228" s="210"/>
      <c r="S228" s="210"/>
      <c r="T228" s="210"/>
      <c r="U228" s="210"/>
      <c r="V228" s="210"/>
      <c r="W228" s="210"/>
      <c r="X228" s="210"/>
      <c r="Y228" s="210"/>
      <c r="Z228" s="210"/>
      <c r="AA228" s="210"/>
      <c r="AB228" s="210"/>
      <c r="AC228" s="210"/>
      <c r="AD228" s="210"/>
      <c r="AE228" s="210"/>
    </row>
    <row r="229" customHeight="1" spans="1:31">
      <c r="A229" s="333"/>
      <c r="B229" s="210"/>
      <c r="C229" s="223"/>
      <c r="D229" s="223"/>
      <c r="E229" s="223"/>
      <c r="F229" s="223"/>
      <c r="G229" s="223"/>
      <c r="H229" s="223"/>
      <c r="I229" s="223"/>
      <c r="J229" s="223"/>
      <c r="K229" s="223"/>
      <c r="L229" s="210"/>
      <c r="M229" s="295"/>
      <c r="N229" s="210"/>
      <c r="O229" s="210"/>
      <c r="P229" s="210"/>
      <c r="Q229" s="210"/>
      <c r="R229" s="210"/>
      <c r="S229" s="210"/>
      <c r="T229" s="210"/>
      <c r="U229" s="210"/>
      <c r="V229" s="210"/>
      <c r="W229" s="210"/>
      <c r="X229" s="210"/>
      <c r="Y229" s="210"/>
      <c r="Z229" s="210"/>
      <c r="AA229" s="210"/>
      <c r="AB229" s="210"/>
      <c r="AC229" s="210"/>
      <c r="AD229" s="210"/>
      <c r="AE229" s="210"/>
    </row>
    <row r="230" customHeight="1" spans="1:31">
      <c r="A230" s="333"/>
      <c r="B230" s="210"/>
      <c r="C230" s="223"/>
      <c r="D230" s="223"/>
      <c r="E230" s="223"/>
      <c r="F230" s="223"/>
      <c r="G230" s="223"/>
      <c r="H230" s="223"/>
      <c r="I230" s="223"/>
      <c r="J230" s="223"/>
      <c r="K230" s="223"/>
      <c r="L230" s="210"/>
      <c r="M230" s="295"/>
      <c r="N230" s="210"/>
      <c r="O230" s="210"/>
      <c r="P230" s="210"/>
      <c r="Q230" s="210"/>
      <c r="R230" s="210"/>
      <c r="S230" s="210"/>
      <c r="T230" s="210"/>
      <c r="U230" s="210"/>
      <c r="V230" s="210"/>
      <c r="W230" s="210"/>
      <c r="X230" s="210"/>
      <c r="Y230" s="210"/>
      <c r="Z230" s="210"/>
      <c r="AA230" s="210"/>
      <c r="AB230" s="210"/>
      <c r="AC230" s="210"/>
      <c r="AD230" s="210"/>
      <c r="AE230" s="210"/>
    </row>
    <row r="231" customHeight="1" spans="1:31">
      <c r="A231" s="333"/>
      <c r="B231" s="210"/>
      <c r="C231" s="223"/>
      <c r="D231" s="223"/>
      <c r="E231" s="223"/>
      <c r="F231" s="223"/>
      <c r="G231" s="223"/>
      <c r="H231" s="223"/>
      <c r="I231" s="223"/>
      <c r="J231" s="223"/>
      <c r="K231" s="223"/>
      <c r="L231" s="210"/>
      <c r="M231" s="295"/>
      <c r="N231" s="210"/>
      <c r="O231" s="210"/>
      <c r="P231" s="210"/>
      <c r="Q231" s="210"/>
      <c r="R231" s="210"/>
      <c r="S231" s="210"/>
      <c r="T231" s="210"/>
      <c r="U231" s="210"/>
      <c r="V231" s="210"/>
      <c r="W231" s="210"/>
      <c r="X231" s="210"/>
      <c r="Y231" s="210"/>
      <c r="Z231" s="210"/>
      <c r="AA231" s="210"/>
      <c r="AB231" s="210"/>
      <c r="AC231" s="210"/>
      <c r="AD231" s="210"/>
      <c r="AE231" s="210"/>
    </row>
    <row r="232" customHeight="1" spans="1:31">
      <c r="A232" s="333"/>
      <c r="B232" s="210"/>
      <c r="C232" s="223"/>
      <c r="D232" s="223"/>
      <c r="E232" s="223"/>
      <c r="F232" s="223"/>
      <c r="G232" s="223"/>
      <c r="H232" s="223"/>
      <c r="I232" s="223"/>
      <c r="J232" s="223"/>
      <c r="K232" s="223"/>
      <c r="L232" s="210"/>
      <c r="M232" s="295"/>
      <c r="N232" s="210"/>
      <c r="O232" s="210"/>
      <c r="P232" s="210"/>
      <c r="Q232" s="210"/>
      <c r="R232" s="210"/>
      <c r="S232" s="210"/>
      <c r="T232" s="210"/>
      <c r="U232" s="210"/>
      <c r="V232" s="210"/>
      <c r="W232" s="210"/>
      <c r="X232" s="210"/>
      <c r="Y232" s="210"/>
      <c r="Z232" s="210"/>
      <c r="AA232" s="210"/>
      <c r="AB232" s="210"/>
      <c r="AC232" s="210"/>
      <c r="AD232" s="210"/>
      <c r="AE232" s="210"/>
    </row>
    <row r="233" customHeight="1" spans="1:31">
      <c r="A233" s="333"/>
      <c r="B233" s="210"/>
      <c r="C233" s="223"/>
      <c r="D233" s="223"/>
      <c r="E233" s="223"/>
      <c r="F233" s="223"/>
      <c r="G233" s="223"/>
      <c r="H233" s="223"/>
      <c r="I233" s="223"/>
      <c r="J233" s="223"/>
      <c r="K233" s="223"/>
      <c r="L233" s="210"/>
      <c r="M233" s="295"/>
      <c r="N233" s="210"/>
      <c r="O233" s="210"/>
      <c r="P233" s="210"/>
      <c r="Q233" s="210"/>
      <c r="R233" s="210"/>
      <c r="S233" s="210"/>
      <c r="T233" s="210"/>
      <c r="U233" s="210"/>
      <c r="V233" s="210"/>
      <c r="W233" s="210"/>
      <c r="X233" s="210"/>
      <c r="Y233" s="210"/>
      <c r="Z233" s="210"/>
      <c r="AA233" s="210"/>
      <c r="AB233" s="210"/>
      <c r="AC233" s="210"/>
      <c r="AD233" s="210"/>
      <c r="AE233" s="210"/>
    </row>
    <row r="234" customHeight="1" spans="1:31">
      <c r="A234" s="333"/>
      <c r="B234" s="210"/>
      <c r="C234" s="223"/>
      <c r="D234" s="223"/>
      <c r="E234" s="223"/>
      <c r="F234" s="223"/>
      <c r="G234" s="223"/>
      <c r="H234" s="223"/>
      <c r="I234" s="223"/>
      <c r="J234" s="223"/>
      <c r="K234" s="223"/>
      <c r="L234" s="210"/>
      <c r="M234" s="295"/>
      <c r="N234" s="210"/>
      <c r="O234" s="210"/>
      <c r="P234" s="210"/>
      <c r="Q234" s="210"/>
      <c r="R234" s="210"/>
      <c r="S234" s="210"/>
      <c r="T234" s="210"/>
      <c r="U234" s="210"/>
      <c r="V234" s="210"/>
      <c r="W234" s="210"/>
      <c r="X234" s="210"/>
      <c r="Y234" s="210"/>
      <c r="Z234" s="210"/>
      <c r="AA234" s="210"/>
      <c r="AB234" s="210"/>
      <c r="AC234" s="210"/>
      <c r="AD234" s="210"/>
      <c r="AE234" s="210"/>
    </row>
    <row r="235" customHeight="1" spans="1:31">
      <c r="A235" s="333"/>
      <c r="B235" s="210"/>
      <c r="C235" s="223"/>
      <c r="D235" s="223"/>
      <c r="E235" s="223"/>
      <c r="F235" s="223"/>
      <c r="G235" s="223"/>
      <c r="H235" s="223"/>
      <c r="I235" s="223"/>
      <c r="J235" s="223"/>
      <c r="K235" s="223"/>
      <c r="L235" s="210"/>
      <c r="M235" s="295"/>
      <c r="N235" s="210"/>
      <c r="O235" s="210"/>
      <c r="P235" s="210"/>
      <c r="Q235" s="210"/>
      <c r="R235" s="210"/>
      <c r="S235" s="210"/>
      <c r="T235" s="210"/>
      <c r="U235" s="210"/>
      <c r="V235" s="210"/>
      <c r="W235" s="210"/>
      <c r="X235" s="210"/>
      <c r="Y235" s="210"/>
      <c r="Z235" s="210"/>
      <c r="AA235" s="210"/>
      <c r="AB235" s="210"/>
      <c r="AC235" s="210"/>
      <c r="AD235" s="210"/>
      <c r="AE235" s="210"/>
    </row>
    <row r="236" customHeight="1" spans="1:31">
      <c r="A236" s="333"/>
      <c r="B236" s="210"/>
      <c r="C236" s="223"/>
      <c r="D236" s="223"/>
      <c r="E236" s="223"/>
      <c r="F236" s="223"/>
      <c r="G236" s="223"/>
      <c r="H236" s="223"/>
      <c r="I236" s="223"/>
      <c r="J236" s="223"/>
      <c r="K236" s="223"/>
      <c r="L236" s="210"/>
      <c r="M236" s="295"/>
      <c r="N236" s="210"/>
      <c r="O236" s="210"/>
      <c r="P236" s="210"/>
      <c r="Q236" s="210"/>
      <c r="R236" s="210"/>
      <c r="S236" s="210"/>
      <c r="T236" s="210"/>
      <c r="U236" s="210"/>
      <c r="V236" s="210"/>
      <c r="W236" s="210"/>
      <c r="X236" s="210"/>
      <c r="Y236" s="210"/>
      <c r="Z236" s="210"/>
      <c r="AA236" s="210"/>
      <c r="AB236" s="210"/>
      <c r="AC236" s="210"/>
      <c r="AD236" s="210"/>
      <c r="AE236" s="210"/>
    </row>
    <row r="237" customHeight="1" spans="1:31">
      <c r="A237" s="333"/>
      <c r="B237" s="210"/>
      <c r="C237" s="223"/>
      <c r="D237" s="223"/>
      <c r="E237" s="223"/>
      <c r="F237" s="223"/>
      <c r="G237" s="223"/>
      <c r="H237" s="223"/>
      <c r="I237" s="223"/>
      <c r="J237" s="223"/>
      <c r="K237" s="223"/>
      <c r="L237" s="210"/>
      <c r="M237" s="295"/>
      <c r="N237" s="210"/>
      <c r="O237" s="210"/>
      <c r="P237" s="210"/>
      <c r="Q237" s="210"/>
      <c r="R237" s="210"/>
      <c r="S237" s="210"/>
      <c r="T237" s="210"/>
      <c r="U237" s="210"/>
      <c r="V237" s="210"/>
      <c r="W237" s="210"/>
      <c r="X237" s="210"/>
      <c r="Y237" s="210"/>
      <c r="Z237" s="210"/>
      <c r="AA237" s="210"/>
      <c r="AB237" s="210"/>
      <c r="AC237" s="210"/>
      <c r="AD237" s="210"/>
      <c r="AE237" s="210"/>
    </row>
    <row r="238" customHeight="1" spans="1:31">
      <c r="A238" s="333"/>
      <c r="B238" s="210"/>
      <c r="C238" s="223"/>
      <c r="D238" s="223"/>
      <c r="E238" s="223"/>
      <c r="F238" s="223"/>
      <c r="G238" s="223"/>
      <c r="H238" s="223"/>
      <c r="I238" s="223"/>
      <c r="J238" s="223"/>
      <c r="K238" s="223"/>
      <c r="L238" s="210"/>
      <c r="M238" s="295"/>
      <c r="N238" s="210"/>
      <c r="O238" s="210"/>
      <c r="P238" s="210"/>
      <c r="Q238" s="210"/>
      <c r="R238" s="210"/>
      <c r="S238" s="210"/>
      <c r="T238" s="210"/>
      <c r="U238" s="210"/>
      <c r="V238" s="210"/>
      <c r="W238" s="210"/>
      <c r="X238" s="210"/>
      <c r="Y238" s="210"/>
      <c r="Z238" s="210"/>
      <c r="AA238" s="210"/>
      <c r="AB238" s="210"/>
      <c r="AC238" s="210"/>
      <c r="AD238" s="210"/>
      <c r="AE238" s="210"/>
    </row>
    <row r="239" customHeight="1" spans="1:31">
      <c r="A239" s="333"/>
      <c r="B239" s="210"/>
      <c r="C239" s="223"/>
      <c r="D239" s="223"/>
      <c r="E239" s="223"/>
      <c r="F239" s="223"/>
      <c r="G239" s="223"/>
      <c r="H239" s="223"/>
      <c r="I239" s="223"/>
      <c r="J239" s="223"/>
      <c r="K239" s="223"/>
      <c r="L239" s="210"/>
      <c r="M239" s="295"/>
      <c r="N239" s="210"/>
      <c r="O239" s="210"/>
      <c r="P239" s="210"/>
      <c r="Q239" s="210"/>
      <c r="R239" s="210"/>
      <c r="S239" s="210"/>
      <c r="T239" s="210"/>
      <c r="U239" s="210"/>
      <c r="V239" s="210"/>
      <c r="W239" s="210"/>
      <c r="X239" s="210"/>
      <c r="Y239" s="210"/>
      <c r="Z239" s="210"/>
      <c r="AA239" s="210"/>
      <c r="AB239" s="210"/>
      <c r="AC239" s="210"/>
      <c r="AD239" s="210"/>
      <c r="AE239" s="210"/>
    </row>
    <row r="240" customHeight="1" spans="1:31">
      <c r="A240" s="333"/>
      <c r="B240" s="210"/>
      <c r="C240" s="223"/>
      <c r="D240" s="223"/>
      <c r="E240" s="223"/>
      <c r="F240" s="223"/>
      <c r="G240" s="223"/>
      <c r="H240" s="223"/>
      <c r="I240" s="223"/>
      <c r="J240" s="223"/>
      <c r="K240" s="223"/>
      <c r="L240" s="210"/>
      <c r="M240" s="295"/>
      <c r="N240" s="210"/>
      <c r="O240" s="210"/>
      <c r="P240" s="210"/>
      <c r="Q240" s="210"/>
      <c r="R240" s="210"/>
      <c r="S240" s="210"/>
      <c r="T240" s="210"/>
      <c r="U240" s="210"/>
      <c r="V240" s="210"/>
      <c r="W240" s="210"/>
      <c r="X240" s="210"/>
      <c r="Y240" s="210"/>
      <c r="Z240" s="210"/>
      <c r="AA240" s="210"/>
      <c r="AB240" s="210"/>
      <c r="AC240" s="210"/>
      <c r="AD240" s="210"/>
      <c r="AE240" s="210"/>
    </row>
    <row r="241" customHeight="1" spans="1:31">
      <c r="A241" s="333"/>
      <c r="B241" s="210"/>
      <c r="C241" s="223"/>
      <c r="D241" s="223"/>
      <c r="E241" s="223"/>
      <c r="F241" s="223"/>
      <c r="G241" s="223"/>
      <c r="H241" s="223"/>
      <c r="I241" s="223"/>
      <c r="J241" s="223"/>
      <c r="K241" s="223"/>
      <c r="L241" s="210"/>
      <c r="M241" s="295"/>
      <c r="N241" s="210"/>
      <c r="O241" s="210"/>
      <c r="P241" s="210"/>
      <c r="Q241" s="210"/>
      <c r="R241" s="210"/>
      <c r="S241" s="210"/>
      <c r="T241" s="210"/>
      <c r="U241" s="210"/>
      <c r="V241" s="210"/>
      <c r="W241" s="210"/>
      <c r="X241" s="210"/>
      <c r="Y241" s="210"/>
      <c r="Z241" s="210"/>
      <c r="AA241" s="210"/>
      <c r="AB241" s="210"/>
      <c r="AC241" s="210"/>
      <c r="AD241" s="210"/>
      <c r="AE241" s="210"/>
    </row>
    <row r="242" customHeight="1" spans="1:31">
      <c r="A242" s="333"/>
      <c r="B242" s="210"/>
      <c r="C242" s="223"/>
      <c r="D242" s="223"/>
      <c r="E242" s="223"/>
      <c r="F242" s="223"/>
      <c r="G242" s="223"/>
      <c r="H242" s="223"/>
      <c r="I242" s="223"/>
      <c r="J242" s="223"/>
      <c r="K242" s="223"/>
      <c r="L242" s="210"/>
      <c r="M242" s="295"/>
      <c r="N242" s="210"/>
      <c r="O242" s="210"/>
      <c r="P242" s="210"/>
      <c r="Q242" s="210"/>
      <c r="R242" s="210"/>
      <c r="S242" s="210"/>
      <c r="T242" s="210"/>
      <c r="U242" s="210"/>
      <c r="V242" s="210"/>
      <c r="W242" s="210"/>
      <c r="X242" s="210"/>
      <c r="Y242" s="210"/>
      <c r="Z242" s="210"/>
      <c r="AA242" s="210"/>
      <c r="AB242" s="210"/>
      <c r="AC242" s="210"/>
      <c r="AD242" s="210"/>
      <c r="AE242" s="210"/>
    </row>
    <row r="243" customHeight="1" spans="1:31">
      <c r="A243" s="333"/>
      <c r="B243" s="210"/>
      <c r="C243" s="223"/>
      <c r="D243" s="223"/>
      <c r="E243" s="223"/>
      <c r="F243" s="223"/>
      <c r="G243" s="223"/>
      <c r="H243" s="223"/>
      <c r="I243" s="223"/>
      <c r="J243" s="223"/>
      <c r="K243" s="223"/>
      <c r="L243" s="210"/>
      <c r="M243" s="295"/>
      <c r="N243" s="210"/>
      <c r="O243" s="210"/>
      <c r="P243" s="210"/>
      <c r="Q243" s="210"/>
      <c r="R243" s="210"/>
      <c r="S243" s="210"/>
      <c r="T243" s="210"/>
      <c r="U243" s="210"/>
      <c r="V243" s="210"/>
      <c r="W243" s="210"/>
      <c r="X243" s="210"/>
      <c r="Y243" s="210"/>
      <c r="Z243" s="210"/>
      <c r="AA243" s="210"/>
      <c r="AB243" s="210"/>
      <c r="AC243" s="210"/>
      <c r="AD243" s="210"/>
      <c r="AE243" s="210"/>
    </row>
    <row r="244" customHeight="1" spans="1:31">
      <c r="A244" s="333"/>
      <c r="B244" s="210"/>
      <c r="C244" s="223"/>
      <c r="D244" s="223"/>
      <c r="E244" s="223"/>
      <c r="F244" s="223"/>
      <c r="G244" s="223"/>
      <c r="H244" s="223"/>
      <c r="I244" s="223"/>
      <c r="J244" s="223"/>
      <c r="K244" s="223"/>
      <c r="L244" s="210"/>
      <c r="M244" s="295"/>
      <c r="N244" s="210"/>
      <c r="O244" s="210"/>
      <c r="P244" s="210"/>
      <c r="Q244" s="210"/>
      <c r="R244" s="210"/>
      <c r="S244" s="210"/>
      <c r="T244" s="210"/>
      <c r="U244" s="210"/>
      <c r="V244" s="210"/>
      <c r="W244" s="210"/>
      <c r="X244" s="210"/>
      <c r="Y244" s="210"/>
      <c r="Z244" s="210"/>
      <c r="AA244" s="210"/>
      <c r="AB244" s="210"/>
      <c r="AC244" s="210"/>
      <c r="AD244" s="210"/>
      <c r="AE244" s="210"/>
    </row>
    <row r="245" customHeight="1" spans="1:31">
      <c r="A245" s="333"/>
      <c r="B245" s="210"/>
      <c r="C245" s="223"/>
      <c r="D245" s="223"/>
      <c r="E245" s="223"/>
      <c r="F245" s="223"/>
      <c r="G245" s="223"/>
      <c r="H245" s="223"/>
      <c r="I245" s="223"/>
      <c r="J245" s="223"/>
      <c r="K245" s="223"/>
      <c r="L245" s="210"/>
      <c r="M245" s="295"/>
      <c r="N245" s="210"/>
      <c r="O245" s="210"/>
      <c r="P245" s="210"/>
      <c r="Q245" s="210"/>
      <c r="R245" s="210"/>
      <c r="S245" s="210"/>
      <c r="T245" s="210"/>
      <c r="U245" s="210"/>
      <c r="V245" s="210"/>
      <c r="W245" s="210"/>
      <c r="X245" s="210"/>
      <c r="Y245" s="210"/>
      <c r="Z245" s="210"/>
      <c r="AA245" s="210"/>
      <c r="AB245" s="210"/>
      <c r="AC245" s="210"/>
      <c r="AD245" s="210"/>
      <c r="AE245" s="210"/>
    </row>
    <row r="246" customHeight="1" spans="1:31">
      <c r="A246" s="333"/>
      <c r="B246" s="210"/>
      <c r="C246" s="223"/>
      <c r="D246" s="223"/>
      <c r="E246" s="223"/>
      <c r="F246" s="223"/>
      <c r="G246" s="223"/>
      <c r="H246" s="223"/>
      <c r="I246" s="223"/>
      <c r="J246" s="223"/>
      <c r="K246" s="223"/>
      <c r="L246" s="210"/>
      <c r="M246" s="295"/>
      <c r="N246" s="210"/>
      <c r="O246" s="210"/>
      <c r="P246" s="210"/>
      <c r="Q246" s="210"/>
      <c r="R246" s="210"/>
      <c r="S246" s="210"/>
      <c r="T246" s="210"/>
      <c r="U246" s="210"/>
      <c r="V246" s="210"/>
      <c r="W246" s="210"/>
      <c r="X246" s="210"/>
      <c r="Y246" s="210"/>
      <c r="Z246" s="210"/>
      <c r="AA246" s="210"/>
      <c r="AB246" s="210"/>
      <c r="AC246" s="210"/>
      <c r="AD246" s="210"/>
      <c r="AE246" s="210"/>
    </row>
    <row r="247" customHeight="1" spans="1:31">
      <c r="A247" s="333"/>
      <c r="B247" s="210"/>
      <c r="C247" s="223"/>
      <c r="D247" s="223"/>
      <c r="E247" s="223"/>
      <c r="F247" s="223"/>
      <c r="G247" s="223"/>
      <c r="H247" s="223"/>
      <c r="I247" s="223"/>
      <c r="J247" s="223"/>
      <c r="K247" s="223"/>
      <c r="L247" s="210"/>
      <c r="M247" s="295"/>
      <c r="N247" s="210"/>
      <c r="O247" s="210"/>
      <c r="P247" s="210"/>
      <c r="Q247" s="210"/>
      <c r="R247" s="210"/>
      <c r="S247" s="210"/>
      <c r="T247" s="210"/>
      <c r="U247" s="210"/>
      <c r="V247" s="210"/>
      <c r="W247" s="210"/>
      <c r="X247" s="210"/>
      <c r="Y247" s="210"/>
      <c r="Z247" s="210"/>
      <c r="AA247" s="210"/>
      <c r="AB247" s="210"/>
      <c r="AC247" s="210"/>
      <c r="AD247" s="210"/>
      <c r="AE247" s="210"/>
    </row>
    <row r="248" customHeight="1" spans="1:31">
      <c r="A248" s="333"/>
      <c r="B248" s="210"/>
      <c r="C248" s="223"/>
      <c r="D248" s="223"/>
      <c r="E248" s="223"/>
      <c r="F248" s="223"/>
      <c r="G248" s="223"/>
      <c r="H248" s="223"/>
      <c r="I248" s="223"/>
      <c r="J248" s="223"/>
      <c r="K248" s="223"/>
      <c r="L248" s="210"/>
      <c r="M248" s="295"/>
      <c r="N248" s="210"/>
      <c r="O248" s="210"/>
      <c r="P248" s="210"/>
      <c r="Q248" s="210"/>
      <c r="R248" s="210"/>
      <c r="S248" s="210"/>
      <c r="T248" s="210"/>
      <c r="U248" s="210"/>
      <c r="V248" s="210"/>
      <c r="W248" s="210"/>
      <c r="X248" s="210"/>
      <c r="Y248" s="210"/>
      <c r="Z248" s="210"/>
      <c r="AA248" s="210"/>
      <c r="AB248" s="210"/>
      <c r="AC248" s="210"/>
      <c r="AD248" s="210"/>
      <c r="AE248" s="210"/>
    </row>
    <row r="249" customHeight="1" spans="1:31">
      <c r="A249" s="333"/>
      <c r="B249" s="210"/>
      <c r="C249" s="223"/>
      <c r="D249" s="223"/>
      <c r="E249" s="223"/>
      <c r="F249" s="223"/>
      <c r="G249" s="223"/>
      <c r="H249" s="223"/>
      <c r="I249" s="223"/>
      <c r="J249" s="223"/>
      <c r="K249" s="223"/>
      <c r="L249" s="210"/>
      <c r="M249" s="295"/>
      <c r="N249" s="210"/>
      <c r="O249" s="210"/>
      <c r="P249" s="210"/>
      <c r="Q249" s="210"/>
      <c r="R249" s="210"/>
      <c r="S249" s="210"/>
      <c r="T249" s="210"/>
      <c r="U249" s="210"/>
      <c r="V249" s="210"/>
      <c r="W249" s="210"/>
      <c r="X249" s="210"/>
      <c r="Y249" s="210"/>
      <c r="Z249" s="210"/>
      <c r="AA249" s="210"/>
      <c r="AB249" s="210"/>
      <c r="AC249" s="210"/>
      <c r="AD249" s="210"/>
      <c r="AE249" s="210"/>
    </row>
    <row r="250" customHeight="1" spans="1:31">
      <c r="A250" s="333"/>
      <c r="B250" s="210"/>
      <c r="C250" s="223"/>
      <c r="D250" s="223"/>
      <c r="E250" s="223"/>
      <c r="F250" s="223"/>
      <c r="G250" s="223"/>
      <c r="H250" s="223"/>
      <c r="I250" s="223"/>
      <c r="J250" s="223"/>
      <c r="K250" s="223"/>
      <c r="L250" s="210"/>
      <c r="M250" s="295"/>
      <c r="N250" s="210"/>
      <c r="O250" s="210"/>
      <c r="P250" s="210"/>
      <c r="Q250" s="210"/>
      <c r="R250" s="210"/>
      <c r="S250" s="210"/>
      <c r="T250" s="210"/>
      <c r="U250" s="210"/>
      <c r="V250" s="210"/>
      <c r="W250" s="210"/>
      <c r="X250" s="210"/>
      <c r="Y250" s="210"/>
      <c r="Z250" s="210"/>
      <c r="AA250" s="210"/>
      <c r="AB250" s="210"/>
      <c r="AC250" s="210"/>
      <c r="AD250" s="210"/>
      <c r="AE250" s="210"/>
    </row>
    <row r="251" customHeight="1" spans="1:31">
      <c r="A251" s="333"/>
      <c r="B251" s="210"/>
      <c r="C251" s="223"/>
      <c r="D251" s="223"/>
      <c r="E251" s="223"/>
      <c r="F251" s="223"/>
      <c r="G251" s="223"/>
      <c r="H251" s="223"/>
      <c r="I251" s="223"/>
      <c r="J251" s="223"/>
      <c r="K251" s="223"/>
      <c r="L251" s="210"/>
      <c r="M251" s="295"/>
      <c r="N251" s="210"/>
      <c r="O251" s="210"/>
      <c r="P251" s="210"/>
      <c r="Q251" s="210"/>
      <c r="R251" s="210"/>
      <c r="S251" s="210"/>
      <c r="T251" s="210"/>
      <c r="U251" s="210"/>
      <c r="V251" s="210"/>
      <c r="W251" s="210"/>
      <c r="X251" s="210"/>
      <c r="Y251" s="210"/>
      <c r="Z251" s="210"/>
      <c r="AA251" s="210"/>
      <c r="AB251" s="210"/>
      <c r="AC251" s="210"/>
      <c r="AD251" s="210"/>
      <c r="AE251" s="210"/>
    </row>
    <row r="252" customHeight="1" spans="1:31">
      <c r="A252" s="333"/>
      <c r="B252" s="210"/>
      <c r="C252" s="223"/>
      <c r="D252" s="223"/>
      <c r="E252" s="223"/>
      <c r="F252" s="223"/>
      <c r="G252" s="223"/>
      <c r="H252" s="223"/>
      <c r="I252" s="223"/>
      <c r="J252" s="223"/>
      <c r="K252" s="223"/>
      <c r="L252" s="210"/>
      <c r="M252" s="295"/>
      <c r="N252" s="210"/>
      <c r="O252" s="210"/>
      <c r="P252" s="210"/>
      <c r="Q252" s="210"/>
      <c r="R252" s="210"/>
      <c r="S252" s="210"/>
      <c r="T252" s="210"/>
      <c r="U252" s="210"/>
      <c r="V252" s="210"/>
      <c r="W252" s="210"/>
      <c r="X252" s="210"/>
      <c r="Y252" s="210"/>
      <c r="Z252" s="210"/>
      <c r="AA252" s="210"/>
      <c r="AB252" s="210"/>
      <c r="AC252" s="210"/>
      <c r="AD252" s="210"/>
      <c r="AE252" s="210"/>
    </row>
    <row r="253" customHeight="1" spans="1:31">
      <c r="A253" s="333"/>
      <c r="B253" s="210"/>
      <c r="C253" s="223"/>
      <c r="D253" s="223"/>
      <c r="E253" s="223"/>
      <c r="F253" s="223"/>
      <c r="G253" s="223"/>
      <c r="H253" s="223"/>
      <c r="I253" s="223"/>
      <c r="J253" s="223"/>
      <c r="K253" s="223"/>
      <c r="L253" s="210"/>
      <c r="M253" s="295"/>
      <c r="N253" s="210"/>
      <c r="O253" s="210"/>
      <c r="P253" s="210"/>
      <c r="Q253" s="210"/>
      <c r="R253" s="210"/>
      <c r="S253" s="210"/>
      <c r="T253" s="210"/>
      <c r="U253" s="210"/>
      <c r="V253" s="210"/>
      <c r="W253" s="210"/>
      <c r="X253" s="210"/>
      <c r="Y253" s="210"/>
      <c r="Z253" s="210"/>
      <c r="AA253" s="210"/>
      <c r="AB253" s="210"/>
      <c r="AC253" s="210"/>
      <c r="AD253" s="210"/>
      <c r="AE253" s="210"/>
    </row>
    <row r="254" customHeight="1" spans="1:31">
      <c r="A254" s="333"/>
      <c r="B254" s="210"/>
      <c r="C254" s="223"/>
      <c r="D254" s="223"/>
      <c r="E254" s="223"/>
      <c r="F254" s="223"/>
      <c r="G254" s="223"/>
      <c r="H254" s="223"/>
      <c r="I254" s="223"/>
      <c r="J254" s="223"/>
      <c r="K254" s="223"/>
      <c r="L254" s="210"/>
      <c r="M254" s="295"/>
      <c r="N254" s="210"/>
      <c r="O254" s="210"/>
      <c r="P254" s="210"/>
      <c r="Q254" s="210"/>
      <c r="R254" s="210"/>
      <c r="S254" s="210"/>
      <c r="T254" s="210"/>
      <c r="U254" s="210"/>
      <c r="V254" s="210"/>
      <c r="W254" s="210"/>
      <c r="X254" s="210"/>
      <c r="Y254" s="210"/>
      <c r="Z254" s="210"/>
      <c r="AA254" s="210"/>
      <c r="AB254" s="210"/>
      <c r="AC254" s="210"/>
      <c r="AD254" s="210"/>
      <c r="AE254" s="210"/>
    </row>
    <row r="255" customHeight="1" spans="1:31">
      <c r="A255" s="333"/>
      <c r="B255" s="210"/>
      <c r="C255" s="223"/>
      <c r="D255" s="223"/>
      <c r="E255" s="223"/>
      <c r="F255" s="223"/>
      <c r="G255" s="223"/>
      <c r="H255" s="223"/>
      <c r="I255" s="223"/>
      <c r="J255" s="223"/>
      <c r="K255" s="223"/>
      <c r="L255" s="210"/>
      <c r="M255" s="295"/>
      <c r="N255" s="210"/>
      <c r="O255" s="210"/>
      <c r="P255" s="210"/>
      <c r="Q255" s="210"/>
      <c r="R255" s="210"/>
      <c r="S255" s="210"/>
      <c r="T255" s="210"/>
      <c r="U255" s="210"/>
      <c r="V255" s="210"/>
      <c r="W255" s="210"/>
      <c r="X255" s="210"/>
      <c r="Y255" s="210"/>
      <c r="Z255" s="210"/>
      <c r="AA255" s="210"/>
      <c r="AB255" s="210"/>
      <c r="AC255" s="210"/>
      <c r="AD255" s="210"/>
      <c r="AE255" s="210"/>
    </row>
    <row r="256" customHeight="1" spans="1:31">
      <c r="A256" s="333"/>
      <c r="B256" s="210"/>
      <c r="C256" s="223"/>
      <c r="D256" s="223"/>
      <c r="E256" s="223"/>
      <c r="F256" s="223"/>
      <c r="G256" s="223"/>
      <c r="H256" s="223"/>
      <c r="I256" s="223"/>
      <c r="J256" s="223"/>
      <c r="K256" s="223"/>
      <c r="L256" s="210"/>
      <c r="M256" s="295"/>
      <c r="N256" s="210"/>
      <c r="O256" s="210"/>
      <c r="P256" s="210"/>
      <c r="Q256" s="210"/>
      <c r="R256" s="210"/>
      <c r="S256" s="210"/>
      <c r="T256" s="210"/>
      <c r="U256" s="210"/>
      <c r="V256" s="210"/>
      <c r="W256" s="210"/>
      <c r="X256" s="210"/>
      <c r="Y256" s="210"/>
      <c r="Z256" s="210"/>
      <c r="AA256" s="210"/>
      <c r="AB256" s="210"/>
      <c r="AC256" s="210"/>
      <c r="AD256" s="210"/>
      <c r="AE256" s="210"/>
    </row>
    <row r="257" customHeight="1" spans="1:31">
      <c r="A257" s="333"/>
      <c r="B257" s="210"/>
      <c r="C257" s="223"/>
      <c r="D257" s="223"/>
      <c r="E257" s="223"/>
      <c r="F257" s="223"/>
      <c r="G257" s="223"/>
      <c r="H257" s="223"/>
      <c r="I257" s="223"/>
      <c r="J257" s="223"/>
      <c r="K257" s="223"/>
      <c r="L257" s="210"/>
      <c r="M257" s="295"/>
      <c r="N257" s="210"/>
      <c r="O257" s="210"/>
      <c r="P257" s="210"/>
      <c r="Q257" s="210"/>
      <c r="R257" s="210"/>
      <c r="S257" s="210"/>
      <c r="T257" s="210"/>
      <c r="U257" s="210"/>
      <c r="V257" s="210"/>
      <c r="W257" s="210"/>
      <c r="X257" s="210"/>
      <c r="Y257" s="210"/>
      <c r="Z257" s="210"/>
      <c r="AA257" s="210"/>
      <c r="AB257" s="210"/>
      <c r="AC257" s="210"/>
      <c r="AD257" s="210"/>
      <c r="AE257" s="210"/>
    </row>
    <row r="258" customHeight="1" spans="1:31">
      <c r="A258" s="333"/>
      <c r="B258" s="210"/>
      <c r="C258" s="223"/>
      <c r="D258" s="223"/>
      <c r="E258" s="223"/>
      <c r="F258" s="223"/>
      <c r="G258" s="223"/>
      <c r="H258" s="223"/>
      <c r="I258" s="223"/>
      <c r="J258" s="223"/>
      <c r="K258" s="223"/>
      <c r="L258" s="210"/>
      <c r="M258" s="295"/>
      <c r="N258" s="210"/>
      <c r="O258" s="210"/>
      <c r="P258" s="210"/>
      <c r="Q258" s="210"/>
      <c r="R258" s="210"/>
      <c r="S258" s="210"/>
      <c r="T258" s="210"/>
      <c r="U258" s="210"/>
      <c r="V258" s="210"/>
      <c r="W258" s="210"/>
      <c r="X258" s="210"/>
      <c r="Y258" s="210"/>
      <c r="Z258" s="210"/>
      <c r="AA258" s="210"/>
      <c r="AB258" s="210"/>
      <c r="AC258" s="210"/>
      <c r="AD258" s="210"/>
      <c r="AE258" s="210"/>
    </row>
    <row r="259" customHeight="1" spans="1:31">
      <c r="A259" s="333"/>
      <c r="B259" s="210"/>
      <c r="C259" s="223"/>
      <c r="D259" s="223"/>
      <c r="E259" s="223"/>
      <c r="F259" s="223"/>
      <c r="G259" s="223"/>
      <c r="H259" s="223"/>
      <c r="I259" s="223"/>
      <c r="J259" s="223"/>
      <c r="K259" s="223"/>
      <c r="L259" s="210"/>
      <c r="M259" s="295"/>
      <c r="N259" s="210"/>
      <c r="O259" s="210"/>
      <c r="P259" s="210"/>
      <c r="Q259" s="210"/>
      <c r="R259" s="210"/>
      <c r="S259" s="210"/>
      <c r="T259" s="210"/>
      <c r="U259" s="210"/>
      <c r="V259" s="210"/>
      <c r="W259" s="210"/>
      <c r="X259" s="210"/>
      <c r="Y259" s="210"/>
      <c r="Z259" s="210"/>
      <c r="AA259" s="210"/>
      <c r="AB259" s="210"/>
      <c r="AC259" s="210"/>
      <c r="AD259" s="210"/>
      <c r="AE259" s="210"/>
    </row>
    <row r="260" customHeight="1" spans="1:31">
      <c r="A260" s="333"/>
      <c r="B260" s="210"/>
      <c r="C260" s="223"/>
      <c r="D260" s="223"/>
      <c r="E260" s="223"/>
      <c r="F260" s="223"/>
      <c r="G260" s="223"/>
      <c r="H260" s="223"/>
      <c r="I260" s="223"/>
      <c r="J260" s="223"/>
      <c r="K260" s="223"/>
      <c r="L260" s="210"/>
      <c r="M260" s="295"/>
      <c r="N260" s="210"/>
      <c r="O260" s="210"/>
      <c r="P260" s="210"/>
      <c r="Q260" s="210"/>
      <c r="R260" s="210"/>
      <c r="S260" s="210"/>
      <c r="T260" s="210"/>
      <c r="U260" s="210"/>
      <c r="V260" s="210"/>
      <c r="W260" s="210"/>
      <c r="X260" s="210"/>
      <c r="Y260" s="210"/>
      <c r="Z260" s="210"/>
      <c r="AA260" s="210"/>
      <c r="AB260" s="210"/>
      <c r="AC260" s="210"/>
      <c r="AD260" s="210"/>
      <c r="AE260" s="210"/>
    </row>
    <row r="261" customHeight="1" spans="1:31">
      <c r="A261" s="333"/>
      <c r="B261" s="210"/>
      <c r="C261" s="223"/>
      <c r="D261" s="223"/>
      <c r="E261" s="223"/>
      <c r="F261" s="223"/>
      <c r="G261" s="223"/>
      <c r="H261" s="223"/>
      <c r="I261" s="223"/>
      <c r="J261" s="223"/>
      <c r="K261" s="223"/>
      <c r="L261" s="210"/>
      <c r="M261" s="295"/>
      <c r="N261" s="210"/>
      <c r="O261" s="210"/>
      <c r="P261" s="210"/>
      <c r="Q261" s="210"/>
      <c r="R261" s="210"/>
      <c r="S261" s="210"/>
      <c r="T261" s="210"/>
      <c r="U261" s="210"/>
      <c r="V261" s="210"/>
      <c r="W261" s="210"/>
      <c r="X261" s="210"/>
      <c r="Y261" s="210"/>
      <c r="Z261" s="210"/>
      <c r="AA261" s="210"/>
      <c r="AB261" s="210"/>
      <c r="AC261" s="210"/>
      <c r="AD261" s="210"/>
      <c r="AE261" s="210"/>
    </row>
    <row r="262" customHeight="1" spans="1:31">
      <c r="A262" s="333"/>
      <c r="B262" s="210"/>
      <c r="C262" s="223"/>
      <c r="D262" s="223"/>
      <c r="E262" s="223"/>
      <c r="F262" s="223"/>
      <c r="G262" s="223"/>
      <c r="H262" s="223"/>
      <c r="I262" s="223"/>
      <c r="J262" s="223"/>
      <c r="K262" s="223"/>
      <c r="L262" s="210"/>
      <c r="M262" s="295"/>
      <c r="N262" s="210"/>
      <c r="O262" s="210"/>
      <c r="P262" s="210"/>
      <c r="Q262" s="210"/>
      <c r="R262" s="210"/>
      <c r="S262" s="210"/>
      <c r="T262" s="210"/>
      <c r="U262" s="210"/>
      <c r="V262" s="210"/>
      <c r="W262" s="210"/>
      <c r="X262" s="210"/>
      <c r="Y262" s="210"/>
      <c r="Z262" s="210"/>
      <c r="AA262" s="210"/>
      <c r="AB262" s="210"/>
      <c r="AC262" s="210"/>
      <c r="AD262" s="210"/>
      <c r="AE262" s="210"/>
    </row>
    <row r="263" customHeight="1" spans="1:31">
      <c r="A263" s="333"/>
      <c r="B263" s="210"/>
      <c r="C263" s="223"/>
      <c r="D263" s="223"/>
      <c r="E263" s="223"/>
      <c r="F263" s="223"/>
      <c r="G263" s="223"/>
      <c r="H263" s="223"/>
      <c r="I263" s="223"/>
      <c r="J263" s="223"/>
      <c r="K263" s="223"/>
      <c r="L263" s="210"/>
      <c r="M263" s="295"/>
      <c r="N263" s="210"/>
      <c r="O263" s="210"/>
      <c r="P263" s="210"/>
      <c r="Q263" s="210"/>
      <c r="R263" s="210"/>
      <c r="S263" s="210"/>
      <c r="T263" s="210"/>
      <c r="U263" s="210"/>
      <c r="V263" s="210"/>
      <c r="W263" s="210"/>
      <c r="X263" s="210"/>
      <c r="Y263" s="210"/>
      <c r="Z263" s="210"/>
      <c r="AA263" s="210"/>
      <c r="AB263" s="210"/>
      <c r="AC263" s="210"/>
      <c r="AD263" s="210"/>
      <c r="AE263" s="210"/>
    </row>
    <row r="264" customHeight="1" spans="1:31">
      <c r="A264" s="333"/>
      <c r="B264" s="210"/>
      <c r="C264" s="223"/>
      <c r="D264" s="223"/>
      <c r="E264" s="223"/>
      <c r="F264" s="223"/>
      <c r="G264" s="223"/>
      <c r="H264" s="223"/>
      <c r="I264" s="223"/>
      <c r="J264" s="223"/>
      <c r="K264" s="223"/>
      <c r="L264" s="210"/>
      <c r="M264" s="295"/>
      <c r="N264" s="210"/>
      <c r="O264" s="210"/>
      <c r="P264" s="210"/>
      <c r="Q264" s="210"/>
      <c r="R264" s="210"/>
      <c r="S264" s="210"/>
      <c r="T264" s="210"/>
      <c r="U264" s="210"/>
      <c r="V264" s="210"/>
      <c r="W264" s="210"/>
      <c r="X264" s="210"/>
      <c r="Y264" s="210"/>
      <c r="Z264" s="210"/>
      <c r="AA264" s="210"/>
      <c r="AB264" s="210"/>
      <c r="AC264" s="210"/>
      <c r="AD264" s="210"/>
      <c r="AE264" s="210"/>
    </row>
    <row r="265" customHeight="1" spans="1:31">
      <c r="A265" s="333"/>
      <c r="B265" s="210"/>
      <c r="C265" s="223"/>
      <c r="D265" s="223"/>
      <c r="E265" s="223"/>
      <c r="F265" s="223"/>
      <c r="G265" s="223"/>
      <c r="H265" s="223"/>
      <c r="I265" s="223"/>
      <c r="J265" s="223"/>
      <c r="K265" s="223"/>
      <c r="L265" s="210"/>
      <c r="M265" s="295"/>
      <c r="N265" s="210"/>
      <c r="O265" s="210"/>
      <c r="P265" s="210"/>
      <c r="Q265" s="210"/>
      <c r="R265" s="210"/>
      <c r="S265" s="210"/>
      <c r="T265" s="210"/>
      <c r="U265" s="210"/>
      <c r="V265" s="210"/>
      <c r="W265" s="210"/>
      <c r="X265" s="210"/>
      <c r="Y265" s="210"/>
      <c r="Z265" s="210"/>
      <c r="AA265" s="210"/>
      <c r="AB265" s="210"/>
      <c r="AC265" s="210"/>
      <c r="AD265" s="210"/>
      <c r="AE265" s="210"/>
    </row>
    <row r="266" customHeight="1" spans="1:31">
      <c r="A266" s="333"/>
      <c r="B266" s="210"/>
      <c r="C266" s="223"/>
      <c r="D266" s="223"/>
      <c r="E266" s="223"/>
      <c r="F266" s="223"/>
      <c r="G266" s="223"/>
      <c r="H266" s="223"/>
      <c r="I266" s="223"/>
      <c r="J266" s="223"/>
      <c r="K266" s="223"/>
      <c r="L266" s="210"/>
      <c r="M266" s="295"/>
      <c r="N266" s="210"/>
      <c r="O266" s="210"/>
      <c r="P266" s="210"/>
      <c r="Q266" s="210"/>
      <c r="R266" s="210"/>
      <c r="S266" s="210"/>
      <c r="T266" s="210"/>
      <c r="U266" s="210"/>
      <c r="V266" s="210"/>
      <c r="W266" s="210"/>
      <c r="X266" s="210"/>
      <c r="Y266" s="210"/>
      <c r="Z266" s="210"/>
      <c r="AA266" s="210"/>
      <c r="AB266" s="210"/>
      <c r="AC266" s="210"/>
      <c r="AD266" s="210"/>
      <c r="AE266" s="210"/>
    </row>
    <row r="267" customHeight="1" spans="1:31">
      <c r="A267" s="333"/>
      <c r="B267" s="210"/>
      <c r="C267" s="223"/>
      <c r="D267" s="223"/>
      <c r="E267" s="223"/>
      <c r="F267" s="223"/>
      <c r="G267" s="223"/>
      <c r="H267" s="223"/>
      <c r="I267" s="223"/>
      <c r="J267" s="223"/>
      <c r="K267" s="223"/>
      <c r="L267" s="210"/>
      <c r="M267" s="295"/>
      <c r="N267" s="210"/>
      <c r="O267" s="210"/>
      <c r="P267" s="210"/>
      <c r="Q267" s="210"/>
      <c r="R267" s="210"/>
      <c r="S267" s="210"/>
      <c r="T267" s="210"/>
      <c r="U267" s="210"/>
      <c r="V267" s="210"/>
      <c r="W267" s="210"/>
      <c r="X267" s="210"/>
      <c r="Y267" s="210"/>
      <c r="Z267" s="210"/>
      <c r="AA267" s="210"/>
      <c r="AB267" s="210"/>
      <c r="AC267" s="210"/>
      <c r="AD267" s="210"/>
      <c r="AE267" s="210"/>
    </row>
    <row r="268" customHeight="1" spans="1:31">
      <c r="A268" s="333"/>
      <c r="B268" s="210"/>
      <c r="C268" s="223"/>
      <c r="D268" s="223"/>
      <c r="E268" s="223"/>
      <c r="F268" s="223"/>
      <c r="G268" s="223"/>
      <c r="H268" s="223"/>
      <c r="I268" s="223"/>
      <c r="J268" s="223"/>
      <c r="K268" s="223"/>
      <c r="L268" s="210"/>
      <c r="M268" s="295"/>
      <c r="N268" s="210"/>
      <c r="O268" s="210"/>
      <c r="P268" s="210"/>
      <c r="Q268" s="210"/>
      <c r="R268" s="210"/>
      <c r="S268" s="210"/>
      <c r="T268" s="210"/>
      <c r="U268" s="210"/>
      <c r="V268" s="210"/>
      <c r="W268" s="210"/>
      <c r="X268" s="210"/>
      <c r="Y268" s="210"/>
      <c r="Z268" s="210"/>
      <c r="AA268" s="210"/>
      <c r="AB268" s="210"/>
      <c r="AC268" s="210"/>
      <c r="AD268" s="210"/>
      <c r="AE268" s="210"/>
    </row>
    <row r="269" customHeight="1" spans="1:31">
      <c r="A269" s="333"/>
      <c r="B269" s="210"/>
      <c r="C269" s="223"/>
      <c r="D269" s="223"/>
      <c r="E269" s="223"/>
      <c r="F269" s="223"/>
      <c r="G269" s="223"/>
      <c r="H269" s="223"/>
      <c r="I269" s="223"/>
      <c r="J269" s="223"/>
      <c r="K269" s="223"/>
      <c r="L269" s="210"/>
      <c r="M269" s="295"/>
      <c r="N269" s="210"/>
      <c r="O269" s="210"/>
      <c r="P269" s="210"/>
      <c r="Q269" s="210"/>
      <c r="R269" s="210"/>
      <c r="S269" s="210"/>
      <c r="T269" s="210"/>
      <c r="U269" s="210"/>
      <c r="V269" s="210"/>
      <c r="W269" s="210"/>
      <c r="X269" s="210"/>
      <c r="Y269" s="210"/>
      <c r="Z269" s="210"/>
      <c r="AA269" s="210"/>
      <c r="AB269" s="210"/>
      <c r="AC269" s="210"/>
      <c r="AD269" s="210"/>
      <c r="AE269" s="210"/>
    </row>
    <row r="270" customHeight="1" spans="1:31">
      <c r="A270" s="333"/>
      <c r="B270" s="210"/>
      <c r="C270" s="223"/>
      <c r="D270" s="223"/>
      <c r="E270" s="223"/>
      <c r="F270" s="223"/>
      <c r="G270" s="223"/>
      <c r="H270" s="223"/>
      <c r="I270" s="223"/>
      <c r="J270" s="223"/>
      <c r="K270" s="223"/>
      <c r="L270" s="210"/>
      <c r="M270" s="295"/>
      <c r="N270" s="210"/>
      <c r="O270" s="210"/>
      <c r="P270" s="210"/>
      <c r="Q270" s="210"/>
      <c r="R270" s="210"/>
      <c r="S270" s="210"/>
      <c r="T270" s="210"/>
      <c r="U270" s="210"/>
      <c r="V270" s="210"/>
      <c r="W270" s="210"/>
      <c r="X270" s="210"/>
      <c r="Y270" s="210"/>
      <c r="Z270" s="210"/>
      <c r="AA270" s="210"/>
      <c r="AB270" s="210"/>
      <c r="AC270" s="210"/>
      <c r="AD270" s="210"/>
      <c r="AE270" s="210"/>
    </row>
    <row r="271" customHeight="1" spans="1:31">
      <c r="A271" s="333"/>
      <c r="B271" s="210"/>
      <c r="C271" s="223"/>
      <c r="D271" s="223"/>
      <c r="E271" s="223"/>
      <c r="F271" s="223"/>
      <c r="G271" s="223"/>
      <c r="H271" s="223"/>
      <c r="I271" s="223"/>
      <c r="J271" s="223"/>
      <c r="K271" s="223"/>
      <c r="L271" s="210"/>
      <c r="M271" s="295"/>
      <c r="N271" s="210"/>
      <c r="O271" s="210"/>
      <c r="P271" s="210"/>
      <c r="Q271" s="210"/>
      <c r="R271" s="210"/>
      <c r="S271" s="210"/>
      <c r="T271" s="210"/>
      <c r="U271" s="210"/>
      <c r="V271" s="210"/>
      <c r="W271" s="210"/>
      <c r="X271" s="210"/>
      <c r="Y271" s="210"/>
      <c r="Z271" s="210"/>
      <c r="AA271" s="210"/>
      <c r="AB271" s="210"/>
      <c r="AC271" s="210"/>
      <c r="AD271" s="210"/>
      <c r="AE271" s="210"/>
    </row>
    <row r="272" customHeight="1" spans="1:31">
      <c r="A272" s="333"/>
      <c r="B272" s="210"/>
      <c r="C272" s="223"/>
      <c r="D272" s="223"/>
      <c r="E272" s="223"/>
      <c r="F272" s="223"/>
      <c r="G272" s="223"/>
      <c r="H272" s="223"/>
      <c r="I272" s="223"/>
      <c r="J272" s="223"/>
      <c r="K272" s="223"/>
      <c r="L272" s="210"/>
      <c r="M272" s="295"/>
      <c r="N272" s="210"/>
      <c r="O272" s="210"/>
      <c r="P272" s="210"/>
      <c r="Q272" s="210"/>
      <c r="R272" s="210"/>
      <c r="S272" s="210"/>
      <c r="T272" s="210"/>
      <c r="U272" s="210"/>
      <c r="V272" s="210"/>
      <c r="W272" s="210"/>
      <c r="X272" s="210"/>
      <c r="Y272" s="210"/>
      <c r="Z272" s="210"/>
      <c r="AA272" s="210"/>
      <c r="AB272" s="210"/>
      <c r="AC272" s="210"/>
      <c r="AD272" s="210"/>
      <c r="AE272" s="210"/>
    </row>
    <row r="273" customHeight="1" spans="1:31">
      <c r="A273" s="333"/>
      <c r="B273" s="210"/>
      <c r="C273" s="223"/>
      <c r="D273" s="223"/>
      <c r="E273" s="223"/>
      <c r="F273" s="223"/>
      <c r="G273" s="223"/>
      <c r="H273" s="223"/>
      <c r="I273" s="223"/>
      <c r="J273" s="223"/>
      <c r="K273" s="223"/>
      <c r="L273" s="210"/>
      <c r="M273" s="295"/>
      <c r="N273" s="210"/>
      <c r="O273" s="210"/>
      <c r="P273" s="210"/>
      <c r="Q273" s="210"/>
      <c r="R273" s="210"/>
      <c r="S273" s="210"/>
      <c r="T273" s="210"/>
      <c r="U273" s="210"/>
      <c r="V273" s="210"/>
      <c r="W273" s="210"/>
      <c r="X273" s="210"/>
      <c r="Y273" s="210"/>
      <c r="Z273" s="210"/>
      <c r="AA273" s="210"/>
      <c r="AB273" s="210"/>
      <c r="AC273" s="210"/>
      <c r="AD273" s="210"/>
      <c r="AE273" s="210"/>
    </row>
    <row r="274" customHeight="1" spans="1:31">
      <c r="A274" s="333"/>
      <c r="B274" s="210"/>
      <c r="C274" s="223"/>
      <c r="D274" s="223"/>
      <c r="E274" s="223"/>
      <c r="F274" s="223"/>
      <c r="G274" s="223"/>
      <c r="H274" s="223"/>
      <c r="I274" s="223"/>
      <c r="J274" s="223"/>
      <c r="K274" s="223"/>
      <c r="L274" s="210"/>
      <c r="M274" s="295"/>
      <c r="N274" s="210"/>
      <c r="O274" s="210"/>
      <c r="P274" s="210"/>
      <c r="Q274" s="210"/>
      <c r="R274" s="210"/>
      <c r="S274" s="210"/>
      <c r="T274" s="210"/>
      <c r="U274" s="210"/>
      <c r="V274" s="210"/>
      <c r="W274" s="210"/>
      <c r="X274" s="210"/>
      <c r="Y274" s="210"/>
      <c r="Z274" s="210"/>
      <c r="AA274" s="210"/>
      <c r="AB274" s="210"/>
      <c r="AC274" s="210"/>
      <c r="AD274" s="210"/>
      <c r="AE274" s="210"/>
    </row>
    <row r="275" customHeight="1" spans="1:31">
      <c r="A275" s="333"/>
      <c r="B275" s="210"/>
      <c r="C275" s="223"/>
      <c r="D275" s="223"/>
      <c r="E275" s="223"/>
      <c r="F275" s="223"/>
      <c r="G275" s="223"/>
      <c r="H275" s="223"/>
      <c r="I275" s="223"/>
      <c r="J275" s="223"/>
      <c r="K275" s="223"/>
      <c r="L275" s="210"/>
      <c r="M275" s="295"/>
      <c r="N275" s="210"/>
      <c r="O275" s="210"/>
      <c r="P275" s="210"/>
      <c r="Q275" s="210"/>
      <c r="R275" s="210"/>
      <c r="S275" s="210"/>
      <c r="T275" s="210"/>
      <c r="U275" s="210"/>
      <c r="V275" s="210"/>
      <c r="W275" s="210"/>
      <c r="X275" s="210"/>
      <c r="Y275" s="210"/>
      <c r="Z275" s="210"/>
      <c r="AA275" s="210"/>
      <c r="AB275" s="210"/>
      <c r="AC275" s="210"/>
      <c r="AD275" s="210"/>
      <c r="AE275" s="210"/>
    </row>
    <row r="276" customHeight="1" spans="1:31">
      <c r="A276" s="333"/>
      <c r="B276" s="210"/>
      <c r="C276" s="223"/>
      <c r="D276" s="223"/>
      <c r="E276" s="223"/>
      <c r="F276" s="223"/>
      <c r="G276" s="223"/>
      <c r="H276" s="223"/>
      <c r="I276" s="223"/>
      <c r="J276" s="223"/>
      <c r="K276" s="223"/>
      <c r="L276" s="210"/>
      <c r="M276" s="295"/>
      <c r="N276" s="210"/>
      <c r="O276" s="210"/>
      <c r="P276" s="210"/>
      <c r="Q276" s="210"/>
      <c r="R276" s="210"/>
      <c r="S276" s="210"/>
      <c r="T276" s="210"/>
      <c r="U276" s="210"/>
      <c r="V276" s="210"/>
      <c r="W276" s="210"/>
      <c r="X276" s="210"/>
      <c r="Y276" s="210"/>
      <c r="Z276" s="210"/>
      <c r="AA276" s="210"/>
      <c r="AB276" s="210"/>
      <c r="AC276" s="210"/>
      <c r="AD276" s="210"/>
      <c r="AE276" s="210"/>
    </row>
    <row r="277" customHeight="1" spans="1:31">
      <c r="A277" s="333"/>
      <c r="B277" s="210"/>
      <c r="C277" s="223"/>
      <c r="D277" s="223"/>
      <c r="E277" s="223"/>
      <c r="F277" s="223"/>
      <c r="G277" s="223"/>
      <c r="H277" s="223"/>
      <c r="I277" s="223"/>
      <c r="J277" s="223"/>
      <c r="K277" s="223"/>
      <c r="L277" s="210"/>
      <c r="M277" s="295"/>
      <c r="N277" s="210"/>
      <c r="O277" s="210"/>
      <c r="P277" s="210"/>
      <c r="Q277" s="210"/>
      <c r="R277" s="210"/>
      <c r="S277" s="210"/>
      <c r="T277" s="210"/>
      <c r="U277" s="210"/>
      <c r="V277" s="210"/>
      <c r="W277" s="210"/>
      <c r="X277" s="210"/>
      <c r="Y277" s="210"/>
      <c r="Z277" s="210"/>
      <c r="AA277" s="210"/>
      <c r="AB277" s="210"/>
      <c r="AC277" s="210"/>
      <c r="AD277" s="210"/>
      <c r="AE277" s="210"/>
    </row>
    <row r="278" customHeight="1" spans="1:31">
      <c r="A278" s="333"/>
      <c r="B278" s="210"/>
      <c r="C278" s="223"/>
      <c r="D278" s="223"/>
      <c r="E278" s="223"/>
      <c r="F278" s="223"/>
      <c r="G278" s="223"/>
      <c r="H278" s="223"/>
      <c r="I278" s="223"/>
      <c r="J278" s="223"/>
      <c r="K278" s="223"/>
      <c r="L278" s="210"/>
      <c r="M278" s="295"/>
      <c r="N278" s="210"/>
      <c r="O278" s="210"/>
      <c r="P278" s="210"/>
      <c r="Q278" s="210"/>
      <c r="R278" s="210"/>
      <c r="S278" s="210"/>
      <c r="T278" s="210"/>
      <c r="U278" s="210"/>
      <c r="V278" s="210"/>
      <c r="W278" s="210"/>
      <c r="X278" s="210"/>
      <c r="Y278" s="210"/>
      <c r="Z278" s="210"/>
      <c r="AA278" s="210"/>
      <c r="AB278" s="210"/>
      <c r="AC278" s="210"/>
      <c r="AD278" s="210"/>
      <c r="AE278" s="210"/>
    </row>
    <row r="279" customHeight="1" spans="1:31">
      <c r="A279" s="333"/>
      <c r="B279" s="210"/>
      <c r="C279" s="223"/>
      <c r="D279" s="223"/>
      <c r="E279" s="223"/>
      <c r="F279" s="223"/>
      <c r="G279" s="223"/>
      <c r="H279" s="223"/>
      <c r="I279" s="223"/>
      <c r="J279" s="223"/>
      <c r="K279" s="223"/>
      <c r="L279" s="210"/>
      <c r="M279" s="295"/>
      <c r="N279" s="210"/>
      <c r="O279" s="210"/>
      <c r="P279" s="210"/>
      <c r="Q279" s="210"/>
      <c r="R279" s="210"/>
      <c r="S279" s="210"/>
      <c r="T279" s="210"/>
      <c r="U279" s="210"/>
      <c r="V279" s="210"/>
      <c r="W279" s="210"/>
      <c r="X279" s="210"/>
      <c r="Y279" s="210"/>
      <c r="Z279" s="210"/>
      <c r="AA279" s="210"/>
      <c r="AB279" s="210"/>
      <c r="AC279" s="210"/>
      <c r="AD279" s="210"/>
      <c r="AE279" s="210"/>
    </row>
    <row r="280" customHeight="1" spans="1:31">
      <c r="A280" s="333"/>
      <c r="B280" s="210"/>
      <c r="C280" s="223"/>
      <c r="D280" s="223"/>
      <c r="E280" s="223"/>
      <c r="F280" s="223"/>
      <c r="G280" s="223"/>
      <c r="H280" s="223"/>
      <c r="I280" s="223"/>
      <c r="J280" s="223"/>
      <c r="K280" s="223"/>
      <c r="L280" s="210"/>
      <c r="M280" s="295"/>
      <c r="N280" s="210"/>
      <c r="O280" s="210"/>
      <c r="P280" s="210"/>
      <c r="Q280" s="210"/>
      <c r="R280" s="210"/>
      <c r="S280" s="210"/>
      <c r="T280" s="210"/>
      <c r="U280" s="210"/>
      <c r="V280" s="210"/>
      <c r="W280" s="210"/>
      <c r="X280" s="210"/>
      <c r="Y280" s="210"/>
      <c r="Z280" s="210"/>
      <c r="AA280" s="210"/>
      <c r="AB280" s="210"/>
      <c r="AC280" s="210"/>
      <c r="AD280" s="210"/>
      <c r="AE280" s="210"/>
    </row>
    <row r="281" customHeight="1" spans="1:31">
      <c r="A281" s="333"/>
      <c r="B281" s="210"/>
      <c r="C281" s="223"/>
      <c r="D281" s="223"/>
      <c r="E281" s="223"/>
      <c r="F281" s="223"/>
      <c r="G281" s="223"/>
      <c r="H281" s="223"/>
      <c r="I281" s="223"/>
      <c r="J281" s="223"/>
      <c r="K281" s="223"/>
      <c r="L281" s="210"/>
      <c r="M281" s="295"/>
      <c r="N281" s="210"/>
      <c r="O281" s="210"/>
      <c r="P281" s="210"/>
      <c r="Q281" s="210"/>
      <c r="R281" s="210"/>
      <c r="S281" s="210"/>
      <c r="T281" s="210"/>
      <c r="U281" s="210"/>
      <c r="V281" s="210"/>
      <c r="W281" s="210"/>
      <c r="X281" s="210"/>
      <c r="Y281" s="210"/>
      <c r="Z281" s="210"/>
      <c r="AA281" s="210"/>
      <c r="AB281" s="210"/>
      <c r="AC281" s="210"/>
      <c r="AD281" s="210"/>
      <c r="AE281" s="210"/>
    </row>
    <row r="282" customHeight="1" spans="1:31">
      <c r="A282" s="333"/>
      <c r="B282" s="210"/>
      <c r="C282" s="223"/>
      <c r="D282" s="223"/>
      <c r="E282" s="223"/>
      <c r="F282" s="223"/>
      <c r="G282" s="223"/>
      <c r="H282" s="223"/>
      <c r="I282" s="223"/>
      <c r="J282" s="223"/>
      <c r="K282" s="223"/>
      <c r="L282" s="210"/>
      <c r="M282" s="295"/>
      <c r="N282" s="210"/>
      <c r="O282" s="210"/>
      <c r="P282" s="210"/>
      <c r="Q282" s="210"/>
      <c r="R282" s="210"/>
      <c r="S282" s="210"/>
      <c r="T282" s="210"/>
      <c r="U282" s="210"/>
      <c r="V282" s="210"/>
      <c r="W282" s="210"/>
      <c r="X282" s="210"/>
      <c r="Y282" s="210"/>
      <c r="Z282" s="210"/>
      <c r="AA282" s="210"/>
      <c r="AB282" s="210"/>
      <c r="AC282" s="210"/>
      <c r="AD282" s="210"/>
      <c r="AE282" s="210"/>
    </row>
    <row r="283" customHeight="1" spans="1:31">
      <c r="A283" s="333"/>
      <c r="B283" s="210"/>
      <c r="C283" s="223"/>
      <c r="D283" s="223"/>
      <c r="E283" s="223"/>
      <c r="F283" s="223"/>
      <c r="G283" s="223"/>
      <c r="H283" s="223"/>
      <c r="I283" s="223"/>
      <c r="J283" s="223"/>
      <c r="K283" s="223"/>
      <c r="L283" s="210"/>
      <c r="M283" s="295"/>
      <c r="N283" s="210"/>
      <c r="O283" s="210"/>
      <c r="P283" s="210"/>
      <c r="Q283" s="210"/>
      <c r="R283" s="210"/>
      <c r="S283" s="210"/>
      <c r="T283" s="210"/>
      <c r="U283" s="210"/>
      <c r="V283" s="210"/>
      <c r="W283" s="210"/>
      <c r="X283" s="210"/>
      <c r="Y283" s="210"/>
      <c r="Z283" s="210"/>
      <c r="AA283" s="210"/>
      <c r="AB283" s="210"/>
      <c r="AC283" s="210"/>
      <c r="AD283" s="210"/>
      <c r="AE283" s="210"/>
    </row>
    <row r="284" customHeight="1" spans="1:31">
      <c r="A284" s="333"/>
      <c r="B284" s="210"/>
      <c r="C284" s="223"/>
      <c r="D284" s="223"/>
      <c r="E284" s="223"/>
      <c r="F284" s="223"/>
      <c r="G284" s="223"/>
      <c r="H284" s="223"/>
      <c r="I284" s="223"/>
      <c r="J284" s="223"/>
      <c r="K284" s="223"/>
      <c r="L284" s="210"/>
      <c r="M284" s="295"/>
      <c r="N284" s="210"/>
      <c r="O284" s="210"/>
      <c r="P284" s="210"/>
      <c r="Q284" s="210"/>
      <c r="R284" s="210"/>
      <c r="S284" s="210"/>
      <c r="T284" s="210"/>
      <c r="U284" s="210"/>
      <c r="V284" s="210"/>
      <c r="W284" s="210"/>
      <c r="X284" s="210"/>
      <c r="Y284" s="210"/>
      <c r="Z284" s="210"/>
      <c r="AA284" s="210"/>
      <c r="AB284" s="210"/>
      <c r="AC284" s="210"/>
      <c r="AD284" s="210"/>
      <c r="AE284" s="210"/>
    </row>
    <row r="285" customHeight="1" spans="1:31">
      <c r="A285" s="333"/>
      <c r="B285" s="210"/>
      <c r="C285" s="223"/>
      <c r="D285" s="223"/>
      <c r="E285" s="223"/>
      <c r="F285" s="223"/>
      <c r="G285" s="223"/>
      <c r="H285" s="223"/>
      <c r="I285" s="223"/>
      <c r="J285" s="223"/>
      <c r="K285" s="223"/>
      <c r="L285" s="210"/>
      <c r="M285" s="295"/>
      <c r="N285" s="210"/>
      <c r="O285" s="210"/>
      <c r="P285" s="210"/>
      <c r="Q285" s="210"/>
      <c r="R285" s="210"/>
      <c r="S285" s="210"/>
      <c r="T285" s="210"/>
      <c r="U285" s="210"/>
      <c r="V285" s="210"/>
      <c r="W285" s="210"/>
      <c r="X285" s="210"/>
      <c r="Y285" s="210"/>
      <c r="Z285" s="210"/>
      <c r="AA285" s="210"/>
      <c r="AB285" s="210"/>
      <c r="AC285" s="210"/>
      <c r="AD285" s="210"/>
      <c r="AE285" s="210"/>
    </row>
    <row r="286" customHeight="1" spans="1:31">
      <c r="A286" s="333"/>
      <c r="B286" s="210"/>
      <c r="C286" s="223"/>
      <c r="D286" s="223"/>
      <c r="E286" s="223"/>
      <c r="F286" s="223"/>
      <c r="G286" s="223"/>
      <c r="H286" s="223"/>
      <c r="I286" s="223"/>
      <c r="J286" s="223"/>
      <c r="K286" s="223"/>
      <c r="L286" s="210"/>
      <c r="M286" s="295"/>
      <c r="N286" s="210"/>
      <c r="O286" s="210"/>
      <c r="P286" s="210"/>
      <c r="Q286" s="210"/>
      <c r="R286" s="210"/>
      <c r="S286" s="210"/>
      <c r="T286" s="210"/>
      <c r="U286" s="210"/>
      <c r="V286" s="210"/>
      <c r="W286" s="210"/>
      <c r="X286" s="210"/>
      <c r="Y286" s="210"/>
      <c r="Z286" s="210"/>
      <c r="AA286" s="210"/>
      <c r="AB286" s="210"/>
      <c r="AC286" s="210"/>
      <c r="AD286" s="210"/>
      <c r="AE286" s="210"/>
    </row>
    <row r="287" customHeight="1" spans="1:31">
      <c r="A287" s="333"/>
      <c r="B287" s="210"/>
      <c r="C287" s="223"/>
      <c r="D287" s="223"/>
      <c r="E287" s="223"/>
      <c r="F287" s="223"/>
      <c r="G287" s="223"/>
      <c r="H287" s="223"/>
      <c r="I287" s="223"/>
      <c r="J287" s="223"/>
      <c r="K287" s="223"/>
      <c r="L287" s="210"/>
      <c r="M287" s="295"/>
      <c r="N287" s="210"/>
      <c r="O287" s="210"/>
      <c r="P287" s="210"/>
      <c r="Q287" s="210"/>
      <c r="R287" s="210"/>
      <c r="S287" s="210"/>
      <c r="T287" s="210"/>
      <c r="U287" s="210"/>
      <c r="V287" s="210"/>
      <c r="W287" s="210"/>
      <c r="X287" s="210"/>
      <c r="Y287" s="210"/>
      <c r="Z287" s="210"/>
      <c r="AA287" s="210"/>
      <c r="AB287" s="210"/>
      <c r="AC287" s="210"/>
      <c r="AD287" s="210"/>
      <c r="AE287" s="210"/>
    </row>
    <row r="288" customHeight="1" spans="1:31">
      <c r="A288" s="333"/>
      <c r="B288" s="210"/>
      <c r="C288" s="223"/>
      <c r="D288" s="223"/>
      <c r="E288" s="223"/>
      <c r="F288" s="223"/>
      <c r="G288" s="223"/>
      <c r="H288" s="223"/>
      <c r="I288" s="223"/>
      <c r="J288" s="223"/>
      <c r="K288" s="223"/>
      <c r="L288" s="210"/>
      <c r="M288" s="295"/>
      <c r="N288" s="210"/>
      <c r="O288" s="210"/>
      <c r="P288" s="210"/>
      <c r="Q288" s="210"/>
      <c r="R288" s="210"/>
      <c r="S288" s="210"/>
      <c r="T288" s="210"/>
      <c r="U288" s="210"/>
      <c r="V288" s="210"/>
      <c r="W288" s="210"/>
      <c r="X288" s="210"/>
      <c r="Y288" s="210"/>
      <c r="Z288" s="210"/>
      <c r="AA288" s="210"/>
      <c r="AB288" s="210"/>
      <c r="AC288" s="210"/>
      <c r="AD288" s="210"/>
      <c r="AE288" s="210"/>
    </row>
    <row r="289" customHeight="1" spans="1:31">
      <c r="A289" s="333"/>
      <c r="B289" s="210"/>
      <c r="C289" s="223"/>
      <c r="D289" s="223"/>
      <c r="E289" s="223"/>
      <c r="F289" s="223"/>
      <c r="G289" s="223"/>
      <c r="H289" s="223"/>
      <c r="I289" s="223"/>
      <c r="J289" s="223"/>
      <c r="K289" s="223"/>
      <c r="L289" s="210"/>
      <c r="M289" s="295"/>
      <c r="N289" s="210"/>
      <c r="O289" s="210"/>
      <c r="P289" s="210"/>
      <c r="Q289" s="210"/>
      <c r="R289" s="210"/>
      <c r="S289" s="210"/>
      <c r="T289" s="210"/>
      <c r="U289" s="210"/>
      <c r="V289" s="210"/>
      <c r="W289" s="210"/>
      <c r="X289" s="210"/>
      <c r="Y289" s="210"/>
      <c r="Z289" s="210"/>
      <c r="AA289" s="210"/>
      <c r="AB289" s="210"/>
      <c r="AC289" s="210"/>
      <c r="AD289" s="210"/>
      <c r="AE289" s="210"/>
    </row>
    <row r="290" customHeight="1" spans="1:31">
      <c r="A290" s="333"/>
      <c r="B290" s="210"/>
      <c r="C290" s="223"/>
      <c r="D290" s="223"/>
      <c r="E290" s="223"/>
      <c r="F290" s="223"/>
      <c r="G290" s="223"/>
      <c r="H290" s="223"/>
      <c r="I290" s="223"/>
      <c r="J290" s="223"/>
      <c r="K290" s="223"/>
      <c r="L290" s="210"/>
      <c r="M290" s="295"/>
      <c r="N290" s="210"/>
      <c r="O290" s="210"/>
      <c r="P290" s="210"/>
      <c r="Q290" s="210"/>
      <c r="R290" s="210"/>
      <c r="S290" s="210"/>
      <c r="T290" s="210"/>
      <c r="U290" s="210"/>
      <c r="V290" s="210"/>
      <c r="W290" s="210"/>
      <c r="X290" s="210"/>
      <c r="Y290" s="210"/>
      <c r="Z290" s="210"/>
      <c r="AA290" s="210"/>
      <c r="AB290" s="210"/>
      <c r="AC290" s="210"/>
      <c r="AD290" s="210"/>
      <c r="AE290" s="210"/>
    </row>
    <row r="291" customHeight="1" spans="1:31">
      <c r="A291" s="333"/>
      <c r="B291" s="210"/>
      <c r="C291" s="223"/>
      <c r="D291" s="223"/>
      <c r="E291" s="223"/>
      <c r="F291" s="223"/>
      <c r="G291" s="223"/>
      <c r="H291" s="223"/>
      <c r="I291" s="223"/>
      <c r="J291" s="223"/>
      <c r="K291" s="223"/>
      <c r="L291" s="210"/>
      <c r="M291" s="295"/>
      <c r="N291" s="210"/>
      <c r="O291" s="210"/>
      <c r="P291" s="210"/>
      <c r="Q291" s="210"/>
      <c r="R291" s="210"/>
      <c r="S291" s="210"/>
      <c r="T291" s="210"/>
      <c r="U291" s="210"/>
      <c r="V291" s="210"/>
      <c r="W291" s="210"/>
      <c r="X291" s="210"/>
      <c r="Y291" s="210"/>
      <c r="Z291" s="210"/>
      <c r="AA291" s="210"/>
      <c r="AB291" s="210"/>
      <c r="AC291" s="210"/>
      <c r="AD291" s="210"/>
      <c r="AE291" s="210"/>
    </row>
    <row r="292" customHeight="1" spans="1:31">
      <c r="A292" s="333"/>
      <c r="B292" s="210"/>
      <c r="C292" s="223"/>
      <c r="D292" s="223"/>
      <c r="E292" s="223"/>
      <c r="F292" s="223"/>
      <c r="G292" s="223"/>
      <c r="H292" s="223"/>
      <c r="I292" s="223"/>
      <c r="J292" s="223"/>
      <c r="K292" s="223"/>
      <c r="L292" s="210"/>
      <c r="M292" s="295"/>
      <c r="N292" s="210"/>
      <c r="O292" s="210"/>
      <c r="P292" s="210"/>
      <c r="Q292" s="210"/>
      <c r="R292" s="210"/>
      <c r="S292" s="210"/>
      <c r="T292" s="210"/>
      <c r="U292" s="210"/>
      <c r="V292" s="210"/>
      <c r="W292" s="210"/>
      <c r="X292" s="210"/>
      <c r="Y292" s="210"/>
      <c r="Z292" s="210"/>
      <c r="AA292" s="210"/>
      <c r="AB292" s="210"/>
      <c r="AC292" s="210"/>
      <c r="AD292" s="210"/>
      <c r="AE292" s="210"/>
    </row>
    <row r="293" customHeight="1" spans="1:31">
      <c r="A293" s="333"/>
      <c r="B293" s="210"/>
      <c r="C293" s="223"/>
      <c r="D293" s="223"/>
      <c r="E293" s="223"/>
      <c r="F293" s="223"/>
      <c r="G293" s="223"/>
      <c r="H293" s="223"/>
      <c r="I293" s="223"/>
      <c r="J293" s="223"/>
      <c r="K293" s="223"/>
      <c r="L293" s="210"/>
      <c r="M293" s="295"/>
      <c r="N293" s="210"/>
      <c r="O293" s="210"/>
      <c r="P293" s="210"/>
      <c r="Q293" s="210"/>
      <c r="R293" s="210"/>
      <c r="S293" s="210"/>
      <c r="T293" s="210"/>
      <c r="U293" s="210"/>
      <c r="V293" s="210"/>
      <c r="W293" s="210"/>
      <c r="X293" s="210"/>
      <c r="Y293" s="210"/>
      <c r="Z293" s="210"/>
      <c r="AA293" s="210"/>
      <c r="AB293" s="210"/>
      <c r="AC293" s="210"/>
      <c r="AD293" s="210"/>
      <c r="AE293" s="210"/>
    </row>
    <row r="294" customHeight="1" spans="1:31">
      <c r="A294" s="333"/>
      <c r="B294" s="210"/>
      <c r="C294" s="223"/>
      <c r="D294" s="223"/>
      <c r="E294" s="223"/>
      <c r="F294" s="223"/>
      <c r="G294" s="223"/>
      <c r="H294" s="223"/>
      <c r="I294" s="223"/>
      <c r="J294" s="223"/>
      <c r="K294" s="223"/>
      <c r="L294" s="210"/>
      <c r="M294" s="295"/>
      <c r="N294" s="210"/>
      <c r="O294" s="210"/>
      <c r="P294" s="210"/>
      <c r="Q294" s="210"/>
      <c r="R294" s="210"/>
      <c r="S294" s="210"/>
      <c r="T294" s="210"/>
      <c r="U294" s="210"/>
      <c r="V294" s="210"/>
      <c r="W294" s="210"/>
      <c r="X294" s="210"/>
      <c r="Y294" s="210"/>
      <c r="Z294" s="210"/>
      <c r="AA294" s="210"/>
      <c r="AB294" s="210"/>
      <c r="AC294" s="210"/>
      <c r="AD294" s="210"/>
      <c r="AE294" s="210"/>
    </row>
    <row r="295" customHeight="1" spans="1:31">
      <c r="A295" s="333"/>
      <c r="B295" s="210"/>
      <c r="C295" s="223"/>
      <c r="D295" s="223"/>
      <c r="E295" s="223"/>
      <c r="F295" s="223"/>
      <c r="G295" s="223"/>
      <c r="H295" s="223"/>
      <c r="I295" s="223"/>
      <c r="J295" s="223"/>
      <c r="K295" s="223"/>
      <c r="L295" s="210"/>
      <c r="M295" s="295"/>
      <c r="N295" s="210"/>
      <c r="O295" s="210"/>
      <c r="P295" s="210"/>
      <c r="Q295" s="210"/>
      <c r="R295" s="210"/>
      <c r="S295" s="210"/>
      <c r="T295" s="210"/>
      <c r="U295" s="210"/>
      <c r="V295" s="210"/>
      <c r="W295" s="210"/>
      <c r="X295" s="210"/>
      <c r="Y295" s="210"/>
      <c r="Z295" s="210"/>
      <c r="AA295" s="210"/>
      <c r="AB295" s="210"/>
      <c r="AC295" s="210"/>
      <c r="AD295" s="210"/>
      <c r="AE295" s="210"/>
    </row>
    <row r="296" customHeight="1" spans="1:31">
      <c r="A296" s="333"/>
      <c r="B296" s="210"/>
      <c r="C296" s="223"/>
      <c r="D296" s="223"/>
      <c r="E296" s="223"/>
      <c r="F296" s="223"/>
      <c r="G296" s="223"/>
      <c r="H296" s="223"/>
      <c r="I296" s="223"/>
      <c r="J296" s="223"/>
      <c r="K296" s="223"/>
      <c r="L296" s="210"/>
      <c r="M296" s="295"/>
      <c r="N296" s="210"/>
      <c r="O296" s="210"/>
      <c r="P296" s="210"/>
      <c r="Q296" s="210"/>
      <c r="R296" s="210"/>
      <c r="S296" s="210"/>
      <c r="T296" s="210"/>
      <c r="U296" s="210"/>
      <c r="V296" s="210"/>
      <c r="W296" s="210"/>
      <c r="X296" s="210"/>
      <c r="Y296" s="210"/>
      <c r="Z296" s="210"/>
      <c r="AA296" s="210"/>
      <c r="AB296" s="210"/>
      <c r="AC296" s="210"/>
      <c r="AD296" s="210"/>
      <c r="AE296" s="210"/>
    </row>
    <row r="297" customHeight="1" spans="1:31">
      <c r="A297" s="333"/>
      <c r="B297" s="210"/>
      <c r="C297" s="223"/>
      <c r="D297" s="223"/>
      <c r="E297" s="223"/>
      <c r="F297" s="223"/>
      <c r="G297" s="223"/>
      <c r="H297" s="223"/>
      <c r="I297" s="223"/>
      <c r="J297" s="223"/>
      <c r="K297" s="223"/>
      <c r="L297" s="210"/>
      <c r="M297" s="295"/>
      <c r="N297" s="210"/>
      <c r="O297" s="210"/>
      <c r="P297" s="210"/>
      <c r="Q297" s="210"/>
      <c r="R297" s="210"/>
      <c r="S297" s="210"/>
      <c r="T297" s="210"/>
      <c r="U297" s="210"/>
      <c r="V297" s="210"/>
      <c r="W297" s="210"/>
      <c r="X297" s="210"/>
      <c r="Y297" s="210"/>
      <c r="Z297" s="210"/>
      <c r="AA297" s="210"/>
      <c r="AB297" s="210"/>
      <c r="AC297" s="210"/>
      <c r="AD297" s="210"/>
      <c r="AE297" s="210"/>
    </row>
    <row r="298" customHeight="1" spans="1:31">
      <c r="A298" s="333"/>
      <c r="B298" s="210"/>
      <c r="C298" s="223"/>
      <c r="D298" s="223"/>
      <c r="E298" s="223"/>
      <c r="F298" s="223"/>
      <c r="G298" s="223"/>
      <c r="H298" s="223"/>
      <c r="I298" s="223"/>
      <c r="J298" s="223"/>
      <c r="K298" s="223"/>
      <c r="L298" s="210"/>
      <c r="M298" s="295"/>
      <c r="N298" s="210"/>
      <c r="O298" s="210"/>
      <c r="P298" s="210"/>
      <c r="Q298" s="210"/>
      <c r="R298" s="210"/>
      <c r="S298" s="210"/>
      <c r="T298" s="210"/>
      <c r="U298" s="210"/>
      <c r="V298" s="210"/>
      <c r="W298" s="210"/>
      <c r="X298" s="210"/>
      <c r="Y298" s="210"/>
      <c r="Z298" s="210"/>
      <c r="AA298" s="210"/>
      <c r="AB298" s="210"/>
      <c r="AC298" s="210"/>
      <c r="AD298" s="210"/>
      <c r="AE298" s="210"/>
    </row>
    <row r="299" customHeight="1" spans="1:31">
      <c r="A299" s="333"/>
      <c r="B299" s="210"/>
      <c r="C299" s="223"/>
      <c r="D299" s="223"/>
      <c r="E299" s="223"/>
      <c r="F299" s="223"/>
      <c r="G299" s="223"/>
      <c r="H299" s="223"/>
      <c r="I299" s="223"/>
      <c r="J299" s="223"/>
      <c r="K299" s="223"/>
      <c r="L299" s="210"/>
      <c r="M299" s="295"/>
      <c r="N299" s="210"/>
      <c r="O299" s="210"/>
      <c r="P299" s="210"/>
      <c r="Q299" s="210"/>
      <c r="R299" s="210"/>
      <c r="S299" s="210"/>
      <c r="T299" s="210"/>
      <c r="U299" s="210"/>
      <c r="V299" s="210"/>
      <c r="W299" s="210"/>
      <c r="X299" s="210"/>
      <c r="Y299" s="210"/>
      <c r="Z299" s="210"/>
      <c r="AA299" s="210"/>
      <c r="AB299" s="210"/>
      <c r="AC299" s="210"/>
      <c r="AD299" s="210"/>
      <c r="AE299" s="210"/>
    </row>
    <row r="300" customHeight="1" spans="1:31">
      <c r="A300" s="333"/>
      <c r="B300" s="210"/>
      <c r="C300" s="223"/>
      <c r="D300" s="223"/>
      <c r="E300" s="223"/>
      <c r="F300" s="223"/>
      <c r="G300" s="223"/>
      <c r="H300" s="223"/>
      <c r="I300" s="223"/>
      <c r="J300" s="223"/>
      <c r="K300" s="223"/>
      <c r="L300" s="210"/>
      <c r="M300" s="295"/>
      <c r="N300" s="210"/>
      <c r="O300" s="210"/>
      <c r="P300" s="210"/>
      <c r="Q300" s="210"/>
      <c r="R300" s="210"/>
      <c r="S300" s="210"/>
      <c r="T300" s="210"/>
      <c r="U300" s="210"/>
      <c r="V300" s="210"/>
      <c r="W300" s="210"/>
      <c r="X300" s="210"/>
      <c r="Y300" s="210"/>
      <c r="Z300" s="210"/>
      <c r="AA300" s="210"/>
      <c r="AB300" s="210"/>
      <c r="AC300" s="210"/>
      <c r="AD300" s="210"/>
      <c r="AE300" s="210"/>
    </row>
    <row r="301" customHeight="1" spans="1:31">
      <c r="A301" s="333"/>
      <c r="B301" s="210"/>
      <c r="C301" s="223"/>
      <c r="D301" s="223"/>
      <c r="E301" s="223"/>
      <c r="F301" s="223"/>
      <c r="G301" s="223"/>
      <c r="H301" s="223"/>
      <c r="I301" s="223"/>
      <c r="J301" s="223"/>
      <c r="K301" s="223"/>
      <c r="L301" s="210"/>
      <c r="M301" s="295"/>
      <c r="N301" s="210"/>
      <c r="O301" s="210"/>
      <c r="P301" s="210"/>
      <c r="Q301" s="210"/>
      <c r="R301" s="210"/>
      <c r="S301" s="210"/>
      <c r="T301" s="210"/>
      <c r="U301" s="210"/>
      <c r="V301" s="210"/>
      <c r="W301" s="210"/>
      <c r="X301" s="210"/>
      <c r="Y301" s="210"/>
      <c r="Z301" s="210"/>
      <c r="AA301" s="210"/>
      <c r="AB301" s="210"/>
      <c r="AC301" s="210"/>
      <c r="AD301" s="210"/>
      <c r="AE301" s="210"/>
    </row>
    <row r="302" customHeight="1" spans="1:31">
      <c r="A302" s="333"/>
      <c r="B302" s="210"/>
      <c r="C302" s="223"/>
      <c r="D302" s="223"/>
      <c r="E302" s="223"/>
      <c r="F302" s="223"/>
      <c r="G302" s="223"/>
      <c r="H302" s="223"/>
      <c r="I302" s="223"/>
      <c r="J302" s="223"/>
      <c r="K302" s="223"/>
      <c r="L302" s="210"/>
      <c r="M302" s="295"/>
      <c r="N302" s="210"/>
      <c r="O302" s="210"/>
      <c r="P302" s="210"/>
      <c r="Q302" s="210"/>
      <c r="R302" s="210"/>
      <c r="S302" s="210"/>
      <c r="T302" s="210"/>
      <c r="U302" s="210"/>
      <c r="V302" s="210"/>
      <c r="W302" s="210"/>
      <c r="X302" s="210"/>
      <c r="Y302" s="210"/>
      <c r="Z302" s="210"/>
      <c r="AA302" s="210"/>
      <c r="AB302" s="210"/>
      <c r="AC302" s="210"/>
      <c r="AD302" s="210"/>
      <c r="AE302" s="210"/>
    </row>
    <row r="303" customHeight="1" spans="1:31">
      <c r="A303" s="333"/>
      <c r="B303" s="210"/>
      <c r="C303" s="223"/>
      <c r="D303" s="223"/>
      <c r="E303" s="223"/>
      <c r="F303" s="223"/>
      <c r="G303" s="223"/>
      <c r="H303" s="223"/>
      <c r="I303" s="223"/>
      <c r="J303" s="223"/>
      <c r="K303" s="223"/>
      <c r="L303" s="210"/>
      <c r="M303" s="295"/>
      <c r="N303" s="210"/>
      <c r="O303" s="210"/>
      <c r="P303" s="210"/>
      <c r="Q303" s="210"/>
      <c r="R303" s="210"/>
      <c r="S303" s="210"/>
      <c r="T303" s="210"/>
      <c r="U303" s="210"/>
      <c r="V303" s="210"/>
      <c r="W303" s="210"/>
      <c r="X303" s="210"/>
      <c r="Y303" s="210"/>
      <c r="Z303" s="210"/>
      <c r="AA303" s="210"/>
      <c r="AB303" s="210"/>
      <c r="AC303" s="210"/>
      <c r="AD303" s="210"/>
      <c r="AE303" s="210"/>
    </row>
    <row r="304" customHeight="1" spans="1:31">
      <c r="A304" s="333"/>
      <c r="B304" s="210"/>
      <c r="C304" s="223"/>
      <c r="D304" s="223"/>
      <c r="E304" s="223"/>
      <c r="F304" s="223"/>
      <c r="G304" s="223"/>
      <c r="H304" s="223"/>
      <c r="I304" s="223"/>
      <c r="J304" s="223"/>
      <c r="K304" s="223"/>
      <c r="L304" s="210"/>
      <c r="M304" s="295"/>
      <c r="N304" s="210"/>
      <c r="O304" s="210"/>
      <c r="P304" s="210"/>
      <c r="Q304" s="210"/>
      <c r="R304" s="210"/>
      <c r="S304" s="210"/>
      <c r="T304" s="210"/>
      <c r="U304" s="210"/>
      <c r="V304" s="210"/>
      <c r="W304" s="210"/>
      <c r="X304" s="210"/>
      <c r="Y304" s="210"/>
      <c r="Z304" s="210"/>
      <c r="AA304" s="210"/>
      <c r="AB304" s="210"/>
      <c r="AC304" s="210"/>
      <c r="AD304" s="210"/>
      <c r="AE304" s="210"/>
    </row>
    <row r="305" customHeight="1" spans="1:31">
      <c r="A305" s="333"/>
      <c r="B305" s="210"/>
      <c r="C305" s="223"/>
      <c r="D305" s="223"/>
      <c r="E305" s="223"/>
      <c r="F305" s="223"/>
      <c r="G305" s="223"/>
      <c r="H305" s="223"/>
      <c r="I305" s="223"/>
      <c r="J305" s="223"/>
      <c r="K305" s="223"/>
      <c r="L305" s="210"/>
      <c r="M305" s="295"/>
      <c r="N305" s="210"/>
      <c r="O305" s="210"/>
      <c r="P305" s="210"/>
      <c r="Q305" s="210"/>
      <c r="R305" s="210"/>
      <c r="S305" s="210"/>
      <c r="T305" s="210"/>
      <c r="U305" s="210"/>
      <c r="V305" s="210"/>
      <c r="W305" s="210"/>
      <c r="X305" s="210"/>
      <c r="Y305" s="210"/>
      <c r="Z305" s="210"/>
      <c r="AA305" s="210"/>
      <c r="AB305" s="210"/>
      <c r="AC305" s="210"/>
      <c r="AD305" s="210"/>
      <c r="AE305" s="210"/>
    </row>
    <row r="306" customHeight="1" spans="1:31">
      <c r="A306" s="333"/>
      <c r="B306" s="210"/>
      <c r="C306" s="223"/>
      <c r="D306" s="223"/>
      <c r="E306" s="223"/>
      <c r="F306" s="223"/>
      <c r="G306" s="223"/>
      <c r="H306" s="223"/>
      <c r="I306" s="223"/>
      <c r="J306" s="223"/>
      <c r="K306" s="223"/>
      <c r="L306" s="210"/>
      <c r="M306" s="295"/>
      <c r="N306" s="210"/>
      <c r="O306" s="210"/>
      <c r="P306" s="210"/>
      <c r="Q306" s="210"/>
      <c r="R306" s="210"/>
      <c r="S306" s="210"/>
      <c r="T306" s="210"/>
      <c r="U306" s="210"/>
      <c r="V306" s="210"/>
      <c r="W306" s="210"/>
      <c r="X306" s="210"/>
      <c r="Y306" s="210"/>
      <c r="Z306" s="210"/>
      <c r="AA306" s="210"/>
      <c r="AB306" s="210"/>
      <c r="AC306" s="210"/>
      <c r="AD306" s="210"/>
      <c r="AE306" s="210"/>
    </row>
    <row r="307" customHeight="1" spans="1:31">
      <c r="A307" s="333"/>
      <c r="B307" s="210"/>
      <c r="C307" s="223"/>
      <c r="D307" s="223"/>
      <c r="E307" s="223"/>
      <c r="F307" s="223"/>
      <c r="G307" s="223"/>
      <c r="H307" s="223"/>
      <c r="I307" s="223"/>
      <c r="J307" s="223"/>
      <c r="K307" s="223"/>
      <c r="L307" s="210"/>
      <c r="M307" s="295"/>
      <c r="N307" s="210"/>
      <c r="O307" s="210"/>
      <c r="P307" s="210"/>
      <c r="Q307" s="210"/>
      <c r="R307" s="210"/>
      <c r="S307" s="210"/>
      <c r="T307" s="210"/>
      <c r="U307" s="210"/>
      <c r="V307" s="210"/>
      <c r="W307" s="210"/>
      <c r="X307" s="210"/>
      <c r="Y307" s="210"/>
      <c r="Z307" s="210"/>
      <c r="AA307" s="210"/>
      <c r="AB307" s="210"/>
      <c r="AC307" s="210"/>
      <c r="AD307" s="210"/>
      <c r="AE307" s="210"/>
    </row>
    <row r="308" customHeight="1" spans="1:31">
      <c r="A308" s="333"/>
      <c r="B308" s="210"/>
      <c r="C308" s="223"/>
      <c r="D308" s="223"/>
      <c r="E308" s="223"/>
      <c r="F308" s="223"/>
      <c r="G308" s="223"/>
      <c r="H308" s="223"/>
      <c r="I308" s="223"/>
      <c r="J308" s="223"/>
      <c r="K308" s="223"/>
      <c r="L308" s="210"/>
      <c r="M308" s="295"/>
      <c r="N308" s="210"/>
      <c r="O308" s="210"/>
      <c r="P308" s="210"/>
      <c r="Q308" s="210"/>
      <c r="R308" s="210"/>
      <c r="S308" s="210"/>
      <c r="T308" s="210"/>
      <c r="U308" s="210"/>
      <c r="V308" s="210"/>
      <c r="W308" s="210"/>
      <c r="X308" s="210"/>
      <c r="Y308" s="210"/>
      <c r="Z308" s="210"/>
      <c r="AA308" s="210"/>
      <c r="AB308" s="210"/>
      <c r="AC308" s="210"/>
      <c r="AD308" s="210"/>
      <c r="AE308" s="210"/>
    </row>
    <row r="309" customHeight="1" spans="1:31">
      <c r="A309" s="333"/>
      <c r="B309" s="210"/>
      <c r="C309" s="223"/>
      <c r="D309" s="223"/>
      <c r="E309" s="223"/>
      <c r="F309" s="223"/>
      <c r="G309" s="223"/>
      <c r="H309" s="223"/>
      <c r="I309" s="223"/>
      <c r="J309" s="223"/>
      <c r="K309" s="223"/>
      <c r="L309" s="210"/>
      <c r="M309" s="295"/>
      <c r="N309" s="210"/>
      <c r="O309" s="210"/>
      <c r="P309" s="210"/>
      <c r="Q309" s="210"/>
      <c r="R309" s="210"/>
      <c r="S309" s="210"/>
      <c r="T309" s="210"/>
      <c r="U309" s="210"/>
      <c r="V309" s="210"/>
      <c r="W309" s="210"/>
      <c r="X309" s="210"/>
      <c r="Y309" s="210"/>
      <c r="Z309" s="210"/>
      <c r="AA309" s="210"/>
      <c r="AB309" s="210"/>
      <c r="AC309" s="210"/>
      <c r="AD309" s="210"/>
      <c r="AE309" s="210"/>
    </row>
    <row r="310" customHeight="1" spans="1:31">
      <c r="A310" s="333"/>
      <c r="B310" s="210"/>
      <c r="C310" s="223"/>
      <c r="D310" s="223"/>
      <c r="E310" s="223"/>
      <c r="F310" s="223"/>
      <c r="G310" s="223"/>
      <c r="H310" s="223"/>
      <c r="I310" s="223"/>
      <c r="J310" s="223"/>
      <c r="K310" s="223"/>
      <c r="L310" s="210"/>
      <c r="M310" s="295"/>
      <c r="N310" s="210"/>
      <c r="O310" s="210"/>
      <c r="P310" s="210"/>
      <c r="Q310" s="210"/>
      <c r="R310" s="210"/>
      <c r="S310" s="210"/>
      <c r="T310" s="210"/>
      <c r="U310" s="210"/>
      <c r="V310" s="210"/>
      <c r="W310" s="210"/>
      <c r="X310" s="210"/>
      <c r="Y310" s="210"/>
      <c r="Z310" s="210"/>
      <c r="AA310" s="210"/>
      <c r="AB310" s="210"/>
      <c r="AC310" s="210"/>
      <c r="AD310" s="210"/>
      <c r="AE310" s="210"/>
    </row>
    <row r="311" customHeight="1" spans="1:31">
      <c r="A311" s="333"/>
      <c r="B311" s="210"/>
      <c r="C311" s="223"/>
      <c r="D311" s="223"/>
      <c r="E311" s="223"/>
      <c r="F311" s="223"/>
      <c r="G311" s="223"/>
      <c r="H311" s="223"/>
      <c r="I311" s="223"/>
      <c r="J311" s="223"/>
      <c r="K311" s="223"/>
      <c r="L311" s="210"/>
      <c r="M311" s="295"/>
      <c r="N311" s="210"/>
      <c r="O311" s="210"/>
      <c r="P311" s="210"/>
      <c r="Q311" s="210"/>
      <c r="R311" s="210"/>
      <c r="S311" s="210"/>
      <c r="T311" s="210"/>
      <c r="U311" s="210"/>
      <c r="V311" s="210"/>
      <c r="W311" s="210"/>
      <c r="X311" s="210"/>
      <c r="Y311" s="210"/>
      <c r="Z311" s="210"/>
      <c r="AA311" s="210"/>
      <c r="AB311" s="210"/>
      <c r="AC311" s="210"/>
      <c r="AD311" s="210"/>
      <c r="AE311" s="210"/>
    </row>
    <row r="312" customHeight="1" spans="1:31">
      <c r="A312" s="333"/>
      <c r="B312" s="210"/>
      <c r="C312" s="223"/>
      <c r="D312" s="223"/>
      <c r="E312" s="223"/>
      <c r="F312" s="223"/>
      <c r="G312" s="223"/>
      <c r="H312" s="223"/>
      <c r="I312" s="223"/>
      <c r="J312" s="223"/>
      <c r="K312" s="223"/>
      <c r="L312" s="210"/>
      <c r="M312" s="295"/>
      <c r="N312" s="210"/>
      <c r="O312" s="210"/>
      <c r="P312" s="210"/>
      <c r="Q312" s="210"/>
      <c r="R312" s="210"/>
      <c r="S312" s="210"/>
      <c r="T312" s="210"/>
      <c r="U312" s="210"/>
      <c r="V312" s="210"/>
      <c r="W312" s="210"/>
      <c r="X312" s="210"/>
      <c r="Y312" s="210"/>
      <c r="Z312" s="210"/>
      <c r="AA312" s="210"/>
      <c r="AB312" s="210"/>
      <c r="AC312" s="210"/>
      <c r="AD312" s="210"/>
      <c r="AE312" s="210"/>
    </row>
    <row r="313" customHeight="1" spans="1:31">
      <c r="A313" s="333"/>
      <c r="B313" s="210"/>
      <c r="C313" s="223"/>
      <c r="D313" s="223"/>
      <c r="E313" s="223"/>
      <c r="F313" s="223"/>
      <c r="G313" s="223"/>
      <c r="H313" s="223"/>
      <c r="I313" s="223"/>
      <c r="J313" s="223"/>
      <c r="K313" s="223"/>
      <c r="L313" s="210"/>
      <c r="M313" s="295"/>
      <c r="N313" s="210"/>
      <c r="O313" s="210"/>
      <c r="P313" s="210"/>
      <c r="Q313" s="210"/>
      <c r="R313" s="210"/>
      <c r="S313" s="210"/>
      <c r="T313" s="210"/>
      <c r="U313" s="210"/>
      <c r="V313" s="210"/>
      <c r="W313" s="210"/>
      <c r="X313" s="210"/>
      <c r="Y313" s="210"/>
      <c r="Z313" s="210"/>
      <c r="AA313" s="210"/>
      <c r="AB313" s="210"/>
      <c r="AC313" s="210"/>
      <c r="AD313" s="210"/>
      <c r="AE313" s="210"/>
    </row>
    <row r="314" customHeight="1" spans="1:31">
      <c r="A314" s="333"/>
      <c r="B314" s="210"/>
      <c r="C314" s="223"/>
      <c r="D314" s="223"/>
      <c r="E314" s="223"/>
      <c r="F314" s="223"/>
      <c r="G314" s="223"/>
      <c r="H314" s="223"/>
      <c r="I314" s="223"/>
      <c r="J314" s="223"/>
      <c r="K314" s="223"/>
      <c r="L314" s="210"/>
      <c r="M314" s="295"/>
      <c r="N314" s="210"/>
      <c r="O314" s="210"/>
      <c r="P314" s="210"/>
      <c r="Q314" s="210"/>
      <c r="R314" s="210"/>
      <c r="S314" s="210"/>
      <c r="T314" s="210"/>
      <c r="U314" s="210"/>
      <c r="V314" s="210"/>
      <c r="W314" s="210"/>
      <c r="X314" s="210"/>
      <c r="Y314" s="210"/>
      <c r="Z314" s="210"/>
      <c r="AA314" s="210"/>
      <c r="AB314" s="210"/>
      <c r="AC314" s="210"/>
      <c r="AD314" s="210"/>
      <c r="AE314" s="210"/>
    </row>
    <row r="315" customHeight="1" spans="1:31">
      <c r="A315" s="333"/>
      <c r="B315" s="210"/>
      <c r="C315" s="223"/>
      <c r="D315" s="223"/>
      <c r="E315" s="223"/>
      <c r="F315" s="223"/>
      <c r="G315" s="223"/>
      <c r="H315" s="223"/>
      <c r="I315" s="223"/>
      <c r="J315" s="223"/>
      <c r="K315" s="223"/>
      <c r="L315" s="210"/>
      <c r="M315" s="295"/>
      <c r="N315" s="210"/>
      <c r="O315" s="210"/>
      <c r="P315" s="210"/>
      <c r="Q315" s="210"/>
      <c r="R315" s="210"/>
      <c r="S315" s="210"/>
      <c r="T315" s="210"/>
      <c r="U315" s="210"/>
      <c r="V315" s="210"/>
      <c r="W315" s="210"/>
      <c r="X315" s="210"/>
      <c r="Y315" s="210"/>
      <c r="Z315" s="210"/>
      <c r="AA315" s="210"/>
      <c r="AB315" s="210"/>
      <c r="AC315" s="210"/>
      <c r="AD315" s="210"/>
      <c r="AE315" s="210"/>
    </row>
    <row r="316" customHeight="1" spans="1:31">
      <c r="A316" s="333"/>
      <c r="B316" s="210"/>
      <c r="C316" s="223"/>
      <c r="D316" s="223"/>
      <c r="E316" s="223"/>
      <c r="F316" s="223"/>
      <c r="G316" s="223"/>
      <c r="H316" s="223"/>
      <c r="I316" s="223"/>
      <c r="J316" s="223"/>
      <c r="K316" s="223"/>
      <c r="L316" s="210"/>
      <c r="M316" s="295"/>
      <c r="N316" s="210"/>
      <c r="O316" s="210"/>
      <c r="P316" s="210"/>
      <c r="Q316" s="210"/>
      <c r="R316" s="210"/>
      <c r="S316" s="210"/>
      <c r="T316" s="210"/>
      <c r="U316" s="210"/>
      <c r="V316" s="210"/>
      <c r="W316" s="210"/>
      <c r="X316" s="210"/>
      <c r="Y316" s="210"/>
      <c r="Z316" s="210"/>
      <c r="AA316" s="210"/>
      <c r="AB316" s="210"/>
      <c r="AC316" s="210"/>
      <c r="AD316" s="210"/>
      <c r="AE316" s="210"/>
    </row>
    <row r="317" customHeight="1" spans="1:31">
      <c r="A317" s="333"/>
      <c r="B317" s="210"/>
      <c r="C317" s="223"/>
      <c r="D317" s="223"/>
      <c r="E317" s="223"/>
      <c r="F317" s="223"/>
      <c r="G317" s="223"/>
      <c r="H317" s="223"/>
      <c r="I317" s="223"/>
      <c r="J317" s="223"/>
      <c r="K317" s="223"/>
      <c r="L317" s="210"/>
      <c r="M317" s="295"/>
      <c r="N317" s="210"/>
      <c r="O317" s="210"/>
      <c r="P317" s="210"/>
      <c r="Q317" s="210"/>
      <c r="R317" s="210"/>
      <c r="S317" s="210"/>
      <c r="T317" s="210"/>
      <c r="U317" s="210"/>
      <c r="V317" s="210"/>
      <c r="W317" s="210"/>
      <c r="X317" s="210"/>
      <c r="Y317" s="210"/>
      <c r="Z317" s="210"/>
      <c r="AA317" s="210"/>
      <c r="AB317" s="210"/>
      <c r="AC317" s="210"/>
      <c r="AD317" s="210"/>
      <c r="AE317" s="210"/>
    </row>
    <row r="318" customHeight="1" spans="1:31">
      <c r="A318" s="333"/>
      <c r="B318" s="210"/>
      <c r="C318" s="223"/>
      <c r="D318" s="223"/>
      <c r="E318" s="223"/>
      <c r="F318" s="223"/>
      <c r="G318" s="223"/>
      <c r="H318" s="223"/>
      <c r="I318" s="223"/>
      <c r="J318" s="223"/>
      <c r="K318" s="223"/>
      <c r="L318" s="210"/>
      <c r="M318" s="295"/>
      <c r="N318" s="210"/>
      <c r="O318" s="210"/>
      <c r="P318" s="210"/>
      <c r="Q318" s="210"/>
      <c r="R318" s="210"/>
      <c r="S318" s="210"/>
      <c r="T318" s="210"/>
      <c r="U318" s="210"/>
      <c r="V318" s="210"/>
      <c r="W318" s="210"/>
      <c r="X318" s="210"/>
      <c r="Y318" s="210"/>
      <c r="Z318" s="210"/>
      <c r="AA318" s="210"/>
      <c r="AB318" s="210"/>
      <c r="AC318" s="210"/>
      <c r="AD318" s="210"/>
      <c r="AE318" s="210"/>
    </row>
    <row r="319" customHeight="1" spans="1:31">
      <c r="A319" s="333"/>
      <c r="B319" s="210"/>
      <c r="C319" s="223"/>
      <c r="D319" s="223"/>
      <c r="E319" s="223"/>
      <c r="F319" s="223"/>
      <c r="G319" s="223"/>
      <c r="H319" s="223"/>
      <c r="I319" s="223"/>
      <c r="J319" s="223"/>
      <c r="K319" s="223"/>
      <c r="L319" s="210"/>
      <c r="M319" s="295"/>
      <c r="N319" s="210"/>
      <c r="O319" s="210"/>
      <c r="P319" s="210"/>
      <c r="Q319" s="210"/>
      <c r="R319" s="210"/>
      <c r="S319" s="210"/>
      <c r="T319" s="210"/>
      <c r="U319" s="210"/>
      <c r="V319" s="210"/>
      <c r="W319" s="210"/>
      <c r="X319" s="210"/>
      <c r="Y319" s="210"/>
      <c r="Z319" s="210"/>
      <c r="AA319" s="210"/>
      <c r="AB319" s="210"/>
      <c r="AC319" s="210"/>
      <c r="AD319" s="210"/>
      <c r="AE319" s="210"/>
    </row>
    <row r="320" customHeight="1" spans="1:31">
      <c r="A320" s="333"/>
      <c r="B320" s="210"/>
      <c r="C320" s="223"/>
      <c r="D320" s="223"/>
      <c r="E320" s="223"/>
      <c r="F320" s="223"/>
      <c r="G320" s="223"/>
      <c r="H320" s="223"/>
      <c r="I320" s="223"/>
      <c r="J320" s="223"/>
      <c r="K320" s="223"/>
      <c r="L320" s="210"/>
      <c r="M320" s="295"/>
      <c r="N320" s="210"/>
      <c r="O320" s="210"/>
      <c r="P320" s="210"/>
      <c r="Q320" s="210"/>
      <c r="R320" s="210"/>
      <c r="S320" s="210"/>
      <c r="T320" s="210"/>
      <c r="U320" s="210"/>
      <c r="V320" s="210"/>
      <c r="W320" s="210"/>
      <c r="X320" s="210"/>
      <c r="Y320" s="210"/>
      <c r="Z320" s="210"/>
      <c r="AA320" s="210"/>
      <c r="AB320" s="210"/>
      <c r="AC320" s="210"/>
      <c r="AD320" s="210"/>
      <c r="AE320" s="210"/>
    </row>
    <row r="321" customHeight="1" spans="1:31">
      <c r="A321" s="333"/>
      <c r="B321" s="210"/>
      <c r="C321" s="223"/>
      <c r="D321" s="223"/>
      <c r="E321" s="223"/>
      <c r="F321" s="223"/>
      <c r="G321" s="223"/>
      <c r="H321" s="223"/>
      <c r="I321" s="223"/>
      <c r="J321" s="223"/>
      <c r="K321" s="223"/>
      <c r="L321" s="210"/>
      <c r="M321" s="295"/>
      <c r="N321" s="210"/>
      <c r="O321" s="210"/>
      <c r="P321" s="210"/>
      <c r="Q321" s="210"/>
      <c r="R321" s="210"/>
      <c r="S321" s="210"/>
      <c r="T321" s="210"/>
      <c r="U321" s="210"/>
      <c r="V321" s="210"/>
      <c r="W321" s="210"/>
      <c r="X321" s="210"/>
      <c r="Y321" s="210"/>
      <c r="Z321" s="210"/>
      <c r="AA321" s="210"/>
      <c r="AB321" s="210"/>
      <c r="AC321" s="210"/>
      <c r="AD321" s="210"/>
      <c r="AE321" s="210"/>
    </row>
    <row r="322" customHeight="1" spans="1:31">
      <c r="A322" s="333"/>
      <c r="B322" s="210"/>
      <c r="C322" s="223"/>
      <c r="D322" s="223"/>
      <c r="E322" s="223"/>
      <c r="F322" s="223"/>
      <c r="G322" s="223"/>
      <c r="H322" s="223"/>
      <c r="I322" s="223"/>
      <c r="J322" s="223"/>
      <c r="K322" s="223"/>
      <c r="L322" s="210"/>
      <c r="M322" s="295"/>
      <c r="N322" s="210"/>
      <c r="O322" s="210"/>
      <c r="P322" s="210"/>
      <c r="Q322" s="210"/>
      <c r="R322" s="210"/>
      <c r="S322" s="210"/>
      <c r="T322" s="210"/>
      <c r="U322" s="210"/>
      <c r="V322" s="210"/>
      <c r="W322" s="210"/>
      <c r="X322" s="210"/>
      <c r="Y322" s="210"/>
      <c r="Z322" s="210"/>
      <c r="AA322" s="210"/>
      <c r="AB322" s="210"/>
      <c r="AC322" s="210"/>
      <c r="AD322" s="210"/>
      <c r="AE322" s="210"/>
    </row>
    <row r="323" customHeight="1" spans="1:31">
      <c r="A323" s="333"/>
      <c r="B323" s="210"/>
      <c r="C323" s="223"/>
      <c r="D323" s="223"/>
      <c r="E323" s="223"/>
      <c r="F323" s="223"/>
      <c r="G323" s="223"/>
      <c r="H323" s="223"/>
      <c r="I323" s="223"/>
      <c r="J323" s="223"/>
      <c r="K323" s="223"/>
      <c r="L323" s="210"/>
      <c r="M323" s="295"/>
      <c r="N323" s="210"/>
      <c r="O323" s="210"/>
      <c r="P323" s="210"/>
      <c r="Q323" s="210"/>
      <c r="R323" s="210"/>
      <c r="S323" s="210"/>
      <c r="T323" s="210"/>
      <c r="U323" s="210"/>
      <c r="V323" s="210"/>
      <c r="W323" s="210"/>
      <c r="X323" s="210"/>
      <c r="Y323" s="210"/>
      <c r="Z323" s="210"/>
      <c r="AA323" s="210"/>
      <c r="AB323" s="210"/>
      <c r="AC323" s="210"/>
      <c r="AD323" s="210"/>
      <c r="AE323" s="210"/>
    </row>
    <row r="324" customHeight="1" spans="1:31">
      <c r="A324" s="333"/>
      <c r="B324" s="210"/>
      <c r="C324" s="223"/>
      <c r="D324" s="223"/>
      <c r="E324" s="223"/>
      <c r="F324" s="223"/>
      <c r="G324" s="223"/>
      <c r="H324" s="223"/>
      <c r="I324" s="223"/>
      <c r="J324" s="223"/>
      <c r="K324" s="223"/>
      <c r="L324" s="210"/>
      <c r="M324" s="295"/>
      <c r="N324" s="210"/>
      <c r="O324" s="210"/>
      <c r="P324" s="210"/>
      <c r="Q324" s="210"/>
      <c r="R324" s="210"/>
      <c r="S324" s="210"/>
      <c r="T324" s="210"/>
      <c r="U324" s="210"/>
      <c r="V324" s="210"/>
      <c r="W324" s="210"/>
      <c r="X324" s="210"/>
      <c r="Y324" s="210"/>
      <c r="Z324" s="210"/>
      <c r="AA324" s="210"/>
      <c r="AB324" s="210"/>
      <c r="AC324" s="210"/>
      <c r="AD324" s="210"/>
      <c r="AE324" s="210"/>
    </row>
    <row r="325" customHeight="1" spans="1:31">
      <c r="A325" s="333"/>
      <c r="B325" s="210"/>
      <c r="C325" s="223"/>
      <c r="D325" s="223"/>
      <c r="E325" s="223"/>
      <c r="F325" s="223"/>
      <c r="G325" s="223"/>
      <c r="H325" s="223"/>
      <c r="I325" s="223"/>
      <c r="J325" s="223"/>
      <c r="K325" s="223"/>
      <c r="L325" s="210"/>
      <c r="M325" s="295"/>
      <c r="N325" s="210"/>
      <c r="O325" s="210"/>
      <c r="P325" s="210"/>
      <c r="Q325" s="210"/>
      <c r="R325" s="210"/>
      <c r="S325" s="210"/>
      <c r="T325" s="210"/>
      <c r="U325" s="210"/>
      <c r="V325" s="210"/>
      <c r="W325" s="210"/>
      <c r="X325" s="210"/>
      <c r="Y325" s="210"/>
      <c r="Z325" s="210"/>
      <c r="AA325" s="210"/>
      <c r="AB325" s="210"/>
      <c r="AC325" s="210"/>
      <c r="AD325" s="210"/>
      <c r="AE325" s="210"/>
    </row>
    <row r="326" customHeight="1" spans="1:31">
      <c r="A326" s="333"/>
      <c r="B326" s="210"/>
      <c r="C326" s="223"/>
      <c r="D326" s="223"/>
      <c r="E326" s="223"/>
      <c r="F326" s="223"/>
      <c r="G326" s="223"/>
      <c r="H326" s="223"/>
      <c r="I326" s="223"/>
      <c r="J326" s="223"/>
      <c r="K326" s="223"/>
      <c r="L326" s="210"/>
      <c r="M326" s="295"/>
      <c r="N326" s="210"/>
      <c r="O326" s="210"/>
      <c r="P326" s="210"/>
      <c r="Q326" s="210"/>
      <c r="R326" s="210"/>
      <c r="S326" s="210"/>
      <c r="T326" s="210"/>
      <c r="U326" s="210"/>
      <c r="V326" s="210"/>
      <c r="W326" s="210"/>
      <c r="X326" s="210"/>
      <c r="Y326" s="210"/>
      <c r="Z326" s="210"/>
      <c r="AA326" s="210"/>
      <c r="AB326" s="210"/>
      <c r="AC326" s="210"/>
      <c r="AD326" s="210"/>
      <c r="AE326" s="210"/>
    </row>
    <row r="327" customHeight="1" spans="1:31">
      <c r="A327" s="333"/>
      <c r="B327" s="210"/>
      <c r="C327" s="223"/>
      <c r="D327" s="223"/>
      <c r="E327" s="223"/>
      <c r="F327" s="223"/>
      <c r="G327" s="223"/>
      <c r="H327" s="223"/>
      <c r="I327" s="223"/>
      <c r="J327" s="223"/>
      <c r="K327" s="223"/>
      <c r="L327" s="210"/>
      <c r="M327" s="295"/>
      <c r="N327" s="210"/>
      <c r="O327" s="210"/>
      <c r="P327" s="210"/>
      <c r="Q327" s="210"/>
      <c r="R327" s="210"/>
      <c r="S327" s="210"/>
      <c r="T327" s="210"/>
      <c r="U327" s="210"/>
      <c r="V327" s="210"/>
      <c r="W327" s="210"/>
      <c r="X327" s="210"/>
      <c r="Y327" s="210"/>
      <c r="Z327" s="210"/>
      <c r="AA327" s="210"/>
      <c r="AB327" s="210"/>
      <c r="AC327" s="210"/>
      <c r="AD327" s="210"/>
      <c r="AE327" s="210"/>
    </row>
    <row r="328" customHeight="1" spans="1:31">
      <c r="A328" s="333"/>
      <c r="B328" s="210"/>
      <c r="C328" s="223"/>
      <c r="D328" s="223"/>
      <c r="E328" s="223"/>
      <c r="F328" s="223"/>
      <c r="G328" s="223"/>
      <c r="H328" s="223"/>
      <c r="I328" s="223"/>
      <c r="J328" s="223"/>
      <c r="K328" s="223"/>
      <c r="L328" s="210"/>
      <c r="M328" s="295"/>
      <c r="N328" s="210"/>
      <c r="O328" s="210"/>
      <c r="P328" s="210"/>
      <c r="Q328" s="210"/>
      <c r="R328" s="210"/>
      <c r="S328" s="210"/>
      <c r="T328" s="210"/>
      <c r="U328" s="210"/>
      <c r="V328" s="210"/>
      <c r="W328" s="210"/>
      <c r="X328" s="210"/>
      <c r="Y328" s="210"/>
      <c r="Z328" s="210"/>
      <c r="AA328" s="210"/>
      <c r="AB328" s="210"/>
      <c r="AC328" s="210"/>
      <c r="AD328" s="210"/>
      <c r="AE328" s="210"/>
    </row>
    <row r="329" customHeight="1" spans="1:31">
      <c r="A329" s="333"/>
      <c r="B329" s="210"/>
      <c r="C329" s="223"/>
      <c r="D329" s="223"/>
      <c r="E329" s="223"/>
      <c r="F329" s="223"/>
      <c r="G329" s="223"/>
      <c r="H329" s="223"/>
      <c r="I329" s="223"/>
      <c r="J329" s="223"/>
      <c r="K329" s="223"/>
      <c r="L329" s="210"/>
      <c r="M329" s="295"/>
      <c r="N329" s="210"/>
      <c r="O329" s="210"/>
      <c r="P329" s="210"/>
      <c r="Q329" s="210"/>
      <c r="R329" s="210"/>
      <c r="S329" s="210"/>
      <c r="T329" s="210"/>
      <c r="U329" s="210"/>
      <c r="V329" s="210"/>
      <c r="W329" s="210"/>
      <c r="X329" s="210"/>
      <c r="Y329" s="210"/>
      <c r="Z329" s="210"/>
      <c r="AA329" s="210"/>
      <c r="AB329" s="210"/>
      <c r="AC329" s="210"/>
      <c r="AD329" s="210"/>
      <c r="AE329" s="210"/>
    </row>
    <row r="330" customHeight="1" spans="1:31">
      <c r="A330" s="333"/>
      <c r="B330" s="210"/>
      <c r="C330" s="223"/>
      <c r="D330" s="223"/>
      <c r="E330" s="223"/>
      <c r="F330" s="223"/>
      <c r="G330" s="223"/>
      <c r="H330" s="223"/>
      <c r="I330" s="223"/>
      <c r="J330" s="223"/>
      <c r="K330" s="223"/>
      <c r="L330" s="210"/>
      <c r="M330" s="295"/>
      <c r="N330" s="210"/>
      <c r="O330" s="210"/>
      <c r="P330" s="210"/>
      <c r="Q330" s="210"/>
      <c r="R330" s="210"/>
      <c r="S330" s="210"/>
      <c r="T330" s="210"/>
      <c r="U330" s="210"/>
      <c r="V330" s="210"/>
      <c r="W330" s="210"/>
      <c r="X330" s="210"/>
      <c r="Y330" s="210"/>
      <c r="Z330" s="210"/>
      <c r="AA330" s="210"/>
      <c r="AB330" s="210"/>
      <c r="AC330" s="210"/>
      <c r="AD330" s="210"/>
      <c r="AE330" s="210"/>
    </row>
    <row r="331" customHeight="1" spans="1:31">
      <c r="A331" s="333"/>
      <c r="B331" s="210"/>
      <c r="C331" s="223"/>
      <c r="D331" s="223"/>
      <c r="E331" s="223"/>
      <c r="F331" s="223"/>
      <c r="G331" s="223"/>
      <c r="H331" s="223"/>
      <c r="I331" s="223"/>
      <c r="J331" s="223"/>
      <c r="K331" s="223"/>
      <c r="L331" s="210"/>
      <c r="M331" s="295"/>
      <c r="N331" s="210"/>
      <c r="O331" s="210"/>
      <c r="P331" s="210"/>
      <c r="Q331" s="210"/>
      <c r="R331" s="210"/>
      <c r="S331" s="210"/>
      <c r="T331" s="210"/>
      <c r="U331" s="210"/>
      <c r="V331" s="210"/>
      <c r="W331" s="210"/>
      <c r="X331" s="210"/>
      <c r="Y331" s="210"/>
      <c r="Z331" s="210"/>
      <c r="AA331" s="210"/>
      <c r="AB331" s="210"/>
      <c r="AC331" s="210"/>
      <c r="AD331" s="210"/>
      <c r="AE331" s="210"/>
    </row>
    <row r="332" customHeight="1" spans="1:31">
      <c r="A332" s="333"/>
      <c r="B332" s="210"/>
      <c r="C332" s="223"/>
      <c r="D332" s="223"/>
      <c r="E332" s="223"/>
      <c r="F332" s="223"/>
      <c r="G332" s="223"/>
      <c r="H332" s="223"/>
      <c r="I332" s="223"/>
      <c r="J332" s="223"/>
      <c r="K332" s="223"/>
      <c r="L332" s="210"/>
      <c r="M332" s="295"/>
      <c r="N332" s="210"/>
      <c r="O332" s="210"/>
      <c r="P332" s="210"/>
      <c r="Q332" s="210"/>
      <c r="R332" s="210"/>
      <c r="S332" s="210"/>
      <c r="T332" s="210"/>
      <c r="U332" s="210"/>
      <c r="V332" s="210"/>
      <c r="W332" s="210"/>
      <c r="X332" s="210"/>
      <c r="Y332" s="210"/>
      <c r="Z332" s="210"/>
      <c r="AA332" s="210"/>
      <c r="AB332" s="210"/>
      <c r="AC332" s="210"/>
      <c r="AD332" s="210"/>
      <c r="AE332" s="210"/>
    </row>
    <row r="333" customHeight="1" spans="1:31">
      <c r="A333" s="333"/>
      <c r="B333" s="210"/>
      <c r="C333" s="223"/>
      <c r="D333" s="223"/>
      <c r="E333" s="223"/>
      <c r="F333" s="223"/>
      <c r="G333" s="223"/>
      <c r="H333" s="223"/>
      <c r="I333" s="223"/>
      <c r="J333" s="223"/>
      <c r="K333" s="223"/>
      <c r="L333" s="210"/>
      <c r="M333" s="295"/>
      <c r="N333" s="210"/>
      <c r="O333" s="210"/>
      <c r="P333" s="210"/>
      <c r="Q333" s="210"/>
      <c r="R333" s="210"/>
      <c r="S333" s="210"/>
      <c r="T333" s="210"/>
      <c r="U333" s="210"/>
      <c r="V333" s="210"/>
      <c r="W333" s="210"/>
      <c r="X333" s="210"/>
      <c r="Y333" s="210"/>
      <c r="Z333" s="210"/>
      <c r="AA333" s="210"/>
      <c r="AB333" s="210"/>
      <c r="AC333" s="210"/>
      <c r="AD333" s="210"/>
      <c r="AE333" s="210"/>
    </row>
    <row r="334" customHeight="1" spans="1:31">
      <c r="A334" s="333"/>
      <c r="B334" s="210"/>
      <c r="C334" s="223"/>
      <c r="D334" s="223"/>
      <c r="E334" s="223"/>
      <c r="F334" s="223"/>
      <c r="G334" s="223"/>
      <c r="H334" s="223"/>
      <c r="I334" s="223"/>
      <c r="J334" s="223"/>
      <c r="K334" s="223"/>
      <c r="L334" s="210"/>
      <c r="M334" s="295"/>
      <c r="N334" s="210"/>
      <c r="O334" s="210"/>
      <c r="P334" s="210"/>
      <c r="Q334" s="210"/>
      <c r="R334" s="210"/>
      <c r="S334" s="210"/>
      <c r="T334" s="210"/>
      <c r="U334" s="210"/>
      <c r="V334" s="210"/>
      <c r="W334" s="210"/>
      <c r="X334" s="210"/>
      <c r="Y334" s="210"/>
      <c r="Z334" s="210"/>
      <c r="AA334" s="210"/>
      <c r="AB334" s="210"/>
      <c r="AC334" s="210"/>
      <c r="AD334" s="210"/>
      <c r="AE334" s="210"/>
    </row>
    <row r="335" customHeight="1" spans="1:31">
      <c r="A335" s="333"/>
      <c r="B335" s="210"/>
      <c r="C335" s="223"/>
      <c r="D335" s="223"/>
      <c r="E335" s="223"/>
      <c r="F335" s="223"/>
      <c r="G335" s="223"/>
      <c r="H335" s="223"/>
      <c r="I335" s="223"/>
      <c r="J335" s="223"/>
      <c r="K335" s="223"/>
      <c r="L335" s="210"/>
      <c r="M335" s="295"/>
      <c r="N335" s="210"/>
      <c r="O335" s="210"/>
      <c r="P335" s="210"/>
      <c r="Q335" s="210"/>
      <c r="R335" s="210"/>
      <c r="S335" s="210"/>
      <c r="T335" s="210"/>
      <c r="U335" s="210"/>
      <c r="V335" s="210"/>
      <c r="W335" s="210"/>
      <c r="X335" s="210"/>
      <c r="Y335" s="210"/>
      <c r="Z335" s="210"/>
      <c r="AA335" s="210"/>
      <c r="AB335" s="210"/>
      <c r="AC335" s="210"/>
      <c r="AD335" s="210"/>
      <c r="AE335" s="210"/>
    </row>
    <row r="336" customHeight="1" spans="1:31">
      <c r="A336" s="333"/>
      <c r="B336" s="210"/>
      <c r="C336" s="223"/>
      <c r="D336" s="223"/>
      <c r="E336" s="223"/>
      <c r="F336" s="223"/>
      <c r="G336" s="223"/>
      <c r="H336" s="223"/>
      <c r="I336" s="223"/>
      <c r="J336" s="223"/>
      <c r="K336" s="223"/>
      <c r="L336" s="210"/>
      <c r="M336" s="295"/>
      <c r="N336" s="210"/>
      <c r="O336" s="210"/>
      <c r="P336" s="210"/>
      <c r="Q336" s="210"/>
      <c r="R336" s="210"/>
      <c r="S336" s="210"/>
      <c r="T336" s="210"/>
      <c r="U336" s="210"/>
      <c r="V336" s="210"/>
      <c r="W336" s="210"/>
      <c r="X336" s="210"/>
      <c r="Y336" s="210"/>
      <c r="Z336" s="210"/>
      <c r="AA336" s="210"/>
      <c r="AB336" s="210"/>
      <c r="AC336" s="210"/>
      <c r="AD336" s="210"/>
      <c r="AE336" s="210"/>
    </row>
    <row r="337" customHeight="1" spans="1:31">
      <c r="A337" s="333"/>
      <c r="B337" s="210"/>
      <c r="C337" s="223"/>
      <c r="D337" s="223"/>
      <c r="E337" s="223"/>
      <c r="F337" s="223"/>
      <c r="G337" s="223"/>
      <c r="H337" s="223"/>
      <c r="I337" s="223"/>
      <c r="J337" s="223"/>
      <c r="K337" s="223"/>
      <c r="L337" s="210"/>
      <c r="M337" s="295"/>
      <c r="N337" s="210"/>
      <c r="O337" s="210"/>
      <c r="P337" s="210"/>
      <c r="Q337" s="210"/>
      <c r="R337" s="210"/>
      <c r="S337" s="210"/>
      <c r="T337" s="210"/>
      <c r="U337" s="210"/>
      <c r="V337" s="210"/>
      <c r="W337" s="210"/>
      <c r="X337" s="210"/>
      <c r="Y337" s="210"/>
      <c r="Z337" s="210"/>
      <c r="AA337" s="210"/>
      <c r="AB337" s="210"/>
      <c r="AC337" s="210"/>
      <c r="AD337" s="210"/>
      <c r="AE337" s="210"/>
    </row>
    <row r="338" customHeight="1" spans="1:31">
      <c r="A338" s="333"/>
      <c r="B338" s="210"/>
      <c r="C338" s="223"/>
      <c r="D338" s="223"/>
      <c r="E338" s="223"/>
      <c r="F338" s="223"/>
      <c r="G338" s="223"/>
      <c r="H338" s="223"/>
      <c r="I338" s="223"/>
      <c r="J338" s="223"/>
      <c r="K338" s="223"/>
      <c r="L338" s="210"/>
      <c r="M338" s="295"/>
      <c r="N338" s="210"/>
      <c r="O338" s="210"/>
      <c r="P338" s="210"/>
      <c r="Q338" s="210"/>
      <c r="R338" s="210"/>
      <c r="S338" s="210"/>
      <c r="T338" s="210"/>
      <c r="U338" s="210"/>
      <c r="V338" s="210"/>
      <c r="W338" s="210"/>
      <c r="X338" s="210"/>
      <c r="Y338" s="210"/>
      <c r="Z338" s="210"/>
      <c r="AA338" s="210"/>
      <c r="AB338" s="210"/>
      <c r="AC338" s="210"/>
      <c r="AD338" s="210"/>
      <c r="AE338" s="210"/>
    </row>
    <row r="339" customHeight="1" spans="1:31">
      <c r="A339" s="333"/>
      <c r="B339" s="210"/>
      <c r="C339" s="223"/>
      <c r="D339" s="223"/>
      <c r="E339" s="223"/>
      <c r="F339" s="223"/>
      <c r="G339" s="223"/>
      <c r="H339" s="223"/>
      <c r="I339" s="223"/>
      <c r="J339" s="223"/>
      <c r="K339" s="223"/>
      <c r="L339" s="210"/>
      <c r="M339" s="295"/>
      <c r="N339" s="210"/>
      <c r="O339" s="210"/>
      <c r="P339" s="210"/>
      <c r="Q339" s="210"/>
      <c r="R339" s="210"/>
      <c r="S339" s="210"/>
      <c r="T339" s="210"/>
      <c r="U339" s="210"/>
      <c r="V339" s="210"/>
      <c r="W339" s="210"/>
      <c r="X339" s="210"/>
      <c r="Y339" s="210"/>
      <c r="Z339" s="210"/>
      <c r="AA339" s="210"/>
      <c r="AB339" s="210"/>
      <c r="AC339" s="210"/>
      <c r="AD339" s="210"/>
      <c r="AE339" s="210"/>
    </row>
    <row r="340" customHeight="1" spans="1:31">
      <c r="A340" s="333"/>
      <c r="B340" s="210"/>
      <c r="C340" s="223"/>
      <c r="D340" s="223"/>
      <c r="E340" s="223"/>
      <c r="F340" s="223"/>
      <c r="G340" s="223"/>
      <c r="H340" s="223"/>
      <c r="I340" s="223"/>
      <c r="J340" s="223"/>
      <c r="K340" s="223"/>
      <c r="L340" s="210"/>
      <c r="M340" s="295"/>
      <c r="N340" s="210"/>
      <c r="O340" s="210"/>
      <c r="P340" s="210"/>
      <c r="Q340" s="210"/>
      <c r="R340" s="210"/>
      <c r="S340" s="210"/>
      <c r="T340" s="210"/>
      <c r="U340" s="210"/>
      <c r="V340" s="210"/>
      <c r="W340" s="210"/>
      <c r="X340" s="210"/>
      <c r="Y340" s="210"/>
      <c r="Z340" s="210"/>
      <c r="AA340" s="210"/>
      <c r="AB340" s="210"/>
      <c r="AC340" s="210"/>
      <c r="AD340" s="210"/>
      <c r="AE340" s="210"/>
    </row>
    <row r="341" customHeight="1" spans="1:31">
      <c r="A341" s="333"/>
      <c r="B341" s="210"/>
      <c r="C341" s="223"/>
      <c r="D341" s="223"/>
      <c r="E341" s="223"/>
      <c r="F341" s="223"/>
      <c r="G341" s="223"/>
      <c r="H341" s="223"/>
      <c r="I341" s="223"/>
      <c r="J341" s="223"/>
      <c r="K341" s="223"/>
      <c r="L341" s="210"/>
      <c r="M341" s="295"/>
      <c r="N341" s="210"/>
      <c r="O341" s="210"/>
      <c r="P341" s="210"/>
      <c r="Q341" s="210"/>
      <c r="R341" s="210"/>
      <c r="S341" s="210"/>
      <c r="T341" s="210"/>
      <c r="U341" s="210"/>
      <c r="V341" s="210"/>
      <c r="W341" s="210"/>
      <c r="X341" s="210"/>
      <c r="Y341" s="210"/>
      <c r="Z341" s="210"/>
      <c r="AA341" s="210"/>
      <c r="AB341" s="210"/>
      <c r="AC341" s="210"/>
      <c r="AD341" s="210"/>
      <c r="AE341" s="210"/>
    </row>
    <row r="342" customHeight="1" spans="1:31">
      <c r="A342" s="333"/>
      <c r="B342" s="210"/>
      <c r="C342" s="223"/>
      <c r="D342" s="223"/>
      <c r="E342" s="223"/>
      <c r="F342" s="223"/>
      <c r="G342" s="223"/>
      <c r="H342" s="223"/>
      <c r="I342" s="223"/>
      <c r="J342" s="223"/>
      <c r="K342" s="223"/>
      <c r="L342" s="210"/>
      <c r="M342" s="295"/>
      <c r="N342" s="210"/>
      <c r="O342" s="210"/>
      <c r="P342" s="210"/>
      <c r="Q342" s="210"/>
      <c r="R342" s="210"/>
      <c r="S342" s="210"/>
      <c r="T342" s="210"/>
      <c r="U342" s="210"/>
      <c r="V342" s="210"/>
      <c r="W342" s="210"/>
      <c r="X342" s="210"/>
      <c r="Y342" s="210"/>
      <c r="Z342" s="210"/>
      <c r="AA342" s="210"/>
      <c r="AB342" s="210"/>
      <c r="AC342" s="210"/>
      <c r="AD342" s="210"/>
      <c r="AE342" s="210"/>
    </row>
    <row r="343" customHeight="1" spans="1:31">
      <c r="A343" s="333"/>
      <c r="B343" s="210"/>
      <c r="C343" s="223"/>
      <c r="D343" s="223"/>
      <c r="E343" s="223"/>
      <c r="F343" s="223"/>
      <c r="G343" s="223"/>
      <c r="H343" s="223"/>
      <c r="I343" s="223"/>
      <c r="J343" s="223"/>
      <c r="K343" s="223"/>
      <c r="L343" s="210"/>
      <c r="M343" s="295"/>
      <c r="N343" s="210"/>
      <c r="O343" s="210"/>
      <c r="P343" s="210"/>
      <c r="Q343" s="210"/>
      <c r="R343" s="210"/>
      <c r="S343" s="210"/>
      <c r="T343" s="210"/>
      <c r="U343" s="210"/>
      <c r="V343" s="210"/>
      <c r="W343" s="210"/>
      <c r="X343" s="210"/>
      <c r="Y343" s="210"/>
      <c r="Z343" s="210"/>
      <c r="AA343" s="210"/>
      <c r="AB343" s="210"/>
      <c r="AC343" s="210"/>
      <c r="AD343" s="210"/>
      <c r="AE343" s="210"/>
    </row>
    <row r="344" customHeight="1" spans="1:31">
      <c r="A344" s="333"/>
      <c r="B344" s="210"/>
      <c r="C344" s="223"/>
      <c r="D344" s="223"/>
      <c r="E344" s="223"/>
      <c r="F344" s="223"/>
      <c r="G344" s="223"/>
      <c r="H344" s="223"/>
      <c r="I344" s="223"/>
      <c r="J344" s="223"/>
      <c r="K344" s="223"/>
      <c r="L344" s="210"/>
      <c r="M344" s="295"/>
      <c r="N344" s="210"/>
      <c r="O344" s="210"/>
      <c r="P344" s="210"/>
      <c r="Q344" s="210"/>
      <c r="R344" s="210"/>
      <c r="S344" s="210"/>
      <c r="T344" s="210"/>
      <c r="U344" s="210"/>
      <c r="V344" s="210"/>
      <c r="W344" s="210"/>
      <c r="X344" s="210"/>
      <c r="Y344" s="210"/>
      <c r="Z344" s="210"/>
      <c r="AA344" s="210"/>
      <c r="AB344" s="210"/>
      <c r="AC344" s="210"/>
      <c r="AD344" s="210"/>
      <c r="AE344" s="210"/>
    </row>
    <row r="345" customHeight="1" spans="1:31">
      <c r="A345" s="333"/>
      <c r="B345" s="210"/>
      <c r="C345" s="223"/>
      <c r="D345" s="223"/>
      <c r="E345" s="223"/>
      <c r="F345" s="223"/>
      <c r="G345" s="223"/>
      <c r="H345" s="223"/>
      <c r="I345" s="223"/>
      <c r="J345" s="223"/>
      <c r="K345" s="223"/>
      <c r="L345" s="210"/>
      <c r="M345" s="295"/>
      <c r="N345" s="210"/>
      <c r="O345" s="210"/>
      <c r="P345" s="210"/>
      <c r="Q345" s="210"/>
      <c r="R345" s="210"/>
      <c r="S345" s="210"/>
      <c r="T345" s="210"/>
      <c r="U345" s="210"/>
      <c r="V345" s="210"/>
      <c r="W345" s="210"/>
      <c r="X345" s="210"/>
      <c r="Y345" s="210"/>
      <c r="Z345" s="210"/>
      <c r="AA345" s="210"/>
      <c r="AB345" s="210"/>
      <c r="AC345" s="210"/>
      <c r="AD345" s="210"/>
      <c r="AE345" s="210"/>
    </row>
    <row r="346" customHeight="1" spans="1:31">
      <c r="A346" s="333"/>
      <c r="B346" s="210"/>
      <c r="C346" s="223"/>
      <c r="D346" s="223"/>
      <c r="E346" s="223"/>
      <c r="F346" s="223"/>
      <c r="G346" s="223"/>
      <c r="H346" s="223"/>
      <c r="I346" s="223"/>
      <c r="J346" s="223"/>
      <c r="K346" s="223"/>
      <c r="L346" s="210"/>
      <c r="M346" s="295"/>
      <c r="N346" s="210"/>
      <c r="O346" s="210"/>
      <c r="P346" s="210"/>
      <c r="Q346" s="210"/>
      <c r="R346" s="210"/>
      <c r="S346" s="210"/>
      <c r="T346" s="210"/>
      <c r="U346" s="210"/>
      <c r="V346" s="210"/>
      <c r="W346" s="210"/>
      <c r="X346" s="210"/>
      <c r="Y346" s="210"/>
      <c r="Z346" s="210"/>
      <c r="AA346" s="210"/>
      <c r="AB346" s="210"/>
      <c r="AC346" s="210"/>
      <c r="AD346" s="210"/>
      <c r="AE346" s="210"/>
    </row>
    <row r="347" customHeight="1" spans="1:31">
      <c r="A347" s="333"/>
      <c r="B347" s="210"/>
      <c r="C347" s="223"/>
      <c r="D347" s="223"/>
      <c r="E347" s="223"/>
      <c r="F347" s="223"/>
      <c r="G347" s="223"/>
      <c r="H347" s="223"/>
      <c r="I347" s="223"/>
      <c r="J347" s="223"/>
      <c r="K347" s="223"/>
      <c r="L347" s="210"/>
      <c r="M347" s="295"/>
      <c r="N347" s="210"/>
      <c r="O347" s="210"/>
      <c r="P347" s="210"/>
      <c r="Q347" s="210"/>
      <c r="R347" s="210"/>
      <c r="S347" s="210"/>
      <c r="T347" s="210"/>
      <c r="U347" s="210"/>
      <c r="V347" s="210"/>
      <c r="W347" s="210"/>
      <c r="X347" s="210"/>
      <c r="Y347" s="210"/>
      <c r="Z347" s="210"/>
      <c r="AA347" s="210"/>
      <c r="AB347" s="210"/>
      <c r="AC347" s="210"/>
      <c r="AD347" s="210"/>
      <c r="AE347" s="210"/>
    </row>
    <row r="348" customHeight="1" spans="1:31">
      <c r="A348" s="333"/>
      <c r="B348" s="210"/>
      <c r="C348" s="223"/>
      <c r="D348" s="223"/>
      <c r="E348" s="223"/>
      <c r="F348" s="223"/>
      <c r="G348" s="223"/>
      <c r="H348" s="223"/>
      <c r="I348" s="223"/>
      <c r="J348" s="223"/>
      <c r="K348" s="223"/>
      <c r="L348" s="210"/>
      <c r="M348" s="295"/>
      <c r="N348" s="210"/>
      <c r="O348" s="210"/>
      <c r="P348" s="210"/>
      <c r="Q348" s="210"/>
      <c r="R348" s="210"/>
      <c r="S348" s="210"/>
      <c r="T348" s="210"/>
      <c r="U348" s="210"/>
      <c r="V348" s="210"/>
      <c r="W348" s="210"/>
      <c r="X348" s="210"/>
      <c r="Y348" s="210"/>
      <c r="Z348" s="210"/>
      <c r="AA348" s="210"/>
      <c r="AB348" s="210"/>
      <c r="AC348" s="210"/>
      <c r="AD348" s="210"/>
      <c r="AE348" s="210"/>
    </row>
    <row r="349" customHeight="1" spans="1:31">
      <c r="A349" s="333"/>
      <c r="B349" s="210"/>
      <c r="C349" s="223"/>
      <c r="D349" s="223"/>
      <c r="E349" s="223"/>
      <c r="F349" s="223"/>
      <c r="G349" s="223"/>
      <c r="H349" s="223"/>
      <c r="I349" s="223"/>
      <c r="J349" s="223"/>
      <c r="K349" s="223"/>
      <c r="L349" s="210"/>
      <c r="M349" s="295"/>
      <c r="N349" s="210"/>
      <c r="O349" s="210"/>
      <c r="P349" s="210"/>
      <c r="Q349" s="210"/>
      <c r="R349" s="210"/>
      <c r="S349" s="210"/>
      <c r="T349" s="210"/>
      <c r="U349" s="210"/>
      <c r="V349" s="210"/>
      <c r="W349" s="210"/>
      <c r="X349" s="210"/>
      <c r="Y349" s="210"/>
      <c r="Z349" s="210"/>
      <c r="AA349" s="210"/>
      <c r="AB349" s="210"/>
      <c r="AC349" s="210"/>
      <c r="AD349" s="210"/>
      <c r="AE349" s="210"/>
    </row>
    <row r="350" customHeight="1" spans="1:31">
      <c r="A350" s="333"/>
      <c r="B350" s="210"/>
      <c r="C350" s="223"/>
      <c r="D350" s="223"/>
      <c r="E350" s="223"/>
      <c r="F350" s="223"/>
      <c r="G350" s="223"/>
      <c r="H350" s="223"/>
      <c r="I350" s="223"/>
      <c r="J350" s="223"/>
      <c r="K350" s="223"/>
      <c r="L350" s="210"/>
      <c r="M350" s="295"/>
      <c r="N350" s="210"/>
      <c r="O350" s="210"/>
      <c r="P350" s="210"/>
      <c r="Q350" s="210"/>
      <c r="R350" s="210"/>
      <c r="S350" s="210"/>
      <c r="T350" s="210"/>
      <c r="U350" s="210"/>
      <c r="V350" s="210"/>
      <c r="W350" s="210"/>
      <c r="X350" s="210"/>
      <c r="Y350" s="210"/>
      <c r="Z350" s="210"/>
      <c r="AA350" s="210"/>
      <c r="AB350" s="210"/>
      <c r="AC350" s="210"/>
      <c r="AD350" s="210"/>
      <c r="AE350" s="210"/>
    </row>
    <row r="351" customHeight="1" spans="1:31">
      <c r="A351" s="333"/>
      <c r="B351" s="210"/>
      <c r="C351" s="223"/>
      <c r="D351" s="223"/>
      <c r="E351" s="223"/>
      <c r="F351" s="223"/>
      <c r="G351" s="223"/>
      <c r="H351" s="223"/>
      <c r="I351" s="223"/>
      <c r="J351" s="223"/>
      <c r="K351" s="223"/>
      <c r="L351" s="210"/>
      <c r="M351" s="295"/>
      <c r="N351" s="210"/>
      <c r="O351" s="210"/>
      <c r="P351" s="210"/>
      <c r="Q351" s="210"/>
      <c r="R351" s="210"/>
      <c r="S351" s="210"/>
      <c r="T351" s="210"/>
      <c r="U351" s="210"/>
      <c r="V351" s="210"/>
      <c r="W351" s="210"/>
      <c r="X351" s="210"/>
      <c r="Y351" s="210"/>
      <c r="Z351" s="210"/>
      <c r="AA351" s="210"/>
      <c r="AB351" s="210"/>
      <c r="AC351" s="210"/>
      <c r="AD351" s="210"/>
      <c r="AE351" s="210"/>
    </row>
    <row r="352" customHeight="1" spans="1:31">
      <c r="A352" s="333"/>
      <c r="B352" s="210"/>
      <c r="C352" s="223"/>
      <c r="D352" s="223"/>
      <c r="E352" s="223"/>
      <c r="F352" s="223"/>
      <c r="G352" s="223"/>
      <c r="H352" s="223"/>
      <c r="I352" s="223"/>
      <c r="J352" s="223"/>
      <c r="K352" s="223"/>
      <c r="L352" s="210"/>
      <c r="M352" s="295"/>
      <c r="N352" s="210"/>
      <c r="O352" s="210"/>
      <c r="P352" s="210"/>
      <c r="Q352" s="210"/>
      <c r="R352" s="210"/>
      <c r="S352" s="210"/>
      <c r="T352" s="210"/>
      <c r="U352" s="210"/>
      <c r="V352" s="210"/>
      <c r="W352" s="210"/>
      <c r="X352" s="210"/>
      <c r="Y352" s="210"/>
      <c r="Z352" s="210"/>
      <c r="AA352" s="210"/>
      <c r="AB352" s="210"/>
      <c r="AC352" s="210"/>
      <c r="AD352" s="210"/>
      <c r="AE352" s="210"/>
    </row>
    <row r="353" customHeight="1" spans="1:31">
      <c r="A353" s="333"/>
      <c r="B353" s="210"/>
      <c r="C353" s="223"/>
      <c r="D353" s="223"/>
      <c r="E353" s="223"/>
      <c r="F353" s="223"/>
      <c r="G353" s="223"/>
      <c r="H353" s="223"/>
      <c r="I353" s="223"/>
      <c r="J353" s="223"/>
      <c r="K353" s="223"/>
      <c r="L353" s="210"/>
      <c r="M353" s="295"/>
      <c r="N353" s="210"/>
      <c r="O353" s="210"/>
      <c r="P353" s="210"/>
      <c r="Q353" s="210"/>
      <c r="R353" s="210"/>
      <c r="S353" s="210"/>
      <c r="T353" s="210"/>
      <c r="U353" s="210"/>
      <c r="V353" s="210"/>
      <c r="W353" s="210"/>
      <c r="X353" s="210"/>
      <c r="Y353" s="210"/>
      <c r="Z353" s="210"/>
      <c r="AA353" s="210"/>
      <c r="AB353" s="210"/>
      <c r="AC353" s="210"/>
      <c r="AD353" s="210"/>
      <c r="AE353" s="210"/>
    </row>
    <row r="354" customHeight="1" spans="1:31">
      <c r="A354" s="333"/>
      <c r="B354" s="210"/>
      <c r="C354" s="223"/>
      <c r="D354" s="223"/>
      <c r="E354" s="223"/>
      <c r="F354" s="223"/>
      <c r="G354" s="223"/>
      <c r="H354" s="223"/>
      <c r="I354" s="223"/>
      <c r="J354" s="223"/>
      <c r="K354" s="223"/>
      <c r="L354" s="210"/>
      <c r="M354" s="295"/>
      <c r="N354" s="210"/>
      <c r="O354" s="210"/>
      <c r="P354" s="210"/>
      <c r="Q354" s="210"/>
      <c r="R354" s="210"/>
      <c r="S354" s="210"/>
      <c r="T354" s="210"/>
      <c r="U354" s="210"/>
      <c r="V354" s="210"/>
      <c r="W354" s="210"/>
      <c r="X354" s="210"/>
      <c r="Y354" s="210"/>
      <c r="Z354" s="210"/>
      <c r="AA354" s="210"/>
      <c r="AB354" s="210"/>
      <c r="AC354" s="210"/>
      <c r="AD354" s="210"/>
      <c r="AE354" s="210"/>
    </row>
    <row r="355" customHeight="1" spans="1:31">
      <c r="A355" s="333"/>
      <c r="B355" s="210"/>
      <c r="C355" s="223"/>
      <c r="D355" s="223"/>
      <c r="E355" s="223"/>
      <c r="F355" s="223"/>
      <c r="G355" s="223"/>
      <c r="H355" s="223"/>
      <c r="I355" s="223"/>
      <c r="J355" s="223"/>
      <c r="K355" s="223"/>
      <c r="L355" s="210"/>
      <c r="M355" s="295"/>
      <c r="N355" s="210"/>
      <c r="O355" s="210"/>
      <c r="P355" s="210"/>
      <c r="Q355" s="210"/>
      <c r="R355" s="210"/>
      <c r="S355" s="210"/>
      <c r="T355" s="210"/>
      <c r="U355" s="210"/>
      <c r="V355" s="210"/>
      <c r="W355" s="210"/>
      <c r="X355" s="210"/>
      <c r="Y355" s="210"/>
      <c r="Z355" s="210"/>
      <c r="AA355" s="210"/>
      <c r="AB355" s="210"/>
      <c r="AC355" s="210"/>
      <c r="AD355" s="210"/>
      <c r="AE355" s="210"/>
    </row>
    <row r="356" customHeight="1" spans="1:31">
      <c r="A356" s="333"/>
      <c r="B356" s="210"/>
      <c r="C356" s="223"/>
      <c r="D356" s="223"/>
      <c r="E356" s="223"/>
      <c r="F356" s="223"/>
      <c r="G356" s="223"/>
      <c r="H356" s="223"/>
      <c r="I356" s="223"/>
      <c r="J356" s="223"/>
      <c r="K356" s="223"/>
      <c r="L356" s="210"/>
      <c r="M356" s="295"/>
      <c r="N356" s="210"/>
      <c r="O356" s="210"/>
      <c r="P356" s="210"/>
      <c r="Q356" s="210"/>
      <c r="R356" s="210"/>
      <c r="S356" s="210"/>
      <c r="T356" s="210"/>
      <c r="U356" s="210"/>
      <c r="V356" s="210"/>
      <c r="W356" s="210"/>
      <c r="X356" s="210"/>
      <c r="Y356" s="210"/>
      <c r="Z356" s="210"/>
      <c r="AA356" s="210"/>
      <c r="AB356" s="210"/>
      <c r="AC356" s="210"/>
      <c r="AD356" s="210"/>
      <c r="AE356" s="210"/>
    </row>
    <row r="357" customHeight="1" spans="1:31">
      <c r="A357" s="333"/>
      <c r="B357" s="210"/>
      <c r="C357" s="223"/>
      <c r="D357" s="223"/>
      <c r="E357" s="223"/>
      <c r="F357" s="223"/>
      <c r="G357" s="223"/>
      <c r="H357" s="223"/>
      <c r="I357" s="223"/>
      <c r="J357" s="223"/>
      <c r="K357" s="223"/>
      <c r="L357" s="210"/>
      <c r="M357" s="295"/>
      <c r="N357" s="210"/>
      <c r="O357" s="210"/>
      <c r="P357" s="210"/>
      <c r="Q357" s="210"/>
      <c r="R357" s="210"/>
      <c r="S357" s="210"/>
      <c r="T357" s="210"/>
      <c r="U357" s="210"/>
      <c r="V357" s="210"/>
      <c r="W357" s="210"/>
      <c r="X357" s="210"/>
      <c r="Y357" s="210"/>
      <c r="Z357" s="210"/>
      <c r="AA357" s="210"/>
      <c r="AB357" s="210"/>
      <c r="AC357" s="210"/>
      <c r="AD357" s="210"/>
      <c r="AE357" s="210"/>
    </row>
    <row r="358" customHeight="1" spans="1:31">
      <c r="A358" s="333"/>
      <c r="B358" s="210"/>
      <c r="C358" s="223"/>
      <c r="D358" s="223"/>
      <c r="E358" s="223"/>
      <c r="F358" s="223"/>
      <c r="G358" s="223"/>
      <c r="H358" s="223"/>
      <c r="I358" s="223"/>
      <c r="J358" s="223"/>
      <c r="K358" s="223"/>
      <c r="L358" s="210"/>
      <c r="M358" s="295"/>
      <c r="N358" s="210"/>
      <c r="O358" s="210"/>
      <c r="P358" s="210"/>
      <c r="Q358" s="210"/>
      <c r="R358" s="210"/>
      <c r="S358" s="210"/>
      <c r="T358" s="210"/>
      <c r="U358" s="210"/>
      <c r="V358" s="210"/>
      <c r="W358" s="210"/>
      <c r="X358" s="210"/>
      <c r="Y358" s="210"/>
      <c r="Z358" s="210"/>
      <c r="AA358" s="210"/>
      <c r="AB358" s="210"/>
      <c r="AC358" s="210"/>
      <c r="AD358" s="210"/>
      <c r="AE358" s="210"/>
    </row>
    <row r="359" customHeight="1" spans="1:31">
      <c r="A359" s="333"/>
      <c r="B359" s="210"/>
      <c r="C359" s="223"/>
      <c r="D359" s="223"/>
      <c r="E359" s="223"/>
      <c r="F359" s="223"/>
      <c r="G359" s="223"/>
      <c r="H359" s="223"/>
      <c r="I359" s="223"/>
      <c r="J359" s="223"/>
      <c r="K359" s="223"/>
      <c r="L359" s="210"/>
      <c r="M359" s="295"/>
      <c r="N359" s="210"/>
      <c r="O359" s="210"/>
      <c r="P359" s="210"/>
      <c r="Q359" s="210"/>
      <c r="R359" s="210"/>
      <c r="S359" s="210"/>
      <c r="T359" s="210"/>
      <c r="U359" s="210"/>
      <c r="V359" s="210"/>
      <c r="W359" s="210"/>
      <c r="X359" s="210"/>
      <c r="Y359" s="210"/>
      <c r="Z359" s="210"/>
      <c r="AA359" s="210"/>
      <c r="AB359" s="210"/>
      <c r="AC359" s="210"/>
      <c r="AD359" s="210"/>
      <c r="AE359" s="210"/>
    </row>
    <row r="360" customHeight="1" spans="1:31">
      <c r="A360" s="333"/>
      <c r="B360" s="210"/>
      <c r="C360" s="223"/>
      <c r="D360" s="223"/>
      <c r="E360" s="223"/>
      <c r="F360" s="223"/>
      <c r="G360" s="223"/>
      <c r="H360" s="223"/>
      <c r="I360" s="223"/>
      <c r="J360" s="223"/>
      <c r="K360" s="223"/>
      <c r="L360" s="210"/>
      <c r="M360" s="295"/>
      <c r="N360" s="210"/>
      <c r="O360" s="210"/>
      <c r="P360" s="210"/>
      <c r="Q360" s="210"/>
      <c r="R360" s="210"/>
      <c r="S360" s="210"/>
      <c r="T360" s="210"/>
      <c r="U360" s="210"/>
      <c r="V360" s="210"/>
      <c r="W360" s="210"/>
      <c r="X360" s="210"/>
      <c r="Y360" s="210"/>
      <c r="Z360" s="210"/>
      <c r="AA360" s="210"/>
      <c r="AB360" s="210"/>
      <c r="AC360" s="210"/>
      <c r="AD360" s="210"/>
      <c r="AE360" s="210"/>
    </row>
    <row r="361" customHeight="1" spans="1:31">
      <c r="A361" s="333"/>
      <c r="B361" s="210"/>
      <c r="C361" s="223"/>
      <c r="D361" s="223"/>
      <c r="E361" s="223"/>
      <c r="F361" s="223"/>
      <c r="G361" s="223"/>
      <c r="H361" s="223"/>
      <c r="I361" s="223"/>
      <c r="J361" s="223"/>
      <c r="K361" s="223"/>
      <c r="L361" s="210"/>
      <c r="M361" s="295"/>
      <c r="N361" s="210"/>
      <c r="O361" s="210"/>
      <c r="P361" s="210"/>
      <c r="Q361" s="210"/>
      <c r="R361" s="210"/>
      <c r="S361" s="210"/>
      <c r="T361" s="210"/>
      <c r="U361" s="210"/>
      <c r="V361" s="210"/>
      <c r="W361" s="210"/>
      <c r="X361" s="210"/>
      <c r="Y361" s="210"/>
      <c r="Z361" s="210"/>
      <c r="AA361" s="210"/>
      <c r="AB361" s="210"/>
      <c r="AC361" s="210"/>
      <c r="AD361" s="210"/>
      <c r="AE361" s="210"/>
    </row>
    <row r="362" customHeight="1" spans="1:31">
      <c r="A362" s="333"/>
      <c r="B362" s="210"/>
      <c r="C362" s="223"/>
      <c r="D362" s="223"/>
      <c r="E362" s="223"/>
      <c r="F362" s="223"/>
      <c r="G362" s="223"/>
      <c r="H362" s="223"/>
      <c r="I362" s="223"/>
      <c r="J362" s="223"/>
      <c r="K362" s="223"/>
      <c r="L362" s="210"/>
      <c r="M362" s="295"/>
      <c r="N362" s="210"/>
      <c r="O362" s="210"/>
      <c r="P362" s="210"/>
      <c r="Q362" s="210"/>
      <c r="R362" s="210"/>
      <c r="S362" s="210"/>
      <c r="T362" s="210"/>
      <c r="U362" s="210"/>
      <c r="V362" s="210"/>
      <c r="W362" s="210"/>
      <c r="X362" s="210"/>
      <c r="Y362" s="210"/>
      <c r="Z362" s="210"/>
      <c r="AA362" s="210"/>
      <c r="AB362" s="210"/>
      <c r="AC362" s="210"/>
      <c r="AD362" s="210"/>
      <c r="AE362" s="210"/>
    </row>
    <row r="363" customHeight="1" spans="1:31">
      <c r="A363" s="333"/>
      <c r="B363" s="210"/>
      <c r="C363" s="223"/>
      <c r="D363" s="223"/>
      <c r="E363" s="223"/>
      <c r="F363" s="223"/>
      <c r="G363" s="223"/>
      <c r="H363" s="223"/>
      <c r="I363" s="223"/>
      <c r="J363" s="223"/>
      <c r="K363" s="223"/>
      <c r="L363" s="210"/>
      <c r="M363" s="295"/>
      <c r="N363" s="210"/>
      <c r="O363" s="210"/>
      <c r="P363" s="210"/>
      <c r="Q363" s="210"/>
      <c r="R363" s="210"/>
      <c r="S363" s="210"/>
      <c r="T363" s="210"/>
      <c r="U363" s="210"/>
      <c r="V363" s="210"/>
      <c r="W363" s="210"/>
      <c r="X363" s="210"/>
      <c r="Y363" s="210"/>
      <c r="Z363" s="210"/>
      <c r="AA363" s="210"/>
      <c r="AB363" s="210"/>
      <c r="AC363" s="210"/>
      <c r="AD363" s="210"/>
      <c r="AE363" s="210"/>
    </row>
    <row r="364" customHeight="1" spans="1:31">
      <c r="A364" s="333"/>
      <c r="B364" s="210"/>
      <c r="C364" s="223"/>
      <c r="D364" s="223"/>
      <c r="E364" s="223"/>
      <c r="F364" s="223"/>
      <c r="G364" s="223"/>
      <c r="H364" s="223"/>
      <c r="I364" s="223"/>
      <c r="J364" s="223"/>
      <c r="K364" s="223"/>
      <c r="L364" s="210"/>
      <c r="M364" s="295"/>
      <c r="N364" s="210"/>
      <c r="O364" s="210"/>
      <c r="P364" s="210"/>
      <c r="Q364" s="210"/>
      <c r="R364" s="210"/>
      <c r="S364" s="210"/>
      <c r="T364" s="210"/>
      <c r="U364" s="210"/>
      <c r="V364" s="210"/>
      <c r="W364" s="210"/>
      <c r="X364" s="210"/>
      <c r="Y364" s="210"/>
      <c r="Z364" s="210"/>
      <c r="AA364" s="210"/>
      <c r="AB364" s="210"/>
      <c r="AC364" s="210"/>
      <c r="AD364" s="210"/>
      <c r="AE364" s="210"/>
    </row>
    <row r="365" customHeight="1" spans="1:31">
      <c r="A365" s="333"/>
      <c r="B365" s="210"/>
      <c r="C365" s="223"/>
      <c r="D365" s="223"/>
      <c r="E365" s="223"/>
      <c r="F365" s="223"/>
      <c r="G365" s="223"/>
      <c r="H365" s="223"/>
      <c r="I365" s="223"/>
      <c r="J365" s="223"/>
      <c r="K365" s="223"/>
      <c r="L365" s="210"/>
      <c r="M365" s="295"/>
      <c r="N365" s="210"/>
      <c r="O365" s="210"/>
      <c r="P365" s="210"/>
      <c r="Q365" s="210"/>
      <c r="R365" s="210"/>
      <c r="S365" s="210"/>
      <c r="T365" s="210"/>
      <c r="U365" s="210"/>
      <c r="V365" s="210"/>
      <c r="W365" s="210"/>
      <c r="X365" s="210"/>
      <c r="Y365" s="210"/>
      <c r="Z365" s="210"/>
      <c r="AA365" s="210"/>
      <c r="AB365" s="210"/>
      <c r="AC365" s="210"/>
      <c r="AD365" s="210"/>
      <c r="AE365" s="210"/>
    </row>
    <row r="366" customHeight="1" spans="1:31">
      <c r="A366" s="333"/>
      <c r="B366" s="210"/>
      <c r="C366" s="223"/>
      <c r="D366" s="223"/>
      <c r="E366" s="223"/>
      <c r="F366" s="223"/>
      <c r="G366" s="223"/>
      <c r="H366" s="223"/>
      <c r="I366" s="223"/>
      <c r="J366" s="223"/>
      <c r="K366" s="223"/>
      <c r="L366" s="210"/>
      <c r="M366" s="295"/>
      <c r="N366" s="210"/>
      <c r="O366" s="210"/>
      <c r="P366" s="210"/>
      <c r="Q366" s="210"/>
      <c r="R366" s="210"/>
      <c r="S366" s="210"/>
      <c r="T366" s="210"/>
      <c r="U366" s="210"/>
      <c r="V366" s="210"/>
      <c r="W366" s="210"/>
      <c r="X366" s="210"/>
      <c r="Y366" s="210"/>
      <c r="Z366" s="210"/>
      <c r="AA366" s="210"/>
      <c r="AB366" s="210"/>
      <c r="AC366" s="210"/>
      <c r="AD366" s="210"/>
      <c r="AE366" s="210"/>
    </row>
    <row r="367" customHeight="1" spans="1:31">
      <c r="A367" s="333"/>
      <c r="B367" s="210"/>
      <c r="C367" s="223"/>
      <c r="D367" s="223"/>
      <c r="E367" s="223"/>
      <c r="F367" s="223"/>
      <c r="G367" s="223"/>
      <c r="H367" s="223"/>
      <c r="I367" s="223"/>
      <c r="J367" s="223"/>
      <c r="K367" s="223"/>
      <c r="L367" s="210"/>
      <c r="M367" s="295"/>
      <c r="N367" s="210"/>
      <c r="O367" s="210"/>
      <c r="P367" s="210"/>
      <c r="Q367" s="210"/>
      <c r="R367" s="210"/>
      <c r="S367" s="210"/>
      <c r="T367" s="210"/>
      <c r="U367" s="210"/>
      <c r="V367" s="210"/>
      <c r="W367" s="210"/>
      <c r="X367" s="210"/>
      <c r="Y367" s="210"/>
      <c r="Z367" s="210"/>
      <c r="AA367" s="210"/>
      <c r="AB367" s="210"/>
      <c r="AC367" s="210"/>
      <c r="AD367" s="210"/>
      <c r="AE367" s="210"/>
    </row>
    <row r="368" customHeight="1" spans="1:31">
      <c r="A368" s="333"/>
      <c r="B368" s="210"/>
      <c r="C368" s="223"/>
      <c r="D368" s="223"/>
      <c r="E368" s="223"/>
      <c r="F368" s="223"/>
      <c r="G368" s="223"/>
      <c r="H368" s="223"/>
      <c r="I368" s="223"/>
      <c r="J368" s="223"/>
      <c r="K368" s="223"/>
      <c r="L368" s="210"/>
      <c r="M368" s="295"/>
      <c r="N368" s="210"/>
      <c r="O368" s="210"/>
      <c r="P368" s="210"/>
      <c r="Q368" s="210"/>
      <c r="R368" s="210"/>
      <c r="S368" s="210"/>
      <c r="T368" s="210"/>
      <c r="U368" s="210"/>
      <c r="V368" s="210"/>
      <c r="W368" s="210"/>
      <c r="X368" s="210"/>
      <c r="Y368" s="210"/>
      <c r="Z368" s="210"/>
      <c r="AA368" s="210"/>
      <c r="AB368" s="210"/>
      <c r="AC368" s="210"/>
      <c r="AD368" s="210"/>
      <c r="AE368" s="210"/>
    </row>
    <row r="369" customHeight="1" spans="1:31">
      <c r="A369" s="333"/>
      <c r="B369" s="210"/>
      <c r="C369" s="223"/>
      <c r="D369" s="223"/>
      <c r="E369" s="223"/>
      <c r="F369" s="223"/>
      <c r="G369" s="223"/>
      <c r="H369" s="223"/>
      <c r="I369" s="223"/>
      <c r="J369" s="223"/>
      <c r="K369" s="223"/>
      <c r="L369" s="210"/>
      <c r="M369" s="295"/>
      <c r="N369" s="210"/>
      <c r="O369" s="210"/>
      <c r="P369" s="210"/>
      <c r="Q369" s="210"/>
      <c r="R369" s="210"/>
      <c r="S369" s="210"/>
      <c r="T369" s="210"/>
      <c r="U369" s="210"/>
      <c r="V369" s="210"/>
      <c r="W369" s="210"/>
      <c r="X369" s="210"/>
      <c r="Y369" s="210"/>
      <c r="Z369" s="210"/>
      <c r="AA369" s="210"/>
      <c r="AB369" s="210"/>
      <c r="AC369" s="210"/>
      <c r="AD369" s="210"/>
      <c r="AE369" s="210"/>
    </row>
    <row r="370" customHeight="1" spans="1:31">
      <c r="A370" s="333"/>
      <c r="B370" s="210"/>
      <c r="C370" s="223"/>
      <c r="D370" s="223"/>
      <c r="E370" s="223"/>
      <c r="F370" s="223"/>
      <c r="G370" s="223"/>
      <c r="H370" s="223"/>
      <c r="I370" s="223"/>
      <c r="J370" s="223"/>
      <c r="K370" s="223"/>
      <c r="L370" s="210"/>
      <c r="M370" s="295"/>
      <c r="N370" s="210"/>
      <c r="O370" s="210"/>
      <c r="P370" s="210"/>
      <c r="Q370" s="210"/>
      <c r="R370" s="210"/>
      <c r="S370" s="210"/>
      <c r="T370" s="210"/>
      <c r="U370" s="210"/>
      <c r="V370" s="210"/>
      <c r="W370" s="210"/>
      <c r="X370" s="210"/>
      <c r="Y370" s="210"/>
      <c r="Z370" s="210"/>
      <c r="AA370" s="210"/>
      <c r="AB370" s="210"/>
      <c r="AC370" s="210"/>
      <c r="AD370" s="210"/>
      <c r="AE370" s="210"/>
    </row>
    <row r="371" customHeight="1" spans="1:31">
      <c r="A371" s="333"/>
      <c r="B371" s="210"/>
      <c r="C371" s="223"/>
      <c r="D371" s="223"/>
      <c r="E371" s="223"/>
      <c r="F371" s="223"/>
      <c r="G371" s="223"/>
      <c r="H371" s="223"/>
      <c r="I371" s="223"/>
      <c r="J371" s="223"/>
      <c r="K371" s="223"/>
      <c r="L371" s="210"/>
      <c r="M371" s="295"/>
      <c r="N371" s="210"/>
      <c r="O371" s="210"/>
      <c r="P371" s="210"/>
      <c r="Q371" s="210"/>
      <c r="R371" s="210"/>
      <c r="S371" s="210"/>
      <c r="T371" s="210"/>
      <c r="U371" s="210"/>
      <c r="V371" s="210"/>
      <c r="W371" s="210"/>
      <c r="X371" s="210"/>
      <c r="Y371" s="210"/>
      <c r="Z371" s="210"/>
      <c r="AA371" s="210"/>
      <c r="AB371" s="210"/>
      <c r="AC371" s="210"/>
      <c r="AD371" s="210"/>
      <c r="AE371" s="210"/>
    </row>
    <row r="372" customHeight="1" spans="1:31">
      <c r="A372" s="333"/>
      <c r="B372" s="210"/>
      <c r="C372" s="223"/>
      <c r="D372" s="223"/>
      <c r="E372" s="223"/>
      <c r="F372" s="223"/>
      <c r="G372" s="223"/>
      <c r="H372" s="223"/>
      <c r="I372" s="223"/>
      <c r="J372" s="223"/>
      <c r="K372" s="223"/>
      <c r="L372" s="210"/>
      <c r="M372" s="295"/>
      <c r="N372" s="210"/>
      <c r="O372" s="210"/>
      <c r="P372" s="210"/>
      <c r="Q372" s="210"/>
      <c r="R372" s="210"/>
      <c r="S372" s="210"/>
      <c r="T372" s="210"/>
      <c r="U372" s="210"/>
      <c r="V372" s="210"/>
      <c r="W372" s="210"/>
      <c r="X372" s="210"/>
      <c r="Y372" s="210"/>
      <c r="Z372" s="210"/>
      <c r="AA372" s="210"/>
      <c r="AB372" s="210"/>
      <c r="AC372" s="210"/>
      <c r="AD372" s="210"/>
      <c r="AE372" s="210"/>
    </row>
    <row r="373" customHeight="1" spans="1:31">
      <c r="A373" s="333"/>
      <c r="B373" s="210"/>
      <c r="C373" s="223"/>
      <c r="D373" s="223"/>
      <c r="E373" s="223"/>
      <c r="F373" s="223"/>
      <c r="G373" s="223"/>
      <c r="H373" s="223"/>
      <c r="I373" s="223"/>
      <c r="J373" s="223"/>
      <c r="K373" s="223"/>
      <c r="L373" s="210"/>
      <c r="M373" s="295"/>
      <c r="N373" s="210"/>
      <c r="O373" s="210"/>
      <c r="P373" s="210"/>
      <c r="Q373" s="210"/>
      <c r="R373" s="210"/>
      <c r="S373" s="210"/>
      <c r="T373" s="210"/>
      <c r="U373" s="210"/>
      <c r="V373" s="210"/>
      <c r="W373" s="210"/>
      <c r="X373" s="210"/>
      <c r="Y373" s="210"/>
      <c r="Z373" s="210"/>
      <c r="AA373" s="210"/>
      <c r="AB373" s="210"/>
      <c r="AC373" s="210"/>
      <c r="AD373" s="210"/>
      <c r="AE373" s="210"/>
    </row>
    <row r="374" customHeight="1" spans="1:31">
      <c r="A374" s="333"/>
      <c r="B374" s="210"/>
      <c r="C374" s="223"/>
      <c r="D374" s="223"/>
      <c r="E374" s="223"/>
      <c r="F374" s="223"/>
      <c r="G374" s="223"/>
      <c r="H374" s="223"/>
      <c r="I374" s="223"/>
      <c r="J374" s="223"/>
      <c r="K374" s="223"/>
      <c r="L374" s="210"/>
      <c r="M374" s="295"/>
      <c r="N374" s="210"/>
      <c r="O374" s="210"/>
      <c r="P374" s="210"/>
      <c r="Q374" s="210"/>
      <c r="R374" s="210"/>
      <c r="S374" s="210"/>
      <c r="T374" s="210"/>
      <c r="U374" s="210"/>
      <c r="V374" s="210"/>
      <c r="W374" s="210"/>
      <c r="X374" s="210"/>
      <c r="Y374" s="210"/>
      <c r="Z374" s="210"/>
      <c r="AA374" s="210"/>
      <c r="AB374" s="210"/>
      <c r="AC374" s="210"/>
      <c r="AD374" s="210"/>
      <c r="AE374" s="210"/>
    </row>
    <row r="375" customHeight="1" spans="1:31">
      <c r="A375" s="333"/>
      <c r="B375" s="210"/>
      <c r="C375" s="223"/>
      <c r="D375" s="223"/>
      <c r="E375" s="223"/>
      <c r="F375" s="223"/>
      <c r="G375" s="223"/>
      <c r="H375" s="223"/>
      <c r="I375" s="223"/>
      <c r="J375" s="223"/>
      <c r="K375" s="223"/>
      <c r="L375" s="210"/>
      <c r="M375" s="295"/>
      <c r="N375" s="210"/>
      <c r="O375" s="210"/>
      <c r="P375" s="210"/>
      <c r="Q375" s="210"/>
      <c r="R375" s="210"/>
      <c r="S375" s="210"/>
      <c r="T375" s="210"/>
      <c r="U375" s="210"/>
      <c r="V375" s="210"/>
      <c r="W375" s="210"/>
      <c r="X375" s="210"/>
      <c r="Y375" s="210"/>
      <c r="Z375" s="210"/>
      <c r="AA375" s="210"/>
      <c r="AB375" s="210"/>
      <c r="AC375" s="210"/>
      <c r="AD375" s="210"/>
      <c r="AE375" s="210"/>
    </row>
    <row r="376" customHeight="1" spans="1:31">
      <c r="A376" s="333"/>
      <c r="B376" s="210"/>
      <c r="C376" s="223"/>
      <c r="D376" s="223"/>
      <c r="E376" s="223"/>
      <c r="F376" s="223"/>
      <c r="G376" s="223"/>
      <c r="H376" s="223"/>
      <c r="I376" s="223"/>
      <c r="J376" s="223"/>
      <c r="K376" s="223"/>
      <c r="L376" s="210"/>
      <c r="M376" s="295"/>
      <c r="N376" s="210"/>
      <c r="O376" s="210"/>
      <c r="P376" s="210"/>
      <c r="Q376" s="210"/>
      <c r="R376" s="210"/>
      <c r="S376" s="210"/>
      <c r="T376" s="210"/>
      <c r="U376" s="210"/>
      <c r="V376" s="210"/>
      <c r="W376" s="210"/>
      <c r="X376" s="210"/>
      <c r="Y376" s="210"/>
      <c r="Z376" s="210"/>
      <c r="AA376" s="210"/>
      <c r="AB376" s="210"/>
      <c r="AC376" s="210"/>
      <c r="AD376" s="210"/>
      <c r="AE376" s="210"/>
    </row>
    <row r="377" customHeight="1" spans="1:31">
      <c r="A377" s="333"/>
      <c r="B377" s="210"/>
      <c r="C377" s="223"/>
      <c r="D377" s="223"/>
      <c r="E377" s="223"/>
      <c r="F377" s="223"/>
      <c r="G377" s="223"/>
      <c r="H377" s="223"/>
      <c r="I377" s="223"/>
      <c r="J377" s="223"/>
      <c r="K377" s="223"/>
      <c r="L377" s="210"/>
      <c r="M377" s="295"/>
      <c r="N377" s="210"/>
      <c r="O377" s="210"/>
      <c r="P377" s="210"/>
      <c r="Q377" s="210"/>
      <c r="R377" s="210"/>
      <c r="S377" s="210"/>
      <c r="T377" s="210"/>
      <c r="U377" s="210"/>
      <c r="V377" s="210"/>
      <c r="W377" s="210"/>
      <c r="X377" s="210"/>
      <c r="Y377" s="210"/>
      <c r="Z377" s="210"/>
      <c r="AA377" s="210"/>
      <c r="AB377" s="210"/>
      <c r="AC377" s="210"/>
      <c r="AD377" s="210"/>
      <c r="AE377" s="210"/>
    </row>
    <row r="378" customHeight="1" spans="1:31">
      <c r="A378" s="333"/>
      <c r="B378" s="210"/>
      <c r="C378" s="223"/>
      <c r="D378" s="223"/>
      <c r="E378" s="223"/>
      <c r="F378" s="223"/>
      <c r="G378" s="223"/>
      <c r="H378" s="223"/>
      <c r="I378" s="223"/>
      <c r="J378" s="223"/>
      <c r="K378" s="223"/>
      <c r="L378" s="210"/>
      <c r="M378" s="295"/>
      <c r="N378" s="210"/>
      <c r="O378" s="210"/>
      <c r="P378" s="210"/>
      <c r="Q378" s="210"/>
      <c r="R378" s="210"/>
      <c r="S378" s="210"/>
      <c r="T378" s="210"/>
      <c r="U378" s="210"/>
      <c r="V378" s="210"/>
      <c r="W378" s="210"/>
      <c r="X378" s="210"/>
      <c r="Y378" s="210"/>
      <c r="Z378" s="210"/>
      <c r="AA378" s="210"/>
      <c r="AB378" s="210"/>
      <c r="AC378" s="210"/>
      <c r="AD378" s="210"/>
      <c r="AE378" s="210"/>
    </row>
    <row r="379" customHeight="1" spans="1:31">
      <c r="A379" s="333"/>
      <c r="B379" s="210"/>
      <c r="C379" s="223"/>
      <c r="D379" s="223"/>
      <c r="E379" s="223"/>
      <c r="F379" s="223"/>
      <c r="G379" s="223"/>
      <c r="H379" s="223"/>
      <c r="I379" s="223"/>
      <c r="J379" s="223"/>
      <c r="K379" s="223"/>
      <c r="L379" s="210"/>
      <c r="M379" s="295"/>
      <c r="N379" s="210"/>
      <c r="O379" s="210"/>
      <c r="P379" s="210"/>
      <c r="Q379" s="210"/>
      <c r="R379" s="210"/>
      <c r="S379" s="210"/>
      <c r="T379" s="210"/>
      <c r="U379" s="210"/>
      <c r="V379" s="210"/>
      <c r="W379" s="210"/>
      <c r="X379" s="210"/>
      <c r="Y379" s="210"/>
      <c r="Z379" s="210"/>
      <c r="AA379" s="210"/>
      <c r="AB379" s="210"/>
      <c r="AC379" s="210"/>
      <c r="AD379" s="210"/>
      <c r="AE379" s="210"/>
    </row>
    <row r="380" customHeight="1" spans="1:31">
      <c r="A380" s="333"/>
      <c r="B380" s="210"/>
      <c r="C380" s="223"/>
      <c r="D380" s="223"/>
      <c r="E380" s="223"/>
      <c r="F380" s="223"/>
      <c r="G380" s="223"/>
      <c r="H380" s="223"/>
      <c r="I380" s="223"/>
      <c r="J380" s="223"/>
      <c r="K380" s="223"/>
      <c r="L380" s="210"/>
      <c r="M380" s="295"/>
      <c r="N380" s="210"/>
      <c r="O380" s="210"/>
      <c r="P380" s="210"/>
      <c r="Q380" s="210"/>
      <c r="R380" s="210"/>
      <c r="S380" s="210"/>
      <c r="T380" s="210"/>
      <c r="U380" s="210"/>
      <c r="V380" s="210"/>
      <c r="W380" s="210"/>
      <c r="X380" s="210"/>
      <c r="Y380" s="210"/>
      <c r="Z380" s="210"/>
      <c r="AA380" s="210"/>
      <c r="AB380" s="210"/>
      <c r="AC380" s="210"/>
      <c r="AD380" s="210"/>
      <c r="AE380" s="210"/>
    </row>
    <row r="381" customHeight="1" spans="1:31">
      <c r="A381" s="333"/>
      <c r="B381" s="210"/>
      <c r="C381" s="223"/>
      <c r="D381" s="223"/>
      <c r="E381" s="223"/>
      <c r="F381" s="223"/>
      <c r="G381" s="223"/>
      <c r="H381" s="223"/>
      <c r="I381" s="223"/>
      <c r="J381" s="223"/>
      <c r="K381" s="223"/>
      <c r="L381" s="210"/>
      <c r="M381" s="295"/>
      <c r="N381" s="210"/>
      <c r="O381" s="210"/>
      <c r="P381" s="210"/>
      <c r="Q381" s="210"/>
      <c r="R381" s="210"/>
      <c r="S381" s="210"/>
      <c r="T381" s="210"/>
      <c r="U381" s="210"/>
      <c r="V381" s="210"/>
      <c r="W381" s="210"/>
      <c r="X381" s="210"/>
      <c r="Y381" s="210"/>
      <c r="Z381" s="210"/>
      <c r="AA381" s="210"/>
      <c r="AB381" s="210"/>
      <c r="AC381" s="210"/>
      <c r="AD381" s="210"/>
      <c r="AE381" s="210"/>
    </row>
    <row r="382" customHeight="1" spans="1:31">
      <c r="A382" s="333"/>
      <c r="B382" s="210"/>
      <c r="C382" s="223"/>
      <c r="D382" s="223"/>
      <c r="E382" s="223"/>
      <c r="F382" s="223"/>
      <c r="G382" s="223"/>
      <c r="H382" s="223"/>
      <c r="I382" s="223"/>
      <c r="J382" s="223"/>
      <c r="K382" s="223"/>
      <c r="L382" s="210"/>
      <c r="M382" s="295"/>
      <c r="N382" s="210"/>
      <c r="O382" s="210"/>
      <c r="P382" s="210"/>
      <c r="Q382" s="210"/>
      <c r="R382" s="210"/>
      <c r="S382" s="210"/>
      <c r="T382" s="210"/>
      <c r="U382" s="210"/>
      <c r="V382" s="210"/>
      <c r="W382" s="210"/>
      <c r="X382" s="210"/>
      <c r="Y382" s="210"/>
      <c r="Z382" s="210"/>
      <c r="AA382" s="210"/>
      <c r="AB382" s="210"/>
      <c r="AC382" s="210"/>
      <c r="AD382" s="210"/>
      <c r="AE382" s="210"/>
    </row>
    <row r="383" customHeight="1" spans="1:31">
      <c r="A383" s="333"/>
      <c r="B383" s="210"/>
      <c r="C383" s="223"/>
      <c r="D383" s="223"/>
      <c r="E383" s="223"/>
      <c r="F383" s="223"/>
      <c r="G383" s="223"/>
      <c r="H383" s="223"/>
      <c r="I383" s="223"/>
      <c r="J383" s="223"/>
      <c r="K383" s="223"/>
      <c r="L383" s="210"/>
      <c r="M383" s="295"/>
      <c r="N383" s="210"/>
      <c r="O383" s="210"/>
      <c r="P383" s="210"/>
      <c r="Q383" s="210"/>
      <c r="R383" s="210"/>
      <c r="S383" s="210"/>
      <c r="T383" s="210"/>
      <c r="U383" s="210"/>
      <c r="V383" s="210"/>
      <c r="W383" s="210"/>
      <c r="X383" s="210"/>
      <c r="Y383" s="210"/>
      <c r="Z383" s="210"/>
      <c r="AA383" s="210"/>
      <c r="AB383" s="210"/>
      <c r="AC383" s="210"/>
      <c r="AD383" s="210"/>
      <c r="AE383" s="210"/>
    </row>
    <row r="384" customHeight="1" spans="1:31">
      <c r="A384" s="333"/>
      <c r="B384" s="210"/>
      <c r="C384" s="223"/>
      <c r="D384" s="223"/>
      <c r="E384" s="223"/>
      <c r="F384" s="223"/>
      <c r="G384" s="223"/>
      <c r="H384" s="223"/>
      <c r="I384" s="223"/>
      <c r="J384" s="223"/>
      <c r="K384" s="223"/>
      <c r="L384" s="210"/>
      <c r="M384" s="295"/>
      <c r="N384" s="210"/>
      <c r="O384" s="210"/>
      <c r="P384" s="210"/>
      <c r="Q384" s="210"/>
      <c r="R384" s="210"/>
      <c r="S384" s="210"/>
      <c r="T384" s="210"/>
      <c r="U384" s="210"/>
      <c r="V384" s="210"/>
      <c r="W384" s="210"/>
      <c r="X384" s="210"/>
      <c r="Y384" s="210"/>
      <c r="Z384" s="210"/>
      <c r="AA384" s="210"/>
      <c r="AB384" s="210"/>
      <c r="AC384" s="210"/>
      <c r="AD384" s="210"/>
      <c r="AE384" s="210"/>
    </row>
    <row r="385" customHeight="1" spans="1:31">
      <c r="A385" s="333"/>
      <c r="B385" s="210"/>
      <c r="C385" s="223"/>
      <c r="D385" s="223"/>
      <c r="E385" s="223"/>
      <c r="F385" s="223"/>
      <c r="G385" s="223"/>
      <c r="H385" s="223"/>
      <c r="I385" s="223"/>
      <c r="J385" s="223"/>
      <c r="K385" s="223"/>
      <c r="L385" s="210"/>
      <c r="M385" s="295"/>
      <c r="N385" s="210"/>
      <c r="O385" s="210"/>
      <c r="P385" s="210"/>
      <c r="Q385" s="210"/>
      <c r="R385" s="210"/>
      <c r="S385" s="210"/>
      <c r="T385" s="210"/>
      <c r="U385" s="210"/>
      <c r="V385" s="210"/>
      <c r="W385" s="210"/>
      <c r="X385" s="210"/>
      <c r="Y385" s="210"/>
      <c r="Z385" s="210"/>
      <c r="AA385" s="210"/>
      <c r="AB385" s="210"/>
      <c r="AC385" s="210"/>
      <c r="AD385" s="210"/>
      <c r="AE385" s="210"/>
    </row>
    <row r="386" customHeight="1" spans="1:31">
      <c r="A386" s="333"/>
      <c r="B386" s="210"/>
      <c r="C386" s="223"/>
      <c r="D386" s="223"/>
      <c r="E386" s="223"/>
      <c r="F386" s="223"/>
      <c r="G386" s="223"/>
      <c r="H386" s="223"/>
      <c r="I386" s="223"/>
      <c r="J386" s="223"/>
      <c r="K386" s="223"/>
      <c r="L386" s="210"/>
      <c r="M386" s="295"/>
      <c r="N386" s="210"/>
      <c r="O386" s="210"/>
      <c r="P386" s="210"/>
      <c r="Q386" s="210"/>
      <c r="R386" s="210"/>
      <c r="S386" s="210"/>
      <c r="T386" s="210"/>
      <c r="U386" s="210"/>
      <c r="V386" s="210"/>
      <c r="W386" s="210"/>
      <c r="X386" s="210"/>
      <c r="Y386" s="210"/>
      <c r="Z386" s="210"/>
      <c r="AA386" s="210"/>
      <c r="AB386" s="210"/>
      <c r="AC386" s="210"/>
      <c r="AD386" s="210"/>
      <c r="AE386" s="210"/>
    </row>
    <row r="387" customHeight="1" spans="1:31">
      <c r="A387" s="333"/>
      <c r="B387" s="210"/>
      <c r="C387" s="223"/>
      <c r="D387" s="223"/>
      <c r="E387" s="223"/>
      <c r="F387" s="223"/>
      <c r="G387" s="223"/>
      <c r="H387" s="223"/>
      <c r="I387" s="223"/>
      <c r="J387" s="223"/>
      <c r="K387" s="223"/>
      <c r="L387" s="210"/>
      <c r="M387" s="295"/>
      <c r="N387" s="210"/>
      <c r="O387" s="210"/>
      <c r="P387" s="210"/>
      <c r="Q387" s="210"/>
      <c r="R387" s="210"/>
      <c r="S387" s="210"/>
      <c r="T387" s="210"/>
      <c r="U387" s="210"/>
      <c r="V387" s="210"/>
      <c r="W387" s="210"/>
      <c r="X387" s="210"/>
      <c r="Y387" s="210"/>
      <c r="Z387" s="210"/>
      <c r="AA387" s="210"/>
      <c r="AB387" s="210"/>
      <c r="AC387" s="210"/>
      <c r="AD387" s="210"/>
      <c r="AE387" s="210"/>
    </row>
    <row r="388" customHeight="1" spans="1:31">
      <c r="A388" s="333"/>
      <c r="B388" s="210"/>
      <c r="C388" s="223"/>
      <c r="D388" s="223"/>
      <c r="E388" s="223"/>
      <c r="F388" s="223"/>
      <c r="G388" s="223"/>
      <c r="H388" s="223"/>
      <c r="I388" s="223"/>
      <c r="J388" s="223"/>
      <c r="K388" s="223"/>
      <c r="L388" s="210"/>
      <c r="M388" s="295"/>
      <c r="N388" s="210"/>
      <c r="O388" s="210"/>
      <c r="P388" s="210"/>
      <c r="Q388" s="210"/>
      <c r="R388" s="210"/>
      <c r="S388" s="210"/>
      <c r="T388" s="210"/>
      <c r="U388" s="210"/>
      <c r="V388" s="210"/>
      <c r="W388" s="210"/>
      <c r="X388" s="210"/>
      <c r="Y388" s="210"/>
      <c r="Z388" s="210"/>
      <c r="AA388" s="210"/>
      <c r="AB388" s="210"/>
      <c r="AC388" s="210"/>
      <c r="AD388" s="210"/>
      <c r="AE388" s="210"/>
    </row>
    <row r="389" customHeight="1" spans="1:31">
      <c r="A389" s="333"/>
      <c r="B389" s="210"/>
      <c r="C389" s="223"/>
      <c r="D389" s="223"/>
      <c r="E389" s="223"/>
      <c r="F389" s="223"/>
      <c r="G389" s="223"/>
      <c r="H389" s="223"/>
      <c r="I389" s="223"/>
      <c r="J389" s="223"/>
      <c r="K389" s="223"/>
      <c r="L389" s="210"/>
      <c r="M389" s="295"/>
      <c r="N389" s="210"/>
      <c r="O389" s="210"/>
      <c r="P389" s="210"/>
      <c r="Q389" s="210"/>
      <c r="R389" s="210"/>
      <c r="S389" s="210"/>
      <c r="T389" s="210"/>
      <c r="U389" s="210"/>
      <c r="V389" s="210"/>
      <c r="W389" s="210"/>
      <c r="X389" s="210"/>
      <c r="Y389" s="210"/>
      <c r="Z389" s="210"/>
      <c r="AA389" s="210"/>
      <c r="AB389" s="210"/>
      <c r="AC389" s="210"/>
      <c r="AD389" s="210"/>
      <c r="AE389" s="210"/>
    </row>
    <row r="390" customHeight="1" spans="1:31">
      <c r="A390" s="333"/>
      <c r="B390" s="210"/>
      <c r="C390" s="223"/>
      <c r="D390" s="223"/>
      <c r="E390" s="223"/>
      <c r="F390" s="223"/>
      <c r="G390" s="223"/>
      <c r="H390" s="223"/>
      <c r="I390" s="223"/>
      <c r="J390" s="223"/>
      <c r="K390" s="223"/>
      <c r="L390" s="210"/>
      <c r="M390" s="295"/>
      <c r="N390" s="210"/>
      <c r="O390" s="210"/>
      <c r="P390" s="210"/>
      <c r="Q390" s="210"/>
      <c r="R390" s="210"/>
      <c r="S390" s="210"/>
      <c r="T390" s="210"/>
      <c r="U390" s="210"/>
      <c r="V390" s="210"/>
      <c r="W390" s="210"/>
      <c r="X390" s="210"/>
      <c r="Y390" s="210"/>
      <c r="Z390" s="210"/>
      <c r="AA390" s="210"/>
      <c r="AB390" s="210"/>
      <c r="AC390" s="210"/>
      <c r="AD390" s="210"/>
      <c r="AE390" s="210"/>
    </row>
    <row r="391" customHeight="1" spans="1:31">
      <c r="A391" s="333"/>
      <c r="B391" s="210"/>
      <c r="C391" s="223"/>
      <c r="D391" s="223"/>
      <c r="E391" s="223"/>
      <c r="F391" s="223"/>
      <c r="G391" s="223"/>
      <c r="H391" s="223"/>
      <c r="I391" s="223"/>
      <c r="J391" s="223"/>
      <c r="K391" s="223"/>
      <c r="L391" s="210"/>
      <c r="M391" s="295"/>
      <c r="N391" s="210"/>
      <c r="O391" s="210"/>
      <c r="P391" s="210"/>
      <c r="Q391" s="210"/>
      <c r="R391" s="210"/>
      <c r="S391" s="210"/>
      <c r="T391" s="210"/>
      <c r="U391" s="210"/>
      <c r="V391" s="210"/>
      <c r="W391" s="210"/>
      <c r="X391" s="210"/>
      <c r="Y391" s="210"/>
      <c r="Z391" s="210"/>
      <c r="AA391" s="210"/>
      <c r="AB391" s="210"/>
      <c r="AC391" s="210"/>
      <c r="AD391" s="210"/>
      <c r="AE391" s="210"/>
    </row>
    <row r="392" customHeight="1" spans="1:31">
      <c r="A392" s="333"/>
      <c r="B392" s="210"/>
      <c r="C392" s="223"/>
      <c r="D392" s="223"/>
      <c r="E392" s="223"/>
      <c r="F392" s="223"/>
      <c r="G392" s="223"/>
      <c r="H392" s="223"/>
      <c r="I392" s="223"/>
      <c r="J392" s="223"/>
      <c r="K392" s="223"/>
      <c r="L392" s="210"/>
      <c r="M392" s="295"/>
      <c r="N392" s="210"/>
      <c r="O392" s="210"/>
      <c r="P392" s="210"/>
      <c r="Q392" s="210"/>
      <c r="R392" s="210"/>
      <c r="S392" s="210"/>
      <c r="T392" s="210"/>
      <c r="U392" s="210"/>
      <c r="V392" s="210"/>
      <c r="W392" s="210"/>
      <c r="X392" s="210"/>
      <c r="Y392" s="210"/>
      <c r="Z392" s="210"/>
      <c r="AA392" s="210"/>
      <c r="AB392" s="210"/>
      <c r="AC392" s="210"/>
      <c r="AD392" s="210"/>
      <c r="AE392" s="210"/>
    </row>
    <row r="393" customHeight="1" spans="1:31">
      <c r="A393" s="333"/>
      <c r="B393" s="210"/>
      <c r="C393" s="223"/>
      <c r="D393" s="223"/>
      <c r="E393" s="223"/>
      <c r="F393" s="223"/>
      <c r="G393" s="223"/>
      <c r="H393" s="223"/>
      <c r="I393" s="223"/>
      <c r="J393" s="223"/>
      <c r="K393" s="223"/>
      <c r="L393" s="210"/>
      <c r="M393" s="295"/>
      <c r="N393" s="210"/>
      <c r="O393" s="210"/>
      <c r="P393" s="210"/>
      <c r="Q393" s="210"/>
      <c r="R393" s="210"/>
      <c r="S393" s="210"/>
      <c r="T393" s="210"/>
      <c r="U393" s="210"/>
      <c r="V393" s="210"/>
      <c r="W393" s="210"/>
      <c r="X393" s="210"/>
      <c r="Y393" s="210"/>
      <c r="Z393" s="210"/>
      <c r="AA393" s="210"/>
      <c r="AB393" s="210"/>
      <c r="AC393" s="210"/>
      <c r="AD393" s="210"/>
      <c r="AE393" s="210"/>
    </row>
    <row r="394" customHeight="1" spans="1:31">
      <c r="A394" s="333"/>
      <c r="B394" s="210"/>
      <c r="C394" s="223"/>
      <c r="D394" s="223"/>
      <c r="E394" s="223"/>
      <c r="F394" s="223"/>
      <c r="G394" s="223"/>
      <c r="H394" s="223"/>
      <c r="I394" s="223"/>
      <c r="J394" s="223"/>
      <c r="K394" s="223"/>
      <c r="L394" s="210"/>
      <c r="M394" s="295"/>
      <c r="N394" s="210"/>
      <c r="O394" s="210"/>
      <c r="P394" s="210"/>
      <c r="Q394" s="210"/>
      <c r="R394" s="210"/>
      <c r="S394" s="210"/>
      <c r="T394" s="210"/>
      <c r="U394" s="210"/>
      <c r="V394" s="210"/>
      <c r="W394" s="210"/>
      <c r="X394" s="210"/>
      <c r="Y394" s="210"/>
      <c r="Z394" s="210"/>
      <c r="AA394" s="210"/>
      <c r="AB394" s="210"/>
      <c r="AC394" s="210"/>
      <c r="AD394" s="210"/>
      <c r="AE394" s="210"/>
    </row>
    <row r="395" customHeight="1" spans="1:31">
      <c r="A395" s="333"/>
      <c r="B395" s="210"/>
      <c r="C395" s="223"/>
      <c r="D395" s="223"/>
      <c r="E395" s="223"/>
      <c r="F395" s="223"/>
      <c r="G395" s="223"/>
      <c r="H395" s="223"/>
      <c r="I395" s="223"/>
      <c r="J395" s="223"/>
      <c r="K395" s="223"/>
      <c r="L395" s="210"/>
      <c r="M395" s="295"/>
      <c r="N395" s="210"/>
      <c r="O395" s="210"/>
      <c r="P395" s="210"/>
      <c r="Q395" s="210"/>
      <c r="R395" s="210"/>
      <c r="S395" s="210"/>
      <c r="T395" s="210"/>
      <c r="U395" s="210"/>
      <c r="V395" s="210"/>
      <c r="W395" s="210"/>
      <c r="X395" s="210"/>
      <c r="Y395" s="210"/>
      <c r="Z395" s="210"/>
      <c r="AA395" s="210"/>
      <c r="AB395" s="210"/>
      <c r="AC395" s="210"/>
      <c r="AD395" s="210"/>
      <c r="AE395" s="210"/>
    </row>
    <row r="396" customHeight="1" spans="1:31">
      <c r="A396" s="333"/>
      <c r="B396" s="210"/>
      <c r="C396" s="223"/>
      <c r="D396" s="223"/>
      <c r="E396" s="223"/>
      <c r="F396" s="223"/>
      <c r="G396" s="223"/>
      <c r="H396" s="223"/>
      <c r="I396" s="223"/>
      <c r="J396" s="223"/>
      <c r="K396" s="223"/>
      <c r="L396" s="210"/>
      <c r="M396" s="295"/>
      <c r="N396" s="210"/>
      <c r="O396" s="210"/>
      <c r="P396" s="210"/>
      <c r="Q396" s="210"/>
      <c r="R396" s="210"/>
      <c r="S396" s="210"/>
      <c r="T396" s="210"/>
      <c r="U396" s="210"/>
      <c r="V396" s="210"/>
      <c r="W396" s="210"/>
      <c r="X396" s="210"/>
      <c r="Y396" s="210"/>
      <c r="Z396" s="210"/>
      <c r="AA396" s="210"/>
      <c r="AB396" s="210"/>
      <c r="AC396" s="210"/>
      <c r="AD396" s="210"/>
      <c r="AE396" s="210"/>
    </row>
    <row r="397" customHeight="1" spans="1:31">
      <c r="A397" s="333"/>
      <c r="B397" s="210"/>
      <c r="C397" s="223"/>
      <c r="D397" s="223"/>
      <c r="E397" s="223"/>
      <c r="F397" s="223"/>
      <c r="G397" s="223"/>
      <c r="H397" s="223"/>
      <c r="I397" s="223"/>
      <c r="J397" s="223"/>
      <c r="K397" s="223"/>
      <c r="L397" s="210"/>
      <c r="M397" s="295"/>
      <c r="N397" s="210"/>
      <c r="O397" s="210"/>
      <c r="P397" s="210"/>
      <c r="Q397" s="210"/>
      <c r="R397" s="210"/>
      <c r="S397" s="210"/>
      <c r="T397" s="210"/>
      <c r="U397" s="210"/>
      <c r="V397" s="210"/>
      <c r="W397" s="210"/>
      <c r="X397" s="210"/>
      <c r="Y397" s="210"/>
      <c r="Z397" s="210"/>
      <c r="AA397" s="210"/>
      <c r="AB397" s="210"/>
      <c r="AC397" s="210"/>
      <c r="AD397" s="210"/>
      <c r="AE397" s="210"/>
    </row>
    <row r="398" customHeight="1" spans="1:31">
      <c r="A398" s="333"/>
      <c r="B398" s="210"/>
      <c r="C398" s="223"/>
      <c r="D398" s="223"/>
      <c r="E398" s="223"/>
      <c r="F398" s="223"/>
      <c r="G398" s="223"/>
      <c r="H398" s="223"/>
      <c r="I398" s="223"/>
      <c r="J398" s="223"/>
      <c r="K398" s="223"/>
      <c r="L398" s="210"/>
      <c r="M398" s="295"/>
      <c r="N398" s="210"/>
      <c r="O398" s="210"/>
      <c r="P398" s="210"/>
      <c r="Q398" s="210"/>
      <c r="R398" s="210"/>
      <c r="S398" s="210"/>
      <c r="T398" s="210"/>
      <c r="U398" s="210"/>
      <c r="V398" s="210"/>
      <c r="W398" s="210"/>
      <c r="X398" s="210"/>
      <c r="Y398" s="210"/>
      <c r="Z398" s="210"/>
      <c r="AA398" s="210"/>
      <c r="AB398" s="210"/>
      <c r="AC398" s="210"/>
      <c r="AD398" s="210"/>
      <c r="AE398" s="210"/>
    </row>
    <row r="399" customHeight="1" spans="1:31">
      <c r="A399" s="333"/>
      <c r="B399" s="210"/>
      <c r="C399" s="223"/>
      <c r="D399" s="223"/>
      <c r="E399" s="223"/>
      <c r="F399" s="223"/>
      <c r="G399" s="223"/>
      <c r="H399" s="223"/>
      <c r="I399" s="223"/>
      <c r="J399" s="223"/>
      <c r="K399" s="223"/>
      <c r="L399" s="210"/>
      <c r="M399" s="295"/>
      <c r="N399" s="210"/>
      <c r="O399" s="210"/>
      <c r="P399" s="210"/>
      <c r="Q399" s="210"/>
      <c r="R399" s="210"/>
      <c r="S399" s="210"/>
      <c r="T399" s="210"/>
      <c r="U399" s="210"/>
      <c r="V399" s="210"/>
      <c r="W399" s="210"/>
      <c r="X399" s="210"/>
      <c r="Y399" s="210"/>
      <c r="Z399" s="210"/>
      <c r="AA399" s="210"/>
      <c r="AB399" s="210"/>
      <c r="AC399" s="210"/>
      <c r="AD399" s="210"/>
      <c r="AE399" s="210"/>
    </row>
    <row r="400" customHeight="1" spans="1:31">
      <c r="A400" s="333"/>
      <c r="B400" s="210"/>
      <c r="C400" s="223"/>
      <c r="D400" s="223"/>
      <c r="E400" s="223"/>
      <c r="F400" s="223"/>
      <c r="G400" s="223"/>
      <c r="H400" s="223"/>
      <c r="I400" s="223"/>
      <c r="J400" s="223"/>
      <c r="K400" s="223"/>
      <c r="L400" s="210"/>
      <c r="M400" s="295"/>
      <c r="N400" s="210"/>
      <c r="O400" s="210"/>
      <c r="P400" s="210"/>
      <c r="Q400" s="210"/>
      <c r="R400" s="210"/>
      <c r="S400" s="210"/>
      <c r="T400" s="210"/>
      <c r="U400" s="210"/>
      <c r="V400" s="210"/>
      <c r="W400" s="210"/>
      <c r="X400" s="210"/>
      <c r="Y400" s="210"/>
      <c r="Z400" s="210"/>
      <c r="AA400" s="210"/>
      <c r="AB400" s="210"/>
      <c r="AC400" s="210"/>
      <c r="AD400" s="210"/>
      <c r="AE400" s="210"/>
    </row>
    <row r="401" customHeight="1" spans="1:31">
      <c r="A401" s="333"/>
      <c r="B401" s="210"/>
      <c r="C401" s="223"/>
      <c r="D401" s="223"/>
      <c r="E401" s="223"/>
      <c r="F401" s="223"/>
      <c r="G401" s="223"/>
      <c r="H401" s="223"/>
      <c r="I401" s="223"/>
      <c r="J401" s="223"/>
      <c r="K401" s="223"/>
      <c r="L401" s="210"/>
      <c r="M401" s="295"/>
      <c r="N401" s="210"/>
      <c r="O401" s="210"/>
      <c r="P401" s="210"/>
      <c r="Q401" s="210"/>
      <c r="R401" s="210"/>
      <c r="S401" s="210"/>
      <c r="T401" s="210"/>
      <c r="U401" s="210"/>
      <c r="V401" s="210"/>
      <c r="W401" s="210"/>
      <c r="X401" s="210"/>
      <c r="Y401" s="210"/>
      <c r="Z401" s="210"/>
      <c r="AA401" s="210"/>
      <c r="AB401" s="210"/>
      <c r="AC401" s="210"/>
      <c r="AD401" s="210"/>
      <c r="AE401" s="210"/>
    </row>
    <row r="402" customHeight="1" spans="1:31">
      <c r="A402" s="333"/>
      <c r="B402" s="210"/>
      <c r="C402" s="223"/>
      <c r="D402" s="223"/>
      <c r="E402" s="223"/>
      <c r="F402" s="223"/>
      <c r="G402" s="223"/>
      <c r="H402" s="223"/>
      <c r="I402" s="223"/>
      <c r="J402" s="223"/>
      <c r="K402" s="223"/>
      <c r="L402" s="210"/>
      <c r="M402" s="295"/>
      <c r="N402" s="210"/>
      <c r="O402" s="210"/>
      <c r="P402" s="210"/>
      <c r="Q402" s="210"/>
      <c r="R402" s="210"/>
      <c r="S402" s="210"/>
      <c r="T402" s="210"/>
      <c r="U402" s="210"/>
      <c r="V402" s="210"/>
      <c r="W402" s="210"/>
      <c r="X402" s="210"/>
      <c r="Y402" s="210"/>
      <c r="Z402" s="210"/>
      <c r="AA402" s="210"/>
      <c r="AB402" s="210"/>
      <c r="AC402" s="210"/>
      <c r="AD402" s="210"/>
      <c r="AE402" s="210"/>
    </row>
    <row r="403" customHeight="1" spans="1:31">
      <c r="A403" s="333"/>
      <c r="B403" s="210"/>
      <c r="C403" s="223"/>
      <c r="D403" s="223"/>
      <c r="E403" s="223"/>
      <c r="F403" s="223"/>
      <c r="G403" s="223"/>
      <c r="H403" s="223"/>
      <c r="I403" s="223"/>
      <c r="J403" s="223"/>
      <c r="K403" s="223"/>
      <c r="L403" s="210"/>
      <c r="M403" s="295"/>
      <c r="N403" s="210"/>
      <c r="O403" s="210"/>
      <c r="P403" s="210"/>
      <c r="Q403" s="210"/>
      <c r="R403" s="210"/>
      <c r="S403" s="210"/>
      <c r="T403" s="210"/>
      <c r="U403" s="210"/>
      <c r="V403" s="210"/>
      <c r="W403" s="210"/>
      <c r="X403" s="210"/>
      <c r="Y403" s="210"/>
      <c r="Z403" s="210"/>
      <c r="AA403" s="210"/>
      <c r="AB403" s="210"/>
      <c r="AC403" s="210"/>
      <c r="AD403" s="210"/>
      <c r="AE403" s="210"/>
    </row>
    <row r="404" customHeight="1" spans="1:31">
      <c r="A404" s="333"/>
      <c r="B404" s="210"/>
      <c r="C404" s="223"/>
      <c r="D404" s="223"/>
      <c r="E404" s="223"/>
      <c r="F404" s="223"/>
      <c r="G404" s="223"/>
      <c r="H404" s="223"/>
      <c r="I404" s="223"/>
      <c r="J404" s="223"/>
      <c r="K404" s="223"/>
      <c r="L404" s="210"/>
      <c r="M404" s="295"/>
      <c r="N404" s="210"/>
      <c r="O404" s="210"/>
      <c r="P404" s="210"/>
      <c r="Q404" s="210"/>
      <c r="R404" s="210"/>
      <c r="S404" s="210"/>
      <c r="T404" s="210"/>
      <c r="U404" s="210"/>
      <c r="V404" s="210"/>
      <c r="W404" s="210"/>
      <c r="X404" s="210"/>
      <c r="Y404" s="210"/>
      <c r="Z404" s="210"/>
      <c r="AA404" s="210"/>
      <c r="AB404" s="210"/>
      <c r="AC404" s="210"/>
      <c r="AD404" s="210"/>
      <c r="AE404" s="210"/>
    </row>
    <row r="405" customHeight="1" spans="1:31">
      <c r="A405" s="333"/>
      <c r="B405" s="210"/>
      <c r="C405" s="223"/>
      <c r="D405" s="223"/>
      <c r="E405" s="223"/>
      <c r="F405" s="223"/>
      <c r="G405" s="223"/>
      <c r="H405" s="223"/>
      <c r="I405" s="223"/>
      <c r="J405" s="223"/>
      <c r="K405" s="223"/>
      <c r="L405" s="210"/>
      <c r="M405" s="295"/>
      <c r="N405" s="210"/>
      <c r="O405" s="210"/>
      <c r="P405" s="210"/>
      <c r="Q405" s="210"/>
      <c r="R405" s="210"/>
      <c r="S405" s="210"/>
      <c r="T405" s="210"/>
      <c r="U405" s="210"/>
      <c r="V405" s="210"/>
      <c r="W405" s="210"/>
      <c r="X405" s="210"/>
      <c r="Y405" s="210"/>
      <c r="Z405" s="210"/>
      <c r="AA405" s="210"/>
      <c r="AB405" s="210"/>
      <c r="AC405" s="210"/>
      <c r="AD405" s="210"/>
      <c r="AE405" s="210"/>
    </row>
    <row r="406" customHeight="1" spans="1:31">
      <c r="A406" s="333"/>
      <c r="B406" s="210"/>
      <c r="C406" s="223"/>
      <c r="D406" s="223"/>
      <c r="E406" s="223"/>
      <c r="F406" s="223"/>
      <c r="G406" s="223"/>
      <c r="H406" s="223"/>
      <c r="I406" s="223"/>
      <c r="J406" s="223"/>
      <c r="K406" s="223"/>
      <c r="L406" s="210"/>
      <c r="M406" s="295"/>
      <c r="N406" s="210"/>
      <c r="O406" s="210"/>
      <c r="P406" s="210"/>
      <c r="Q406" s="210"/>
      <c r="R406" s="210"/>
      <c r="S406" s="210"/>
      <c r="T406" s="210"/>
      <c r="U406" s="210"/>
      <c r="V406" s="210"/>
      <c r="W406" s="210"/>
      <c r="X406" s="210"/>
      <c r="Y406" s="210"/>
      <c r="Z406" s="210"/>
      <c r="AA406" s="210"/>
      <c r="AB406" s="210"/>
      <c r="AC406" s="210"/>
      <c r="AD406" s="210"/>
      <c r="AE406" s="210"/>
    </row>
    <row r="407" customHeight="1" spans="1:31">
      <c r="A407" s="333"/>
      <c r="B407" s="210"/>
      <c r="C407" s="223"/>
      <c r="D407" s="223"/>
      <c r="E407" s="223"/>
      <c r="F407" s="223"/>
      <c r="G407" s="223"/>
      <c r="H407" s="223"/>
      <c r="I407" s="223"/>
      <c r="J407" s="223"/>
      <c r="K407" s="223"/>
      <c r="L407" s="210"/>
      <c r="M407" s="295"/>
      <c r="N407" s="210"/>
      <c r="O407" s="210"/>
      <c r="P407" s="210"/>
      <c r="Q407" s="210"/>
      <c r="R407" s="210"/>
      <c r="S407" s="210"/>
      <c r="T407" s="210"/>
      <c r="U407" s="210"/>
      <c r="V407" s="210"/>
      <c r="W407" s="210"/>
      <c r="X407" s="210"/>
      <c r="Y407" s="210"/>
      <c r="Z407" s="210"/>
      <c r="AA407" s="210"/>
      <c r="AB407" s="210"/>
      <c r="AC407" s="210"/>
      <c r="AD407" s="210"/>
      <c r="AE407" s="210"/>
    </row>
    <row r="408" customHeight="1" spans="1:31">
      <c r="A408" s="333"/>
      <c r="B408" s="210"/>
      <c r="C408" s="223"/>
      <c r="D408" s="223"/>
      <c r="E408" s="223"/>
      <c r="F408" s="223"/>
      <c r="G408" s="223"/>
      <c r="H408" s="223"/>
      <c r="I408" s="223"/>
      <c r="J408" s="223"/>
      <c r="K408" s="223"/>
      <c r="L408" s="210"/>
      <c r="M408" s="295"/>
      <c r="N408" s="210"/>
      <c r="O408" s="210"/>
      <c r="P408" s="210"/>
      <c r="Q408" s="210"/>
      <c r="R408" s="210"/>
      <c r="S408" s="210"/>
      <c r="T408" s="210"/>
      <c r="U408" s="210"/>
      <c r="V408" s="210"/>
      <c r="W408" s="210"/>
      <c r="X408" s="210"/>
      <c r="Y408" s="210"/>
      <c r="Z408" s="210"/>
      <c r="AA408" s="210"/>
      <c r="AB408" s="210"/>
      <c r="AC408" s="210"/>
      <c r="AD408" s="210"/>
      <c r="AE408" s="210"/>
    </row>
    <row r="409" customHeight="1" spans="1:31">
      <c r="A409" s="333"/>
      <c r="B409" s="210"/>
      <c r="C409" s="223"/>
      <c r="D409" s="223"/>
      <c r="E409" s="223"/>
      <c r="F409" s="223"/>
      <c r="G409" s="223"/>
      <c r="H409" s="223"/>
      <c r="I409" s="223"/>
      <c r="J409" s="223"/>
      <c r="K409" s="223"/>
      <c r="L409" s="210"/>
      <c r="M409" s="295"/>
      <c r="N409" s="210"/>
      <c r="O409" s="210"/>
      <c r="P409" s="210"/>
      <c r="Q409" s="210"/>
      <c r="R409" s="210"/>
      <c r="S409" s="210"/>
      <c r="T409" s="210"/>
      <c r="U409" s="210"/>
      <c r="V409" s="210"/>
      <c r="W409" s="210"/>
      <c r="X409" s="210"/>
      <c r="Y409" s="210"/>
      <c r="Z409" s="210"/>
      <c r="AA409" s="210"/>
      <c r="AB409" s="210"/>
      <c r="AC409" s="210"/>
      <c r="AD409" s="210"/>
      <c r="AE409" s="210"/>
    </row>
    <row r="410" customHeight="1" spans="1:31">
      <c r="A410" s="333"/>
      <c r="B410" s="210"/>
      <c r="C410" s="223"/>
      <c r="D410" s="223"/>
      <c r="E410" s="223"/>
      <c r="F410" s="223"/>
      <c r="G410" s="223"/>
      <c r="H410" s="223"/>
      <c r="I410" s="223"/>
      <c r="J410" s="223"/>
      <c r="K410" s="223"/>
      <c r="L410" s="210"/>
      <c r="M410" s="295"/>
      <c r="N410" s="210"/>
      <c r="O410" s="210"/>
      <c r="P410" s="210"/>
      <c r="Q410" s="210"/>
      <c r="R410" s="210"/>
      <c r="S410" s="210"/>
      <c r="T410" s="210"/>
      <c r="U410" s="210"/>
      <c r="V410" s="210"/>
      <c r="W410" s="210"/>
      <c r="X410" s="210"/>
      <c r="Y410" s="210"/>
      <c r="Z410" s="210"/>
      <c r="AA410" s="210"/>
      <c r="AB410" s="210"/>
      <c r="AC410" s="210"/>
      <c r="AD410" s="210"/>
      <c r="AE410" s="210"/>
    </row>
    <row r="411" customHeight="1" spans="1:31">
      <c r="A411" s="333"/>
      <c r="B411" s="210"/>
      <c r="C411" s="223"/>
      <c r="D411" s="223"/>
      <c r="E411" s="223"/>
      <c r="F411" s="223"/>
      <c r="G411" s="223"/>
      <c r="H411" s="223"/>
      <c r="I411" s="223"/>
      <c r="J411" s="223"/>
      <c r="K411" s="223"/>
      <c r="L411" s="210"/>
      <c r="M411" s="295"/>
      <c r="N411" s="210"/>
      <c r="O411" s="210"/>
      <c r="P411" s="210"/>
      <c r="Q411" s="210"/>
      <c r="R411" s="210"/>
      <c r="S411" s="210"/>
      <c r="T411" s="210"/>
      <c r="U411" s="210"/>
      <c r="V411" s="210"/>
      <c r="W411" s="210"/>
      <c r="X411" s="210"/>
      <c r="Y411" s="210"/>
      <c r="Z411" s="210"/>
      <c r="AA411" s="210"/>
      <c r="AB411" s="210"/>
      <c r="AC411" s="210"/>
      <c r="AD411" s="210"/>
      <c r="AE411" s="210"/>
    </row>
    <row r="412" customHeight="1" spans="1:31">
      <c r="A412" s="333"/>
      <c r="B412" s="210"/>
      <c r="C412" s="223"/>
      <c r="D412" s="223"/>
      <c r="E412" s="223"/>
      <c r="F412" s="223"/>
      <c r="G412" s="223"/>
      <c r="H412" s="223"/>
      <c r="I412" s="223"/>
      <c r="J412" s="223"/>
      <c r="K412" s="223"/>
      <c r="L412" s="210"/>
      <c r="M412" s="295"/>
      <c r="N412" s="210"/>
      <c r="O412" s="210"/>
      <c r="P412" s="210"/>
      <c r="Q412" s="210"/>
      <c r="R412" s="210"/>
      <c r="S412" s="210"/>
      <c r="T412" s="210"/>
      <c r="U412" s="210"/>
      <c r="V412" s="210"/>
      <c r="W412" s="210"/>
      <c r="X412" s="210"/>
      <c r="Y412" s="210"/>
      <c r="Z412" s="210"/>
      <c r="AA412" s="210"/>
      <c r="AB412" s="210"/>
      <c r="AC412" s="210"/>
      <c r="AD412" s="210"/>
      <c r="AE412" s="210"/>
    </row>
    <row r="413" customHeight="1" spans="1:31">
      <c r="A413" s="333"/>
      <c r="B413" s="210"/>
      <c r="C413" s="223"/>
      <c r="D413" s="223"/>
      <c r="E413" s="223"/>
      <c r="F413" s="223"/>
      <c r="G413" s="223"/>
      <c r="H413" s="223"/>
      <c r="I413" s="223"/>
      <c r="J413" s="223"/>
      <c r="K413" s="223"/>
      <c r="L413" s="210"/>
      <c r="M413" s="295"/>
      <c r="N413" s="210"/>
      <c r="O413" s="210"/>
      <c r="P413" s="210"/>
      <c r="Q413" s="210"/>
      <c r="R413" s="210"/>
      <c r="S413" s="210"/>
      <c r="T413" s="210"/>
      <c r="U413" s="210"/>
      <c r="V413" s="210"/>
      <c r="W413" s="210"/>
      <c r="X413" s="210"/>
      <c r="Y413" s="210"/>
      <c r="Z413" s="210"/>
      <c r="AA413" s="210"/>
      <c r="AB413" s="210"/>
      <c r="AC413" s="210"/>
      <c r="AD413" s="210"/>
      <c r="AE413" s="210"/>
    </row>
    <row r="414" customHeight="1" spans="1:31">
      <c r="A414" s="333"/>
      <c r="B414" s="210"/>
      <c r="C414" s="223"/>
      <c r="D414" s="223"/>
      <c r="E414" s="223"/>
      <c r="F414" s="223"/>
      <c r="G414" s="223"/>
      <c r="H414" s="223"/>
      <c r="I414" s="223"/>
      <c r="J414" s="223"/>
      <c r="K414" s="223"/>
      <c r="L414" s="210"/>
      <c r="M414" s="295"/>
      <c r="N414" s="210"/>
      <c r="O414" s="210"/>
      <c r="P414" s="210"/>
      <c r="Q414" s="210"/>
      <c r="R414" s="210"/>
      <c r="S414" s="210"/>
      <c r="T414" s="210"/>
      <c r="U414" s="210"/>
      <c r="V414" s="210"/>
      <c r="W414" s="210"/>
      <c r="X414" s="210"/>
      <c r="Y414" s="210"/>
      <c r="Z414" s="210"/>
      <c r="AA414" s="210"/>
      <c r="AB414" s="210"/>
      <c r="AC414" s="210"/>
      <c r="AD414" s="210"/>
      <c r="AE414" s="210"/>
    </row>
    <row r="415" customHeight="1" spans="1:31">
      <c r="A415" s="333"/>
      <c r="B415" s="210"/>
      <c r="C415" s="223"/>
      <c r="D415" s="223"/>
      <c r="E415" s="223"/>
      <c r="F415" s="223"/>
      <c r="G415" s="223"/>
      <c r="H415" s="223"/>
      <c r="I415" s="223"/>
      <c r="J415" s="223"/>
      <c r="K415" s="223"/>
      <c r="L415" s="210"/>
      <c r="M415" s="295"/>
      <c r="N415" s="210"/>
      <c r="O415" s="210"/>
      <c r="P415" s="210"/>
      <c r="Q415" s="210"/>
      <c r="R415" s="210"/>
      <c r="S415" s="210"/>
      <c r="T415" s="210"/>
      <c r="U415" s="210"/>
      <c r="V415" s="210"/>
      <c r="W415" s="210"/>
      <c r="X415" s="210"/>
      <c r="Y415" s="210"/>
      <c r="Z415" s="210"/>
      <c r="AA415" s="210"/>
      <c r="AB415" s="210"/>
      <c r="AC415" s="210"/>
      <c r="AD415" s="210"/>
      <c r="AE415" s="210"/>
    </row>
    <row r="416" customHeight="1" spans="1:31">
      <c r="A416" s="333"/>
      <c r="B416" s="210"/>
      <c r="C416" s="223"/>
      <c r="D416" s="223"/>
      <c r="E416" s="223"/>
      <c r="F416" s="223"/>
      <c r="G416" s="223"/>
      <c r="H416" s="223"/>
      <c r="I416" s="223"/>
      <c r="J416" s="223"/>
      <c r="K416" s="223"/>
      <c r="L416" s="210"/>
      <c r="M416" s="295"/>
      <c r="N416" s="210"/>
      <c r="O416" s="210"/>
      <c r="P416" s="210"/>
      <c r="Q416" s="210"/>
      <c r="R416" s="210"/>
      <c r="S416" s="210"/>
      <c r="T416" s="210"/>
      <c r="U416" s="210"/>
      <c r="V416" s="210"/>
      <c r="W416" s="210"/>
      <c r="X416" s="210"/>
      <c r="Y416" s="210"/>
      <c r="Z416" s="210"/>
      <c r="AA416" s="210"/>
      <c r="AB416" s="210"/>
      <c r="AC416" s="210"/>
      <c r="AD416" s="210"/>
      <c r="AE416" s="210"/>
    </row>
    <row r="417" customHeight="1" spans="1:31">
      <c r="A417" s="333"/>
      <c r="B417" s="210"/>
      <c r="C417" s="223"/>
      <c r="D417" s="223"/>
      <c r="E417" s="223"/>
      <c r="F417" s="223"/>
      <c r="G417" s="223"/>
      <c r="H417" s="223"/>
      <c r="I417" s="223"/>
      <c r="J417" s="223"/>
      <c r="K417" s="223"/>
      <c r="L417" s="210"/>
      <c r="M417" s="295"/>
      <c r="N417" s="210"/>
      <c r="O417" s="210"/>
      <c r="P417" s="210"/>
      <c r="Q417" s="210"/>
      <c r="R417" s="210"/>
      <c r="S417" s="210"/>
      <c r="T417" s="210"/>
      <c r="U417" s="210"/>
      <c r="V417" s="210"/>
      <c r="W417" s="210"/>
      <c r="X417" s="210"/>
      <c r="Y417" s="210"/>
      <c r="Z417" s="210"/>
      <c r="AA417" s="210"/>
      <c r="AB417" s="210"/>
      <c r="AC417" s="210"/>
      <c r="AD417" s="210"/>
      <c r="AE417" s="210"/>
    </row>
    <row r="418" customHeight="1" spans="1:31">
      <c r="A418" s="333"/>
      <c r="B418" s="210"/>
      <c r="C418" s="223"/>
      <c r="D418" s="223"/>
      <c r="E418" s="223"/>
      <c r="F418" s="223"/>
      <c r="G418" s="223"/>
      <c r="H418" s="223"/>
      <c r="I418" s="223"/>
      <c r="J418" s="223"/>
      <c r="K418" s="223"/>
      <c r="L418" s="210"/>
      <c r="M418" s="295"/>
      <c r="N418" s="210"/>
      <c r="O418" s="210"/>
      <c r="P418" s="210"/>
      <c r="Q418" s="210"/>
      <c r="R418" s="210"/>
      <c r="S418" s="210"/>
      <c r="T418" s="210"/>
      <c r="U418" s="210"/>
      <c r="V418" s="210"/>
      <c r="W418" s="210"/>
      <c r="X418" s="210"/>
      <c r="Y418" s="210"/>
      <c r="Z418" s="210"/>
      <c r="AA418" s="210"/>
      <c r="AB418" s="210"/>
      <c r="AC418" s="210"/>
      <c r="AD418" s="210"/>
      <c r="AE418" s="210"/>
    </row>
    <row r="419" customHeight="1" spans="1:31">
      <c r="A419" s="333"/>
      <c r="B419" s="210"/>
      <c r="C419" s="223"/>
      <c r="D419" s="223"/>
      <c r="E419" s="223"/>
      <c r="F419" s="223"/>
      <c r="G419" s="223"/>
      <c r="H419" s="223"/>
      <c r="I419" s="223"/>
      <c r="J419" s="223"/>
      <c r="K419" s="223"/>
      <c r="L419" s="210"/>
      <c r="M419" s="295"/>
      <c r="N419" s="210"/>
      <c r="O419" s="210"/>
      <c r="P419" s="210"/>
      <c r="Q419" s="210"/>
      <c r="R419" s="210"/>
      <c r="S419" s="210"/>
      <c r="T419" s="210"/>
      <c r="U419" s="210"/>
      <c r="V419" s="210"/>
      <c r="W419" s="210"/>
      <c r="X419" s="210"/>
      <c r="Y419" s="210"/>
      <c r="Z419" s="210"/>
      <c r="AA419" s="210"/>
      <c r="AB419" s="210"/>
      <c r="AC419" s="210"/>
      <c r="AD419" s="210"/>
      <c r="AE419" s="210"/>
    </row>
    <row r="420" customHeight="1" spans="1:31">
      <c r="A420" s="333"/>
      <c r="B420" s="210"/>
      <c r="C420" s="223"/>
      <c r="D420" s="223"/>
      <c r="E420" s="223"/>
      <c r="F420" s="223"/>
      <c r="G420" s="223"/>
      <c r="H420" s="223"/>
      <c r="I420" s="223"/>
      <c r="J420" s="223"/>
      <c r="K420" s="223"/>
      <c r="L420" s="210"/>
      <c r="M420" s="295"/>
      <c r="N420" s="210"/>
      <c r="O420" s="210"/>
      <c r="P420" s="210"/>
      <c r="Q420" s="210"/>
      <c r="R420" s="210"/>
      <c r="S420" s="210"/>
      <c r="T420" s="210"/>
      <c r="U420" s="210"/>
      <c r="V420" s="210"/>
      <c r="W420" s="210"/>
      <c r="X420" s="210"/>
      <c r="Y420" s="210"/>
      <c r="Z420" s="210"/>
      <c r="AA420" s="210"/>
      <c r="AB420" s="210"/>
      <c r="AC420" s="210"/>
      <c r="AD420" s="210"/>
      <c r="AE420" s="210"/>
    </row>
    <row r="421" customHeight="1" spans="1:31">
      <c r="A421" s="333"/>
      <c r="B421" s="210"/>
      <c r="C421" s="223"/>
      <c r="D421" s="223"/>
      <c r="E421" s="223"/>
      <c r="F421" s="223"/>
      <c r="G421" s="223"/>
      <c r="H421" s="223"/>
      <c r="I421" s="223"/>
      <c r="J421" s="223"/>
      <c r="K421" s="223"/>
      <c r="L421" s="210"/>
      <c r="M421" s="295"/>
      <c r="N421" s="210"/>
      <c r="O421" s="210"/>
      <c r="P421" s="210"/>
      <c r="Q421" s="210"/>
      <c r="R421" s="210"/>
      <c r="S421" s="210"/>
      <c r="T421" s="210"/>
      <c r="U421" s="210"/>
      <c r="V421" s="210"/>
      <c r="W421" s="210"/>
      <c r="X421" s="210"/>
      <c r="Y421" s="210"/>
      <c r="Z421" s="210"/>
      <c r="AA421" s="210"/>
      <c r="AB421" s="210"/>
      <c r="AC421" s="210"/>
      <c r="AD421" s="210"/>
      <c r="AE421" s="210"/>
    </row>
    <row r="422" customHeight="1" spans="1:31">
      <c r="A422" s="333"/>
      <c r="B422" s="210"/>
      <c r="C422" s="223"/>
      <c r="D422" s="223"/>
      <c r="E422" s="223"/>
      <c r="F422" s="223"/>
      <c r="G422" s="223"/>
      <c r="H422" s="223"/>
      <c r="I422" s="223"/>
      <c r="J422" s="223"/>
      <c r="K422" s="223"/>
      <c r="L422" s="210"/>
      <c r="M422" s="295"/>
      <c r="N422" s="210"/>
      <c r="O422" s="210"/>
      <c r="P422" s="210"/>
      <c r="Q422" s="210"/>
      <c r="R422" s="210"/>
      <c r="S422" s="210"/>
      <c r="T422" s="210"/>
      <c r="U422" s="210"/>
      <c r="V422" s="210"/>
      <c r="W422" s="210"/>
      <c r="X422" s="210"/>
      <c r="Y422" s="210"/>
      <c r="Z422" s="210"/>
      <c r="AA422" s="210"/>
      <c r="AB422" s="210"/>
      <c r="AC422" s="210"/>
      <c r="AD422" s="210"/>
      <c r="AE422" s="210"/>
    </row>
    <row r="423" customHeight="1" spans="1:31">
      <c r="A423" s="333"/>
      <c r="B423" s="210"/>
      <c r="C423" s="223"/>
      <c r="D423" s="223"/>
      <c r="E423" s="223"/>
      <c r="F423" s="223"/>
      <c r="G423" s="223"/>
      <c r="H423" s="223"/>
      <c r="I423" s="223"/>
      <c r="J423" s="223"/>
      <c r="K423" s="223"/>
      <c r="L423" s="210"/>
      <c r="M423" s="295"/>
      <c r="N423" s="210"/>
      <c r="O423" s="210"/>
      <c r="P423" s="210"/>
      <c r="Q423" s="210"/>
      <c r="R423" s="210"/>
      <c r="S423" s="210"/>
      <c r="T423" s="210"/>
      <c r="U423" s="210"/>
      <c r="V423" s="210"/>
      <c r="W423" s="210"/>
      <c r="X423" s="210"/>
      <c r="Y423" s="210"/>
      <c r="Z423" s="210"/>
      <c r="AA423" s="210"/>
      <c r="AB423" s="210"/>
      <c r="AC423" s="210"/>
      <c r="AD423" s="210"/>
      <c r="AE423" s="210"/>
    </row>
    <row r="424" customHeight="1" spans="1:31">
      <c r="A424" s="333"/>
      <c r="B424" s="210"/>
      <c r="C424" s="223"/>
      <c r="D424" s="223"/>
      <c r="E424" s="223"/>
      <c r="F424" s="223"/>
      <c r="G424" s="223"/>
      <c r="H424" s="223"/>
      <c r="I424" s="223"/>
      <c r="J424" s="223"/>
      <c r="K424" s="223"/>
      <c r="L424" s="210"/>
      <c r="M424" s="295"/>
      <c r="N424" s="210"/>
      <c r="O424" s="210"/>
      <c r="P424" s="210"/>
      <c r="Q424" s="210"/>
      <c r="R424" s="210"/>
      <c r="S424" s="210"/>
      <c r="T424" s="210"/>
      <c r="U424" s="210"/>
      <c r="V424" s="210"/>
      <c r="W424" s="210"/>
      <c r="X424" s="210"/>
      <c r="Y424" s="210"/>
      <c r="Z424" s="210"/>
      <c r="AA424" s="210"/>
      <c r="AB424" s="210"/>
      <c r="AC424" s="210"/>
      <c r="AD424" s="210"/>
      <c r="AE424" s="210"/>
    </row>
    <row r="425" customHeight="1" spans="1:31">
      <c r="A425" s="333"/>
      <c r="B425" s="210"/>
      <c r="C425" s="223"/>
      <c r="D425" s="223"/>
      <c r="E425" s="223"/>
      <c r="F425" s="223"/>
      <c r="G425" s="223"/>
      <c r="H425" s="223"/>
      <c r="I425" s="223"/>
      <c r="J425" s="223"/>
      <c r="K425" s="223"/>
      <c r="L425" s="210"/>
      <c r="M425" s="295"/>
      <c r="N425" s="210"/>
      <c r="O425" s="210"/>
      <c r="P425" s="210"/>
      <c r="Q425" s="210"/>
      <c r="R425" s="210"/>
      <c r="S425" s="210"/>
      <c r="T425" s="210"/>
      <c r="U425" s="210"/>
      <c r="V425" s="210"/>
      <c r="W425" s="210"/>
      <c r="X425" s="210"/>
      <c r="Y425" s="210"/>
      <c r="Z425" s="210"/>
      <c r="AA425" s="210"/>
      <c r="AB425" s="210"/>
      <c r="AC425" s="210"/>
      <c r="AD425" s="210"/>
      <c r="AE425" s="210"/>
    </row>
    <row r="426" customHeight="1" spans="1:31">
      <c r="A426" s="333"/>
      <c r="B426" s="210"/>
      <c r="C426" s="223"/>
      <c r="D426" s="223"/>
      <c r="E426" s="223"/>
      <c r="F426" s="223"/>
      <c r="G426" s="223"/>
      <c r="H426" s="223"/>
      <c r="I426" s="223"/>
      <c r="J426" s="223"/>
      <c r="K426" s="223"/>
      <c r="L426" s="210"/>
      <c r="M426" s="295"/>
      <c r="N426" s="210"/>
      <c r="O426" s="210"/>
      <c r="P426" s="210"/>
      <c r="Q426" s="210"/>
      <c r="R426" s="210"/>
      <c r="S426" s="210"/>
      <c r="T426" s="210"/>
      <c r="U426" s="210"/>
      <c r="V426" s="210"/>
      <c r="W426" s="210"/>
      <c r="X426" s="210"/>
      <c r="Y426" s="210"/>
      <c r="Z426" s="210"/>
      <c r="AA426" s="210"/>
      <c r="AB426" s="210"/>
      <c r="AC426" s="210"/>
      <c r="AD426" s="210"/>
      <c r="AE426" s="210"/>
    </row>
    <row r="427" customHeight="1" spans="1:31">
      <c r="A427" s="333"/>
      <c r="B427" s="210"/>
      <c r="C427" s="223"/>
      <c r="D427" s="223"/>
      <c r="E427" s="223"/>
      <c r="F427" s="223"/>
      <c r="G427" s="223"/>
      <c r="H427" s="223"/>
      <c r="I427" s="223"/>
      <c r="J427" s="223"/>
      <c r="K427" s="223"/>
      <c r="L427" s="210"/>
      <c r="M427" s="295"/>
      <c r="N427" s="210"/>
      <c r="O427" s="210"/>
      <c r="P427" s="210"/>
      <c r="Q427" s="210"/>
      <c r="R427" s="210"/>
      <c r="S427" s="210"/>
      <c r="T427" s="210"/>
      <c r="U427" s="210"/>
      <c r="V427" s="210"/>
      <c r="W427" s="210"/>
      <c r="X427" s="210"/>
      <c r="Y427" s="210"/>
      <c r="Z427" s="210"/>
      <c r="AA427" s="210"/>
      <c r="AB427" s="210"/>
      <c r="AC427" s="210"/>
      <c r="AD427" s="210"/>
      <c r="AE427" s="210"/>
    </row>
    <row r="428" customHeight="1" spans="1:31">
      <c r="A428" s="333"/>
      <c r="B428" s="210"/>
      <c r="C428" s="223"/>
      <c r="D428" s="223"/>
      <c r="E428" s="223"/>
      <c r="F428" s="223"/>
      <c r="G428" s="223"/>
      <c r="H428" s="223"/>
      <c r="I428" s="223"/>
      <c r="J428" s="223"/>
      <c r="K428" s="223"/>
      <c r="L428" s="210"/>
      <c r="M428" s="295"/>
      <c r="N428" s="210"/>
      <c r="O428" s="210"/>
      <c r="P428" s="210"/>
      <c r="Q428" s="210"/>
      <c r="R428" s="210"/>
      <c r="S428" s="210"/>
      <c r="T428" s="210"/>
      <c r="U428" s="210"/>
      <c r="V428" s="210"/>
      <c r="W428" s="210"/>
      <c r="X428" s="210"/>
      <c r="Y428" s="210"/>
      <c r="Z428" s="210"/>
      <c r="AA428" s="210"/>
      <c r="AB428" s="210"/>
      <c r="AC428" s="210"/>
      <c r="AD428" s="210"/>
      <c r="AE428" s="210"/>
    </row>
    <row r="429" customHeight="1" spans="1:31">
      <c r="A429" s="333"/>
      <c r="B429" s="210"/>
      <c r="C429" s="223"/>
      <c r="D429" s="223"/>
      <c r="E429" s="223"/>
      <c r="F429" s="223"/>
      <c r="G429" s="223"/>
      <c r="H429" s="223"/>
      <c r="I429" s="223"/>
      <c r="J429" s="223"/>
      <c r="K429" s="223"/>
      <c r="L429" s="210"/>
      <c r="M429" s="295"/>
      <c r="N429" s="210"/>
      <c r="O429" s="210"/>
      <c r="P429" s="210"/>
      <c r="Q429" s="210"/>
      <c r="R429" s="210"/>
      <c r="S429" s="210"/>
      <c r="T429" s="210"/>
      <c r="U429" s="210"/>
      <c r="V429" s="210"/>
      <c r="W429" s="210"/>
      <c r="X429" s="210"/>
      <c r="Y429" s="210"/>
      <c r="Z429" s="210"/>
      <c r="AA429" s="210"/>
      <c r="AB429" s="210"/>
      <c r="AC429" s="210"/>
      <c r="AD429" s="210"/>
      <c r="AE429" s="210"/>
    </row>
    <row r="430" customHeight="1" spans="1:31">
      <c r="A430" s="333"/>
      <c r="B430" s="210"/>
      <c r="C430" s="223"/>
      <c r="D430" s="223"/>
      <c r="E430" s="223"/>
      <c r="F430" s="223"/>
      <c r="G430" s="223"/>
      <c r="H430" s="223"/>
      <c r="I430" s="223"/>
      <c r="J430" s="223"/>
      <c r="K430" s="223"/>
      <c r="L430" s="210"/>
      <c r="M430" s="295"/>
      <c r="N430" s="210"/>
      <c r="O430" s="210"/>
      <c r="P430" s="210"/>
      <c r="Q430" s="210"/>
      <c r="R430" s="210"/>
      <c r="S430" s="210"/>
      <c r="T430" s="210"/>
      <c r="U430" s="210"/>
      <c r="V430" s="210"/>
      <c r="W430" s="210"/>
      <c r="X430" s="210"/>
      <c r="Y430" s="210"/>
      <c r="Z430" s="210"/>
      <c r="AA430" s="210"/>
      <c r="AB430" s="210"/>
      <c r="AC430" s="210"/>
      <c r="AD430" s="210"/>
      <c r="AE430" s="210"/>
    </row>
    <row r="431" customHeight="1" spans="1:31">
      <c r="A431" s="333"/>
      <c r="B431" s="210"/>
      <c r="C431" s="223"/>
      <c r="D431" s="223"/>
      <c r="E431" s="223"/>
      <c r="F431" s="223"/>
      <c r="G431" s="223"/>
      <c r="H431" s="223"/>
      <c r="I431" s="223"/>
      <c r="J431" s="223"/>
      <c r="K431" s="223"/>
      <c r="L431" s="210"/>
      <c r="M431" s="295"/>
      <c r="N431" s="210"/>
      <c r="O431" s="210"/>
      <c r="P431" s="210"/>
      <c r="Q431" s="210"/>
      <c r="R431" s="210"/>
      <c r="S431" s="210"/>
      <c r="T431" s="210"/>
      <c r="U431" s="210"/>
      <c r="V431" s="210"/>
      <c r="W431" s="210"/>
      <c r="X431" s="210"/>
      <c r="Y431" s="210"/>
      <c r="Z431" s="210"/>
      <c r="AA431" s="210"/>
      <c r="AB431" s="210"/>
      <c r="AC431" s="210"/>
      <c r="AD431" s="210"/>
      <c r="AE431" s="210"/>
    </row>
    <row r="432" customHeight="1" spans="1:31">
      <c r="A432" s="333"/>
      <c r="B432" s="210"/>
      <c r="C432" s="223"/>
      <c r="D432" s="223"/>
      <c r="E432" s="223"/>
      <c r="F432" s="223"/>
      <c r="G432" s="223"/>
      <c r="H432" s="223"/>
      <c r="I432" s="223"/>
      <c r="J432" s="223"/>
      <c r="K432" s="223"/>
      <c r="L432" s="210"/>
      <c r="M432" s="295"/>
      <c r="N432" s="210"/>
      <c r="O432" s="210"/>
      <c r="P432" s="210"/>
      <c r="Q432" s="210"/>
      <c r="R432" s="210"/>
      <c r="S432" s="210"/>
      <c r="T432" s="210"/>
      <c r="U432" s="210"/>
      <c r="V432" s="210"/>
      <c r="W432" s="210"/>
      <c r="X432" s="210"/>
      <c r="Y432" s="210"/>
      <c r="Z432" s="210"/>
      <c r="AA432" s="210"/>
      <c r="AB432" s="210"/>
      <c r="AC432" s="210"/>
      <c r="AD432" s="210"/>
      <c r="AE432" s="210"/>
    </row>
    <row r="433" customHeight="1" spans="1:31">
      <c r="A433" s="333"/>
      <c r="B433" s="210"/>
      <c r="C433" s="223"/>
      <c r="D433" s="223"/>
      <c r="E433" s="223"/>
      <c r="F433" s="223"/>
      <c r="G433" s="223"/>
      <c r="H433" s="223"/>
      <c r="I433" s="223"/>
      <c r="J433" s="223"/>
      <c r="K433" s="223"/>
      <c r="L433" s="210"/>
      <c r="M433" s="295"/>
      <c r="N433" s="210"/>
      <c r="O433" s="210"/>
      <c r="P433" s="210"/>
      <c r="Q433" s="210"/>
      <c r="R433" s="210"/>
      <c r="S433" s="210"/>
      <c r="T433" s="210"/>
      <c r="U433" s="210"/>
      <c r="V433" s="210"/>
      <c r="W433" s="210"/>
      <c r="X433" s="210"/>
      <c r="Y433" s="210"/>
      <c r="Z433" s="210"/>
      <c r="AA433" s="210"/>
      <c r="AB433" s="210"/>
      <c r="AC433" s="210"/>
      <c r="AD433" s="210"/>
      <c r="AE433" s="210"/>
    </row>
    <row r="434" customHeight="1" spans="1:31">
      <c r="A434" s="333"/>
      <c r="B434" s="210"/>
      <c r="C434" s="223"/>
      <c r="D434" s="223"/>
      <c r="E434" s="223"/>
      <c r="F434" s="223"/>
      <c r="G434" s="223"/>
      <c r="H434" s="223"/>
      <c r="I434" s="223"/>
      <c r="J434" s="223"/>
      <c r="K434" s="223"/>
      <c r="L434" s="210"/>
      <c r="M434" s="295"/>
      <c r="N434" s="210"/>
      <c r="O434" s="210"/>
      <c r="P434" s="210"/>
      <c r="Q434" s="210"/>
      <c r="R434" s="210"/>
      <c r="S434" s="210"/>
      <c r="T434" s="210"/>
      <c r="U434" s="210"/>
      <c r="V434" s="210"/>
      <c r="W434" s="210"/>
      <c r="X434" s="210"/>
      <c r="Y434" s="210"/>
      <c r="Z434" s="210"/>
      <c r="AA434" s="210"/>
      <c r="AB434" s="210"/>
      <c r="AC434" s="210"/>
      <c r="AD434" s="210"/>
      <c r="AE434" s="210"/>
    </row>
    <row r="435" customHeight="1" spans="1:31">
      <c r="A435" s="333"/>
      <c r="B435" s="210"/>
      <c r="C435" s="223"/>
      <c r="D435" s="223"/>
      <c r="E435" s="223"/>
      <c r="F435" s="223"/>
      <c r="G435" s="223"/>
      <c r="H435" s="223"/>
      <c r="I435" s="223"/>
      <c r="J435" s="223"/>
      <c r="K435" s="223"/>
      <c r="L435" s="210"/>
      <c r="M435" s="295"/>
      <c r="N435" s="210"/>
      <c r="O435" s="210"/>
      <c r="P435" s="210"/>
      <c r="Q435" s="210"/>
      <c r="R435" s="210"/>
      <c r="S435" s="210"/>
      <c r="T435" s="210"/>
      <c r="U435" s="210"/>
      <c r="V435" s="210"/>
      <c r="W435" s="210"/>
      <c r="X435" s="210"/>
      <c r="Y435" s="210"/>
      <c r="Z435" s="210"/>
      <c r="AA435" s="210"/>
      <c r="AB435" s="210"/>
      <c r="AC435" s="210"/>
      <c r="AD435" s="210"/>
      <c r="AE435" s="210"/>
    </row>
    <row r="436" customHeight="1" spans="1:31">
      <c r="A436" s="333"/>
      <c r="B436" s="210"/>
      <c r="C436" s="223"/>
      <c r="D436" s="223"/>
      <c r="E436" s="223"/>
      <c r="F436" s="223"/>
      <c r="G436" s="223"/>
      <c r="H436" s="223"/>
      <c r="I436" s="223"/>
      <c r="J436" s="223"/>
      <c r="K436" s="223"/>
      <c r="L436" s="210"/>
      <c r="M436" s="295"/>
      <c r="N436" s="210"/>
      <c r="O436" s="210"/>
      <c r="P436" s="210"/>
      <c r="Q436" s="210"/>
      <c r="R436" s="210"/>
      <c r="S436" s="210"/>
      <c r="T436" s="210"/>
      <c r="U436" s="210"/>
      <c r="V436" s="210"/>
      <c r="W436" s="210"/>
      <c r="X436" s="210"/>
      <c r="Y436" s="210"/>
      <c r="Z436" s="210"/>
      <c r="AA436" s="210"/>
      <c r="AB436" s="210"/>
      <c r="AC436" s="210"/>
      <c r="AD436" s="210"/>
      <c r="AE436" s="210"/>
    </row>
    <row r="437" customHeight="1" spans="1:31">
      <c r="A437" s="333"/>
      <c r="B437" s="210"/>
      <c r="C437" s="223"/>
      <c r="D437" s="223"/>
      <c r="E437" s="223"/>
      <c r="F437" s="223"/>
      <c r="G437" s="223"/>
      <c r="H437" s="223"/>
      <c r="I437" s="223"/>
      <c r="J437" s="223"/>
      <c r="K437" s="223"/>
      <c r="L437" s="210"/>
      <c r="M437" s="295"/>
      <c r="N437" s="210"/>
      <c r="O437" s="210"/>
      <c r="P437" s="210"/>
      <c r="Q437" s="210"/>
      <c r="R437" s="210"/>
      <c r="S437" s="210"/>
      <c r="T437" s="210"/>
      <c r="U437" s="210"/>
      <c r="V437" s="210"/>
      <c r="W437" s="210"/>
      <c r="X437" s="210"/>
      <c r="Y437" s="210"/>
      <c r="Z437" s="210"/>
      <c r="AA437" s="210"/>
      <c r="AB437" s="210"/>
      <c r="AC437" s="210"/>
      <c r="AD437" s="210"/>
      <c r="AE437" s="210"/>
    </row>
    <row r="438" customHeight="1" spans="1:31">
      <c r="A438" s="333"/>
      <c r="B438" s="210"/>
      <c r="C438" s="223"/>
      <c r="D438" s="223"/>
      <c r="E438" s="223"/>
      <c r="F438" s="223"/>
      <c r="G438" s="223"/>
      <c r="H438" s="223"/>
      <c r="I438" s="223"/>
      <c r="J438" s="223"/>
      <c r="K438" s="223"/>
      <c r="L438" s="210"/>
      <c r="M438" s="295"/>
      <c r="N438" s="210"/>
      <c r="O438" s="210"/>
      <c r="P438" s="210"/>
      <c r="Q438" s="210"/>
      <c r="R438" s="210"/>
      <c r="S438" s="210"/>
      <c r="T438" s="210"/>
      <c r="U438" s="210"/>
      <c r="V438" s="210"/>
      <c r="W438" s="210"/>
      <c r="X438" s="210"/>
      <c r="Y438" s="210"/>
      <c r="Z438" s="210"/>
      <c r="AA438" s="210"/>
      <c r="AB438" s="210"/>
      <c r="AC438" s="210"/>
      <c r="AD438" s="210"/>
      <c r="AE438" s="210"/>
    </row>
    <row r="439" customHeight="1" spans="1:31">
      <c r="A439" s="333"/>
      <c r="B439" s="210"/>
      <c r="C439" s="223"/>
      <c r="D439" s="223"/>
      <c r="E439" s="223"/>
      <c r="F439" s="223"/>
      <c r="G439" s="223"/>
      <c r="H439" s="223"/>
      <c r="I439" s="223"/>
      <c r="J439" s="223"/>
      <c r="K439" s="223"/>
      <c r="L439" s="210"/>
      <c r="M439" s="295"/>
      <c r="N439" s="210"/>
      <c r="O439" s="210"/>
      <c r="P439" s="210"/>
      <c r="Q439" s="210"/>
      <c r="R439" s="210"/>
      <c r="S439" s="210"/>
      <c r="T439" s="210"/>
      <c r="U439" s="210"/>
      <c r="V439" s="210"/>
      <c r="W439" s="210"/>
      <c r="X439" s="210"/>
      <c r="Y439" s="210"/>
      <c r="Z439" s="210"/>
      <c r="AA439" s="210"/>
      <c r="AB439" s="210"/>
      <c r="AC439" s="210"/>
      <c r="AD439" s="210"/>
      <c r="AE439" s="210"/>
    </row>
    <row r="440" customHeight="1" spans="1:31">
      <c r="A440" s="333"/>
      <c r="B440" s="210"/>
      <c r="C440" s="223"/>
      <c r="D440" s="223"/>
      <c r="E440" s="223"/>
      <c r="F440" s="223"/>
      <c r="G440" s="223"/>
      <c r="H440" s="223"/>
      <c r="I440" s="223"/>
      <c r="J440" s="223"/>
      <c r="K440" s="223"/>
      <c r="L440" s="210"/>
      <c r="M440" s="295"/>
      <c r="N440" s="210"/>
      <c r="O440" s="210"/>
      <c r="P440" s="210"/>
      <c r="Q440" s="210"/>
      <c r="R440" s="210"/>
      <c r="S440" s="210"/>
      <c r="T440" s="210"/>
      <c r="U440" s="210"/>
      <c r="V440" s="210"/>
      <c r="W440" s="210"/>
      <c r="X440" s="210"/>
      <c r="Y440" s="210"/>
      <c r="Z440" s="210"/>
      <c r="AA440" s="210"/>
      <c r="AB440" s="210"/>
      <c r="AC440" s="210"/>
      <c r="AD440" s="210"/>
      <c r="AE440" s="210"/>
    </row>
    <row r="441" customHeight="1" spans="1:31">
      <c r="A441" s="333"/>
      <c r="B441" s="210"/>
      <c r="C441" s="223"/>
      <c r="D441" s="223"/>
      <c r="E441" s="223"/>
      <c r="F441" s="223"/>
      <c r="G441" s="223"/>
      <c r="H441" s="223"/>
      <c r="I441" s="223"/>
      <c r="J441" s="223"/>
      <c r="K441" s="223"/>
      <c r="L441" s="210"/>
      <c r="M441" s="295"/>
      <c r="N441" s="210"/>
      <c r="O441" s="210"/>
      <c r="P441" s="210"/>
      <c r="Q441" s="210"/>
      <c r="R441" s="210"/>
      <c r="S441" s="210"/>
      <c r="T441" s="210"/>
      <c r="U441" s="210"/>
      <c r="V441" s="210"/>
      <c r="W441" s="210"/>
      <c r="X441" s="210"/>
      <c r="Y441" s="210"/>
      <c r="Z441" s="210"/>
      <c r="AA441" s="210"/>
      <c r="AB441" s="210"/>
      <c r="AC441" s="210"/>
      <c r="AD441" s="210"/>
      <c r="AE441" s="210"/>
    </row>
    <row r="442" customHeight="1" spans="1:31">
      <c r="A442" s="333"/>
      <c r="B442" s="210"/>
      <c r="C442" s="223"/>
      <c r="D442" s="223"/>
      <c r="E442" s="223"/>
      <c r="F442" s="223"/>
      <c r="G442" s="223"/>
      <c r="H442" s="223"/>
      <c r="I442" s="223"/>
      <c r="J442" s="223"/>
      <c r="K442" s="223"/>
      <c r="L442" s="210"/>
      <c r="M442" s="295"/>
      <c r="N442" s="210"/>
      <c r="O442" s="210"/>
      <c r="P442" s="210"/>
      <c r="Q442" s="210"/>
      <c r="R442" s="210"/>
      <c r="S442" s="210"/>
      <c r="T442" s="210"/>
      <c r="U442" s="210"/>
      <c r="V442" s="210"/>
      <c r="W442" s="210"/>
      <c r="X442" s="210"/>
      <c r="Y442" s="210"/>
      <c r="Z442" s="210"/>
      <c r="AA442" s="210"/>
      <c r="AB442" s="210"/>
      <c r="AC442" s="210"/>
      <c r="AD442" s="210"/>
      <c r="AE442" s="210"/>
    </row>
    <row r="443" customHeight="1" spans="1:31">
      <c r="A443" s="333"/>
      <c r="B443" s="210"/>
      <c r="C443" s="223"/>
      <c r="D443" s="223"/>
      <c r="E443" s="223"/>
      <c r="F443" s="223"/>
      <c r="G443" s="223"/>
      <c r="H443" s="223"/>
      <c r="I443" s="223"/>
      <c r="J443" s="223"/>
      <c r="K443" s="223"/>
      <c r="L443" s="210"/>
      <c r="M443" s="295"/>
      <c r="N443" s="210"/>
      <c r="O443" s="210"/>
      <c r="P443" s="210"/>
      <c r="Q443" s="210"/>
      <c r="R443" s="210"/>
      <c r="S443" s="210"/>
      <c r="T443" s="210"/>
      <c r="U443" s="210"/>
      <c r="V443" s="210"/>
      <c r="W443" s="210"/>
      <c r="X443" s="210"/>
      <c r="Y443" s="210"/>
      <c r="Z443" s="210"/>
      <c r="AA443" s="210"/>
      <c r="AB443" s="210"/>
      <c r="AC443" s="210"/>
      <c r="AD443" s="210"/>
      <c r="AE443" s="210"/>
    </row>
    <row r="444" customHeight="1" spans="1:31">
      <c r="A444" s="333"/>
      <c r="B444" s="210"/>
      <c r="C444" s="223"/>
      <c r="D444" s="223"/>
      <c r="E444" s="223"/>
      <c r="F444" s="223"/>
      <c r="G444" s="223"/>
      <c r="H444" s="223"/>
      <c r="I444" s="223"/>
      <c r="J444" s="223"/>
      <c r="K444" s="223"/>
      <c r="L444" s="210"/>
      <c r="M444" s="295"/>
      <c r="N444" s="210"/>
      <c r="O444" s="210"/>
      <c r="P444" s="210"/>
      <c r="Q444" s="210"/>
      <c r="R444" s="210"/>
      <c r="S444" s="210"/>
      <c r="T444" s="210"/>
      <c r="U444" s="210"/>
      <c r="V444" s="210"/>
      <c r="W444" s="210"/>
      <c r="X444" s="210"/>
      <c r="Y444" s="210"/>
      <c r="Z444" s="210"/>
      <c r="AA444" s="210"/>
      <c r="AB444" s="210"/>
      <c r="AC444" s="210"/>
      <c r="AD444" s="210"/>
      <c r="AE444" s="210"/>
    </row>
    <row r="445" customHeight="1" spans="1:31">
      <c r="A445" s="333"/>
      <c r="B445" s="210"/>
      <c r="C445" s="223"/>
      <c r="D445" s="223"/>
      <c r="E445" s="223"/>
      <c r="F445" s="223"/>
      <c r="G445" s="223"/>
      <c r="H445" s="223"/>
      <c r="I445" s="223"/>
      <c r="J445" s="223"/>
      <c r="K445" s="223"/>
      <c r="L445" s="210"/>
      <c r="M445" s="295"/>
      <c r="N445" s="210"/>
      <c r="O445" s="210"/>
      <c r="P445" s="210"/>
      <c r="Q445" s="210"/>
      <c r="R445" s="210"/>
      <c r="S445" s="210"/>
      <c r="T445" s="210"/>
      <c r="U445" s="210"/>
      <c r="V445" s="210"/>
      <c r="W445" s="210"/>
      <c r="X445" s="210"/>
      <c r="Y445" s="210"/>
      <c r="Z445" s="210"/>
      <c r="AA445" s="210"/>
      <c r="AB445" s="210"/>
      <c r="AC445" s="210"/>
      <c r="AD445" s="210"/>
      <c r="AE445" s="210"/>
    </row>
    <row r="446" customHeight="1" spans="1:31">
      <c r="A446" s="333"/>
      <c r="B446" s="210"/>
      <c r="C446" s="223"/>
      <c r="D446" s="223"/>
      <c r="E446" s="223"/>
      <c r="F446" s="223"/>
      <c r="G446" s="223"/>
      <c r="H446" s="223"/>
      <c r="I446" s="223"/>
      <c r="J446" s="223"/>
      <c r="K446" s="223"/>
      <c r="L446" s="210"/>
      <c r="M446" s="295"/>
      <c r="N446" s="210"/>
      <c r="O446" s="210"/>
      <c r="P446" s="210"/>
      <c r="Q446" s="210"/>
      <c r="R446" s="210"/>
      <c r="S446" s="210"/>
      <c r="T446" s="210"/>
      <c r="U446" s="210"/>
      <c r="V446" s="210"/>
      <c r="W446" s="210"/>
      <c r="X446" s="210"/>
      <c r="Y446" s="210"/>
      <c r="Z446" s="210"/>
      <c r="AA446" s="210"/>
      <c r="AB446" s="210"/>
      <c r="AC446" s="210"/>
      <c r="AD446" s="210"/>
      <c r="AE446" s="210"/>
    </row>
    <row r="447" customHeight="1" spans="1:31">
      <c r="A447" s="333"/>
      <c r="B447" s="210"/>
      <c r="C447" s="223"/>
      <c r="D447" s="223"/>
      <c r="E447" s="223"/>
      <c r="F447" s="223"/>
      <c r="G447" s="223"/>
      <c r="H447" s="223"/>
      <c r="I447" s="223"/>
      <c r="J447" s="223"/>
      <c r="K447" s="223"/>
      <c r="L447" s="210"/>
      <c r="M447" s="295"/>
      <c r="N447" s="210"/>
      <c r="O447" s="210"/>
      <c r="P447" s="210"/>
      <c r="Q447" s="210"/>
      <c r="R447" s="210"/>
      <c r="S447" s="210"/>
      <c r="T447" s="210"/>
      <c r="U447" s="210"/>
      <c r="V447" s="210"/>
      <c r="W447" s="210"/>
      <c r="X447" s="210"/>
      <c r="Y447" s="210"/>
      <c r="Z447" s="210"/>
      <c r="AA447" s="210"/>
      <c r="AB447" s="210"/>
      <c r="AC447" s="210"/>
      <c r="AD447" s="210"/>
      <c r="AE447" s="210"/>
    </row>
    <row r="448" customHeight="1" spans="1:31">
      <c r="A448" s="333"/>
      <c r="B448" s="210"/>
      <c r="C448" s="223"/>
      <c r="D448" s="223"/>
      <c r="E448" s="223"/>
      <c r="F448" s="223"/>
      <c r="G448" s="223"/>
      <c r="H448" s="223"/>
      <c r="I448" s="223"/>
      <c r="J448" s="223"/>
      <c r="K448" s="223"/>
      <c r="L448" s="210"/>
      <c r="M448" s="295"/>
      <c r="N448" s="210"/>
      <c r="O448" s="210"/>
      <c r="P448" s="210"/>
      <c r="Q448" s="210"/>
      <c r="R448" s="210"/>
      <c r="S448" s="210"/>
      <c r="T448" s="210"/>
      <c r="U448" s="210"/>
      <c r="V448" s="210"/>
      <c r="W448" s="210"/>
      <c r="X448" s="210"/>
      <c r="Y448" s="210"/>
      <c r="Z448" s="210"/>
      <c r="AA448" s="210"/>
      <c r="AB448" s="210"/>
      <c r="AC448" s="210"/>
      <c r="AD448" s="210"/>
      <c r="AE448" s="210"/>
    </row>
    <row r="449" customHeight="1" spans="1:31">
      <c r="A449" s="333"/>
      <c r="B449" s="210"/>
      <c r="C449" s="223"/>
      <c r="D449" s="223"/>
      <c r="E449" s="223"/>
      <c r="F449" s="223"/>
      <c r="G449" s="223"/>
      <c r="H449" s="223"/>
      <c r="I449" s="223"/>
      <c r="J449" s="223"/>
      <c r="K449" s="223"/>
      <c r="L449" s="210"/>
      <c r="M449" s="295"/>
      <c r="N449" s="210"/>
      <c r="O449" s="210"/>
      <c r="P449" s="210"/>
      <c r="Q449" s="210"/>
      <c r="R449" s="210"/>
      <c r="S449" s="210"/>
      <c r="T449" s="210"/>
      <c r="U449" s="210"/>
      <c r="V449" s="210"/>
      <c r="W449" s="210"/>
      <c r="X449" s="210"/>
      <c r="Y449" s="210"/>
      <c r="Z449" s="210"/>
      <c r="AA449" s="210"/>
      <c r="AB449" s="210"/>
      <c r="AC449" s="210"/>
      <c r="AD449" s="210"/>
      <c r="AE449" s="210"/>
    </row>
    <row r="450" customHeight="1" spans="1:31">
      <c r="A450" s="333"/>
      <c r="B450" s="210"/>
      <c r="C450" s="223"/>
      <c r="D450" s="223"/>
      <c r="E450" s="223"/>
      <c r="F450" s="223"/>
      <c r="G450" s="223"/>
      <c r="H450" s="223"/>
      <c r="I450" s="223"/>
      <c r="J450" s="223"/>
      <c r="K450" s="223"/>
      <c r="L450" s="210"/>
      <c r="M450" s="295"/>
      <c r="N450" s="210"/>
      <c r="O450" s="210"/>
      <c r="P450" s="210"/>
      <c r="Q450" s="210"/>
      <c r="R450" s="210"/>
      <c r="S450" s="210"/>
      <c r="T450" s="210"/>
      <c r="U450" s="210"/>
      <c r="V450" s="210"/>
      <c r="W450" s="210"/>
      <c r="X450" s="210"/>
      <c r="Y450" s="210"/>
      <c r="Z450" s="210"/>
      <c r="AA450" s="210"/>
      <c r="AB450" s="210"/>
      <c r="AC450" s="210"/>
      <c r="AD450" s="210"/>
      <c r="AE450" s="210"/>
    </row>
    <row r="451" customHeight="1" spans="1:31">
      <c r="A451" s="333"/>
      <c r="B451" s="210"/>
      <c r="C451" s="223"/>
      <c r="D451" s="223"/>
      <c r="E451" s="223"/>
      <c r="F451" s="223"/>
      <c r="G451" s="223"/>
      <c r="H451" s="223"/>
      <c r="I451" s="223"/>
      <c r="J451" s="223"/>
      <c r="K451" s="223"/>
      <c r="L451" s="210"/>
      <c r="M451" s="295"/>
      <c r="N451" s="210"/>
      <c r="O451" s="210"/>
      <c r="P451" s="210"/>
      <c r="Q451" s="210"/>
      <c r="R451" s="210"/>
      <c r="S451" s="210"/>
      <c r="T451" s="210"/>
      <c r="U451" s="210"/>
      <c r="V451" s="210"/>
      <c r="W451" s="210"/>
      <c r="X451" s="210"/>
      <c r="Y451" s="210"/>
      <c r="Z451" s="210"/>
      <c r="AA451" s="210"/>
      <c r="AB451" s="210"/>
      <c r="AC451" s="210"/>
      <c r="AD451" s="210"/>
      <c r="AE451" s="210"/>
    </row>
    <row r="452" customHeight="1" spans="1:31">
      <c r="A452" s="333"/>
      <c r="B452" s="210"/>
      <c r="C452" s="223"/>
      <c r="D452" s="223"/>
      <c r="E452" s="223"/>
      <c r="F452" s="223"/>
      <c r="G452" s="223"/>
      <c r="H452" s="223"/>
      <c r="I452" s="223"/>
      <c r="J452" s="223"/>
      <c r="K452" s="223"/>
      <c r="L452" s="210"/>
      <c r="M452" s="295"/>
      <c r="N452" s="210"/>
      <c r="O452" s="210"/>
      <c r="P452" s="210"/>
      <c r="Q452" s="210"/>
      <c r="R452" s="210"/>
      <c r="S452" s="210"/>
      <c r="T452" s="210"/>
      <c r="U452" s="210"/>
      <c r="V452" s="210"/>
      <c r="W452" s="210"/>
      <c r="X452" s="210"/>
      <c r="Y452" s="210"/>
      <c r="Z452" s="210"/>
      <c r="AA452" s="210"/>
      <c r="AB452" s="210"/>
      <c r="AC452" s="210"/>
      <c r="AD452" s="210"/>
      <c r="AE452" s="210"/>
    </row>
    <row r="453" customHeight="1" spans="1:31">
      <c r="A453" s="333"/>
      <c r="B453" s="210"/>
      <c r="C453" s="223"/>
      <c r="D453" s="223"/>
      <c r="E453" s="223"/>
      <c r="F453" s="223"/>
      <c r="G453" s="223"/>
      <c r="H453" s="223"/>
      <c r="I453" s="223"/>
      <c r="J453" s="223"/>
      <c r="K453" s="223"/>
      <c r="L453" s="210"/>
      <c r="M453" s="295"/>
      <c r="N453" s="210"/>
      <c r="O453" s="210"/>
      <c r="P453" s="210"/>
      <c r="Q453" s="210"/>
      <c r="R453" s="210"/>
      <c r="S453" s="210"/>
      <c r="T453" s="210"/>
      <c r="U453" s="210"/>
      <c r="V453" s="210"/>
      <c r="W453" s="210"/>
      <c r="X453" s="210"/>
      <c r="Y453" s="210"/>
      <c r="Z453" s="210"/>
      <c r="AA453" s="210"/>
      <c r="AB453" s="210"/>
      <c r="AC453" s="210"/>
      <c r="AD453" s="210"/>
      <c r="AE453" s="210"/>
    </row>
    <row r="454" customHeight="1" spans="1:31">
      <c r="A454" s="333"/>
      <c r="B454" s="210"/>
      <c r="C454" s="223"/>
      <c r="D454" s="223"/>
      <c r="E454" s="223"/>
      <c r="F454" s="223"/>
      <c r="G454" s="223"/>
      <c r="H454" s="223"/>
      <c r="I454" s="223"/>
      <c r="J454" s="223"/>
      <c r="K454" s="223"/>
      <c r="L454" s="210"/>
      <c r="M454" s="295"/>
      <c r="N454" s="210"/>
      <c r="O454" s="210"/>
      <c r="P454" s="210"/>
      <c r="Q454" s="210"/>
      <c r="R454" s="210"/>
      <c r="S454" s="210"/>
      <c r="T454" s="210"/>
      <c r="U454" s="210"/>
      <c r="V454" s="210"/>
      <c r="W454" s="210"/>
      <c r="X454" s="210"/>
      <c r="Y454" s="210"/>
      <c r="Z454" s="210"/>
      <c r="AA454" s="210"/>
      <c r="AB454" s="210"/>
      <c r="AC454" s="210"/>
      <c r="AD454" s="210"/>
      <c r="AE454" s="210"/>
    </row>
    <row r="455" customHeight="1" spans="1:31">
      <c r="A455" s="333"/>
      <c r="B455" s="210"/>
      <c r="C455" s="223"/>
      <c r="D455" s="223"/>
      <c r="E455" s="223"/>
      <c r="F455" s="223"/>
      <c r="G455" s="223"/>
      <c r="H455" s="223"/>
      <c r="I455" s="223"/>
      <c r="J455" s="223"/>
      <c r="K455" s="223"/>
      <c r="L455" s="210"/>
      <c r="M455" s="295"/>
      <c r="N455" s="210"/>
      <c r="O455" s="210"/>
      <c r="P455" s="210"/>
      <c r="Q455" s="210"/>
      <c r="R455" s="210"/>
      <c r="S455" s="210"/>
      <c r="T455" s="210"/>
      <c r="U455" s="210"/>
      <c r="V455" s="210"/>
      <c r="W455" s="210"/>
      <c r="X455" s="210"/>
      <c r="Y455" s="210"/>
      <c r="Z455" s="210"/>
      <c r="AA455" s="210"/>
      <c r="AB455" s="210"/>
      <c r="AC455" s="210"/>
      <c r="AD455" s="210"/>
      <c r="AE455" s="210"/>
    </row>
    <row r="456" customHeight="1" spans="1:31">
      <c r="A456" s="333"/>
      <c r="B456" s="210"/>
      <c r="C456" s="223"/>
      <c r="D456" s="223"/>
      <c r="E456" s="223"/>
      <c r="F456" s="223"/>
      <c r="G456" s="223"/>
      <c r="H456" s="223"/>
      <c r="I456" s="223"/>
      <c r="J456" s="223"/>
      <c r="K456" s="223"/>
      <c r="L456" s="210"/>
      <c r="M456" s="295"/>
      <c r="N456" s="210"/>
      <c r="O456" s="210"/>
      <c r="P456" s="210"/>
      <c r="Q456" s="210"/>
      <c r="R456" s="210"/>
      <c r="S456" s="210"/>
      <c r="T456" s="210"/>
      <c r="U456" s="210"/>
      <c r="V456" s="210"/>
      <c r="W456" s="210"/>
      <c r="X456" s="210"/>
      <c r="Y456" s="210"/>
      <c r="Z456" s="210"/>
      <c r="AA456" s="210"/>
      <c r="AB456" s="210"/>
      <c r="AC456" s="210"/>
      <c r="AD456" s="210"/>
      <c r="AE456" s="210"/>
    </row>
    <row r="457" customHeight="1" spans="1:31">
      <c r="A457" s="333"/>
      <c r="B457" s="210"/>
      <c r="C457" s="223"/>
      <c r="D457" s="223"/>
      <c r="E457" s="223"/>
      <c r="F457" s="223"/>
      <c r="G457" s="223"/>
      <c r="H457" s="223"/>
      <c r="I457" s="223"/>
      <c r="J457" s="223"/>
      <c r="K457" s="223"/>
      <c r="L457" s="210"/>
      <c r="M457" s="295"/>
      <c r="N457" s="210"/>
      <c r="O457" s="210"/>
      <c r="P457" s="210"/>
      <c r="Q457" s="210"/>
      <c r="R457" s="210"/>
      <c r="S457" s="210"/>
      <c r="T457" s="210"/>
      <c r="U457" s="210"/>
      <c r="V457" s="210"/>
      <c r="W457" s="210"/>
      <c r="X457" s="210"/>
      <c r="Y457" s="210"/>
      <c r="Z457" s="210"/>
      <c r="AA457" s="210"/>
      <c r="AB457" s="210"/>
      <c r="AC457" s="210"/>
      <c r="AD457" s="210"/>
      <c r="AE457" s="210"/>
    </row>
    <row r="458" customHeight="1" spans="1:31">
      <c r="A458" s="333"/>
      <c r="B458" s="210"/>
      <c r="C458" s="223"/>
      <c r="D458" s="223"/>
      <c r="E458" s="223"/>
      <c r="F458" s="223"/>
      <c r="G458" s="223"/>
      <c r="H458" s="223"/>
      <c r="I458" s="223"/>
      <c r="J458" s="223"/>
      <c r="K458" s="223"/>
      <c r="L458" s="210"/>
      <c r="M458" s="295"/>
      <c r="N458" s="210"/>
      <c r="O458" s="210"/>
      <c r="P458" s="210"/>
      <c r="Q458" s="210"/>
      <c r="R458" s="210"/>
      <c r="S458" s="210"/>
      <c r="T458" s="210"/>
      <c r="U458" s="210"/>
      <c r="V458" s="210"/>
      <c r="W458" s="210"/>
      <c r="X458" s="210"/>
      <c r="Y458" s="210"/>
      <c r="Z458" s="210"/>
      <c r="AA458" s="210"/>
      <c r="AB458" s="210"/>
      <c r="AC458" s="210"/>
      <c r="AD458" s="210"/>
      <c r="AE458" s="210"/>
    </row>
    <row r="459" customHeight="1" spans="1:31">
      <c r="A459" s="333"/>
      <c r="B459" s="210"/>
      <c r="C459" s="223"/>
      <c r="D459" s="223"/>
      <c r="E459" s="223"/>
      <c r="F459" s="223"/>
      <c r="G459" s="223"/>
      <c r="H459" s="223"/>
      <c r="I459" s="223"/>
      <c r="J459" s="223"/>
      <c r="K459" s="223"/>
      <c r="L459" s="210"/>
      <c r="M459" s="295"/>
      <c r="N459" s="210"/>
      <c r="O459" s="210"/>
      <c r="P459" s="210"/>
      <c r="Q459" s="210"/>
      <c r="R459" s="210"/>
      <c r="S459" s="210"/>
      <c r="T459" s="210"/>
      <c r="U459" s="210"/>
      <c r="V459" s="210"/>
      <c r="W459" s="210"/>
      <c r="X459" s="210"/>
      <c r="Y459" s="210"/>
      <c r="Z459" s="210"/>
      <c r="AA459" s="210"/>
      <c r="AB459" s="210"/>
      <c r="AC459" s="210"/>
      <c r="AD459" s="210"/>
      <c r="AE459" s="210"/>
    </row>
    <row r="460" customHeight="1" spans="1:31">
      <c r="A460" s="333"/>
      <c r="B460" s="210"/>
      <c r="C460" s="223"/>
      <c r="D460" s="223"/>
      <c r="E460" s="223"/>
      <c r="F460" s="223"/>
      <c r="G460" s="223"/>
      <c r="H460" s="223"/>
      <c r="I460" s="223"/>
      <c r="J460" s="223"/>
      <c r="K460" s="223"/>
      <c r="L460" s="210"/>
      <c r="M460" s="295"/>
      <c r="N460" s="210"/>
      <c r="O460" s="210"/>
      <c r="P460" s="210"/>
      <c r="Q460" s="210"/>
      <c r="R460" s="210"/>
      <c r="S460" s="210"/>
      <c r="T460" s="210"/>
      <c r="U460" s="210"/>
      <c r="V460" s="210"/>
      <c r="W460" s="210"/>
      <c r="X460" s="210"/>
      <c r="Y460" s="210"/>
      <c r="Z460" s="210"/>
      <c r="AA460" s="210"/>
      <c r="AB460" s="210"/>
      <c r="AC460" s="210"/>
      <c r="AD460" s="210"/>
      <c r="AE460" s="210"/>
    </row>
    <row r="461" customHeight="1" spans="1:31">
      <c r="A461" s="333"/>
      <c r="B461" s="210"/>
      <c r="C461" s="223"/>
      <c r="D461" s="223"/>
      <c r="E461" s="223"/>
      <c r="F461" s="223"/>
      <c r="G461" s="223"/>
      <c r="H461" s="223"/>
      <c r="I461" s="223"/>
      <c r="J461" s="223"/>
      <c r="K461" s="223"/>
      <c r="L461" s="210"/>
      <c r="M461" s="295"/>
      <c r="N461" s="210"/>
      <c r="O461" s="210"/>
      <c r="P461" s="210"/>
      <c r="Q461" s="210"/>
      <c r="R461" s="210"/>
      <c r="S461" s="210"/>
      <c r="T461" s="210"/>
      <c r="U461" s="210"/>
      <c r="V461" s="210"/>
      <c r="W461" s="210"/>
      <c r="X461" s="210"/>
      <c r="Y461" s="210"/>
      <c r="Z461" s="210"/>
      <c r="AA461" s="210"/>
      <c r="AB461" s="210"/>
      <c r="AC461" s="210"/>
      <c r="AD461" s="210"/>
      <c r="AE461" s="210"/>
    </row>
    <row r="462" customHeight="1" spans="1:31">
      <c r="A462" s="333"/>
      <c r="B462" s="210"/>
      <c r="C462" s="223"/>
      <c r="D462" s="223"/>
      <c r="E462" s="223"/>
      <c r="F462" s="223"/>
      <c r="G462" s="223"/>
      <c r="H462" s="223"/>
      <c r="I462" s="223"/>
      <c r="J462" s="223"/>
      <c r="K462" s="223"/>
      <c r="L462" s="210"/>
      <c r="M462" s="295"/>
      <c r="N462" s="210"/>
      <c r="O462" s="210"/>
      <c r="P462" s="210"/>
      <c r="Q462" s="210"/>
      <c r="R462" s="210"/>
      <c r="S462" s="210"/>
      <c r="T462" s="210"/>
      <c r="U462" s="210"/>
      <c r="V462" s="210"/>
      <c r="W462" s="210"/>
      <c r="X462" s="210"/>
      <c r="Y462" s="210"/>
      <c r="Z462" s="210"/>
      <c r="AA462" s="210"/>
      <c r="AB462" s="210"/>
      <c r="AC462" s="210"/>
      <c r="AD462" s="210"/>
      <c r="AE462" s="210"/>
    </row>
    <row r="463" customHeight="1" spans="1:31">
      <c r="A463" s="333"/>
      <c r="B463" s="210"/>
      <c r="C463" s="223"/>
      <c r="D463" s="223"/>
      <c r="E463" s="223"/>
      <c r="F463" s="223"/>
      <c r="G463" s="223"/>
      <c r="H463" s="223"/>
      <c r="I463" s="223"/>
      <c r="J463" s="223"/>
      <c r="K463" s="223"/>
      <c r="L463" s="210"/>
      <c r="M463" s="295"/>
      <c r="N463" s="210"/>
      <c r="O463" s="210"/>
      <c r="P463" s="210"/>
      <c r="Q463" s="210"/>
      <c r="R463" s="210"/>
      <c r="S463" s="210"/>
      <c r="T463" s="210"/>
      <c r="U463" s="210"/>
      <c r="V463" s="210"/>
      <c r="W463" s="210"/>
      <c r="X463" s="210"/>
      <c r="Y463" s="210"/>
      <c r="Z463" s="210"/>
      <c r="AA463" s="210"/>
      <c r="AB463" s="210"/>
      <c r="AC463" s="210"/>
      <c r="AD463" s="210"/>
      <c r="AE463" s="210"/>
    </row>
    <row r="464" customHeight="1" spans="1:31">
      <c r="A464" s="333"/>
      <c r="B464" s="210"/>
      <c r="C464" s="223"/>
      <c r="D464" s="223"/>
      <c r="E464" s="223"/>
      <c r="F464" s="223"/>
      <c r="G464" s="223"/>
      <c r="H464" s="223"/>
      <c r="I464" s="223"/>
      <c r="J464" s="223"/>
      <c r="K464" s="223"/>
      <c r="L464" s="210"/>
      <c r="M464" s="295"/>
      <c r="N464" s="210"/>
      <c r="O464" s="210"/>
      <c r="P464" s="210"/>
      <c r="Q464" s="210"/>
      <c r="R464" s="210"/>
      <c r="S464" s="210"/>
      <c r="T464" s="210"/>
      <c r="U464" s="210"/>
      <c r="V464" s="210"/>
      <c r="W464" s="210"/>
      <c r="X464" s="210"/>
      <c r="Y464" s="210"/>
      <c r="Z464" s="210"/>
      <c r="AA464" s="210"/>
      <c r="AB464" s="210"/>
      <c r="AC464" s="210"/>
      <c r="AD464" s="210"/>
      <c r="AE464" s="210"/>
    </row>
    <row r="465" customHeight="1" spans="1:31">
      <c r="A465" s="333"/>
      <c r="B465" s="210"/>
      <c r="C465" s="223"/>
      <c r="D465" s="223"/>
      <c r="E465" s="223"/>
      <c r="F465" s="223"/>
      <c r="G465" s="223"/>
      <c r="H465" s="223"/>
      <c r="I465" s="223"/>
      <c r="J465" s="223"/>
      <c r="K465" s="223"/>
      <c r="L465" s="210"/>
      <c r="M465" s="295"/>
      <c r="N465" s="210"/>
      <c r="O465" s="210"/>
      <c r="P465" s="210"/>
      <c r="Q465" s="210"/>
      <c r="R465" s="210"/>
      <c r="S465" s="210"/>
      <c r="T465" s="210"/>
      <c r="U465" s="210"/>
      <c r="V465" s="210"/>
      <c r="W465" s="210"/>
      <c r="X465" s="210"/>
      <c r="Y465" s="210"/>
      <c r="Z465" s="210"/>
      <c r="AA465" s="210"/>
      <c r="AB465" s="210"/>
      <c r="AC465" s="210"/>
      <c r="AD465" s="210"/>
      <c r="AE465" s="210"/>
    </row>
    <row r="466" customHeight="1" spans="1:31">
      <c r="A466" s="333"/>
      <c r="B466" s="210"/>
      <c r="C466" s="223"/>
      <c r="D466" s="223"/>
      <c r="E466" s="223"/>
      <c r="F466" s="223"/>
      <c r="G466" s="223"/>
      <c r="H466" s="223"/>
      <c r="I466" s="223"/>
      <c r="J466" s="223"/>
      <c r="K466" s="223"/>
      <c r="L466" s="210"/>
      <c r="M466" s="295"/>
      <c r="N466" s="210"/>
      <c r="O466" s="210"/>
      <c r="P466" s="210"/>
      <c r="Q466" s="210"/>
      <c r="R466" s="210"/>
      <c r="S466" s="210"/>
      <c r="T466" s="210"/>
      <c r="U466" s="210"/>
      <c r="V466" s="210"/>
      <c r="W466" s="210"/>
      <c r="X466" s="210"/>
      <c r="Y466" s="210"/>
      <c r="Z466" s="210"/>
      <c r="AA466" s="210"/>
      <c r="AB466" s="210"/>
      <c r="AC466" s="210"/>
      <c r="AD466" s="210"/>
      <c r="AE466" s="210"/>
    </row>
    <row r="467" customHeight="1" spans="1:31">
      <c r="A467" s="333"/>
      <c r="B467" s="210"/>
      <c r="C467" s="223"/>
      <c r="D467" s="223"/>
      <c r="E467" s="223"/>
      <c r="F467" s="223"/>
      <c r="G467" s="223"/>
      <c r="H467" s="223"/>
      <c r="I467" s="223"/>
      <c r="J467" s="223"/>
      <c r="K467" s="223"/>
      <c r="L467" s="210"/>
      <c r="M467" s="295"/>
      <c r="N467" s="210"/>
      <c r="O467" s="210"/>
      <c r="P467" s="210"/>
      <c r="Q467" s="210"/>
      <c r="R467" s="210"/>
      <c r="S467" s="210"/>
      <c r="T467" s="210"/>
      <c r="U467" s="210"/>
      <c r="V467" s="210"/>
      <c r="W467" s="210"/>
      <c r="X467" s="210"/>
      <c r="Y467" s="210"/>
      <c r="Z467" s="210"/>
      <c r="AA467" s="210"/>
      <c r="AB467" s="210"/>
      <c r="AC467" s="210"/>
      <c r="AD467" s="210"/>
      <c r="AE467" s="210"/>
    </row>
    <row r="468" customHeight="1" spans="1:31">
      <c r="A468" s="333"/>
      <c r="B468" s="210"/>
      <c r="C468" s="223"/>
      <c r="D468" s="223"/>
      <c r="E468" s="223"/>
      <c r="F468" s="223"/>
      <c r="G468" s="223"/>
      <c r="H468" s="223"/>
      <c r="I468" s="223"/>
      <c r="J468" s="223"/>
      <c r="K468" s="223"/>
      <c r="L468" s="210"/>
      <c r="M468" s="295"/>
      <c r="N468" s="210"/>
      <c r="O468" s="210"/>
      <c r="P468" s="210"/>
      <c r="Q468" s="210"/>
      <c r="R468" s="210"/>
      <c r="S468" s="210"/>
      <c r="T468" s="210"/>
      <c r="U468" s="210"/>
      <c r="V468" s="210"/>
      <c r="W468" s="210"/>
      <c r="X468" s="210"/>
      <c r="Y468" s="210"/>
      <c r="Z468" s="210"/>
      <c r="AA468" s="210"/>
      <c r="AB468" s="210"/>
      <c r="AC468" s="210"/>
      <c r="AD468" s="210"/>
      <c r="AE468" s="210"/>
    </row>
    <row r="469" customHeight="1" spans="1:31">
      <c r="A469" s="333"/>
      <c r="B469" s="210"/>
      <c r="C469" s="223"/>
      <c r="D469" s="223"/>
      <c r="E469" s="223"/>
      <c r="F469" s="223"/>
      <c r="G469" s="223"/>
      <c r="H469" s="223"/>
      <c r="I469" s="223"/>
      <c r="J469" s="223"/>
      <c r="K469" s="223"/>
      <c r="L469" s="210"/>
      <c r="M469" s="295"/>
      <c r="N469" s="210"/>
      <c r="O469" s="210"/>
      <c r="P469" s="210"/>
      <c r="Q469" s="210"/>
      <c r="R469" s="210"/>
      <c r="S469" s="210"/>
      <c r="T469" s="210"/>
      <c r="U469" s="210"/>
      <c r="V469" s="210"/>
      <c r="W469" s="210"/>
      <c r="X469" s="210"/>
      <c r="Y469" s="210"/>
      <c r="Z469" s="210"/>
      <c r="AA469" s="210"/>
      <c r="AB469" s="210"/>
      <c r="AC469" s="210"/>
      <c r="AD469" s="210"/>
      <c r="AE469" s="210"/>
    </row>
    <row r="470" customHeight="1" spans="1:31">
      <c r="A470" s="333"/>
      <c r="B470" s="210"/>
      <c r="C470" s="223"/>
      <c r="D470" s="223"/>
      <c r="E470" s="223"/>
      <c r="F470" s="223"/>
      <c r="G470" s="223"/>
      <c r="H470" s="223"/>
      <c r="I470" s="223"/>
      <c r="J470" s="223"/>
      <c r="K470" s="223"/>
      <c r="L470" s="210"/>
      <c r="M470" s="295"/>
      <c r="N470" s="210"/>
      <c r="O470" s="210"/>
      <c r="P470" s="210"/>
      <c r="Q470" s="210"/>
      <c r="R470" s="210"/>
      <c r="S470" s="210"/>
      <c r="T470" s="210"/>
      <c r="U470" s="210"/>
      <c r="V470" s="210"/>
      <c r="W470" s="210"/>
      <c r="X470" s="210"/>
      <c r="Y470" s="210"/>
      <c r="Z470" s="210"/>
      <c r="AA470" s="210"/>
      <c r="AB470" s="210"/>
      <c r="AC470" s="210"/>
      <c r="AD470" s="210"/>
      <c r="AE470" s="210"/>
    </row>
    <row r="471" customHeight="1" spans="1:31">
      <c r="A471" s="333"/>
      <c r="B471" s="210"/>
      <c r="C471" s="223"/>
      <c r="D471" s="223"/>
      <c r="E471" s="223"/>
      <c r="F471" s="223"/>
      <c r="G471" s="223"/>
      <c r="H471" s="223"/>
      <c r="I471" s="223"/>
      <c r="J471" s="223"/>
      <c r="K471" s="223"/>
      <c r="L471" s="210"/>
      <c r="M471" s="295"/>
      <c r="N471" s="210"/>
      <c r="O471" s="210"/>
      <c r="P471" s="210"/>
      <c r="Q471" s="210"/>
      <c r="R471" s="210"/>
      <c r="S471" s="210"/>
      <c r="T471" s="210"/>
      <c r="U471" s="210"/>
      <c r="V471" s="210"/>
      <c r="W471" s="210"/>
      <c r="X471" s="210"/>
      <c r="Y471" s="210"/>
      <c r="Z471" s="210"/>
      <c r="AA471" s="210"/>
      <c r="AB471" s="210"/>
      <c r="AC471" s="210"/>
      <c r="AD471" s="210"/>
      <c r="AE471" s="210"/>
    </row>
    <row r="472" customHeight="1" spans="1:31">
      <c r="A472" s="333"/>
      <c r="B472" s="210"/>
      <c r="C472" s="223"/>
      <c r="D472" s="223"/>
      <c r="E472" s="223"/>
      <c r="F472" s="223"/>
      <c r="G472" s="223"/>
      <c r="H472" s="223"/>
      <c r="I472" s="223"/>
      <c r="J472" s="223"/>
      <c r="K472" s="223"/>
      <c r="L472" s="210"/>
      <c r="M472" s="295"/>
      <c r="N472" s="210"/>
      <c r="O472" s="210"/>
      <c r="P472" s="210"/>
      <c r="Q472" s="210"/>
      <c r="R472" s="210"/>
      <c r="S472" s="210"/>
      <c r="T472" s="210"/>
      <c r="U472" s="210"/>
      <c r="V472" s="210"/>
      <c r="W472" s="210"/>
      <c r="X472" s="210"/>
      <c r="Y472" s="210"/>
      <c r="Z472" s="210"/>
      <c r="AA472" s="210"/>
      <c r="AB472" s="210"/>
      <c r="AC472" s="210"/>
      <c r="AD472" s="210"/>
      <c r="AE472" s="210"/>
    </row>
    <row r="473" customHeight="1" spans="1:31">
      <c r="A473" s="333"/>
      <c r="B473" s="210"/>
      <c r="C473" s="223"/>
      <c r="D473" s="223"/>
      <c r="E473" s="223"/>
      <c r="F473" s="223"/>
      <c r="G473" s="223"/>
      <c r="H473" s="223"/>
      <c r="I473" s="223"/>
      <c r="J473" s="223"/>
      <c r="K473" s="223"/>
      <c r="L473" s="210"/>
      <c r="M473" s="295"/>
      <c r="N473" s="210"/>
      <c r="O473" s="210"/>
      <c r="P473" s="210"/>
      <c r="Q473" s="210"/>
      <c r="R473" s="210"/>
      <c r="S473" s="210"/>
      <c r="T473" s="210"/>
      <c r="U473" s="210"/>
      <c r="V473" s="210"/>
      <c r="W473" s="210"/>
      <c r="X473" s="210"/>
      <c r="Y473" s="210"/>
      <c r="Z473" s="210"/>
      <c r="AA473" s="210"/>
      <c r="AB473" s="210"/>
      <c r="AC473" s="210"/>
      <c r="AD473" s="210"/>
      <c r="AE473" s="210"/>
    </row>
    <row r="474" customHeight="1" spans="1:31">
      <c r="A474" s="333"/>
      <c r="B474" s="210"/>
      <c r="C474" s="223"/>
      <c r="D474" s="223"/>
      <c r="E474" s="223"/>
      <c r="F474" s="223"/>
      <c r="G474" s="223"/>
      <c r="H474" s="223"/>
      <c r="I474" s="223"/>
      <c r="J474" s="223"/>
      <c r="K474" s="223"/>
      <c r="L474" s="210"/>
      <c r="M474" s="295"/>
      <c r="N474" s="210"/>
      <c r="O474" s="210"/>
      <c r="P474" s="210"/>
      <c r="Q474" s="210"/>
      <c r="R474" s="210"/>
      <c r="S474" s="210"/>
      <c r="T474" s="210"/>
      <c r="U474" s="210"/>
      <c r="V474" s="210"/>
      <c r="W474" s="210"/>
      <c r="X474" s="210"/>
      <c r="Y474" s="210"/>
      <c r="Z474" s="210"/>
      <c r="AA474" s="210"/>
      <c r="AB474" s="210"/>
      <c r="AC474" s="210"/>
      <c r="AD474" s="210"/>
      <c r="AE474" s="210"/>
    </row>
    <row r="475" customHeight="1" spans="1:31">
      <c r="A475" s="333"/>
      <c r="B475" s="210"/>
      <c r="C475" s="223"/>
      <c r="D475" s="223"/>
      <c r="E475" s="223"/>
      <c r="F475" s="223"/>
      <c r="G475" s="223"/>
      <c r="H475" s="223"/>
      <c r="I475" s="223"/>
      <c r="J475" s="223"/>
      <c r="K475" s="223"/>
      <c r="L475" s="210"/>
      <c r="M475" s="295"/>
      <c r="N475" s="210"/>
      <c r="O475" s="210"/>
      <c r="P475" s="210"/>
      <c r="Q475" s="210"/>
      <c r="R475" s="210"/>
      <c r="S475" s="210"/>
      <c r="T475" s="210"/>
      <c r="U475" s="210"/>
      <c r="V475" s="210"/>
      <c r="W475" s="210"/>
      <c r="X475" s="210"/>
      <c r="Y475" s="210"/>
      <c r="Z475" s="210"/>
      <c r="AA475" s="210"/>
      <c r="AB475" s="210"/>
      <c r="AC475" s="210"/>
      <c r="AD475" s="210"/>
      <c r="AE475" s="210"/>
    </row>
    <row r="476" customHeight="1" spans="1:31">
      <c r="A476" s="333"/>
      <c r="B476" s="210"/>
      <c r="C476" s="223"/>
      <c r="D476" s="223"/>
      <c r="E476" s="223"/>
      <c r="F476" s="223"/>
      <c r="G476" s="223"/>
      <c r="H476" s="223"/>
      <c r="I476" s="223"/>
      <c r="J476" s="223"/>
      <c r="K476" s="223"/>
      <c r="L476" s="210"/>
      <c r="M476" s="295"/>
      <c r="N476" s="210"/>
      <c r="O476" s="210"/>
      <c r="P476" s="210"/>
      <c r="Q476" s="210"/>
      <c r="R476" s="210"/>
      <c r="S476" s="210"/>
      <c r="T476" s="210"/>
      <c r="U476" s="210"/>
      <c r="V476" s="210"/>
      <c r="W476" s="210"/>
      <c r="X476" s="210"/>
      <c r="Y476" s="210"/>
      <c r="Z476" s="210"/>
      <c r="AA476" s="210"/>
      <c r="AB476" s="210"/>
      <c r="AC476" s="210"/>
      <c r="AD476" s="210"/>
      <c r="AE476" s="210"/>
    </row>
    <row r="477" customHeight="1" spans="1:31">
      <c r="A477" s="333"/>
      <c r="B477" s="210"/>
      <c r="C477" s="223"/>
      <c r="D477" s="223"/>
      <c r="E477" s="223"/>
      <c r="F477" s="223"/>
      <c r="G477" s="223"/>
      <c r="H477" s="223"/>
      <c r="I477" s="223"/>
      <c r="J477" s="223"/>
      <c r="K477" s="223"/>
      <c r="L477" s="210"/>
      <c r="M477" s="295"/>
      <c r="N477" s="210"/>
      <c r="O477" s="210"/>
      <c r="P477" s="210"/>
      <c r="Q477" s="210"/>
      <c r="R477" s="210"/>
      <c r="S477" s="210"/>
      <c r="T477" s="210"/>
      <c r="U477" s="210"/>
      <c r="V477" s="210"/>
      <c r="W477" s="210"/>
      <c r="X477" s="210"/>
      <c r="Y477" s="210"/>
      <c r="Z477" s="210"/>
      <c r="AA477" s="210"/>
      <c r="AB477" s="210"/>
      <c r="AC477" s="210"/>
      <c r="AD477" s="210"/>
      <c r="AE477" s="210"/>
    </row>
    <row r="478" customHeight="1" spans="1:31">
      <c r="A478" s="333"/>
      <c r="B478" s="210"/>
      <c r="C478" s="223"/>
      <c r="D478" s="223"/>
      <c r="E478" s="223"/>
      <c r="F478" s="223"/>
      <c r="G478" s="223"/>
      <c r="H478" s="223"/>
      <c r="I478" s="223"/>
      <c r="J478" s="223"/>
      <c r="K478" s="223"/>
      <c r="L478" s="210"/>
      <c r="M478" s="295"/>
      <c r="N478" s="210"/>
      <c r="O478" s="210"/>
      <c r="P478" s="210"/>
      <c r="Q478" s="210"/>
      <c r="R478" s="210"/>
      <c r="S478" s="210"/>
      <c r="T478" s="210"/>
      <c r="U478" s="210"/>
      <c r="V478" s="210"/>
      <c r="W478" s="210"/>
      <c r="X478" s="210"/>
      <c r="Y478" s="210"/>
      <c r="Z478" s="210"/>
      <c r="AA478" s="210"/>
      <c r="AB478" s="210"/>
      <c r="AC478" s="210"/>
      <c r="AD478" s="210"/>
      <c r="AE478" s="210"/>
    </row>
    <row r="479" customHeight="1" spans="1:31">
      <c r="A479" s="333"/>
      <c r="B479" s="210"/>
      <c r="C479" s="223"/>
      <c r="D479" s="223"/>
      <c r="E479" s="223"/>
      <c r="F479" s="223"/>
      <c r="G479" s="223"/>
      <c r="H479" s="223"/>
      <c r="I479" s="223"/>
      <c r="J479" s="223"/>
      <c r="K479" s="223"/>
      <c r="L479" s="210"/>
      <c r="M479" s="295"/>
      <c r="N479" s="210"/>
      <c r="O479" s="210"/>
      <c r="P479" s="210"/>
      <c r="Q479" s="210"/>
      <c r="R479" s="210"/>
      <c r="S479" s="210"/>
      <c r="T479" s="210"/>
      <c r="U479" s="210"/>
      <c r="V479" s="210"/>
      <c r="W479" s="210"/>
      <c r="X479" s="210"/>
      <c r="Y479" s="210"/>
      <c r="Z479" s="210"/>
      <c r="AA479" s="210"/>
      <c r="AB479" s="210"/>
      <c r="AC479" s="210"/>
      <c r="AD479" s="210"/>
      <c r="AE479" s="210"/>
    </row>
    <row r="480" customHeight="1" spans="1:31">
      <c r="A480" s="333"/>
      <c r="B480" s="210"/>
      <c r="C480" s="223"/>
      <c r="D480" s="223"/>
      <c r="E480" s="223"/>
      <c r="F480" s="223"/>
      <c r="G480" s="223"/>
      <c r="H480" s="223"/>
      <c r="I480" s="223"/>
      <c r="J480" s="223"/>
      <c r="K480" s="223"/>
      <c r="L480" s="210"/>
      <c r="M480" s="295"/>
      <c r="N480" s="210"/>
      <c r="O480" s="210"/>
      <c r="P480" s="210"/>
      <c r="Q480" s="210"/>
      <c r="R480" s="210"/>
      <c r="S480" s="210"/>
      <c r="T480" s="210"/>
      <c r="U480" s="210"/>
      <c r="V480" s="210"/>
      <c r="W480" s="210"/>
      <c r="X480" s="210"/>
      <c r="Y480" s="210"/>
      <c r="Z480" s="210"/>
      <c r="AA480" s="210"/>
      <c r="AB480" s="210"/>
      <c r="AC480" s="210"/>
      <c r="AD480" s="210"/>
      <c r="AE480" s="210"/>
    </row>
    <row r="481" customHeight="1" spans="1:31">
      <c r="A481" s="333"/>
      <c r="B481" s="210"/>
      <c r="C481" s="223"/>
      <c r="D481" s="223"/>
      <c r="E481" s="223"/>
      <c r="F481" s="223"/>
      <c r="G481" s="223"/>
      <c r="H481" s="223"/>
      <c r="I481" s="223"/>
      <c r="J481" s="223"/>
      <c r="K481" s="223"/>
      <c r="L481" s="210"/>
      <c r="M481" s="295"/>
      <c r="N481" s="210"/>
      <c r="O481" s="210"/>
      <c r="P481" s="210"/>
      <c r="Q481" s="210"/>
      <c r="R481" s="210"/>
      <c r="S481" s="210"/>
      <c r="T481" s="210"/>
      <c r="U481" s="210"/>
      <c r="V481" s="210"/>
      <c r="W481" s="210"/>
      <c r="X481" s="210"/>
      <c r="Y481" s="210"/>
      <c r="Z481" s="210"/>
      <c r="AA481" s="210"/>
      <c r="AB481" s="210"/>
      <c r="AC481" s="210"/>
      <c r="AD481" s="210"/>
      <c r="AE481" s="210"/>
    </row>
    <row r="482" customHeight="1" spans="1:31">
      <c r="A482" s="333"/>
      <c r="B482" s="210"/>
      <c r="C482" s="223"/>
      <c r="D482" s="223"/>
      <c r="E482" s="223"/>
      <c r="F482" s="223"/>
      <c r="G482" s="223"/>
      <c r="H482" s="223"/>
      <c r="I482" s="223"/>
      <c r="J482" s="223"/>
      <c r="K482" s="223"/>
      <c r="L482" s="210"/>
      <c r="M482" s="295"/>
      <c r="N482" s="210"/>
      <c r="O482" s="210"/>
      <c r="P482" s="210"/>
      <c r="Q482" s="210"/>
      <c r="R482" s="210"/>
      <c r="S482" s="210"/>
      <c r="T482" s="210"/>
      <c r="U482" s="210"/>
      <c r="V482" s="210"/>
      <c r="W482" s="210"/>
      <c r="X482" s="210"/>
      <c r="Y482" s="210"/>
      <c r="Z482" s="210"/>
      <c r="AA482" s="210"/>
      <c r="AB482" s="210"/>
      <c r="AC482" s="210"/>
      <c r="AD482" s="210"/>
      <c r="AE482" s="210"/>
    </row>
    <row r="483" customHeight="1" spans="1:31">
      <c r="A483" s="333"/>
      <c r="B483" s="210"/>
      <c r="C483" s="223"/>
      <c r="D483" s="223"/>
      <c r="E483" s="223"/>
      <c r="F483" s="223"/>
      <c r="G483" s="223"/>
      <c r="H483" s="223"/>
      <c r="I483" s="223"/>
      <c r="J483" s="223"/>
      <c r="K483" s="223"/>
      <c r="L483" s="210"/>
      <c r="M483" s="295"/>
      <c r="N483" s="210"/>
      <c r="O483" s="210"/>
      <c r="P483" s="210"/>
      <c r="Q483" s="210"/>
      <c r="R483" s="210"/>
      <c r="S483" s="210"/>
      <c r="T483" s="210"/>
      <c r="U483" s="210"/>
      <c r="V483" s="210"/>
      <c r="W483" s="210"/>
      <c r="X483" s="210"/>
      <c r="Y483" s="210"/>
      <c r="Z483" s="210"/>
      <c r="AA483" s="210"/>
      <c r="AB483" s="210"/>
      <c r="AC483" s="210"/>
      <c r="AD483" s="210"/>
      <c r="AE483" s="210"/>
    </row>
    <row r="484" customHeight="1" spans="1:31">
      <c r="A484" s="333"/>
      <c r="B484" s="210"/>
      <c r="C484" s="223"/>
      <c r="D484" s="223"/>
      <c r="E484" s="223"/>
      <c r="F484" s="223"/>
      <c r="G484" s="223"/>
      <c r="H484" s="223"/>
      <c r="I484" s="223"/>
      <c r="J484" s="223"/>
      <c r="K484" s="223"/>
      <c r="L484" s="210"/>
      <c r="M484" s="295"/>
      <c r="N484" s="210"/>
      <c r="O484" s="210"/>
      <c r="P484" s="210"/>
      <c r="Q484" s="210"/>
      <c r="R484" s="210"/>
      <c r="S484" s="210"/>
      <c r="T484" s="210"/>
      <c r="U484" s="210"/>
      <c r="V484" s="210"/>
      <c r="W484" s="210"/>
      <c r="X484" s="210"/>
      <c r="Y484" s="210"/>
      <c r="Z484" s="210"/>
      <c r="AA484" s="210"/>
      <c r="AB484" s="210"/>
      <c r="AC484" s="210"/>
      <c r="AD484" s="210"/>
      <c r="AE484" s="210"/>
    </row>
    <row r="485" customHeight="1" spans="1:31">
      <c r="A485" s="333"/>
      <c r="B485" s="210"/>
      <c r="C485" s="223"/>
      <c r="D485" s="223"/>
      <c r="E485" s="223"/>
      <c r="F485" s="223"/>
      <c r="G485" s="223"/>
      <c r="H485" s="223"/>
      <c r="I485" s="223"/>
      <c r="J485" s="223"/>
      <c r="K485" s="223"/>
      <c r="L485" s="210"/>
      <c r="M485" s="295"/>
      <c r="N485" s="210"/>
      <c r="O485" s="210"/>
      <c r="P485" s="210"/>
      <c r="Q485" s="210"/>
      <c r="R485" s="210"/>
      <c r="S485" s="210"/>
      <c r="T485" s="210"/>
      <c r="U485" s="210"/>
      <c r="V485" s="210"/>
      <c r="W485" s="210"/>
      <c r="X485" s="210"/>
      <c r="Y485" s="210"/>
      <c r="Z485" s="210"/>
      <c r="AA485" s="210"/>
      <c r="AB485" s="210"/>
      <c r="AC485" s="210"/>
      <c r="AD485" s="210"/>
      <c r="AE485" s="210"/>
    </row>
    <row r="486" customHeight="1" spans="1:31">
      <c r="A486" s="333"/>
      <c r="B486" s="210"/>
      <c r="C486" s="223"/>
      <c r="D486" s="223"/>
      <c r="E486" s="223"/>
      <c r="F486" s="223"/>
      <c r="G486" s="223"/>
      <c r="H486" s="223"/>
      <c r="I486" s="223"/>
      <c r="J486" s="223"/>
      <c r="K486" s="223"/>
      <c r="L486" s="210"/>
      <c r="M486" s="295"/>
      <c r="N486" s="210"/>
      <c r="O486" s="210"/>
      <c r="P486" s="210"/>
      <c r="Q486" s="210"/>
      <c r="R486" s="210"/>
      <c r="S486" s="210"/>
      <c r="T486" s="210"/>
      <c r="U486" s="210"/>
      <c r="V486" s="210"/>
      <c r="W486" s="210"/>
      <c r="X486" s="210"/>
      <c r="Y486" s="210"/>
      <c r="Z486" s="210"/>
      <c r="AA486" s="210"/>
      <c r="AB486" s="210"/>
      <c r="AC486" s="210"/>
      <c r="AD486" s="210"/>
      <c r="AE486" s="210"/>
    </row>
    <row r="487" customHeight="1" spans="1:31">
      <c r="A487" s="333"/>
      <c r="B487" s="210"/>
      <c r="C487" s="223"/>
      <c r="D487" s="223"/>
      <c r="E487" s="223"/>
      <c r="F487" s="223"/>
      <c r="G487" s="223"/>
      <c r="H487" s="223"/>
      <c r="I487" s="223"/>
      <c r="J487" s="223"/>
      <c r="K487" s="223"/>
      <c r="L487" s="210"/>
      <c r="M487" s="295"/>
      <c r="N487" s="210"/>
      <c r="O487" s="210"/>
      <c r="P487" s="210"/>
      <c r="Q487" s="210"/>
      <c r="R487" s="210"/>
      <c r="S487" s="210"/>
      <c r="T487" s="210"/>
      <c r="U487" s="210"/>
      <c r="V487" s="210"/>
      <c r="W487" s="210"/>
      <c r="X487" s="210"/>
      <c r="Y487" s="210"/>
      <c r="Z487" s="210"/>
      <c r="AA487" s="210"/>
      <c r="AB487" s="210"/>
      <c r="AC487" s="210"/>
      <c r="AD487" s="210"/>
      <c r="AE487" s="210"/>
    </row>
    <row r="488" customHeight="1" spans="1:31">
      <c r="A488" s="333"/>
      <c r="B488" s="210"/>
      <c r="C488" s="223"/>
      <c r="D488" s="223"/>
      <c r="E488" s="223"/>
      <c r="F488" s="223"/>
      <c r="G488" s="223"/>
      <c r="H488" s="223"/>
      <c r="I488" s="223"/>
      <c r="J488" s="223"/>
      <c r="K488" s="223"/>
      <c r="L488" s="210"/>
      <c r="M488" s="295"/>
      <c r="N488" s="210"/>
      <c r="O488" s="210"/>
      <c r="P488" s="210"/>
      <c r="Q488" s="210"/>
      <c r="R488" s="210"/>
      <c r="S488" s="210"/>
      <c r="T488" s="210"/>
      <c r="U488" s="210"/>
      <c r="V488" s="210"/>
      <c r="W488" s="210"/>
      <c r="X488" s="210"/>
      <c r="Y488" s="210"/>
      <c r="Z488" s="210"/>
      <c r="AA488" s="210"/>
      <c r="AB488" s="210"/>
      <c r="AC488" s="210"/>
      <c r="AD488" s="210"/>
      <c r="AE488" s="210"/>
    </row>
    <row r="489" customHeight="1" spans="1:31">
      <c r="A489" s="333"/>
      <c r="B489" s="210"/>
      <c r="C489" s="223"/>
      <c r="D489" s="223"/>
      <c r="E489" s="223"/>
      <c r="F489" s="223"/>
      <c r="G489" s="223"/>
      <c r="H489" s="223"/>
      <c r="I489" s="223"/>
      <c r="J489" s="223"/>
      <c r="K489" s="223"/>
      <c r="L489" s="210"/>
      <c r="M489" s="295"/>
      <c r="N489" s="210"/>
      <c r="O489" s="210"/>
      <c r="P489" s="210"/>
      <c r="Q489" s="210"/>
      <c r="R489" s="210"/>
      <c r="S489" s="210"/>
      <c r="T489" s="210"/>
      <c r="U489" s="210"/>
      <c r="V489" s="210"/>
      <c r="W489" s="210"/>
      <c r="X489" s="210"/>
      <c r="Y489" s="210"/>
      <c r="Z489" s="210"/>
      <c r="AA489" s="210"/>
      <c r="AB489" s="210"/>
      <c r="AC489" s="210"/>
      <c r="AD489" s="210"/>
      <c r="AE489" s="210"/>
    </row>
    <row r="490" customHeight="1" spans="1:31">
      <c r="A490" s="333"/>
      <c r="B490" s="210"/>
      <c r="C490" s="223"/>
      <c r="D490" s="223"/>
      <c r="E490" s="223"/>
      <c r="F490" s="223"/>
      <c r="G490" s="223"/>
      <c r="H490" s="223"/>
      <c r="I490" s="223"/>
      <c r="J490" s="223"/>
      <c r="K490" s="223"/>
      <c r="L490" s="210"/>
      <c r="M490" s="295"/>
      <c r="N490" s="210"/>
      <c r="O490" s="210"/>
      <c r="P490" s="210"/>
      <c r="Q490" s="210"/>
      <c r="R490" s="210"/>
      <c r="S490" s="210"/>
      <c r="T490" s="210"/>
      <c r="U490" s="210"/>
      <c r="V490" s="210"/>
      <c r="W490" s="210"/>
      <c r="X490" s="210"/>
      <c r="Y490" s="210"/>
      <c r="Z490" s="210"/>
      <c r="AA490" s="210"/>
      <c r="AB490" s="210"/>
      <c r="AC490" s="210"/>
      <c r="AD490" s="210"/>
      <c r="AE490" s="210"/>
    </row>
    <row r="491" customHeight="1" spans="1:31">
      <c r="A491" s="333"/>
      <c r="B491" s="210"/>
      <c r="C491" s="223"/>
      <c r="D491" s="223"/>
      <c r="E491" s="223"/>
      <c r="F491" s="223"/>
      <c r="G491" s="223"/>
      <c r="H491" s="223"/>
      <c r="I491" s="223"/>
      <c r="J491" s="223"/>
      <c r="K491" s="223"/>
      <c r="L491" s="210"/>
      <c r="M491" s="295"/>
      <c r="N491" s="210"/>
      <c r="O491" s="210"/>
      <c r="P491" s="210"/>
      <c r="Q491" s="210"/>
      <c r="R491" s="210"/>
      <c r="S491" s="210"/>
      <c r="T491" s="210"/>
      <c r="U491" s="210"/>
      <c r="V491" s="210"/>
      <c r="W491" s="210"/>
      <c r="X491" s="210"/>
      <c r="Y491" s="210"/>
      <c r="Z491" s="210"/>
      <c r="AA491" s="210"/>
      <c r="AB491" s="210"/>
      <c r="AC491" s="210"/>
      <c r="AD491" s="210"/>
      <c r="AE491" s="210"/>
    </row>
    <row r="492" customHeight="1" spans="1:31">
      <c r="A492" s="333"/>
      <c r="B492" s="210"/>
      <c r="C492" s="223"/>
      <c r="D492" s="223"/>
      <c r="E492" s="223"/>
      <c r="F492" s="223"/>
      <c r="G492" s="223"/>
      <c r="H492" s="223"/>
      <c r="I492" s="223"/>
      <c r="J492" s="223"/>
      <c r="K492" s="223"/>
      <c r="L492" s="210"/>
      <c r="M492" s="295"/>
      <c r="N492" s="210"/>
      <c r="O492" s="210"/>
      <c r="P492" s="210"/>
      <c r="Q492" s="210"/>
      <c r="R492" s="210"/>
      <c r="S492" s="210"/>
      <c r="T492" s="210"/>
      <c r="U492" s="210"/>
      <c r="V492" s="210"/>
      <c r="W492" s="210"/>
      <c r="X492" s="210"/>
      <c r="Y492" s="210"/>
      <c r="Z492" s="210"/>
      <c r="AA492" s="210"/>
      <c r="AB492" s="210"/>
      <c r="AC492" s="210"/>
      <c r="AD492" s="210"/>
      <c r="AE492" s="210"/>
    </row>
    <row r="493" customHeight="1" spans="1:31">
      <c r="A493" s="333"/>
      <c r="B493" s="210"/>
      <c r="C493" s="223"/>
      <c r="D493" s="223"/>
      <c r="E493" s="223"/>
      <c r="F493" s="223"/>
      <c r="G493" s="223"/>
      <c r="H493" s="223"/>
      <c r="I493" s="223"/>
      <c r="J493" s="223"/>
      <c r="K493" s="223"/>
      <c r="L493" s="210"/>
      <c r="M493" s="295"/>
      <c r="N493" s="210"/>
      <c r="O493" s="210"/>
      <c r="P493" s="210"/>
      <c r="Q493" s="210"/>
      <c r="R493" s="210"/>
      <c r="S493" s="210"/>
      <c r="T493" s="210"/>
      <c r="U493" s="210"/>
      <c r="V493" s="210"/>
      <c r="W493" s="210"/>
      <c r="X493" s="210"/>
      <c r="Y493" s="210"/>
      <c r="Z493" s="210"/>
      <c r="AA493" s="210"/>
      <c r="AB493" s="210"/>
      <c r="AC493" s="210"/>
      <c r="AD493" s="210"/>
      <c r="AE493" s="210"/>
    </row>
    <row r="494" customHeight="1" spans="1:31">
      <c r="A494" s="333"/>
      <c r="B494" s="210"/>
      <c r="C494" s="223"/>
      <c r="D494" s="223"/>
      <c r="E494" s="223"/>
      <c r="F494" s="223"/>
      <c r="G494" s="223"/>
      <c r="H494" s="223"/>
      <c r="I494" s="223"/>
      <c r="J494" s="223"/>
      <c r="K494" s="223"/>
      <c r="L494" s="210"/>
      <c r="M494" s="295"/>
      <c r="N494" s="210"/>
      <c r="O494" s="210"/>
      <c r="P494" s="210"/>
      <c r="Q494" s="210"/>
      <c r="R494" s="210"/>
      <c r="S494" s="210"/>
      <c r="T494" s="210"/>
      <c r="U494" s="210"/>
      <c r="V494" s="210"/>
      <c r="W494" s="210"/>
      <c r="X494" s="210"/>
      <c r="Y494" s="210"/>
      <c r="Z494" s="210"/>
      <c r="AA494" s="210"/>
      <c r="AB494" s="210"/>
      <c r="AC494" s="210"/>
      <c r="AD494" s="210"/>
      <c r="AE494" s="210"/>
    </row>
    <row r="495" customHeight="1" spans="1:31">
      <c r="A495" s="333"/>
      <c r="B495" s="210"/>
      <c r="C495" s="223"/>
      <c r="D495" s="223"/>
      <c r="E495" s="223"/>
      <c r="F495" s="223"/>
      <c r="G495" s="223"/>
      <c r="H495" s="223"/>
      <c r="I495" s="223"/>
      <c r="J495" s="223"/>
      <c r="K495" s="223"/>
      <c r="L495" s="210"/>
      <c r="M495" s="295"/>
      <c r="N495" s="210"/>
      <c r="O495" s="210"/>
      <c r="P495" s="210"/>
      <c r="Q495" s="210"/>
      <c r="R495" s="210"/>
      <c r="S495" s="210"/>
      <c r="T495" s="210"/>
      <c r="U495" s="210"/>
      <c r="V495" s="210"/>
      <c r="W495" s="210"/>
      <c r="X495" s="210"/>
      <c r="Y495" s="210"/>
      <c r="Z495" s="210"/>
      <c r="AA495" s="210"/>
      <c r="AB495" s="210"/>
      <c r="AC495" s="210"/>
      <c r="AD495" s="210"/>
      <c r="AE495" s="210"/>
    </row>
    <row r="496" customHeight="1" spans="1:31">
      <c r="A496" s="333"/>
      <c r="B496" s="210"/>
      <c r="C496" s="223"/>
      <c r="D496" s="223"/>
      <c r="E496" s="223"/>
      <c r="F496" s="223"/>
      <c r="G496" s="223"/>
      <c r="H496" s="223"/>
      <c r="I496" s="223"/>
      <c r="J496" s="223"/>
      <c r="K496" s="223"/>
      <c r="L496" s="210"/>
      <c r="M496" s="295"/>
      <c r="N496" s="210"/>
      <c r="O496" s="210"/>
      <c r="P496" s="210"/>
      <c r="Q496" s="210"/>
      <c r="R496" s="210"/>
      <c r="S496" s="210"/>
      <c r="T496" s="210"/>
      <c r="U496" s="210"/>
      <c r="V496" s="210"/>
      <c r="W496" s="210"/>
      <c r="X496" s="210"/>
      <c r="Y496" s="210"/>
      <c r="Z496" s="210"/>
      <c r="AA496" s="210"/>
      <c r="AB496" s="210"/>
      <c r="AC496" s="210"/>
      <c r="AD496" s="210"/>
      <c r="AE496" s="210"/>
    </row>
    <row r="497" customHeight="1" spans="1:31">
      <c r="A497" s="333"/>
      <c r="B497" s="210"/>
      <c r="C497" s="223"/>
      <c r="D497" s="223"/>
      <c r="E497" s="223"/>
      <c r="F497" s="223"/>
      <c r="G497" s="223"/>
      <c r="H497" s="223"/>
      <c r="I497" s="223"/>
      <c r="J497" s="223"/>
      <c r="K497" s="223"/>
      <c r="L497" s="210"/>
      <c r="M497" s="295"/>
      <c r="N497" s="210"/>
      <c r="O497" s="210"/>
      <c r="P497" s="210"/>
      <c r="Q497" s="210"/>
      <c r="R497" s="210"/>
      <c r="S497" s="210"/>
      <c r="T497" s="210"/>
      <c r="U497" s="210"/>
      <c r="V497" s="210"/>
      <c r="W497" s="210"/>
      <c r="X497" s="210"/>
      <c r="Y497" s="210"/>
      <c r="Z497" s="210"/>
      <c r="AA497" s="210"/>
      <c r="AB497" s="210"/>
      <c r="AC497" s="210"/>
      <c r="AD497" s="210"/>
      <c r="AE497" s="210"/>
    </row>
    <row r="498" customHeight="1" spans="1:31">
      <c r="A498" s="333"/>
      <c r="B498" s="210"/>
      <c r="C498" s="223"/>
      <c r="D498" s="223"/>
      <c r="E498" s="223"/>
      <c r="F498" s="223"/>
      <c r="G498" s="223"/>
      <c r="H498" s="223"/>
      <c r="I498" s="223"/>
      <c r="J498" s="223"/>
      <c r="K498" s="223"/>
      <c r="L498" s="210"/>
      <c r="M498" s="295"/>
      <c r="N498" s="210"/>
      <c r="O498" s="210"/>
      <c r="P498" s="210"/>
      <c r="Q498" s="210"/>
      <c r="R498" s="210"/>
      <c r="S498" s="210"/>
      <c r="T498" s="210"/>
      <c r="U498" s="210"/>
      <c r="V498" s="210"/>
      <c r="W498" s="210"/>
      <c r="X498" s="210"/>
      <c r="Y498" s="210"/>
      <c r="Z498" s="210"/>
      <c r="AA498" s="210"/>
      <c r="AB498" s="210"/>
      <c r="AC498" s="210"/>
      <c r="AD498" s="210"/>
      <c r="AE498" s="210"/>
    </row>
    <row r="499" customHeight="1" spans="1:31">
      <c r="A499" s="333"/>
      <c r="B499" s="210"/>
      <c r="C499" s="223"/>
      <c r="D499" s="223"/>
      <c r="E499" s="223"/>
      <c r="F499" s="223"/>
      <c r="G499" s="223"/>
      <c r="H499" s="223"/>
      <c r="I499" s="223"/>
      <c r="J499" s="223"/>
      <c r="K499" s="223"/>
      <c r="L499" s="210"/>
      <c r="M499" s="295"/>
      <c r="N499" s="210"/>
      <c r="O499" s="210"/>
      <c r="P499" s="210"/>
      <c r="Q499" s="210"/>
      <c r="R499" s="210"/>
      <c r="S499" s="210"/>
      <c r="T499" s="210"/>
      <c r="U499" s="210"/>
      <c r="V499" s="210"/>
      <c r="W499" s="210"/>
      <c r="X499" s="210"/>
      <c r="Y499" s="210"/>
      <c r="Z499" s="210"/>
      <c r="AA499" s="210"/>
      <c r="AB499" s="210"/>
      <c r="AC499" s="210"/>
      <c r="AD499" s="210"/>
      <c r="AE499" s="210"/>
    </row>
    <row r="500" customHeight="1" spans="1:31">
      <c r="A500" s="333"/>
      <c r="B500" s="210"/>
      <c r="C500" s="223"/>
      <c r="D500" s="223"/>
      <c r="E500" s="223"/>
      <c r="F500" s="223"/>
      <c r="G500" s="223"/>
      <c r="H500" s="223"/>
      <c r="I500" s="223"/>
      <c r="J500" s="223"/>
      <c r="K500" s="223"/>
      <c r="L500" s="210"/>
      <c r="M500" s="295"/>
      <c r="N500" s="210"/>
      <c r="O500" s="210"/>
      <c r="P500" s="210"/>
      <c r="Q500" s="210"/>
      <c r="R500" s="210"/>
      <c r="S500" s="210"/>
      <c r="T500" s="210"/>
      <c r="U500" s="210"/>
      <c r="V500" s="210"/>
      <c r="W500" s="210"/>
      <c r="X500" s="210"/>
      <c r="Y500" s="210"/>
      <c r="Z500" s="210"/>
      <c r="AA500" s="210"/>
      <c r="AB500" s="210"/>
      <c r="AC500" s="210"/>
      <c r="AD500" s="210"/>
      <c r="AE500" s="210"/>
    </row>
    <row r="501" customHeight="1" spans="1:31">
      <c r="A501" s="333"/>
      <c r="B501" s="210"/>
      <c r="C501" s="223"/>
      <c r="D501" s="223"/>
      <c r="E501" s="223"/>
      <c r="F501" s="223"/>
      <c r="G501" s="223"/>
      <c r="H501" s="223"/>
      <c r="I501" s="223"/>
      <c r="J501" s="223"/>
      <c r="K501" s="223"/>
      <c r="L501" s="210"/>
      <c r="M501" s="295"/>
      <c r="N501" s="210"/>
      <c r="O501" s="210"/>
      <c r="P501" s="210"/>
      <c r="Q501" s="210"/>
      <c r="R501" s="210"/>
      <c r="S501" s="210"/>
      <c r="T501" s="210"/>
      <c r="U501" s="210"/>
      <c r="V501" s="210"/>
      <c r="W501" s="210"/>
      <c r="X501" s="210"/>
      <c r="Y501" s="210"/>
      <c r="Z501" s="210"/>
      <c r="AA501" s="210"/>
      <c r="AB501" s="210"/>
      <c r="AC501" s="210"/>
      <c r="AD501" s="210"/>
      <c r="AE501" s="210"/>
    </row>
    <row r="502" customHeight="1" spans="1:31">
      <c r="A502" s="333"/>
      <c r="B502" s="210"/>
      <c r="C502" s="223"/>
      <c r="D502" s="223"/>
      <c r="E502" s="223"/>
      <c r="F502" s="223"/>
      <c r="G502" s="223"/>
      <c r="H502" s="223"/>
      <c r="I502" s="223"/>
      <c r="J502" s="223"/>
      <c r="K502" s="223"/>
      <c r="L502" s="210"/>
      <c r="M502" s="295"/>
      <c r="N502" s="210"/>
      <c r="O502" s="210"/>
      <c r="P502" s="210"/>
      <c r="Q502" s="210"/>
      <c r="R502" s="210"/>
      <c r="S502" s="210"/>
      <c r="T502" s="210"/>
      <c r="U502" s="210"/>
      <c r="V502" s="210"/>
      <c r="W502" s="210"/>
      <c r="X502" s="210"/>
      <c r="Y502" s="210"/>
      <c r="Z502" s="210"/>
      <c r="AA502" s="210"/>
      <c r="AB502" s="210"/>
      <c r="AC502" s="210"/>
      <c r="AD502" s="210"/>
      <c r="AE502" s="210"/>
    </row>
    <row r="503" customHeight="1" spans="1:31">
      <c r="A503" s="333"/>
      <c r="B503" s="210"/>
      <c r="C503" s="223"/>
      <c r="D503" s="223"/>
      <c r="E503" s="223"/>
      <c r="F503" s="223"/>
      <c r="G503" s="223"/>
      <c r="H503" s="223"/>
      <c r="I503" s="223"/>
      <c r="J503" s="223"/>
      <c r="K503" s="223"/>
      <c r="L503" s="210"/>
      <c r="M503" s="295"/>
      <c r="N503" s="210"/>
      <c r="O503" s="210"/>
      <c r="P503" s="210"/>
      <c r="Q503" s="210"/>
      <c r="R503" s="210"/>
      <c r="S503" s="210"/>
      <c r="T503" s="210"/>
      <c r="U503" s="210"/>
      <c r="V503" s="210"/>
      <c r="W503" s="210"/>
      <c r="X503" s="210"/>
      <c r="Y503" s="210"/>
      <c r="Z503" s="210"/>
      <c r="AA503" s="210"/>
      <c r="AB503" s="210"/>
      <c r="AC503" s="210"/>
      <c r="AD503" s="210"/>
      <c r="AE503" s="210"/>
    </row>
    <row r="504" customHeight="1" spans="1:31">
      <c r="A504" s="333"/>
      <c r="B504" s="210"/>
      <c r="C504" s="223"/>
      <c r="D504" s="223"/>
      <c r="E504" s="223"/>
      <c r="F504" s="223"/>
      <c r="G504" s="223"/>
      <c r="H504" s="223"/>
      <c r="I504" s="223"/>
      <c r="J504" s="223"/>
      <c r="K504" s="223"/>
      <c r="L504" s="210"/>
      <c r="M504" s="295"/>
      <c r="N504" s="210"/>
      <c r="O504" s="210"/>
      <c r="P504" s="210"/>
      <c r="Q504" s="210"/>
      <c r="R504" s="210"/>
      <c r="S504" s="210"/>
      <c r="T504" s="210"/>
      <c r="U504" s="210"/>
      <c r="V504" s="210"/>
      <c r="W504" s="210"/>
      <c r="X504" s="210"/>
      <c r="Y504" s="210"/>
      <c r="Z504" s="210"/>
      <c r="AA504" s="210"/>
      <c r="AB504" s="210"/>
      <c r="AC504" s="210"/>
      <c r="AD504" s="210"/>
      <c r="AE504" s="210"/>
    </row>
    <row r="505" customHeight="1" spans="1:31">
      <c r="A505" s="333"/>
      <c r="B505" s="210"/>
      <c r="C505" s="223"/>
      <c r="D505" s="223"/>
      <c r="E505" s="223"/>
      <c r="F505" s="223"/>
      <c r="G505" s="223"/>
      <c r="H505" s="223"/>
      <c r="I505" s="223"/>
      <c r="J505" s="223"/>
      <c r="K505" s="223"/>
      <c r="L505" s="210"/>
      <c r="M505" s="295"/>
      <c r="N505" s="210"/>
      <c r="O505" s="210"/>
      <c r="P505" s="210"/>
      <c r="Q505" s="210"/>
      <c r="R505" s="210"/>
      <c r="S505" s="210"/>
      <c r="T505" s="210"/>
      <c r="U505" s="210"/>
      <c r="V505" s="210"/>
      <c r="W505" s="210"/>
      <c r="X505" s="210"/>
      <c r="Y505" s="210"/>
      <c r="Z505" s="210"/>
      <c r="AA505" s="210"/>
      <c r="AB505" s="210"/>
      <c r="AC505" s="210"/>
      <c r="AD505" s="210"/>
      <c r="AE505" s="210"/>
    </row>
    <row r="506" customHeight="1" spans="1:31">
      <c r="A506" s="333"/>
      <c r="B506" s="210"/>
      <c r="C506" s="223"/>
      <c r="D506" s="223"/>
      <c r="E506" s="223"/>
      <c r="F506" s="223"/>
      <c r="G506" s="223"/>
      <c r="H506" s="223"/>
      <c r="I506" s="223"/>
      <c r="J506" s="223"/>
      <c r="K506" s="223"/>
      <c r="L506" s="210"/>
      <c r="M506" s="295"/>
      <c r="N506" s="210"/>
      <c r="O506" s="210"/>
      <c r="P506" s="210"/>
      <c r="Q506" s="210"/>
      <c r="R506" s="210"/>
      <c r="S506" s="210"/>
      <c r="T506" s="210"/>
      <c r="U506" s="210"/>
      <c r="V506" s="210"/>
      <c r="W506" s="210"/>
      <c r="X506" s="210"/>
      <c r="Y506" s="210"/>
      <c r="Z506" s="210"/>
      <c r="AA506" s="210"/>
      <c r="AB506" s="210"/>
      <c r="AC506" s="210"/>
      <c r="AD506" s="210"/>
      <c r="AE506" s="210"/>
    </row>
    <row r="507" customHeight="1" spans="1:31">
      <c r="A507" s="333"/>
      <c r="B507" s="210"/>
      <c r="C507" s="223"/>
      <c r="D507" s="223"/>
      <c r="E507" s="223"/>
      <c r="F507" s="223"/>
      <c r="G507" s="223"/>
      <c r="H507" s="223"/>
      <c r="I507" s="223"/>
      <c r="J507" s="223"/>
      <c r="K507" s="223"/>
      <c r="L507" s="210"/>
      <c r="M507" s="295"/>
      <c r="N507" s="210"/>
      <c r="O507" s="210"/>
      <c r="P507" s="210"/>
      <c r="Q507" s="210"/>
      <c r="R507" s="210"/>
      <c r="S507" s="210"/>
      <c r="T507" s="210"/>
      <c r="U507" s="210"/>
      <c r="V507" s="210"/>
      <c r="W507" s="210"/>
      <c r="X507" s="210"/>
      <c r="Y507" s="210"/>
      <c r="Z507" s="210"/>
      <c r="AA507" s="210"/>
      <c r="AB507" s="210"/>
      <c r="AC507" s="210"/>
      <c r="AD507" s="210"/>
      <c r="AE507" s="210"/>
    </row>
    <row r="508" customHeight="1" spans="1:31">
      <c r="A508" s="333"/>
      <c r="B508" s="210"/>
      <c r="C508" s="223"/>
      <c r="D508" s="223"/>
      <c r="E508" s="223"/>
      <c r="F508" s="223"/>
      <c r="G508" s="223"/>
      <c r="H508" s="223"/>
      <c r="I508" s="223"/>
      <c r="J508" s="223"/>
      <c r="K508" s="223"/>
      <c r="L508" s="210"/>
      <c r="M508" s="295"/>
      <c r="N508" s="210"/>
      <c r="O508" s="210"/>
      <c r="P508" s="210"/>
      <c r="Q508" s="210"/>
      <c r="R508" s="210"/>
      <c r="S508" s="210"/>
      <c r="T508" s="210"/>
      <c r="U508" s="210"/>
      <c r="V508" s="210"/>
      <c r="W508" s="210"/>
      <c r="X508" s="210"/>
      <c r="Y508" s="210"/>
      <c r="Z508" s="210"/>
      <c r="AA508" s="210"/>
      <c r="AB508" s="210"/>
      <c r="AC508" s="210"/>
      <c r="AD508" s="210"/>
      <c r="AE508" s="210"/>
    </row>
    <row r="509" customHeight="1" spans="1:31">
      <c r="A509" s="333"/>
      <c r="B509" s="210"/>
      <c r="C509" s="223"/>
      <c r="D509" s="223"/>
      <c r="E509" s="223"/>
      <c r="F509" s="223"/>
      <c r="G509" s="223"/>
      <c r="H509" s="223"/>
      <c r="I509" s="223"/>
      <c r="J509" s="223"/>
      <c r="K509" s="223"/>
      <c r="L509" s="210"/>
      <c r="M509" s="295"/>
      <c r="N509" s="210"/>
      <c r="O509" s="210"/>
      <c r="P509" s="210"/>
      <c r="Q509" s="210"/>
      <c r="R509" s="210"/>
      <c r="S509" s="210"/>
      <c r="T509" s="210"/>
      <c r="U509" s="210"/>
      <c r="V509" s="210"/>
      <c r="W509" s="210"/>
      <c r="X509" s="210"/>
      <c r="Y509" s="210"/>
      <c r="Z509" s="210"/>
      <c r="AA509" s="210"/>
      <c r="AB509" s="210"/>
      <c r="AC509" s="210"/>
      <c r="AD509" s="210"/>
      <c r="AE509" s="210"/>
    </row>
    <row r="510" customHeight="1" spans="1:31">
      <c r="A510" s="333"/>
      <c r="B510" s="210"/>
      <c r="C510" s="223"/>
      <c r="D510" s="223"/>
      <c r="E510" s="223"/>
      <c r="F510" s="223"/>
      <c r="G510" s="223"/>
      <c r="H510" s="223"/>
      <c r="I510" s="223"/>
      <c r="J510" s="223"/>
      <c r="K510" s="223"/>
      <c r="L510" s="210"/>
      <c r="M510" s="295"/>
      <c r="N510" s="210"/>
      <c r="O510" s="210"/>
      <c r="P510" s="210"/>
      <c r="Q510" s="210"/>
      <c r="R510" s="210"/>
      <c r="S510" s="210"/>
      <c r="T510" s="210"/>
      <c r="U510" s="210"/>
      <c r="V510" s="210"/>
      <c r="W510" s="210"/>
      <c r="X510" s="210"/>
      <c r="Y510" s="210"/>
      <c r="Z510" s="210"/>
      <c r="AA510" s="210"/>
      <c r="AB510" s="210"/>
      <c r="AC510" s="210"/>
      <c r="AD510" s="210"/>
      <c r="AE510" s="210"/>
    </row>
    <row r="511" customHeight="1" spans="1:31">
      <c r="A511" s="333"/>
      <c r="B511" s="210"/>
      <c r="C511" s="223"/>
      <c r="D511" s="223"/>
      <c r="E511" s="223"/>
      <c r="F511" s="223"/>
      <c r="G511" s="223"/>
      <c r="H511" s="223"/>
      <c r="I511" s="223"/>
      <c r="J511" s="223"/>
      <c r="K511" s="223"/>
      <c r="L511" s="210"/>
      <c r="M511" s="295"/>
      <c r="N511" s="210"/>
      <c r="O511" s="210"/>
      <c r="P511" s="210"/>
      <c r="Q511" s="210"/>
      <c r="R511" s="210"/>
      <c r="S511" s="210"/>
      <c r="T511" s="210"/>
      <c r="U511" s="210"/>
      <c r="V511" s="210"/>
      <c r="W511" s="210"/>
      <c r="X511" s="210"/>
      <c r="Y511" s="210"/>
      <c r="Z511" s="210"/>
      <c r="AA511" s="210"/>
      <c r="AB511" s="210"/>
      <c r="AC511" s="210"/>
      <c r="AD511" s="210"/>
      <c r="AE511" s="210"/>
    </row>
    <row r="512" customHeight="1" spans="1:31">
      <c r="A512" s="333"/>
      <c r="B512" s="210"/>
      <c r="C512" s="223"/>
      <c r="D512" s="223"/>
      <c r="E512" s="223"/>
      <c r="F512" s="223"/>
      <c r="G512" s="223"/>
      <c r="H512" s="223"/>
      <c r="I512" s="223"/>
      <c r="J512" s="223"/>
      <c r="K512" s="223"/>
      <c r="L512" s="210"/>
      <c r="M512" s="295"/>
      <c r="N512" s="210"/>
      <c r="O512" s="210"/>
      <c r="P512" s="210"/>
      <c r="Q512" s="210"/>
      <c r="R512" s="210"/>
      <c r="S512" s="210"/>
      <c r="T512" s="210"/>
      <c r="U512" s="210"/>
      <c r="V512" s="210"/>
      <c r="W512" s="210"/>
      <c r="X512" s="210"/>
      <c r="Y512" s="210"/>
      <c r="Z512" s="210"/>
      <c r="AA512" s="210"/>
      <c r="AB512" s="210"/>
      <c r="AC512" s="210"/>
      <c r="AD512" s="210"/>
      <c r="AE512" s="210"/>
    </row>
    <row r="513" customHeight="1" spans="1:31">
      <c r="A513" s="333"/>
      <c r="B513" s="210"/>
      <c r="C513" s="223"/>
      <c r="D513" s="223"/>
      <c r="E513" s="223"/>
      <c r="F513" s="223"/>
      <c r="G513" s="223"/>
      <c r="H513" s="223"/>
      <c r="I513" s="223"/>
      <c r="J513" s="223"/>
      <c r="K513" s="223"/>
      <c r="L513" s="210"/>
      <c r="M513" s="295"/>
      <c r="N513" s="210"/>
      <c r="O513" s="210"/>
      <c r="P513" s="210"/>
      <c r="Q513" s="210"/>
      <c r="R513" s="210"/>
      <c r="S513" s="210"/>
      <c r="T513" s="210"/>
      <c r="U513" s="210"/>
      <c r="V513" s="210"/>
      <c r="W513" s="210"/>
      <c r="X513" s="210"/>
      <c r="Y513" s="210"/>
      <c r="Z513" s="210"/>
      <c r="AA513" s="210"/>
      <c r="AB513" s="210"/>
      <c r="AC513" s="210"/>
      <c r="AD513" s="210"/>
      <c r="AE513" s="210"/>
    </row>
    <row r="514" customHeight="1" spans="1:31">
      <c r="A514" s="333"/>
      <c r="B514" s="210"/>
      <c r="C514" s="223"/>
      <c r="D514" s="223"/>
      <c r="E514" s="223"/>
      <c r="F514" s="223"/>
      <c r="G514" s="223"/>
      <c r="H514" s="223"/>
      <c r="I514" s="223"/>
      <c r="J514" s="223"/>
      <c r="K514" s="223"/>
      <c r="L514" s="210"/>
      <c r="M514" s="295"/>
      <c r="N514" s="210"/>
      <c r="O514" s="210"/>
      <c r="P514" s="210"/>
      <c r="Q514" s="210"/>
      <c r="R514" s="210"/>
      <c r="S514" s="210"/>
      <c r="T514" s="210"/>
      <c r="U514" s="210"/>
      <c r="V514" s="210"/>
      <c r="W514" s="210"/>
      <c r="X514" s="210"/>
      <c r="Y514" s="210"/>
      <c r="Z514" s="210"/>
      <c r="AA514" s="210"/>
      <c r="AB514" s="210"/>
      <c r="AC514" s="210"/>
      <c r="AD514" s="210"/>
      <c r="AE514" s="210"/>
    </row>
    <row r="515" customHeight="1" spans="1:31">
      <c r="A515" s="333"/>
      <c r="B515" s="210"/>
      <c r="C515" s="223"/>
      <c r="D515" s="223"/>
      <c r="E515" s="223"/>
      <c r="F515" s="223"/>
      <c r="G515" s="223"/>
      <c r="H515" s="223"/>
      <c r="I515" s="223"/>
      <c r="J515" s="223"/>
      <c r="K515" s="223"/>
      <c r="L515" s="210"/>
      <c r="M515" s="295"/>
      <c r="N515" s="210"/>
      <c r="O515" s="210"/>
      <c r="P515" s="210"/>
      <c r="Q515" s="210"/>
      <c r="R515" s="210"/>
      <c r="S515" s="210"/>
      <c r="T515" s="210"/>
      <c r="U515" s="210"/>
      <c r="V515" s="210"/>
      <c r="W515" s="210"/>
      <c r="X515" s="210"/>
      <c r="Y515" s="210"/>
      <c r="Z515" s="210"/>
      <c r="AA515" s="210"/>
      <c r="AB515" s="210"/>
      <c r="AC515" s="210"/>
      <c r="AD515" s="210"/>
      <c r="AE515" s="210"/>
    </row>
    <row r="516" customHeight="1" spans="1:31">
      <c r="A516" s="333"/>
      <c r="B516" s="210"/>
      <c r="C516" s="223"/>
      <c r="D516" s="223"/>
      <c r="E516" s="223"/>
      <c r="F516" s="223"/>
      <c r="G516" s="223"/>
      <c r="H516" s="223"/>
      <c r="I516" s="223"/>
      <c r="J516" s="223"/>
      <c r="K516" s="223"/>
      <c r="L516" s="210"/>
      <c r="M516" s="295"/>
      <c r="N516" s="210"/>
      <c r="O516" s="210"/>
      <c r="P516" s="210"/>
      <c r="Q516" s="210"/>
      <c r="R516" s="210"/>
      <c r="S516" s="210"/>
      <c r="T516" s="210"/>
      <c r="U516" s="210"/>
      <c r="V516" s="210"/>
      <c r="W516" s="210"/>
      <c r="X516" s="210"/>
      <c r="Y516" s="210"/>
      <c r="Z516" s="210"/>
      <c r="AA516" s="210"/>
      <c r="AB516" s="210"/>
      <c r="AC516" s="210"/>
      <c r="AD516" s="210"/>
      <c r="AE516" s="210"/>
    </row>
    <row r="517" customHeight="1" spans="1:31">
      <c r="A517" s="333"/>
      <c r="B517" s="210"/>
      <c r="C517" s="223"/>
      <c r="D517" s="223"/>
      <c r="E517" s="223"/>
      <c r="F517" s="223"/>
      <c r="G517" s="223"/>
      <c r="H517" s="223"/>
      <c r="I517" s="223"/>
      <c r="J517" s="223"/>
      <c r="K517" s="223"/>
      <c r="L517" s="210"/>
      <c r="M517" s="295"/>
      <c r="N517" s="210"/>
      <c r="O517" s="210"/>
      <c r="P517" s="210"/>
      <c r="Q517" s="210"/>
      <c r="R517" s="210"/>
      <c r="S517" s="210"/>
      <c r="T517" s="210"/>
      <c r="U517" s="210"/>
      <c r="V517" s="210"/>
      <c r="W517" s="210"/>
      <c r="X517" s="210"/>
      <c r="Y517" s="210"/>
      <c r="Z517" s="210"/>
      <c r="AA517" s="210"/>
      <c r="AB517" s="210"/>
      <c r="AC517" s="210"/>
      <c r="AD517" s="210"/>
      <c r="AE517" s="210"/>
    </row>
    <row r="518" customHeight="1" spans="1:31">
      <c r="A518" s="333"/>
      <c r="B518" s="210"/>
      <c r="C518" s="223"/>
      <c r="D518" s="223"/>
      <c r="E518" s="223"/>
      <c r="F518" s="223"/>
      <c r="G518" s="223"/>
      <c r="H518" s="223"/>
      <c r="I518" s="223"/>
      <c r="J518" s="223"/>
      <c r="K518" s="223"/>
      <c r="L518" s="210"/>
      <c r="M518" s="295"/>
      <c r="N518" s="210"/>
      <c r="O518" s="210"/>
      <c r="P518" s="210"/>
      <c r="Q518" s="210"/>
      <c r="R518" s="210"/>
      <c r="S518" s="210"/>
      <c r="T518" s="210"/>
      <c r="U518" s="210"/>
      <c r="V518" s="210"/>
      <c r="W518" s="210"/>
      <c r="X518" s="210"/>
      <c r="Y518" s="210"/>
      <c r="Z518" s="210"/>
      <c r="AA518" s="210"/>
      <c r="AB518" s="210"/>
      <c r="AC518" s="210"/>
      <c r="AD518" s="210"/>
      <c r="AE518" s="210"/>
    </row>
    <row r="519" customHeight="1" spans="1:31">
      <c r="A519" s="333"/>
      <c r="B519" s="210"/>
      <c r="C519" s="223"/>
      <c r="D519" s="223"/>
      <c r="E519" s="223"/>
      <c r="F519" s="223"/>
      <c r="G519" s="223"/>
      <c r="H519" s="223"/>
      <c r="I519" s="223"/>
      <c r="J519" s="223"/>
      <c r="K519" s="223"/>
      <c r="L519" s="210"/>
      <c r="M519" s="295"/>
      <c r="N519" s="210"/>
      <c r="O519" s="210"/>
      <c r="P519" s="210"/>
      <c r="Q519" s="210"/>
      <c r="R519" s="210"/>
      <c r="S519" s="210"/>
      <c r="T519" s="210"/>
      <c r="U519" s="210"/>
      <c r="V519" s="210"/>
      <c r="W519" s="210"/>
      <c r="X519" s="210"/>
      <c r="Y519" s="210"/>
      <c r="Z519" s="210"/>
      <c r="AA519" s="210"/>
      <c r="AB519" s="210"/>
      <c r="AC519" s="210"/>
      <c r="AD519" s="210"/>
      <c r="AE519" s="210"/>
    </row>
    <row r="520" customHeight="1" spans="1:31">
      <c r="A520" s="333"/>
      <c r="B520" s="210"/>
      <c r="C520" s="223"/>
      <c r="D520" s="223"/>
      <c r="E520" s="223"/>
      <c r="F520" s="223"/>
      <c r="G520" s="223"/>
      <c r="H520" s="223"/>
      <c r="I520" s="223"/>
      <c r="J520" s="223"/>
      <c r="K520" s="223"/>
      <c r="L520" s="210"/>
      <c r="M520" s="295"/>
      <c r="N520" s="210"/>
      <c r="O520" s="210"/>
      <c r="P520" s="210"/>
      <c r="Q520" s="210"/>
      <c r="R520" s="210"/>
      <c r="S520" s="210"/>
      <c r="T520" s="210"/>
      <c r="U520" s="210"/>
      <c r="V520" s="210"/>
      <c r="W520" s="210"/>
      <c r="X520" s="210"/>
      <c r="Y520" s="210"/>
      <c r="Z520" s="210"/>
      <c r="AA520" s="210"/>
      <c r="AB520" s="210"/>
      <c r="AC520" s="210"/>
      <c r="AD520" s="210"/>
      <c r="AE520" s="210"/>
    </row>
    <row r="521" customHeight="1" spans="1:31">
      <c r="A521" s="333"/>
      <c r="B521" s="210"/>
      <c r="C521" s="223"/>
      <c r="D521" s="223"/>
      <c r="E521" s="223"/>
      <c r="F521" s="223"/>
      <c r="G521" s="223"/>
      <c r="H521" s="223"/>
      <c r="I521" s="223"/>
      <c r="J521" s="223"/>
      <c r="K521" s="223"/>
      <c r="L521" s="210"/>
      <c r="M521" s="295"/>
      <c r="N521" s="210"/>
      <c r="O521" s="210"/>
      <c r="P521" s="210"/>
      <c r="Q521" s="210"/>
      <c r="R521" s="210"/>
      <c r="S521" s="210"/>
      <c r="T521" s="210"/>
      <c r="U521" s="210"/>
      <c r="V521" s="210"/>
      <c r="W521" s="210"/>
      <c r="X521" s="210"/>
      <c r="Y521" s="210"/>
      <c r="Z521" s="210"/>
      <c r="AA521" s="210"/>
      <c r="AB521" s="210"/>
      <c r="AC521" s="210"/>
      <c r="AD521" s="210"/>
      <c r="AE521" s="210"/>
    </row>
    <row r="522" customHeight="1" spans="1:31">
      <c r="A522" s="333"/>
      <c r="B522" s="210"/>
      <c r="C522" s="223"/>
      <c r="D522" s="223"/>
      <c r="E522" s="223"/>
      <c r="F522" s="223"/>
      <c r="G522" s="223"/>
      <c r="H522" s="223"/>
      <c r="I522" s="223"/>
      <c r="J522" s="223"/>
      <c r="K522" s="223"/>
      <c r="L522" s="210"/>
      <c r="M522" s="295"/>
      <c r="N522" s="210"/>
      <c r="O522" s="210"/>
      <c r="P522" s="210"/>
      <c r="Q522" s="210"/>
      <c r="R522" s="210"/>
      <c r="S522" s="210"/>
      <c r="T522" s="210"/>
      <c r="U522" s="210"/>
      <c r="V522" s="210"/>
      <c r="W522" s="210"/>
      <c r="X522" s="210"/>
      <c r="Y522" s="210"/>
      <c r="Z522" s="210"/>
      <c r="AA522" s="210"/>
      <c r="AB522" s="210"/>
      <c r="AC522" s="210"/>
      <c r="AD522" s="210"/>
      <c r="AE522" s="210"/>
    </row>
    <row r="523" customHeight="1" spans="1:31">
      <c r="A523" s="333"/>
      <c r="B523" s="210"/>
      <c r="C523" s="223"/>
      <c r="D523" s="223"/>
      <c r="E523" s="223"/>
      <c r="F523" s="223"/>
      <c r="G523" s="223"/>
      <c r="H523" s="223"/>
      <c r="I523" s="223"/>
      <c r="J523" s="223"/>
      <c r="K523" s="223"/>
      <c r="L523" s="210"/>
      <c r="M523" s="295"/>
      <c r="N523" s="210"/>
      <c r="O523" s="210"/>
      <c r="P523" s="210"/>
      <c r="Q523" s="210"/>
      <c r="R523" s="210"/>
      <c r="S523" s="210"/>
      <c r="T523" s="210"/>
      <c r="U523" s="210"/>
      <c r="V523" s="210"/>
      <c r="W523" s="210"/>
      <c r="X523" s="210"/>
      <c r="Y523" s="210"/>
      <c r="Z523" s="210"/>
      <c r="AA523" s="210"/>
      <c r="AB523" s="210"/>
      <c r="AC523" s="210"/>
      <c r="AD523" s="210"/>
      <c r="AE523" s="210"/>
    </row>
    <row r="524" customHeight="1" spans="1:31">
      <c r="A524" s="333"/>
      <c r="B524" s="210"/>
      <c r="C524" s="223"/>
      <c r="D524" s="223"/>
      <c r="E524" s="223"/>
      <c r="F524" s="223"/>
      <c r="G524" s="223"/>
      <c r="H524" s="223"/>
      <c r="I524" s="223"/>
      <c r="J524" s="223"/>
      <c r="K524" s="223"/>
      <c r="L524" s="210"/>
      <c r="M524" s="295"/>
      <c r="N524" s="210"/>
      <c r="O524" s="210"/>
      <c r="P524" s="210"/>
      <c r="Q524" s="210"/>
      <c r="R524" s="210"/>
      <c r="S524" s="210"/>
      <c r="T524" s="210"/>
      <c r="U524" s="210"/>
      <c r="V524" s="210"/>
      <c r="W524" s="210"/>
      <c r="X524" s="210"/>
      <c r="Y524" s="210"/>
      <c r="Z524" s="210"/>
      <c r="AA524" s="210"/>
      <c r="AB524" s="210"/>
      <c r="AC524" s="210"/>
      <c r="AD524" s="210"/>
      <c r="AE524" s="210"/>
    </row>
    <row r="525" customHeight="1" spans="1:31">
      <c r="A525" s="333"/>
      <c r="B525" s="210"/>
      <c r="C525" s="223"/>
      <c r="D525" s="223"/>
      <c r="E525" s="223"/>
      <c r="F525" s="223"/>
      <c r="G525" s="223"/>
      <c r="H525" s="223"/>
      <c r="I525" s="223"/>
      <c r="J525" s="223"/>
      <c r="K525" s="223"/>
      <c r="L525" s="210"/>
      <c r="M525" s="295"/>
      <c r="N525" s="210"/>
      <c r="O525" s="210"/>
      <c r="P525" s="210"/>
      <c r="Q525" s="210"/>
      <c r="R525" s="210"/>
      <c r="S525" s="210"/>
      <c r="T525" s="210"/>
      <c r="U525" s="210"/>
      <c r="V525" s="210"/>
      <c r="W525" s="210"/>
      <c r="X525" s="210"/>
      <c r="Y525" s="210"/>
      <c r="Z525" s="210"/>
      <c r="AA525" s="210"/>
      <c r="AB525" s="210"/>
      <c r="AC525" s="210"/>
      <c r="AD525" s="210"/>
      <c r="AE525" s="210"/>
    </row>
    <row r="526" customHeight="1" spans="1:31">
      <c r="A526" s="333"/>
      <c r="B526" s="210"/>
      <c r="C526" s="223"/>
      <c r="D526" s="223"/>
      <c r="E526" s="223"/>
      <c r="F526" s="223"/>
      <c r="G526" s="223"/>
      <c r="H526" s="223"/>
      <c r="I526" s="223"/>
      <c r="J526" s="223"/>
      <c r="K526" s="223"/>
      <c r="L526" s="210"/>
      <c r="M526" s="295"/>
      <c r="N526" s="210"/>
      <c r="O526" s="210"/>
      <c r="P526" s="210"/>
      <c r="Q526" s="210"/>
      <c r="R526" s="210"/>
      <c r="S526" s="210"/>
      <c r="T526" s="210"/>
      <c r="U526" s="210"/>
      <c r="V526" s="210"/>
      <c r="W526" s="210"/>
      <c r="X526" s="210"/>
      <c r="Y526" s="210"/>
      <c r="Z526" s="210"/>
      <c r="AA526" s="210"/>
      <c r="AB526" s="210"/>
      <c r="AC526" s="210"/>
      <c r="AD526" s="210"/>
      <c r="AE526" s="210"/>
    </row>
    <row r="527" customHeight="1" spans="1:31">
      <c r="A527" s="333"/>
      <c r="B527" s="210"/>
      <c r="C527" s="223"/>
      <c r="D527" s="223"/>
      <c r="E527" s="223"/>
      <c r="F527" s="223"/>
      <c r="G527" s="223"/>
      <c r="H527" s="223"/>
      <c r="I527" s="223"/>
      <c r="J527" s="223"/>
      <c r="K527" s="223"/>
      <c r="L527" s="210"/>
      <c r="M527" s="295"/>
      <c r="N527" s="210"/>
      <c r="O527" s="210"/>
      <c r="P527" s="210"/>
      <c r="Q527" s="210"/>
      <c r="R527" s="210"/>
      <c r="S527" s="210"/>
      <c r="T527" s="210"/>
      <c r="U527" s="210"/>
      <c r="V527" s="210"/>
      <c r="W527" s="210"/>
      <c r="X527" s="210"/>
      <c r="Y527" s="210"/>
      <c r="Z527" s="210"/>
      <c r="AA527" s="210"/>
      <c r="AB527" s="210"/>
      <c r="AC527" s="210"/>
      <c r="AD527" s="210"/>
      <c r="AE527" s="210"/>
    </row>
    <row r="528" customHeight="1" spans="1:31">
      <c r="A528" s="333"/>
      <c r="B528" s="210"/>
      <c r="C528" s="223"/>
      <c r="D528" s="223"/>
      <c r="E528" s="223"/>
      <c r="F528" s="223"/>
      <c r="G528" s="223"/>
      <c r="H528" s="223"/>
      <c r="I528" s="223"/>
      <c r="J528" s="223"/>
      <c r="K528" s="223"/>
      <c r="L528" s="210"/>
      <c r="M528" s="295"/>
      <c r="N528" s="210"/>
      <c r="O528" s="210"/>
      <c r="P528" s="210"/>
      <c r="Q528" s="210"/>
      <c r="R528" s="210"/>
      <c r="S528" s="210"/>
      <c r="T528" s="210"/>
      <c r="U528" s="210"/>
      <c r="V528" s="210"/>
      <c r="W528" s="210"/>
      <c r="X528" s="210"/>
      <c r="Y528" s="210"/>
      <c r="Z528" s="210"/>
      <c r="AA528" s="210"/>
      <c r="AB528" s="210"/>
      <c r="AC528" s="210"/>
      <c r="AD528" s="210"/>
      <c r="AE528" s="210"/>
    </row>
    <row r="529" customHeight="1" spans="1:31">
      <c r="A529" s="333"/>
      <c r="B529" s="210"/>
      <c r="C529" s="223"/>
      <c r="D529" s="223"/>
      <c r="E529" s="223"/>
      <c r="F529" s="223"/>
      <c r="G529" s="223"/>
      <c r="H529" s="223"/>
      <c r="I529" s="223"/>
      <c r="J529" s="223"/>
      <c r="K529" s="223"/>
      <c r="L529" s="210"/>
      <c r="M529" s="295"/>
      <c r="N529" s="210"/>
      <c r="O529" s="210"/>
      <c r="P529" s="210"/>
      <c r="Q529" s="210"/>
      <c r="R529" s="210"/>
      <c r="S529" s="210"/>
      <c r="T529" s="210"/>
      <c r="U529" s="210"/>
      <c r="V529" s="210"/>
      <c r="W529" s="210"/>
      <c r="X529" s="210"/>
      <c r="Y529" s="210"/>
      <c r="Z529" s="210"/>
      <c r="AA529" s="210"/>
      <c r="AB529" s="210"/>
      <c r="AC529" s="210"/>
      <c r="AD529" s="210"/>
      <c r="AE529" s="210"/>
    </row>
    <row r="530" customHeight="1" spans="1:31">
      <c r="A530" s="333"/>
      <c r="B530" s="210"/>
      <c r="C530" s="223"/>
      <c r="D530" s="223"/>
      <c r="E530" s="223"/>
      <c r="F530" s="223"/>
      <c r="G530" s="223"/>
      <c r="H530" s="223"/>
      <c r="I530" s="223"/>
      <c r="J530" s="223"/>
      <c r="K530" s="223"/>
      <c r="L530" s="210"/>
      <c r="M530" s="295"/>
      <c r="N530" s="210"/>
      <c r="O530" s="210"/>
      <c r="P530" s="210"/>
      <c r="Q530" s="210"/>
      <c r="R530" s="210"/>
      <c r="S530" s="210"/>
      <c r="T530" s="210"/>
      <c r="U530" s="210"/>
      <c r="V530" s="210"/>
      <c r="W530" s="210"/>
      <c r="X530" s="210"/>
      <c r="Y530" s="210"/>
      <c r="Z530" s="210"/>
      <c r="AA530" s="210"/>
      <c r="AB530" s="210"/>
      <c r="AC530" s="210"/>
      <c r="AD530" s="210"/>
      <c r="AE530" s="210"/>
    </row>
    <row r="531" customHeight="1" spans="1:31">
      <c r="A531" s="333"/>
      <c r="B531" s="210"/>
      <c r="C531" s="223"/>
      <c r="D531" s="223"/>
      <c r="E531" s="223"/>
      <c r="F531" s="223"/>
      <c r="G531" s="223"/>
      <c r="H531" s="223"/>
      <c r="I531" s="223"/>
      <c r="J531" s="223"/>
      <c r="K531" s="223"/>
      <c r="L531" s="210"/>
      <c r="M531" s="295"/>
      <c r="N531" s="210"/>
      <c r="O531" s="210"/>
      <c r="P531" s="210"/>
      <c r="Q531" s="210"/>
      <c r="R531" s="210"/>
      <c r="S531" s="210"/>
      <c r="T531" s="210"/>
      <c r="U531" s="210"/>
      <c r="V531" s="210"/>
      <c r="W531" s="210"/>
      <c r="X531" s="210"/>
      <c r="Y531" s="210"/>
      <c r="Z531" s="210"/>
      <c r="AA531" s="210"/>
      <c r="AB531" s="210"/>
      <c r="AC531" s="210"/>
      <c r="AD531" s="210"/>
      <c r="AE531" s="210"/>
    </row>
    <row r="532" customHeight="1" spans="1:31">
      <c r="A532" s="333"/>
      <c r="B532" s="210"/>
      <c r="C532" s="223"/>
      <c r="D532" s="223"/>
      <c r="E532" s="223"/>
      <c r="F532" s="223"/>
      <c r="G532" s="223"/>
      <c r="H532" s="223"/>
      <c r="I532" s="223"/>
      <c r="J532" s="223"/>
      <c r="K532" s="223"/>
      <c r="L532" s="210"/>
      <c r="M532" s="295"/>
      <c r="N532" s="210"/>
      <c r="O532" s="210"/>
      <c r="P532" s="210"/>
      <c r="Q532" s="210"/>
      <c r="R532" s="210"/>
      <c r="S532" s="210"/>
      <c r="T532" s="210"/>
      <c r="U532" s="210"/>
      <c r="V532" s="210"/>
      <c r="W532" s="210"/>
      <c r="X532" s="210"/>
      <c r="Y532" s="210"/>
      <c r="Z532" s="210"/>
      <c r="AA532" s="210"/>
      <c r="AB532" s="210"/>
      <c r="AC532" s="210"/>
      <c r="AD532" s="210"/>
      <c r="AE532" s="210"/>
    </row>
    <row r="533" customHeight="1" spans="1:31">
      <c r="A533" s="333"/>
      <c r="B533" s="210"/>
      <c r="C533" s="223"/>
      <c r="D533" s="223"/>
      <c r="E533" s="223"/>
      <c r="F533" s="223"/>
      <c r="G533" s="223"/>
      <c r="H533" s="223"/>
      <c r="I533" s="223"/>
      <c r="J533" s="223"/>
      <c r="K533" s="223"/>
      <c r="L533" s="210"/>
      <c r="M533" s="295"/>
      <c r="N533" s="210"/>
      <c r="O533" s="210"/>
      <c r="P533" s="210"/>
      <c r="Q533" s="210"/>
      <c r="R533" s="210"/>
      <c r="S533" s="210"/>
      <c r="T533" s="210"/>
      <c r="U533" s="210"/>
      <c r="V533" s="210"/>
      <c r="W533" s="210"/>
      <c r="X533" s="210"/>
      <c r="Y533" s="210"/>
      <c r="Z533" s="210"/>
      <c r="AA533" s="210"/>
      <c r="AB533" s="210"/>
      <c r="AC533" s="210"/>
      <c r="AD533" s="210"/>
      <c r="AE533" s="210"/>
    </row>
    <row r="534" customHeight="1" spans="1:31">
      <c r="A534" s="333"/>
      <c r="B534" s="210"/>
      <c r="C534" s="223"/>
      <c r="D534" s="223"/>
      <c r="E534" s="223"/>
      <c r="F534" s="223"/>
      <c r="G534" s="223"/>
      <c r="H534" s="223"/>
      <c r="I534" s="223"/>
      <c r="J534" s="223"/>
      <c r="K534" s="223"/>
      <c r="L534" s="210"/>
      <c r="M534" s="295"/>
      <c r="N534" s="210"/>
      <c r="O534" s="210"/>
      <c r="P534" s="210"/>
      <c r="Q534" s="210"/>
      <c r="R534" s="210"/>
      <c r="S534" s="210"/>
      <c r="T534" s="210"/>
      <c r="U534" s="210"/>
      <c r="V534" s="210"/>
      <c r="W534" s="210"/>
      <c r="X534" s="210"/>
      <c r="Y534" s="210"/>
      <c r="Z534" s="210"/>
      <c r="AA534" s="210"/>
      <c r="AB534" s="210"/>
      <c r="AC534" s="210"/>
      <c r="AD534" s="210"/>
      <c r="AE534" s="210"/>
    </row>
    <row r="535" customHeight="1" spans="1:31">
      <c r="A535" s="333"/>
      <c r="B535" s="210"/>
      <c r="C535" s="223"/>
      <c r="D535" s="223"/>
      <c r="E535" s="223"/>
      <c r="F535" s="223"/>
      <c r="G535" s="223"/>
      <c r="H535" s="223"/>
      <c r="I535" s="223"/>
      <c r="J535" s="223"/>
      <c r="K535" s="223"/>
      <c r="L535" s="210"/>
      <c r="M535" s="295"/>
      <c r="N535" s="210"/>
      <c r="O535" s="210"/>
      <c r="P535" s="210"/>
      <c r="Q535" s="210"/>
      <c r="R535" s="210"/>
      <c r="S535" s="210"/>
      <c r="T535" s="210"/>
      <c r="U535" s="210"/>
      <c r="V535" s="210"/>
      <c r="W535" s="210"/>
      <c r="X535" s="210"/>
      <c r="Y535" s="210"/>
      <c r="Z535" s="210"/>
      <c r="AA535" s="210"/>
      <c r="AB535" s="210"/>
      <c r="AC535" s="210"/>
      <c r="AD535" s="210"/>
      <c r="AE535" s="210"/>
    </row>
    <row r="536" customHeight="1" spans="1:31">
      <c r="A536" s="333"/>
      <c r="B536" s="210"/>
      <c r="C536" s="223"/>
      <c r="D536" s="223"/>
      <c r="E536" s="223"/>
      <c r="F536" s="223"/>
      <c r="G536" s="223"/>
      <c r="H536" s="223"/>
      <c r="I536" s="223"/>
      <c r="J536" s="223"/>
      <c r="K536" s="223"/>
      <c r="L536" s="210"/>
      <c r="M536" s="295"/>
      <c r="N536" s="210"/>
      <c r="O536" s="210"/>
      <c r="P536" s="210"/>
      <c r="Q536" s="210"/>
      <c r="R536" s="210"/>
      <c r="S536" s="210"/>
      <c r="T536" s="210"/>
      <c r="U536" s="210"/>
      <c r="V536" s="210"/>
      <c r="W536" s="210"/>
      <c r="X536" s="210"/>
      <c r="Y536" s="210"/>
      <c r="Z536" s="210"/>
      <c r="AA536" s="210"/>
      <c r="AB536" s="210"/>
      <c r="AC536" s="210"/>
      <c r="AD536" s="210"/>
      <c r="AE536" s="210"/>
    </row>
    <row r="537" customHeight="1" spans="1:31">
      <c r="A537" s="333"/>
      <c r="B537" s="210"/>
      <c r="C537" s="223"/>
      <c r="D537" s="223"/>
      <c r="E537" s="223"/>
      <c r="F537" s="223"/>
      <c r="G537" s="223"/>
      <c r="H537" s="223"/>
      <c r="I537" s="223"/>
      <c r="J537" s="223"/>
      <c r="K537" s="223"/>
      <c r="L537" s="210"/>
      <c r="M537" s="295"/>
      <c r="N537" s="210"/>
      <c r="O537" s="210"/>
      <c r="P537" s="210"/>
      <c r="Q537" s="210"/>
      <c r="R537" s="210"/>
      <c r="S537" s="210"/>
      <c r="T537" s="210"/>
      <c r="U537" s="210"/>
      <c r="V537" s="210"/>
      <c r="W537" s="210"/>
      <c r="X537" s="210"/>
      <c r="Y537" s="210"/>
      <c r="Z537" s="210"/>
      <c r="AA537" s="210"/>
      <c r="AB537" s="210"/>
      <c r="AC537" s="210"/>
      <c r="AD537" s="210"/>
      <c r="AE537" s="210"/>
    </row>
    <row r="538" customHeight="1" spans="1:31">
      <c r="A538" s="333"/>
      <c r="B538" s="210"/>
      <c r="C538" s="223"/>
      <c r="D538" s="223"/>
      <c r="E538" s="223"/>
      <c r="F538" s="223"/>
      <c r="G538" s="223"/>
      <c r="H538" s="223"/>
      <c r="I538" s="223"/>
      <c r="J538" s="223"/>
      <c r="K538" s="223"/>
      <c r="L538" s="210"/>
      <c r="M538" s="295"/>
      <c r="N538" s="210"/>
      <c r="O538" s="210"/>
      <c r="P538" s="210"/>
      <c r="Q538" s="210"/>
      <c r="R538" s="210"/>
      <c r="S538" s="210"/>
      <c r="T538" s="210"/>
      <c r="U538" s="210"/>
      <c r="V538" s="210"/>
      <c r="W538" s="210"/>
      <c r="X538" s="210"/>
      <c r="Y538" s="210"/>
      <c r="Z538" s="210"/>
      <c r="AA538" s="210"/>
      <c r="AB538" s="210"/>
      <c r="AC538" s="210"/>
      <c r="AD538" s="210"/>
      <c r="AE538" s="210"/>
    </row>
    <row r="539" customHeight="1" spans="1:31">
      <c r="A539" s="333"/>
      <c r="B539" s="210"/>
      <c r="C539" s="223"/>
      <c r="D539" s="223"/>
      <c r="E539" s="223"/>
      <c r="F539" s="223"/>
      <c r="G539" s="223"/>
      <c r="H539" s="223"/>
      <c r="I539" s="223"/>
      <c r="J539" s="223"/>
      <c r="K539" s="223"/>
      <c r="L539" s="210"/>
      <c r="M539" s="295"/>
      <c r="N539" s="210"/>
      <c r="O539" s="210"/>
      <c r="P539" s="210"/>
      <c r="Q539" s="210"/>
      <c r="R539" s="210"/>
      <c r="S539" s="210"/>
      <c r="T539" s="210"/>
      <c r="U539" s="210"/>
      <c r="V539" s="210"/>
      <c r="W539" s="210"/>
      <c r="X539" s="210"/>
      <c r="Y539" s="210"/>
      <c r="Z539" s="210"/>
      <c r="AA539" s="210"/>
      <c r="AB539" s="210"/>
      <c r="AC539" s="210"/>
      <c r="AD539" s="210"/>
      <c r="AE539" s="210"/>
    </row>
    <row r="540" customHeight="1" spans="1:31">
      <c r="A540" s="333"/>
      <c r="B540" s="210"/>
      <c r="C540" s="223"/>
      <c r="D540" s="223"/>
      <c r="E540" s="223"/>
      <c r="F540" s="223"/>
      <c r="G540" s="223"/>
      <c r="H540" s="223"/>
      <c r="I540" s="223"/>
      <c r="J540" s="223"/>
      <c r="K540" s="223"/>
      <c r="L540" s="210"/>
      <c r="M540" s="295"/>
      <c r="N540" s="210"/>
      <c r="O540" s="210"/>
      <c r="P540" s="210"/>
      <c r="Q540" s="210"/>
      <c r="R540" s="210"/>
      <c r="S540" s="210"/>
      <c r="T540" s="210"/>
      <c r="U540" s="210"/>
      <c r="V540" s="210"/>
      <c r="W540" s="210"/>
      <c r="X540" s="210"/>
      <c r="Y540" s="210"/>
      <c r="Z540" s="210"/>
      <c r="AA540" s="210"/>
      <c r="AB540" s="210"/>
      <c r="AC540" s="210"/>
      <c r="AD540" s="210"/>
      <c r="AE540" s="210"/>
    </row>
    <row r="541" customHeight="1" spans="1:31">
      <c r="A541" s="333"/>
      <c r="B541" s="210"/>
      <c r="C541" s="223"/>
      <c r="D541" s="223"/>
      <c r="E541" s="223"/>
      <c r="F541" s="223"/>
      <c r="G541" s="223"/>
      <c r="H541" s="223"/>
      <c r="I541" s="223"/>
      <c r="J541" s="223"/>
      <c r="K541" s="223"/>
      <c r="L541" s="210"/>
      <c r="M541" s="295"/>
      <c r="N541" s="210"/>
      <c r="O541" s="210"/>
      <c r="P541" s="210"/>
      <c r="Q541" s="210"/>
      <c r="R541" s="210"/>
      <c r="S541" s="210"/>
      <c r="T541" s="210"/>
      <c r="U541" s="210"/>
      <c r="V541" s="210"/>
      <c r="W541" s="210"/>
      <c r="X541" s="210"/>
      <c r="Y541" s="210"/>
      <c r="Z541" s="210"/>
      <c r="AA541" s="210"/>
      <c r="AB541" s="210"/>
      <c r="AC541" s="210"/>
      <c r="AD541" s="210"/>
      <c r="AE541" s="210"/>
    </row>
    <row r="542" customHeight="1" spans="1:31">
      <c r="A542" s="333"/>
      <c r="B542" s="210"/>
      <c r="C542" s="223"/>
      <c r="D542" s="223"/>
      <c r="E542" s="223"/>
      <c r="F542" s="223"/>
      <c r="G542" s="223"/>
      <c r="H542" s="223"/>
      <c r="I542" s="223"/>
      <c r="J542" s="223"/>
      <c r="K542" s="223"/>
      <c r="L542" s="210"/>
      <c r="M542" s="295"/>
      <c r="N542" s="210"/>
      <c r="O542" s="210"/>
      <c r="P542" s="210"/>
      <c r="Q542" s="210"/>
      <c r="R542" s="210"/>
      <c r="S542" s="210"/>
      <c r="T542" s="210"/>
      <c r="U542" s="210"/>
      <c r="V542" s="210"/>
      <c r="W542" s="210"/>
      <c r="X542" s="210"/>
      <c r="Y542" s="210"/>
      <c r="Z542" s="210"/>
      <c r="AA542" s="210"/>
      <c r="AB542" s="210"/>
      <c r="AC542" s="210"/>
      <c r="AD542" s="210"/>
      <c r="AE542" s="210"/>
    </row>
    <row r="543" customHeight="1" spans="1:31">
      <c r="A543" s="333"/>
      <c r="B543" s="210"/>
      <c r="C543" s="223"/>
      <c r="D543" s="223"/>
      <c r="E543" s="223"/>
      <c r="F543" s="223"/>
      <c r="G543" s="223"/>
      <c r="H543" s="223"/>
      <c r="I543" s="223"/>
      <c r="J543" s="223"/>
      <c r="K543" s="223"/>
      <c r="L543" s="210"/>
      <c r="M543" s="295"/>
      <c r="N543" s="210"/>
      <c r="O543" s="210"/>
      <c r="P543" s="210"/>
      <c r="Q543" s="210"/>
      <c r="R543" s="210"/>
      <c r="S543" s="210"/>
      <c r="T543" s="210"/>
      <c r="U543" s="210"/>
      <c r="V543" s="210"/>
      <c r="W543" s="210"/>
      <c r="X543" s="210"/>
      <c r="Y543" s="210"/>
      <c r="Z543" s="210"/>
      <c r="AA543" s="210"/>
      <c r="AB543" s="210"/>
      <c r="AC543" s="210"/>
      <c r="AD543" s="210"/>
      <c r="AE543" s="210"/>
    </row>
    <row r="544" customHeight="1" spans="1:31">
      <c r="A544" s="333"/>
      <c r="B544" s="210"/>
      <c r="C544" s="223"/>
      <c r="D544" s="223"/>
      <c r="E544" s="223"/>
      <c r="F544" s="223"/>
      <c r="G544" s="223"/>
      <c r="H544" s="223"/>
      <c r="I544" s="223"/>
      <c r="J544" s="223"/>
      <c r="K544" s="223"/>
      <c r="L544" s="210"/>
      <c r="M544" s="295"/>
      <c r="N544" s="210"/>
      <c r="O544" s="210"/>
      <c r="P544" s="210"/>
      <c r="Q544" s="210"/>
      <c r="R544" s="210"/>
      <c r="S544" s="210"/>
      <c r="T544" s="210"/>
      <c r="U544" s="210"/>
      <c r="V544" s="210"/>
      <c r="W544" s="210"/>
      <c r="X544" s="210"/>
      <c r="Y544" s="210"/>
      <c r="Z544" s="210"/>
      <c r="AA544" s="210"/>
      <c r="AB544" s="210"/>
      <c r="AC544" s="210"/>
      <c r="AD544" s="210"/>
      <c r="AE544" s="210"/>
    </row>
    <row r="545" customHeight="1" spans="1:31">
      <c r="A545" s="333"/>
      <c r="B545" s="210"/>
      <c r="C545" s="223"/>
      <c r="D545" s="223"/>
      <c r="E545" s="223"/>
      <c r="F545" s="223"/>
      <c r="G545" s="223"/>
      <c r="H545" s="223"/>
      <c r="I545" s="223"/>
      <c r="J545" s="223"/>
      <c r="K545" s="223"/>
      <c r="L545" s="210"/>
      <c r="M545" s="295"/>
      <c r="N545" s="210"/>
      <c r="O545" s="210"/>
      <c r="P545" s="210"/>
      <c r="Q545" s="210"/>
      <c r="R545" s="210"/>
      <c r="S545" s="210"/>
      <c r="T545" s="210"/>
      <c r="U545" s="210"/>
      <c r="V545" s="210"/>
      <c r="W545" s="210"/>
      <c r="X545" s="210"/>
      <c r="Y545" s="210"/>
      <c r="Z545" s="210"/>
      <c r="AA545" s="210"/>
      <c r="AB545" s="210"/>
      <c r="AC545" s="210"/>
      <c r="AD545" s="210"/>
      <c r="AE545" s="210"/>
    </row>
    <row r="546" customHeight="1" spans="1:31">
      <c r="A546" s="333"/>
      <c r="B546" s="210"/>
      <c r="C546" s="223"/>
      <c r="D546" s="223"/>
      <c r="E546" s="223"/>
      <c r="F546" s="223"/>
      <c r="G546" s="223"/>
      <c r="H546" s="223"/>
      <c r="I546" s="223"/>
      <c r="J546" s="223"/>
      <c r="K546" s="223"/>
      <c r="L546" s="210"/>
      <c r="M546" s="295"/>
      <c r="N546" s="210"/>
      <c r="O546" s="210"/>
      <c r="P546" s="210"/>
      <c r="Q546" s="210"/>
      <c r="R546" s="210"/>
      <c r="S546" s="210"/>
      <c r="T546" s="210"/>
      <c r="U546" s="210"/>
      <c r="V546" s="210"/>
      <c r="W546" s="210"/>
      <c r="X546" s="210"/>
      <c r="Y546" s="210"/>
      <c r="Z546" s="210"/>
      <c r="AA546" s="210"/>
      <c r="AB546" s="210"/>
      <c r="AC546" s="210"/>
      <c r="AD546" s="210"/>
      <c r="AE546" s="210"/>
    </row>
    <row r="547" customHeight="1" spans="1:31">
      <c r="A547" s="333"/>
      <c r="B547" s="210"/>
      <c r="C547" s="223"/>
      <c r="D547" s="223"/>
      <c r="E547" s="223"/>
      <c r="F547" s="223"/>
      <c r="G547" s="223"/>
      <c r="H547" s="223"/>
      <c r="I547" s="223"/>
      <c r="J547" s="223"/>
      <c r="K547" s="223"/>
      <c r="L547" s="210"/>
      <c r="M547" s="295"/>
      <c r="N547" s="210"/>
      <c r="O547" s="210"/>
      <c r="P547" s="210"/>
      <c r="Q547" s="210"/>
      <c r="R547" s="210"/>
      <c r="S547" s="210"/>
      <c r="T547" s="210"/>
      <c r="U547" s="210"/>
      <c r="V547" s="210"/>
      <c r="W547" s="210"/>
      <c r="X547" s="210"/>
      <c r="Y547" s="210"/>
      <c r="Z547" s="210"/>
      <c r="AA547" s="210"/>
      <c r="AB547" s="210"/>
      <c r="AC547" s="210"/>
      <c r="AD547" s="210"/>
      <c r="AE547" s="210"/>
    </row>
    <row r="548" customHeight="1" spans="1:31">
      <c r="A548" s="333"/>
      <c r="B548" s="210"/>
      <c r="C548" s="223"/>
      <c r="D548" s="223"/>
      <c r="E548" s="223"/>
      <c r="F548" s="223"/>
      <c r="G548" s="223"/>
      <c r="H548" s="223"/>
      <c r="I548" s="223"/>
      <c r="J548" s="223"/>
      <c r="K548" s="223"/>
      <c r="L548" s="210"/>
      <c r="M548" s="295"/>
      <c r="N548" s="210"/>
      <c r="O548" s="210"/>
      <c r="P548" s="210"/>
      <c r="Q548" s="210"/>
      <c r="R548" s="210"/>
      <c r="S548" s="210"/>
      <c r="T548" s="210"/>
      <c r="U548" s="210"/>
      <c r="V548" s="210"/>
      <c r="W548" s="210"/>
      <c r="X548" s="210"/>
      <c r="Y548" s="210"/>
      <c r="Z548" s="210"/>
      <c r="AA548" s="210"/>
      <c r="AB548" s="210"/>
      <c r="AC548" s="210"/>
      <c r="AD548" s="210"/>
      <c r="AE548" s="210"/>
    </row>
    <row r="549" customHeight="1" spans="1:31">
      <c r="A549" s="333"/>
      <c r="B549" s="210"/>
      <c r="C549" s="223"/>
      <c r="D549" s="223"/>
      <c r="E549" s="223"/>
      <c r="F549" s="223"/>
      <c r="G549" s="223"/>
      <c r="H549" s="223"/>
      <c r="I549" s="223"/>
      <c r="J549" s="223"/>
      <c r="K549" s="223"/>
      <c r="L549" s="210"/>
      <c r="M549" s="295"/>
      <c r="N549" s="210"/>
      <c r="O549" s="210"/>
      <c r="P549" s="210"/>
      <c r="Q549" s="210"/>
      <c r="R549" s="210"/>
      <c r="S549" s="210"/>
      <c r="T549" s="210"/>
      <c r="U549" s="210"/>
      <c r="V549" s="210"/>
      <c r="W549" s="210"/>
      <c r="X549" s="210"/>
      <c r="Y549" s="210"/>
      <c r="Z549" s="210"/>
      <c r="AA549" s="210"/>
      <c r="AB549" s="210"/>
      <c r="AC549" s="210"/>
      <c r="AD549" s="210"/>
      <c r="AE549" s="210"/>
    </row>
    <row r="550" customHeight="1" spans="1:31">
      <c r="A550" s="333"/>
      <c r="B550" s="210"/>
      <c r="C550" s="223"/>
      <c r="D550" s="223"/>
      <c r="E550" s="223"/>
      <c r="F550" s="223"/>
      <c r="G550" s="223"/>
      <c r="H550" s="223"/>
      <c r="I550" s="223"/>
      <c r="J550" s="223"/>
      <c r="K550" s="223"/>
      <c r="L550" s="210"/>
      <c r="M550" s="295"/>
      <c r="N550" s="210"/>
      <c r="O550" s="210"/>
      <c r="P550" s="210"/>
      <c r="Q550" s="210"/>
      <c r="R550" s="210"/>
      <c r="S550" s="210"/>
      <c r="T550" s="210"/>
      <c r="U550" s="210"/>
      <c r="V550" s="210"/>
      <c r="W550" s="210"/>
      <c r="X550" s="210"/>
      <c r="Y550" s="210"/>
      <c r="Z550" s="210"/>
      <c r="AA550" s="210"/>
      <c r="AB550" s="210"/>
      <c r="AC550" s="210"/>
      <c r="AD550" s="210"/>
      <c r="AE550" s="210"/>
    </row>
    <row r="551" customHeight="1" spans="1:31">
      <c r="A551" s="333"/>
      <c r="B551" s="210"/>
      <c r="C551" s="223"/>
      <c r="D551" s="223"/>
      <c r="E551" s="223"/>
      <c r="F551" s="223"/>
      <c r="G551" s="223"/>
      <c r="H551" s="223"/>
      <c r="I551" s="223"/>
      <c r="J551" s="223"/>
      <c r="K551" s="223"/>
      <c r="L551" s="210"/>
      <c r="M551" s="295"/>
      <c r="N551" s="210"/>
      <c r="O551" s="210"/>
      <c r="P551" s="210"/>
      <c r="Q551" s="210"/>
      <c r="R551" s="210"/>
      <c r="S551" s="210"/>
      <c r="T551" s="210"/>
      <c r="U551" s="210"/>
      <c r="V551" s="210"/>
      <c r="W551" s="210"/>
      <c r="X551" s="210"/>
      <c r="Y551" s="210"/>
      <c r="Z551" s="210"/>
      <c r="AA551" s="210"/>
      <c r="AB551" s="210"/>
      <c r="AC551" s="210"/>
      <c r="AD551" s="210"/>
      <c r="AE551" s="210"/>
    </row>
    <row r="552" customHeight="1" spans="1:31">
      <c r="A552" s="333"/>
      <c r="B552" s="210"/>
      <c r="C552" s="223"/>
      <c r="D552" s="223"/>
      <c r="E552" s="223"/>
      <c r="F552" s="223"/>
      <c r="G552" s="223"/>
      <c r="H552" s="223"/>
      <c r="I552" s="223"/>
      <c r="J552" s="223"/>
      <c r="K552" s="223"/>
      <c r="L552" s="210"/>
      <c r="M552" s="295"/>
      <c r="N552" s="210"/>
      <c r="O552" s="210"/>
      <c r="P552" s="210"/>
      <c r="Q552" s="210"/>
      <c r="R552" s="210"/>
      <c r="S552" s="210"/>
      <c r="T552" s="210"/>
      <c r="U552" s="210"/>
      <c r="V552" s="210"/>
      <c r="W552" s="210"/>
      <c r="X552" s="210"/>
      <c r="Y552" s="210"/>
      <c r="Z552" s="210"/>
      <c r="AA552" s="210"/>
      <c r="AB552" s="210"/>
      <c r="AC552" s="210"/>
      <c r="AD552" s="210"/>
      <c r="AE552" s="210"/>
    </row>
    <row r="553" customHeight="1" spans="1:31">
      <c r="A553" s="333"/>
      <c r="B553" s="210"/>
      <c r="C553" s="223"/>
      <c r="D553" s="223"/>
      <c r="E553" s="223"/>
      <c r="F553" s="223"/>
      <c r="G553" s="223"/>
      <c r="H553" s="223"/>
      <c r="I553" s="223"/>
      <c r="J553" s="223"/>
      <c r="K553" s="223"/>
      <c r="L553" s="210"/>
      <c r="M553" s="295"/>
      <c r="N553" s="210"/>
      <c r="O553" s="210"/>
      <c r="P553" s="210"/>
      <c r="Q553" s="210"/>
      <c r="R553" s="210"/>
      <c r="S553" s="210"/>
      <c r="T553" s="210"/>
      <c r="U553" s="210"/>
      <c r="V553" s="210"/>
      <c r="W553" s="210"/>
      <c r="X553" s="210"/>
      <c r="Y553" s="210"/>
      <c r="Z553" s="210"/>
      <c r="AA553" s="210"/>
      <c r="AB553" s="210"/>
      <c r="AC553" s="210"/>
      <c r="AD553" s="210"/>
      <c r="AE553" s="210"/>
    </row>
    <row r="554" customHeight="1" spans="1:31">
      <c r="A554" s="333"/>
      <c r="B554" s="210"/>
      <c r="C554" s="223"/>
      <c r="D554" s="223"/>
      <c r="E554" s="223"/>
      <c r="F554" s="223"/>
      <c r="G554" s="223"/>
      <c r="H554" s="223"/>
      <c r="I554" s="223"/>
      <c r="J554" s="223"/>
      <c r="K554" s="223"/>
      <c r="L554" s="210"/>
      <c r="M554" s="295"/>
      <c r="N554" s="210"/>
      <c r="O554" s="210"/>
      <c r="P554" s="210"/>
      <c r="Q554" s="210"/>
      <c r="R554" s="210"/>
      <c r="S554" s="210"/>
      <c r="T554" s="210"/>
      <c r="U554" s="210"/>
      <c r="V554" s="210"/>
      <c r="W554" s="210"/>
      <c r="X554" s="210"/>
      <c r="Y554" s="210"/>
      <c r="Z554" s="210"/>
      <c r="AA554" s="210"/>
      <c r="AB554" s="210"/>
      <c r="AC554" s="210"/>
      <c r="AD554" s="210"/>
      <c r="AE554" s="210"/>
    </row>
    <row r="555" customHeight="1" spans="1:31">
      <c r="A555" s="333"/>
      <c r="B555" s="210"/>
      <c r="C555" s="223"/>
      <c r="D555" s="223"/>
      <c r="E555" s="223"/>
      <c r="F555" s="223"/>
      <c r="G555" s="223"/>
      <c r="H555" s="223"/>
      <c r="I555" s="223"/>
      <c r="J555" s="223"/>
      <c r="K555" s="223"/>
      <c r="L555" s="210"/>
      <c r="M555" s="295"/>
      <c r="N555" s="210"/>
      <c r="O555" s="210"/>
      <c r="P555" s="210"/>
      <c r="Q555" s="210"/>
      <c r="R555" s="210"/>
      <c r="S555" s="210"/>
      <c r="T555" s="210"/>
      <c r="U555" s="210"/>
      <c r="V555" s="210"/>
      <c r="W555" s="210"/>
      <c r="X555" s="210"/>
      <c r="Y555" s="210"/>
      <c r="Z555" s="210"/>
      <c r="AA555" s="210"/>
      <c r="AB555" s="210"/>
      <c r="AC555" s="210"/>
      <c r="AD555" s="210"/>
      <c r="AE555" s="210"/>
    </row>
    <row r="556" customHeight="1" spans="1:31">
      <c r="A556" s="333"/>
      <c r="B556" s="210"/>
      <c r="C556" s="223"/>
      <c r="D556" s="223"/>
      <c r="E556" s="223"/>
      <c r="F556" s="223"/>
      <c r="G556" s="223"/>
      <c r="H556" s="223"/>
      <c r="I556" s="223"/>
      <c r="J556" s="223"/>
      <c r="K556" s="223"/>
      <c r="L556" s="210"/>
      <c r="M556" s="295"/>
      <c r="N556" s="210"/>
      <c r="O556" s="210"/>
      <c r="P556" s="210"/>
      <c r="Q556" s="210"/>
      <c r="R556" s="210"/>
      <c r="S556" s="210"/>
      <c r="T556" s="210"/>
      <c r="U556" s="210"/>
      <c r="V556" s="210"/>
      <c r="W556" s="210"/>
      <c r="X556" s="210"/>
      <c r="Y556" s="210"/>
      <c r="Z556" s="210"/>
      <c r="AA556" s="210"/>
      <c r="AB556" s="210"/>
      <c r="AC556" s="210"/>
      <c r="AD556" s="210"/>
      <c r="AE556" s="210"/>
    </row>
    <row r="557" customHeight="1" spans="1:31">
      <c r="A557" s="333"/>
      <c r="B557" s="210"/>
      <c r="C557" s="223"/>
      <c r="D557" s="223"/>
      <c r="E557" s="223"/>
      <c r="F557" s="223"/>
      <c r="G557" s="223"/>
      <c r="H557" s="223"/>
      <c r="I557" s="223"/>
      <c r="J557" s="223"/>
      <c r="K557" s="223"/>
      <c r="L557" s="210"/>
      <c r="M557" s="295"/>
      <c r="N557" s="210"/>
      <c r="O557" s="210"/>
      <c r="P557" s="210"/>
      <c r="Q557" s="210"/>
      <c r="R557" s="210"/>
      <c r="S557" s="210"/>
      <c r="T557" s="210"/>
      <c r="U557" s="210"/>
      <c r="V557" s="210"/>
      <c r="W557" s="210"/>
      <c r="X557" s="210"/>
      <c r="Y557" s="210"/>
      <c r="Z557" s="210"/>
      <c r="AA557" s="210"/>
      <c r="AB557" s="210"/>
      <c r="AC557" s="210"/>
      <c r="AD557" s="210"/>
      <c r="AE557" s="210"/>
    </row>
    <row r="558" customHeight="1" spans="1:31">
      <c r="A558" s="333"/>
      <c r="B558" s="210"/>
      <c r="C558" s="223"/>
      <c r="D558" s="223"/>
      <c r="E558" s="223"/>
      <c r="F558" s="223"/>
      <c r="G558" s="223"/>
      <c r="H558" s="223"/>
      <c r="I558" s="223"/>
      <c r="J558" s="223"/>
      <c r="K558" s="223"/>
      <c r="L558" s="210"/>
      <c r="M558" s="295"/>
      <c r="N558" s="210"/>
      <c r="O558" s="210"/>
      <c r="P558" s="210"/>
      <c r="Q558" s="210"/>
      <c r="R558" s="210"/>
      <c r="S558" s="210"/>
      <c r="T558" s="210"/>
      <c r="U558" s="210"/>
      <c r="V558" s="210"/>
      <c r="W558" s="210"/>
      <c r="X558" s="210"/>
      <c r="Y558" s="210"/>
      <c r="Z558" s="210"/>
      <c r="AA558" s="210"/>
      <c r="AB558" s="210"/>
      <c r="AC558" s="210"/>
      <c r="AD558" s="210"/>
      <c r="AE558" s="210"/>
    </row>
    <row r="559" customHeight="1" spans="1:31">
      <c r="A559" s="333"/>
      <c r="B559" s="210"/>
      <c r="C559" s="223"/>
      <c r="D559" s="223"/>
      <c r="E559" s="223"/>
      <c r="F559" s="223"/>
      <c r="G559" s="223"/>
      <c r="H559" s="223"/>
      <c r="I559" s="223"/>
      <c r="J559" s="223"/>
      <c r="K559" s="223"/>
      <c r="L559" s="210"/>
      <c r="M559" s="295"/>
      <c r="N559" s="210"/>
      <c r="O559" s="210"/>
      <c r="P559" s="210"/>
      <c r="Q559" s="210"/>
      <c r="R559" s="210"/>
      <c r="S559" s="210"/>
      <c r="T559" s="210"/>
      <c r="U559" s="210"/>
      <c r="V559" s="210"/>
      <c r="W559" s="210"/>
      <c r="X559" s="210"/>
      <c r="Y559" s="210"/>
      <c r="Z559" s="210"/>
      <c r="AA559" s="210"/>
      <c r="AB559" s="210"/>
      <c r="AC559" s="210"/>
      <c r="AD559" s="210"/>
      <c r="AE559" s="210"/>
    </row>
    <row r="560" customHeight="1" spans="1:31">
      <c r="A560" s="333"/>
      <c r="B560" s="210"/>
      <c r="C560" s="223"/>
      <c r="D560" s="223"/>
      <c r="E560" s="223"/>
      <c r="F560" s="223"/>
      <c r="G560" s="223"/>
      <c r="H560" s="223"/>
      <c r="I560" s="223"/>
      <c r="J560" s="223"/>
      <c r="K560" s="223"/>
      <c r="L560" s="210"/>
      <c r="M560" s="295"/>
      <c r="N560" s="210"/>
      <c r="O560" s="210"/>
      <c r="P560" s="210"/>
      <c r="Q560" s="210"/>
      <c r="R560" s="210"/>
      <c r="S560" s="210"/>
      <c r="T560" s="210"/>
      <c r="U560" s="210"/>
      <c r="V560" s="210"/>
      <c r="W560" s="210"/>
      <c r="X560" s="210"/>
      <c r="Y560" s="210"/>
      <c r="Z560" s="210"/>
      <c r="AA560" s="210"/>
      <c r="AB560" s="210"/>
      <c r="AC560" s="210"/>
      <c r="AD560" s="210"/>
      <c r="AE560" s="210"/>
    </row>
    <row r="561" customHeight="1" spans="1:31">
      <c r="A561" s="333"/>
      <c r="B561" s="210"/>
      <c r="C561" s="223"/>
      <c r="D561" s="223"/>
      <c r="E561" s="223"/>
      <c r="F561" s="223"/>
      <c r="G561" s="223"/>
      <c r="H561" s="223"/>
      <c r="I561" s="223"/>
      <c r="J561" s="223"/>
      <c r="K561" s="223"/>
      <c r="L561" s="210"/>
      <c r="M561" s="295"/>
      <c r="N561" s="210"/>
      <c r="O561" s="210"/>
      <c r="P561" s="210"/>
      <c r="Q561" s="210"/>
      <c r="R561" s="210"/>
      <c r="S561" s="210"/>
      <c r="T561" s="210"/>
      <c r="U561" s="210"/>
      <c r="V561" s="210"/>
      <c r="W561" s="210"/>
      <c r="X561" s="210"/>
      <c r="Y561" s="210"/>
      <c r="Z561" s="210"/>
      <c r="AA561" s="210"/>
      <c r="AB561" s="210"/>
      <c r="AC561" s="210"/>
      <c r="AD561" s="210"/>
      <c r="AE561" s="210"/>
    </row>
    <row r="562" customHeight="1" spans="1:31">
      <c r="A562" s="333"/>
      <c r="B562" s="210"/>
      <c r="C562" s="223"/>
      <c r="D562" s="223"/>
      <c r="E562" s="223"/>
      <c r="F562" s="223"/>
      <c r="G562" s="223"/>
      <c r="H562" s="223"/>
      <c r="I562" s="223"/>
      <c r="J562" s="223"/>
      <c r="K562" s="223"/>
      <c r="L562" s="210"/>
      <c r="M562" s="295"/>
      <c r="N562" s="210"/>
      <c r="O562" s="210"/>
      <c r="P562" s="210"/>
      <c r="Q562" s="210"/>
      <c r="R562" s="210"/>
      <c r="S562" s="210"/>
      <c r="T562" s="210"/>
      <c r="U562" s="210"/>
      <c r="V562" s="210"/>
      <c r="W562" s="210"/>
      <c r="X562" s="210"/>
      <c r="Y562" s="210"/>
      <c r="Z562" s="210"/>
      <c r="AA562" s="210"/>
      <c r="AB562" s="210"/>
      <c r="AC562" s="210"/>
      <c r="AD562" s="210"/>
      <c r="AE562" s="210"/>
    </row>
    <row r="563" customHeight="1" spans="1:31">
      <c r="A563" s="333"/>
      <c r="B563" s="210"/>
      <c r="C563" s="223"/>
      <c r="D563" s="223"/>
      <c r="E563" s="223"/>
      <c r="F563" s="223"/>
      <c r="G563" s="223"/>
      <c r="H563" s="223"/>
      <c r="I563" s="223"/>
      <c r="J563" s="223"/>
      <c r="K563" s="223"/>
      <c r="L563" s="210"/>
      <c r="M563" s="295"/>
      <c r="N563" s="210"/>
      <c r="O563" s="210"/>
      <c r="P563" s="210"/>
      <c r="Q563" s="210"/>
      <c r="R563" s="210"/>
      <c r="S563" s="210"/>
      <c r="T563" s="210"/>
      <c r="U563" s="210"/>
      <c r="V563" s="210"/>
      <c r="W563" s="210"/>
      <c r="X563" s="210"/>
      <c r="Y563" s="210"/>
      <c r="Z563" s="210"/>
      <c r="AA563" s="210"/>
      <c r="AB563" s="210"/>
      <c r="AC563" s="210"/>
      <c r="AD563" s="210"/>
      <c r="AE563" s="210"/>
    </row>
    <row r="564" customHeight="1" spans="1:31">
      <c r="A564" s="333"/>
      <c r="B564" s="210"/>
      <c r="C564" s="223"/>
      <c r="D564" s="223"/>
      <c r="E564" s="223"/>
      <c r="F564" s="223"/>
      <c r="G564" s="223"/>
      <c r="H564" s="223"/>
      <c r="I564" s="223"/>
      <c r="J564" s="223"/>
      <c r="K564" s="223"/>
      <c r="L564" s="210"/>
      <c r="M564" s="295"/>
      <c r="N564" s="210"/>
      <c r="O564" s="210"/>
      <c r="P564" s="210"/>
      <c r="Q564" s="210"/>
      <c r="R564" s="210"/>
      <c r="S564" s="210"/>
      <c r="T564" s="210"/>
      <c r="U564" s="210"/>
      <c r="V564" s="210"/>
      <c r="W564" s="210"/>
      <c r="X564" s="210"/>
      <c r="Y564" s="210"/>
      <c r="Z564" s="210"/>
      <c r="AA564" s="210"/>
      <c r="AB564" s="210"/>
      <c r="AC564" s="210"/>
      <c r="AD564" s="210"/>
      <c r="AE564" s="210"/>
    </row>
    <row r="565" customHeight="1" spans="1:31">
      <c r="A565" s="333"/>
      <c r="B565" s="210"/>
      <c r="C565" s="223"/>
      <c r="D565" s="223"/>
      <c r="E565" s="223"/>
      <c r="F565" s="223"/>
      <c r="G565" s="223"/>
      <c r="H565" s="223"/>
      <c r="I565" s="223"/>
      <c r="J565" s="223"/>
      <c r="K565" s="223"/>
      <c r="L565" s="210"/>
      <c r="M565" s="295"/>
      <c r="N565" s="210"/>
      <c r="O565" s="210"/>
      <c r="P565" s="210"/>
      <c r="Q565" s="210"/>
      <c r="R565" s="210"/>
      <c r="S565" s="210"/>
      <c r="T565" s="210"/>
      <c r="U565" s="210"/>
      <c r="V565" s="210"/>
      <c r="W565" s="210"/>
      <c r="X565" s="210"/>
      <c r="Y565" s="210"/>
      <c r="Z565" s="210"/>
      <c r="AA565" s="210"/>
      <c r="AB565" s="210"/>
      <c r="AC565" s="210"/>
      <c r="AD565" s="210"/>
      <c r="AE565" s="210"/>
    </row>
    <row r="566" customHeight="1" spans="1:31">
      <c r="A566" s="333"/>
      <c r="B566" s="210"/>
      <c r="C566" s="223"/>
      <c r="D566" s="223"/>
      <c r="E566" s="223"/>
      <c r="F566" s="223"/>
      <c r="G566" s="223"/>
      <c r="H566" s="223"/>
      <c r="I566" s="223"/>
      <c r="J566" s="223"/>
      <c r="K566" s="223"/>
      <c r="L566" s="210"/>
      <c r="M566" s="295"/>
      <c r="N566" s="210"/>
      <c r="O566" s="210"/>
      <c r="P566" s="210"/>
      <c r="Q566" s="210"/>
      <c r="R566" s="210"/>
      <c r="S566" s="210"/>
      <c r="T566" s="210"/>
      <c r="U566" s="210"/>
      <c r="V566" s="210"/>
      <c r="W566" s="210"/>
      <c r="X566" s="210"/>
      <c r="Y566" s="210"/>
      <c r="Z566" s="210"/>
      <c r="AA566" s="210"/>
      <c r="AB566" s="210"/>
      <c r="AC566" s="210"/>
      <c r="AD566" s="210"/>
      <c r="AE566" s="210"/>
    </row>
    <row r="567" customHeight="1" spans="1:31">
      <c r="A567" s="333"/>
      <c r="B567" s="210"/>
      <c r="C567" s="223"/>
      <c r="D567" s="223"/>
      <c r="E567" s="223"/>
      <c r="F567" s="223"/>
      <c r="G567" s="223"/>
      <c r="H567" s="223"/>
      <c r="I567" s="223"/>
      <c r="J567" s="223"/>
      <c r="K567" s="223"/>
      <c r="L567" s="210"/>
      <c r="M567" s="295"/>
      <c r="N567" s="210"/>
      <c r="O567" s="210"/>
      <c r="P567" s="210"/>
      <c r="Q567" s="210"/>
      <c r="R567" s="210"/>
      <c r="S567" s="210"/>
      <c r="T567" s="210"/>
      <c r="U567" s="210"/>
      <c r="V567" s="210"/>
      <c r="W567" s="210"/>
      <c r="X567" s="210"/>
      <c r="Y567" s="210"/>
      <c r="Z567" s="210"/>
      <c r="AA567" s="210"/>
      <c r="AB567" s="210"/>
      <c r="AC567" s="210"/>
      <c r="AD567" s="210"/>
      <c r="AE567" s="210"/>
    </row>
    <row r="568" customHeight="1" spans="1:31">
      <c r="A568" s="333"/>
      <c r="B568" s="210"/>
      <c r="C568" s="223"/>
      <c r="D568" s="223"/>
      <c r="E568" s="223"/>
      <c r="F568" s="223"/>
      <c r="G568" s="223"/>
      <c r="H568" s="223"/>
      <c r="I568" s="223"/>
      <c r="J568" s="223"/>
      <c r="K568" s="223"/>
      <c r="L568" s="210"/>
      <c r="M568" s="295"/>
      <c r="N568" s="210"/>
      <c r="O568" s="210"/>
      <c r="P568" s="210"/>
      <c r="Q568" s="210"/>
      <c r="R568" s="210"/>
      <c r="S568" s="210"/>
      <c r="T568" s="210"/>
      <c r="U568" s="210"/>
      <c r="V568" s="210"/>
      <c r="W568" s="210"/>
      <c r="X568" s="210"/>
      <c r="Y568" s="210"/>
      <c r="Z568" s="210"/>
      <c r="AA568" s="210"/>
      <c r="AB568" s="210"/>
      <c r="AC568" s="210"/>
      <c r="AD568" s="210"/>
      <c r="AE568" s="210"/>
    </row>
    <row r="569" customHeight="1" spans="1:31">
      <c r="A569" s="333"/>
      <c r="B569" s="210"/>
      <c r="C569" s="223"/>
      <c r="D569" s="223"/>
      <c r="E569" s="223"/>
      <c r="F569" s="223"/>
      <c r="G569" s="223"/>
      <c r="H569" s="223"/>
      <c r="I569" s="223"/>
      <c r="J569" s="223"/>
      <c r="K569" s="223"/>
      <c r="L569" s="210"/>
      <c r="M569" s="295"/>
      <c r="N569" s="210"/>
      <c r="O569" s="210"/>
      <c r="P569" s="210"/>
      <c r="Q569" s="210"/>
      <c r="R569" s="210"/>
      <c r="S569" s="210"/>
      <c r="T569" s="210"/>
      <c r="U569" s="210"/>
      <c r="V569" s="210"/>
      <c r="W569" s="210"/>
      <c r="X569" s="210"/>
      <c r="Y569" s="210"/>
      <c r="Z569" s="210"/>
      <c r="AA569" s="210"/>
      <c r="AB569" s="210"/>
      <c r="AC569" s="210"/>
      <c r="AD569" s="210"/>
      <c r="AE569" s="210"/>
    </row>
    <row r="570" customHeight="1" spans="1:31">
      <c r="A570" s="333"/>
      <c r="B570" s="210"/>
      <c r="C570" s="223"/>
      <c r="D570" s="223"/>
      <c r="E570" s="223"/>
      <c r="F570" s="223"/>
      <c r="G570" s="223"/>
      <c r="H570" s="223"/>
      <c r="I570" s="223"/>
      <c r="J570" s="223"/>
      <c r="K570" s="223"/>
      <c r="L570" s="210"/>
      <c r="M570" s="295"/>
      <c r="N570" s="210"/>
      <c r="O570" s="210"/>
      <c r="P570" s="210"/>
      <c r="Q570" s="210"/>
      <c r="R570" s="210"/>
      <c r="S570" s="210"/>
      <c r="T570" s="210"/>
      <c r="U570" s="210"/>
      <c r="V570" s="210"/>
      <c r="W570" s="210"/>
      <c r="X570" s="210"/>
      <c r="Y570" s="210"/>
      <c r="Z570" s="210"/>
      <c r="AA570" s="210"/>
      <c r="AB570" s="210"/>
      <c r="AC570" s="210"/>
      <c r="AD570" s="210"/>
      <c r="AE570" s="210"/>
    </row>
    <row r="571" customHeight="1" spans="1:31">
      <c r="A571" s="333"/>
      <c r="B571" s="210"/>
      <c r="C571" s="223"/>
      <c r="D571" s="223"/>
      <c r="E571" s="223"/>
      <c r="F571" s="223"/>
      <c r="G571" s="223"/>
      <c r="H571" s="223"/>
      <c r="I571" s="223"/>
      <c r="J571" s="223"/>
      <c r="K571" s="223"/>
      <c r="L571" s="210"/>
      <c r="M571" s="295"/>
      <c r="N571" s="210"/>
      <c r="O571" s="210"/>
      <c r="P571" s="210"/>
      <c r="Q571" s="210"/>
      <c r="R571" s="210"/>
      <c r="S571" s="210"/>
      <c r="T571" s="210"/>
      <c r="U571" s="210"/>
      <c r="V571" s="210"/>
      <c r="W571" s="210"/>
      <c r="X571" s="210"/>
      <c r="Y571" s="210"/>
      <c r="Z571" s="210"/>
      <c r="AA571" s="210"/>
      <c r="AB571" s="210"/>
      <c r="AC571" s="210"/>
      <c r="AD571" s="210"/>
      <c r="AE571" s="210"/>
    </row>
    <row r="572" customHeight="1" spans="1:31">
      <c r="A572" s="333"/>
      <c r="B572" s="210"/>
      <c r="C572" s="223"/>
      <c r="D572" s="223"/>
      <c r="E572" s="223"/>
      <c r="F572" s="223"/>
      <c r="G572" s="223"/>
      <c r="H572" s="223"/>
      <c r="I572" s="223"/>
      <c r="J572" s="223"/>
      <c r="K572" s="223"/>
      <c r="L572" s="210"/>
      <c r="M572" s="295"/>
      <c r="N572" s="210"/>
      <c r="O572" s="210"/>
      <c r="P572" s="210"/>
      <c r="Q572" s="210"/>
      <c r="R572" s="210"/>
      <c r="S572" s="210"/>
      <c r="T572" s="210"/>
      <c r="U572" s="210"/>
      <c r="V572" s="210"/>
      <c r="W572" s="210"/>
      <c r="X572" s="210"/>
      <c r="Y572" s="210"/>
      <c r="Z572" s="210"/>
      <c r="AA572" s="210"/>
      <c r="AB572" s="210"/>
      <c r="AC572" s="210"/>
      <c r="AD572" s="210"/>
      <c r="AE572" s="210"/>
    </row>
    <row r="573" customHeight="1" spans="1:31">
      <c r="A573" s="333"/>
      <c r="B573" s="210"/>
      <c r="C573" s="223"/>
      <c r="D573" s="223"/>
      <c r="E573" s="223"/>
      <c r="F573" s="223"/>
      <c r="G573" s="223"/>
      <c r="H573" s="223"/>
      <c r="I573" s="223"/>
      <c r="J573" s="223"/>
      <c r="K573" s="223"/>
      <c r="L573" s="210"/>
      <c r="M573" s="295"/>
      <c r="N573" s="210"/>
      <c r="O573" s="210"/>
      <c r="P573" s="210"/>
      <c r="Q573" s="210"/>
      <c r="R573" s="210"/>
      <c r="S573" s="210"/>
      <c r="T573" s="210"/>
      <c r="U573" s="210"/>
      <c r="V573" s="210"/>
      <c r="W573" s="210"/>
      <c r="X573" s="210"/>
      <c r="Y573" s="210"/>
      <c r="Z573" s="210"/>
      <c r="AA573" s="210"/>
      <c r="AB573" s="210"/>
      <c r="AC573" s="210"/>
      <c r="AD573" s="210"/>
      <c r="AE573" s="210"/>
    </row>
    <row r="574" customHeight="1" spans="1:31">
      <c r="A574" s="333"/>
      <c r="B574" s="210"/>
      <c r="C574" s="223"/>
      <c r="D574" s="223"/>
      <c r="E574" s="223"/>
      <c r="F574" s="223"/>
      <c r="G574" s="223"/>
      <c r="H574" s="223"/>
      <c r="I574" s="223"/>
      <c r="J574" s="223"/>
      <c r="K574" s="223"/>
      <c r="L574" s="210"/>
      <c r="M574" s="295"/>
      <c r="N574" s="210"/>
      <c r="O574" s="210"/>
      <c r="P574" s="210"/>
      <c r="Q574" s="210"/>
      <c r="R574" s="210"/>
      <c r="S574" s="210"/>
      <c r="T574" s="210"/>
      <c r="U574" s="210"/>
      <c r="V574" s="210"/>
      <c r="W574" s="210"/>
      <c r="X574" s="210"/>
      <c r="Y574" s="210"/>
      <c r="Z574" s="210"/>
      <c r="AA574" s="210"/>
      <c r="AB574" s="210"/>
      <c r="AC574" s="210"/>
      <c r="AD574" s="210"/>
      <c r="AE574" s="210"/>
    </row>
    <row r="575" customHeight="1" spans="1:31">
      <c r="A575" s="333"/>
      <c r="B575" s="210"/>
      <c r="C575" s="223"/>
      <c r="D575" s="223"/>
      <c r="E575" s="223"/>
      <c r="F575" s="223"/>
      <c r="G575" s="223"/>
      <c r="H575" s="223"/>
      <c r="I575" s="223"/>
      <c r="J575" s="223"/>
      <c r="K575" s="223"/>
      <c r="L575" s="210"/>
      <c r="M575" s="295"/>
      <c r="N575" s="210"/>
      <c r="O575" s="210"/>
      <c r="P575" s="210"/>
      <c r="Q575" s="210"/>
      <c r="R575" s="210"/>
      <c r="S575" s="210"/>
      <c r="T575" s="210"/>
      <c r="U575" s="210"/>
      <c r="V575" s="210"/>
      <c r="W575" s="210"/>
      <c r="X575" s="210"/>
      <c r="Y575" s="210"/>
      <c r="Z575" s="210"/>
      <c r="AA575" s="210"/>
      <c r="AB575" s="210"/>
      <c r="AC575" s="210"/>
      <c r="AD575" s="210"/>
      <c r="AE575" s="210"/>
    </row>
    <row r="576" customHeight="1" spans="1:31">
      <c r="A576" s="333"/>
      <c r="B576" s="210"/>
      <c r="C576" s="223"/>
      <c r="D576" s="223"/>
      <c r="E576" s="223"/>
      <c r="F576" s="223"/>
      <c r="G576" s="223"/>
      <c r="H576" s="223"/>
      <c r="I576" s="223"/>
      <c r="J576" s="223"/>
      <c r="K576" s="223"/>
      <c r="L576" s="210"/>
      <c r="M576" s="295"/>
      <c r="N576" s="210"/>
      <c r="O576" s="210"/>
      <c r="P576" s="210"/>
      <c r="Q576" s="210"/>
      <c r="R576" s="210"/>
      <c r="S576" s="210"/>
      <c r="T576" s="210"/>
      <c r="U576" s="210"/>
      <c r="V576" s="210"/>
      <c r="W576" s="210"/>
      <c r="X576" s="210"/>
      <c r="Y576" s="210"/>
      <c r="Z576" s="210"/>
      <c r="AA576" s="210"/>
      <c r="AB576" s="210"/>
      <c r="AC576" s="210"/>
      <c r="AD576" s="210"/>
      <c r="AE576" s="210"/>
    </row>
    <row r="577" customHeight="1" spans="1:31">
      <c r="A577" s="333"/>
      <c r="B577" s="210"/>
      <c r="C577" s="223"/>
      <c r="D577" s="223"/>
      <c r="E577" s="223"/>
      <c r="F577" s="223"/>
      <c r="G577" s="223"/>
      <c r="H577" s="223"/>
      <c r="I577" s="223"/>
      <c r="J577" s="223"/>
      <c r="K577" s="223"/>
      <c r="L577" s="210"/>
      <c r="M577" s="295"/>
      <c r="N577" s="210"/>
      <c r="O577" s="210"/>
      <c r="P577" s="210"/>
      <c r="Q577" s="210"/>
      <c r="R577" s="210"/>
      <c r="S577" s="210"/>
      <c r="T577" s="210"/>
      <c r="U577" s="210"/>
      <c r="V577" s="210"/>
      <c r="W577" s="210"/>
      <c r="X577" s="210"/>
      <c r="Y577" s="210"/>
      <c r="Z577" s="210"/>
      <c r="AA577" s="210"/>
      <c r="AB577" s="210"/>
      <c r="AC577" s="210"/>
      <c r="AD577" s="210"/>
      <c r="AE577" s="210"/>
    </row>
    <row r="578" customHeight="1" spans="1:31">
      <c r="A578" s="333"/>
      <c r="B578" s="210"/>
      <c r="C578" s="223"/>
      <c r="D578" s="223"/>
      <c r="E578" s="223"/>
      <c r="F578" s="223"/>
      <c r="G578" s="223"/>
      <c r="H578" s="223"/>
      <c r="I578" s="223"/>
      <c r="J578" s="223"/>
      <c r="K578" s="223"/>
      <c r="L578" s="210"/>
      <c r="M578" s="295"/>
      <c r="N578" s="210"/>
      <c r="O578" s="210"/>
      <c r="P578" s="210"/>
      <c r="Q578" s="210"/>
      <c r="R578" s="210"/>
      <c r="S578" s="210"/>
      <c r="T578" s="210"/>
      <c r="U578" s="210"/>
      <c r="V578" s="210"/>
      <c r="W578" s="210"/>
      <c r="X578" s="210"/>
      <c r="Y578" s="210"/>
      <c r="Z578" s="210"/>
      <c r="AA578" s="210"/>
      <c r="AB578" s="210"/>
      <c r="AC578" s="210"/>
      <c r="AD578" s="210"/>
      <c r="AE578" s="210"/>
    </row>
    <row r="579" customHeight="1" spans="1:31">
      <c r="A579" s="333"/>
      <c r="B579" s="210"/>
      <c r="C579" s="223"/>
      <c r="D579" s="223"/>
      <c r="E579" s="223"/>
      <c r="F579" s="223"/>
      <c r="G579" s="223"/>
      <c r="H579" s="223"/>
      <c r="I579" s="223"/>
      <c r="J579" s="223"/>
      <c r="K579" s="223"/>
      <c r="L579" s="210"/>
      <c r="M579" s="295"/>
      <c r="N579" s="210"/>
      <c r="O579" s="210"/>
      <c r="P579" s="210"/>
      <c r="Q579" s="210"/>
      <c r="R579" s="210"/>
      <c r="S579" s="210"/>
      <c r="T579" s="210"/>
      <c r="U579" s="210"/>
      <c r="V579" s="210"/>
      <c r="W579" s="210"/>
      <c r="X579" s="210"/>
      <c r="Y579" s="210"/>
      <c r="Z579" s="210"/>
      <c r="AA579" s="210"/>
      <c r="AB579" s="210"/>
      <c r="AC579" s="210"/>
      <c r="AD579" s="210"/>
      <c r="AE579" s="210"/>
    </row>
    <row r="580" customHeight="1" spans="1:31">
      <c r="A580" s="333"/>
      <c r="B580" s="210"/>
      <c r="C580" s="223"/>
      <c r="D580" s="223"/>
      <c r="E580" s="223"/>
      <c r="F580" s="223"/>
      <c r="G580" s="223"/>
      <c r="H580" s="223"/>
      <c r="I580" s="223"/>
      <c r="J580" s="223"/>
      <c r="K580" s="223"/>
      <c r="L580" s="210"/>
      <c r="M580" s="295"/>
      <c r="N580" s="210"/>
      <c r="O580" s="210"/>
      <c r="P580" s="210"/>
      <c r="Q580" s="210"/>
      <c r="R580" s="210"/>
      <c r="S580" s="210"/>
      <c r="T580" s="210"/>
      <c r="U580" s="210"/>
      <c r="V580" s="210"/>
      <c r="W580" s="210"/>
      <c r="X580" s="210"/>
      <c r="Y580" s="210"/>
      <c r="Z580" s="210"/>
      <c r="AA580" s="210"/>
      <c r="AB580" s="210"/>
      <c r="AC580" s="210"/>
      <c r="AD580" s="210"/>
      <c r="AE580" s="210"/>
    </row>
    <row r="581" customHeight="1" spans="1:31">
      <c r="A581" s="333"/>
      <c r="B581" s="210"/>
      <c r="C581" s="223"/>
      <c r="D581" s="223"/>
      <c r="E581" s="223"/>
      <c r="F581" s="223"/>
      <c r="G581" s="223"/>
      <c r="H581" s="223"/>
      <c r="I581" s="223"/>
      <c r="J581" s="223"/>
      <c r="K581" s="223"/>
      <c r="L581" s="210"/>
      <c r="M581" s="295"/>
      <c r="N581" s="210"/>
      <c r="O581" s="210"/>
      <c r="P581" s="210"/>
      <c r="Q581" s="210"/>
      <c r="R581" s="210"/>
      <c r="S581" s="210"/>
      <c r="T581" s="210"/>
      <c r="U581" s="210"/>
      <c r="V581" s="210"/>
      <c r="W581" s="210"/>
      <c r="X581" s="210"/>
      <c r="Y581" s="210"/>
      <c r="Z581" s="210"/>
      <c r="AA581" s="210"/>
      <c r="AB581" s="210"/>
      <c r="AC581" s="210"/>
      <c r="AD581" s="210"/>
      <c r="AE581" s="210"/>
    </row>
    <row r="582" customHeight="1" spans="1:31">
      <c r="A582" s="333"/>
      <c r="B582" s="210"/>
      <c r="C582" s="223"/>
      <c r="D582" s="223"/>
      <c r="E582" s="223"/>
      <c r="F582" s="223"/>
      <c r="G582" s="223"/>
      <c r="H582" s="223"/>
      <c r="I582" s="223"/>
      <c r="J582" s="223"/>
      <c r="K582" s="223"/>
      <c r="L582" s="210"/>
      <c r="M582" s="295"/>
      <c r="N582" s="210"/>
      <c r="O582" s="210"/>
      <c r="P582" s="210"/>
      <c r="Q582" s="210"/>
      <c r="R582" s="210"/>
      <c r="S582" s="210"/>
      <c r="T582" s="210"/>
      <c r="U582" s="210"/>
      <c r="V582" s="210"/>
      <c r="W582" s="210"/>
      <c r="X582" s="210"/>
      <c r="Y582" s="210"/>
      <c r="Z582" s="210"/>
      <c r="AA582" s="210"/>
      <c r="AB582" s="210"/>
      <c r="AC582" s="210"/>
      <c r="AD582" s="210"/>
      <c r="AE582" s="210"/>
    </row>
    <row r="583" customHeight="1" spans="1:31">
      <c r="A583" s="333"/>
      <c r="B583" s="210"/>
      <c r="C583" s="223"/>
      <c r="D583" s="223"/>
      <c r="E583" s="223"/>
      <c r="F583" s="223"/>
      <c r="G583" s="223"/>
      <c r="H583" s="223"/>
      <c r="I583" s="223"/>
      <c r="J583" s="223"/>
      <c r="K583" s="223"/>
      <c r="L583" s="210"/>
      <c r="M583" s="295"/>
      <c r="N583" s="210"/>
      <c r="O583" s="210"/>
      <c r="P583" s="210"/>
      <c r="Q583" s="210"/>
      <c r="R583" s="210"/>
      <c r="S583" s="210"/>
      <c r="T583" s="210"/>
      <c r="U583" s="210"/>
      <c r="V583" s="210"/>
      <c r="W583" s="210"/>
      <c r="X583" s="210"/>
      <c r="Y583" s="210"/>
      <c r="Z583" s="210"/>
      <c r="AA583" s="210"/>
      <c r="AB583" s="210"/>
      <c r="AC583" s="210"/>
      <c r="AD583" s="210"/>
      <c r="AE583" s="210"/>
    </row>
    <row r="584" customHeight="1" spans="1:31">
      <c r="A584" s="333"/>
      <c r="B584" s="210"/>
      <c r="C584" s="223"/>
      <c r="D584" s="223"/>
      <c r="E584" s="223"/>
      <c r="F584" s="223"/>
      <c r="G584" s="223"/>
      <c r="H584" s="223"/>
      <c r="I584" s="223"/>
      <c r="J584" s="223"/>
      <c r="K584" s="223"/>
      <c r="L584" s="210"/>
      <c r="M584" s="295"/>
      <c r="N584" s="210"/>
      <c r="O584" s="210"/>
      <c r="P584" s="210"/>
      <c r="Q584" s="210"/>
      <c r="R584" s="210"/>
      <c r="S584" s="210"/>
      <c r="T584" s="210"/>
      <c r="U584" s="210"/>
      <c r="V584" s="210"/>
      <c r="W584" s="210"/>
      <c r="X584" s="210"/>
      <c r="Y584" s="210"/>
      <c r="Z584" s="210"/>
      <c r="AA584" s="210"/>
      <c r="AB584" s="210"/>
      <c r="AC584" s="210"/>
      <c r="AD584" s="210"/>
      <c r="AE584" s="210"/>
    </row>
    <row r="585" customHeight="1" spans="1:31">
      <c r="A585" s="333"/>
      <c r="B585" s="210"/>
      <c r="C585" s="223"/>
      <c r="D585" s="223"/>
      <c r="E585" s="223"/>
      <c r="F585" s="223"/>
      <c r="G585" s="223"/>
      <c r="H585" s="223"/>
      <c r="I585" s="223"/>
      <c r="J585" s="223"/>
      <c r="K585" s="223"/>
      <c r="L585" s="210"/>
      <c r="M585" s="295"/>
      <c r="N585" s="210"/>
      <c r="O585" s="210"/>
      <c r="P585" s="210"/>
      <c r="Q585" s="210"/>
      <c r="R585" s="210"/>
      <c r="S585" s="210"/>
      <c r="T585" s="210"/>
      <c r="U585" s="210"/>
      <c r="V585" s="210"/>
      <c r="W585" s="210"/>
      <c r="X585" s="210"/>
      <c r="Y585" s="210"/>
      <c r="Z585" s="210"/>
      <c r="AA585" s="210"/>
      <c r="AB585" s="210"/>
      <c r="AC585" s="210"/>
      <c r="AD585" s="210"/>
      <c r="AE585" s="210"/>
    </row>
    <row r="586" customHeight="1" spans="1:31">
      <c r="A586" s="333"/>
      <c r="B586" s="210"/>
      <c r="C586" s="223"/>
      <c r="D586" s="223"/>
      <c r="E586" s="223"/>
      <c r="F586" s="223"/>
      <c r="G586" s="223"/>
      <c r="H586" s="223"/>
      <c r="I586" s="223"/>
      <c r="J586" s="223"/>
      <c r="K586" s="223"/>
      <c r="L586" s="210"/>
      <c r="M586" s="295"/>
      <c r="N586" s="210"/>
      <c r="O586" s="210"/>
      <c r="P586" s="210"/>
      <c r="Q586" s="210"/>
      <c r="R586" s="210"/>
      <c r="S586" s="210"/>
      <c r="T586" s="210"/>
      <c r="U586" s="210"/>
      <c r="V586" s="210"/>
      <c r="W586" s="210"/>
      <c r="X586" s="210"/>
      <c r="Y586" s="210"/>
      <c r="Z586" s="210"/>
      <c r="AA586" s="210"/>
      <c r="AB586" s="210"/>
      <c r="AC586" s="210"/>
      <c r="AD586" s="210"/>
      <c r="AE586" s="210"/>
    </row>
    <row r="587" customHeight="1" spans="1:31">
      <c r="A587" s="333"/>
      <c r="B587" s="210"/>
      <c r="C587" s="223"/>
      <c r="D587" s="223"/>
      <c r="E587" s="223"/>
      <c r="F587" s="223"/>
      <c r="G587" s="223"/>
      <c r="H587" s="223"/>
      <c r="I587" s="223"/>
      <c r="J587" s="223"/>
      <c r="K587" s="223"/>
      <c r="L587" s="210"/>
      <c r="M587" s="295"/>
      <c r="N587" s="210"/>
      <c r="O587" s="210"/>
      <c r="P587" s="210"/>
      <c r="Q587" s="210"/>
      <c r="R587" s="210"/>
      <c r="S587" s="210"/>
      <c r="T587" s="210"/>
      <c r="U587" s="210"/>
      <c r="V587" s="210"/>
      <c r="W587" s="210"/>
      <c r="X587" s="210"/>
      <c r="Y587" s="210"/>
      <c r="Z587" s="210"/>
      <c r="AA587" s="210"/>
      <c r="AB587" s="210"/>
      <c r="AC587" s="210"/>
      <c r="AD587" s="210"/>
      <c r="AE587" s="210"/>
    </row>
    <row r="588" customHeight="1" spans="1:31">
      <c r="A588" s="333"/>
      <c r="B588" s="210"/>
      <c r="C588" s="223"/>
      <c r="D588" s="223"/>
      <c r="E588" s="223"/>
      <c r="F588" s="223"/>
      <c r="G588" s="223"/>
      <c r="H588" s="223"/>
      <c r="I588" s="223"/>
      <c r="J588" s="223"/>
      <c r="K588" s="223"/>
      <c r="L588" s="210"/>
      <c r="M588" s="295"/>
      <c r="N588" s="210"/>
      <c r="O588" s="210"/>
      <c r="P588" s="210"/>
      <c r="Q588" s="210"/>
      <c r="R588" s="210"/>
      <c r="S588" s="210"/>
      <c r="T588" s="210"/>
      <c r="U588" s="210"/>
      <c r="V588" s="210"/>
      <c r="W588" s="210"/>
      <c r="X588" s="210"/>
      <c r="Y588" s="210"/>
      <c r="Z588" s="210"/>
      <c r="AA588" s="210"/>
      <c r="AB588" s="210"/>
      <c r="AC588" s="210"/>
      <c r="AD588" s="210"/>
      <c r="AE588" s="210"/>
    </row>
    <row r="589" customHeight="1" spans="1:31">
      <c r="A589" s="333"/>
      <c r="B589" s="210"/>
      <c r="C589" s="223"/>
      <c r="D589" s="223"/>
      <c r="E589" s="223"/>
      <c r="F589" s="223"/>
      <c r="G589" s="223"/>
      <c r="H589" s="223"/>
      <c r="I589" s="223"/>
      <c r="J589" s="223"/>
      <c r="K589" s="223"/>
      <c r="L589" s="210"/>
      <c r="M589" s="295"/>
      <c r="N589" s="210"/>
      <c r="O589" s="210"/>
      <c r="P589" s="210"/>
      <c r="Q589" s="210"/>
      <c r="R589" s="210"/>
      <c r="S589" s="210"/>
      <c r="T589" s="210"/>
      <c r="U589" s="210"/>
      <c r="V589" s="210"/>
      <c r="W589" s="210"/>
      <c r="X589" s="210"/>
      <c r="Y589" s="210"/>
      <c r="Z589" s="210"/>
      <c r="AA589" s="210"/>
      <c r="AB589" s="210"/>
      <c r="AC589" s="210"/>
      <c r="AD589" s="210"/>
      <c r="AE589" s="210"/>
    </row>
    <row r="590" customHeight="1" spans="1:31">
      <c r="A590" s="333"/>
      <c r="B590" s="210"/>
      <c r="C590" s="223"/>
      <c r="D590" s="223"/>
      <c r="E590" s="223"/>
      <c r="F590" s="223"/>
      <c r="G590" s="223"/>
      <c r="H590" s="223"/>
      <c r="I590" s="223"/>
      <c r="J590" s="223"/>
      <c r="K590" s="223"/>
      <c r="L590" s="210"/>
      <c r="M590" s="295"/>
      <c r="N590" s="210"/>
      <c r="O590" s="210"/>
      <c r="P590" s="210"/>
      <c r="Q590" s="210"/>
      <c r="R590" s="210"/>
      <c r="S590" s="210"/>
      <c r="T590" s="210"/>
      <c r="U590" s="210"/>
      <c r="V590" s="210"/>
      <c r="W590" s="210"/>
      <c r="X590" s="210"/>
      <c r="Y590" s="210"/>
      <c r="Z590" s="210"/>
      <c r="AA590" s="210"/>
      <c r="AB590" s="210"/>
      <c r="AC590" s="210"/>
      <c r="AD590" s="210"/>
      <c r="AE590" s="210"/>
    </row>
    <row r="591" customHeight="1" spans="1:31">
      <c r="A591" s="333"/>
      <c r="B591" s="210"/>
      <c r="C591" s="223"/>
      <c r="D591" s="223"/>
      <c r="E591" s="223"/>
      <c r="F591" s="223"/>
      <c r="G591" s="223"/>
      <c r="H591" s="223"/>
      <c r="I591" s="223"/>
      <c r="J591" s="223"/>
      <c r="K591" s="223"/>
      <c r="L591" s="210"/>
      <c r="M591" s="295"/>
      <c r="N591" s="210"/>
      <c r="O591" s="210"/>
      <c r="P591" s="210"/>
      <c r="Q591" s="210"/>
      <c r="R591" s="210"/>
      <c r="S591" s="210"/>
      <c r="T591" s="210"/>
      <c r="U591" s="210"/>
      <c r="V591" s="210"/>
      <c r="W591" s="210"/>
      <c r="X591" s="210"/>
      <c r="Y591" s="210"/>
      <c r="Z591" s="210"/>
      <c r="AA591" s="210"/>
      <c r="AB591" s="210"/>
      <c r="AC591" s="210"/>
      <c r="AD591" s="210"/>
      <c r="AE591" s="210"/>
    </row>
    <row r="592" customHeight="1" spans="1:31">
      <c r="A592" s="333"/>
      <c r="B592" s="210"/>
      <c r="C592" s="223"/>
      <c r="D592" s="223"/>
      <c r="E592" s="223"/>
      <c r="F592" s="223"/>
      <c r="G592" s="223"/>
      <c r="H592" s="223"/>
      <c r="I592" s="223"/>
      <c r="J592" s="223"/>
      <c r="K592" s="223"/>
      <c r="L592" s="210"/>
      <c r="M592" s="295"/>
      <c r="N592" s="210"/>
      <c r="O592" s="210"/>
      <c r="P592" s="210"/>
      <c r="Q592" s="210"/>
      <c r="R592" s="210"/>
      <c r="S592" s="210"/>
      <c r="T592" s="210"/>
      <c r="U592" s="210"/>
      <c r="V592" s="210"/>
      <c r="W592" s="210"/>
      <c r="X592" s="210"/>
      <c r="Y592" s="210"/>
      <c r="Z592" s="210"/>
      <c r="AA592" s="210"/>
      <c r="AB592" s="210"/>
      <c r="AC592" s="210"/>
      <c r="AD592" s="210"/>
      <c r="AE592" s="210"/>
    </row>
    <row r="593" customHeight="1" spans="1:31">
      <c r="A593" s="333"/>
      <c r="B593" s="210"/>
      <c r="C593" s="223"/>
      <c r="D593" s="223"/>
      <c r="E593" s="223"/>
      <c r="F593" s="223"/>
      <c r="G593" s="223"/>
      <c r="H593" s="223"/>
      <c r="I593" s="223"/>
      <c r="J593" s="223"/>
      <c r="K593" s="223"/>
      <c r="L593" s="210"/>
      <c r="M593" s="295"/>
      <c r="N593" s="210"/>
      <c r="O593" s="210"/>
      <c r="P593" s="210"/>
      <c r="Q593" s="210"/>
      <c r="R593" s="210"/>
      <c r="S593" s="210"/>
      <c r="T593" s="210"/>
      <c r="U593" s="210"/>
      <c r="V593" s="210"/>
      <c r="W593" s="210"/>
      <c r="X593" s="210"/>
      <c r="Y593" s="210"/>
      <c r="Z593" s="210"/>
      <c r="AA593" s="210"/>
      <c r="AB593" s="210"/>
      <c r="AC593" s="210"/>
      <c r="AD593" s="210"/>
      <c r="AE593" s="210"/>
    </row>
    <row r="594" customHeight="1" spans="1:31">
      <c r="A594" s="333"/>
      <c r="B594" s="210"/>
      <c r="C594" s="223"/>
      <c r="D594" s="223"/>
      <c r="E594" s="223"/>
      <c r="F594" s="223"/>
      <c r="G594" s="223"/>
      <c r="H594" s="223"/>
      <c r="I594" s="223"/>
      <c r="J594" s="223"/>
      <c r="K594" s="223"/>
      <c r="L594" s="210"/>
      <c r="M594" s="295"/>
      <c r="N594" s="210"/>
      <c r="O594" s="210"/>
      <c r="P594" s="210"/>
      <c r="Q594" s="210"/>
      <c r="R594" s="210"/>
      <c r="S594" s="210"/>
      <c r="T594" s="210"/>
      <c r="U594" s="210"/>
      <c r="V594" s="210"/>
      <c r="W594" s="210"/>
      <c r="X594" s="210"/>
      <c r="Y594" s="210"/>
      <c r="Z594" s="210"/>
      <c r="AA594" s="210"/>
      <c r="AB594" s="210"/>
      <c r="AC594" s="210"/>
      <c r="AD594" s="210"/>
      <c r="AE594" s="210"/>
    </row>
    <row r="595" customHeight="1" spans="1:31">
      <c r="A595" s="333"/>
      <c r="B595" s="210"/>
      <c r="C595" s="223"/>
      <c r="D595" s="223"/>
      <c r="E595" s="223"/>
      <c r="F595" s="223"/>
      <c r="G595" s="223"/>
      <c r="H595" s="223"/>
      <c r="I595" s="223"/>
      <c r="J595" s="223"/>
      <c r="K595" s="223"/>
      <c r="L595" s="210"/>
      <c r="M595" s="295"/>
      <c r="N595" s="210"/>
      <c r="O595" s="210"/>
      <c r="P595" s="210"/>
      <c r="Q595" s="210"/>
      <c r="R595" s="210"/>
      <c r="S595" s="210"/>
      <c r="T595" s="210"/>
      <c r="U595" s="210"/>
      <c r="V595" s="210"/>
      <c r="W595" s="210"/>
      <c r="X595" s="210"/>
      <c r="Y595" s="210"/>
      <c r="Z595" s="210"/>
      <c r="AA595" s="210"/>
      <c r="AB595" s="210"/>
      <c r="AC595" s="210"/>
      <c r="AD595" s="210"/>
      <c r="AE595" s="210"/>
    </row>
    <row r="596" customHeight="1" spans="1:31">
      <c r="A596" s="333"/>
      <c r="B596" s="210"/>
      <c r="C596" s="223"/>
      <c r="D596" s="223"/>
      <c r="E596" s="223"/>
      <c r="F596" s="223"/>
      <c r="G596" s="223"/>
      <c r="H596" s="223"/>
      <c r="I596" s="223"/>
      <c r="J596" s="223"/>
      <c r="K596" s="223"/>
      <c r="L596" s="210"/>
      <c r="M596" s="295"/>
      <c r="N596" s="210"/>
      <c r="O596" s="210"/>
      <c r="P596" s="210"/>
      <c r="Q596" s="210"/>
      <c r="R596" s="210"/>
      <c r="S596" s="210"/>
      <c r="T596" s="210"/>
      <c r="U596" s="210"/>
      <c r="V596" s="210"/>
      <c r="W596" s="210"/>
      <c r="X596" s="210"/>
      <c r="Y596" s="210"/>
      <c r="Z596" s="210"/>
      <c r="AA596" s="210"/>
      <c r="AB596" s="210"/>
      <c r="AC596" s="210"/>
      <c r="AD596" s="210"/>
      <c r="AE596" s="210"/>
    </row>
    <row r="597" customHeight="1" spans="1:31">
      <c r="A597" s="333"/>
      <c r="B597" s="210"/>
      <c r="C597" s="223"/>
      <c r="D597" s="223"/>
      <c r="E597" s="223"/>
      <c r="F597" s="223"/>
      <c r="G597" s="223"/>
      <c r="H597" s="223"/>
      <c r="I597" s="223"/>
      <c r="J597" s="223"/>
      <c r="K597" s="223"/>
      <c r="L597" s="210"/>
      <c r="M597" s="295"/>
      <c r="N597" s="210"/>
      <c r="O597" s="210"/>
      <c r="P597" s="210"/>
      <c r="Q597" s="210"/>
      <c r="R597" s="210"/>
      <c r="S597" s="210"/>
      <c r="T597" s="210"/>
      <c r="U597" s="210"/>
      <c r="V597" s="210"/>
      <c r="W597" s="210"/>
      <c r="X597" s="210"/>
      <c r="Y597" s="210"/>
      <c r="Z597" s="210"/>
      <c r="AA597" s="210"/>
      <c r="AB597" s="210"/>
      <c r="AC597" s="210"/>
      <c r="AD597" s="210"/>
      <c r="AE597" s="210"/>
    </row>
    <row r="598" customHeight="1" spans="1:31">
      <c r="A598" s="333"/>
      <c r="B598" s="210"/>
      <c r="C598" s="223"/>
      <c r="D598" s="223"/>
      <c r="E598" s="223"/>
      <c r="F598" s="223"/>
      <c r="G598" s="223"/>
      <c r="H598" s="223"/>
      <c r="I598" s="223"/>
      <c r="J598" s="223"/>
      <c r="K598" s="223"/>
      <c r="L598" s="210"/>
      <c r="M598" s="295"/>
      <c r="N598" s="210"/>
      <c r="O598" s="210"/>
      <c r="P598" s="210"/>
      <c r="Q598" s="210"/>
      <c r="R598" s="210"/>
      <c r="S598" s="210"/>
      <c r="T598" s="210"/>
      <c r="U598" s="210"/>
      <c r="V598" s="210"/>
      <c r="W598" s="210"/>
      <c r="X598" s="210"/>
      <c r="Y598" s="210"/>
      <c r="Z598" s="210"/>
      <c r="AA598" s="210"/>
      <c r="AB598" s="210"/>
      <c r="AC598" s="210"/>
      <c r="AD598" s="210"/>
      <c r="AE598" s="210"/>
    </row>
    <row r="599" customHeight="1" spans="1:31">
      <c r="A599" s="333"/>
      <c r="B599" s="210"/>
      <c r="C599" s="223"/>
      <c r="D599" s="223"/>
      <c r="E599" s="223"/>
      <c r="F599" s="223"/>
      <c r="G599" s="223"/>
      <c r="H599" s="223"/>
      <c r="I599" s="223"/>
      <c r="J599" s="223"/>
      <c r="K599" s="223"/>
      <c r="L599" s="210"/>
      <c r="M599" s="295"/>
      <c r="N599" s="210"/>
      <c r="O599" s="210"/>
      <c r="P599" s="210"/>
      <c r="Q599" s="210"/>
      <c r="R599" s="210"/>
      <c r="S599" s="210"/>
      <c r="T599" s="210"/>
      <c r="U599" s="210"/>
      <c r="V599" s="210"/>
      <c r="W599" s="210"/>
      <c r="X599" s="210"/>
      <c r="Y599" s="210"/>
      <c r="Z599" s="210"/>
      <c r="AA599" s="210"/>
      <c r="AB599" s="210"/>
      <c r="AC599" s="210"/>
      <c r="AD599" s="210"/>
      <c r="AE599" s="210"/>
    </row>
    <row r="600" customHeight="1" spans="1:31">
      <c r="A600" s="333"/>
      <c r="B600" s="210"/>
      <c r="C600" s="223"/>
      <c r="D600" s="223"/>
      <c r="E600" s="223"/>
      <c r="F600" s="223"/>
      <c r="G600" s="223"/>
      <c r="H600" s="223"/>
      <c r="I600" s="223"/>
      <c r="J600" s="223"/>
      <c r="K600" s="223"/>
      <c r="L600" s="210"/>
      <c r="M600" s="295"/>
      <c r="N600" s="210"/>
      <c r="O600" s="210"/>
      <c r="P600" s="210"/>
      <c r="Q600" s="210"/>
      <c r="R600" s="210"/>
      <c r="S600" s="210"/>
      <c r="T600" s="210"/>
      <c r="U600" s="210"/>
      <c r="V600" s="210"/>
      <c r="W600" s="210"/>
      <c r="X600" s="210"/>
      <c r="Y600" s="210"/>
      <c r="Z600" s="210"/>
      <c r="AA600" s="210"/>
      <c r="AB600" s="210"/>
      <c r="AC600" s="210"/>
      <c r="AD600" s="210"/>
      <c r="AE600" s="210"/>
    </row>
    <row r="601" customHeight="1" spans="1:31">
      <c r="A601" s="333"/>
      <c r="B601" s="210"/>
      <c r="C601" s="223"/>
      <c r="D601" s="223"/>
      <c r="E601" s="223"/>
      <c r="F601" s="223"/>
      <c r="G601" s="223"/>
      <c r="H601" s="223"/>
      <c r="I601" s="223"/>
      <c r="J601" s="223"/>
      <c r="K601" s="223"/>
      <c r="L601" s="210"/>
      <c r="M601" s="295"/>
      <c r="N601" s="210"/>
      <c r="O601" s="210"/>
      <c r="P601" s="210"/>
      <c r="Q601" s="210"/>
      <c r="R601" s="210"/>
      <c r="S601" s="210"/>
      <c r="T601" s="210"/>
      <c r="U601" s="210"/>
      <c r="V601" s="210"/>
      <c r="W601" s="210"/>
      <c r="X601" s="210"/>
      <c r="Y601" s="210"/>
      <c r="Z601" s="210"/>
      <c r="AA601" s="210"/>
      <c r="AB601" s="210"/>
      <c r="AC601" s="210"/>
      <c r="AD601" s="210"/>
      <c r="AE601" s="210"/>
    </row>
    <row r="602" customHeight="1" spans="1:31">
      <c r="A602" s="333"/>
      <c r="B602" s="210"/>
      <c r="C602" s="223"/>
      <c r="D602" s="223"/>
      <c r="E602" s="223"/>
      <c r="F602" s="223"/>
      <c r="G602" s="223"/>
      <c r="H602" s="223"/>
      <c r="I602" s="223"/>
      <c r="J602" s="223"/>
      <c r="K602" s="223"/>
      <c r="L602" s="210"/>
      <c r="M602" s="295"/>
      <c r="N602" s="210"/>
      <c r="O602" s="210"/>
      <c r="P602" s="210"/>
      <c r="Q602" s="210"/>
      <c r="R602" s="210"/>
      <c r="S602" s="210"/>
      <c r="T602" s="210"/>
      <c r="U602" s="210"/>
      <c r="V602" s="210"/>
      <c r="W602" s="210"/>
      <c r="X602" s="210"/>
      <c r="Y602" s="210"/>
      <c r="Z602" s="210"/>
      <c r="AA602" s="210"/>
      <c r="AB602" s="210"/>
      <c r="AC602" s="210"/>
      <c r="AD602" s="210"/>
      <c r="AE602" s="210"/>
    </row>
    <row r="603" customHeight="1" spans="1:31">
      <c r="A603" s="333"/>
      <c r="B603" s="210"/>
      <c r="C603" s="223"/>
      <c r="D603" s="223"/>
      <c r="E603" s="223"/>
      <c r="F603" s="223"/>
      <c r="G603" s="223"/>
      <c r="H603" s="223"/>
      <c r="I603" s="223"/>
      <c r="J603" s="223"/>
      <c r="K603" s="223"/>
      <c r="L603" s="210"/>
      <c r="M603" s="295"/>
      <c r="N603" s="210"/>
      <c r="O603" s="210"/>
      <c r="P603" s="210"/>
      <c r="Q603" s="210"/>
      <c r="R603" s="210"/>
      <c r="S603" s="210"/>
      <c r="T603" s="210"/>
      <c r="U603" s="210"/>
      <c r="V603" s="210"/>
      <c r="W603" s="210"/>
      <c r="X603" s="210"/>
      <c r="Y603" s="210"/>
      <c r="Z603" s="210"/>
      <c r="AA603" s="210"/>
      <c r="AB603" s="210"/>
      <c r="AC603" s="210"/>
      <c r="AD603" s="210"/>
      <c r="AE603" s="210"/>
    </row>
    <row r="604" customHeight="1" spans="1:31">
      <c r="A604" s="333"/>
      <c r="B604" s="210"/>
      <c r="C604" s="223"/>
      <c r="D604" s="223"/>
      <c r="E604" s="223"/>
      <c r="F604" s="223"/>
      <c r="G604" s="223"/>
      <c r="H604" s="223"/>
      <c r="I604" s="223"/>
      <c r="J604" s="223"/>
      <c r="K604" s="223"/>
      <c r="L604" s="210"/>
      <c r="M604" s="295"/>
      <c r="N604" s="210"/>
      <c r="O604" s="210"/>
      <c r="P604" s="210"/>
      <c r="Q604" s="210"/>
      <c r="R604" s="210"/>
      <c r="S604" s="210"/>
      <c r="T604" s="210"/>
      <c r="U604" s="210"/>
      <c r="V604" s="210"/>
      <c r="W604" s="210"/>
      <c r="X604" s="210"/>
      <c r="Y604" s="210"/>
      <c r="Z604" s="210"/>
      <c r="AA604" s="210"/>
      <c r="AB604" s="210"/>
      <c r="AC604" s="210"/>
      <c r="AD604" s="210"/>
      <c r="AE604" s="210"/>
    </row>
    <row r="605" customHeight="1" spans="1:31">
      <c r="A605" s="333"/>
      <c r="B605" s="210"/>
      <c r="C605" s="223"/>
      <c r="D605" s="223"/>
      <c r="E605" s="223"/>
      <c r="F605" s="223"/>
      <c r="G605" s="223"/>
      <c r="H605" s="223"/>
      <c r="I605" s="223"/>
      <c r="J605" s="223"/>
      <c r="K605" s="223"/>
      <c r="L605" s="210"/>
      <c r="M605" s="295"/>
      <c r="N605" s="210"/>
      <c r="O605" s="210"/>
      <c r="P605" s="210"/>
      <c r="Q605" s="210"/>
      <c r="R605" s="210"/>
      <c r="S605" s="210"/>
      <c r="T605" s="210"/>
      <c r="U605" s="210"/>
      <c r="V605" s="210"/>
      <c r="W605" s="210"/>
      <c r="X605" s="210"/>
      <c r="Y605" s="210"/>
      <c r="Z605" s="210"/>
      <c r="AA605" s="210"/>
      <c r="AB605" s="210"/>
      <c r="AC605" s="210"/>
      <c r="AD605" s="210"/>
      <c r="AE605" s="210"/>
    </row>
    <row r="606" customHeight="1" spans="1:31">
      <c r="A606" s="333"/>
      <c r="B606" s="210"/>
      <c r="C606" s="223"/>
      <c r="D606" s="223"/>
      <c r="E606" s="223"/>
      <c r="F606" s="223"/>
      <c r="G606" s="223"/>
      <c r="H606" s="223"/>
      <c r="I606" s="223"/>
      <c r="J606" s="223"/>
      <c r="K606" s="223"/>
      <c r="L606" s="210"/>
      <c r="M606" s="295"/>
      <c r="N606" s="210"/>
      <c r="O606" s="210"/>
      <c r="P606" s="210"/>
      <c r="Q606" s="210"/>
      <c r="R606" s="210"/>
      <c r="S606" s="210"/>
      <c r="T606" s="210"/>
      <c r="U606" s="210"/>
      <c r="V606" s="210"/>
      <c r="W606" s="210"/>
      <c r="X606" s="210"/>
      <c r="Y606" s="210"/>
      <c r="Z606" s="210"/>
      <c r="AA606" s="210"/>
      <c r="AB606" s="210"/>
      <c r="AC606" s="210"/>
      <c r="AD606" s="210"/>
      <c r="AE606" s="210"/>
    </row>
    <row r="607" customHeight="1" spans="1:31">
      <c r="A607" s="333"/>
      <c r="B607" s="210"/>
      <c r="C607" s="223"/>
      <c r="D607" s="223"/>
      <c r="E607" s="223"/>
      <c r="F607" s="223"/>
      <c r="G607" s="223"/>
      <c r="H607" s="223"/>
      <c r="I607" s="223"/>
      <c r="J607" s="223"/>
      <c r="K607" s="223"/>
      <c r="L607" s="210"/>
      <c r="M607" s="295"/>
      <c r="N607" s="210"/>
      <c r="O607" s="210"/>
      <c r="P607" s="210"/>
      <c r="Q607" s="210"/>
      <c r="R607" s="210"/>
      <c r="S607" s="210"/>
      <c r="T607" s="210"/>
      <c r="U607" s="210"/>
      <c r="V607" s="210"/>
      <c r="W607" s="210"/>
      <c r="X607" s="210"/>
      <c r="Y607" s="210"/>
      <c r="Z607" s="210"/>
      <c r="AA607" s="210"/>
      <c r="AB607" s="210"/>
      <c r="AC607" s="210"/>
      <c r="AD607" s="210"/>
      <c r="AE607" s="210"/>
    </row>
    <row r="608" customHeight="1" spans="1:31">
      <c r="A608" s="333"/>
      <c r="B608" s="210"/>
      <c r="C608" s="223"/>
      <c r="D608" s="223"/>
      <c r="E608" s="223"/>
      <c r="F608" s="223"/>
      <c r="G608" s="223"/>
      <c r="H608" s="223"/>
      <c r="I608" s="223"/>
      <c r="J608" s="223"/>
      <c r="K608" s="223"/>
      <c r="L608" s="210"/>
      <c r="M608" s="295"/>
      <c r="N608" s="210"/>
      <c r="O608" s="210"/>
      <c r="P608" s="210"/>
      <c r="Q608" s="210"/>
      <c r="R608" s="210"/>
      <c r="S608" s="210"/>
      <c r="T608" s="210"/>
      <c r="U608" s="210"/>
      <c r="V608" s="210"/>
      <c r="W608" s="210"/>
      <c r="X608" s="210"/>
      <c r="Y608" s="210"/>
      <c r="Z608" s="210"/>
      <c r="AA608" s="210"/>
      <c r="AB608" s="210"/>
      <c r="AC608" s="210"/>
      <c r="AD608" s="210"/>
      <c r="AE608" s="210"/>
    </row>
    <row r="609" customHeight="1" spans="1:31">
      <c r="A609" s="333"/>
      <c r="B609" s="210"/>
      <c r="C609" s="223"/>
      <c r="D609" s="223"/>
      <c r="E609" s="223"/>
      <c r="F609" s="223"/>
      <c r="G609" s="223"/>
      <c r="H609" s="223"/>
      <c r="I609" s="223"/>
      <c r="J609" s="223"/>
      <c r="K609" s="223"/>
      <c r="L609" s="210"/>
      <c r="M609" s="295"/>
      <c r="N609" s="210"/>
      <c r="O609" s="210"/>
      <c r="P609" s="210"/>
      <c r="Q609" s="210"/>
      <c r="R609" s="210"/>
      <c r="S609" s="210"/>
      <c r="T609" s="210"/>
      <c r="U609" s="210"/>
      <c r="V609" s="210"/>
      <c r="W609" s="210"/>
      <c r="X609" s="210"/>
      <c r="Y609" s="210"/>
      <c r="Z609" s="210"/>
      <c r="AA609" s="210"/>
      <c r="AB609" s="210"/>
      <c r="AC609" s="210"/>
      <c r="AD609" s="210"/>
      <c r="AE609" s="210"/>
    </row>
    <row r="610" customHeight="1" spans="1:31">
      <c r="A610" s="333"/>
      <c r="B610" s="210"/>
      <c r="C610" s="223"/>
      <c r="D610" s="223"/>
      <c r="E610" s="223"/>
      <c r="F610" s="223"/>
      <c r="G610" s="223"/>
      <c r="H610" s="223"/>
      <c r="I610" s="223"/>
      <c r="J610" s="223"/>
      <c r="K610" s="223"/>
      <c r="L610" s="210"/>
      <c r="M610" s="295"/>
      <c r="N610" s="210"/>
      <c r="O610" s="210"/>
      <c r="P610" s="210"/>
      <c r="Q610" s="210"/>
      <c r="R610" s="210"/>
      <c r="S610" s="210"/>
      <c r="T610" s="210"/>
      <c r="U610" s="210"/>
      <c r="V610" s="210"/>
      <c r="W610" s="210"/>
      <c r="X610" s="210"/>
      <c r="Y610" s="210"/>
      <c r="Z610" s="210"/>
      <c r="AA610" s="210"/>
      <c r="AB610" s="210"/>
      <c r="AC610" s="210"/>
      <c r="AD610" s="210"/>
      <c r="AE610" s="210"/>
    </row>
    <row r="611" customHeight="1" spans="1:31">
      <c r="A611" s="333"/>
      <c r="B611" s="210"/>
      <c r="C611" s="223"/>
      <c r="D611" s="223"/>
      <c r="E611" s="223"/>
      <c r="F611" s="223"/>
      <c r="G611" s="223"/>
      <c r="H611" s="223"/>
      <c r="I611" s="223"/>
      <c r="J611" s="223"/>
      <c r="K611" s="223"/>
      <c r="L611" s="210"/>
      <c r="M611" s="295"/>
      <c r="N611" s="210"/>
      <c r="O611" s="210"/>
      <c r="P611" s="210"/>
      <c r="Q611" s="210"/>
      <c r="R611" s="210"/>
      <c r="S611" s="210"/>
      <c r="T611" s="210"/>
      <c r="U611" s="210"/>
      <c r="V611" s="210"/>
      <c r="W611" s="210"/>
      <c r="X611" s="210"/>
      <c r="Y611" s="210"/>
      <c r="Z611" s="210"/>
      <c r="AA611" s="210"/>
      <c r="AB611" s="210"/>
      <c r="AC611" s="210"/>
      <c r="AD611" s="210"/>
      <c r="AE611" s="210"/>
    </row>
    <row r="612" customHeight="1" spans="1:31">
      <c r="A612" s="333"/>
      <c r="B612" s="210"/>
      <c r="C612" s="223"/>
      <c r="D612" s="223"/>
      <c r="E612" s="223"/>
      <c r="F612" s="223"/>
      <c r="G612" s="223"/>
      <c r="H612" s="223"/>
      <c r="I612" s="223"/>
      <c r="J612" s="223"/>
      <c r="K612" s="223"/>
      <c r="L612" s="210"/>
      <c r="M612" s="295"/>
      <c r="N612" s="210"/>
      <c r="O612" s="210"/>
      <c r="P612" s="210"/>
      <c r="Q612" s="210"/>
      <c r="R612" s="210"/>
      <c r="S612" s="210"/>
      <c r="T612" s="210"/>
      <c r="U612" s="210"/>
      <c r="V612" s="210"/>
      <c r="W612" s="210"/>
      <c r="X612" s="210"/>
      <c r="Y612" s="210"/>
      <c r="Z612" s="210"/>
      <c r="AA612" s="210"/>
      <c r="AB612" s="210"/>
      <c r="AC612" s="210"/>
      <c r="AD612" s="210"/>
      <c r="AE612" s="210"/>
    </row>
    <row r="613" customHeight="1" spans="1:31">
      <c r="A613" s="333"/>
      <c r="B613" s="210"/>
      <c r="C613" s="223"/>
      <c r="D613" s="223"/>
      <c r="E613" s="223"/>
      <c r="F613" s="223"/>
      <c r="G613" s="223"/>
      <c r="H613" s="223"/>
      <c r="I613" s="223"/>
      <c r="J613" s="223"/>
      <c r="K613" s="223"/>
      <c r="L613" s="210"/>
      <c r="M613" s="295"/>
      <c r="N613" s="210"/>
      <c r="O613" s="210"/>
      <c r="P613" s="210"/>
      <c r="Q613" s="210"/>
      <c r="R613" s="210"/>
      <c r="S613" s="210"/>
      <c r="T613" s="210"/>
      <c r="U613" s="210"/>
      <c r="V613" s="210"/>
      <c r="W613" s="210"/>
      <c r="X613" s="210"/>
      <c r="Y613" s="210"/>
      <c r="Z613" s="210"/>
      <c r="AA613" s="210"/>
      <c r="AB613" s="210"/>
      <c r="AC613" s="210"/>
      <c r="AD613" s="210"/>
      <c r="AE613" s="210"/>
    </row>
    <row r="614" customHeight="1" spans="1:31">
      <c r="A614" s="333"/>
      <c r="B614" s="210"/>
      <c r="C614" s="223"/>
      <c r="D614" s="223"/>
      <c r="E614" s="223"/>
      <c r="F614" s="223"/>
      <c r="G614" s="223"/>
      <c r="H614" s="223"/>
      <c r="I614" s="223"/>
      <c r="J614" s="223"/>
      <c r="K614" s="223"/>
      <c r="L614" s="210"/>
      <c r="M614" s="295"/>
      <c r="N614" s="210"/>
      <c r="O614" s="210"/>
      <c r="P614" s="210"/>
      <c r="Q614" s="210"/>
      <c r="R614" s="210"/>
      <c r="S614" s="210"/>
      <c r="T614" s="210"/>
      <c r="U614" s="210"/>
      <c r="V614" s="210"/>
      <c r="W614" s="210"/>
      <c r="X614" s="210"/>
      <c r="Y614" s="210"/>
      <c r="Z614" s="210"/>
      <c r="AA614" s="210"/>
      <c r="AB614" s="210"/>
      <c r="AC614" s="210"/>
      <c r="AD614" s="210"/>
      <c r="AE614" s="210"/>
    </row>
    <row r="615" customHeight="1" spans="1:31">
      <c r="A615" s="333"/>
      <c r="B615" s="210"/>
      <c r="C615" s="223"/>
      <c r="D615" s="223"/>
      <c r="E615" s="223"/>
      <c r="F615" s="223"/>
      <c r="G615" s="223"/>
      <c r="H615" s="223"/>
      <c r="I615" s="223"/>
      <c r="J615" s="223"/>
      <c r="K615" s="223"/>
      <c r="L615" s="210"/>
      <c r="M615" s="295"/>
      <c r="N615" s="210"/>
      <c r="O615" s="210"/>
      <c r="P615" s="210"/>
      <c r="Q615" s="210"/>
      <c r="R615" s="210"/>
      <c r="S615" s="210"/>
      <c r="T615" s="210"/>
      <c r="U615" s="210"/>
      <c r="V615" s="210"/>
      <c r="W615" s="210"/>
      <c r="X615" s="210"/>
      <c r="Y615" s="210"/>
      <c r="Z615" s="210"/>
      <c r="AA615" s="210"/>
      <c r="AB615" s="210"/>
      <c r="AC615" s="210"/>
      <c r="AD615" s="210"/>
      <c r="AE615" s="210"/>
    </row>
    <row r="616" customHeight="1" spans="1:31">
      <c r="A616" s="333"/>
      <c r="B616" s="210"/>
      <c r="C616" s="223"/>
      <c r="D616" s="223"/>
      <c r="E616" s="223"/>
      <c r="F616" s="223"/>
      <c r="G616" s="223"/>
      <c r="H616" s="223"/>
      <c r="I616" s="223"/>
      <c r="J616" s="223"/>
      <c r="K616" s="223"/>
      <c r="L616" s="210"/>
      <c r="M616" s="295"/>
      <c r="N616" s="210"/>
      <c r="O616" s="210"/>
      <c r="P616" s="210"/>
      <c r="Q616" s="210"/>
      <c r="R616" s="210"/>
      <c r="S616" s="210"/>
      <c r="T616" s="210"/>
      <c r="U616" s="210"/>
      <c r="V616" s="210"/>
      <c r="W616" s="210"/>
      <c r="X616" s="210"/>
      <c r="Y616" s="210"/>
      <c r="Z616" s="210"/>
      <c r="AA616" s="210"/>
      <c r="AB616" s="210"/>
      <c r="AC616" s="210"/>
      <c r="AD616" s="210"/>
      <c r="AE616" s="210"/>
    </row>
    <row r="617" customHeight="1" spans="1:31">
      <c r="A617" s="333"/>
      <c r="B617" s="210"/>
      <c r="C617" s="223"/>
      <c r="D617" s="223"/>
      <c r="E617" s="223"/>
      <c r="F617" s="223"/>
      <c r="G617" s="223"/>
      <c r="H617" s="223"/>
      <c r="I617" s="223"/>
      <c r="J617" s="223"/>
      <c r="K617" s="223"/>
      <c r="L617" s="210"/>
      <c r="M617" s="295"/>
      <c r="N617" s="210"/>
      <c r="O617" s="210"/>
      <c r="P617" s="210"/>
      <c r="Q617" s="210"/>
      <c r="R617" s="210"/>
      <c r="S617" s="210"/>
      <c r="T617" s="210"/>
      <c r="U617" s="210"/>
      <c r="V617" s="210"/>
      <c r="W617" s="210"/>
      <c r="X617" s="210"/>
      <c r="Y617" s="210"/>
      <c r="Z617" s="210"/>
      <c r="AA617" s="210"/>
      <c r="AB617" s="210"/>
      <c r="AC617" s="210"/>
      <c r="AD617" s="210"/>
      <c r="AE617" s="210"/>
    </row>
    <row r="618" customHeight="1" spans="1:31">
      <c r="A618" s="333"/>
      <c r="B618" s="210"/>
      <c r="C618" s="223"/>
      <c r="D618" s="223"/>
      <c r="E618" s="223"/>
      <c r="F618" s="223"/>
      <c r="G618" s="223"/>
      <c r="H618" s="223"/>
      <c r="I618" s="223"/>
      <c r="J618" s="223"/>
      <c r="K618" s="223"/>
      <c r="L618" s="210"/>
      <c r="M618" s="295"/>
      <c r="N618" s="210"/>
      <c r="O618" s="210"/>
      <c r="P618" s="210"/>
      <c r="Q618" s="210"/>
      <c r="R618" s="210"/>
      <c r="S618" s="210"/>
      <c r="T618" s="210"/>
      <c r="U618" s="210"/>
      <c r="V618" s="210"/>
      <c r="W618" s="210"/>
      <c r="X618" s="210"/>
      <c r="Y618" s="210"/>
      <c r="Z618" s="210"/>
      <c r="AA618" s="210"/>
      <c r="AB618" s="210"/>
      <c r="AC618" s="210"/>
      <c r="AD618" s="210"/>
      <c r="AE618" s="210"/>
    </row>
    <row r="619" customHeight="1" spans="1:31">
      <c r="A619" s="333"/>
      <c r="B619" s="210"/>
      <c r="C619" s="223"/>
      <c r="D619" s="223"/>
      <c r="E619" s="223"/>
      <c r="F619" s="223"/>
      <c r="G619" s="223"/>
      <c r="H619" s="223"/>
      <c r="I619" s="223"/>
      <c r="J619" s="223"/>
      <c r="K619" s="223"/>
      <c r="L619" s="210"/>
      <c r="M619" s="295"/>
      <c r="N619" s="210"/>
      <c r="O619" s="210"/>
      <c r="P619" s="210"/>
      <c r="Q619" s="210"/>
      <c r="R619" s="210"/>
      <c r="S619" s="210"/>
      <c r="T619" s="210"/>
      <c r="U619" s="210"/>
      <c r="V619" s="210"/>
      <c r="W619" s="210"/>
      <c r="X619" s="210"/>
      <c r="Y619" s="210"/>
      <c r="Z619" s="210"/>
      <c r="AA619" s="210"/>
      <c r="AB619" s="210"/>
      <c r="AC619" s="210"/>
      <c r="AD619" s="210"/>
      <c r="AE619" s="210"/>
    </row>
    <row r="620" customHeight="1" spans="1:31">
      <c r="A620" s="333"/>
      <c r="B620" s="210"/>
      <c r="C620" s="223"/>
      <c r="D620" s="223"/>
      <c r="E620" s="223"/>
      <c r="F620" s="223"/>
      <c r="G620" s="223"/>
      <c r="H620" s="223"/>
      <c r="I620" s="223"/>
      <c r="J620" s="223"/>
      <c r="K620" s="223"/>
      <c r="L620" s="210"/>
      <c r="M620" s="295"/>
      <c r="N620" s="210"/>
      <c r="O620" s="210"/>
      <c r="P620" s="210"/>
      <c r="Q620" s="210"/>
      <c r="R620" s="210"/>
      <c r="S620" s="210"/>
      <c r="T620" s="210"/>
      <c r="U620" s="210"/>
      <c r="V620" s="210"/>
      <c r="W620" s="210"/>
      <c r="X620" s="210"/>
      <c r="Y620" s="210"/>
      <c r="Z620" s="210"/>
      <c r="AA620" s="210"/>
      <c r="AB620" s="210"/>
      <c r="AC620" s="210"/>
      <c r="AD620" s="210"/>
      <c r="AE620" s="210"/>
    </row>
    <row r="621" customHeight="1" spans="1:31">
      <c r="A621" s="333"/>
      <c r="B621" s="210"/>
      <c r="C621" s="223"/>
      <c r="D621" s="223"/>
      <c r="E621" s="223"/>
      <c r="F621" s="223"/>
      <c r="G621" s="223"/>
      <c r="H621" s="223"/>
      <c r="I621" s="223"/>
      <c r="J621" s="223"/>
      <c r="K621" s="223"/>
      <c r="L621" s="210"/>
      <c r="M621" s="295"/>
      <c r="N621" s="210"/>
      <c r="O621" s="210"/>
      <c r="P621" s="210"/>
      <c r="Q621" s="210"/>
      <c r="R621" s="210"/>
      <c r="S621" s="210"/>
      <c r="T621" s="210"/>
      <c r="U621" s="210"/>
      <c r="V621" s="210"/>
      <c r="W621" s="210"/>
      <c r="X621" s="210"/>
      <c r="Y621" s="210"/>
      <c r="Z621" s="210"/>
      <c r="AA621" s="210"/>
      <c r="AB621" s="210"/>
      <c r="AC621" s="210"/>
      <c r="AD621" s="210"/>
      <c r="AE621" s="210"/>
    </row>
    <row r="622" customHeight="1" spans="1:31">
      <c r="A622" s="333"/>
      <c r="B622" s="210"/>
      <c r="C622" s="223"/>
      <c r="D622" s="223"/>
      <c r="E622" s="223"/>
      <c r="F622" s="223"/>
      <c r="G622" s="223"/>
      <c r="H622" s="223"/>
      <c r="I622" s="223"/>
      <c r="J622" s="223"/>
      <c r="K622" s="223"/>
      <c r="L622" s="210"/>
      <c r="M622" s="295"/>
      <c r="N622" s="210"/>
      <c r="O622" s="210"/>
      <c r="P622" s="210"/>
      <c r="Q622" s="210"/>
      <c r="R622" s="210"/>
      <c r="S622" s="210"/>
      <c r="T622" s="210"/>
      <c r="U622" s="210"/>
      <c r="V622" s="210"/>
      <c r="W622" s="210"/>
      <c r="X622" s="210"/>
      <c r="Y622" s="210"/>
      <c r="Z622" s="210"/>
      <c r="AA622" s="210"/>
      <c r="AB622" s="210"/>
      <c r="AC622" s="210"/>
      <c r="AD622" s="210"/>
      <c r="AE622" s="210"/>
    </row>
    <row r="623" customHeight="1" spans="1:31">
      <c r="A623" s="333"/>
      <c r="B623" s="210"/>
      <c r="C623" s="223"/>
      <c r="D623" s="223"/>
      <c r="E623" s="223"/>
      <c r="F623" s="223"/>
      <c r="G623" s="223"/>
      <c r="H623" s="223"/>
      <c r="I623" s="223"/>
      <c r="J623" s="223"/>
      <c r="K623" s="223"/>
      <c r="L623" s="210"/>
      <c r="M623" s="295"/>
      <c r="N623" s="210"/>
      <c r="O623" s="210"/>
      <c r="P623" s="210"/>
      <c r="Q623" s="210"/>
      <c r="R623" s="210"/>
      <c r="S623" s="210"/>
      <c r="T623" s="210"/>
      <c r="U623" s="210"/>
      <c r="V623" s="210"/>
      <c r="W623" s="210"/>
      <c r="X623" s="210"/>
      <c r="Y623" s="210"/>
      <c r="Z623" s="210"/>
      <c r="AA623" s="210"/>
      <c r="AB623" s="210"/>
      <c r="AC623" s="210"/>
      <c r="AD623" s="210"/>
      <c r="AE623" s="210"/>
    </row>
    <row r="624" customHeight="1" spans="1:31">
      <c r="A624" s="333"/>
      <c r="B624" s="210"/>
      <c r="C624" s="223"/>
      <c r="D624" s="223"/>
      <c r="E624" s="223"/>
      <c r="F624" s="223"/>
      <c r="G624" s="223"/>
      <c r="H624" s="223"/>
      <c r="I624" s="223"/>
      <c r="J624" s="223"/>
      <c r="K624" s="223"/>
      <c r="L624" s="210"/>
      <c r="M624" s="295"/>
      <c r="N624" s="210"/>
      <c r="O624" s="210"/>
      <c r="P624" s="210"/>
      <c r="Q624" s="210"/>
      <c r="R624" s="210"/>
      <c r="S624" s="210"/>
      <c r="T624" s="210"/>
      <c r="U624" s="210"/>
      <c r="V624" s="210"/>
      <c r="W624" s="210"/>
      <c r="X624" s="210"/>
      <c r="Y624" s="210"/>
      <c r="Z624" s="210"/>
      <c r="AA624" s="210"/>
      <c r="AB624" s="210"/>
      <c r="AC624" s="210"/>
      <c r="AD624" s="210"/>
      <c r="AE624" s="210"/>
    </row>
    <row r="625" customHeight="1" spans="1:31">
      <c r="A625" s="333"/>
      <c r="B625" s="210"/>
      <c r="C625" s="223"/>
      <c r="D625" s="223"/>
      <c r="E625" s="223"/>
      <c r="F625" s="223"/>
      <c r="G625" s="223"/>
      <c r="H625" s="223"/>
      <c r="I625" s="223"/>
      <c r="J625" s="223"/>
      <c r="K625" s="223"/>
      <c r="L625" s="210"/>
      <c r="M625" s="295"/>
      <c r="N625" s="210"/>
      <c r="O625" s="210"/>
      <c r="P625" s="210"/>
      <c r="Q625" s="210"/>
      <c r="R625" s="210"/>
      <c r="S625" s="210"/>
      <c r="T625" s="210"/>
      <c r="U625" s="210"/>
      <c r="V625" s="210"/>
      <c r="W625" s="210"/>
      <c r="X625" s="210"/>
      <c r="Y625" s="210"/>
      <c r="Z625" s="210"/>
      <c r="AA625" s="210"/>
      <c r="AB625" s="210"/>
      <c r="AC625" s="210"/>
      <c r="AD625" s="210"/>
      <c r="AE625" s="210"/>
    </row>
    <row r="626" customHeight="1" spans="1:31">
      <c r="A626" s="333"/>
      <c r="B626" s="210"/>
      <c r="C626" s="223"/>
      <c r="D626" s="223"/>
      <c r="E626" s="223"/>
      <c r="F626" s="223"/>
      <c r="G626" s="223"/>
      <c r="H626" s="223"/>
      <c r="I626" s="223"/>
      <c r="J626" s="223"/>
      <c r="K626" s="223"/>
      <c r="L626" s="210"/>
      <c r="M626" s="295"/>
      <c r="N626" s="210"/>
      <c r="O626" s="210"/>
      <c r="P626" s="210"/>
      <c r="Q626" s="210"/>
      <c r="R626" s="210"/>
      <c r="S626" s="210"/>
      <c r="T626" s="210"/>
      <c r="U626" s="210"/>
      <c r="V626" s="210"/>
      <c r="W626" s="210"/>
      <c r="X626" s="210"/>
      <c r="Y626" s="210"/>
      <c r="Z626" s="210"/>
      <c r="AA626" s="210"/>
      <c r="AB626" s="210"/>
      <c r="AC626" s="210"/>
      <c r="AD626" s="210"/>
      <c r="AE626" s="210"/>
    </row>
    <row r="627" customHeight="1" spans="1:31">
      <c r="A627" s="333"/>
      <c r="B627" s="210"/>
      <c r="C627" s="223"/>
      <c r="D627" s="223"/>
      <c r="E627" s="223"/>
      <c r="F627" s="223"/>
      <c r="G627" s="223"/>
      <c r="H627" s="223"/>
      <c r="I627" s="223"/>
      <c r="J627" s="223"/>
      <c r="K627" s="223"/>
      <c r="L627" s="210"/>
      <c r="M627" s="295"/>
      <c r="N627" s="210"/>
      <c r="O627" s="210"/>
      <c r="P627" s="210"/>
      <c r="Q627" s="210"/>
      <c r="R627" s="210"/>
      <c r="S627" s="210"/>
      <c r="T627" s="210"/>
      <c r="U627" s="210"/>
      <c r="V627" s="210"/>
      <c r="W627" s="210"/>
      <c r="X627" s="210"/>
      <c r="Y627" s="210"/>
      <c r="Z627" s="210"/>
      <c r="AA627" s="210"/>
      <c r="AB627" s="210"/>
      <c r="AC627" s="210"/>
      <c r="AD627" s="210"/>
      <c r="AE627" s="210"/>
    </row>
    <row r="628" customHeight="1" spans="1:31">
      <c r="A628" s="333"/>
      <c r="B628" s="210"/>
      <c r="C628" s="223"/>
      <c r="D628" s="223"/>
      <c r="E628" s="223"/>
      <c r="F628" s="223"/>
      <c r="G628" s="223"/>
      <c r="H628" s="223"/>
      <c r="I628" s="223"/>
      <c r="J628" s="223"/>
      <c r="K628" s="223"/>
      <c r="L628" s="210"/>
      <c r="M628" s="295"/>
      <c r="N628" s="210"/>
      <c r="O628" s="210"/>
      <c r="P628" s="210"/>
      <c r="Q628" s="210"/>
      <c r="R628" s="210"/>
      <c r="S628" s="210"/>
      <c r="T628" s="210"/>
      <c r="U628" s="210"/>
      <c r="V628" s="210"/>
      <c r="W628" s="210"/>
      <c r="X628" s="210"/>
      <c r="Y628" s="210"/>
      <c r="Z628" s="210"/>
      <c r="AA628" s="210"/>
      <c r="AB628" s="210"/>
      <c r="AC628" s="210"/>
      <c r="AD628" s="210"/>
      <c r="AE628" s="210"/>
    </row>
    <row r="629" customHeight="1" spans="1:31">
      <c r="A629" s="333"/>
      <c r="B629" s="210"/>
      <c r="C629" s="223"/>
      <c r="D629" s="223"/>
      <c r="E629" s="223"/>
      <c r="F629" s="223"/>
      <c r="G629" s="223"/>
      <c r="H629" s="223"/>
      <c r="I629" s="223"/>
      <c r="J629" s="223"/>
      <c r="K629" s="223"/>
      <c r="L629" s="210"/>
      <c r="M629" s="295"/>
      <c r="N629" s="210"/>
      <c r="O629" s="210"/>
      <c r="P629" s="210"/>
      <c r="Q629" s="210"/>
      <c r="R629" s="210"/>
      <c r="S629" s="210"/>
      <c r="T629" s="210"/>
      <c r="U629" s="210"/>
      <c r="V629" s="210"/>
      <c r="W629" s="210"/>
      <c r="X629" s="210"/>
      <c r="Y629" s="210"/>
      <c r="Z629" s="210"/>
      <c r="AA629" s="210"/>
      <c r="AB629" s="210"/>
      <c r="AC629" s="210"/>
      <c r="AD629" s="210"/>
      <c r="AE629" s="210"/>
    </row>
    <row r="630" customHeight="1" spans="1:31">
      <c r="A630" s="333"/>
      <c r="B630" s="210"/>
      <c r="C630" s="223"/>
      <c r="D630" s="223"/>
      <c r="E630" s="223"/>
      <c r="F630" s="223"/>
      <c r="G630" s="223"/>
      <c r="H630" s="223"/>
      <c r="I630" s="223"/>
      <c r="J630" s="223"/>
      <c r="K630" s="223"/>
      <c r="L630" s="210"/>
      <c r="M630" s="295"/>
      <c r="N630" s="210"/>
      <c r="O630" s="210"/>
      <c r="P630" s="210"/>
      <c r="Q630" s="210"/>
      <c r="R630" s="210"/>
      <c r="S630" s="210"/>
      <c r="T630" s="210"/>
      <c r="U630" s="210"/>
      <c r="V630" s="210"/>
      <c r="W630" s="210"/>
      <c r="X630" s="210"/>
      <c r="Y630" s="210"/>
      <c r="Z630" s="210"/>
      <c r="AA630" s="210"/>
      <c r="AB630" s="210"/>
      <c r="AC630" s="210"/>
      <c r="AD630" s="210"/>
      <c r="AE630" s="210"/>
    </row>
    <row r="631" customHeight="1" spans="1:31">
      <c r="A631" s="333"/>
      <c r="B631" s="210"/>
      <c r="C631" s="223"/>
      <c r="D631" s="223"/>
      <c r="E631" s="223"/>
      <c r="F631" s="223"/>
      <c r="G631" s="223"/>
      <c r="H631" s="223"/>
      <c r="I631" s="223"/>
      <c r="J631" s="223"/>
      <c r="K631" s="223"/>
      <c r="L631" s="210"/>
      <c r="M631" s="295"/>
      <c r="N631" s="210"/>
      <c r="O631" s="210"/>
      <c r="P631" s="210"/>
      <c r="Q631" s="210"/>
      <c r="R631" s="210"/>
      <c r="S631" s="210"/>
      <c r="T631" s="210"/>
      <c r="U631" s="210"/>
      <c r="V631" s="210"/>
      <c r="W631" s="210"/>
      <c r="X631" s="210"/>
      <c r="Y631" s="210"/>
      <c r="Z631" s="210"/>
      <c r="AA631" s="210"/>
      <c r="AB631" s="210"/>
      <c r="AC631" s="210"/>
      <c r="AD631" s="210"/>
      <c r="AE631" s="210"/>
    </row>
    <row r="632" customHeight="1" spans="1:31">
      <c r="A632" s="333"/>
      <c r="B632" s="210"/>
      <c r="C632" s="223"/>
      <c r="D632" s="223"/>
      <c r="E632" s="223"/>
      <c r="F632" s="223"/>
      <c r="G632" s="223"/>
      <c r="H632" s="223"/>
      <c r="I632" s="223"/>
      <c r="J632" s="223"/>
      <c r="K632" s="223"/>
      <c r="L632" s="210"/>
      <c r="M632" s="295"/>
      <c r="N632" s="210"/>
      <c r="O632" s="210"/>
      <c r="P632" s="210"/>
      <c r="Q632" s="210"/>
      <c r="R632" s="210"/>
      <c r="S632" s="210"/>
      <c r="T632" s="210"/>
      <c r="U632" s="210"/>
      <c r="V632" s="210"/>
      <c r="W632" s="210"/>
      <c r="X632" s="210"/>
      <c r="Y632" s="210"/>
      <c r="Z632" s="210"/>
      <c r="AA632" s="210"/>
      <c r="AB632" s="210"/>
      <c r="AC632" s="210"/>
      <c r="AD632" s="210"/>
      <c r="AE632" s="210"/>
    </row>
    <row r="633" customHeight="1" spans="1:31">
      <c r="A633" s="333"/>
      <c r="B633" s="210"/>
      <c r="C633" s="223"/>
      <c r="D633" s="223"/>
      <c r="E633" s="223"/>
      <c r="F633" s="223"/>
      <c r="G633" s="223"/>
      <c r="H633" s="223"/>
      <c r="I633" s="223"/>
      <c r="J633" s="223"/>
      <c r="K633" s="223"/>
      <c r="L633" s="210"/>
      <c r="M633" s="295"/>
      <c r="N633" s="210"/>
      <c r="O633" s="210"/>
      <c r="P633" s="210"/>
      <c r="Q633" s="210"/>
      <c r="R633" s="210"/>
      <c r="S633" s="210"/>
      <c r="T633" s="210"/>
      <c r="U633" s="210"/>
      <c r="V633" s="210"/>
      <c r="W633" s="210"/>
      <c r="X633" s="210"/>
      <c r="Y633" s="210"/>
      <c r="Z633" s="210"/>
      <c r="AA633" s="210"/>
      <c r="AB633" s="210"/>
      <c r="AC633" s="210"/>
      <c r="AD633" s="210"/>
      <c r="AE633" s="210"/>
    </row>
    <row r="634" customHeight="1" spans="1:31">
      <c r="A634" s="333"/>
      <c r="B634" s="210"/>
      <c r="C634" s="223"/>
      <c r="D634" s="223"/>
      <c r="E634" s="223"/>
      <c r="F634" s="223"/>
      <c r="G634" s="223"/>
      <c r="H634" s="223"/>
      <c r="I634" s="223"/>
      <c r="J634" s="223"/>
      <c r="K634" s="223"/>
      <c r="L634" s="210"/>
      <c r="M634" s="295"/>
      <c r="N634" s="210"/>
      <c r="O634" s="210"/>
      <c r="P634" s="210"/>
      <c r="Q634" s="210"/>
      <c r="R634" s="210"/>
      <c r="S634" s="210"/>
      <c r="T634" s="210"/>
      <c r="U634" s="210"/>
      <c r="V634" s="210"/>
      <c r="W634" s="210"/>
      <c r="X634" s="210"/>
      <c r="Y634" s="210"/>
      <c r="Z634" s="210"/>
      <c r="AA634" s="210"/>
      <c r="AB634" s="210"/>
      <c r="AC634" s="210"/>
      <c r="AD634" s="210"/>
      <c r="AE634" s="210"/>
    </row>
    <row r="635" customHeight="1" spans="1:31">
      <c r="A635" s="333"/>
      <c r="B635" s="210"/>
      <c r="C635" s="223"/>
      <c r="D635" s="223"/>
      <c r="E635" s="223"/>
      <c r="F635" s="223"/>
      <c r="G635" s="223"/>
      <c r="H635" s="223"/>
      <c r="I635" s="223"/>
      <c r="J635" s="223"/>
      <c r="K635" s="223"/>
      <c r="L635" s="210"/>
      <c r="M635" s="295"/>
      <c r="N635" s="210"/>
      <c r="O635" s="210"/>
      <c r="P635" s="210"/>
      <c r="Q635" s="210"/>
      <c r="R635" s="210"/>
      <c r="S635" s="210"/>
      <c r="T635" s="210"/>
      <c r="U635" s="210"/>
      <c r="V635" s="210"/>
      <c r="W635" s="210"/>
      <c r="X635" s="210"/>
      <c r="Y635" s="210"/>
      <c r="Z635" s="210"/>
      <c r="AA635" s="210"/>
      <c r="AB635" s="210"/>
      <c r="AC635" s="210"/>
      <c r="AD635" s="210"/>
      <c r="AE635" s="210"/>
    </row>
    <row r="636" customHeight="1" spans="1:31">
      <c r="A636" s="333"/>
      <c r="B636" s="210"/>
      <c r="C636" s="223"/>
      <c r="D636" s="223"/>
      <c r="E636" s="223"/>
      <c r="F636" s="223"/>
      <c r="G636" s="223"/>
      <c r="H636" s="223"/>
      <c r="I636" s="223"/>
      <c r="J636" s="223"/>
      <c r="K636" s="223"/>
      <c r="L636" s="210"/>
      <c r="M636" s="295"/>
      <c r="N636" s="210"/>
      <c r="O636" s="210"/>
      <c r="P636" s="210"/>
      <c r="Q636" s="210"/>
      <c r="R636" s="210"/>
      <c r="S636" s="210"/>
      <c r="T636" s="210"/>
      <c r="U636" s="210"/>
      <c r="V636" s="210"/>
      <c r="W636" s="210"/>
      <c r="X636" s="210"/>
      <c r="Y636" s="210"/>
      <c r="Z636" s="210"/>
      <c r="AA636" s="210"/>
      <c r="AB636" s="210"/>
      <c r="AC636" s="210"/>
      <c r="AD636" s="210"/>
      <c r="AE636" s="210"/>
    </row>
    <row r="637" customHeight="1" spans="1:31">
      <c r="A637" s="333"/>
      <c r="B637" s="210"/>
      <c r="C637" s="223"/>
      <c r="D637" s="223"/>
      <c r="E637" s="223"/>
      <c r="F637" s="223"/>
      <c r="G637" s="223"/>
      <c r="H637" s="223"/>
      <c r="I637" s="223"/>
      <c r="J637" s="223"/>
      <c r="K637" s="223"/>
      <c r="L637" s="210"/>
      <c r="M637" s="295"/>
      <c r="N637" s="210"/>
      <c r="O637" s="210"/>
      <c r="P637" s="210"/>
      <c r="Q637" s="210"/>
      <c r="R637" s="210"/>
      <c r="S637" s="210"/>
      <c r="T637" s="210"/>
      <c r="U637" s="210"/>
      <c r="V637" s="210"/>
      <c r="W637" s="210"/>
      <c r="X637" s="210"/>
      <c r="Y637" s="210"/>
      <c r="Z637" s="210"/>
      <c r="AA637" s="210"/>
      <c r="AB637" s="210"/>
      <c r="AC637" s="210"/>
      <c r="AD637" s="210"/>
      <c r="AE637" s="210"/>
    </row>
    <row r="638" customHeight="1" spans="1:31">
      <c r="A638" s="333"/>
      <c r="B638" s="210"/>
      <c r="C638" s="223"/>
      <c r="D638" s="223"/>
      <c r="E638" s="223"/>
      <c r="F638" s="223"/>
      <c r="G638" s="223"/>
      <c r="H638" s="223"/>
      <c r="I638" s="223"/>
      <c r="J638" s="223"/>
      <c r="K638" s="223"/>
      <c r="L638" s="210"/>
      <c r="M638" s="295"/>
      <c r="N638" s="210"/>
      <c r="O638" s="210"/>
      <c r="P638" s="210"/>
      <c r="Q638" s="210"/>
      <c r="R638" s="210"/>
      <c r="S638" s="210"/>
      <c r="T638" s="210"/>
      <c r="U638" s="210"/>
      <c r="V638" s="210"/>
      <c r="W638" s="210"/>
      <c r="X638" s="210"/>
      <c r="Y638" s="210"/>
      <c r="Z638" s="210"/>
      <c r="AA638" s="210"/>
      <c r="AB638" s="210"/>
      <c r="AC638" s="210"/>
      <c r="AD638" s="210"/>
      <c r="AE638" s="210"/>
    </row>
    <row r="639" customHeight="1" spans="1:31">
      <c r="A639" s="333"/>
      <c r="B639" s="210"/>
      <c r="C639" s="223"/>
      <c r="D639" s="223"/>
      <c r="E639" s="223"/>
      <c r="F639" s="223"/>
      <c r="G639" s="223"/>
      <c r="H639" s="223"/>
      <c r="I639" s="223"/>
      <c r="J639" s="223"/>
      <c r="K639" s="223"/>
      <c r="L639" s="210"/>
      <c r="M639" s="295"/>
      <c r="N639" s="210"/>
      <c r="O639" s="210"/>
      <c r="P639" s="210"/>
      <c r="Q639" s="210"/>
      <c r="R639" s="210"/>
      <c r="S639" s="210"/>
      <c r="T639" s="210"/>
      <c r="U639" s="210"/>
      <c r="V639" s="210"/>
      <c r="W639" s="210"/>
      <c r="X639" s="210"/>
      <c r="Y639" s="210"/>
      <c r="Z639" s="210"/>
      <c r="AA639" s="210"/>
      <c r="AB639" s="210"/>
      <c r="AC639" s="210"/>
      <c r="AD639" s="210"/>
      <c r="AE639" s="210"/>
    </row>
    <row r="640" customHeight="1" spans="1:31">
      <c r="A640" s="333"/>
      <c r="B640" s="210"/>
      <c r="C640" s="223"/>
      <c r="D640" s="223"/>
      <c r="E640" s="223"/>
      <c r="F640" s="223"/>
      <c r="G640" s="223"/>
      <c r="H640" s="223"/>
      <c r="I640" s="223"/>
      <c r="J640" s="223"/>
      <c r="K640" s="223"/>
      <c r="L640" s="210"/>
      <c r="M640" s="295"/>
      <c r="N640" s="210"/>
      <c r="O640" s="210"/>
      <c r="P640" s="210"/>
      <c r="Q640" s="210"/>
      <c r="R640" s="210"/>
      <c r="S640" s="210"/>
      <c r="T640" s="210"/>
      <c r="U640" s="210"/>
      <c r="V640" s="210"/>
      <c r="W640" s="210"/>
      <c r="X640" s="210"/>
      <c r="Y640" s="210"/>
      <c r="Z640" s="210"/>
      <c r="AA640" s="210"/>
      <c r="AB640" s="210"/>
      <c r="AC640" s="210"/>
      <c r="AD640" s="210"/>
      <c r="AE640" s="210"/>
    </row>
    <row r="641" customHeight="1" spans="1:31">
      <c r="A641" s="333"/>
      <c r="B641" s="210"/>
      <c r="C641" s="223"/>
      <c r="D641" s="223"/>
      <c r="E641" s="223"/>
      <c r="F641" s="223"/>
      <c r="G641" s="223"/>
      <c r="H641" s="223"/>
      <c r="I641" s="223"/>
      <c r="J641" s="223"/>
      <c r="K641" s="223"/>
      <c r="L641" s="210"/>
      <c r="M641" s="295"/>
      <c r="N641" s="210"/>
      <c r="O641" s="210"/>
      <c r="P641" s="210"/>
      <c r="Q641" s="210"/>
      <c r="R641" s="210"/>
      <c r="S641" s="210"/>
      <c r="T641" s="210"/>
      <c r="U641" s="210"/>
      <c r="V641" s="210"/>
      <c r="W641" s="210"/>
      <c r="X641" s="210"/>
      <c r="Y641" s="210"/>
      <c r="Z641" s="210"/>
      <c r="AA641" s="210"/>
      <c r="AB641" s="210"/>
      <c r="AC641" s="210"/>
      <c r="AD641" s="210"/>
      <c r="AE641" s="210"/>
    </row>
    <row r="642" customHeight="1" spans="1:31">
      <c r="A642" s="333"/>
      <c r="B642" s="210"/>
      <c r="C642" s="223"/>
      <c r="D642" s="223"/>
      <c r="E642" s="223"/>
      <c r="F642" s="223"/>
      <c r="G642" s="223"/>
      <c r="H642" s="223"/>
      <c r="I642" s="223"/>
      <c r="J642" s="223"/>
      <c r="K642" s="223"/>
      <c r="L642" s="210"/>
      <c r="M642" s="295"/>
      <c r="N642" s="210"/>
      <c r="O642" s="210"/>
      <c r="P642" s="210"/>
      <c r="Q642" s="210"/>
      <c r="R642" s="210"/>
      <c r="S642" s="210"/>
      <c r="T642" s="210"/>
      <c r="U642" s="210"/>
      <c r="V642" s="210"/>
      <c r="W642" s="210"/>
      <c r="X642" s="210"/>
      <c r="Y642" s="210"/>
      <c r="Z642" s="210"/>
      <c r="AA642" s="210"/>
      <c r="AB642" s="210"/>
      <c r="AC642" s="210"/>
      <c r="AD642" s="210"/>
      <c r="AE642" s="210"/>
    </row>
    <row r="643" customHeight="1" spans="1:31">
      <c r="A643" s="333"/>
      <c r="B643" s="210"/>
      <c r="C643" s="223"/>
      <c r="D643" s="223"/>
      <c r="E643" s="223"/>
      <c r="F643" s="223"/>
      <c r="G643" s="223"/>
      <c r="H643" s="223"/>
      <c r="I643" s="223"/>
      <c r="J643" s="223"/>
      <c r="K643" s="223"/>
      <c r="L643" s="210"/>
      <c r="M643" s="295"/>
      <c r="N643" s="210"/>
      <c r="O643" s="210"/>
      <c r="P643" s="210"/>
      <c r="Q643" s="210"/>
      <c r="R643" s="210"/>
      <c r="S643" s="210"/>
      <c r="T643" s="210"/>
      <c r="U643" s="210"/>
      <c r="V643" s="210"/>
      <c r="W643" s="210"/>
      <c r="X643" s="210"/>
      <c r="Y643" s="210"/>
      <c r="Z643" s="210"/>
      <c r="AA643" s="210"/>
      <c r="AB643" s="210"/>
      <c r="AC643" s="210"/>
      <c r="AD643" s="210"/>
      <c r="AE643" s="210"/>
    </row>
    <row r="644" customHeight="1" spans="1:31">
      <c r="A644" s="333"/>
      <c r="B644" s="210"/>
      <c r="C644" s="223"/>
      <c r="D644" s="223"/>
      <c r="E644" s="223"/>
      <c r="F644" s="223"/>
      <c r="G644" s="223"/>
      <c r="H644" s="223"/>
      <c r="I644" s="223"/>
      <c r="J644" s="223"/>
      <c r="K644" s="223"/>
      <c r="L644" s="210"/>
      <c r="M644" s="295"/>
      <c r="N644" s="210"/>
      <c r="O644" s="210"/>
      <c r="P644" s="210"/>
      <c r="Q644" s="210"/>
      <c r="R644" s="210"/>
      <c r="S644" s="210"/>
      <c r="T644" s="210"/>
      <c r="U644" s="210"/>
      <c r="V644" s="210"/>
      <c r="W644" s="210"/>
      <c r="X644" s="210"/>
      <c r="Y644" s="210"/>
      <c r="Z644" s="210"/>
      <c r="AA644" s="210"/>
      <c r="AB644" s="210"/>
      <c r="AC644" s="210"/>
      <c r="AD644" s="210"/>
      <c r="AE644" s="210"/>
    </row>
    <row r="645" customHeight="1" spans="1:31">
      <c r="A645" s="333"/>
      <c r="B645" s="210"/>
      <c r="C645" s="223"/>
      <c r="D645" s="223"/>
      <c r="E645" s="223"/>
      <c r="F645" s="223"/>
      <c r="G645" s="223"/>
      <c r="H645" s="223"/>
      <c r="I645" s="223"/>
      <c r="J645" s="223"/>
      <c r="K645" s="223"/>
      <c r="L645" s="210"/>
      <c r="M645" s="295"/>
      <c r="N645" s="210"/>
      <c r="O645" s="210"/>
      <c r="P645" s="210"/>
      <c r="Q645" s="210"/>
      <c r="R645" s="210"/>
      <c r="S645" s="210"/>
      <c r="T645" s="210"/>
      <c r="U645" s="210"/>
      <c r="V645" s="210"/>
      <c r="W645" s="210"/>
      <c r="X645" s="210"/>
      <c r="Y645" s="210"/>
      <c r="Z645" s="210"/>
      <c r="AA645" s="210"/>
      <c r="AB645" s="210"/>
      <c r="AC645" s="210"/>
      <c r="AD645" s="210"/>
      <c r="AE645" s="210"/>
    </row>
    <row r="646" customHeight="1" spans="1:31">
      <c r="A646" s="333"/>
      <c r="B646" s="210"/>
      <c r="C646" s="223"/>
      <c r="D646" s="223"/>
      <c r="E646" s="223"/>
      <c r="F646" s="223"/>
      <c r="G646" s="223"/>
      <c r="H646" s="223"/>
      <c r="I646" s="223"/>
      <c r="J646" s="223"/>
      <c r="K646" s="223"/>
      <c r="L646" s="210"/>
      <c r="M646" s="295"/>
      <c r="N646" s="210"/>
      <c r="O646" s="210"/>
      <c r="P646" s="210"/>
      <c r="Q646" s="210"/>
      <c r="R646" s="210"/>
      <c r="S646" s="210"/>
      <c r="T646" s="210"/>
      <c r="U646" s="210"/>
      <c r="V646" s="210"/>
      <c r="W646" s="210"/>
      <c r="X646" s="210"/>
      <c r="Y646" s="210"/>
      <c r="Z646" s="210"/>
      <c r="AA646" s="210"/>
      <c r="AB646" s="210"/>
      <c r="AC646" s="210"/>
      <c r="AD646" s="210"/>
      <c r="AE646" s="210"/>
    </row>
    <row r="647" customHeight="1" spans="1:31">
      <c r="A647" s="333"/>
      <c r="B647" s="210"/>
      <c r="C647" s="223"/>
      <c r="D647" s="223"/>
      <c r="E647" s="223"/>
      <c r="F647" s="223"/>
      <c r="G647" s="223"/>
      <c r="H647" s="223"/>
      <c r="I647" s="223"/>
      <c r="J647" s="223"/>
      <c r="K647" s="223"/>
      <c r="L647" s="210"/>
      <c r="M647" s="295"/>
      <c r="N647" s="210"/>
      <c r="O647" s="210"/>
      <c r="P647" s="210"/>
      <c r="Q647" s="210"/>
      <c r="R647" s="210"/>
      <c r="S647" s="210"/>
      <c r="T647" s="210"/>
      <c r="U647" s="210"/>
      <c r="V647" s="210"/>
      <c r="W647" s="210"/>
      <c r="X647" s="210"/>
      <c r="Y647" s="210"/>
      <c r="Z647" s="210"/>
      <c r="AA647" s="210"/>
      <c r="AB647" s="210"/>
      <c r="AC647" s="210"/>
      <c r="AD647" s="210"/>
      <c r="AE647" s="210"/>
    </row>
    <row r="648" customHeight="1" spans="1:31">
      <c r="A648" s="333"/>
      <c r="B648" s="210"/>
      <c r="C648" s="223"/>
      <c r="D648" s="223"/>
      <c r="E648" s="223"/>
      <c r="F648" s="223"/>
      <c r="G648" s="223"/>
      <c r="H648" s="223"/>
      <c r="I648" s="223"/>
      <c r="J648" s="223"/>
      <c r="K648" s="223"/>
      <c r="L648" s="210"/>
      <c r="M648" s="295"/>
      <c r="N648" s="210"/>
      <c r="O648" s="210"/>
      <c r="P648" s="210"/>
      <c r="Q648" s="210"/>
      <c r="R648" s="210"/>
      <c r="S648" s="210"/>
      <c r="T648" s="210"/>
      <c r="U648" s="210"/>
      <c r="V648" s="210"/>
      <c r="W648" s="210"/>
      <c r="X648" s="210"/>
      <c r="Y648" s="210"/>
      <c r="Z648" s="210"/>
      <c r="AA648" s="210"/>
      <c r="AB648" s="210"/>
      <c r="AC648" s="210"/>
      <c r="AD648" s="210"/>
      <c r="AE648" s="210"/>
    </row>
    <row r="649" customHeight="1" spans="1:31">
      <c r="A649" s="333"/>
      <c r="B649" s="210"/>
      <c r="C649" s="223"/>
      <c r="D649" s="223"/>
      <c r="E649" s="223"/>
      <c r="F649" s="223"/>
      <c r="G649" s="223"/>
      <c r="H649" s="223"/>
      <c r="I649" s="223"/>
      <c r="J649" s="223"/>
      <c r="K649" s="223"/>
      <c r="L649" s="210"/>
      <c r="M649" s="295"/>
      <c r="N649" s="210"/>
      <c r="O649" s="210"/>
      <c r="P649" s="210"/>
      <c r="Q649" s="210"/>
      <c r="R649" s="210"/>
      <c r="S649" s="210"/>
      <c r="T649" s="210"/>
      <c r="U649" s="210"/>
      <c r="V649" s="210"/>
      <c r="W649" s="210"/>
      <c r="X649" s="210"/>
      <c r="Y649" s="210"/>
      <c r="Z649" s="210"/>
      <c r="AA649" s="210"/>
      <c r="AB649" s="210"/>
      <c r="AC649" s="210"/>
      <c r="AD649" s="210"/>
      <c r="AE649" s="210"/>
    </row>
    <row r="650" customHeight="1" spans="1:31">
      <c r="A650" s="333"/>
      <c r="B650" s="210"/>
      <c r="C650" s="223"/>
      <c r="D650" s="223"/>
      <c r="E650" s="223"/>
      <c r="F650" s="223"/>
      <c r="G650" s="223"/>
      <c r="H650" s="223"/>
      <c r="I650" s="223"/>
      <c r="J650" s="223"/>
      <c r="K650" s="223"/>
      <c r="L650" s="210"/>
      <c r="M650" s="295"/>
      <c r="N650" s="210"/>
      <c r="O650" s="210"/>
      <c r="P650" s="210"/>
      <c r="Q650" s="210"/>
      <c r="R650" s="210"/>
      <c r="S650" s="210"/>
      <c r="T650" s="210"/>
      <c r="U650" s="210"/>
      <c r="V650" s="210"/>
      <c r="W650" s="210"/>
      <c r="X650" s="210"/>
      <c r="Y650" s="210"/>
      <c r="Z650" s="210"/>
      <c r="AA650" s="210"/>
      <c r="AB650" s="210"/>
      <c r="AC650" s="210"/>
      <c r="AD650" s="210"/>
      <c r="AE650" s="210"/>
    </row>
    <row r="651" customHeight="1" spans="1:31">
      <c r="A651" s="333"/>
      <c r="B651" s="210"/>
      <c r="C651" s="223"/>
      <c r="D651" s="223"/>
      <c r="E651" s="223"/>
      <c r="F651" s="223"/>
      <c r="G651" s="223"/>
      <c r="H651" s="223"/>
      <c r="I651" s="223"/>
      <c r="J651" s="223"/>
      <c r="K651" s="223"/>
      <c r="L651" s="210"/>
      <c r="M651" s="295"/>
      <c r="N651" s="210"/>
      <c r="O651" s="210"/>
      <c r="P651" s="210"/>
      <c r="Q651" s="210"/>
      <c r="R651" s="210"/>
      <c r="S651" s="210"/>
      <c r="T651" s="210"/>
      <c r="U651" s="210"/>
      <c r="V651" s="210"/>
      <c r="W651" s="210"/>
      <c r="X651" s="210"/>
      <c r="Y651" s="210"/>
      <c r="Z651" s="210"/>
      <c r="AA651" s="210"/>
      <c r="AB651" s="210"/>
      <c r="AC651" s="210"/>
      <c r="AD651" s="210"/>
      <c r="AE651" s="210"/>
    </row>
    <row r="652" customHeight="1" spans="1:31">
      <c r="A652" s="333"/>
      <c r="B652" s="210"/>
      <c r="C652" s="223"/>
      <c r="D652" s="223"/>
      <c r="E652" s="223"/>
      <c r="F652" s="223"/>
      <c r="G652" s="223"/>
      <c r="H652" s="223"/>
      <c r="I652" s="223"/>
      <c r="J652" s="223"/>
      <c r="K652" s="223"/>
      <c r="L652" s="210"/>
      <c r="M652" s="295"/>
      <c r="N652" s="210"/>
      <c r="O652" s="210"/>
      <c r="P652" s="210"/>
      <c r="Q652" s="210"/>
      <c r="R652" s="210"/>
      <c r="S652" s="210"/>
      <c r="T652" s="210"/>
      <c r="U652" s="210"/>
      <c r="V652" s="210"/>
      <c r="W652" s="210"/>
      <c r="X652" s="210"/>
      <c r="Y652" s="210"/>
      <c r="Z652" s="210"/>
      <c r="AA652" s="210"/>
      <c r="AB652" s="210"/>
      <c r="AC652" s="210"/>
      <c r="AD652" s="210"/>
      <c r="AE652" s="210"/>
    </row>
    <row r="653" customHeight="1" spans="1:31">
      <c r="A653" s="333"/>
      <c r="B653" s="210"/>
      <c r="C653" s="223"/>
      <c r="D653" s="223"/>
      <c r="E653" s="223"/>
      <c r="F653" s="223"/>
      <c r="G653" s="223"/>
      <c r="H653" s="223"/>
      <c r="I653" s="223"/>
      <c r="J653" s="223"/>
      <c r="K653" s="223"/>
      <c r="L653" s="210"/>
      <c r="M653" s="295"/>
      <c r="N653" s="210"/>
      <c r="O653" s="210"/>
      <c r="P653" s="210"/>
      <c r="Q653" s="210"/>
      <c r="R653" s="210"/>
      <c r="S653" s="210"/>
      <c r="T653" s="210"/>
      <c r="U653" s="210"/>
      <c r="V653" s="210"/>
      <c r="W653" s="210"/>
      <c r="X653" s="210"/>
      <c r="Y653" s="210"/>
      <c r="Z653" s="210"/>
      <c r="AA653" s="210"/>
      <c r="AB653" s="210"/>
      <c r="AC653" s="210"/>
      <c r="AD653" s="210"/>
      <c r="AE653" s="210"/>
    </row>
    <row r="654" customHeight="1" spans="1:31">
      <c r="A654" s="333"/>
      <c r="B654" s="210"/>
      <c r="C654" s="223"/>
      <c r="D654" s="223"/>
      <c r="E654" s="223"/>
      <c r="F654" s="223"/>
      <c r="G654" s="223"/>
      <c r="H654" s="223"/>
      <c r="I654" s="223"/>
      <c r="J654" s="223"/>
      <c r="K654" s="223"/>
      <c r="L654" s="210"/>
      <c r="M654" s="295"/>
      <c r="N654" s="210"/>
      <c r="O654" s="210"/>
      <c r="P654" s="210"/>
      <c r="Q654" s="210"/>
      <c r="R654" s="210"/>
      <c r="S654" s="210"/>
      <c r="T654" s="210"/>
      <c r="U654" s="210"/>
      <c r="V654" s="210"/>
      <c r="W654" s="210"/>
      <c r="X654" s="210"/>
      <c r="Y654" s="210"/>
      <c r="Z654" s="210"/>
      <c r="AA654" s="210"/>
      <c r="AB654" s="210"/>
      <c r="AC654" s="210"/>
      <c r="AD654" s="210"/>
      <c r="AE654" s="210"/>
    </row>
    <row r="655" customHeight="1" spans="1:31">
      <c r="A655" s="333"/>
      <c r="B655" s="210"/>
      <c r="C655" s="223"/>
      <c r="D655" s="223"/>
      <c r="E655" s="223"/>
      <c r="F655" s="223"/>
      <c r="G655" s="223"/>
      <c r="H655" s="223"/>
      <c r="I655" s="223"/>
      <c r="J655" s="223"/>
      <c r="K655" s="223"/>
      <c r="L655" s="210"/>
      <c r="M655" s="295"/>
      <c r="N655" s="210"/>
      <c r="O655" s="210"/>
      <c r="P655" s="210"/>
      <c r="Q655" s="210"/>
      <c r="R655" s="210"/>
      <c r="S655" s="210"/>
      <c r="T655" s="210"/>
      <c r="U655" s="210"/>
      <c r="V655" s="210"/>
      <c r="W655" s="210"/>
      <c r="X655" s="210"/>
      <c r="Y655" s="210"/>
      <c r="Z655" s="210"/>
      <c r="AA655" s="210"/>
      <c r="AB655" s="210"/>
      <c r="AC655" s="210"/>
      <c r="AD655" s="210"/>
      <c r="AE655" s="210"/>
    </row>
    <row r="656" customHeight="1" spans="1:31">
      <c r="A656" s="333"/>
      <c r="B656" s="210"/>
      <c r="C656" s="223"/>
      <c r="D656" s="223"/>
      <c r="E656" s="223"/>
      <c r="F656" s="223"/>
      <c r="G656" s="223"/>
      <c r="H656" s="223"/>
      <c r="I656" s="223"/>
      <c r="J656" s="223"/>
      <c r="K656" s="223"/>
      <c r="L656" s="210"/>
      <c r="M656" s="295"/>
      <c r="N656" s="210"/>
      <c r="O656" s="210"/>
      <c r="P656" s="210"/>
      <c r="Q656" s="210"/>
      <c r="R656" s="210"/>
      <c r="S656" s="210"/>
      <c r="T656" s="210"/>
      <c r="U656" s="210"/>
      <c r="V656" s="210"/>
      <c r="W656" s="210"/>
      <c r="X656" s="210"/>
      <c r="Y656" s="210"/>
      <c r="Z656" s="210"/>
      <c r="AA656" s="210"/>
      <c r="AB656" s="210"/>
      <c r="AC656" s="210"/>
      <c r="AD656" s="210"/>
      <c r="AE656" s="210"/>
    </row>
    <row r="657" customHeight="1" spans="1:31">
      <c r="A657" s="333"/>
      <c r="B657" s="210"/>
      <c r="C657" s="223"/>
      <c r="D657" s="223"/>
      <c r="E657" s="223"/>
      <c r="F657" s="223"/>
      <c r="G657" s="223"/>
      <c r="H657" s="223"/>
      <c r="I657" s="223"/>
      <c r="J657" s="223"/>
      <c r="K657" s="223"/>
      <c r="L657" s="210"/>
      <c r="M657" s="295"/>
      <c r="N657" s="210"/>
      <c r="O657" s="210"/>
      <c r="P657" s="210"/>
      <c r="Q657" s="210"/>
      <c r="R657" s="210"/>
      <c r="S657" s="210"/>
      <c r="T657" s="210"/>
      <c r="U657" s="210"/>
      <c r="V657" s="210"/>
      <c r="W657" s="210"/>
      <c r="X657" s="210"/>
      <c r="Y657" s="210"/>
      <c r="Z657" s="210"/>
      <c r="AA657" s="210"/>
      <c r="AB657" s="210"/>
      <c r="AC657" s="210"/>
      <c r="AD657" s="210"/>
      <c r="AE657" s="210"/>
    </row>
    <row r="658" customHeight="1" spans="1:31">
      <c r="A658" s="333"/>
      <c r="B658" s="210"/>
      <c r="C658" s="223"/>
      <c r="D658" s="223"/>
      <c r="E658" s="223"/>
      <c r="F658" s="223"/>
      <c r="G658" s="223"/>
      <c r="H658" s="223"/>
      <c r="I658" s="223"/>
      <c r="J658" s="223"/>
      <c r="K658" s="223"/>
      <c r="L658" s="210"/>
      <c r="M658" s="295"/>
      <c r="N658" s="210"/>
      <c r="O658" s="210"/>
      <c r="P658" s="210"/>
      <c r="Q658" s="210"/>
      <c r="R658" s="210"/>
      <c r="S658" s="210"/>
      <c r="T658" s="210"/>
      <c r="U658" s="210"/>
      <c r="V658" s="210"/>
      <c r="W658" s="210"/>
      <c r="X658" s="210"/>
      <c r="Y658" s="210"/>
      <c r="Z658" s="210"/>
      <c r="AA658" s="210"/>
      <c r="AB658" s="210"/>
      <c r="AC658" s="210"/>
      <c r="AD658" s="210"/>
      <c r="AE658" s="210"/>
    </row>
    <row r="659" customHeight="1" spans="1:31">
      <c r="A659" s="333"/>
      <c r="B659" s="210"/>
      <c r="C659" s="223"/>
      <c r="D659" s="223"/>
      <c r="E659" s="223"/>
      <c r="F659" s="223"/>
      <c r="G659" s="223"/>
      <c r="H659" s="223"/>
      <c r="I659" s="223"/>
      <c r="J659" s="223"/>
      <c r="K659" s="223"/>
      <c r="L659" s="210"/>
      <c r="M659" s="295"/>
      <c r="N659" s="210"/>
      <c r="O659" s="210"/>
      <c r="P659" s="210"/>
      <c r="Q659" s="210"/>
      <c r="R659" s="210"/>
      <c r="S659" s="210"/>
      <c r="T659" s="210"/>
      <c r="U659" s="210"/>
      <c r="V659" s="210"/>
      <c r="W659" s="210"/>
      <c r="X659" s="210"/>
      <c r="Y659" s="210"/>
      <c r="Z659" s="210"/>
      <c r="AA659" s="210"/>
      <c r="AB659" s="210"/>
      <c r="AC659" s="210"/>
      <c r="AD659" s="210"/>
      <c r="AE659" s="210"/>
    </row>
    <row r="660" customHeight="1" spans="1:31">
      <c r="A660" s="333"/>
      <c r="B660" s="210"/>
      <c r="C660" s="223"/>
      <c r="D660" s="223"/>
      <c r="E660" s="223"/>
      <c r="F660" s="223"/>
      <c r="G660" s="223"/>
      <c r="H660" s="223"/>
      <c r="I660" s="223"/>
      <c r="J660" s="223"/>
      <c r="K660" s="223"/>
      <c r="L660" s="210"/>
      <c r="M660" s="295"/>
      <c r="N660" s="210"/>
      <c r="O660" s="210"/>
      <c r="P660" s="210"/>
      <c r="Q660" s="210"/>
      <c r="R660" s="210"/>
      <c r="S660" s="210"/>
      <c r="T660" s="210"/>
      <c r="U660" s="210"/>
      <c r="V660" s="210"/>
      <c r="W660" s="210"/>
      <c r="X660" s="210"/>
      <c r="Y660" s="210"/>
      <c r="Z660" s="210"/>
      <c r="AA660" s="210"/>
      <c r="AB660" s="210"/>
      <c r="AC660" s="210"/>
      <c r="AD660" s="210"/>
      <c r="AE660" s="210"/>
    </row>
    <row r="661" customHeight="1" spans="1:31">
      <c r="A661" s="333"/>
      <c r="B661" s="210"/>
      <c r="C661" s="223"/>
      <c r="D661" s="223"/>
      <c r="E661" s="223"/>
      <c r="F661" s="223"/>
      <c r="G661" s="223"/>
      <c r="H661" s="223"/>
      <c r="I661" s="223"/>
      <c r="J661" s="223"/>
      <c r="K661" s="223"/>
      <c r="L661" s="210"/>
      <c r="M661" s="295"/>
      <c r="N661" s="210"/>
      <c r="O661" s="210"/>
      <c r="P661" s="210"/>
      <c r="Q661" s="210"/>
      <c r="R661" s="210"/>
      <c r="S661" s="210"/>
      <c r="T661" s="210"/>
      <c r="U661" s="210"/>
      <c r="V661" s="210"/>
      <c r="W661" s="210"/>
      <c r="X661" s="210"/>
      <c r="Y661" s="210"/>
      <c r="Z661" s="210"/>
      <c r="AA661" s="210"/>
      <c r="AB661" s="210"/>
      <c r="AC661" s="210"/>
      <c r="AD661" s="210"/>
      <c r="AE661" s="210"/>
    </row>
    <row r="662" customHeight="1" spans="1:31">
      <c r="A662" s="333"/>
      <c r="B662" s="210"/>
      <c r="C662" s="223"/>
      <c r="D662" s="223"/>
      <c r="E662" s="223"/>
      <c r="F662" s="223"/>
      <c r="G662" s="223"/>
      <c r="H662" s="223"/>
      <c r="I662" s="223"/>
      <c r="J662" s="223"/>
      <c r="K662" s="223"/>
      <c r="L662" s="210"/>
      <c r="M662" s="295"/>
      <c r="N662" s="210"/>
      <c r="O662" s="210"/>
      <c r="P662" s="210"/>
      <c r="Q662" s="210"/>
      <c r="R662" s="210"/>
      <c r="S662" s="210"/>
      <c r="T662" s="210"/>
      <c r="U662" s="210"/>
      <c r="V662" s="210"/>
      <c r="W662" s="210"/>
      <c r="X662" s="210"/>
      <c r="Y662" s="210"/>
      <c r="Z662" s="210"/>
      <c r="AA662" s="210"/>
      <c r="AB662" s="210"/>
      <c r="AC662" s="210"/>
      <c r="AD662" s="210"/>
      <c r="AE662" s="210"/>
    </row>
    <row r="663" customHeight="1" spans="1:31">
      <c r="A663" s="333"/>
      <c r="B663" s="210"/>
      <c r="C663" s="223"/>
      <c r="D663" s="223"/>
      <c r="E663" s="223"/>
      <c r="F663" s="223"/>
      <c r="G663" s="223"/>
      <c r="H663" s="223"/>
      <c r="I663" s="223"/>
      <c r="J663" s="223"/>
      <c r="K663" s="223"/>
      <c r="L663" s="210"/>
      <c r="M663" s="295"/>
      <c r="N663" s="210"/>
      <c r="O663" s="210"/>
      <c r="P663" s="210"/>
      <c r="Q663" s="210"/>
      <c r="R663" s="210"/>
      <c r="S663" s="210"/>
      <c r="T663" s="210"/>
      <c r="U663" s="210"/>
      <c r="V663" s="210"/>
      <c r="W663" s="210"/>
      <c r="X663" s="210"/>
      <c r="Y663" s="210"/>
      <c r="Z663" s="210"/>
      <c r="AA663" s="210"/>
      <c r="AB663" s="210"/>
      <c r="AC663" s="210"/>
      <c r="AD663" s="210"/>
      <c r="AE663" s="210"/>
    </row>
    <row r="664" customHeight="1" spans="1:31">
      <c r="A664" s="333"/>
      <c r="B664" s="210"/>
      <c r="C664" s="223"/>
      <c r="D664" s="223"/>
      <c r="E664" s="223"/>
      <c r="F664" s="223"/>
      <c r="G664" s="223"/>
      <c r="H664" s="223"/>
      <c r="I664" s="223"/>
      <c r="J664" s="223"/>
      <c r="K664" s="223"/>
      <c r="L664" s="210"/>
      <c r="M664" s="295"/>
      <c r="N664" s="210"/>
      <c r="O664" s="210"/>
      <c r="P664" s="210"/>
      <c r="Q664" s="210"/>
      <c r="R664" s="210"/>
      <c r="S664" s="210"/>
      <c r="T664" s="210"/>
      <c r="U664" s="210"/>
      <c r="V664" s="210"/>
      <c r="W664" s="210"/>
      <c r="X664" s="210"/>
      <c r="Y664" s="210"/>
      <c r="Z664" s="210"/>
      <c r="AA664" s="210"/>
      <c r="AB664" s="210"/>
      <c r="AC664" s="210"/>
      <c r="AD664" s="210"/>
      <c r="AE664" s="210"/>
    </row>
    <row r="665" customHeight="1" spans="1:31">
      <c r="A665" s="333"/>
      <c r="B665" s="210"/>
      <c r="C665" s="223"/>
      <c r="D665" s="223"/>
      <c r="E665" s="223"/>
      <c r="F665" s="223"/>
      <c r="G665" s="223"/>
      <c r="H665" s="223"/>
      <c r="I665" s="223"/>
      <c r="J665" s="223"/>
      <c r="K665" s="223"/>
      <c r="L665" s="210"/>
      <c r="M665" s="295"/>
      <c r="N665" s="210"/>
      <c r="O665" s="210"/>
      <c r="P665" s="210"/>
      <c r="Q665" s="210"/>
      <c r="R665" s="210"/>
      <c r="S665" s="210"/>
      <c r="T665" s="210"/>
      <c r="U665" s="210"/>
      <c r="V665" s="210"/>
      <c r="W665" s="210"/>
      <c r="X665" s="210"/>
      <c r="Y665" s="210"/>
      <c r="Z665" s="210"/>
      <c r="AA665" s="210"/>
      <c r="AB665" s="210"/>
      <c r="AC665" s="210"/>
      <c r="AD665" s="210"/>
      <c r="AE665" s="210"/>
    </row>
    <row r="666" customHeight="1" spans="1:31">
      <c r="A666" s="333"/>
      <c r="B666" s="210"/>
      <c r="C666" s="223"/>
      <c r="D666" s="223"/>
      <c r="E666" s="223"/>
      <c r="F666" s="223"/>
      <c r="G666" s="223"/>
      <c r="H666" s="223"/>
      <c r="I666" s="223"/>
      <c r="J666" s="223"/>
      <c r="K666" s="223"/>
      <c r="L666" s="210"/>
      <c r="M666" s="295"/>
      <c r="N666" s="210"/>
      <c r="O666" s="210"/>
      <c r="P666" s="210"/>
      <c r="Q666" s="210"/>
      <c r="R666" s="210"/>
      <c r="S666" s="210"/>
      <c r="T666" s="210"/>
      <c r="U666" s="210"/>
      <c r="V666" s="210"/>
      <c r="W666" s="210"/>
      <c r="X666" s="210"/>
      <c r="Y666" s="210"/>
      <c r="Z666" s="210"/>
      <c r="AA666" s="210"/>
      <c r="AB666" s="210"/>
      <c r="AC666" s="210"/>
      <c r="AD666" s="210"/>
      <c r="AE666" s="210"/>
    </row>
    <row r="667" customHeight="1" spans="1:31">
      <c r="A667" s="333"/>
      <c r="B667" s="210"/>
      <c r="C667" s="223"/>
      <c r="D667" s="223"/>
      <c r="E667" s="223"/>
      <c r="F667" s="223"/>
      <c r="G667" s="223"/>
      <c r="H667" s="223"/>
      <c r="I667" s="223"/>
      <c r="J667" s="223"/>
      <c r="K667" s="223"/>
      <c r="L667" s="210"/>
      <c r="M667" s="295"/>
      <c r="N667" s="210"/>
      <c r="O667" s="210"/>
      <c r="P667" s="210"/>
      <c r="Q667" s="210"/>
      <c r="R667" s="210"/>
      <c r="S667" s="210"/>
      <c r="T667" s="210"/>
      <c r="U667" s="210"/>
      <c r="V667" s="210"/>
      <c r="W667" s="210"/>
      <c r="X667" s="210"/>
      <c r="Y667" s="210"/>
      <c r="Z667" s="210"/>
      <c r="AA667" s="210"/>
      <c r="AB667" s="210"/>
      <c r="AC667" s="210"/>
      <c r="AD667" s="210"/>
      <c r="AE667" s="210"/>
    </row>
    <row r="668" customHeight="1" spans="1:31">
      <c r="A668" s="333"/>
      <c r="B668" s="210"/>
      <c r="C668" s="223"/>
      <c r="D668" s="223"/>
      <c r="E668" s="223"/>
      <c r="F668" s="223"/>
      <c r="G668" s="223"/>
      <c r="H668" s="223"/>
      <c r="I668" s="223"/>
      <c r="J668" s="223"/>
      <c r="K668" s="223"/>
      <c r="L668" s="210"/>
      <c r="M668" s="295"/>
      <c r="N668" s="210"/>
      <c r="O668" s="210"/>
      <c r="P668" s="210"/>
      <c r="Q668" s="210"/>
      <c r="R668" s="210"/>
      <c r="S668" s="210"/>
      <c r="T668" s="210"/>
      <c r="U668" s="210"/>
      <c r="V668" s="210"/>
      <c r="W668" s="210"/>
      <c r="X668" s="210"/>
      <c r="Y668" s="210"/>
      <c r="Z668" s="210"/>
      <c r="AA668" s="210"/>
      <c r="AB668" s="210"/>
      <c r="AC668" s="210"/>
      <c r="AD668" s="210"/>
      <c r="AE668" s="210"/>
    </row>
    <row r="669" customHeight="1" spans="1:31">
      <c r="A669" s="333"/>
      <c r="B669" s="210"/>
      <c r="C669" s="223"/>
      <c r="D669" s="223"/>
      <c r="E669" s="223"/>
      <c r="F669" s="223"/>
      <c r="G669" s="223"/>
      <c r="H669" s="223"/>
      <c r="I669" s="223"/>
      <c r="J669" s="223"/>
      <c r="K669" s="223"/>
      <c r="L669" s="210"/>
      <c r="M669" s="295"/>
      <c r="N669" s="210"/>
      <c r="O669" s="210"/>
      <c r="P669" s="210"/>
      <c r="Q669" s="210"/>
      <c r="R669" s="210"/>
      <c r="S669" s="210"/>
      <c r="T669" s="210"/>
      <c r="U669" s="210"/>
      <c r="V669" s="210"/>
      <c r="W669" s="210"/>
      <c r="X669" s="210"/>
      <c r="Y669" s="210"/>
      <c r="Z669" s="210"/>
      <c r="AA669" s="210"/>
      <c r="AB669" s="210"/>
      <c r="AC669" s="210"/>
      <c r="AD669" s="210"/>
      <c r="AE669" s="210"/>
    </row>
    <row r="670" customHeight="1" spans="1:31">
      <c r="A670" s="333"/>
      <c r="B670" s="210"/>
      <c r="C670" s="223"/>
      <c r="D670" s="223"/>
      <c r="E670" s="223"/>
      <c r="F670" s="223"/>
      <c r="G670" s="223"/>
      <c r="H670" s="223"/>
      <c r="I670" s="223"/>
      <c r="J670" s="223"/>
      <c r="K670" s="223"/>
      <c r="L670" s="210"/>
      <c r="M670" s="295"/>
      <c r="N670" s="210"/>
      <c r="O670" s="210"/>
      <c r="P670" s="210"/>
      <c r="Q670" s="210"/>
      <c r="R670" s="210"/>
      <c r="S670" s="210"/>
      <c r="T670" s="210"/>
      <c r="U670" s="210"/>
      <c r="V670" s="210"/>
      <c r="W670" s="210"/>
      <c r="X670" s="210"/>
      <c r="Y670" s="210"/>
      <c r="Z670" s="210"/>
      <c r="AA670" s="210"/>
      <c r="AB670" s="210"/>
      <c r="AC670" s="210"/>
      <c r="AD670" s="210"/>
      <c r="AE670" s="210"/>
    </row>
    <row r="671" customHeight="1" spans="1:31">
      <c r="A671" s="333"/>
      <c r="B671" s="210"/>
      <c r="C671" s="223"/>
      <c r="D671" s="223"/>
      <c r="E671" s="223"/>
      <c r="F671" s="223"/>
      <c r="G671" s="223"/>
      <c r="H671" s="223"/>
      <c r="I671" s="223"/>
      <c r="J671" s="223"/>
      <c r="K671" s="223"/>
      <c r="L671" s="210"/>
      <c r="M671" s="295"/>
      <c r="N671" s="210"/>
      <c r="O671" s="210"/>
      <c r="P671" s="210"/>
      <c r="Q671" s="210"/>
      <c r="R671" s="210"/>
      <c r="S671" s="210"/>
      <c r="T671" s="210"/>
      <c r="U671" s="210"/>
      <c r="V671" s="210"/>
      <c r="W671" s="210"/>
      <c r="X671" s="210"/>
      <c r="Y671" s="210"/>
      <c r="Z671" s="210"/>
      <c r="AA671" s="210"/>
      <c r="AB671" s="210"/>
      <c r="AC671" s="210"/>
      <c r="AD671" s="210"/>
      <c r="AE671" s="210"/>
    </row>
    <row r="672" customHeight="1" spans="1:31">
      <c r="A672" s="333"/>
      <c r="B672" s="210"/>
      <c r="C672" s="223"/>
      <c r="D672" s="223"/>
      <c r="E672" s="223"/>
      <c r="F672" s="223"/>
      <c r="G672" s="223"/>
      <c r="H672" s="223"/>
      <c r="I672" s="223"/>
      <c r="J672" s="223"/>
      <c r="K672" s="223"/>
      <c r="L672" s="210"/>
      <c r="M672" s="295"/>
      <c r="N672" s="210"/>
      <c r="O672" s="210"/>
      <c r="P672" s="210"/>
      <c r="Q672" s="210"/>
      <c r="R672" s="210"/>
      <c r="S672" s="210"/>
      <c r="T672" s="210"/>
      <c r="U672" s="210"/>
      <c r="V672" s="210"/>
      <c r="W672" s="210"/>
      <c r="X672" s="210"/>
      <c r="Y672" s="210"/>
      <c r="Z672" s="210"/>
      <c r="AA672" s="210"/>
      <c r="AB672" s="210"/>
      <c r="AC672" s="210"/>
      <c r="AD672" s="210"/>
      <c r="AE672" s="210"/>
    </row>
    <row r="673" customHeight="1" spans="1:31">
      <c r="A673" s="333"/>
      <c r="B673" s="210"/>
      <c r="C673" s="223"/>
      <c r="D673" s="223"/>
      <c r="E673" s="223"/>
      <c r="F673" s="223"/>
      <c r="G673" s="223"/>
      <c r="H673" s="223"/>
      <c r="I673" s="223"/>
      <c r="J673" s="223"/>
      <c r="K673" s="223"/>
      <c r="L673" s="210"/>
      <c r="M673" s="295"/>
      <c r="N673" s="210"/>
      <c r="O673" s="210"/>
      <c r="P673" s="210"/>
      <c r="Q673" s="210"/>
      <c r="R673" s="210"/>
      <c r="S673" s="210"/>
      <c r="T673" s="210"/>
      <c r="U673" s="210"/>
      <c r="V673" s="210"/>
      <c r="W673" s="210"/>
      <c r="X673" s="210"/>
      <c r="Y673" s="210"/>
      <c r="Z673" s="210"/>
      <c r="AA673" s="210"/>
      <c r="AB673" s="210"/>
      <c r="AC673" s="210"/>
      <c r="AD673" s="210"/>
      <c r="AE673" s="210"/>
    </row>
    <row r="674" customHeight="1" spans="1:31">
      <c r="A674" s="333"/>
      <c r="B674" s="210"/>
      <c r="C674" s="223"/>
      <c r="D674" s="223"/>
      <c r="E674" s="223"/>
      <c r="F674" s="223"/>
      <c r="G674" s="223"/>
      <c r="H674" s="223"/>
      <c r="I674" s="223"/>
      <c r="J674" s="223"/>
      <c r="K674" s="223"/>
      <c r="L674" s="210"/>
      <c r="M674" s="295"/>
      <c r="N674" s="210"/>
      <c r="O674" s="210"/>
      <c r="P674" s="210"/>
      <c r="Q674" s="210"/>
      <c r="R674" s="210"/>
      <c r="S674" s="210"/>
      <c r="T674" s="210"/>
      <c r="U674" s="210"/>
      <c r="V674" s="210"/>
      <c r="W674" s="210"/>
      <c r="X674" s="210"/>
      <c r="Y674" s="210"/>
      <c r="Z674" s="210"/>
      <c r="AA674" s="210"/>
      <c r="AB674" s="210"/>
      <c r="AC674" s="210"/>
      <c r="AD674" s="210"/>
      <c r="AE674" s="210"/>
    </row>
    <row r="675" customHeight="1" spans="1:31">
      <c r="A675" s="333"/>
      <c r="B675" s="210"/>
      <c r="C675" s="223"/>
      <c r="D675" s="223"/>
      <c r="E675" s="223"/>
      <c r="F675" s="223"/>
      <c r="G675" s="223"/>
      <c r="H675" s="223"/>
      <c r="I675" s="223"/>
      <c r="J675" s="223"/>
      <c r="K675" s="223"/>
      <c r="L675" s="210"/>
      <c r="M675" s="295"/>
      <c r="N675" s="210"/>
      <c r="O675" s="210"/>
      <c r="P675" s="210"/>
      <c r="Q675" s="210"/>
      <c r="R675" s="210"/>
      <c r="S675" s="210"/>
      <c r="T675" s="210"/>
      <c r="U675" s="210"/>
      <c r="V675" s="210"/>
      <c r="W675" s="210"/>
      <c r="X675" s="210"/>
      <c r="Y675" s="210"/>
      <c r="Z675" s="210"/>
      <c r="AA675" s="210"/>
      <c r="AB675" s="210"/>
      <c r="AC675" s="210"/>
      <c r="AD675" s="210"/>
      <c r="AE675" s="210"/>
    </row>
    <row r="676" customHeight="1" spans="1:31">
      <c r="A676" s="333"/>
      <c r="B676" s="210"/>
      <c r="C676" s="223"/>
      <c r="D676" s="223"/>
      <c r="E676" s="223"/>
      <c r="F676" s="223"/>
      <c r="G676" s="223"/>
      <c r="H676" s="223"/>
      <c r="I676" s="223"/>
      <c r="J676" s="223"/>
      <c r="K676" s="223"/>
      <c r="L676" s="210"/>
      <c r="M676" s="295"/>
      <c r="N676" s="210"/>
      <c r="O676" s="210"/>
      <c r="P676" s="210"/>
      <c r="Q676" s="210"/>
      <c r="R676" s="210"/>
      <c r="S676" s="210"/>
      <c r="T676" s="210"/>
      <c r="U676" s="210"/>
      <c r="V676" s="210"/>
      <c r="W676" s="210"/>
      <c r="X676" s="210"/>
      <c r="Y676" s="210"/>
      <c r="Z676" s="210"/>
      <c r="AA676" s="210"/>
      <c r="AB676" s="210"/>
      <c r="AC676" s="210"/>
      <c r="AD676" s="210"/>
      <c r="AE676" s="210"/>
    </row>
    <row r="677" customHeight="1" spans="1:31">
      <c r="A677" s="333"/>
      <c r="B677" s="210"/>
      <c r="C677" s="223"/>
      <c r="D677" s="223"/>
      <c r="E677" s="223"/>
      <c r="F677" s="223"/>
      <c r="G677" s="223"/>
      <c r="H677" s="223"/>
      <c r="I677" s="223"/>
      <c r="J677" s="223"/>
      <c r="K677" s="223"/>
      <c r="L677" s="210"/>
      <c r="M677" s="295"/>
      <c r="N677" s="210"/>
      <c r="O677" s="210"/>
      <c r="P677" s="210"/>
      <c r="Q677" s="210"/>
      <c r="R677" s="210"/>
      <c r="S677" s="210"/>
      <c r="T677" s="210"/>
      <c r="U677" s="210"/>
      <c r="V677" s="210"/>
      <c r="W677" s="210"/>
      <c r="X677" s="210"/>
      <c r="Y677" s="210"/>
      <c r="Z677" s="210"/>
      <c r="AA677" s="210"/>
      <c r="AB677" s="210"/>
      <c r="AC677" s="210"/>
      <c r="AD677" s="210"/>
      <c r="AE677" s="210"/>
    </row>
    <row r="678" customHeight="1" spans="1:31">
      <c r="A678" s="333"/>
      <c r="B678" s="210"/>
      <c r="C678" s="223"/>
      <c r="D678" s="223"/>
      <c r="E678" s="223"/>
      <c r="F678" s="223"/>
      <c r="G678" s="223"/>
      <c r="H678" s="223"/>
      <c r="I678" s="223"/>
      <c r="J678" s="223"/>
      <c r="K678" s="223"/>
      <c r="L678" s="210"/>
      <c r="M678" s="295"/>
      <c r="N678" s="210"/>
      <c r="O678" s="210"/>
      <c r="P678" s="210"/>
      <c r="Q678" s="210"/>
      <c r="R678" s="210"/>
      <c r="S678" s="210"/>
      <c r="T678" s="210"/>
      <c r="U678" s="210"/>
      <c r="V678" s="210"/>
      <c r="W678" s="210"/>
      <c r="X678" s="210"/>
      <c r="Y678" s="210"/>
      <c r="Z678" s="210"/>
      <c r="AA678" s="210"/>
      <c r="AB678" s="210"/>
      <c r="AC678" s="210"/>
      <c r="AD678" s="210"/>
      <c r="AE678" s="210"/>
    </row>
    <row r="679" customHeight="1" spans="1:31">
      <c r="A679" s="333"/>
      <c r="B679" s="210"/>
      <c r="C679" s="223"/>
      <c r="D679" s="223"/>
      <c r="E679" s="223"/>
      <c r="F679" s="223"/>
      <c r="G679" s="223"/>
      <c r="H679" s="223"/>
      <c r="I679" s="223"/>
      <c r="J679" s="223"/>
      <c r="K679" s="223"/>
      <c r="L679" s="210"/>
      <c r="M679" s="295"/>
      <c r="N679" s="210"/>
      <c r="O679" s="210"/>
      <c r="P679" s="210"/>
      <c r="Q679" s="210"/>
      <c r="R679" s="210"/>
      <c r="S679" s="210"/>
      <c r="T679" s="210"/>
      <c r="U679" s="210"/>
      <c r="V679" s="210"/>
      <c r="W679" s="210"/>
      <c r="X679" s="210"/>
      <c r="Y679" s="210"/>
      <c r="Z679" s="210"/>
      <c r="AA679" s="210"/>
      <c r="AB679" s="210"/>
      <c r="AC679" s="210"/>
      <c r="AD679" s="210"/>
      <c r="AE679" s="210"/>
    </row>
    <row r="680" customHeight="1" spans="1:31">
      <c r="A680" s="333"/>
      <c r="B680" s="210"/>
      <c r="C680" s="223"/>
      <c r="D680" s="223"/>
      <c r="E680" s="223"/>
      <c r="F680" s="223"/>
      <c r="G680" s="223"/>
      <c r="H680" s="223"/>
      <c r="I680" s="223"/>
      <c r="J680" s="223"/>
      <c r="K680" s="223"/>
      <c r="L680" s="210"/>
      <c r="M680" s="295"/>
      <c r="N680" s="210"/>
      <c r="O680" s="210"/>
      <c r="P680" s="210"/>
      <c r="Q680" s="210"/>
      <c r="R680" s="210"/>
      <c r="S680" s="210"/>
      <c r="T680" s="210"/>
      <c r="U680" s="210"/>
      <c r="V680" s="210"/>
      <c r="W680" s="210"/>
      <c r="X680" s="210"/>
      <c r="Y680" s="210"/>
      <c r="Z680" s="210"/>
      <c r="AA680" s="210"/>
      <c r="AB680" s="210"/>
      <c r="AC680" s="210"/>
      <c r="AD680" s="210"/>
      <c r="AE680" s="210"/>
    </row>
    <row r="681" customHeight="1" spans="1:31">
      <c r="A681" s="333"/>
      <c r="B681" s="210"/>
      <c r="C681" s="223"/>
      <c r="D681" s="223"/>
      <c r="E681" s="223"/>
      <c r="F681" s="223"/>
      <c r="G681" s="223"/>
      <c r="H681" s="223"/>
      <c r="I681" s="223"/>
      <c r="J681" s="223"/>
      <c r="K681" s="223"/>
      <c r="L681" s="210"/>
      <c r="M681" s="295"/>
      <c r="N681" s="210"/>
      <c r="O681" s="210"/>
      <c r="P681" s="210"/>
      <c r="Q681" s="210"/>
      <c r="R681" s="210"/>
      <c r="S681" s="210"/>
      <c r="T681" s="210"/>
      <c r="U681" s="210"/>
      <c r="V681" s="210"/>
      <c r="W681" s="210"/>
      <c r="X681" s="210"/>
      <c r="Y681" s="210"/>
      <c r="Z681" s="210"/>
      <c r="AA681" s="210"/>
      <c r="AB681" s="210"/>
      <c r="AC681" s="210"/>
      <c r="AD681" s="210"/>
      <c r="AE681" s="210"/>
    </row>
    <row r="682" customHeight="1" spans="1:31">
      <c r="A682" s="333"/>
      <c r="B682" s="210"/>
      <c r="C682" s="223"/>
      <c r="D682" s="223"/>
      <c r="E682" s="223"/>
      <c r="F682" s="223"/>
      <c r="G682" s="223"/>
      <c r="H682" s="223"/>
      <c r="I682" s="223"/>
      <c r="J682" s="223"/>
      <c r="K682" s="223"/>
      <c r="L682" s="210"/>
      <c r="M682" s="295"/>
      <c r="N682" s="210"/>
      <c r="O682" s="210"/>
      <c r="P682" s="210"/>
      <c r="Q682" s="210"/>
      <c r="R682" s="210"/>
      <c r="S682" s="210"/>
      <c r="T682" s="210"/>
      <c r="U682" s="210"/>
      <c r="V682" s="210"/>
      <c r="W682" s="210"/>
      <c r="X682" s="210"/>
      <c r="Y682" s="210"/>
      <c r="Z682" s="210"/>
      <c r="AA682" s="210"/>
      <c r="AB682" s="210"/>
      <c r="AC682" s="210"/>
      <c r="AD682" s="210"/>
      <c r="AE682" s="210"/>
    </row>
    <row r="683" customHeight="1" spans="1:31">
      <c r="A683" s="333"/>
      <c r="B683" s="210"/>
      <c r="C683" s="223"/>
      <c r="D683" s="223"/>
      <c r="E683" s="223"/>
      <c r="F683" s="223"/>
      <c r="G683" s="223"/>
      <c r="H683" s="223"/>
      <c r="I683" s="223"/>
      <c r="J683" s="223"/>
      <c r="K683" s="223"/>
      <c r="L683" s="210"/>
      <c r="M683" s="295"/>
      <c r="N683" s="210"/>
      <c r="O683" s="210"/>
      <c r="P683" s="210"/>
      <c r="Q683" s="210"/>
      <c r="R683" s="210"/>
      <c r="S683" s="210"/>
      <c r="T683" s="210"/>
      <c r="U683" s="210"/>
      <c r="V683" s="210"/>
      <c r="W683" s="210"/>
      <c r="X683" s="210"/>
      <c r="Y683" s="210"/>
      <c r="Z683" s="210"/>
      <c r="AA683" s="210"/>
      <c r="AB683" s="210"/>
      <c r="AC683" s="210"/>
      <c r="AD683" s="210"/>
      <c r="AE683" s="210"/>
    </row>
    <row r="684" customHeight="1" spans="1:31">
      <c r="A684" s="333"/>
      <c r="B684" s="210"/>
      <c r="C684" s="223"/>
      <c r="D684" s="223"/>
      <c r="E684" s="223"/>
      <c r="F684" s="223"/>
      <c r="G684" s="223"/>
      <c r="H684" s="223"/>
      <c r="I684" s="223"/>
      <c r="J684" s="223"/>
      <c r="K684" s="223"/>
      <c r="L684" s="210"/>
      <c r="M684" s="295"/>
      <c r="N684" s="210"/>
      <c r="O684" s="210"/>
      <c r="P684" s="210"/>
      <c r="Q684" s="210"/>
      <c r="R684" s="210"/>
      <c r="S684" s="210"/>
      <c r="T684" s="210"/>
      <c r="U684" s="210"/>
      <c r="V684" s="210"/>
      <c r="W684" s="210"/>
      <c r="X684" s="210"/>
      <c r="Y684" s="210"/>
      <c r="Z684" s="210"/>
      <c r="AA684" s="210"/>
      <c r="AB684" s="210"/>
      <c r="AC684" s="210"/>
      <c r="AD684" s="210"/>
      <c r="AE684" s="210"/>
    </row>
    <row r="685" customHeight="1" spans="1:31">
      <c r="A685" s="333"/>
      <c r="B685" s="210"/>
      <c r="C685" s="223"/>
      <c r="D685" s="223"/>
      <c r="E685" s="223"/>
      <c r="F685" s="223"/>
      <c r="G685" s="223"/>
      <c r="H685" s="223"/>
      <c r="I685" s="223"/>
      <c r="J685" s="223"/>
      <c r="K685" s="223"/>
      <c r="L685" s="210"/>
      <c r="M685" s="295"/>
      <c r="N685" s="210"/>
      <c r="O685" s="210"/>
      <c r="P685" s="210"/>
      <c r="Q685" s="210"/>
      <c r="R685" s="210"/>
      <c r="S685" s="210"/>
      <c r="T685" s="210"/>
      <c r="U685" s="210"/>
      <c r="V685" s="210"/>
      <c r="W685" s="210"/>
      <c r="X685" s="210"/>
      <c r="Y685" s="210"/>
      <c r="Z685" s="210"/>
      <c r="AA685" s="210"/>
      <c r="AB685" s="210"/>
      <c r="AC685" s="210"/>
      <c r="AD685" s="210"/>
      <c r="AE685" s="210"/>
    </row>
    <row r="686" customHeight="1" spans="1:31">
      <c r="A686" s="333"/>
      <c r="B686" s="210"/>
      <c r="C686" s="223"/>
      <c r="D686" s="223"/>
      <c r="E686" s="223"/>
      <c r="F686" s="223"/>
      <c r="G686" s="223"/>
      <c r="H686" s="223"/>
      <c r="I686" s="223"/>
      <c r="J686" s="223"/>
      <c r="K686" s="223"/>
      <c r="L686" s="210"/>
      <c r="M686" s="295"/>
      <c r="N686" s="210"/>
      <c r="O686" s="210"/>
      <c r="P686" s="210"/>
      <c r="Q686" s="210"/>
      <c r="R686" s="210"/>
      <c r="S686" s="210"/>
      <c r="T686" s="210"/>
      <c r="U686" s="210"/>
      <c r="V686" s="210"/>
      <c r="W686" s="210"/>
      <c r="X686" s="210"/>
      <c r="Y686" s="210"/>
      <c r="Z686" s="210"/>
      <c r="AA686" s="210"/>
      <c r="AB686" s="210"/>
      <c r="AC686" s="210"/>
      <c r="AD686" s="210"/>
      <c r="AE686" s="210"/>
    </row>
    <row r="687" customHeight="1" spans="1:31">
      <c r="A687" s="333"/>
      <c r="B687" s="210"/>
      <c r="C687" s="223"/>
      <c r="D687" s="223"/>
      <c r="E687" s="223"/>
      <c r="F687" s="223"/>
      <c r="G687" s="223"/>
      <c r="H687" s="223"/>
      <c r="I687" s="223"/>
      <c r="J687" s="223"/>
      <c r="K687" s="223"/>
      <c r="L687" s="210"/>
      <c r="M687" s="295"/>
      <c r="N687" s="210"/>
      <c r="O687" s="210"/>
      <c r="P687" s="210"/>
      <c r="Q687" s="210"/>
      <c r="R687" s="210"/>
      <c r="S687" s="210"/>
      <c r="T687" s="210"/>
      <c r="U687" s="210"/>
      <c r="V687" s="210"/>
      <c r="W687" s="210"/>
      <c r="X687" s="210"/>
      <c r="Y687" s="210"/>
      <c r="Z687" s="210"/>
      <c r="AA687" s="210"/>
      <c r="AB687" s="210"/>
      <c r="AC687" s="210"/>
      <c r="AD687" s="210"/>
      <c r="AE687" s="210"/>
    </row>
    <row r="688" customHeight="1" spans="1:31">
      <c r="A688" s="333"/>
      <c r="B688" s="210"/>
      <c r="C688" s="223"/>
      <c r="D688" s="223"/>
      <c r="E688" s="223"/>
      <c r="F688" s="223"/>
      <c r="G688" s="223"/>
      <c r="H688" s="223"/>
      <c r="I688" s="223"/>
      <c r="J688" s="223"/>
      <c r="K688" s="223"/>
      <c r="L688" s="210"/>
      <c r="M688" s="295"/>
      <c r="N688" s="210"/>
      <c r="O688" s="210"/>
      <c r="P688" s="210"/>
      <c r="Q688" s="210"/>
      <c r="R688" s="210"/>
      <c r="S688" s="210"/>
      <c r="T688" s="210"/>
      <c r="U688" s="210"/>
      <c r="V688" s="210"/>
      <c r="W688" s="210"/>
      <c r="X688" s="210"/>
      <c r="Y688" s="210"/>
      <c r="Z688" s="210"/>
      <c r="AA688" s="210"/>
      <c r="AB688" s="210"/>
      <c r="AC688" s="210"/>
      <c r="AD688" s="210"/>
      <c r="AE688" s="210"/>
    </row>
    <row r="689" customHeight="1" spans="1:31">
      <c r="A689" s="333"/>
      <c r="B689" s="210"/>
      <c r="C689" s="223"/>
      <c r="D689" s="223"/>
      <c r="E689" s="223"/>
      <c r="F689" s="223"/>
      <c r="G689" s="223"/>
      <c r="H689" s="223"/>
      <c r="I689" s="223"/>
      <c r="J689" s="223"/>
      <c r="K689" s="223"/>
      <c r="L689" s="210"/>
      <c r="M689" s="295"/>
      <c r="N689" s="210"/>
      <c r="O689" s="210"/>
      <c r="P689" s="210"/>
      <c r="Q689" s="210"/>
      <c r="R689" s="210"/>
      <c r="S689" s="210"/>
      <c r="T689" s="210"/>
      <c r="U689" s="210"/>
      <c r="V689" s="210"/>
      <c r="W689" s="210"/>
      <c r="X689" s="210"/>
      <c r="Y689" s="210"/>
      <c r="Z689" s="210"/>
      <c r="AA689" s="210"/>
      <c r="AB689" s="210"/>
      <c r="AC689" s="210"/>
      <c r="AD689" s="210"/>
      <c r="AE689" s="210"/>
    </row>
    <row r="690" customHeight="1" spans="1:31">
      <c r="A690" s="333"/>
      <c r="B690" s="210"/>
      <c r="C690" s="223"/>
      <c r="D690" s="223"/>
      <c r="E690" s="223"/>
      <c r="F690" s="223"/>
      <c r="G690" s="223"/>
      <c r="H690" s="223"/>
      <c r="I690" s="223"/>
      <c r="J690" s="223"/>
      <c r="K690" s="223"/>
      <c r="L690" s="210"/>
      <c r="M690" s="295"/>
      <c r="N690" s="210"/>
      <c r="O690" s="210"/>
      <c r="P690" s="210"/>
      <c r="Q690" s="210"/>
      <c r="R690" s="210"/>
      <c r="S690" s="210"/>
      <c r="T690" s="210"/>
      <c r="U690" s="210"/>
      <c r="V690" s="210"/>
      <c r="W690" s="210"/>
      <c r="X690" s="210"/>
      <c r="Y690" s="210"/>
      <c r="Z690" s="210"/>
      <c r="AA690" s="210"/>
      <c r="AB690" s="210"/>
      <c r="AC690" s="210"/>
      <c r="AD690" s="210"/>
      <c r="AE690" s="210"/>
    </row>
    <row r="691" customHeight="1" spans="1:31">
      <c r="A691" s="333"/>
      <c r="B691" s="210"/>
      <c r="C691" s="223"/>
      <c r="D691" s="223"/>
      <c r="E691" s="223"/>
      <c r="F691" s="223"/>
      <c r="G691" s="223"/>
      <c r="H691" s="223"/>
      <c r="I691" s="223"/>
      <c r="J691" s="223"/>
      <c r="K691" s="223"/>
      <c r="L691" s="210"/>
      <c r="M691" s="295"/>
      <c r="N691" s="210"/>
      <c r="O691" s="210"/>
      <c r="P691" s="210"/>
      <c r="Q691" s="210"/>
      <c r="R691" s="210"/>
      <c r="S691" s="210"/>
      <c r="T691" s="210"/>
      <c r="U691" s="210"/>
      <c r="V691" s="210"/>
      <c r="W691" s="210"/>
      <c r="X691" s="210"/>
      <c r="Y691" s="210"/>
      <c r="Z691" s="210"/>
      <c r="AA691" s="210"/>
      <c r="AB691" s="210"/>
      <c r="AC691" s="210"/>
      <c r="AD691" s="210"/>
      <c r="AE691" s="210"/>
    </row>
    <row r="692" customHeight="1" spans="1:31">
      <c r="A692" s="333"/>
      <c r="B692" s="210"/>
      <c r="C692" s="223"/>
      <c r="D692" s="223"/>
      <c r="E692" s="223"/>
      <c r="F692" s="223"/>
      <c r="G692" s="223"/>
      <c r="H692" s="223"/>
      <c r="I692" s="223"/>
      <c r="J692" s="223"/>
      <c r="K692" s="223"/>
      <c r="L692" s="210"/>
      <c r="M692" s="295"/>
      <c r="N692" s="210"/>
      <c r="O692" s="210"/>
      <c r="P692" s="210"/>
      <c r="Q692" s="210"/>
      <c r="R692" s="210"/>
      <c r="S692" s="210"/>
      <c r="T692" s="210"/>
      <c r="U692" s="210"/>
      <c r="V692" s="210"/>
      <c r="W692" s="210"/>
      <c r="X692" s="210"/>
      <c r="Y692" s="210"/>
      <c r="Z692" s="210"/>
      <c r="AA692" s="210"/>
      <c r="AB692" s="210"/>
      <c r="AC692" s="210"/>
      <c r="AD692" s="210"/>
      <c r="AE692" s="210"/>
    </row>
    <row r="693" customHeight="1" spans="1:31">
      <c r="A693" s="333"/>
      <c r="B693" s="210"/>
      <c r="C693" s="223"/>
      <c r="D693" s="223"/>
      <c r="E693" s="223"/>
      <c r="F693" s="223"/>
      <c r="G693" s="223"/>
      <c r="H693" s="223"/>
      <c r="I693" s="223"/>
      <c r="J693" s="223"/>
      <c r="K693" s="223"/>
      <c r="L693" s="210"/>
      <c r="M693" s="295"/>
      <c r="N693" s="210"/>
      <c r="O693" s="210"/>
      <c r="P693" s="210"/>
      <c r="Q693" s="210"/>
      <c r="R693" s="210"/>
      <c r="S693" s="210"/>
      <c r="T693" s="210"/>
      <c r="U693" s="210"/>
      <c r="V693" s="210"/>
      <c r="W693" s="210"/>
      <c r="X693" s="210"/>
      <c r="Y693" s="210"/>
      <c r="Z693" s="210"/>
      <c r="AA693" s="210"/>
      <c r="AB693" s="210"/>
      <c r="AC693" s="210"/>
      <c r="AD693" s="210"/>
      <c r="AE693" s="210"/>
    </row>
    <row r="694" customHeight="1" spans="1:31">
      <c r="A694" s="333"/>
      <c r="B694" s="210"/>
      <c r="C694" s="223"/>
      <c r="D694" s="223"/>
      <c r="E694" s="223"/>
      <c r="F694" s="223"/>
      <c r="G694" s="223"/>
      <c r="H694" s="223"/>
      <c r="I694" s="223"/>
      <c r="J694" s="223"/>
      <c r="K694" s="223"/>
      <c r="L694" s="210"/>
      <c r="M694" s="295"/>
      <c r="N694" s="210"/>
      <c r="O694" s="210"/>
      <c r="P694" s="210"/>
      <c r="Q694" s="210"/>
      <c r="R694" s="210"/>
      <c r="S694" s="210"/>
      <c r="T694" s="210"/>
      <c r="U694" s="210"/>
      <c r="V694" s="210"/>
      <c r="W694" s="210"/>
      <c r="X694" s="210"/>
      <c r="Y694" s="210"/>
      <c r="Z694" s="210"/>
      <c r="AA694" s="210"/>
      <c r="AB694" s="210"/>
      <c r="AC694" s="210"/>
      <c r="AD694" s="210"/>
      <c r="AE694" s="210"/>
    </row>
    <row r="695" customHeight="1" spans="1:31">
      <c r="A695" s="333"/>
      <c r="B695" s="210"/>
      <c r="C695" s="223"/>
      <c r="D695" s="223"/>
      <c r="E695" s="223"/>
      <c r="F695" s="223"/>
      <c r="G695" s="223"/>
      <c r="H695" s="223"/>
      <c r="I695" s="223"/>
      <c r="J695" s="223"/>
      <c r="K695" s="223"/>
      <c r="L695" s="210"/>
      <c r="M695" s="295"/>
      <c r="N695" s="210"/>
      <c r="O695" s="210"/>
      <c r="P695" s="210"/>
      <c r="Q695" s="210"/>
      <c r="R695" s="210"/>
      <c r="S695" s="210"/>
      <c r="T695" s="210"/>
      <c r="U695" s="210"/>
      <c r="V695" s="210"/>
      <c r="W695" s="210"/>
      <c r="X695" s="210"/>
      <c r="Y695" s="210"/>
      <c r="Z695" s="210"/>
      <c r="AA695" s="210"/>
      <c r="AB695" s="210"/>
      <c r="AC695" s="210"/>
      <c r="AD695" s="210"/>
      <c r="AE695" s="210"/>
    </row>
    <row r="696" customHeight="1" spans="1:31">
      <c r="A696" s="333"/>
      <c r="B696" s="210"/>
      <c r="C696" s="223"/>
      <c r="D696" s="223"/>
      <c r="E696" s="223"/>
      <c r="F696" s="223"/>
      <c r="G696" s="223"/>
      <c r="H696" s="223"/>
      <c r="I696" s="223"/>
      <c r="J696" s="223"/>
      <c r="K696" s="223"/>
      <c r="L696" s="210"/>
      <c r="M696" s="295"/>
      <c r="N696" s="210"/>
      <c r="O696" s="210"/>
      <c r="P696" s="210"/>
      <c r="Q696" s="210"/>
      <c r="R696" s="210"/>
      <c r="S696" s="210"/>
      <c r="T696" s="210"/>
      <c r="U696" s="210"/>
      <c r="V696" s="210"/>
      <c r="W696" s="210"/>
      <c r="X696" s="210"/>
      <c r="Y696" s="210"/>
      <c r="Z696" s="210"/>
      <c r="AA696" s="210"/>
      <c r="AB696" s="210"/>
      <c r="AC696" s="210"/>
      <c r="AD696" s="210"/>
      <c r="AE696" s="210"/>
    </row>
    <row r="697" customHeight="1" spans="1:31">
      <c r="A697" s="333"/>
      <c r="B697" s="210"/>
      <c r="C697" s="223"/>
      <c r="D697" s="223"/>
      <c r="E697" s="223"/>
      <c r="F697" s="223"/>
      <c r="G697" s="223"/>
      <c r="H697" s="223"/>
      <c r="I697" s="223"/>
      <c r="J697" s="223"/>
      <c r="K697" s="223"/>
      <c r="L697" s="210"/>
      <c r="M697" s="295"/>
      <c r="N697" s="210"/>
      <c r="O697" s="210"/>
      <c r="P697" s="210"/>
      <c r="Q697" s="210"/>
      <c r="R697" s="210"/>
      <c r="S697" s="210"/>
      <c r="T697" s="210"/>
      <c r="U697" s="210"/>
      <c r="V697" s="210"/>
      <c r="W697" s="210"/>
      <c r="X697" s="210"/>
      <c r="Y697" s="210"/>
      <c r="Z697" s="210"/>
      <c r="AA697" s="210"/>
      <c r="AB697" s="210"/>
      <c r="AC697" s="210"/>
      <c r="AD697" s="210"/>
      <c r="AE697" s="210"/>
    </row>
    <row r="698" customHeight="1" spans="1:31">
      <c r="A698" s="333"/>
      <c r="B698" s="210"/>
      <c r="C698" s="223"/>
      <c r="D698" s="223"/>
      <c r="E698" s="223"/>
      <c r="F698" s="223"/>
      <c r="G698" s="223"/>
      <c r="H698" s="223"/>
      <c r="I698" s="223"/>
      <c r="J698" s="223"/>
      <c r="K698" s="223"/>
      <c r="L698" s="210"/>
      <c r="M698" s="295"/>
      <c r="N698" s="210"/>
      <c r="O698" s="210"/>
      <c r="P698" s="210"/>
      <c r="Q698" s="210"/>
      <c r="R698" s="210"/>
      <c r="S698" s="210"/>
      <c r="T698" s="210"/>
      <c r="U698" s="210"/>
      <c r="V698" s="210"/>
      <c r="W698" s="210"/>
      <c r="X698" s="210"/>
      <c r="Y698" s="210"/>
      <c r="Z698" s="210"/>
      <c r="AA698" s="210"/>
      <c r="AB698" s="210"/>
      <c r="AC698" s="210"/>
      <c r="AD698" s="210"/>
      <c r="AE698" s="210"/>
    </row>
    <row r="699" customHeight="1" spans="1:31">
      <c r="A699" s="333"/>
      <c r="B699" s="210"/>
      <c r="C699" s="223"/>
      <c r="D699" s="223"/>
      <c r="E699" s="223"/>
      <c r="F699" s="223"/>
      <c r="G699" s="223"/>
      <c r="H699" s="223"/>
      <c r="I699" s="223"/>
      <c r="J699" s="223"/>
      <c r="K699" s="223"/>
      <c r="L699" s="210"/>
      <c r="M699" s="295"/>
      <c r="N699" s="210"/>
      <c r="O699" s="210"/>
      <c r="P699" s="210"/>
      <c r="Q699" s="210"/>
      <c r="R699" s="210"/>
      <c r="S699" s="210"/>
      <c r="T699" s="210"/>
      <c r="U699" s="210"/>
      <c r="V699" s="210"/>
      <c r="W699" s="210"/>
      <c r="X699" s="210"/>
      <c r="Y699" s="210"/>
      <c r="Z699" s="210"/>
      <c r="AA699" s="210"/>
      <c r="AB699" s="210"/>
      <c r="AC699" s="210"/>
      <c r="AD699" s="210"/>
      <c r="AE699" s="210"/>
    </row>
    <row r="700" customHeight="1" spans="1:31">
      <c r="A700" s="333"/>
      <c r="B700" s="210"/>
      <c r="C700" s="223"/>
      <c r="D700" s="223"/>
      <c r="E700" s="223"/>
      <c r="F700" s="223"/>
      <c r="G700" s="223"/>
      <c r="H700" s="223"/>
      <c r="I700" s="223"/>
      <c r="J700" s="223"/>
      <c r="K700" s="223"/>
      <c r="L700" s="210"/>
      <c r="M700" s="295"/>
      <c r="N700" s="210"/>
      <c r="O700" s="210"/>
      <c r="P700" s="210"/>
      <c r="Q700" s="210"/>
      <c r="R700" s="210"/>
      <c r="S700" s="210"/>
      <c r="T700" s="210"/>
      <c r="U700" s="210"/>
      <c r="V700" s="210"/>
      <c r="W700" s="210"/>
      <c r="X700" s="210"/>
      <c r="Y700" s="210"/>
      <c r="Z700" s="210"/>
      <c r="AA700" s="210"/>
      <c r="AB700" s="210"/>
      <c r="AC700" s="210"/>
      <c r="AD700" s="210"/>
      <c r="AE700" s="210"/>
    </row>
    <row r="701" customHeight="1" spans="1:31">
      <c r="A701" s="333"/>
      <c r="B701" s="210"/>
      <c r="C701" s="223"/>
      <c r="D701" s="223"/>
      <c r="E701" s="223"/>
      <c r="F701" s="223"/>
      <c r="G701" s="223"/>
      <c r="H701" s="223"/>
      <c r="I701" s="223"/>
      <c r="J701" s="223"/>
      <c r="K701" s="223"/>
      <c r="L701" s="210"/>
      <c r="M701" s="295"/>
      <c r="N701" s="210"/>
      <c r="O701" s="210"/>
      <c r="P701" s="210"/>
      <c r="Q701" s="210"/>
      <c r="R701" s="210"/>
      <c r="S701" s="210"/>
      <c r="T701" s="210"/>
      <c r="U701" s="210"/>
      <c r="V701" s="210"/>
      <c r="W701" s="210"/>
      <c r="X701" s="210"/>
      <c r="Y701" s="210"/>
      <c r="Z701" s="210"/>
      <c r="AA701" s="210"/>
      <c r="AB701" s="210"/>
      <c r="AC701" s="210"/>
      <c r="AD701" s="210"/>
      <c r="AE701" s="210"/>
    </row>
    <row r="702" customHeight="1" spans="1:31">
      <c r="A702" s="333"/>
      <c r="B702" s="210"/>
      <c r="C702" s="223"/>
      <c r="D702" s="223"/>
      <c r="E702" s="223"/>
      <c r="F702" s="223"/>
      <c r="G702" s="223"/>
      <c r="H702" s="223"/>
      <c r="I702" s="223"/>
      <c r="J702" s="223"/>
      <c r="K702" s="223"/>
      <c r="L702" s="210"/>
      <c r="M702" s="295"/>
      <c r="N702" s="210"/>
      <c r="O702" s="210"/>
      <c r="P702" s="210"/>
      <c r="Q702" s="210"/>
      <c r="R702" s="210"/>
      <c r="S702" s="210"/>
      <c r="T702" s="210"/>
      <c r="U702" s="210"/>
      <c r="V702" s="210"/>
      <c r="W702" s="210"/>
      <c r="X702" s="210"/>
      <c r="Y702" s="210"/>
      <c r="Z702" s="210"/>
      <c r="AA702" s="210"/>
      <c r="AB702" s="210"/>
      <c r="AC702" s="210"/>
      <c r="AD702" s="210"/>
      <c r="AE702" s="210"/>
    </row>
    <row r="703" customHeight="1" spans="1:31">
      <c r="A703" s="333"/>
      <c r="B703" s="210"/>
      <c r="C703" s="223"/>
      <c r="D703" s="223"/>
      <c r="E703" s="223"/>
      <c r="F703" s="223"/>
      <c r="G703" s="223"/>
      <c r="H703" s="223"/>
      <c r="I703" s="223"/>
      <c r="J703" s="223"/>
      <c r="K703" s="223"/>
      <c r="L703" s="210"/>
      <c r="M703" s="295"/>
      <c r="N703" s="210"/>
      <c r="O703" s="210"/>
      <c r="P703" s="210"/>
      <c r="Q703" s="210"/>
      <c r="R703" s="210"/>
      <c r="S703" s="210"/>
      <c r="T703" s="210"/>
      <c r="U703" s="210"/>
      <c r="V703" s="210"/>
      <c r="W703" s="210"/>
      <c r="X703" s="210"/>
      <c r="Y703" s="210"/>
      <c r="Z703" s="210"/>
      <c r="AA703" s="210"/>
      <c r="AB703" s="210"/>
      <c r="AC703" s="210"/>
      <c r="AD703" s="210"/>
      <c r="AE703" s="210"/>
    </row>
    <row r="704" customHeight="1" spans="1:31">
      <c r="A704" s="333"/>
      <c r="B704" s="210"/>
      <c r="C704" s="223"/>
      <c r="D704" s="223"/>
      <c r="E704" s="223"/>
      <c r="F704" s="223"/>
      <c r="G704" s="223"/>
      <c r="H704" s="223"/>
      <c r="I704" s="223"/>
      <c r="J704" s="223"/>
      <c r="K704" s="223"/>
      <c r="L704" s="210"/>
      <c r="M704" s="295"/>
      <c r="N704" s="210"/>
      <c r="O704" s="210"/>
      <c r="P704" s="210"/>
      <c r="Q704" s="210"/>
      <c r="R704" s="210"/>
      <c r="S704" s="210"/>
      <c r="T704" s="210"/>
      <c r="U704" s="210"/>
      <c r="V704" s="210"/>
      <c r="W704" s="210"/>
      <c r="X704" s="210"/>
      <c r="Y704" s="210"/>
      <c r="Z704" s="210"/>
      <c r="AA704" s="210"/>
      <c r="AB704" s="210"/>
      <c r="AC704" s="210"/>
      <c r="AD704" s="210"/>
      <c r="AE704" s="210"/>
    </row>
    <row r="705" customHeight="1" spans="1:31">
      <c r="A705" s="333"/>
      <c r="B705" s="210"/>
      <c r="C705" s="223"/>
      <c r="D705" s="223"/>
      <c r="E705" s="223"/>
      <c r="F705" s="223"/>
      <c r="G705" s="223"/>
      <c r="H705" s="223"/>
      <c r="I705" s="223"/>
      <c r="J705" s="223"/>
      <c r="K705" s="223"/>
      <c r="L705" s="210"/>
      <c r="M705" s="295"/>
      <c r="N705" s="210"/>
      <c r="O705" s="210"/>
      <c r="P705" s="210"/>
      <c r="Q705" s="210"/>
      <c r="R705" s="210"/>
      <c r="S705" s="210"/>
      <c r="T705" s="210"/>
      <c r="U705" s="210"/>
      <c r="V705" s="210"/>
      <c r="W705" s="210"/>
      <c r="X705" s="210"/>
      <c r="Y705" s="210"/>
      <c r="Z705" s="210"/>
      <c r="AA705" s="210"/>
      <c r="AB705" s="210"/>
      <c r="AC705" s="210"/>
      <c r="AD705" s="210"/>
      <c r="AE705" s="210"/>
    </row>
    <row r="706" customHeight="1" spans="1:31">
      <c r="A706" s="333"/>
      <c r="B706" s="210"/>
      <c r="C706" s="223"/>
      <c r="D706" s="223"/>
      <c r="E706" s="223"/>
      <c r="F706" s="223"/>
      <c r="G706" s="223"/>
      <c r="H706" s="223"/>
      <c r="I706" s="223"/>
      <c r="J706" s="223"/>
      <c r="K706" s="223"/>
      <c r="L706" s="210"/>
      <c r="M706" s="295"/>
      <c r="N706" s="210"/>
      <c r="O706" s="210"/>
      <c r="P706" s="210"/>
      <c r="Q706" s="210"/>
      <c r="R706" s="210"/>
      <c r="S706" s="210"/>
      <c r="T706" s="210"/>
      <c r="U706" s="210"/>
      <c r="V706" s="210"/>
      <c r="W706" s="210"/>
      <c r="X706" s="210"/>
      <c r="Y706" s="210"/>
      <c r="Z706" s="210"/>
      <c r="AA706" s="210"/>
      <c r="AB706" s="210"/>
      <c r="AC706" s="210"/>
      <c r="AD706" s="210"/>
      <c r="AE706" s="210"/>
    </row>
    <row r="707" customHeight="1" spans="1:31">
      <c r="A707" s="333"/>
      <c r="B707" s="210"/>
      <c r="C707" s="223"/>
      <c r="D707" s="223"/>
      <c r="E707" s="223"/>
      <c r="F707" s="223"/>
      <c r="G707" s="223"/>
      <c r="H707" s="223"/>
      <c r="I707" s="223"/>
      <c r="J707" s="223"/>
      <c r="K707" s="223"/>
      <c r="L707" s="210"/>
      <c r="M707" s="295"/>
      <c r="N707" s="210"/>
      <c r="O707" s="210"/>
      <c r="P707" s="210"/>
      <c r="Q707" s="210"/>
      <c r="R707" s="210"/>
      <c r="S707" s="210"/>
      <c r="T707" s="210"/>
      <c r="U707" s="210"/>
      <c r="V707" s="210"/>
      <c r="W707" s="210"/>
      <c r="X707" s="210"/>
      <c r="Y707" s="210"/>
      <c r="Z707" s="210"/>
      <c r="AA707" s="210"/>
      <c r="AB707" s="210"/>
      <c r="AC707" s="210"/>
      <c r="AD707" s="210"/>
      <c r="AE707" s="210"/>
    </row>
    <row r="708" customHeight="1" spans="1:31">
      <c r="A708" s="333"/>
      <c r="B708" s="210"/>
      <c r="C708" s="223"/>
      <c r="D708" s="223"/>
      <c r="E708" s="223"/>
      <c r="F708" s="223"/>
      <c r="G708" s="223"/>
      <c r="H708" s="223"/>
      <c r="I708" s="223"/>
      <c r="J708" s="223"/>
      <c r="K708" s="223"/>
      <c r="L708" s="210"/>
      <c r="M708" s="295"/>
      <c r="N708" s="210"/>
      <c r="O708" s="210"/>
      <c r="P708" s="210"/>
      <c r="Q708" s="210"/>
      <c r="R708" s="210"/>
      <c r="S708" s="210"/>
      <c r="T708" s="210"/>
      <c r="U708" s="210"/>
      <c r="V708" s="210"/>
      <c r="W708" s="210"/>
      <c r="X708" s="210"/>
      <c r="Y708" s="210"/>
      <c r="Z708" s="210"/>
      <c r="AA708" s="210"/>
      <c r="AB708" s="210"/>
      <c r="AC708" s="210"/>
      <c r="AD708" s="210"/>
      <c r="AE708" s="210"/>
    </row>
    <row r="709" customHeight="1" spans="1:31">
      <c r="A709" s="333"/>
      <c r="B709" s="210"/>
      <c r="C709" s="223"/>
      <c r="D709" s="223"/>
      <c r="E709" s="223"/>
      <c r="F709" s="223"/>
      <c r="G709" s="223"/>
      <c r="H709" s="223"/>
      <c r="I709" s="223"/>
      <c r="J709" s="223"/>
      <c r="K709" s="223"/>
      <c r="L709" s="210"/>
      <c r="M709" s="295"/>
      <c r="N709" s="210"/>
      <c r="O709" s="210"/>
      <c r="P709" s="210"/>
      <c r="Q709" s="210"/>
      <c r="R709" s="210"/>
      <c r="S709" s="210"/>
      <c r="T709" s="210"/>
      <c r="U709" s="210"/>
      <c r="V709" s="210"/>
      <c r="W709" s="210"/>
      <c r="X709" s="210"/>
      <c r="Y709" s="210"/>
      <c r="Z709" s="210"/>
      <c r="AA709" s="210"/>
      <c r="AB709" s="210"/>
      <c r="AC709" s="210"/>
      <c r="AD709" s="210"/>
      <c r="AE709" s="210"/>
    </row>
    <row r="710" customHeight="1" spans="1:31">
      <c r="A710" s="333"/>
      <c r="B710" s="210"/>
      <c r="C710" s="223"/>
      <c r="D710" s="223"/>
      <c r="E710" s="223"/>
      <c r="F710" s="223"/>
      <c r="G710" s="223"/>
      <c r="H710" s="223"/>
      <c r="I710" s="223"/>
      <c r="J710" s="223"/>
      <c r="K710" s="223"/>
      <c r="L710" s="210"/>
      <c r="M710" s="295"/>
      <c r="N710" s="210"/>
      <c r="O710" s="210"/>
      <c r="P710" s="210"/>
      <c r="Q710" s="210"/>
      <c r="R710" s="210"/>
      <c r="S710" s="210"/>
      <c r="T710" s="210"/>
      <c r="U710" s="210"/>
      <c r="V710" s="210"/>
      <c r="W710" s="210"/>
      <c r="X710" s="210"/>
      <c r="Y710" s="210"/>
      <c r="Z710" s="210"/>
      <c r="AA710" s="210"/>
      <c r="AB710" s="210"/>
      <c r="AC710" s="210"/>
      <c r="AD710" s="210"/>
      <c r="AE710" s="210"/>
    </row>
    <row r="711" customHeight="1" spans="1:31">
      <c r="A711" s="333"/>
      <c r="B711" s="210"/>
      <c r="C711" s="223"/>
      <c r="D711" s="223"/>
      <c r="E711" s="223"/>
      <c r="F711" s="223"/>
      <c r="G711" s="223"/>
      <c r="H711" s="223"/>
      <c r="I711" s="223"/>
      <c r="J711" s="223"/>
      <c r="K711" s="223"/>
      <c r="L711" s="210"/>
      <c r="M711" s="295"/>
      <c r="N711" s="210"/>
      <c r="O711" s="210"/>
      <c r="P711" s="210"/>
      <c r="Q711" s="210"/>
      <c r="R711" s="210"/>
      <c r="S711" s="210"/>
      <c r="T711" s="210"/>
      <c r="U711" s="210"/>
      <c r="V711" s="210"/>
      <c r="W711" s="210"/>
      <c r="X711" s="210"/>
      <c r="Y711" s="210"/>
      <c r="Z711" s="210"/>
      <c r="AA711" s="210"/>
      <c r="AB711" s="210"/>
      <c r="AC711" s="210"/>
      <c r="AD711" s="210"/>
      <c r="AE711" s="210"/>
    </row>
    <row r="712" customHeight="1" spans="1:31">
      <c r="A712" s="333"/>
      <c r="B712" s="210"/>
      <c r="C712" s="223"/>
      <c r="D712" s="223"/>
      <c r="E712" s="223"/>
      <c r="F712" s="223"/>
      <c r="G712" s="223"/>
      <c r="H712" s="223"/>
      <c r="I712" s="223"/>
      <c r="J712" s="223"/>
      <c r="K712" s="223"/>
      <c r="L712" s="210"/>
      <c r="M712" s="295"/>
      <c r="N712" s="210"/>
      <c r="O712" s="210"/>
      <c r="P712" s="210"/>
      <c r="Q712" s="210"/>
      <c r="R712" s="210"/>
      <c r="S712" s="210"/>
      <c r="T712" s="210"/>
      <c r="U712" s="210"/>
      <c r="V712" s="210"/>
      <c r="W712" s="210"/>
      <c r="X712" s="210"/>
      <c r="Y712" s="210"/>
      <c r="Z712" s="210"/>
      <c r="AA712" s="210"/>
      <c r="AB712" s="210"/>
      <c r="AC712" s="210"/>
      <c r="AD712" s="210"/>
      <c r="AE712" s="210"/>
    </row>
    <row r="713" customHeight="1" spans="1:31">
      <c r="A713" s="333"/>
      <c r="B713" s="210"/>
      <c r="C713" s="223"/>
      <c r="D713" s="223"/>
      <c r="E713" s="223"/>
      <c r="F713" s="223"/>
      <c r="G713" s="223"/>
      <c r="H713" s="223"/>
      <c r="I713" s="223"/>
      <c r="J713" s="223"/>
      <c r="K713" s="223"/>
      <c r="L713" s="210"/>
      <c r="M713" s="295"/>
      <c r="N713" s="210"/>
      <c r="O713" s="210"/>
      <c r="P713" s="210"/>
      <c r="Q713" s="210"/>
      <c r="R713" s="210"/>
      <c r="S713" s="210"/>
      <c r="T713" s="210"/>
      <c r="U713" s="210"/>
      <c r="V713" s="210"/>
      <c r="W713" s="210"/>
      <c r="X713" s="210"/>
      <c r="Y713" s="210"/>
      <c r="Z713" s="210"/>
      <c r="AA713" s="210"/>
      <c r="AB713" s="210"/>
      <c r="AC713" s="210"/>
      <c r="AD713" s="210"/>
      <c r="AE713" s="210"/>
    </row>
    <row r="714" customHeight="1" spans="1:31">
      <c r="A714" s="333"/>
      <c r="B714" s="210"/>
      <c r="C714" s="223"/>
      <c r="D714" s="223"/>
      <c r="E714" s="223"/>
      <c r="F714" s="223"/>
      <c r="G714" s="223"/>
      <c r="H714" s="223"/>
      <c r="I714" s="223"/>
      <c r="J714" s="223"/>
      <c r="K714" s="223"/>
      <c r="L714" s="210"/>
      <c r="M714" s="295"/>
      <c r="N714" s="210"/>
      <c r="O714" s="210"/>
      <c r="P714" s="210"/>
      <c r="Q714" s="210"/>
      <c r="R714" s="210"/>
      <c r="S714" s="210"/>
      <c r="T714" s="210"/>
      <c r="U714" s="210"/>
      <c r="V714" s="210"/>
      <c r="W714" s="210"/>
      <c r="X714" s="210"/>
      <c r="Y714" s="210"/>
      <c r="Z714" s="210"/>
      <c r="AA714" s="210"/>
      <c r="AB714" s="210"/>
      <c r="AC714" s="210"/>
      <c r="AD714" s="210"/>
      <c r="AE714" s="210"/>
    </row>
    <row r="715" customHeight="1" spans="1:31">
      <c r="A715" s="333"/>
      <c r="B715" s="210"/>
      <c r="C715" s="223"/>
      <c r="D715" s="223"/>
      <c r="E715" s="223"/>
      <c r="F715" s="223"/>
      <c r="G715" s="223"/>
      <c r="H715" s="223"/>
      <c r="I715" s="223"/>
      <c r="J715" s="223"/>
      <c r="K715" s="223"/>
      <c r="L715" s="210"/>
      <c r="M715" s="295"/>
      <c r="N715" s="210"/>
      <c r="O715" s="210"/>
      <c r="P715" s="210"/>
      <c r="Q715" s="210"/>
      <c r="R715" s="210"/>
      <c r="S715" s="210"/>
      <c r="T715" s="210"/>
      <c r="U715" s="210"/>
      <c r="V715" s="210"/>
      <c r="W715" s="210"/>
      <c r="X715" s="210"/>
      <c r="Y715" s="210"/>
      <c r="Z715" s="210"/>
      <c r="AA715" s="210"/>
      <c r="AB715" s="210"/>
      <c r="AC715" s="210"/>
      <c r="AD715" s="210"/>
      <c r="AE715" s="210"/>
    </row>
    <row r="716" customHeight="1" spans="1:31">
      <c r="A716" s="333"/>
      <c r="B716" s="210"/>
      <c r="C716" s="223"/>
      <c r="D716" s="223"/>
      <c r="E716" s="223"/>
      <c r="F716" s="223"/>
      <c r="G716" s="223"/>
      <c r="H716" s="223"/>
      <c r="I716" s="223"/>
      <c r="J716" s="223"/>
      <c r="K716" s="223"/>
      <c r="L716" s="210"/>
      <c r="M716" s="295"/>
      <c r="N716" s="210"/>
      <c r="O716" s="210"/>
      <c r="P716" s="210"/>
      <c r="Q716" s="210"/>
      <c r="R716" s="210"/>
      <c r="S716" s="210"/>
      <c r="T716" s="210"/>
      <c r="U716" s="210"/>
      <c r="V716" s="210"/>
      <c r="W716" s="210"/>
      <c r="X716" s="210"/>
      <c r="Y716" s="210"/>
      <c r="Z716" s="210"/>
      <c r="AA716" s="210"/>
      <c r="AB716" s="210"/>
      <c r="AC716" s="210"/>
      <c r="AD716" s="210"/>
      <c r="AE716" s="210"/>
    </row>
    <row r="717" customHeight="1" spans="1:31">
      <c r="A717" s="333"/>
      <c r="B717" s="210"/>
      <c r="C717" s="223"/>
      <c r="D717" s="223"/>
      <c r="E717" s="223"/>
      <c r="F717" s="223"/>
      <c r="G717" s="223"/>
      <c r="H717" s="223"/>
      <c r="I717" s="223"/>
      <c r="J717" s="223"/>
      <c r="K717" s="223"/>
      <c r="L717" s="210"/>
      <c r="M717" s="295"/>
      <c r="N717" s="210"/>
      <c r="O717" s="210"/>
      <c r="P717" s="210"/>
      <c r="Q717" s="210"/>
      <c r="R717" s="210"/>
      <c r="S717" s="210"/>
      <c r="T717" s="210"/>
      <c r="U717" s="210"/>
      <c r="V717" s="210"/>
      <c r="W717" s="210"/>
      <c r="X717" s="210"/>
      <c r="Y717" s="210"/>
      <c r="Z717" s="210"/>
      <c r="AA717" s="210"/>
      <c r="AB717" s="210"/>
      <c r="AC717" s="210"/>
      <c r="AD717" s="210"/>
      <c r="AE717" s="210"/>
    </row>
    <row r="718" customHeight="1" spans="1:31">
      <c r="A718" s="333"/>
      <c r="B718" s="210"/>
      <c r="C718" s="223"/>
      <c r="D718" s="223"/>
      <c r="E718" s="223"/>
      <c r="F718" s="223"/>
      <c r="G718" s="223"/>
      <c r="H718" s="223"/>
      <c r="I718" s="223"/>
      <c r="J718" s="223"/>
      <c r="K718" s="223"/>
      <c r="L718" s="210"/>
      <c r="M718" s="295"/>
      <c r="N718" s="210"/>
      <c r="O718" s="210"/>
      <c r="P718" s="210"/>
      <c r="Q718" s="210"/>
      <c r="R718" s="210"/>
      <c r="S718" s="210"/>
      <c r="T718" s="210"/>
      <c r="U718" s="210"/>
      <c r="V718" s="210"/>
      <c r="W718" s="210"/>
      <c r="X718" s="210"/>
      <c r="Y718" s="210"/>
      <c r="Z718" s="210"/>
      <c r="AA718" s="210"/>
      <c r="AB718" s="210"/>
      <c r="AC718" s="210"/>
      <c r="AD718" s="210"/>
      <c r="AE718" s="210"/>
    </row>
    <row r="719" customHeight="1" spans="1:31">
      <c r="A719" s="333"/>
      <c r="B719" s="210"/>
      <c r="C719" s="223"/>
      <c r="D719" s="223"/>
      <c r="E719" s="223"/>
      <c r="F719" s="223"/>
      <c r="G719" s="223"/>
      <c r="H719" s="223"/>
      <c r="I719" s="223"/>
      <c r="J719" s="223"/>
      <c r="K719" s="223"/>
      <c r="L719" s="210"/>
      <c r="M719" s="295"/>
      <c r="N719" s="210"/>
      <c r="O719" s="210"/>
      <c r="P719" s="210"/>
      <c r="Q719" s="210"/>
      <c r="R719" s="210"/>
      <c r="S719" s="210"/>
      <c r="T719" s="210"/>
      <c r="U719" s="210"/>
      <c r="V719" s="210"/>
      <c r="W719" s="210"/>
      <c r="X719" s="210"/>
      <c r="Y719" s="210"/>
      <c r="Z719" s="210"/>
      <c r="AA719" s="210"/>
      <c r="AB719" s="210"/>
      <c r="AC719" s="210"/>
      <c r="AD719" s="210"/>
      <c r="AE719" s="210"/>
    </row>
    <row r="720" customHeight="1" spans="1:31">
      <c r="A720" s="333"/>
      <c r="B720" s="210"/>
      <c r="C720" s="223"/>
      <c r="D720" s="223"/>
      <c r="E720" s="223"/>
      <c r="F720" s="223"/>
      <c r="G720" s="223"/>
      <c r="H720" s="223"/>
      <c r="I720" s="223"/>
      <c r="J720" s="223"/>
      <c r="K720" s="223"/>
      <c r="L720" s="210"/>
      <c r="M720" s="295"/>
      <c r="N720" s="210"/>
      <c r="O720" s="210"/>
      <c r="P720" s="210"/>
      <c r="Q720" s="210"/>
      <c r="R720" s="210"/>
      <c r="S720" s="210"/>
      <c r="T720" s="210"/>
      <c r="U720" s="210"/>
      <c r="V720" s="210"/>
      <c r="W720" s="210"/>
      <c r="X720" s="210"/>
      <c r="Y720" s="210"/>
      <c r="Z720" s="210"/>
      <c r="AA720" s="210"/>
      <c r="AB720" s="210"/>
      <c r="AC720" s="210"/>
      <c r="AD720" s="210"/>
      <c r="AE720" s="210"/>
    </row>
    <row r="721" customHeight="1" spans="1:31">
      <c r="A721" s="333"/>
      <c r="B721" s="210"/>
      <c r="C721" s="223"/>
      <c r="D721" s="223"/>
      <c r="E721" s="223"/>
      <c r="F721" s="223"/>
      <c r="G721" s="223"/>
      <c r="H721" s="223"/>
      <c r="I721" s="223"/>
      <c r="J721" s="223"/>
      <c r="K721" s="223"/>
      <c r="L721" s="210"/>
      <c r="M721" s="295"/>
      <c r="N721" s="210"/>
      <c r="O721" s="210"/>
      <c r="P721" s="210"/>
      <c r="Q721" s="210"/>
      <c r="R721" s="210"/>
      <c r="S721" s="210"/>
      <c r="T721" s="210"/>
      <c r="U721" s="210"/>
      <c r="V721" s="210"/>
      <c r="W721" s="210"/>
      <c r="X721" s="210"/>
      <c r="Y721" s="210"/>
      <c r="Z721" s="210"/>
      <c r="AA721" s="210"/>
      <c r="AB721" s="210"/>
      <c r="AC721" s="210"/>
      <c r="AD721" s="210"/>
      <c r="AE721" s="210"/>
    </row>
    <row r="722" customHeight="1" spans="1:31">
      <c r="A722" s="333"/>
      <c r="B722" s="210"/>
      <c r="C722" s="223"/>
      <c r="D722" s="223"/>
      <c r="E722" s="223"/>
      <c r="F722" s="223"/>
      <c r="G722" s="223"/>
      <c r="H722" s="223"/>
      <c r="I722" s="223"/>
      <c r="J722" s="223"/>
      <c r="K722" s="223"/>
      <c r="L722" s="210"/>
      <c r="M722" s="295"/>
      <c r="N722" s="210"/>
      <c r="O722" s="210"/>
      <c r="P722" s="210"/>
      <c r="Q722" s="210"/>
      <c r="R722" s="210"/>
      <c r="S722" s="210"/>
      <c r="T722" s="210"/>
      <c r="U722" s="210"/>
      <c r="V722" s="210"/>
      <c r="W722" s="210"/>
      <c r="X722" s="210"/>
      <c r="Y722" s="210"/>
      <c r="Z722" s="210"/>
      <c r="AA722" s="210"/>
      <c r="AB722" s="210"/>
      <c r="AC722" s="210"/>
      <c r="AD722" s="210"/>
      <c r="AE722" s="210"/>
    </row>
    <row r="723" customHeight="1" spans="1:31">
      <c r="A723" s="333"/>
      <c r="B723" s="210"/>
      <c r="C723" s="223"/>
      <c r="D723" s="223"/>
      <c r="E723" s="223"/>
      <c r="F723" s="223"/>
      <c r="G723" s="223"/>
      <c r="H723" s="223"/>
      <c r="I723" s="223"/>
      <c r="J723" s="223"/>
      <c r="K723" s="223"/>
      <c r="L723" s="210"/>
      <c r="M723" s="295"/>
      <c r="N723" s="210"/>
      <c r="O723" s="210"/>
      <c r="P723" s="210"/>
      <c r="Q723" s="210"/>
      <c r="R723" s="210"/>
      <c r="S723" s="210"/>
      <c r="T723" s="210"/>
      <c r="U723" s="210"/>
      <c r="V723" s="210"/>
      <c r="W723" s="210"/>
      <c r="X723" s="210"/>
      <c r="Y723" s="210"/>
      <c r="Z723" s="210"/>
      <c r="AA723" s="210"/>
      <c r="AB723" s="210"/>
      <c r="AC723" s="210"/>
      <c r="AD723" s="210"/>
      <c r="AE723" s="210"/>
    </row>
    <row r="724" customHeight="1" spans="1:31">
      <c r="A724" s="333"/>
      <c r="B724" s="210"/>
      <c r="C724" s="223"/>
      <c r="D724" s="223"/>
      <c r="E724" s="223"/>
      <c r="F724" s="223"/>
      <c r="G724" s="223"/>
      <c r="H724" s="223"/>
      <c r="I724" s="223"/>
      <c r="J724" s="223"/>
      <c r="K724" s="223"/>
      <c r="L724" s="210"/>
      <c r="M724" s="295"/>
      <c r="N724" s="210"/>
      <c r="O724" s="210"/>
      <c r="P724" s="210"/>
      <c r="Q724" s="210"/>
      <c r="R724" s="210"/>
      <c r="S724" s="210"/>
      <c r="T724" s="210"/>
      <c r="U724" s="210"/>
      <c r="V724" s="210"/>
      <c r="W724" s="210"/>
      <c r="X724" s="210"/>
      <c r="Y724" s="210"/>
      <c r="Z724" s="210"/>
      <c r="AA724" s="210"/>
      <c r="AB724" s="210"/>
      <c r="AC724" s="210"/>
      <c r="AD724" s="210"/>
      <c r="AE724" s="210"/>
    </row>
    <row r="725" customHeight="1" spans="1:31">
      <c r="A725" s="333"/>
      <c r="B725" s="210"/>
      <c r="C725" s="223"/>
      <c r="D725" s="223"/>
      <c r="E725" s="223"/>
      <c r="F725" s="223"/>
      <c r="G725" s="223"/>
      <c r="H725" s="223"/>
      <c r="I725" s="223"/>
      <c r="J725" s="223"/>
      <c r="K725" s="223"/>
      <c r="L725" s="210"/>
      <c r="M725" s="295"/>
      <c r="N725" s="210"/>
      <c r="O725" s="210"/>
      <c r="P725" s="210"/>
      <c r="Q725" s="210"/>
      <c r="R725" s="210"/>
      <c r="S725" s="210"/>
      <c r="T725" s="210"/>
      <c r="U725" s="210"/>
      <c r="V725" s="210"/>
      <c r="W725" s="210"/>
      <c r="X725" s="210"/>
      <c r="Y725" s="210"/>
      <c r="Z725" s="210"/>
      <c r="AA725" s="210"/>
      <c r="AB725" s="210"/>
      <c r="AC725" s="210"/>
      <c r="AD725" s="210"/>
      <c r="AE725" s="210"/>
    </row>
    <row r="726" customHeight="1" spans="1:31">
      <c r="A726" s="333"/>
      <c r="B726" s="210"/>
      <c r="C726" s="223"/>
      <c r="D726" s="223"/>
      <c r="E726" s="223"/>
      <c r="F726" s="223"/>
      <c r="G726" s="223"/>
      <c r="H726" s="223"/>
      <c r="I726" s="223"/>
      <c r="J726" s="223"/>
      <c r="K726" s="223"/>
      <c r="L726" s="210"/>
      <c r="M726" s="295"/>
      <c r="N726" s="210"/>
      <c r="O726" s="210"/>
      <c r="P726" s="210"/>
      <c r="Q726" s="210"/>
      <c r="R726" s="210"/>
      <c r="S726" s="210"/>
      <c r="T726" s="210"/>
      <c r="U726" s="210"/>
      <c r="V726" s="210"/>
      <c r="W726" s="210"/>
      <c r="X726" s="210"/>
      <c r="Y726" s="210"/>
      <c r="Z726" s="210"/>
      <c r="AA726" s="210"/>
      <c r="AB726" s="210"/>
      <c r="AC726" s="210"/>
      <c r="AD726" s="210"/>
      <c r="AE726" s="210"/>
    </row>
    <row r="727" customHeight="1" spans="1:31">
      <c r="A727" s="333"/>
      <c r="B727" s="210"/>
      <c r="C727" s="223"/>
      <c r="D727" s="223"/>
      <c r="E727" s="223"/>
      <c r="F727" s="223"/>
      <c r="G727" s="223"/>
      <c r="H727" s="223"/>
      <c r="I727" s="223"/>
      <c r="J727" s="223"/>
      <c r="K727" s="223"/>
      <c r="L727" s="210"/>
      <c r="M727" s="295"/>
      <c r="N727" s="210"/>
      <c r="O727" s="210"/>
      <c r="P727" s="210"/>
      <c r="Q727" s="210"/>
      <c r="R727" s="210"/>
      <c r="S727" s="210"/>
      <c r="T727" s="210"/>
      <c r="U727" s="210"/>
      <c r="V727" s="210"/>
      <c r="W727" s="210"/>
      <c r="X727" s="210"/>
      <c r="Y727" s="210"/>
      <c r="Z727" s="210"/>
      <c r="AA727" s="210"/>
      <c r="AB727" s="210"/>
      <c r="AC727" s="210"/>
      <c r="AD727" s="210"/>
      <c r="AE727" s="210"/>
    </row>
    <row r="728" customHeight="1" spans="1:31">
      <c r="A728" s="333"/>
      <c r="B728" s="210"/>
      <c r="C728" s="223"/>
      <c r="D728" s="223"/>
      <c r="E728" s="223"/>
      <c r="F728" s="223"/>
      <c r="G728" s="223"/>
      <c r="H728" s="223"/>
      <c r="I728" s="223"/>
      <c r="J728" s="223"/>
      <c r="K728" s="223"/>
      <c r="L728" s="210"/>
      <c r="M728" s="295"/>
      <c r="N728" s="210"/>
      <c r="O728" s="210"/>
      <c r="P728" s="210"/>
      <c r="Q728" s="210"/>
      <c r="R728" s="210"/>
      <c r="S728" s="210"/>
      <c r="T728" s="210"/>
      <c r="U728" s="210"/>
      <c r="V728" s="210"/>
      <c r="W728" s="210"/>
      <c r="X728" s="210"/>
      <c r="Y728" s="210"/>
      <c r="Z728" s="210"/>
      <c r="AA728" s="210"/>
      <c r="AB728" s="210"/>
      <c r="AC728" s="210"/>
      <c r="AD728" s="210"/>
      <c r="AE728" s="210"/>
    </row>
    <row r="729" customHeight="1" spans="1:31">
      <c r="A729" s="333"/>
      <c r="B729" s="210"/>
      <c r="C729" s="223"/>
      <c r="D729" s="223"/>
      <c r="E729" s="223"/>
      <c r="F729" s="223"/>
      <c r="G729" s="223"/>
      <c r="H729" s="223"/>
      <c r="I729" s="223"/>
      <c r="J729" s="223"/>
      <c r="K729" s="223"/>
      <c r="L729" s="210"/>
      <c r="M729" s="295"/>
      <c r="N729" s="210"/>
      <c r="O729" s="210"/>
      <c r="P729" s="210"/>
      <c r="Q729" s="210"/>
      <c r="R729" s="210"/>
      <c r="S729" s="210"/>
      <c r="T729" s="210"/>
      <c r="U729" s="210"/>
      <c r="V729" s="210"/>
      <c r="W729" s="210"/>
      <c r="X729" s="210"/>
      <c r="Y729" s="210"/>
      <c r="Z729" s="210"/>
      <c r="AA729" s="210"/>
      <c r="AB729" s="210"/>
      <c r="AC729" s="210"/>
      <c r="AD729" s="210"/>
      <c r="AE729" s="210"/>
    </row>
    <row r="730" customHeight="1" spans="1:31">
      <c r="A730" s="333"/>
      <c r="B730" s="210"/>
      <c r="C730" s="223"/>
      <c r="D730" s="223"/>
      <c r="E730" s="223"/>
      <c r="F730" s="223"/>
      <c r="G730" s="223"/>
      <c r="H730" s="223"/>
      <c r="I730" s="223"/>
      <c r="J730" s="223"/>
      <c r="K730" s="223"/>
      <c r="L730" s="210"/>
      <c r="M730" s="295"/>
      <c r="N730" s="210"/>
      <c r="O730" s="210"/>
      <c r="P730" s="210"/>
      <c r="Q730" s="210"/>
      <c r="R730" s="210"/>
      <c r="S730" s="210"/>
      <c r="T730" s="210"/>
      <c r="U730" s="210"/>
      <c r="V730" s="210"/>
      <c r="W730" s="210"/>
      <c r="X730" s="210"/>
      <c r="Y730" s="210"/>
      <c r="Z730" s="210"/>
      <c r="AA730" s="210"/>
      <c r="AB730" s="210"/>
      <c r="AC730" s="210"/>
      <c r="AD730" s="210"/>
      <c r="AE730" s="210"/>
    </row>
    <row r="731" customHeight="1" spans="1:31">
      <c r="A731" s="333"/>
      <c r="B731" s="210"/>
      <c r="C731" s="223"/>
      <c r="D731" s="223"/>
      <c r="E731" s="223"/>
      <c r="F731" s="223"/>
      <c r="G731" s="223"/>
      <c r="H731" s="223"/>
      <c r="I731" s="223"/>
      <c r="J731" s="223"/>
      <c r="K731" s="223"/>
      <c r="L731" s="210"/>
      <c r="M731" s="295"/>
      <c r="N731" s="210"/>
      <c r="O731" s="210"/>
      <c r="P731" s="210"/>
      <c r="Q731" s="210"/>
      <c r="R731" s="210"/>
      <c r="S731" s="210"/>
      <c r="T731" s="210"/>
      <c r="U731" s="210"/>
      <c r="V731" s="210"/>
      <c r="W731" s="210"/>
      <c r="X731" s="210"/>
      <c r="Y731" s="210"/>
      <c r="Z731" s="210"/>
      <c r="AA731" s="210"/>
      <c r="AB731" s="210"/>
      <c r="AC731" s="210"/>
      <c r="AD731" s="210"/>
      <c r="AE731" s="210"/>
    </row>
    <row r="732" customHeight="1" spans="1:31">
      <c r="A732" s="333"/>
      <c r="B732" s="210"/>
      <c r="C732" s="223"/>
      <c r="D732" s="223"/>
      <c r="E732" s="223"/>
      <c r="F732" s="223"/>
      <c r="G732" s="223"/>
      <c r="H732" s="223"/>
      <c r="I732" s="223"/>
      <c r="J732" s="223"/>
      <c r="K732" s="223"/>
      <c r="L732" s="210"/>
      <c r="M732" s="295"/>
      <c r="N732" s="210"/>
      <c r="O732" s="210"/>
      <c r="P732" s="210"/>
      <c r="Q732" s="210"/>
      <c r="R732" s="210"/>
      <c r="S732" s="210"/>
      <c r="T732" s="210"/>
      <c r="U732" s="210"/>
      <c r="V732" s="210"/>
      <c r="W732" s="210"/>
      <c r="X732" s="210"/>
      <c r="Y732" s="210"/>
      <c r="Z732" s="210"/>
      <c r="AA732" s="210"/>
      <c r="AB732" s="210"/>
      <c r="AC732" s="210"/>
      <c r="AD732" s="210"/>
      <c r="AE732" s="210"/>
    </row>
    <row r="733" customHeight="1" spans="1:31">
      <c r="A733" s="333"/>
      <c r="B733" s="210"/>
      <c r="C733" s="223"/>
      <c r="D733" s="223"/>
      <c r="E733" s="223"/>
      <c r="F733" s="223"/>
      <c r="G733" s="223"/>
      <c r="H733" s="223"/>
      <c r="I733" s="223"/>
      <c r="J733" s="223"/>
      <c r="K733" s="223"/>
      <c r="L733" s="210"/>
      <c r="M733" s="295"/>
      <c r="N733" s="210"/>
      <c r="O733" s="210"/>
      <c r="P733" s="210"/>
      <c r="Q733" s="210"/>
      <c r="R733" s="210"/>
      <c r="S733" s="210"/>
      <c r="T733" s="210"/>
      <c r="U733" s="210"/>
      <c r="V733" s="210"/>
      <c r="W733" s="210"/>
      <c r="X733" s="210"/>
      <c r="Y733" s="210"/>
      <c r="Z733" s="210"/>
      <c r="AA733" s="210"/>
      <c r="AB733" s="210"/>
      <c r="AC733" s="210"/>
      <c r="AD733" s="210"/>
      <c r="AE733" s="210"/>
    </row>
    <row r="734" customHeight="1" spans="1:31">
      <c r="A734" s="333"/>
      <c r="B734" s="210"/>
      <c r="C734" s="223"/>
      <c r="D734" s="223"/>
      <c r="E734" s="223"/>
      <c r="F734" s="223"/>
      <c r="G734" s="223"/>
      <c r="H734" s="223"/>
      <c r="I734" s="223"/>
      <c r="J734" s="223"/>
      <c r="K734" s="223"/>
      <c r="L734" s="210"/>
      <c r="M734" s="295"/>
      <c r="N734" s="210"/>
      <c r="O734" s="210"/>
      <c r="P734" s="210"/>
      <c r="Q734" s="210"/>
      <c r="R734" s="210"/>
      <c r="S734" s="210"/>
      <c r="T734" s="210"/>
      <c r="U734" s="210"/>
      <c r="V734" s="210"/>
      <c r="W734" s="210"/>
      <c r="X734" s="210"/>
      <c r="Y734" s="210"/>
      <c r="Z734" s="210"/>
      <c r="AA734" s="210"/>
      <c r="AB734" s="210"/>
      <c r="AC734" s="210"/>
      <c r="AD734" s="210"/>
      <c r="AE734" s="210"/>
    </row>
    <row r="735" customHeight="1" spans="1:31">
      <c r="A735" s="333"/>
      <c r="B735" s="210"/>
      <c r="C735" s="223"/>
      <c r="D735" s="223"/>
      <c r="E735" s="223"/>
      <c r="F735" s="223"/>
      <c r="G735" s="223"/>
      <c r="H735" s="223"/>
      <c r="I735" s="223"/>
      <c r="J735" s="223"/>
      <c r="K735" s="223"/>
      <c r="L735" s="210"/>
      <c r="M735" s="295"/>
      <c r="N735" s="210"/>
      <c r="O735" s="210"/>
      <c r="P735" s="210"/>
      <c r="Q735" s="210"/>
      <c r="R735" s="210"/>
      <c r="S735" s="210"/>
      <c r="T735" s="210"/>
      <c r="U735" s="210"/>
      <c r="V735" s="210"/>
      <c r="W735" s="210"/>
      <c r="X735" s="210"/>
      <c r="Y735" s="210"/>
      <c r="Z735" s="210"/>
      <c r="AA735" s="210"/>
      <c r="AB735" s="210"/>
      <c r="AC735" s="210"/>
      <c r="AD735" s="210"/>
      <c r="AE735" s="210"/>
    </row>
    <row r="736" customHeight="1" spans="1:31">
      <c r="A736" s="333"/>
      <c r="B736" s="210"/>
      <c r="C736" s="223"/>
      <c r="D736" s="223"/>
      <c r="E736" s="223"/>
      <c r="F736" s="223"/>
      <c r="G736" s="223"/>
      <c r="H736" s="223"/>
      <c r="I736" s="223"/>
      <c r="J736" s="223"/>
      <c r="K736" s="223"/>
      <c r="L736" s="210"/>
      <c r="M736" s="295"/>
      <c r="N736" s="210"/>
      <c r="O736" s="210"/>
      <c r="P736" s="210"/>
      <c r="Q736" s="210"/>
      <c r="R736" s="210"/>
      <c r="S736" s="210"/>
      <c r="T736" s="210"/>
      <c r="U736" s="210"/>
      <c r="V736" s="210"/>
      <c r="W736" s="210"/>
      <c r="X736" s="210"/>
      <c r="Y736" s="210"/>
      <c r="Z736" s="210"/>
      <c r="AA736" s="210"/>
      <c r="AB736" s="210"/>
      <c r="AC736" s="210"/>
      <c r="AD736" s="210"/>
      <c r="AE736" s="210"/>
    </row>
    <row r="737" customHeight="1" spans="1:31">
      <c r="A737" s="333"/>
      <c r="B737" s="210"/>
      <c r="C737" s="223"/>
      <c r="D737" s="223"/>
      <c r="E737" s="223"/>
      <c r="F737" s="223"/>
      <c r="G737" s="223"/>
      <c r="H737" s="223"/>
      <c r="I737" s="223"/>
      <c r="J737" s="223"/>
      <c r="K737" s="223"/>
      <c r="L737" s="210"/>
      <c r="M737" s="295"/>
      <c r="N737" s="210"/>
      <c r="O737" s="210"/>
      <c r="P737" s="210"/>
      <c r="Q737" s="210"/>
      <c r="R737" s="210"/>
      <c r="S737" s="210"/>
      <c r="T737" s="210"/>
      <c r="U737" s="210"/>
      <c r="V737" s="210"/>
      <c r="W737" s="210"/>
      <c r="X737" s="210"/>
      <c r="Y737" s="210"/>
      <c r="Z737" s="210"/>
      <c r="AA737" s="210"/>
      <c r="AB737" s="210"/>
      <c r="AC737" s="210"/>
      <c r="AD737" s="210"/>
      <c r="AE737" s="210"/>
    </row>
    <row r="738" customHeight="1" spans="1:31">
      <c r="A738" s="333"/>
      <c r="B738" s="210"/>
      <c r="C738" s="223"/>
      <c r="D738" s="223"/>
      <c r="E738" s="223"/>
      <c r="F738" s="223"/>
      <c r="G738" s="223"/>
      <c r="H738" s="223"/>
      <c r="I738" s="223"/>
      <c r="J738" s="223"/>
      <c r="K738" s="223"/>
      <c r="L738" s="210"/>
      <c r="M738" s="295"/>
      <c r="N738" s="210"/>
      <c r="O738" s="210"/>
      <c r="P738" s="210"/>
      <c r="Q738" s="210"/>
      <c r="R738" s="210"/>
      <c r="S738" s="210"/>
      <c r="T738" s="210"/>
      <c r="U738" s="210"/>
      <c r="V738" s="210"/>
      <c r="W738" s="210"/>
      <c r="X738" s="210"/>
      <c r="Y738" s="210"/>
      <c r="Z738" s="210"/>
      <c r="AA738" s="210"/>
      <c r="AB738" s="210"/>
      <c r="AC738" s="210"/>
      <c r="AD738" s="210"/>
      <c r="AE738" s="210"/>
    </row>
    <row r="739" customHeight="1" spans="1:31">
      <c r="A739" s="333"/>
      <c r="B739" s="210"/>
      <c r="C739" s="223"/>
      <c r="D739" s="223"/>
      <c r="E739" s="223"/>
      <c r="F739" s="223"/>
      <c r="G739" s="223"/>
      <c r="H739" s="223"/>
      <c r="I739" s="223"/>
      <c r="J739" s="223"/>
      <c r="K739" s="223"/>
      <c r="L739" s="210"/>
      <c r="M739" s="295"/>
      <c r="N739" s="210"/>
      <c r="O739" s="210"/>
      <c r="P739" s="210"/>
      <c r="Q739" s="210"/>
      <c r="R739" s="210"/>
      <c r="S739" s="210"/>
      <c r="T739" s="210"/>
      <c r="U739" s="210"/>
      <c r="V739" s="210"/>
      <c r="W739" s="210"/>
      <c r="X739" s="210"/>
      <c r="Y739" s="210"/>
      <c r="Z739" s="210"/>
      <c r="AA739" s="210"/>
      <c r="AB739" s="210"/>
      <c r="AC739" s="210"/>
      <c r="AD739" s="210"/>
      <c r="AE739" s="210"/>
    </row>
    <row r="740" customHeight="1" spans="1:31">
      <c r="A740" s="333"/>
      <c r="B740" s="210"/>
      <c r="C740" s="223"/>
      <c r="D740" s="223"/>
      <c r="E740" s="223"/>
      <c r="F740" s="223"/>
      <c r="G740" s="223"/>
      <c r="H740" s="223"/>
      <c r="I740" s="223"/>
      <c r="J740" s="223"/>
      <c r="K740" s="223"/>
      <c r="L740" s="210"/>
      <c r="M740" s="295"/>
      <c r="N740" s="210"/>
      <c r="O740" s="210"/>
      <c r="P740" s="210"/>
      <c r="Q740" s="210"/>
      <c r="R740" s="210"/>
      <c r="S740" s="210"/>
      <c r="T740" s="210"/>
      <c r="U740" s="210"/>
      <c r="V740" s="210"/>
      <c r="W740" s="210"/>
      <c r="X740" s="210"/>
      <c r="Y740" s="210"/>
      <c r="Z740" s="210"/>
      <c r="AA740" s="210"/>
      <c r="AB740" s="210"/>
      <c r="AC740" s="210"/>
      <c r="AD740" s="210"/>
      <c r="AE740" s="210"/>
    </row>
    <row r="741" customHeight="1" spans="1:31">
      <c r="A741" s="333"/>
      <c r="B741" s="210"/>
      <c r="C741" s="223"/>
      <c r="D741" s="223"/>
      <c r="E741" s="223"/>
      <c r="F741" s="223"/>
      <c r="G741" s="223"/>
      <c r="H741" s="223"/>
      <c r="I741" s="223"/>
      <c r="J741" s="223"/>
      <c r="K741" s="223"/>
      <c r="L741" s="210"/>
      <c r="M741" s="295"/>
      <c r="N741" s="210"/>
      <c r="O741" s="210"/>
      <c r="P741" s="210"/>
      <c r="Q741" s="210"/>
      <c r="R741" s="210"/>
      <c r="S741" s="210"/>
      <c r="T741" s="210"/>
      <c r="U741" s="210"/>
      <c r="V741" s="210"/>
      <c r="W741" s="210"/>
      <c r="X741" s="210"/>
      <c r="Y741" s="210"/>
      <c r="Z741" s="210"/>
      <c r="AA741" s="210"/>
      <c r="AB741" s="210"/>
      <c r="AC741" s="210"/>
      <c r="AD741" s="210"/>
      <c r="AE741" s="210"/>
    </row>
    <row r="742" customHeight="1" spans="1:31">
      <c r="A742" s="333"/>
      <c r="B742" s="210"/>
      <c r="C742" s="223"/>
      <c r="D742" s="223"/>
      <c r="E742" s="223"/>
      <c r="F742" s="223"/>
      <c r="G742" s="223"/>
      <c r="H742" s="223"/>
      <c r="I742" s="223"/>
      <c r="J742" s="223"/>
      <c r="K742" s="223"/>
      <c r="L742" s="210"/>
      <c r="M742" s="295"/>
      <c r="N742" s="210"/>
      <c r="O742" s="210"/>
      <c r="P742" s="210"/>
      <c r="Q742" s="210"/>
      <c r="R742" s="210"/>
      <c r="S742" s="210"/>
      <c r="T742" s="210"/>
      <c r="U742" s="210"/>
      <c r="V742" s="210"/>
      <c r="W742" s="210"/>
      <c r="X742" s="210"/>
      <c r="Y742" s="210"/>
      <c r="Z742" s="210"/>
      <c r="AA742" s="210"/>
      <c r="AB742" s="210"/>
      <c r="AC742" s="210"/>
      <c r="AD742" s="210"/>
      <c r="AE742" s="210"/>
    </row>
    <row r="743" customHeight="1" spans="1:31">
      <c r="A743" s="333"/>
      <c r="B743" s="210"/>
      <c r="C743" s="223"/>
      <c r="D743" s="223"/>
      <c r="E743" s="223"/>
      <c r="F743" s="223"/>
      <c r="G743" s="223"/>
      <c r="H743" s="223"/>
      <c r="I743" s="223"/>
      <c r="J743" s="223"/>
      <c r="K743" s="223"/>
      <c r="L743" s="210"/>
      <c r="M743" s="295"/>
      <c r="N743" s="210"/>
      <c r="O743" s="210"/>
      <c r="P743" s="210"/>
      <c r="Q743" s="210"/>
      <c r="R743" s="210"/>
      <c r="S743" s="210"/>
      <c r="T743" s="210"/>
      <c r="U743" s="210"/>
      <c r="V743" s="210"/>
      <c r="W743" s="210"/>
      <c r="X743" s="210"/>
      <c r="Y743" s="210"/>
      <c r="Z743" s="210"/>
      <c r="AA743" s="210"/>
      <c r="AB743" s="210"/>
      <c r="AC743" s="210"/>
      <c r="AD743" s="210"/>
      <c r="AE743" s="210"/>
    </row>
    <row r="744" customHeight="1" spans="1:31">
      <c r="A744" s="333"/>
      <c r="B744" s="210"/>
      <c r="C744" s="223"/>
      <c r="D744" s="223"/>
      <c r="E744" s="223"/>
      <c r="F744" s="223"/>
      <c r="G744" s="223"/>
      <c r="H744" s="223"/>
      <c r="I744" s="223"/>
      <c r="J744" s="223"/>
      <c r="K744" s="223"/>
      <c r="L744" s="210"/>
      <c r="M744" s="295"/>
      <c r="N744" s="210"/>
      <c r="O744" s="210"/>
      <c r="P744" s="210"/>
      <c r="Q744" s="210"/>
      <c r="R744" s="210"/>
      <c r="S744" s="210"/>
      <c r="T744" s="210"/>
      <c r="U744" s="210"/>
      <c r="V744" s="210"/>
      <c r="W744" s="210"/>
      <c r="X744" s="210"/>
      <c r="Y744" s="210"/>
      <c r="Z744" s="210"/>
      <c r="AA744" s="210"/>
      <c r="AB744" s="210"/>
      <c r="AC744" s="210"/>
      <c r="AD744" s="210"/>
      <c r="AE744" s="210"/>
    </row>
    <row r="745" customHeight="1" spans="1:31">
      <c r="A745" s="333"/>
      <c r="B745" s="210"/>
      <c r="C745" s="223"/>
      <c r="D745" s="223"/>
      <c r="E745" s="223"/>
      <c r="F745" s="223"/>
      <c r="G745" s="223"/>
      <c r="H745" s="223"/>
      <c r="I745" s="223"/>
      <c r="J745" s="223"/>
      <c r="K745" s="223"/>
      <c r="L745" s="210"/>
      <c r="M745" s="295"/>
      <c r="N745" s="210"/>
      <c r="O745" s="210"/>
      <c r="P745" s="210"/>
      <c r="Q745" s="210"/>
      <c r="R745" s="210"/>
      <c r="S745" s="210"/>
      <c r="T745" s="210"/>
      <c r="U745" s="210"/>
      <c r="V745" s="210"/>
      <c r="W745" s="210"/>
      <c r="X745" s="210"/>
      <c r="Y745" s="210"/>
      <c r="Z745" s="210"/>
      <c r="AA745" s="210"/>
      <c r="AB745" s="210"/>
      <c r="AC745" s="210"/>
      <c r="AD745" s="210"/>
      <c r="AE745" s="210"/>
    </row>
    <row r="746" customHeight="1" spans="1:31">
      <c r="A746" s="333"/>
      <c r="B746" s="210"/>
      <c r="C746" s="223"/>
      <c r="D746" s="223"/>
      <c r="E746" s="223"/>
      <c r="F746" s="223"/>
      <c r="G746" s="223"/>
      <c r="H746" s="223"/>
      <c r="I746" s="223"/>
      <c r="J746" s="223"/>
      <c r="K746" s="223"/>
      <c r="L746" s="210"/>
      <c r="M746" s="295"/>
      <c r="N746" s="210"/>
      <c r="O746" s="210"/>
      <c r="P746" s="210"/>
      <c r="Q746" s="210"/>
      <c r="R746" s="210"/>
      <c r="S746" s="210"/>
      <c r="T746" s="210"/>
      <c r="U746" s="210"/>
      <c r="V746" s="210"/>
      <c r="W746" s="210"/>
      <c r="X746" s="210"/>
      <c r="Y746" s="210"/>
      <c r="Z746" s="210"/>
      <c r="AA746" s="210"/>
      <c r="AB746" s="210"/>
      <c r="AC746" s="210"/>
      <c r="AD746" s="210"/>
      <c r="AE746" s="210"/>
    </row>
    <row r="747" customHeight="1" spans="1:31">
      <c r="A747" s="333"/>
      <c r="B747" s="210"/>
      <c r="C747" s="223"/>
      <c r="D747" s="223"/>
      <c r="E747" s="223"/>
      <c r="F747" s="223"/>
      <c r="G747" s="223"/>
      <c r="H747" s="223"/>
      <c r="I747" s="223"/>
      <c r="J747" s="223"/>
      <c r="K747" s="223"/>
      <c r="L747" s="210"/>
      <c r="M747" s="295"/>
      <c r="N747" s="210"/>
      <c r="O747" s="210"/>
      <c r="P747" s="210"/>
      <c r="Q747" s="210"/>
      <c r="R747" s="210"/>
      <c r="S747" s="210"/>
      <c r="T747" s="210"/>
      <c r="U747" s="210"/>
      <c r="V747" s="210"/>
      <c r="W747" s="210"/>
      <c r="X747" s="210"/>
      <c r="Y747" s="210"/>
      <c r="Z747" s="210"/>
      <c r="AA747" s="210"/>
      <c r="AB747" s="210"/>
      <c r="AC747" s="210"/>
      <c r="AD747" s="210"/>
      <c r="AE747" s="210"/>
    </row>
    <row r="748" customHeight="1" spans="1:31">
      <c r="A748" s="333"/>
      <c r="B748" s="210"/>
      <c r="C748" s="223"/>
      <c r="D748" s="223"/>
      <c r="E748" s="223"/>
      <c r="F748" s="223"/>
      <c r="G748" s="223"/>
      <c r="H748" s="223"/>
      <c r="I748" s="223"/>
      <c r="J748" s="223"/>
      <c r="K748" s="223"/>
      <c r="L748" s="210"/>
      <c r="M748" s="295"/>
      <c r="N748" s="210"/>
      <c r="O748" s="210"/>
      <c r="P748" s="210"/>
      <c r="Q748" s="210"/>
      <c r="R748" s="210"/>
      <c r="S748" s="210"/>
      <c r="T748" s="210"/>
      <c r="U748" s="210"/>
      <c r="V748" s="210"/>
      <c r="W748" s="210"/>
      <c r="X748" s="210"/>
      <c r="Y748" s="210"/>
      <c r="Z748" s="210"/>
      <c r="AA748" s="210"/>
      <c r="AB748" s="210"/>
      <c r="AC748" s="210"/>
      <c r="AD748" s="210"/>
      <c r="AE748" s="210"/>
    </row>
    <row r="749" customHeight="1" spans="1:31">
      <c r="A749" s="333"/>
      <c r="B749" s="210"/>
      <c r="C749" s="223"/>
      <c r="D749" s="223"/>
      <c r="E749" s="223"/>
      <c r="F749" s="223"/>
      <c r="G749" s="223"/>
      <c r="H749" s="223"/>
      <c r="I749" s="223"/>
      <c r="J749" s="223"/>
      <c r="K749" s="223"/>
      <c r="L749" s="210"/>
      <c r="M749" s="295"/>
      <c r="N749" s="210"/>
      <c r="O749" s="210"/>
      <c r="P749" s="210"/>
      <c r="Q749" s="210"/>
      <c r="R749" s="210"/>
      <c r="S749" s="210"/>
      <c r="T749" s="210"/>
      <c r="U749" s="210"/>
      <c r="V749" s="210"/>
      <c r="W749" s="210"/>
      <c r="X749" s="210"/>
      <c r="Y749" s="210"/>
      <c r="Z749" s="210"/>
      <c r="AA749" s="210"/>
      <c r="AB749" s="210"/>
      <c r="AC749" s="210"/>
      <c r="AD749" s="210"/>
      <c r="AE749" s="210"/>
    </row>
    <row r="750" customHeight="1" spans="1:31">
      <c r="A750" s="333"/>
      <c r="B750" s="210"/>
      <c r="C750" s="223"/>
      <c r="D750" s="223"/>
      <c r="E750" s="223"/>
      <c r="F750" s="223"/>
      <c r="G750" s="223"/>
      <c r="H750" s="223"/>
      <c r="I750" s="223"/>
      <c r="J750" s="223"/>
      <c r="K750" s="223"/>
      <c r="L750" s="210"/>
      <c r="M750" s="295"/>
      <c r="N750" s="210"/>
      <c r="O750" s="210"/>
      <c r="P750" s="210"/>
      <c r="Q750" s="210"/>
      <c r="R750" s="210"/>
      <c r="S750" s="210"/>
      <c r="T750" s="210"/>
      <c r="U750" s="210"/>
      <c r="V750" s="210"/>
      <c r="W750" s="210"/>
      <c r="X750" s="210"/>
      <c r="Y750" s="210"/>
      <c r="Z750" s="210"/>
      <c r="AA750" s="210"/>
      <c r="AB750" s="210"/>
      <c r="AC750" s="210"/>
      <c r="AD750" s="210"/>
      <c r="AE750" s="210"/>
    </row>
    <row r="751" customHeight="1" spans="1:31">
      <c r="A751" s="333"/>
      <c r="B751" s="210"/>
      <c r="C751" s="223"/>
      <c r="D751" s="223"/>
      <c r="E751" s="223"/>
      <c r="F751" s="223"/>
      <c r="G751" s="223"/>
      <c r="H751" s="223"/>
      <c r="I751" s="223"/>
      <c r="J751" s="223"/>
      <c r="K751" s="223"/>
      <c r="L751" s="210"/>
      <c r="M751" s="295"/>
      <c r="N751" s="210"/>
      <c r="O751" s="210"/>
      <c r="P751" s="210"/>
      <c r="Q751" s="210"/>
      <c r="R751" s="210"/>
      <c r="S751" s="210"/>
      <c r="T751" s="210"/>
      <c r="U751" s="210"/>
      <c r="V751" s="210"/>
      <c r="W751" s="210"/>
      <c r="X751" s="210"/>
      <c r="Y751" s="210"/>
      <c r="Z751" s="210"/>
      <c r="AA751" s="210"/>
      <c r="AB751" s="210"/>
      <c r="AC751" s="210"/>
      <c r="AD751" s="210"/>
      <c r="AE751" s="210"/>
    </row>
    <row r="752" customHeight="1" spans="1:31">
      <c r="A752" s="333"/>
      <c r="B752" s="210"/>
      <c r="C752" s="223"/>
      <c r="D752" s="223"/>
      <c r="E752" s="223"/>
      <c r="F752" s="223"/>
      <c r="G752" s="223"/>
      <c r="H752" s="223"/>
      <c r="I752" s="223"/>
      <c r="J752" s="223"/>
      <c r="K752" s="223"/>
      <c r="L752" s="210"/>
      <c r="M752" s="295"/>
      <c r="N752" s="210"/>
      <c r="O752" s="210"/>
      <c r="P752" s="210"/>
      <c r="Q752" s="210"/>
      <c r="R752" s="210"/>
      <c r="S752" s="210"/>
      <c r="T752" s="210"/>
      <c r="U752" s="210"/>
      <c r="V752" s="210"/>
      <c r="W752" s="210"/>
      <c r="X752" s="210"/>
      <c r="Y752" s="210"/>
      <c r="Z752" s="210"/>
      <c r="AA752" s="210"/>
      <c r="AB752" s="210"/>
      <c r="AC752" s="210"/>
      <c r="AD752" s="210"/>
      <c r="AE752" s="210"/>
    </row>
    <row r="753" customHeight="1" spans="1:31">
      <c r="A753" s="333"/>
      <c r="B753" s="210"/>
      <c r="C753" s="223"/>
      <c r="D753" s="223"/>
      <c r="E753" s="223"/>
      <c r="F753" s="223"/>
      <c r="G753" s="223"/>
      <c r="H753" s="223"/>
      <c r="I753" s="223"/>
      <c r="J753" s="223"/>
      <c r="K753" s="223"/>
      <c r="L753" s="210"/>
      <c r="M753" s="295"/>
      <c r="N753" s="210"/>
      <c r="O753" s="210"/>
      <c r="P753" s="210"/>
      <c r="Q753" s="210"/>
      <c r="R753" s="210"/>
      <c r="S753" s="210"/>
      <c r="T753" s="210"/>
      <c r="U753" s="210"/>
      <c r="V753" s="210"/>
      <c r="W753" s="210"/>
      <c r="X753" s="210"/>
      <c r="Y753" s="210"/>
      <c r="Z753" s="210"/>
      <c r="AA753" s="210"/>
      <c r="AB753" s="210"/>
      <c r="AC753" s="210"/>
      <c r="AD753" s="210"/>
      <c r="AE753" s="210"/>
    </row>
    <row r="754" customHeight="1" spans="1:31">
      <c r="A754" s="333"/>
      <c r="B754" s="210"/>
      <c r="C754" s="223"/>
      <c r="D754" s="223"/>
      <c r="E754" s="223"/>
      <c r="F754" s="223"/>
      <c r="G754" s="223"/>
      <c r="H754" s="223"/>
      <c r="I754" s="223"/>
      <c r="J754" s="223"/>
      <c r="K754" s="223"/>
      <c r="L754" s="210"/>
      <c r="M754" s="295"/>
      <c r="N754" s="210"/>
      <c r="O754" s="210"/>
      <c r="P754" s="210"/>
      <c r="Q754" s="210"/>
      <c r="R754" s="210"/>
      <c r="S754" s="210"/>
      <c r="T754" s="210"/>
      <c r="U754" s="210"/>
      <c r="V754" s="210"/>
      <c r="W754" s="210"/>
      <c r="X754" s="210"/>
      <c r="Y754" s="210"/>
      <c r="Z754" s="210"/>
      <c r="AA754" s="210"/>
      <c r="AB754" s="210"/>
      <c r="AC754" s="210"/>
      <c r="AD754" s="210"/>
      <c r="AE754" s="210"/>
    </row>
    <row r="755" customHeight="1" spans="1:31">
      <c r="A755" s="333"/>
      <c r="B755" s="210"/>
      <c r="C755" s="223"/>
      <c r="D755" s="223"/>
      <c r="E755" s="223"/>
      <c r="F755" s="223"/>
      <c r="G755" s="223"/>
      <c r="H755" s="223"/>
      <c r="I755" s="223"/>
      <c r="J755" s="223"/>
      <c r="K755" s="223"/>
      <c r="L755" s="210"/>
      <c r="M755" s="295"/>
      <c r="N755" s="210"/>
      <c r="O755" s="210"/>
      <c r="P755" s="210"/>
      <c r="Q755" s="210"/>
      <c r="R755" s="210"/>
      <c r="S755" s="210"/>
      <c r="T755" s="210"/>
      <c r="U755" s="210"/>
      <c r="V755" s="210"/>
      <c r="W755" s="210"/>
      <c r="X755" s="210"/>
      <c r="Y755" s="210"/>
      <c r="Z755" s="210"/>
      <c r="AA755" s="210"/>
      <c r="AB755" s="210"/>
      <c r="AC755" s="210"/>
      <c r="AD755" s="210"/>
      <c r="AE755" s="210"/>
    </row>
    <row r="756" customHeight="1" spans="1:31">
      <c r="A756" s="333"/>
      <c r="B756" s="210"/>
      <c r="C756" s="223"/>
      <c r="D756" s="223"/>
      <c r="E756" s="223"/>
      <c r="F756" s="223"/>
      <c r="G756" s="223"/>
      <c r="H756" s="223"/>
      <c r="I756" s="223"/>
      <c r="J756" s="223"/>
      <c r="K756" s="223"/>
      <c r="L756" s="210"/>
      <c r="M756" s="295"/>
      <c r="N756" s="210"/>
      <c r="O756" s="210"/>
      <c r="P756" s="210"/>
      <c r="Q756" s="210"/>
      <c r="R756" s="210"/>
      <c r="S756" s="210"/>
      <c r="T756" s="210"/>
      <c r="U756" s="210"/>
      <c r="V756" s="210"/>
      <c r="W756" s="210"/>
      <c r="X756" s="210"/>
      <c r="Y756" s="210"/>
      <c r="Z756" s="210"/>
      <c r="AA756" s="210"/>
      <c r="AB756" s="210"/>
      <c r="AC756" s="210"/>
      <c r="AD756" s="210"/>
      <c r="AE756" s="210"/>
    </row>
    <row r="757" customHeight="1" spans="1:31">
      <c r="A757" s="333"/>
      <c r="B757" s="210"/>
      <c r="C757" s="223"/>
      <c r="D757" s="223"/>
      <c r="E757" s="223"/>
      <c r="F757" s="223"/>
      <c r="G757" s="223"/>
      <c r="H757" s="223"/>
      <c r="I757" s="223"/>
      <c r="J757" s="223"/>
      <c r="K757" s="223"/>
      <c r="L757" s="210"/>
      <c r="M757" s="295"/>
      <c r="N757" s="210"/>
      <c r="O757" s="210"/>
      <c r="P757" s="210"/>
      <c r="Q757" s="210"/>
      <c r="R757" s="210"/>
      <c r="S757" s="210"/>
      <c r="T757" s="210"/>
      <c r="U757" s="210"/>
      <c r="V757" s="210"/>
      <c r="W757" s="210"/>
      <c r="X757" s="210"/>
      <c r="Y757" s="210"/>
      <c r="Z757" s="210"/>
      <c r="AA757" s="210"/>
      <c r="AB757" s="210"/>
      <c r="AC757" s="210"/>
      <c r="AD757" s="210"/>
      <c r="AE757" s="210"/>
    </row>
    <row r="758" customHeight="1" spans="1:31">
      <c r="A758" s="333"/>
      <c r="B758" s="210"/>
      <c r="C758" s="223"/>
      <c r="D758" s="223"/>
      <c r="E758" s="223"/>
      <c r="F758" s="223"/>
      <c r="G758" s="223"/>
      <c r="H758" s="223"/>
      <c r="I758" s="223"/>
      <c r="J758" s="223"/>
      <c r="K758" s="223"/>
      <c r="L758" s="210"/>
      <c r="M758" s="295"/>
      <c r="N758" s="210"/>
      <c r="O758" s="210"/>
      <c r="P758" s="210"/>
      <c r="Q758" s="210"/>
      <c r="R758" s="210"/>
      <c r="S758" s="210"/>
      <c r="T758" s="210"/>
      <c r="U758" s="210"/>
      <c r="V758" s="210"/>
      <c r="W758" s="210"/>
      <c r="X758" s="210"/>
      <c r="Y758" s="210"/>
      <c r="Z758" s="210"/>
      <c r="AA758" s="210"/>
      <c r="AB758" s="210"/>
      <c r="AC758" s="210"/>
      <c r="AD758" s="210"/>
      <c r="AE758" s="210"/>
    </row>
    <row r="759" customHeight="1" spans="1:31">
      <c r="A759" s="333"/>
      <c r="B759" s="210"/>
      <c r="C759" s="223"/>
      <c r="D759" s="223"/>
      <c r="E759" s="223"/>
      <c r="F759" s="223"/>
      <c r="G759" s="223"/>
      <c r="H759" s="223"/>
      <c r="I759" s="223"/>
      <c r="J759" s="223"/>
      <c r="K759" s="223"/>
      <c r="L759" s="210"/>
      <c r="M759" s="295"/>
      <c r="N759" s="210"/>
      <c r="O759" s="210"/>
      <c r="P759" s="210"/>
      <c r="Q759" s="210"/>
      <c r="R759" s="210"/>
      <c r="S759" s="210"/>
      <c r="T759" s="210"/>
      <c r="U759" s="210"/>
      <c r="V759" s="210"/>
      <c r="W759" s="210"/>
      <c r="X759" s="210"/>
      <c r="Y759" s="210"/>
      <c r="Z759" s="210"/>
      <c r="AA759" s="210"/>
      <c r="AB759" s="210"/>
      <c r="AC759" s="210"/>
      <c r="AD759" s="210"/>
      <c r="AE759" s="210"/>
    </row>
    <row r="760" customHeight="1" spans="1:31">
      <c r="A760" s="333"/>
      <c r="B760" s="210"/>
      <c r="C760" s="223"/>
      <c r="D760" s="223"/>
      <c r="E760" s="223"/>
      <c r="F760" s="223"/>
      <c r="G760" s="223"/>
      <c r="H760" s="223"/>
      <c r="I760" s="223"/>
      <c r="J760" s="223"/>
      <c r="K760" s="223"/>
      <c r="L760" s="210"/>
      <c r="M760" s="295"/>
      <c r="N760" s="210"/>
      <c r="O760" s="210"/>
      <c r="P760" s="210"/>
      <c r="Q760" s="210"/>
      <c r="R760" s="210"/>
      <c r="S760" s="210"/>
      <c r="T760" s="210"/>
      <c r="U760" s="210"/>
      <c r="V760" s="210"/>
      <c r="W760" s="210"/>
      <c r="X760" s="210"/>
      <c r="Y760" s="210"/>
      <c r="Z760" s="210"/>
      <c r="AA760" s="210"/>
      <c r="AB760" s="210"/>
      <c r="AC760" s="210"/>
      <c r="AD760" s="210"/>
      <c r="AE760" s="210"/>
    </row>
    <row r="761" customHeight="1" spans="1:31">
      <c r="A761" s="333"/>
      <c r="B761" s="210"/>
      <c r="C761" s="223"/>
      <c r="D761" s="223"/>
      <c r="E761" s="223"/>
      <c r="F761" s="223"/>
      <c r="G761" s="223"/>
      <c r="H761" s="223"/>
      <c r="I761" s="223"/>
      <c r="J761" s="223"/>
      <c r="K761" s="223"/>
      <c r="L761" s="210"/>
      <c r="M761" s="295"/>
      <c r="N761" s="210"/>
      <c r="O761" s="210"/>
      <c r="P761" s="210"/>
      <c r="Q761" s="210"/>
      <c r="R761" s="210"/>
      <c r="S761" s="210"/>
      <c r="T761" s="210"/>
      <c r="U761" s="210"/>
      <c r="V761" s="210"/>
      <c r="W761" s="210"/>
      <c r="X761" s="210"/>
      <c r="Y761" s="210"/>
      <c r="Z761" s="210"/>
      <c r="AA761" s="210"/>
      <c r="AB761" s="210"/>
      <c r="AC761" s="210"/>
      <c r="AD761" s="210"/>
      <c r="AE761" s="210"/>
    </row>
    <row r="762" customHeight="1" spans="1:31">
      <c r="A762" s="333"/>
      <c r="B762" s="210"/>
      <c r="C762" s="223"/>
      <c r="D762" s="223"/>
      <c r="E762" s="223"/>
      <c r="F762" s="223"/>
      <c r="G762" s="223"/>
      <c r="H762" s="223"/>
      <c r="I762" s="223"/>
      <c r="J762" s="223"/>
      <c r="K762" s="223"/>
      <c r="L762" s="210"/>
      <c r="M762" s="295"/>
      <c r="N762" s="210"/>
      <c r="O762" s="210"/>
      <c r="P762" s="210"/>
      <c r="Q762" s="210"/>
      <c r="R762" s="210"/>
      <c r="S762" s="210"/>
      <c r="T762" s="210"/>
      <c r="U762" s="210"/>
      <c r="V762" s="210"/>
      <c r="W762" s="210"/>
      <c r="X762" s="210"/>
      <c r="Y762" s="210"/>
      <c r="Z762" s="210"/>
      <c r="AA762" s="210"/>
      <c r="AB762" s="210"/>
      <c r="AC762" s="210"/>
      <c r="AD762" s="210"/>
      <c r="AE762" s="210"/>
    </row>
    <row r="763" customHeight="1" spans="1:31">
      <c r="A763" s="333"/>
      <c r="B763" s="210"/>
      <c r="C763" s="223"/>
      <c r="D763" s="223"/>
      <c r="E763" s="223"/>
      <c r="F763" s="223"/>
      <c r="G763" s="223"/>
      <c r="H763" s="223"/>
      <c r="I763" s="223"/>
      <c r="J763" s="223"/>
      <c r="K763" s="223"/>
      <c r="L763" s="210"/>
      <c r="M763" s="295"/>
      <c r="N763" s="210"/>
      <c r="O763" s="210"/>
      <c r="P763" s="210"/>
      <c r="Q763" s="210"/>
      <c r="R763" s="210"/>
      <c r="S763" s="210"/>
      <c r="T763" s="210"/>
      <c r="U763" s="210"/>
      <c r="V763" s="210"/>
      <c r="W763" s="210"/>
      <c r="X763" s="210"/>
      <c r="Y763" s="210"/>
      <c r="Z763" s="210"/>
      <c r="AA763" s="210"/>
      <c r="AB763" s="210"/>
      <c r="AC763" s="210"/>
      <c r="AD763" s="210"/>
      <c r="AE763" s="210"/>
    </row>
    <row r="764" customHeight="1" spans="1:31">
      <c r="A764" s="333"/>
      <c r="B764" s="210"/>
      <c r="C764" s="223"/>
      <c r="D764" s="223"/>
      <c r="E764" s="223"/>
      <c r="F764" s="223"/>
      <c r="G764" s="223"/>
      <c r="H764" s="223"/>
      <c r="I764" s="223"/>
      <c r="J764" s="223"/>
      <c r="K764" s="223"/>
      <c r="L764" s="210"/>
      <c r="M764" s="295"/>
      <c r="N764" s="210"/>
      <c r="O764" s="210"/>
      <c r="P764" s="210"/>
      <c r="Q764" s="210"/>
      <c r="R764" s="210"/>
      <c r="S764" s="210"/>
      <c r="T764" s="210"/>
      <c r="U764" s="210"/>
      <c r="V764" s="210"/>
      <c r="W764" s="210"/>
      <c r="X764" s="210"/>
      <c r="Y764" s="210"/>
      <c r="Z764" s="210"/>
      <c r="AA764" s="210"/>
      <c r="AB764" s="210"/>
      <c r="AC764" s="210"/>
      <c r="AD764" s="210"/>
      <c r="AE764" s="210"/>
    </row>
    <row r="765" customHeight="1" spans="1:31">
      <c r="A765" s="333"/>
      <c r="B765" s="210"/>
      <c r="C765" s="223"/>
      <c r="D765" s="223"/>
      <c r="E765" s="223"/>
      <c r="F765" s="223"/>
      <c r="G765" s="223"/>
      <c r="H765" s="223"/>
      <c r="I765" s="223"/>
      <c r="J765" s="223"/>
      <c r="K765" s="223"/>
      <c r="L765" s="210"/>
      <c r="M765" s="295"/>
      <c r="N765" s="210"/>
      <c r="O765" s="210"/>
      <c r="P765" s="210"/>
      <c r="Q765" s="210"/>
      <c r="R765" s="210"/>
      <c r="S765" s="210"/>
      <c r="T765" s="210"/>
      <c r="U765" s="210"/>
      <c r="V765" s="210"/>
      <c r="W765" s="210"/>
      <c r="X765" s="210"/>
      <c r="Y765" s="210"/>
      <c r="Z765" s="210"/>
      <c r="AA765" s="210"/>
      <c r="AB765" s="210"/>
      <c r="AC765" s="210"/>
      <c r="AD765" s="210"/>
      <c r="AE765" s="210"/>
    </row>
    <row r="766" customHeight="1" spans="1:31">
      <c r="A766" s="333"/>
      <c r="B766" s="210"/>
      <c r="C766" s="223"/>
      <c r="D766" s="223"/>
      <c r="E766" s="223"/>
      <c r="F766" s="223"/>
      <c r="G766" s="223"/>
      <c r="H766" s="223"/>
      <c r="I766" s="223"/>
      <c r="J766" s="223"/>
      <c r="K766" s="223"/>
      <c r="L766" s="210"/>
      <c r="M766" s="295"/>
      <c r="N766" s="210"/>
      <c r="O766" s="210"/>
      <c r="P766" s="210"/>
      <c r="Q766" s="210"/>
      <c r="R766" s="210"/>
      <c r="S766" s="210"/>
      <c r="T766" s="210"/>
      <c r="U766" s="210"/>
      <c r="V766" s="210"/>
      <c r="W766" s="210"/>
      <c r="X766" s="210"/>
      <c r="Y766" s="210"/>
      <c r="Z766" s="210"/>
      <c r="AA766" s="210"/>
      <c r="AB766" s="210"/>
      <c r="AC766" s="210"/>
      <c r="AD766" s="210"/>
      <c r="AE766" s="210"/>
    </row>
    <row r="767" customHeight="1" spans="1:31">
      <c r="A767" s="333"/>
      <c r="B767" s="210"/>
      <c r="C767" s="223"/>
      <c r="D767" s="223"/>
      <c r="E767" s="223"/>
      <c r="F767" s="223"/>
      <c r="G767" s="223"/>
      <c r="H767" s="223"/>
      <c r="I767" s="223"/>
      <c r="J767" s="223"/>
      <c r="K767" s="223"/>
      <c r="L767" s="210"/>
      <c r="M767" s="295"/>
      <c r="N767" s="210"/>
      <c r="O767" s="210"/>
      <c r="P767" s="210"/>
      <c r="Q767" s="210"/>
      <c r="R767" s="210"/>
      <c r="S767" s="210"/>
      <c r="T767" s="210"/>
      <c r="U767" s="210"/>
      <c r="V767" s="210"/>
      <c r="W767" s="210"/>
      <c r="X767" s="210"/>
      <c r="Y767" s="210"/>
      <c r="Z767" s="210"/>
      <c r="AA767" s="210"/>
      <c r="AB767" s="210"/>
      <c r="AC767" s="210"/>
      <c r="AD767" s="210"/>
      <c r="AE767" s="210"/>
    </row>
    <row r="768" customHeight="1" spans="1:31">
      <c r="A768" s="333"/>
      <c r="B768" s="210"/>
      <c r="C768" s="223"/>
      <c r="D768" s="223"/>
      <c r="E768" s="223"/>
      <c r="F768" s="223"/>
      <c r="G768" s="223"/>
      <c r="H768" s="223"/>
      <c r="I768" s="223"/>
      <c r="J768" s="223"/>
      <c r="K768" s="223"/>
      <c r="L768" s="210"/>
      <c r="M768" s="295"/>
      <c r="N768" s="210"/>
      <c r="O768" s="210"/>
      <c r="P768" s="210"/>
      <c r="Q768" s="210"/>
      <c r="R768" s="210"/>
      <c r="S768" s="210"/>
      <c r="T768" s="210"/>
      <c r="U768" s="210"/>
      <c r="V768" s="210"/>
      <c r="W768" s="210"/>
      <c r="X768" s="210"/>
      <c r="Y768" s="210"/>
      <c r="Z768" s="210"/>
      <c r="AA768" s="210"/>
      <c r="AB768" s="210"/>
      <c r="AC768" s="210"/>
      <c r="AD768" s="210"/>
      <c r="AE768" s="210"/>
    </row>
    <row r="769" customHeight="1" spans="1:31">
      <c r="A769" s="333"/>
      <c r="B769" s="210"/>
      <c r="C769" s="223"/>
      <c r="D769" s="223"/>
      <c r="E769" s="223"/>
      <c r="F769" s="223"/>
      <c r="G769" s="223"/>
      <c r="H769" s="223"/>
      <c r="I769" s="223"/>
      <c r="J769" s="223"/>
      <c r="K769" s="223"/>
      <c r="L769" s="210"/>
      <c r="M769" s="295"/>
      <c r="N769" s="210"/>
      <c r="O769" s="210"/>
      <c r="P769" s="210"/>
      <c r="Q769" s="210"/>
      <c r="R769" s="210"/>
      <c r="S769" s="210"/>
      <c r="T769" s="210"/>
      <c r="U769" s="210"/>
      <c r="V769" s="210"/>
      <c r="W769" s="210"/>
      <c r="X769" s="210"/>
      <c r="Y769" s="210"/>
      <c r="Z769" s="210"/>
      <c r="AA769" s="210"/>
      <c r="AB769" s="210"/>
      <c r="AC769" s="210"/>
      <c r="AD769" s="210"/>
      <c r="AE769" s="210"/>
    </row>
    <row r="770" customHeight="1" spans="1:31">
      <c r="A770" s="333"/>
      <c r="B770" s="210"/>
      <c r="C770" s="223"/>
      <c r="D770" s="223"/>
      <c r="E770" s="223"/>
      <c r="F770" s="223"/>
      <c r="G770" s="223"/>
      <c r="H770" s="223"/>
      <c r="I770" s="223"/>
      <c r="J770" s="223"/>
      <c r="K770" s="223"/>
      <c r="L770" s="210"/>
      <c r="M770" s="295"/>
      <c r="N770" s="210"/>
      <c r="O770" s="210"/>
      <c r="P770" s="210"/>
      <c r="Q770" s="210"/>
      <c r="R770" s="210"/>
      <c r="S770" s="210"/>
      <c r="T770" s="210"/>
      <c r="U770" s="210"/>
      <c r="V770" s="210"/>
      <c r="W770" s="210"/>
      <c r="X770" s="210"/>
      <c r="Y770" s="210"/>
      <c r="Z770" s="210"/>
      <c r="AA770" s="210"/>
      <c r="AB770" s="210"/>
      <c r="AC770" s="210"/>
      <c r="AD770" s="210"/>
      <c r="AE770" s="210"/>
    </row>
    <row r="771" customHeight="1" spans="1:31">
      <c r="A771" s="333"/>
      <c r="B771" s="210"/>
      <c r="C771" s="223"/>
      <c r="D771" s="223"/>
      <c r="E771" s="223"/>
      <c r="F771" s="223"/>
      <c r="G771" s="223"/>
      <c r="H771" s="223"/>
      <c r="I771" s="223"/>
      <c r="J771" s="223"/>
      <c r="K771" s="223"/>
      <c r="L771" s="210"/>
      <c r="M771" s="295"/>
      <c r="N771" s="210"/>
      <c r="O771" s="210"/>
      <c r="P771" s="210"/>
      <c r="Q771" s="210"/>
      <c r="R771" s="210"/>
      <c r="S771" s="210"/>
      <c r="T771" s="210"/>
      <c r="U771" s="210"/>
      <c r="V771" s="210"/>
      <c r="W771" s="210"/>
      <c r="X771" s="210"/>
      <c r="Y771" s="210"/>
      <c r="Z771" s="210"/>
      <c r="AA771" s="210"/>
      <c r="AB771" s="210"/>
      <c r="AC771" s="210"/>
      <c r="AD771" s="210"/>
      <c r="AE771" s="210"/>
    </row>
    <row r="772" customHeight="1" spans="1:31">
      <c r="A772" s="333"/>
      <c r="B772" s="210"/>
      <c r="C772" s="223"/>
      <c r="D772" s="223"/>
      <c r="E772" s="223"/>
      <c r="F772" s="223"/>
      <c r="G772" s="223"/>
      <c r="H772" s="223"/>
      <c r="I772" s="223"/>
      <c r="J772" s="223"/>
      <c r="K772" s="223"/>
      <c r="L772" s="210"/>
      <c r="M772" s="295"/>
      <c r="N772" s="210"/>
      <c r="O772" s="210"/>
      <c r="P772" s="210"/>
      <c r="Q772" s="210"/>
      <c r="R772" s="210"/>
      <c r="S772" s="210"/>
      <c r="T772" s="210"/>
      <c r="U772" s="210"/>
      <c r="V772" s="210"/>
      <c r="W772" s="210"/>
      <c r="X772" s="210"/>
      <c r="Y772" s="210"/>
      <c r="Z772" s="210"/>
      <c r="AA772" s="210"/>
      <c r="AB772" s="210"/>
      <c r="AC772" s="210"/>
      <c r="AD772" s="210"/>
      <c r="AE772" s="210"/>
    </row>
    <row r="773" customHeight="1" spans="1:31">
      <c r="A773" s="333"/>
      <c r="B773" s="210"/>
      <c r="C773" s="223"/>
      <c r="D773" s="223"/>
      <c r="E773" s="223"/>
      <c r="F773" s="223"/>
      <c r="G773" s="223"/>
      <c r="H773" s="223"/>
      <c r="I773" s="223"/>
      <c r="J773" s="223"/>
      <c r="K773" s="223"/>
      <c r="L773" s="210"/>
      <c r="M773" s="295"/>
      <c r="N773" s="210"/>
      <c r="O773" s="210"/>
      <c r="P773" s="210"/>
      <c r="Q773" s="210"/>
      <c r="R773" s="210"/>
      <c r="S773" s="210"/>
      <c r="T773" s="210"/>
      <c r="U773" s="210"/>
      <c r="V773" s="210"/>
      <c r="W773" s="210"/>
      <c r="X773" s="210"/>
      <c r="Y773" s="210"/>
      <c r="Z773" s="210"/>
      <c r="AA773" s="210"/>
      <c r="AB773" s="210"/>
      <c r="AC773" s="210"/>
      <c r="AD773" s="210"/>
      <c r="AE773" s="210"/>
    </row>
    <row r="774" customHeight="1" spans="1:31">
      <c r="A774" s="333"/>
      <c r="B774" s="210"/>
      <c r="C774" s="223"/>
      <c r="D774" s="223"/>
      <c r="E774" s="223"/>
      <c r="F774" s="223"/>
      <c r="G774" s="223"/>
      <c r="H774" s="223"/>
      <c r="I774" s="223"/>
      <c r="J774" s="223"/>
      <c r="K774" s="223"/>
      <c r="L774" s="210"/>
      <c r="M774" s="295"/>
      <c r="N774" s="210"/>
      <c r="O774" s="210"/>
      <c r="P774" s="210"/>
      <c r="Q774" s="210"/>
      <c r="R774" s="210"/>
      <c r="S774" s="210"/>
      <c r="T774" s="210"/>
      <c r="U774" s="210"/>
      <c r="V774" s="210"/>
      <c r="W774" s="210"/>
      <c r="X774" s="210"/>
      <c r="Y774" s="210"/>
      <c r="Z774" s="210"/>
      <c r="AA774" s="210"/>
      <c r="AB774" s="210"/>
      <c r="AC774" s="210"/>
      <c r="AD774" s="210"/>
      <c r="AE774" s="210"/>
    </row>
    <row r="775" customHeight="1" spans="1:31">
      <c r="A775" s="333"/>
      <c r="B775" s="210"/>
      <c r="C775" s="223"/>
      <c r="D775" s="223"/>
      <c r="E775" s="223"/>
      <c r="F775" s="223"/>
      <c r="G775" s="223"/>
      <c r="H775" s="223"/>
      <c r="I775" s="223"/>
      <c r="J775" s="223"/>
      <c r="K775" s="223"/>
      <c r="L775" s="210"/>
      <c r="M775" s="295"/>
      <c r="N775" s="210"/>
      <c r="O775" s="210"/>
      <c r="P775" s="210"/>
      <c r="Q775" s="210"/>
      <c r="R775" s="210"/>
      <c r="S775" s="210"/>
      <c r="T775" s="210"/>
      <c r="U775" s="210"/>
      <c r="V775" s="210"/>
      <c r="W775" s="210"/>
      <c r="X775" s="210"/>
      <c r="Y775" s="210"/>
      <c r="Z775" s="210"/>
      <c r="AA775" s="210"/>
      <c r="AB775" s="210"/>
      <c r="AC775" s="210"/>
      <c r="AD775" s="210"/>
      <c r="AE775" s="210"/>
    </row>
    <row r="776" customHeight="1" spans="1:31">
      <c r="A776" s="333"/>
      <c r="B776" s="210"/>
      <c r="C776" s="223"/>
      <c r="D776" s="223"/>
      <c r="E776" s="223"/>
      <c r="F776" s="223"/>
      <c r="G776" s="223"/>
      <c r="H776" s="223"/>
      <c r="I776" s="223"/>
      <c r="J776" s="223"/>
      <c r="K776" s="223"/>
      <c r="L776" s="210"/>
      <c r="M776" s="295"/>
      <c r="N776" s="210"/>
      <c r="O776" s="210"/>
      <c r="P776" s="210"/>
      <c r="Q776" s="210"/>
      <c r="R776" s="210"/>
      <c r="S776" s="210"/>
      <c r="T776" s="210"/>
      <c r="U776" s="210"/>
      <c r="V776" s="210"/>
      <c r="W776" s="210"/>
      <c r="X776" s="210"/>
      <c r="Y776" s="210"/>
      <c r="Z776" s="210"/>
      <c r="AA776" s="210"/>
      <c r="AB776" s="210"/>
      <c r="AC776" s="210"/>
      <c r="AD776" s="210"/>
      <c r="AE776" s="210"/>
    </row>
    <row r="777" customHeight="1" spans="1:31">
      <c r="A777" s="333"/>
      <c r="B777" s="210"/>
      <c r="C777" s="223"/>
      <c r="D777" s="223"/>
      <c r="E777" s="223"/>
      <c r="F777" s="223"/>
      <c r="G777" s="223"/>
      <c r="H777" s="223"/>
      <c r="I777" s="223"/>
      <c r="J777" s="223"/>
      <c r="K777" s="223"/>
      <c r="L777" s="210"/>
      <c r="M777" s="295"/>
      <c r="N777" s="210"/>
      <c r="O777" s="210"/>
      <c r="P777" s="210"/>
      <c r="Q777" s="210"/>
      <c r="R777" s="210"/>
      <c r="S777" s="210"/>
      <c r="T777" s="210"/>
      <c r="U777" s="210"/>
      <c r="V777" s="210"/>
      <c r="W777" s="210"/>
      <c r="X777" s="210"/>
      <c r="Y777" s="210"/>
      <c r="Z777" s="210"/>
      <c r="AA777" s="210"/>
      <c r="AB777" s="210"/>
      <c r="AC777" s="210"/>
      <c r="AD777" s="210"/>
      <c r="AE777" s="210"/>
    </row>
    <row r="778" customHeight="1" spans="1:31">
      <c r="A778" s="333"/>
      <c r="B778" s="210"/>
      <c r="C778" s="223"/>
      <c r="D778" s="223"/>
      <c r="E778" s="223"/>
      <c r="F778" s="223"/>
      <c r="G778" s="223"/>
      <c r="H778" s="223"/>
      <c r="I778" s="223"/>
      <c r="J778" s="223"/>
      <c r="K778" s="223"/>
      <c r="L778" s="210"/>
      <c r="M778" s="295"/>
      <c r="N778" s="210"/>
      <c r="O778" s="210"/>
      <c r="P778" s="210"/>
      <c r="Q778" s="210"/>
      <c r="R778" s="210"/>
      <c r="S778" s="210"/>
      <c r="T778" s="210"/>
      <c r="U778" s="210"/>
      <c r="V778" s="210"/>
      <c r="W778" s="210"/>
      <c r="X778" s="210"/>
      <c r="Y778" s="210"/>
      <c r="Z778" s="210"/>
      <c r="AA778" s="210"/>
      <c r="AB778" s="210"/>
      <c r="AC778" s="210"/>
      <c r="AD778" s="210"/>
      <c r="AE778" s="210"/>
    </row>
    <row r="779" customHeight="1" spans="1:31">
      <c r="A779" s="333"/>
      <c r="B779" s="210"/>
      <c r="C779" s="223"/>
      <c r="D779" s="223"/>
      <c r="E779" s="223"/>
      <c r="F779" s="223"/>
      <c r="G779" s="223"/>
      <c r="H779" s="223"/>
      <c r="I779" s="223"/>
      <c r="J779" s="223"/>
      <c r="K779" s="223"/>
      <c r="L779" s="210"/>
      <c r="M779" s="295"/>
      <c r="N779" s="210"/>
      <c r="O779" s="210"/>
      <c r="P779" s="210"/>
      <c r="Q779" s="210"/>
      <c r="R779" s="210"/>
      <c r="S779" s="210"/>
      <c r="T779" s="210"/>
      <c r="U779" s="210"/>
      <c r="V779" s="210"/>
      <c r="W779" s="210"/>
      <c r="X779" s="210"/>
      <c r="Y779" s="210"/>
      <c r="Z779" s="210"/>
      <c r="AA779" s="210"/>
      <c r="AB779" s="210"/>
      <c r="AC779" s="210"/>
      <c r="AD779" s="210"/>
      <c r="AE779" s="210"/>
    </row>
    <row r="780" customHeight="1" spans="1:31">
      <c r="A780" s="333"/>
      <c r="B780" s="210"/>
      <c r="C780" s="223"/>
      <c r="D780" s="223"/>
      <c r="E780" s="223"/>
      <c r="F780" s="223"/>
      <c r="G780" s="223"/>
      <c r="H780" s="223"/>
      <c r="I780" s="223"/>
      <c r="J780" s="223"/>
      <c r="K780" s="223"/>
      <c r="L780" s="210"/>
      <c r="M780" s="295"/>
      <c r="N780" s="210"/>
      <c r="O780" s="210"/>
      <c r="P780" s="210"/>
      <c r="Q780" s="210"/>
      <c r="R780" s="210"/>
      <c r="S780" s="210"/>
      <c r="T780" s="210"/>
      <c r="U780" s="210"/>
      <c r="V780" s="210"/>
      <c r="W780" s="210"/>
      <c r="X780" s="210"/>
      <c r="Y780" s="210"/>
      <c r="Z780" s="210"/>
      <c r="AA780" s="210"/>
      <c r="AB780" s="210"/>
      <c r="AC780" s="210"/>
      <c r="AD780" s="210"/>
      <c r="AE780" s="210"/>
    </row>
    <row r="781" customHeight="1" spans="1:31">
      <c r="A781" s="333"/>
      <c r="B781" s="210"/>
      <c r="C781" s="223"/>
      <c r="D781" s="223"/>
      <c r="E781" s="223"/>
      <c r="F781" s="223"/>
      <c r="G781" s="223"/>
      <c r="H781" s="223"/>
      <c r="I781" s="223"/>
      <c r="J781" s="223"/>
      <c r="K781" s="223"/>
      <c r="L781" s="210"/>
      <c r="M781" s="295"/>
      <c r="N781" s="210"/>
      <c r="O781" s="210"/>
      <c r="P781" s="210"/>
      <c r="Q781" s="210"/>
      <c r="R781" s="210"/>
      <c r="S781" s="210"/>
      <c r="T781" s="210"/>
      <c r="U781" s="210"/>
      <c r="V781" s="210"/>
      <c r="W781" s="210"/>
      <c r="X781" s="210"/>
      <c r="Y781" s="210"/>
      <c r="Z781" s="210"/>
      <c r="AA781" s="210"/>
      <c r="AB781" s="210"/>
      <c r="AC781" s="210"/>
      <c r="AD781" s="210"/>
      <c r="AE781" s="210"/>
    </row>
    <row r="782" customHeight="1" spans="1:31">
      <c r="A782" s="333"/>
      <c r="B782" s="210"/>
      <c r="C782" s="223"/>
      <c r="D782" s="223"/>
      <c r="E782" s="223"/>
      <c r="F782" s="223"/>
      <c r="G782" s="223"/>
      <c r="H782" s="223"/>
      <c r="I782" s="223"/>
      <c r="J782" s="223"/>
      <c r="K782" s="223"/>
      <c r="L782" s="210"/>
      <c r="M782" s="295"/>
      <c r="N782" s="210"/>
      <c r="O782" s="210"/>
      <c r="P782" s="210"/>
      <c r="Q782" s="210"/>
      <c r="R782" s="210"/>
      <c r="S782" s="210"/>
      <c r="T782" s="210"/>
      <c r="U782" s="210"/>
      <c r="V782" s="210"/>
      <c r="W782" s="210"/>
      <c r="X782" s="210"/>
      <c r="Y782" s="210"/>
      <c r="Z782" s="210"/>
      <c r="AA782" s="210"/>
      <c r="AB782" s="210"/>
      <c r="AC782" s="210"/>
      <c r="AD782" s="210"/>
      <c r="AE782" s="210"/>
    </row>
    <row r="783" customHeight="1" spans="1:31">
      <c r="A783" s="333"/>
      <c r="B783" s="210"/>
      <c r="C783" s="223"/>
      <c r="D783" s="223"/>
      <c r="E783" s="223"/>
      <c r="F783" s="223"/>
      <c r="G783" s="223"/>
      <c r="H783" s="223"/>
      <c r="I783" s="223"/>
      <c r="J783" s="223"/>
      <c r="K783" s="223"/>
      <c r="L783" s="210"/>
      <c r="M783" s="295"/>
      <c r="N783" s="210"/>
      <c r="O783" s="210"/>
      <c r="P783" s="210"/>
      <c r="Q783" s="210"/>
      <c r="R783" s="210"/>
      <c r="S783" s="210"/>
      <c r="T783" s="210"/>
      <c r="U783" s="210"/>
      <c r="V783" s="210"/>
      <c r="W783" s="210"/>
      <c r="X783" s="210"/>
      <c r="Y783" s="210"/>
      <c r="Z783" s="210"/>
      <c r="AA783" s="210"/>
      <c r="AB783" s="210"/>
      <c r="AC783" s="210"/>
      <c r="AD783" s="210"/>
      <c r="AE783" s="210"/>
    </row>
    <row r="784" customHeight="1" spans="1:31">
      <c r="A784" s="333"/>
      <c r="B784" s="210"/>
      <c r="C784" s="223"/>
      <c r="D784" s="223"/>
      <c r="E784" s="223"/>
      <c r="F784" s="223"/>
      <c r="G784" s="223"/>
      <c r="H784" s="223"/>
      <c r="I784" s="223"/>
      <c r="J784" s="223"/>
      <c r="K784" s="223"/>
      <c r="L784" s="210"/>
      <c r="M784" s="295"/>
      <c r="N784" s="210"/>
      <c r="O784" s="210"/>
      <c r="P784" s="210"/>
      <c r="Q784" s="210"/>
      <c r="R784" s="210"/>
      <c r="S784" s="210"/>
      <c r="T784" s="210"/>
      <c r="U784" s="210"/>
      <c r="V784" s="210"/>
      <c r="W784" s="210"/>
      <c r="X784" s="210"/>
      <c r="Y784" s="210"/>
      <c r="Z784" s="210"/>
      <c r="AA784" s="210"/>
      <c r="AB784" s="210"/>
      <c r="AC784" s="210"/>
      <c r="AD784" s="210"/>
      <c r="AE784" s="210"/>
    </row>
    <row r="785" customHeight="1" spans="1:31">
      <c r="A785" s="333"/>
      <c r="B785" s="210"/>
      <c r="C785" s="223"/>
      <c r="D785" s="223"/>
      <c r="E785" s="223"/>
      <c r="F785" s="223"/>
      <c r="G785" s="223"/>
      <c r="H785" s="223"/>
      <c r="I785" s="223"/>
      <c r="J785" s="223"/>
      <c r="K785" s="223"/>
      <c r="L785" s="210"/>
      <c r="M785" s="295"/>
      <c r="N785" s="210"/>
      <c r="O785" s="210"/>
      <c r="P785" s="210"/>
      <c r="Q785" s="210"/>
      <c r="R785" s="210"/>
      <c r="S785" s="210"/>
      <c r="T785" s="210"/>
      <c r="U785" s="210"/>
      <c r="V785" s="210"/>
      <c r="W785" s="210"/>
      <c r="X785" s="210"/>
      <c r="Y785" s="210"/>
      <c r="Z785" s="210"/>
      <c r="AA785" s="210"/>
      <c r="AB785" s="210"/>
      <c r="AC785" s="210"/>
      <c r="AD785" s="210"/>
      <c r="AE785" s="210"/>
    </row>
    <row r="786" customHeight="1" spans="1:31">
      <c r="A786" s="333"/>
      <c r="B786" s="210"/>
      <c r="C786" s="223"/>
      <c r="D786" s="223"/>
      <c r="E786" s="223"/>
      <c r="F786" s="223"/>
      <c r="G786" s="223"/>
      <c r="H786" s="223"/>
      <c r="I786" s="223"/>
      <c r="J786" s="223"/>
      <c r="K786" s="223"/>
      <c r="L786" s="210"/>
      <c r="M786" s="295"/>
      <c r="N786" s="210"/>
      <c r="O786" s="210"/>
      <c r="P786" s="210"/>
      <c r="Q786" s="210"/>
      <c r="R786" s="210"/>
      <c r="S786" s="210"/>
      <c r="T786" s="210"/>
      <c r="U786" s="210"/>
      <c r="V786" s="210"/>
      <c r="W786" s="210"/>
      <c r="X786" s="210"/>
      <c r="Y786" s="210"/>
      <c r="Z786" s="210"/>
      <c r="AA786" s="210"/>
      <c r="AB786" s="210"/>
      <c r="AC786" s="210"/>
      <c r="AD786" s="210"/>
      <c r="AE786" s="210"/>
    </row>
    <row r="787" customHeight="1" spans="1:31">
      <c r="A787" s="333"/>
      <c r="B787" s="210"/>
      <c r="C787" s="223"/>
      <c r="D787" s="223"/>
      <c r="E787" s="223"/>
      <c r="F787" s="223"/>
      <c r="G787" s="223"/>
      <c r="H787" s="223"/>
      <c r="I787" s="223"/>
      <c r="J787" s="223"/>
      <c r="K787" s="223"/>
      <c r="L787" s="210"/>
      <c r="M787" s="295"/>
      <c r="N787" s="210"/>
      <c r="O787" s="210"/>
      <c r="P787" s="210"/>
      <c r="Q787" s="210"/>
      <c r="R787" s="210"/>
      <c r="S787" s="210"/>
      <c r="T787" s="210"/>
      <c r="U787" s="210"/>
      <c r="V787" s="210"/>
      <c r="W787" s="210"/>
      <c r="X787" s="210"/>
      <c r="Y787" s="210"/>
      <c r="Z787" s="210"/>
      <c r="AA787" s="210"/>
      <c r="AB787" s="210"/>
      <c r="AC787" s="210"/>
      <c r="AD787" s="210"/>
      <c r="AE787" s="210"/>
    </row>
    <row r="788" customHeight="1" spans="1:31">
      <c r="A788" s="333"/>
      <c r="B788" s="210"/>
      <c r="C788" s="223"/>
      <c r="D788" s="223"/>
      <c r="E788" s="223"/>
      <c r="F788" s="223"/>
      <c r="G788" s="223"/>
      <c r="H788" s="223"/>
      <c r="I788" s="223"/>
      <c r="J788" s="223"/>
      <c r="K788" s="223"/>
      <c r="L788" s="210"/>
      <c r="M788" s="295"/>
      <c r="N788" s="210"/>
      <c r="O788" s="210"/>
      <c r="P788" s="210"/>
      <c r="Q788" s="210"/>
      <c r="R788" s="210"/>
      <c r="S788" s="210"/>
      <c r="T788" s="210"/>
      <c r="U788" s="210"/>
      <c r="V788" s="210"/>
      <c r="W788" s="210"/>
      <c r="X788" s="210"/>
      <c r="Y788" s="210"/>
      <c r="Z788" s="210"/>
      <c r="AA788" s="210"/>
      <c r="AB788" s="210"/>
      <c r="AC788" s="210"/>
      <c r="AD788" s="210"/>
      <c r="AE788" s="210"/>
    </row>
    <row r="789" customHeight="1" spans="1:31">
      <c r="A789" s="333"/>
      <c r="B789" s="210"/>
      <c r="C789" s="223"/>
      <c r="D789" s="223"/>
      <c r="E789" s="223"/>
      <c r="F789" s="223"/>
      <c r="G789" s="223"/>
      <c r="H789" s="223"/>
      <c r="I789" s="223"/>
      <c r="J789" s="223"/>
      <c r="K789" s="223"/>
      <c r="L789" s="210"/>
      <c r="M789" s="295"/>
      <c r="N789" s="210"/>
      <c r="O789" s="210"/>
      <c r="P789" s="210"/>
      <c r="Q789" s="210"/>
      <c r="R789" s="210"/>
      <c r="S789" s="210"/>
      <c r="T789" s="210"/>
      <c r="U789" s="210"/>
      <c r="V789" s="210"/>
      <c r="W789" s="210"/>
      <c r="X789" s="210"/>
      <c r="Y789" s="210"/>
      <c r="Z789" s="210"/>
      <c r="AA789" s="210"/>
      <c r="AB789" s="210"/>
      <c r="AC789" s="210"/>
      <c r="AD789" s="210"/>
      <c r="AE789" s="210"/>
    </row>
    <row r="790" customHeight="1" spans="1:31">
      <c r="A790" s="333"/>
      <c r="B790" s="210"/>
      <c r="C790" s="223"/>
      <c r="D790" s="223"/>
      <c r="E790" s="223"/>
      <c r="F790" s="223"/>
      <c r="G790" s="223"/>
      <c r="H790" s="223"/>
      <c r="I790" s="223"/>
      <c r="J790" s="223"/>
      <c r="K790" s="223"/>
      <c r="L790" s="210"/>
      <c r="M790" s="295"/>
      <c r="N790" s="210"/>
      <c r="O790" s="210"/>
      <c r="P790" s="210"/>
      <c r="Q790" s="210"/>
      <c r="R790" s="210"/>
      <c r="S790" s="210"/>
      <c r="T790" s="210"/>
      <c r="U790" s="210"/>
      <c r="V790" s="210"/>
      <c r="W790" s="210"/>
      <c r="X790" s="210"/>
      <c r="Y790" s="210"/>
      <c r="Z790" s="210"/>
      <c r="AA790" s="210"/>
      <c r="AB790" s="210"/>
      <c r="AC790" s="210"/>
      <c r="AD790" s="210"/>
      <c r="AE790" s="210"/>
    </row>
    <row r="791" customHeight="1" spans="1:31">
      <c r="A791" s="333"/>
      <c r="B791" s="210"/>
      <c r="C791" s="223"/>
      <c r="D791" s="223"/>
      <c r="E791" s="223"/>
      <c r="F791" s="223"/>
      <c r="G791" s="223"/>
      <c r="H791" s="223"/>
      <c r="I791" s="223"/>
      <c r="J791" s="223"/>
      <c r="K791" s="223"/>
      <c r="L791" s="210"/>
      <c r="M791" s="295"/>
      <c r="N791" s="210"/>
      <c r="O791" s="210"/>
      <c r="P791" s="210"/>
      <c r="Q791" s="210"/>
      <c r="R791" s="210"/>
      <c r="S791" s="210"/>
      <c r="T791" s="210"/>
      <c r="U791" s="210"/>
      <c r="V791" s="210"/>
      <c r="W791" s="210"/>
      <c r="X791" s="210"/>
      <c r="Y791" s="210"/>
      <c r="Z791" s="210"/>
      <c r="AA791" s="210"/>
      <c r="AB791" s="210"/>
      <c r="AC791" s="210"/>
      <c r="AD791" s="210"/>
      <c r="AE791" s="210"/>
    </row>
    <row r="792" customHeight="1" spans="1:31">
      <c r="A792" s="333"/>
      <c r="B792" s="210"/>
      <c r="C792" s="223"/>
      <c r="D792" s="223"/>
      <c r="E792" s="223"/>
      <c r="F792" s="223"/>
      <c r="G792" s="223"/>
      <c r="H792" s="223"/>
      <c r="I792" s="223"/>
      <c r="J792" s="223"/>
      <c r="K792" s="223"/>
      <c r="L792" s="210"/>
      <c r="M792" s="295"/>
      <c r="N792" s="210"/>
      <c r="O792" s="210"/>
      <c r="P792" s="210"/>
      <c r="Q792" s="210"/>
      <c r="R792" s="210"/>
      <c r="S792" s="210"/>
      <c r="T792" s="210"/>
      <c r="U792" s="210"/>
      <c r="V792" s="210"/>
      <c r="W792" s="210"/>
      <c r="X792" s="210"/>
      <c r="Y792" s="210"/>
      <c r="Z792" s="210"/>
      <c r="AA792" s="210"/>
      <c r="AB792" s="210"/>
      <c r="AC792" s="210"/>
      <c r="AD792" s="210"/>
      <c r="AE792" s="210"/>
    </row>
    <row r="793" customHeight="1" spans="1:31">
      <c r="A793" s="333"/>
      <c r="B793" s="210"/>
      <c r="C793" s="223"/>
      <c r="D793" s="223"/>
      <c r="E793" s="223"/>
      <c r="F793" s="223"/>
      <c r="G793" s="223"/>
      <c r="H793" s="223"/>
      <c r="I793" s="223"/>
      <c r="J793" s="223"/>
      <c r="K793" s="223"/>
      <c r="L793" s="210"/>
      <c r="M793" s="295"/>
      <c r="N793" s="210"/>
      <c r="O793" s="210"/>
      <c r="P793" s="210"/>
      <c r="Q793" s="210"/>
      <c r="R793" s="210"/>
      <c r="S793" s="210"/>
      <c r="T793" s="210"/>
      <c r="U793" s="210"/>
      <c r="V793" s="210"/>
      <c r="W793" s="210"/>
      <c r="X793" s="210"/>
      <c r="Y793" s="210"/>
      <c r="Z793" s="210"/>
      <c r="AA793" s="210"/>
      <c r="AB793" s="210"/>
      <c r="AC793" s="210"/>
      <c r="AD793" s="210"/>
      <c r="AE793" s="210"/>
    </row>
    <row r="794" customHeight="1" spans="1:31">
      <c r="A794" s="333"/>
      <c r="B794" s="210"/>
      <c r="C794" s="223"/>
      <c r="D794" s="223"/>
      <c r="E794" s="223"/>
      <c r="F794" s="223"/>
      <c r="G794" s="223"/>
      <c r="H794" s="223"/>
      <c r="I794" s="223"/>
      <c r="J794" s="223"/>
      <c r="K794" s="223"/>
      <c r="L794" s="210"/>
      <c r="M794" s="295"/>
      <c r="N794" s="210"/>
      <c r="O794" s="210"/>
      <c r="P794" s="210"/>
      <c r="Q794" s="210"/>
      <c r="R794" s="210"/>
      <c r="S794" s="210"/>
      <c r="T794" s="210"/>
      <c r="U794" s="210"/>
      <c r="V794" s="210"/>
      <c r="W794" s="210"/>
      <c r="X794" s="210"/>
      <c r="Y794" s="210"/>
      <c r="Z794" s="210"/>
      <c r="AA794" s="210"/>
      <c r="AB794" s="210"/>
      <c r="AC794" s="210"/>
      <c r="AD794" s="210"/>
      <c r="AE794" s="210"/>
    </row>
    <row r="795" customHeight="1" spans="1:31">
      <c r="A795" s="333"/>
      <c r="B795" s="210"/>
      <c r="C795" s="223"/>
      <c r="D795" s="223"/>
      <c r="E795" s="223"/>
      <c r="F795" s="223"/>
      <c r="G795" s="223"/>
      <c r="H795" s="223"/>
      <c r="I795" s="223"/>
      <c r="J795" s="223"/>
      <c r="K795" s="223"/>
      <c r="L795" s="210"/>
      <c r="M795" s="295"/>
      <c r="N795" s="210"/>
      <c r="O795" s="210"/>
      <c r="P795" s="210"/>
      <c r="Q795" s="210"/>
      <c r="R795" s="210"/>
      <c r="S795" s="210"/>
      <c r="T795" s="210"/>
      <c r="U795" s="210"/>
      <c r="V795" s="210"/>
      <c r="W795" s="210"/>
      <c r="X795" s="210"/>
      <c r="Y795" s="210"/>
      <c r="Z795" s="210"/>
      <c r="AA795" s="210"/>
      <c r="AB795" s="210"/>
      <c r="AC795" s="210"/>
      <c r="AD795" s="210"/>
      <c r="AE795" s="210"/>
    </row>
    <row r="796" customHeight="1" spans="1:31">
      <c r="A796" s="333"/>
      <c r="B796" s="210"/>
      <c r="C796" s="223"/>
      <c r="D796" s="223"/>
      <c r="E796" s="223"/>
      <c r="F796" s="223"/>
      <c r="G796" s="223"/>
      <c r="H796" s="223"/>
      <c r="I796" s="223"/>
      <c r="J796" s="223"/>
      <c r="K796" s="223"/>
      <c r="L796" s="210"/>
      <c r="M796" s="295"/>
      <c r="N796" s="210"/>
      <c r="O796" s="210"/>
      <c r="P796" s="210"/>
      <c r="Q796" s="210"/>
      <c r="R796" s="210"/>
      <c r="S796" s="210"/>
      <c r="T796" s="210"/>
      <c r="U796" s="210"/>
      <c r="V796" s="210"/>
      <c r="W796" s="210"/>
      <c r="X796" s="210"/>
      <c r="Y796" s="210"/>
      <c r="Z796" s="210"/>
      <c r="AA796" s="210"/>
      <c r="AB796" s="210"/>
      <c r="AC796" s="210"/>
      <c r="AD796" s="210"/>
      <c r="AE796" s="210"/>
    </row>
    <row r="797" customHeight="1" spans="1:31">
      <c r="A797" s="333"/>
      <c r="B797" s="210"/>
      <c r="C797" s="223"/>
      <c r="D797" s="223"/>
      <c r="E797" s="223"/>
      <c r="F797" s="223"/>
      <c r="G797" s="223"/>
      <c r="H797" s="223"/>
      <c r="I797" s="223"/>
      <c r="J797" s="223"/>
      <c r="K797" s="223"/>
      <c r="L797" s="210"/>
      <c r="M797" s="295"/>
      <c r="N797" s="210"/>
      <c r="O797" s="210"/>
      <c r="P797" s="210"/>
      <c r="Q797" s="210"/>
      <c r="R797" s="210"/>
      <c r="S797" s="210"/>
      <c r="T797" s="210"/>
      <c r="U797" s="210"/>
      <c r="V797" s="210"/>
      <c r="W797" s="210"/>
      <c r="X797" s="210"/>
      <c r="Y797" s="210"/>
      <c r="Z797" s="210"/>
      <c r="AA797" s="210"/>
      <c r="AB797" s="210"/>
      <c r="AC797" s="210"/>
      <c r="AD797" s="210"/>
      <c r="AE797" s="210"/>
    </row>
    <row r="798" customHeight="1" spans="1:31">
      <c r="A798" s="333"/>
      <c r="B798" s="210"/>
      <c r="C798" s="223"/>
      <c r="D798" s="223"/>
      <c r="E798" s="223"/>
      <c r="F798" s="223"/>
      <c r="G798" s="223"/>
      <c r="H798" s="223"/>
      <c r="I798" s="223"/>
      <c r="J798" s="223"/>
      <c r="K798" s="223"/>
      <c r="L798" s="210"/>
      <c r="M798" s="295"/>
      <c r="N798" s="210"/>
      <c r="O798" s="210"/>
      <c r="P798" s="210"/>
      <c r="Q798" s="210"/>
      <c r="R798" s="210"/>
      <c r="S798" s="210"/>
      <c r="T798" s="210"/>
      <c r="U798" s="210"/>
      <c r="V798" s="210"/>
      <c r="W798" s="210"/>
      <c r="X798" s="210"/>
      <c r="Y798" s="210"/>
      <c r="Z798" s="210"/>
      <c r="AA798" s="210"/>
      <c r="AB798" s="210"/>
      <c r="AC798" s="210"/>
      <c r="AD798" s="210"/>
      <c r="AE798" s="210"/>
    </row>
    <row r="799" customHeight="1" spans="1:31">
      <c r="A799" s="333"/>
      <c r="B799" s="210"/>
      <c r="C799" s="223"/>
      <c r="D799" s="223"/>
      <c r="E799" s="223"/>
      <c r="F799" s="223"/>
      <c r="G799" s="223"/>
      <c r="H799" s="223"/>
      <c r="I799" s="223"/>
      <c r="J799" s="223"/>
      <c r="K799" s="223"/>
      <c r="L799" s="210"/>
      <c r="M799" s="295"/>
      <c r="N799" s="210"/>
      <c r="O799" s="210"/>
      <c r="P799" s="210"/>
      <c r="Q799" s="210"/>
      <c r="R799" s="210"/>
      <c r="S799" s="210"/>
      <c r="T799" s="210"/>
      <c r="U799" s="210"/>
      <c r="V799" s="210"/>
      <c r="W799" s="210"/>
      <c r="X799" s="210"/>
      <c r="Y799" s="210"/>
      <c r="Z799" s="210"/>
      <c r="AA799" s="210"/>
      <c r="AB799" s="210"/>
      <c r="AC799" s="210"/>
      <c r="AD799" s="210"/>
      <c r="AE799" s="210"/>
    </row>
    <row r="800" customHeight="1" spans="1:31">
      <c r="A800" s="333"/>
      <c r="B800" s="210"/>
      <c r="C800" s="223"/>
      <c r="D800" s="223"/>
      <c r="E800" s="223"/>
      <c r="F800" s="223"/>
      <c r="G800" s="223"/>
      <c r="H800" s="223"/>
      <c r="I800" s="223"/>
      <c r="J800" s="223"/>
      <c r="K800" s="223"/>
      <c r="L800" s="210"/>
      <c r="M800" s="295"/>
      <c r="N800" s="210"/>
      <c r="O800" s="210"/>
      <c r="P800" s="210"/>
      <c r="Q800" s="210"/>
      <c r="R800" s="210"/>
      <c r="S800" s="210"/>
      <c r="T800" s="210"/>
      <c r="U800" s="210"/>
      <c r="V800" s="210"/>
      <c r="W800" s="210"/>
      <c r="X800" s="210"/>
      <c r="Y800" s="210"/>
      <c r="Z800" s="210"/>
      <c r="AA800" s="210"/>
      <c r="AB800" s="210"/>
      <c r="AC800" s="210"/>
      <c r="AD800" s="210"/>
      <c r="AE800" s="210"/>
    </row>
    <row r="801" customHeight="1" spans="1:31">
      <c r="A801" s="333"/>
      <c r="B801" s="210"/>
      <c r="C801" s="223"/>
      <c r="D801" s="223"/>
      <c r="E801" s="223"/>
      <c r="F801" s="223"/>
      <c r="G801" s="223"/>
      <c r="H801" s="223"/>
      <c r="I801" s="223"/>
      <c r="J801" s="223"/>
      <c r="K801" s="223"/>
      <c r="L801" s="210"/>
      <c r="M801" s="295"/>
      <c r="N801" s="210"/>
      <c r="O801" s="210"/>
      <c r="P801" s="210"/>
      <c r="Q801" s="210"/>
      <c r="R801" s="210"/>
      <c r="S801" s="210"/>
      <c r="T801" s="210"/>
      <c r="U801" s="210"/>
      <c r="V801" s="210"/>
      <c r="W801" s="210"/>
      <c r="X801" s="210"/>
      <c r="Y801" s="210"/>
      <c r="Z801" s="210"/>
      <c r="AA801" s="210"/>
      <c r="AB801" s="210"/>
      <c r="AC801" s="210"/>
      <c r="AD801" s="210"/>
      <c r="AE801" s="210"/>
    </row>
    <row r="802" customHeight="1" spans="1:31">
      <c r="A802" s="333"/>
      <c r="B802" s="210"/>
      <c r="C802" s="223"/>
      <c r="D802" s="223"/>
      <c r="E802" s="223"/>
      <c r="F802" s="223"/>
      <c r="G802" s="223"/>
      <c r="H802" s="223"/>
      <c r="I802" s="223"/>
      <c r="J802" s="223"/>
      <c r="K802" s="223"/>
      <c r="L802" s="210"/>
      <c r="M802" s="295"/>
      <c r="N802" s="210"/>
      <c r="O802" s="210"/>
      <c r="P802" s="210"/>
      <c r="Q802" s="210"/>
      <c r="R802" s="210"/>
      <c r="S802" s="210"/>
      <c r="T802" s="210"/>
      <c r="U802" s="210"/>
      <c r="V802" s="210"/>
      <c r="W802" s="210"/>
      <c r="X802" s="210"/>
      <c r="Y802" s="210"/>
      <c r="Z802" s="210"/>
      <c r="AA802" s="210"/>
      <c r="AB802" s="210"/>
      <c r="AC802" s="210"/>
      <c r="AD802" s="210"/>
      <c r="AE802" s="210"/>
    </row>
    <row r="803" customHeight="1" spans="1:31">
      <c r="A803" s="333"/>
      <c r="B803" s="210"/>
      <c r="C803" s="223"/>
      <c r="D803" s="223"/>
      <c r="E803" s="223"/>
      <c r="F803" s="223"/>
      <c r="G803" s="223"/>
      <c r="H803" s="223"/>
      <c r="I803" s="223"/>
      <c r="J803" s="223"/>
      <c r="K803" s="223"/>
      <c r="L803" s="210"/>
      <c r="M803" s="295"/>
      <c r="N803" s="210"/>
      <c r="O803" s="210"/>
      <c r="P803" s="210"/>
      <c r="Q803" s="210"/>
      <c r="R803" s="210"/>
      <c r="S803" s="210"/>
      <c r="T803" s="210"/>
      <c r="U803" s="210"/>
      <c r="V803" s="210"/>
      <c r="W803" s="210"/>
      <c r="X803" s="210"/>
      <c r="Y803" s="210"/>
      <c r="Z803" s="210"/>
      <c r="AA803" s="210"/>
      <c r="AB803" s="210"/>
      <c r="AC803" s="210"/>
      <c r="AD803" s="210"/>
      <c r="AE803" s="210"/>
    </row>
    <row r="804" customHeight="1" spans="1:31">
      <c r="A804" s="333"/>
      <c r="B804" s="210"/>
      <c r="C804" s="223"/>
      <c r="D804" s="223"/>
      <c r="E804" s="223"/>
      <c r="F804" s="223"/>
      <c r="G804" s="223"/>
      <c r="H804" s="223"/>
      <c r="I804" s="223"/>
      <c r="J804" s="223"/>
      <c r="K804" s="223"/>
      <c r="L804" s="210"/>
      <c r="M804" s="295"/>
      <c r="N804" s="210"/>
      <c r="O804" s="210"/>
      <c r="P804" s="210"/>
      <c r="Q804" s="210"/>
      <c r="R804" s="210"/>
      <c r="S804" s="210"/>
      <c r="T804" s="210"/>
      <c r="U804" s="210"/>
      <c r="V804" s="210"/>
      <c r="W804" s="210"/>
      <c r="X804" s="210"/>
      <c r="Y804" s="210"/>
      <c r="Z804" s="210"/>
      <c r="AA804" s="210"/>
      <c r="AB804" s="210"/>
      <c r="AC804" s="210"/>
      <c r="AD804" s="210"/>
      <c r="AE804" s="210"/>
    </row>
    <row r="805" customHeight="1" spans="1:31">
      <c r="A805" s="333"/>
      <c r="B805" s="210"/>
      <c r="C805" s="223"/>
      <c r="D805" s="223"/>
      <c r="E805" s="223"/>
      <c r="F805" s="223"/>
      <c r="G805" s="223"/>
      <c r="H805" s="223"/>
      <c r="I805" s="223"/>
      <c r="J805" s="223"/>
      <c r="K805" s="223"/>
      <c r="L805" s="210"/>
      <c r="M805" s="295"/>
      <c r="N805" s="210"/>
      <c r="O805" s="210"/>
      <c r="P805" s="210"/>
      <c r="Q805" s="210"/>
      <c r="R805" s="210"/>
      <c r="S805" s="210"/>
      <c r="T805" s="210"/>
      <c r="U805" s="210"/>
      <c r="V805" s="210"/>
      <c r="W805" s="210"/>
      <c r="X805" s="210"/>
      <c r="Y805" s="210"/>
      <c r="Z805" s="210"/>
      <c r="AA805" s="210"/>
      <c r="AB805" s="210"/>
      <c r="AC805" s="210"/>
      <c r="AD805" s="210"/>
      <c r="AE805" s="210"/>
    </row>
    <row r="806" customHeight="1" spans="1:31">
      <c r="A806" s="333"/>
      <c r="B806" s="210"/>
      <c r="C806" s="223"/>
      <c r="D806" s="223"/>
      <c r="E806" s="223"/>
      <c r="F806" s="223"/>
      <c r="G806" s="223"/>
      <c r="H806" s="223"/>
      <c r="I806" s="223"/>
      <c r="J806" s="223"/>
      <c r="K806" s="223"/>
      <c r="L806" s="210"/>
      <c r="M806" s="295"/>
      <c r="N806" s="210"/>
      <c r="O806" s="210"/>
      <c r="P806" s="210"/>
      <c r="Q806" s="210"/>
      <c r="R806" s="210"/>
      <c r="S806" s="210"/>
      <c r="T806" s="210"/>
      <c r="U806" s="210"/>
      <c r="V806" s="210"/>
      <c r="W806" s="210"/>
      <c r="X806" s="210"/>
      <c r="Y806" s="210"/>
      <c r="Z806" s="210"/>
      <c r="AA806" s="210"/>
      <c r="AB806" s="210"/>
      <c r="AC806" s="210"/>
      <c r="AD806" s="210"/>
      <c r="AE806" s="210"/>
    </row>
    <row r="807" customHeight="1" spans="1:31">
      <c r="A807" s="333"/>
      <c r="B807" s="210"/>
      <c r="C807" s="223"/>
      <c r="D807" s="223"/>
      <c r="E807" s="223"/>
      <c r="F807" s="223"/>
      <c r="G807" s="223"/>
      <c r="H807" s="223"/>
      <c r="I807" s="223"/>
      <c r="J807" s="223"/>
      <c r="K807" s="223"/>
      <c r="L807" s="210"/>
      <c r="M807" s="295"/>
      <c r="N807" s="210"/>
      <c r="O807" s="210"/>
      <c r="P807" s="210"/>
      <c r="Q807" s="210"/>
      <c r="R807" s="210"/>
      <c r="S807" s="210"/>
      <c r="T807" s="210"/>
      <c r="U807" s="210"/>
      <c r="V807" s="210"/>
      <c r="W807" s="210"/>
      <c r="X807" s="210"/>
      <c r="Y807" s="210"/>
      <c r="Z807" s="210"/>
      <c r="AA807" s="210"/>
      <c r="AB807" s="210"/>
      <c r="AC807" s="210"/>
      <c r="AD807" s="210"/>
      <c r="AE807" s="210"/>
    </row>
    <row r="808" customHeight="1" spans="1:31">
      <c r="A808" s="333"/>
      <c r="B808" s="210"/>
      <c r="C808" s="223"/>
      <c r="D808" s="223"/>
      <c r="E808" s="223"/>
      <c r="F808" s="223"/>
      <c r="G808" s="223"/>
      <c r="H808" s="223"/>
      <c r="I808" s="223"/>
      <c r="J808" s="223"/>
      <c r="K808" s="223"/>
      <c r="L808" s="210"/>
      <c r="M808" s="295"/>
      <c r="N808" s="210"/>
      <c r="O808" s="210"/>
      <c r="P808" s="210"/>
      <c r="Q808" s="210"/>
      <c r="R808" s="210"/>
      <c r="S808" s="210"/>
      <c r="T808" s="210"/>
      <c r="U808" s="210"/>
      <c r="V808" s="210"/>
      <c r="W808" s="210"/>
      <c r="X808" s="210"/>
      <c r="Y808" s="210"/>
      <c r="Z808" s="210"/>
      <c r="AA808" s="210"/>
      <c r="AB808" s="210"/>
      <c r="AC808" s="210"/>
      <c r="AD808" s="210"/>
      <c r="AE808" s="210"/>
    </row>
    <row r="809" customHeight="1" spans="1:31">
      <c r="A809" s="333"/>
      <c r="B809" s="210"/>
      <c r="C809" s="223"/>
      <c r="D809" s="223"/>
      <c r="E809" s="223"/>
      <c r="F809" s="223"/>
      <c r="G809" s="223"/>
      <c r="H809" s="223"/>
      <c r="I809" s="223"/>
      <c r="J809" s="223"/>
      <c r="K809" s="223"/>
      <c r="L809" s="210"/>
      <c r="M809" s="295"/>
      <c r="N809" s="210"/>
      <c r="O809" s="210"/>
      <c r="P809" s="210"/>
      <c r="Q809" s="210"/>
      <c r="R809" s="210"/>
      <c r="S809" s="210"/>
      <c r="T809" s="210"/>
      <c r="U809" s="210"/>
      <c r="V809" s="210"/>
      <c r="W809" s="210"/>
      <c r="X809" s="210"/>
      <c r="Y809" s="210"/>
      <c r="Z809" s="210"/>
      <c r="AA809" s="210"/>
      <c r="AB809" s="210"/>
      <c r="AC809" s="210"/>
      <c r="AD809" s="210"/>
      <c r="AE809" s="210"/>
    </row>
    <row r="810" customHeight="1" spans="1:31">
      <c r="A810" s="333"/>
      <c r="B810" s="210"/>
      <c r="C810" s="223"/>
      <c r="D810" s="223"/>
      <c r="E810" s="223"/>
      <c r="F810" s="223"/>
      <c r="G810" s="223"/>
      <c r="H810" s="223"/>
      <c r="I810" s="223"/>
      <c r="J810" s="223"/>
      <c r="K810" s="223"/>
      <c r="L810" s="210"/>
      <c r="M810" s="295"/>
      <c r="N810" s="210"/>
      <c r="O810" s="210"/>
      <c r="P810" s="210"/>
      <c r="Q810" s="210"/>
      <c r="R810" s="210"/>
      <c r="S810" s="210"/>
      <c r="T810" s="210"/>
      <c r="U810" s="210"/>
      <c r="V810" s="210"/>
      <c r="W810" s="210"/>
      <c r="X810" s="210"/>
      <c r="Y810" s="210"/>
      <c r="Z810" s="210"/>
      <c r="AA810" s="210"/>
      <c r="AB810" s="210"/>
      <c r="AC810" s="210"/>
      <c r="AD810" s="210"/>
      <c r="AE810" s="210"/>
    </row>
    <row r="811" customHeight="1" spans="1:31">
      <c r="A811" s="333"/>
      <c r="B811" s="210"/>
      <c r="C811" s="223"/>
      <c r="D811" s="223"/>
      <c r="E811" s="223"/>
      <c r="F811" s="223"/>
      <c r="G811" s="223"/>
      <c r="H811" s="223"/>
      <c r="I811" s="223"/>
      <c r="J811" s="223"/>
      <c r="K811" s="223"/>
      <c r="L811" s="210"/>
      <c r="M811" s="295"/>
      <c r="N811" s="210"/>
      <c r="O811" s="210"/>
      <c r="P811" s="210"/>
      <c r="Q811" s="210"/>
      <c r="R811" s="210"/>
      <c r="S811" s="210"/>
      <c r="T811" s="210"/>
      <c r="U811" s="210"/>
      <c r="V811" s="210"/>
      <c r="W811" s="210"/>
      <c r="X811" s="210"/>
      <c r="Y811" s="210"/>
      <c r="Z811" s="210"/>
      <c r="AA811" s="210"/>
      <c r="AB811" s="210"/>
      <c r="AC811" s="210"/>
      <c r="AD811" s="210"/>
      <c r="AE811" s="210"/>
    </row>
    <row r="812" customHeight="1" spans="1:31">
      <c r="A812" s="333"/>
      <c r="B812" s="210"/>
      <c r="C812" s="223"/>
      <c r="D812" s="223"/>
      <c r="E812" s="223"/>
      <c r="F812" s="223"/>
      <c r="G812" s="223"/>
      <c r="H812" s="223"/>
      <c r="I812" s="223"/>
      <c r="J812" s="223"/>
      <c r="K812" s="223"/>
      <c r="L812" s="210"/>
      <c r="M812" s="295"/>
      <c r="N812" s="210"/>
      <c r="O812" s="210"/>
      <c r="P812" s="210"/>
      <c r="Q812" s="210"/>
      <c r="R812" s="210"/>
      <c r="S812" s="210"/>
      <c r="T812" s="210"/>
      <c r="U812" s="210"/>
      <c r="V812" s="210"/>
      <c r="W812" s="210"/>
      <c r="X812" s="210"/>
      <c r="Y812" s="210"/>
      <c r="Z812" s="210"/>
      <c r="AA812" s="210"/>
      <c r="AB812" s="210"/>
      <c r="AC812" s="210"/>
      <c r="AD812" s="210"/>
      <c r="AE812" s="210"/>
    </row>
    <row r="813" customHeight="1" spans="1:31">
      <c r="A813" s="333"/>
      <c r="B813" s="210"/>
      <c r="C813" s="223"/>
      <c r="D813" s="223"/>
      <c r="E813" s="223"/>
      <c r="F813" s="223"/>
      <c r="G813" s="223"/>
      <c r="H813" s="223"/>
      <c r="I813" s="223"/>
      <c r="J813" s="223"/>
      <c r="K813" s="223"/>
      <c r="L813" s="210"/>
      <c r="M813" s="295"/>
      <c r="N813" s="210"/>
      <c r="O813" s="210"/>
      <c r="P813" s="210"/>
      <c r="Q813" s="210"/>
      <c r="R813" s="210"/>
      <c r="S813" s="210"/>
      <c r="T813" s="210"/>
      <c r="U813" s="210"/>
      <c r="V813" s="210"/>
      <c r="W813" s="210"/>
      <c r="X813" s="210"/>
      <c r="Y813" s="210"/>
      <c r="Z813" s="210"/>
      <c r="AA813" s="210"/>
      <c r="AB813" s="210"/>
      <c r="AC813" s="210"/>
      <c r="AD813" s="210"/>
      <c r="AE813" s="210"/>
    </row>
    <row r="814" customHeight="1" spans="1:31">
      <c r="A814" s="333"/>
      <c r="B814" s="210"/>
      <c r="C814" s="223"/>
      <c r="D814" s="223"/>
      <c r="E814" s="223"/>
      <c r="F814" s="223"/>
      <c r="G814" s="223"/>
      <c r="H814" s="223"/>
      <c r="I814" s="223"/>
      <c r="J814" s="223"/>
      <c r="K814" s="223"/>
      <c r="L814" s="210"/>
      <c r="M814" s="295"/>
      <c r="N814" s="210"/>
      <c r="O814" s="210"/>
      <c r="P814" s="210"/>
      <c r="Q814" s="210"/>
      <c r="R814" s="210"/>
      <c r="S814" s="210"/>
      <c r="T814" s="210"/>
      <c r="U814" s="210"/>
      <c r="V814" s="210"/>
      <c r="W814" s="210"/>
      <c r="X814" s="210"/>
      <c r="Y814" s="210"/>
      <c r="Z814" s="210"/>
      <c r="AA814" s="210"/>
      <c r="AB814" s="210"/>
      <c r="AC814" s="210"/>
      <c r="AD814" s="210"/>
      <c r="AE814" s="210"/>
    </row>
    <row r="815" customHeight="1" spans="1:31">
      <c r="A815" s="333"/>
      <c r="B815" s="210"/>
      <c r="C815" s="223"/>
      <c r="D815" s="223"/>
      <c r="E815" s="223"/>
      <c r="F815" s="223"/>
      <c r="G815" s="223"/>
      <c r="H815" s="223"/>
      <c r="I815" s="223"/>
      <c r="J815" s="223"/>
      <c r="K815" s="223"/>
      <c r="L815" s="210"/>
      <c r="M815" s="295"/>
      <c r="N815" s="210"/>
      <c r="O815" s="210"/>
      <c r="P815" s="210"/>
      <c r="Q815" s="210"/>
      <c r="R815" s="210"/>
      <c r="S815" s="210"/>
      <c r="T815" s="210"/>
      <c r="U815" s="210"/>
      <c r="V815" s="210"/>
      <c r="W815" s="210"/>
      <c r="X815" s="210"/>
      <c r="Y815" s="210"/>
      <c r="Z815" s="210"/>
      <c r="AA815" s="210"/>
      <c r="AB815" s="210"/>
      <c r="AC815" s="210"/>
      <c r="AD815" s="210"/>
      <c r="AE815" s="210"/>
    </row>
    <row r="816" customHeight="1" spans="1:31">
      <c r="A816" s="333"/>
      <c r="B816" s="210"/>
      <c r="C816" s="223"/>
      <c r="D816" s="223"/>
      <c r="E816" s="223"/>
      <c r="F816" s="223"/>
      <c r="G816" s="223"/>
      <c r="H816" s="223"/>
      <c r="I816" s="223"/>
      <c r="J816" s="223"/>
      <c r="K816" s="223"/>
      <c r="L816" s="210"/>
      <c r="M816" s="295"/>
      <c r="N816" s="210"/>
      <c r="O816" s="210"/>
      <c r="P816" s="210"/>
      <c r="Q816" s="210"/>
      <c r="R816" s="210"/>
      <c r="S816" s="210"/>
      <c r="T816" s="210"/>
      <c r="U816" s="210"/>
      <c r="V816" s="210"/>
      <c r="W816" s="210"/>
      <c r="X816" s="210"/>
      <c r="Y816" s="210"/>
      <c r="Z816" s="210"/>
      <c r="AA816" s="210"/>
      <c r="AB816" s="210"/>
      <c r="AC816" s="210"/>
      <c r="AD816" s="210"/>
      <c r="AE816" s="210"/>
    </row>
    <row r="817" customHeight="1" spans="1:31">
      <c r="A817" s="333"/>
      <c r="B817" s="210"/>
      <c r="C817" s="223"/>
      <c r="D817" s="223"/>
      <c r="E817" s="223"/>
      <c r="F817" s="223"/>
      <c r="G817" s="223"/>
      <c r="H817" s="223"/>
      <c r="I817" s="223"/>
      <c r="J817" s="223"/>
      <c r="K817" s="223"/>
      <c r="L817" s="210"/>
      <c r="M817" s="295"/>
      <c r="N817" s="210"/>
      <c r="O817" s="210"/>
      <c r="P817" s="210"/>
      <c r="Q817" s="210"/>
      <c r="R817" s="210"/>
      <c r="S817" s="210"/>
      <c r="T817" s="210"/>
      <c r="U817" s="210"/>
      <c r="V817" s="210"/>
      <c r="W817" s="210"/>
      <c r="X817" s="210"/>
      <c r="Y817" s="210"/>
      <c r="Z817" s="210"/>
      <c r="AA817" s="210"/>
      <c r="AB817" s="210"/>
      <c r="AC817" s="210"/>
      <c r="AD817" s="210"/>
      <c r="AE817" s="210"/>
    </row>
    <row r="818" customHeight="1" spans="1:31">
      <c r="A818" s="333"/>
      <c r="B818" s="210"/>
      <c r="C818" s="223"/>
      <c r="D818" s="223"/>
      <c r="E818" s="223"/>
      <c r="F818" s="223"/>
      <c r="G818" s="223"/>
      <c r="H818" s="223"/>
      <c r="I818" s="223"/>
      <c r="J818" s="223"/>
      <c r="K818" s="223"/>
      <c r="L818" s="210"/>
      <c r="M818" s="295"/>
      <c r="N818" s="210"/>
      <c r="O818" s="210"/>
      <c r="P818" s="210"/>
      <c r="Q818" s="210"/>
      <c r="R818" s="210"/>
      <c r="S818" s="210"/>
      <c r="T818" s="210"/>
      <c r="U818" s="210"/>
      <c r="V818" s="210"/>
      <c r="W818" s="210"/>
      <c r="X818" s="210"/>
      <c r="Y818" s="210"/>
      <c r="Z818" s="210"/>
      <c r="AA818" s="210"/>
      <c r="AB818" s="210"/>
      <c r="AC818" s="210"/>
      <c r="AD818" s="210"/>
      <c r="AE818" s="210"/>
    </row>
    <row r="819" customHeight="1" spans="1:31">
      <c r="A819" s="333"/>
      <c r="B819" s="210"/>
      <c r="C819" s="223"/>
      <c r="D819" s="223"/>
      <c r="E819" s="223"/>
      <c r="F819" s="223"/>
      <c r="G819" s="223"/>
      <c r="H819" s="223"/>
      <c r="I819" s="223"/>
      <c r="J819" s="223"/>
      <c r="K819" s="223"/>
      <c r="L819" s="210"/>
      <c r="M819" s="295"/>
      <c r="N819" s="210"/>
      <c r="O819" s="210"/>
      <c r="P819" s="210"/>
      <c r="Q819" s="210"/>
      <c r="R819" s="210"/>
      <c r="S819" s="210"/>
      <c r="T819" s="210"/>
      <c r="U819" s="210"/>
      <c r="V819" s="210"/>
      <c r="W819" s="210"/>
      <c r="X819" s="210"/>
      <c r="Y819" s="210"/>
      <c r="Z819" s="210"/>
      <c r="AA819" s="210"/>
      <c r="AB819" s="210"/>
      <c r="AC819" s="210"/>
      <c r="AD819" s="210"/>
      <c r="AE819" s="210"/>
    </row>
    <row r="820" customHeight="1" spans="1:31">
      <c r="A820" s="333"/>
      <c r="B820" s="210"/>
      <c r="C820" s="223"/>
      <c r="D820" s="223"/>
      <c r="E820" s="223"/>
      <c r="F820" s="223"/>
      <c r="G820" s="223"/>
      <c r="H820" s="223"/>
      <c r="I820" s="223"/>
      <c r="J820" s="223"/>
      <c r="K820" s="223"/>
      <c r="L820" s="210"/>
      <c r="M820" s="295"/>
      <c r="N820" s="210"/>
      <c r="O820" s="210"/>
      <c r="P820" s="210"/>
      <c r="Q820" s="210"/>
      <c r="R820" s="210"/>
      <c r="S820" s="210"/>
      <c r="T820" s="210"/>
      <c r="U820" s="210"/>
      <c r="V820" s="210"/>
      <c r="W820" s="210"/>
      <c r="X820" s="210"/>
      <c r="Y820" s="210"/>
      <c r="Z820" s="210"/>
      <c r="AA820" s="210"/>
      <c r="AB820" s="210"/>
      <c r="AC820" s="210"/>
      <c r="AD820" s="210"/>
      <c r="AE820" s="210"/>
    </row>
    <row r="821" customHeight="1" spans="1:31">
      <c r="A821" s="333"/>
      <c r="B821" s="210"/>
      <c r="C821" s="223"/>
      <c r="D821" s="223"/>
      <c r="E821" s="223"/>
      <c r="F821" s="223"/>
      <c r="G821" s="223"/>
      <c r="H821" s="223"/>
      <c r="I821" s="223"/>
      <c r="J821" s="223"/>
      <c r="K821" s="223"/>
      <c r="L821" s="210"/>
      <c r="M821" s="295"/>
      <c r="N821" s="210"/>
      <c r="O821" s="210"/>
      <c r="P821" s="210"/>
      <c r="Q821" s="210"/>
      <c r="R821" s="210"/>
      <c r="S821" s="210"/>
      <c r="T821" s="210"/>
      <c r="U821" s="210"/>
      <c r="V821" s="210"/>
      <c r="W821" s="210"/>
      <c r="X821" s="210"/>
      <c r="Y821" s="210"/>
      <c r="Z821" s="210"/>
      <c r="AA821" s="210"/>
      <c r="AB821" s="210"/>
      <c r="AC821" s="210"/>
      <c r="AD821" s="210"/>
      <c r="AE821" s="210"/>
    </row>
    <row r="822" customHeight="1" spans="1:31">
      <c r="A822" s="333"/>
      <c r="B822" s="210"/>
      <c r="C822" s="223"/>
      <c r="D822" s="223"/>
      <c r="E822" s="223"/>
      <c r="F822" s="223"/>
      <c r="G822" s="223"/>
      <c r="H822" s="223"/>
      <c r="I822" s="223"/>
      <c r="J822" s="223"/>
      <c r="K822" s="223"/>
      <c r="L822" s="210"/>
      <c r="M822" s="295"/>
      <c r="N822" s="210"/>
      <c r="O822" s="210"/>
      <c r="P822" s="210"/>
      <c r="Q822" s="210"/>
      <c r="R822" s="210"/>
      <c r="S822" s="210"/>
      <c r="T822" s="210"/>
      <c r="U822" s="210"/>
      <c r="V822" s="210"/>
      <c r="W822" s="210"/>
      <c r="X822" s="210"/>
      <c r="Y822" s="210"/>
      <c r="Z822" s="210"/>
      <c r="AA822" s="210"/>
      <c r="AB822" s="210"/>
      <c r="AC822" s="210"/>
      <c r="AD822" s="210"/>
      <c r="AE822" s="210"/>
    </row>
    <row r="823" customHeight="1" spans="1:31">
      <c r="A823" s="333"/>
      <c r="B823" s="210"/>
      <c r="C823" s="223"/>
      <c r="D823" s="223"/>
      <c r="E823" s="223"/>
      <c r="F823" s="223"/>
      <c r="G823" s="223"/>
      <c r="H823" s="223"/>
      <c r="I823" s="223"/>
      <c r="J823" s="223"/>
      <c r="K823" s="223"/>
      <c r="L823" s="210"/>
      <c r="M823" s="295"/>
      <c r="N823" s="210"/>
      <c r="O823" s="210"/>
      <c r="P823" s="210"/>
      <c r="Q823" s="210"/>
      <c r="R823" s="210"/>
      <c r="S823" s="210"/>
      <c r="T823" s="210"/>
      <c r="U823" s="210"/>
      <c r="V823" s="210"/>
      <c r="W823" s="210"/>
      <c r="X823" s="210"/>
      <c r="Y823" s="210"/>
      <c r="Z823" s="210"/>
      <c r="AA823" s="210"/>
      <c r="AB823" s="210"/>
      <c r="AC823" s="210"/>
      <c r="AD823" s="210"/>
      <c r="AE823" s="210"/>
    </row>
    <row r="824" customHeight="1" spans="1:31">
      <c r="A824" s="333"/>
      <c r="B824" s="210"/>
      <c r="C824" s="223"/>
      <c r="D824" s="223"/>
      <c r="E824" s="223"/>
      <c r="F824" s="223"/>
      <c r="G824" s="223"/>
      <c r="H824" s="223"/>
      <c r="I824" s="223"/>
      <c r="J824" s="223"/>
      <c r="K824" s="223"/>
      <c r="L824" s="210"/>
      <c r="M824" s="295"/>
      <c r="N824" s="210"/>
      <c r="O824" s="210"/>
      <c r="P824" s="210"/>
      <c r="Q824" s="210"/>
      <c r="R824" s="210"/>
      <c r="S824" s="210"/>
      <c r="T824" s="210"/>
      <c r="U824" s="210"/>
      <c r="V824" s="210"/>
      <c r="W824" s="210"/>
      <c r="X824" s="210"/>
      <c r="Y824" s="210"/>
      <c r="Z824" s="210"/>
      <c r="AA824" s="210"/>
      <c r="AB824" s="210"/>
      <c r="AC824" s="210"/>
      <c r="AD824" s="210"/>
      <c r="AE824" s="210"/>
    </row>
    <row r="825" customHeight="1" spans="1:31">
      <c r="A825" s="333"/>
      <c r="B825" s="210"/>
      <c r="C825" s="223"/>
      <c r="D825" s="223"/>
      <c r="E825" s="223"/>
      <c r="F825" s="223"/>
      <c r="G825" s="223"/>
      <c r="H825" s="223"/>
      <c r="I825" s="223"/>
      <c r="J825" s="223"/>
      <c r="K825" s="223"/>
      <c r="L825" s="210"/>
      <c r="M825" s="295"/>
      <c r="N825" s="210"/>
      <c r="O825" s="210"/>
      <c r="P825" s="210"/>
      <c r="Q825" s="210"/>
      <c r="R825" s="210"/>
      <c r="S825" s="210"/>
      <c r="T825" s="210"/>
      <c r="U825" s="210"/>
      <c r="V825" s="210"/>
      <c r="W825" s="210"/>
      <c r="X825" s="210"/>
      <c r="Y825" s="210"/>
      <c r="Z825" s="210"/>
      <c r="AA825" s="210"/>
      <c r="AB825" s="210"/>
      <c r="AC825" s="210"/>
      <c r="AD825" s="210"/>
      <c r="AE825" s="210"/>
    </row>
    <row r="826" customHeight="1" spans="1:31">
      <c r="A826" s="333"/>
      <c r="B826" s="210"/>
      <c r="C826" s="223"/>
      <c r="D826" s="223"/>
      <c r="E826" s="223"/>
      <c r="F826" s="223"/>
      <c r="G826" s="223"/>
      <c r="H826" s="223"/>
      <c r="I826" s="223"/>
      <c r="J826" s="223"/>
      <c r="K826" s="223"/>
      <c r="L826" s="210"/>
      <c r="M826" s="295"/>
      <c r="N826" s="210"/>
      <c r="O826" s="210"/>
      <c r="P826" s="210"/>
      <c r="Q826" s="210"/>
      <c r="R826" s="210"/>
      <c r="S826" s="210"/>
      <c r="T826" s="210"/>
      <c r="U826" s="210"/>
      <c r="V826" s="210"/>
      <c r="W826" s="210"/>
      <c r="X826" s="210"/>
      <c r="Y826" s="210"/>
      <c r="Z826" s="210"/>
      <c r="AA826" s="210"/>
      <c r="AB826" s="210"/>
      <c r="AC826" s="210"/>
      <c r="AD826" s="210"/>
      <c r="AE826" s="210"/>
    </row>
    <row r="827" customHeight="1" spans="1:31">
      <c r="A827" s="333"/>
      <c r="B827" s="210"/>
      <c r="C827" s="223"/>
      <c r="D827" s="223"/>
      <c r="E827" s="223"/>
      <c r="F827" s="223"/>
      <c r="G827" s="223"/>
      <c r="H827" s="223"/>
      <c r="I827" s="223"/>
      <c r="J827" s="223"/>
      <c r="K827" s="223"/>
      <c r="L827" s="210"/>
      <c r="M827" s="295"/>
      <c r="N827" s="210"/>
      <c r="O827" s="210"/>
      <c r="P827" s="210"/>
      <c r="Q827" s="210"/>
      <c r="R827" s="210"/>
      <c r="S827" s="210"/>
      <c r="T827" s="210"/>
      <c r="U827" s="210"/>
      <c r="V827" s="210"/>
      <c r="W827" s="210"/>
      <c r="X827" s="210"/>
      <c r="Y827" s="210"/>
      <c r="Z827" s="210"/>
      <c r="AA827" s="210"/>
      <c r="AB827" s="210"/>
      <c r="AC827" s="210"/>
      <c r="AD827" s="210"/>
      <c r="AE827" s="210"/>
    </row>
    <row r="828" customHeight="1" spans="1:31">
      <c r="A828" s="333"/>
      <c r="B828" s="210"/>
      <c r="C828" s="223"/>
      <c r="D828" s="223"/>
      <c r="E828" s="223"/>
      <c r="F828" s="223"/>
      <c r="G828" s="223"/>
      <c r="H828" s="223"/>
      <c r="I828" s="223"/>
      <c r="J828" s="223"/>
      <c r="K828" s="223"/>
      <c r="L828" s="210"/>
      <c r="M828" s="295"/>
      <c r="N828" s="210"/>
      <c r="O828" s="210"/>
      <c r="P828" s="210"/>
      <c r="Q828" s="210"/>
      <c r="R828" s="210"/>
      <c r="S828" s="210"/>
      <c r="T828" s="210"/>
      <c r="U828" s="210"/>
      <c r="V828" s="210"/>
      <c r="W828" s="210"/>
      <c r="X828" s="210"/>
      <c r="Y828" s="210"/>
      <c r="Z828" s="210"/>
      <c r="AA828" s="210"/>
      <c r="AB828" s="210"/>
      <c r="AC828" s="210"/>
      <c r="AD828" s="210"/>
      <c r="AE828" s="210"/>
    </row>
    <row r="829" customHeight="1" spans="1:31">
      <c r="A829" s="333"/>
      <c r="B829" s="210"/>
      <c r="C829" s="223"/>
      <c r="D829" s="223"/>
      <c r="E829" s="223"/>
      <c r="F829" s="223"/>
      <c r="G829" s="223"/>
      <c r="H829" s="223"/>
      <c r="I829" s="223"/>
      <c r="J829" s="223"/>
      <c r="K829" s="223"/>
      <c r="L829" s="210"/>
      <c r="M829" s="295"/>
      <c r="N829" s="210"/>
      <c r="O829" s="210"/>
      <c r="P829" s="210"/>
      <c r="Q829" s="210"/>
      <c r="R829" s="210"/>
      <c r="S829" s="210"/>
      <c r="T829" s="210"/>
      <c r="U829" s="210"/>
      <c r="V829" s="210"/>
      <c r="W829" s="210"/>
      <c r="X829" s="210"/>
      <c r="Y829" s="210"/>
      <c r="Z829" s="210"/>
      <c r="AA829" s="210"/>
      <c r="AB829" s="210"/>
      <c r="AC829" s="210"/>
      <c r="AD829" s="210"/>
      <c r="AE829" s="210"/>
    </row>
    <row r="830" customHeight="1" spans="1:31">
      <c r="A830" s="333"/>
      <c r="B830" s="210"/>
      <c r="C830" s="223"/>
      <c r="D830" s="223"/>
      <c r="E830" s="223"/>
      <c r="F830" s="223"/>
      <c r="G830" s="223"/>
      <c r="H830" s="223"/>
      <c r="I830" s="223"/>
      <c r="J830" s="223"/>
      <c r="K830" s="223"/>
      <c r="L830" s="210"/>
      <c r="M830" s="295"/>
      <c r="N830" s="210"/>
      <c r="O830" s="210"/>
      <c r="P830" s="210"/>
      <c r="Q830" s="210"/>
      <c r="R830" s="210"/>
      <c r="S830" s="210"/>
      <c r="T830" s="210"/>
      <c r="U830" s="210"/>
      <c r="V830" s="210"/>
      <c r="W830" s="210"/>
      <c r="X830" s="210"/>
      <c r="Y830" s="210"/>
      <c r="Z830" s="210"/>
      <c r="AA830" s="210"/>
      <c r="AB830" s="210"/>
      <c r="AC830" s="210"/>
      <c r="AD830" s="210"/>
      <c r="AE830" s="210"/>
    </row>
    <row r="831" customHeight="1" spans="1:31">
      <c r="A831" s="333"/>
      <c r="B831" s="210"/>
      <c r="C831" s="223"/>
      <c r="D831" s="223"/>
      <c r="E831" s="223"/>
      <c r="F831" s="223"/>
      <c r="G831" s="223"/>
      <c r="H831" s="223"/>
      <c r="I831" s="223"/>
      <c r="J831" s="223"/>
      <c r="K831" s="223"/>
      <c r="L831" s="210"/>
      <c r="M831" s="295"/>
      <c r="N831" s="210"/>
      <c r="O831" s="210"/>
      <c r="P831" s="210"/>
      <c r="Q831" s="210"/>
      <c r="R831" s="210"/>
      <c r="S831" s="210"/>
      <c r="T831" s="210"/>
      <c r="U831" s="210"/>
      <c r="V831" s="210"/>
      <c r="W831" s="210"/>
      <c r="X831" s="210"/>
      <c r="Y831" s="210"/>
      <c r="Z831" s="210"/>
      <c r="AA831" s="210"/>
      <c r="AB831" s="210"/>
      <c r="AC831" s="210"/>
      <c r="AD831" s="210"/>
      <c r="AE831" s="210"/>
    </row>
    <row r="832" customHeight="1" spans="1:31">
      <c r="A832" s="333"/>
      <c r="B832" s="210"/>
      <c r="C832" s="223"/>
      <c r="D832" s="223"/>
      <c r="E832" s="223"/>
      <c r="F832" s="223"/>
      <c r="G832" s="223"/>
      <c r="H832" s="223"/>
      <c r="I832" s="223"/>
      <c r="J832" s="223"/>
      <c r="K832" s="223"/>
      <c r="L832" s="210"/>
      <c r="M832" s="295"/>
      <c r="N832" s="210"/>
      <c r="O832" s="210"/>
      <c r="P832" s="210"/>
      <c r="Q832" s="210"/>
      <c r="R832" s="210"/>
      <c r="S832" s="210"/>
      <c r="T832" s="210"/>
      <c r="U832" s="210"/>
      <c r="V832" s="210"/>
      <c r="W832" s="210"/>
      <c r="X832" s="210"/>
      <c r="Y832" s="210"/>
      <c r="Z832" s="210"/>
      <c r="AA832" s="210"/>
      <c r="AB832" s="210"/>
      <c r="AC832" s="210"/>
      <c r="AD832" s="210"/>
      <c r="AE832" s="210"/>
    </row>
    <row r="833" customHeight="1" spans="1:31">
      <c r="A833" s="333"/>
      <c r="B833" s="210"/>
      <c r="C833" s="223"/>
      <c r="D833" s="223"/>
      <c r="E833" s="223"/>
      <c r="F833" s="223"/>
      <c r="G833" s="223"/>
      <c r="H833" s="223"/>
      <c r="I833" s="223"/>
      <c r="J833" s="223"/>
      <c r="K833" s="223"/>
      <c r="L833" s="210"/>
      <c r="M833" s="295"/>
      <c r="N833" s="210"/>
      <c r="O833" s="210"/>
      <c r="P833" s="210"/>
      <c r="Q833" s="210"/>
      <c r="R833" s="210"/>
      <c r="S833" s="210"/>
      <c r="T833" s="210"/>
      <c r="U833" s="210"/>
      <c r="V833" s="210"/>
      <c r="W833" s="210"/>
      <c r="X833" s="210"/>
      <c r="Y833" s="210"/>
      <c r="Z833" s="210"/>
      <c r="AA833" s="210"/>
      <c r="AB833" s="210"/>
      <c r="AC833" s="210"/>
      <c r="AD833" s="210"/>
      <c r="AE833" s="210"/>
    </row>
    <row r="834" customHeight="1" spans="1:31">
      <c r="A834" s="333"/>
      <c r="B834" s="210"/>
      <c r="C834" s="223"/>
      <c r="D834" s="223"/>
      <c r="E834" s="223"/>
      <c r="F834" s="223"/>
      <c r="G834" s="223"/>
      <c r="H834" s="223"/>
      <c r="I834" s="223"/>
      <c r="J834" s="223"/>
      <c r="K834" s="223"/>
      <c r="L834" s="210"/>
      <c r="M834" s="295"/>
      <c r="N834" s="210"/>
      <c r="O834" s="210"/>
      <c r="P834" s="210"/>
      <c r="Q834" s="210"/>
      <c r="R834" s="210"/>
      <c r="S834" s="210"/>
      <c r="T834" s="210"/>
      <c r="U834" s="210"/>
      <c r="V834" s="210"/>
      <c r="W834" s="210"/>
      <c r="X834" s="210"/>
      <c r="Y834" s="210"/>
      <c r="Z834" s="210"/>
      <c r="AA834" s="210"/>
      <c r="AB834" s="210"/>
      <c r="AC834" s="210"/>
      <c r="AD834" s="210"/>
      <c r="AE834" s="210"/>
    </row>
    <row r="835" customHeight="1" spans="1:31">
      <c r="A835" s="333"/>
      <c r="B835" s="210"/>
      <c r="C835" s="223"/>
      <c r="D835" s="223"/>
      <c r="E835" s="223"/>
      <c r="F835" s="223"/>
      <c r="G835" s="223"/>
      <c r="H835" s="223"/>
      <c r="I835" s="223"/>
      <c r="J835" s="223"/>
      <c r="K835" s="223"/>
      <c r="L835" s="210"/>
      <c r="M835" s="295"/>
      <c r="N835" s="210"/>
      <c r="O835" s="210"/>
      <c r="P835" s="210"/>
      <c r="Q835" s="210"/>
      <c r="R835" s="210"/>
      <c r="S835" s="210"/>
      <c r="T835" s="210"/>
      <c r="U835" s="210"/>
      <c r="V835" s="210"/>
      <c r="W835" s="210"/>
      <c r="X835" s="210"/>
      <c r="Y835" s="210"/>
      <c r="Z835" s="210"/>
      <c r="AA835" s="210"/>
      <c r="AB835" s="210"/>
      <c r="AC835" s="210"/>
      <c r="AD835" s="210"/>
      <c r="AE835" s="210"/>
    </row>
    <row r="836" customHeight="1" spans="1:31">
      <c r="A836" s="333"/>
      <c r="B836" s="210"/>
      <c r="C836" s="223"/>
      <c r="D836" s="223"/>
      <c r="E836" s="223"/>
      <c r="F836" s="223"/>
      <c r="G836" s="223"/>
      <c r="H836" s="223"/>
      <c r="I836" s="223"/>
      <c r="J836" s="223"/>
      <c r="K836" s="223"/>
      <c r="L836" s="210"/>
      <c r="M836" s="295"/>
      <c r="N836" s="210"/>
      <c r="O836" s="210"/>
      <c r="P836" s="210"/>
      <c r="Q836" s="210"/>
      <c r="R836" s="210"/>
      <c r="S836" s="210"/>
      <c r="T836" s="210"/>
      <c r="U836" s="210"/>
      <c r="V836" s="210"/>
      <c r="W836" s="210"/>
      <c r="X836" s="210"/>
      <c r="Y836" s="210"/>
      <c r="Z836" s="210"/>
      <c r="AA836" s="210"/>
      <c r="AB836" s="210"/>
      <c r="AC836" s="210"/>
      <c r="AD836" s="210"/>
      <c r="AE836" s="210"/>
    </row>
    <row r="837" customHeight="1" spans="1:31">
      <c r="A837" s="333"/>
      <c r="B837" s="210"/>
      <c r="C837" s="223"/>
      <c r="D837" s="223"/>
      <c r="E837" s="223"/>
      <c r="F837" s="223"/>
      <c r="G837" s="223"/>
      <c r="H837" s="223"/>
      <c r="I837" s="223"/>
      <c r="J837" s="223"/>
      <c r="K837" s="223"/>
      <c r="L837" s="210"/>
      <c r="M837" s="295"/>
      <c r="N837" s="210"/>
      <c r="O837" s="210"/>
      <c r="P837" s="210"/>
      <c r="Q837" s="210"/>
      <c r="R837" s="210"/>
      <c r="S837" s="210"/>
      <c r="T837" s="210"/>
      <c r="U837" s="210"/>
      <c r="V837" s="210"/>
      <c r="W837" s="210"/>
      <c r="X837" s="210"/>
      <c r="Y837" s="210"/>
      <c r="Z837" s="210"/>
      <c r="AA837" s="210"/>
      <c r="AB837" s="210"/>
      <c r="AC837" s="210"/>
      <c r="AD837" s="210"/>
      <c r="AE837" s="210"/>
    </row>
    <row r="838" customHeight="1" spans="1:31">
      <c r="A838" s="333"/>
      <c r="B838" s="210"/>
      <c r="C838" s="223"/>
      <c r="D838" s="223"/>
      <c r="E838" s="223"/>
      <c r="F838" s="223"/>
      <c r="G838" s="223"/>
      <c r="H838" s="223"/>
      <c r="I838" s="223"/>
      <c r="J838" s="223"/>
      <c r="K838" s="223"/>
      <c r="L838" s="210"/>
      <c r="M838" s="295"/>
      <c r="N838" s="210"/>
      <c r="O838" s="210"/>
      <c r="P838" s="210"/>
      <c r="Q838" s="210"/>
      <c r="R838" s="210"/>
      <c r="S838" s="210"/>
      <c r="T838" s="210"/>
      <c r="U838" s="210"/>
      <c r="V838" s="210"/>
      <c r="W838" s="210"/>
      <c r="X838" s="210"/>
      <c r="Y838" s="210"/>
      <c r="Z838" s="210"/>
      <c r="AA838" s="210"/>
      <c r="AB838" s="210"/>
      <c r="AC838" s="210"/>
      <c r="AD838" s="210"/>
      <c r="AE838" s="210"/>
    </row>
    <row r="839" customHeight="1" spans="1:31">
      <c r="A839" s="333"/>
      <c r="B839" s="210"/>
      <c r="C839" s="223"/>
      <c r="D839" s="223"/>
      <c r="E839" s="223"/>
      <c r="F839" s="223"/>
      <c r="G839" s="223"/>
      <c r="H839" s="223"/>
      <c r="I839" s="223"/>
      <c r="J839" s="223"/>
      <c r="K839" s="223"/>
      <c r="L839" s="210"/>
      <c r="M839" s="295"/>
      <c r="N839" s="210"/>
      <c r="O839" s="210"/>
      <c r="P839" s="210"/>
      <c r="Q839" s="210"/>
      <c r="R839" s="210"/>
      <c r="S839" s="210"/>
      <c r="T839" s="210"/>
      <c r="U839" s="210"/>
      <c r="V839" s="210"/>
      <c r="W839" s="210"/>
      <c r="X839" s="210"/>
      <c r="Y839" s="210"/>
      <c r="Z839" s="210"/>
      <c r="AA839" s="210"/>
      <c r="AB839" s="210"/>
      <c r="AC839" s="210"/>
      <c r="AD839" s="210"/>
      <c r="AE839" s="210"/>
    </row>
    <row r="840" customHeight="1" spans="1:31">
      <c r="A840" s="333"/>
      <c r="B840" s="210"/>
      <c r="C840" s="223"/>
      <c r="D840" s="223"/>
      <c r="E840" s="223"/>
      <c r="F840" s="223"/>
      <c r="G840" s="223"/>
      <c r="H840" s="223"/>
      <c r="I840" s="223"/>
      <c r="J840" s="223"/>
      <c r="K840" s="223"/>
      <c r="L840" s="210"/>
      <c r="M840" s="295"/>
      <c r="N840" s="210"/>
      <c r="O840" s="210"/>
      <c r="P840" s="210"/>
      <c r="Q840" s="210"/>
      <c r="R840" s="210"/>
      <c r="S840" s="210"/>
      <c r="T840" s="210"/>
      <c r="U840" s="210"/>
      <c r="V840" s="210"/>
      <c r="W840" s="210"/>
      <c r="X840" s="210"/>
      <c r="Y840" s="210"/>
      <c r="Z840" s="210"/>
      <c r="AA840" s="210"/>
      <c r="AB840" s="210"/>
      <c r="AC840" s="210"/>
      <c r="AD840" s="210"/>
      <c r="AE840" s="210"/>
    </row>
    <row r="841" customHeight="1" spans="1:31">
      <c r="A841" s="333"/>
      <c r="B841" s="210"/>
      <c r="C841" s="223"/>
      <c r="D841" s="223"/>
      <c r="E841" s="223"/>
      <c r="F841" s="223"/>
      <c r="G841" s="223"/>
      <c r="H841" s="223"/>
      <c r="I841" s="223"/>
      <c r="J841" s="223"/>
      <c r="K841" s="223"/>
      <c r="L841" s="210"/>
      <c r="M841" s="295"/>
      <c r="N841" s="210"/>
      <c r="O841" s="210"/>
      <c r="P841" s="210"/>
      <c r="Q841" s="210"/>
      <c r="R841" s="210"/>
      <c r="S841" s="210"/>
      <c r="T841" s="210"/>
      <c r="U841" s="210"/>
      <c r="V841" s="210"/>
      <c r="W841" s="210"/>
      <c r="X841" s="210"/>
      <c r="Y841" s="210"/>
      <c r="Z841" s="210"/>
      <c r="AA841" s="210"/>
      <c r="AB841" s="210"/>
      <c r="AC841" s="210"/>
      <c r="AD841" s="210"/>
      <c r="AE841" s="210"/>
    </row>
    <row r="842" customHeight="1" spans="1:31">
      <c r="A842" s="333"/>
      <c r="B842" s="210"/>
      <c r="C842" s="223"/>
      <c r="D842" s="223"/>
      <c r="E842" s="223"/>
      <c r="F842" s="223"/>
      <c r="G842" s="223"/>
      <c r="H842" s="223"/>
      <c r="I842" s="223"/>
      <c r="J842" s="223"/>
      <c r="K842" s="223"/>
      <c r="L842" s="210"/>
      <c r="M842" s="295"/>
      <c r="N842" s="210"/>
      <c r="O842" s="210"/>
      <c r="P842" s="210"/>
      <c r="Q842" s="210"/>
      <c r="R842" s="210"/>
      <c r="S842" s="210"/>
      <c r="T842" s="210"/>
      <c r="U842" s="210"/>
      <c r="V842" s="210"/>
      <c r="W842" s="210"/>
      <c r="X842" s="210"/>
      <c r="Y842" s="210"/>
      <c r="Z842" s="210"/>
      <c r="AA842" s="210"/>
      <c r="AB842" s="210"/>
      <c r="AC842" s="210"/>
      <c r="AD842" s="210"/>
      <c r="AE842" s="210"/>
    </row>
    <row r="843" customHeight="1" spans="1:31">
      <c r="A843" s="333"/>
      <c r="B843" s="210"/>
      <c r="C843" s="223"/>
      <c r="D843" s="223"/>
      <c r="E843" s="223"/>
      <c r="F843" s="223"/>
      <c r="G843" s="223"/>
      <c r="H843" s="223"/>
      <c r="I843" s="223"/>
      <c r="J843" s="223"/>
      <c r="K843" s="223"/>
      <c r="L843" s="210"/>
      <c r="M843" s="295"/>
      <c r="N843" s="210"/>
      <c r="O843" s="210"/>
      <c r="P843" s="210"/>
      <c r="Q843" s="210"/>
      <c r="R843" s="210"/>
      <c r="S843" s="210"/>
      <c r="T843" s="210"/>
      <c r="U843" s="210"/>
      <c r="V843" s="210"/>
      <c r="W843" s="210"/>
      <c r="X843" s="210"/>
      <c r="Y843" s="210"/>
      <c r="Z843" s="210"/>
      <c r="AA843" s="210"/>
      <c r="AB843" s="210"/>
      <c r="AC843" s="210"/>
      <c r="AD843" s="210"/>
      <c r="AE843" s="210"/>
    </row>
    <row r="844" customHeight="1" spans="1:31">
      <c r="A844" s="333"/>
      <c r="B844" s="210"/>
      <c r="C844" s="223"/>
      <c r="D844" s="223"/>
      <c r="E844" s="223"/>
      <c r="F844" s="223"/>
      <c r="G844" s="223"/>
      <c r="H844" s="223"/>
      <c r="I844" s="223"/>
      <c r="J844" s="223"/>
      <c r="K844" s="223"/>
      <c r="L844" s="210"/>
      <c r="M844" s="295"/>
      <c r="N844" s="210"/>
      <c r="O844" s="210"/>
      <c r="P844" s="210"/>
      <c r="Q844" s="210"/>
      <c r="R844" s="210"/>
      <c r="S844" s="210"/>
      <c r="T844" s="210"/>
      <c r="U844" s="210"/>
      <c r="V844" s="210"/>
      <c r="W844" s="210"/>
      <c r="X844" s="210"/>
      <c r="Y844" s="210"/>
      <c r="Z844" s="210"/>
      <c r="AA844" s="210"/>
      <c r="AB844" s="210"/>
      <c r="AC844" s="210"/>
      <c r="AD844" s="210"/>
      <c r="AE844" s="210"/>
    </row>
    <row r="845" customHeight="1" spans="1:31">
      <c r="A845" s="333"/>
      <c r="B845" s="210"/>
      <c r="C845" s="223"/>
      <c r="D845" s="223"/>
      <c r="E845" s="223"/>
      <c r="F845" s="223"/>
      <c r="G845" s="223"/>
      <c r="H845" s="223"/>
      <c r="I845" s="223"/>
      <c r="J845" s="223"/>
      <c r="K845" s="223"/>
      <c r="L845" s="210"/>
      <c r="M845" s="295"/>
      <c r="N845" s="210"/>
      <c r="O845" s="210"/>
      <c r="P845" s="210"/>
      <c r="Q845" s="210"/>
      <c r="R845" s="210"/>
      <c r="S845" s="210"/>
      <c r="T845" s="210"/>
      <c r="U845" s="210"/>
      <c r="V845" s="210"/>
      <c r="W845" s="210"/>
      <c r="X845" s="210"/>
      <c r="Y845" s="210"/>
      <c r="Z845" s="210"/>
      <c r="AA845" s="210"/>
      <c r="AB845" s="210"/>
      <c r="AC845" s="210"/>
      <c r="AD845" s="210"/>
      <c r="AE845" s="210"/>
    </row>
    <row r="846" customHeight="1" spans="1:31">
      <c r="A846" s="333"/>
      <c r="B846" s="210"/>
      <c r="C846" s="223"/>
      <c r="D846" s="223"/>
      <c r="E846" s="223"/>
      <c r="F846" s="223"/>
      <c r="G846" s="223"/>
      <c r="H846" s="223"/>
      <c r="I846" s="223"/>
      <c r="J846" s="223"/>
      <c r="K846" s="223"/>
      <c r="L846" s="210"/>
      <c r="M846" s="295"/>
      <c r="N846" s="210"/>
      <c r="O846" s="210"/>
      <c r="P846" s="210"/>
      <c r="Q846" s="210"/>
      <c r="R846" s="210"/>
      <c r="S846" s="210"/>
      <c r="T846" s="210"/>
      <c r="U846" s="210"/>
      <c r="V846" s="210"/>
      <c r="W846" s="210"/>
      <c r="X846" s="210"/>
      <c r="Y846" s="210"/>
      <c r="Z846" s="210"/>
      <c r="AA846" s="210"/>
      <c r="AB846" s="210"/>
      <c r="AC846" s="210"/>
      <c r="AD846" s="210"/>
      <c r="AE846" s="210"/>
    </row>
    <row r="847" customHeight="1" spans="1:31">
      <c r="A847" s="333"/>
      <c r="B847" s="210"/>
      <c r="C847" s="223"/>
      <c r="D847" s="223"/>
      <c r="E847" s="223"/>
      <c r="F847" s="223"/>
      <c r="G847" s="223"/>
      <c r="H847" s="223"/>
      <c r="I847" s="223"/>
      <c r="J847" s="223"/>
      <c r="K847" s="223"/>
      <c r="L847" s="210"/>
      <c r="M847" s="295"/>
      <c r="N847" s="210"/>
      <c r="O847" s="210"/>
      <c r="P847" s="210"/>
      <c r="Q847" s="210"/>
      <c r="R847" s="210"/>
      <c r="S847" s="210"/>
      <c r="T847" s="210"/>
      <c r="U847" s="210"/>
      <c r="V847" s="210"/>
      <c r="W847" s="210"/>
      <c r="X847" s="210"/>
      <c r="Y847" s="210"/>
      <c r="Z847" s="210"/>
      <c r="AA847" s="210"/>
      <c r="AB847" s="210"/>
      <c r="AC847" s="210"/>
      <c r="AD847" s="210"/>
      <c r="AE847" s="210"/>
    </row>
    <row r="848" customHeight="1" spans="1:31">
      <c r="A848" s="333"/>
      <c r="B848" s="210"/>
      <c r="C848" s="223"/>
      <c r="D848" s="223"/>
      <c r="E848" s="223"/>
      <c r="F848" s="223"/>
      <c r="G848" s="223"/>
      <c r="H848" s="223"/>
      <c r="I848" s="223"/>
      <c r="J848" s="223"/>
      <c r="K848" s="223"/>
      <c r="L848" s="210"/>
      <c r="M848" s="295"/>
      <c r="N848" s="210"/>
      <c r="O848" s="210"/>
      <c r="P848" s="210"/>
      <c r="Q848" s="210"/>
      <c r="R848" s="210"/>
      <c r="S848" s="210"/>
      <c r="T848" s="210"/>
      <c r="U848" s="210"/>
      <c r="V848" s="210"/>
      <c r="W848" s="210"/>
      <c r="X848" s="210"/>
      <c r="Y848" s="210"/>
      <c r="Z848" s="210"/>
      <c r="AA848" s="210"/>
      <c r="AB848" s="210"/>
      <c r="AC848" s="210"/>
      <c r="AD848" s="210"/>
      <c r="AE848" s="210"/>
    </row>
    <row r="849" customHeight="1" spans="1:31">
      <c r="A849" s="333"/>
      <c r="B849" s="210"/>
      <c r="C849" s="223"/>
      <c r="D849" s="223"/>
      <c r="E849" s="223"/>
      <c r="F849" s="223"/>
      <c r="G849" s="223"/>
      <c r="H849" s="223"/>
      <c r="I849" s="223"/>
      <c r="J849" s="223"/>
      <c r="K849" s="223"/>
      <c r="L849" s="210"/>
      <c r="M849" s="295"/>
      <c r="N849" s="210"/>
      <c r="O849" s="210"/>
      <c r="P849" s="210"/>
      <c r="Q849" s="210"/>
      <c r="R849" s="210"/>
      <c r="S849" s="210"/>
      <c r="T849" s="210"/>
      <c r="U849" s="210"/>
      <c r="V849" s="210"/>
      <c r="W849" s="210"/>
      <c r="X849" s="210"/>
      <c r="Y849" s="210"/>
      <c r="Z849" s="210"/>
      <c r="AA849" s="210"/>
      <c r="AB849" s="210"/>
      <c r="AC849" s="210"/>
      <c r="AD849" s="210"/>
      <c r="AE849" s="210"/>
    </row>
    <row r="850" customHeight="1" spans="1:31">
      <c r="A850" s="333"/>
      <c r="B850" s="210"/>
      <c r="C850" s="223"/>
      <c r="D850" s="223"/>
      <c r="E850" s="223"/>
      <c r="F850" s="223"/>
      <c r="G850" s="223"/>
      <c r="H850" s="223"/>
      <c r="I850" s="223"/>
      <c r="J850" s="223"/>
      <c r="K850" s="223"/>
      <c r="L850" s="210"/>
      <c r="M850" s="295"/>
      <c r="N850" s="210"/>
      <c r="O850" s="210"/>
      <c r="P850" s="210"/>
      <c r="Q850" s="210"/>
      <c r="R850" s="210"/>
      <c r="S850" s="210"/>
      <c r="T850" s="210"/>
      <c r="U850" s="210"/>
      <c r="V850" s="210"/>
      <c r="W850" s="210"/>
      <c r="X850" s="210"/>
      <c r="Y850" s="210"/>
      <c r="Z850" s="210"/>
      <c r="AA850" s="210"/>
      <c r="AB850" s="210"/>
      <c r="AC850" s="210"/>
      <c r="AD850" s="210"/>
      <c r="AE850" s="210"/>
    </row>
    <row r="851" customHeight="1" spans="1:31">
      <c r="A851" s="333"/>
      <c r="B851" s="210"/>
      <c r="C851" s="223"/>
      <c r="D851" s="223"/>
      <c r="E851" s="223"/>
      <c r="F851" s="223"/>
      <c r="G851" s="223"/>
      <c r="H851" s="223"/>
      <c r="I851" s="223"/>
      <c r="J851" s="223"/>
      <c r="K851" s="223"/>
      <c r="L851" s="210"/>
      <c r="M851" s="295"/>
      <c r="N851" s="210"/>
      <c r="O851" s="210"/>
      <c r="P851" s="210"/>
      <c r="Q851" s="210"/>
      <c r="R851" s="210"/>
      <c r="S851" s="210"/>
      <c r="T851" s="210"/>
      <c r="U851" s="210"/>
      <c r="V851" s="210"/>
      <c r="W851" s="210"/>
      <c r="X851" s="210"/>
      <c r="Y851" s="210"/>
      <c r="Z851" s="210"/>
      <c r="AA851" s="210"/>
      <c r="AB851" s="210"/>
      <c r="AC851" s="210"/>
      <c r="AD851" s="210"/>
      <c r="AE851" s="210"/>
    </row>
    <row r="852" customHeight="1" spans="1:31">
      <c r="A852" s="333"/>
      <c r="B852" s="210"/>
      <c r="C852" s="223"/>
      <c r="D852" s="223"/>
      <c r="E852" s="223"/>
      <c r="F852" s="223"/>
      <c r="G852" s="223"/>
      <c r="H852" s="223"/>
      <c r="I852" s="223"/>
      <c r="J852" s="223"/>
      <c r="K852" s="223"/>
      <c r="L852" s="210"/>
      <c r="M852" s="295"/>
      <c r="N852" s="210"/>
      <c r="O852" s="210"/>
      <c r="P852" s="210"/>
      <c r="Q852" s="210"/>
      <c r="R852" s="210"/>
      <c r="S852" s="210"/>
      <c r="T852" s="210"/>
      <c r="U852" s="210"/>
      <c r="V852" s="210"/>
      <c r="W852" s="210"/>
      <c r="X852" s="210"/>
      <c r="Y852" s="210"/>
      <c r="Z852" s="210"/>
      <c r="AA852" s="210"/>
      <c r="AB852" s="210"/>
      <c r="AC852" s="210"/>
      <c r="AD852" s="210"/>
      <c r="AE852" s="210"/>
    </row>
    <row r="853" customHeight="1" spans="1:31">
      <c r="A853" s="333"/>
      <c r="B853" s="210"/>
      <c r="C853" s="223"/>
      <c r="D853" s="223"/>
      <c r="E853" s="223"/>
      <c r="F853" s="223"/>
      <c r="G853" s="223"/>
      <c r="H853" s="223"/>
      <c r="I853" s="223"/>
      <c r="J853" s="223"/>
      <c r="K853" s="223"/>
      <c r="L853" s="210"/>
      <c r="M853" s="295"/>
      <c r="N853" s="210"/>
      <c r="O853" s="210"/>
      <c r="P853" s="210"/>
      <c r="Q853" s="210"/>
      <c r="R853" s="210"/>
      <c r="S853" s="210"/>
      <c r="T853" s="210"/>
      <c r="U853" s="210"/>
      <c r="V853" s="210"/>
      <c r="W853" s="210"/>
      <c r="X853" s="210"/>
      <c r="Y853" s="210"/>
      <c r="Z853" s="210"/>
      <c r="AA853" s="210"/>
      <c r="AB853" s="210"/>
      <c r="AC853" s="210"/>
      <c r="AD853" s="210"/>
      <c r="AE853" s="210"/>
    </row>
    <row r="854" customHeight="1" spans="1:31">
      <c r="A854" s="333"/>
      <c r="B854" s="210"/>
      <c r="C854" s="223"/>
      <c r="D854" s="223"/>
      <c r="E854" s="223"/>
      <c r="F854" s="223"/>
      <c r="G854" s="223"/>
      <c r="H854" s="223"/>
      <c r="I854" s="223"/>
      <c r="J854" s="223"/>
      <c r="K854" s="223"/>
      <c r="L854" s="210"/>
      <c r="M854" s="295"/>
      <c r="N854" s="210"/>
      <c r="O854" s="210"/>
      <c r="P854" s="210"/>
      <c r="Q854" s="210"/>
      <c r="R854" s="210"/>
      <c r="S854" s="210"/>
      <c r="T854" s="210"/>
      <c r="U854" s="210"/>
      <c r="V854" s="210"/>
      <c r="W854" s="210"/>
      <c r="X854" s="210"/>
      <c r="Y854" s="210"/>
      <c r="Z854" s="210"/>
      <c r="AA854" s="210"/>
      <c r="AB854" s="210"/>
      <c r="AC854" s="210"/>
      <c r="AD854" s="210"/>
      <c r="AE854" s="210"/>
    </row>
    <row r="855" customHeight="1" spans="1:31">
      <c r="A855" s="333"/>
      <c r="B855" s="210"/>
      <c r="C855" s="223"/>
      <c r="D855" s="223"/>
      <c r="E855" s="223"/>
      <c r="F855" s="223"/>
      <c r="G855" s="223"/>
      <c r="H855" s="223"/>
      <c r="I855" s="223"/>
      <c r="J855" s="223"/>
      <c r="K855" s="223"/>
      <c r="L855" s="210"/>
      <c r="M855" s="295"/>
      <c r="N855" s="210"/>
      <c r="O855" s="210"/>
      <c r="P855" s="210"/>
      <c r="Q855" s="210"/>
      <c r="R855" s="210"/>
      <c r="S855" s="210"/>
      <c r="T855" s="210"/>
      <c r="U855" s="210"/>
      <c r="V855" s="210"/>
      <c r="W855" s="210"/>
      <c r="X855" s="210"/>
      <c r="Y855" s="210"/>
      <c r="Z855" s="210"/>
      <c r="AA855" s="210"/>
      <c r="AB855" s="210"/>
      <c r="AC855" s="210"/>
      <c r="AD855" s="210"/>
      <c r="AE855" s="210"/>
    </row>
    <row r="856" customHeight="1" spans="1:31">
      <c r="A856" s="333"/>
      <c r="B856" s="210"/>
      <c r="C856" s="223"/>
      <c r="D856" s="223"/>
      <c r="E856" s="223"/>
      <c r="F856" s="223"/>
      <c r="G856" s="223"/>
      <c r="H856" s="223"/>
      <c r="I856" s="223"/>
      <c r="J856" s="223"/>
      <c r="K856" s="223"/>
      <c r="L856" s="210"/>
      <c r="M856" s="295"/>
      <c r="N856" s="210"/>
      <c r="O856" s="210"/>
      <c r="P856" s="210"/>
      <c r="Q856" s="210"/>
      <c r="R856" s="210"/>
      <c r="S856" s="210"/>
      <c r="T856" s="210"/>
      <c r="U856" s="210"/>
      <c r="V856" s="210"/>
      <c r="W856" s="210"/>
      <c r="X856" s="210"/>
      <c r="Y856" s="210"/>
      <c r="Z856" s="210"/>
      <c r="AA856" s="210"/>
      <c r="AB856" s="210"/>
      <c r="AC856" s="210"/>
      <c r="AD856" s="210"/>
      <c r="AE856" s="210"/>
    </row>
    <row r="857" customHeight="1" spans="1:31">
      <c r="A857" s="333"/>
      <c r="B857" s="210"/>
      <c r="C857" s="223"/>
      <c r="D857" s="223"/>
      <c r="E857" s="223"/>
      <c r="F857" s="223"/>
      <c r="G857" s="223"/>
      <c r="H857" s="223"/>
      <c r="I857" s="223"/>
      <c r="J857" s="223"/>
      <c r="K857" s="223"/>
      <c r="L857" s="210"/>
      <c r="M857" s="295"/>
      <c r="N857" s="210"/>
      <c r="O857" s="210"/>
      <c r="P857" s="210"/>
      <c r="Q857" s="210"/>
      <c r="R857" s="210"/>
      <c r="S857" s="210"/>
      <c r="T857" s="210"/>
      <c r="U857" s="210"/>
      <c r="V857" s="210"/>
      <c r="W857" s="210"/>
      <c r="X857" s="210"/>
      <c r="Y857" s="210"/>
      <c r="Z857" s="210"/>
      <c r="AA857" s="210"/>
      <c r="AB857" s="210"/>
      <c r="AC857" s="210"/>
      <c r="AD857" s="210"/>
      <c r="AE857" s="210"/>
    </row>
    <row r="858" customHeight="1" spans="1:31">
      <c r="A858" s="333"/>
      <c r="B858" s="210"/>
      <c r="C858" s="223"/>
      <c r="D858" s="223"/>
      <c r="E858" s="223"/>
      <c r="F858" s="223"/>
      <c r="G858" s="223"/>
      <c r="H858" s="223"/>
      <c r="I858" s="223"/>
      <c r="J858" s="223"/>
      <c r="K858" s="223"/>
      <c r="L858" s="210"/>
      <c r="M858" s="295"/>
      <c r="N858" s="210"/>
      <c r="O858" s="210"/>
      <c r="P858" s="210"/>
      <c r="Q858" s="210"/>
      <c r="R858" s="210"/>
      <c r="S858" s="210"/>
      <c r="T858" s="210"/>
      <c r="U858" s="210"/>
      <c r="V858" s="210"/>
      <c r="W858" s="210"/>
      <c r="X858" s="210"/>
      <c r="Y858" s="210"/>
      <c r="Z858" s="210"/>
      <c r="AA858" s="210"/>
      <c r="AB858" s="210"/>
      <c r="AC858" s="210"/>
      <c r="AD858" s="210"/>
      <c r="AE858" s="210"/>
    </row>
    <row r="859" customHeight="1" spans="1:31">
      <c r="A859" s="333"/>
      <c r="B859" s="210"/>
      <c r="C859" s="223"/>
      <c r="D859" s="223"/>
      <c r="E859" s="223"/>
      <c r="F859" s="223"/>
      <c r="G859" s="223"/>
      <c r="H859" s="223"/>
      <c r="I859" s="223"/>
      <c r="J859" s="223"/>
      <c r="K859" s="223"/>
      <c r="L859" s="210"/>
      <c r="M859" s="295"/>
      <c r="N859" s="210"/>
      <c r="O859" s="210"/>
      <c r="P859" s="210"/>
      <c r="Q859" s="210"/>
      <c r="R859" s="210"/>
      <c r="S859" s="210"/>
      <c r="T859" s="210"/>
      <c r="U859" s="210"/>
      <c r="V859" s="210"/>
      <c r="W859" s="210"/>
      <c r="X859" s="210"/>
      <c r="Y859" s="210"/>
      <c r="Z859" s="210"/>
      <c r="AA859" s="210"/>
      <c r="AB859" s="210"/>
      <c r="AC859" s="210"/>
      <c r="AD859" s="210"/>
      <c r="AE859" s="210"/>
    </row>
    <row r="860" customHeight="1" spans="1:31">
      <c r="A860" s="333"/>
      <c r="B860" s="210"/>
      <c r="C860" s="223"/>
      <c r="D860" s="223"/>
      <c r="E860" s="223"/>
      <c r="F860" s="223"/>
      <c r="G860" s="223"/>
      <c r="H860" s="223"/>
      <c r="I860" s="223"/>
      <c r="J860" s="223"/>
      <c r="K860" s="223"/>
      <c r="L860" s="210"/>
      <c r="M860" s="295"/>
      <c r="N860" s="210"/>
      <c r="O860" s="210"/>
      <c r="P860" s="210"/>
      <c r="Q860" s="210"/>
      <c r="R860" s="210"/>
      <c r="S860" s="210"/>
      <c r="T860" s="210"/>
      <c r="U860" s="210"/>
      <c r="V860" s="210"/>
      <c r="W860" s="210"/>
      <c r="X860" s="210"/>
      <c r="Y860" s="210"/>
      <c r="Z860" s="210"/>
      <c r="AA860" s="210"/>
      <c r="AB860" s="210"/>
      <c r="AC860" s="210"/>
      <c r="AD860" s="210"/>
      <c r="AE860" s="210"/>
    </row>
    <row r="861" customHeight="1" spans="1:31">
      <c r="A861" s="333"/>
      <c r="B861" s="210"/>
      <c r="C861" s="223"/>
      <c r="D861" s="223"/>
      <c r="E861" s="223"/>
      <c r="F861" s="223"/>
      <c r="G861" s="223"/>
      <c r="H861" s="223"/>
      <c r="I861" s="223"/>
      <c r="J861" s="223"/>
      <c r="K861" s="223"/>
      <c r="L861" s="210"/>
      <c r="M861" s="295"/>
      <c r="N861" s="210"/>
      <c r="O861" s="210"/>
      <c r="P861" s="210"/>
      <c r="Q861" s="210"/>
      <c r="R861" s="210"/>
      <c r="S861" s="210"/>
      <c r="T861" s="210"/>
      <c r="U861" s="210"/>
      <c r="V861" s="210"/>
      <c r="W861" s="210"/>
      <c r="X861" s="210"/>
      <c r="Y861" s="210"/>
      <c r="Z861" s="210"/>
      <c r="AA861" s="210"/>
      <c r="AB861" s="210"/>
      <c r="AC861" s="210"/>
      <c r="AD861" s="210"/>
      <c r="AE861" s="210"/>
    </row>
    <row r="862" customHeight="1" spans="1:31">
      <c r="A862" s="333"/>
      <c r="B862" s="210"/>
      <c r="C862" s="223"/>
      <c r="D862" s="223"/>
      <c r="E862" s="223"/>
      <c r="F862" s="223"/>
      <c r="G862" s="223"/>
      <c r="H862" s="223"/>
      <c r="I862" s="223"/>
      <c r="J862" s="223"/>
      <c r="K862" s="223"/>
      <c r="L862" s="210"/>
      <c r="M862" s="295"/>
      <c r="N862" s="210"/>
      <c r="O862" s="210"/>
      <c r="P862" s="210"/>
      <c r="Q862" s="210"/>
      <c r="R862" s="210"/>
      <c r="S862" s="210"/>
      <c r="T862" s="210"/>
      <c r="U862" s="210"/>
      <c r="V862" s="210"/>
      <c r="W862" s="210"/>
      <c r="X862" s="210"/>
      <c r="Y862" s="210"/>
      <c r="Z862" s="210"/>
      <c r="AA862" s="210"/>
      <c r="AB862" s="210"/>
      <c r="AC862" s="210"/>
      <c r="AD862" s="210"/>
      <c r="AE862" s="210"/>
    </row>
    <row r="863" customHeight="1" spans="1:31">
      <c r="A863" s="333"/>
      <c r="B863" s="210"/>
      <c r="C863" s="223"/>
      <c r="D863" s="223"/>
      <c r="E863" s="223"/>
      <c r="F863" s="223"/>
      <c r="G863" s="223"/>
      <c r="H863" s="223"/>
      <c r="I863" s="223"/>
      <c r="J863" s="223"/>
      <c r="K863" s="223"/>
      <c r="L863" s="210"/>
      <c r="M863" s="295"/>
      <c r="N863" s="210"/>
      <c r="O863" s="210"/>
      <c r="P863" s="210"/>
      <c r="Q863" s="210"/>
      <c r="R863" s="210"/>
      <c r="S863" s="210"/>
      <c r="T863" s="210"/>
      <c r="U863" s="210"/>
      <c r="V863" s="210"/>
      <c r="W863" s="210"/>
      <c r="X863" s="210"/>
      <c r="Y863" s="210"/>
      <c r="Z863" s="210"/>
      <c r="AA863" s="210"/>
      <c r="AB863" s="210"/>
      <c r="AC863" s="210"/>
      <c r="AD863" s="210"/>
      <c r="AE863" s="210"/>
    </row>
    <row r="864" customHeight="1" spans="1:31">
      <c r="A864" s="333"/>
      <c r="B864" s="210"/>
      <c r="C864" s="223"/>
      <c r="D864" s="223"/>
      <c r="E864" s="223"/>
      <c r="F864" s="223"/>
      <c r="G864" s="223"/>
      <c r="H864" s="223"/>
      <c r="I864" s="223"/>
      <c r="J864" s="223"/>
      <c r="K864" s="223"/>
      <c r="L864" s="210"/>
      <c r="M864" s="295"/>
      <c r="N864" s="210"/>
      <c r="O864" s="210"/>
      <c r="P864" s="210"/>
      <c r="Q864" s="210"/>
      <c r="R864" s="210"/>
      <c r="S864" s="210"/>
      <c r="T864" s="210"/>
      <c r="U864" s="210"/>
      <c r="V864" s="210"/>
      <c r="W864" s="210"/>
      <c r="X864" s="210"/>
      <c r="Y864" s="210"/>
      <c r="Z864" s="210"/>
      <c r="AA864" s="210"/>
      <c r="AB864" s="210"/>
      <c r="AC864" s="210"/>
      <c r="AD864" s="210"/>
      <c r="AE864" s="210"/>
    </row>
    <row r="865" customHeight="1" spans="1:31">
      <c r="A865" s="333"/>
      <c r="B865" s="210"/>
      <c r="C865" s="223"/>
      <c r="D865" s="223"/>
      <c r="E865" s="223"/>
      <c r="F865" s="223"/>
      <c r="G865" s="223"/>
      <c r="H865" s="223"/>
      <c r="I865" s="223"/>
      <c r="J865" s="223"/>
      <c r="K865" s="223"/>
      <c r="L865" s="210"/>
      <c r="M865" s="295"/>
      <c r="N865" s="210"/>
      <c r="O865" s="210"/>
      <c r="P865" s="210"/>
      <c r="Q865" s="210"/>
      <c r="R865" s="210"/>
      <c r="S865" s="210"/>
      <c r="T865" s="210"/>
      <c r="U865" s="210"/>
      <c r="V865" s="210"/>
      <c r="W865" s="210"/>
      <c r="X865" s="210"/>
      <c r="Y865" s="210"/>
      <c r="Z865" s="210"/>
      <c r="AA865" s="210"/>
      <c r="AB865" s="210"/>
      <c r="AC865" s="210"/>
      <c r="AD865" s="210"/>
      <c r="AE865" s="210"/>
    </row>
    <row r="866" customHeight="1" spans="1:31">
      <c r="A866" s="333"/>
      <c r="B866" s="210"/>
      <c r="C866" s="223"/>
      <c r="D866" s="223"/>
      <c r="E866" s="223"/>
      <c r="F866" s="223"/>
      <c r="G866" s="223"/>
      <c r="H866" s="223"/>
      <c r="I866" s="223"/>
      <c r="J866" s="223"/>
      <c r="K866" s="223"/>
      <c r="L866" s="210"/>
      <c r="M866" s="295"/>
      <c r="N866" s="210"/>
      <c r="O866" s="210"/>
      <c r="P866" s="210"/>
      <c r="Q866" s="210"/>
      <c r="R866" s="210"/>
      <c r="S866" s="210"/>
      <c r="T866" s="210"/>
      <c r="U866" s="210"/>
      <c r="V866" s="210"/>
      <c r="W866" s="210"/>
      <c r="X866" s="210"/>
      <c r="Y866" s="210"/>
      <c r="Z866" s="210"/>
      <c r="AA866" s="210"/>
      <c r="AB866" s="210"/>
      <c r="AC866" s="210"/>
      <c r="AD866" s="210"/>
      <c r="AE866" s="210"/>
    </row>
    <row r="867" customHeight="1" spans="1:31">
      <c r="A867" s="333"/>
      <c r="B867" s="210"/>
      <c r="C867" s="223"/>
      <c r="D867" s="223"/>
      <c r="E867" s="223"/>
      <c r="F867" s="223"/>
      <c r="G867" s="223"/>
      <c r="H867" s="223"/>
      <c r="I867" s="223"/>
      <c r="J867" s="223"/>
      <c r="K867" s="223"/>
      <c r="L867" s="210"/>
      <c r="M867" s="295"/>
      <c r="N867" s="210"/>
      <c r="O867" s="210"/>
      <c r="P867" s="210"/>
      <c r="Q867" s="210"/>
      <c r="R867" s="210"/>
      <c r="S867" s="210"/>
      <c r="T867" s="210"/>
      <c r="U867" s="210"/>
      <c r="V867" s="210"/>
      <c r="W867" s="210"/>
      <c r="X867" s="210"/>
      <c r="Y867" s="210"/>
      <c r="Z867" s="210"/>
      <c r="AA867" s="210"/>
      <c r="AB867" s="210"/>
      <c r="AC867" s="210"/>
      <c r="AD867" s="210"/>
      <c r="AE867" s="210"/>
    </row>
    <row r="868" customHeight="1" spans="1:31">
      <c r="A868" s="333"/>
      <c r="B868" s="210"/>
      <c r="C868" s="223"/>
      <c r="D868" s="223"/>
      <c r="E868" s="223"/>
      <c r="F868" s="223"/>
      <c r="G868" s="223"/>
      <c r="H868" s="223"/>
      <c r="I868" s="223"/>
      <c r="J868" s="223"/>
      <c r="K868" s="223"/>
      <c r="L868" s="210"/>
      <c r="M868" s="295"/>
      <c r="N868" s="210"/>
      <c r="O868" s="210"/>
      <c r="P868" s="210"/>
      <c r="Q868" s="210"/>
      <c r="R868" s="210"/>
      <c r="S868" s="210"/>
      <c r="T868" s="210"/>
      <c r="U868" s="210"/>
      <c r="V868" s="210"/>
      <c r="W868" s="210"/>
      <c r="X868" s="210"/>
      <c r="Y868" s="210"/>
      <c r="Z868" s="210"/>
      <c r="AA868" s="210"/>
      <c r="AB868" s="210"/>
      <c r="AC868" s="210"/>
      <c r="AD868" s="210"/>
      <c r="AE868" s="210"/>
    </row>
    <row r="869" customHeight="1" spans="1:31">
      <c r="A869" s="333"/>
      <c r="B869" s="210"/>
      <c r="C869" s="223"/>
      <c r="D869" s="223"/>
      <c r="E869" s="223"/>
      <c r="F869" s="223"/>
      <c r="G869" s="223"/>
      <c r="H869" s="223"/>
      <c r="I869" s="223"/>
      <c r="J869" s="223"/>
      <c r="K869" s="223"/>
      <c r="L869" s="210"/>
      <c r="M869" s="295"/>
      <c r="N869" s="210"/>
      <c r="O869" s="210"/>
      <c r="P869" s="210"/>
      <c r="Q869" s="210"/>
      <c r="R869" s="210"/>
      <c r="S869" s="210"/>
      <c r="T869" s="210"/>
      <c r="U869" s="210"/>
      <c r="V869" s="210"/>
      <c r="W869" s="210"/>
      <c r="X869" s="210"/>
      <c r="Y869" s="210"/>
      <c r="Z869" s="210"/>
      <c r="AA869" s="210"/>
      <c r="AB869" s="210"/>
      <c r="AC869" s="210"/>
      <c r="AD869" s="210"/>
      <c r="AE869" s="210"/>
    </row>
    <row r="870" customHeight="1" spans="1:31">
      <c r="A870" s="333"/>
      <c r="B870" s="210"/>
      <c r="C870" s="223"/>
      <c r="D870" s="223"/>
      <c r="E870" s="223"/>
      <c r="F870" s="223"/>
      <c r="G870" s="223"/>
      <c r="H870" s="223"/>
      <c r="I870" s="223"/>
      <c r="J870" s="223"/>
      <c r="K870" s="223"/>
      <c r="L870" s="210"/>
      <c r="M870" s="295"/>
      <c r="N870" s="210"/>
      <c r="O870" s="210"/>
      <c r="P870" s="210"/>
      <c r="Q870" s="210"/>
      <c r="R870" s="210"/>
      <c r="S870" s="210"/>
      <c r="T870" s="210"/>
      <c r="U870" s="210"/>
      <c r="V870" s="210"/>
      <c r="W870" s="210"/>
      <c r="X870" s="210"/>
      <c r="Y870" s="210"/>
      <c r="Z870" s="210"/>
      <c r="AA870" s="210"/>
      <c r="AB870" s="210"/>
      <c r="AC870" s="210"/>
      <c r="AD870" s="210"/>
      <c r="AE870" s="210"/>
    </row>
    <row r="871" customHeight="1" spans="1:31">
      <c r="A871" s="333"/>
      <c r="B871" s="210"/>
      <c r="C871" s="223"/>
      <c r="D871" s="223"/>
      <c r="E871" s="223"/>
      <c r="F871" s="223"/>
      <c r="G871" s="223"/>
      <c r="H871" s="223"/>
      <c r="I871" s="223"/>
      <c r="J871" s="223"/>
      <c r="K871" s="223"/>
      <c r="L871" s="210"/>
      <c r="M871" s="295"/>
      <c r="N871" s="210"/>
      <c r="O871" s="210"/>
      <c r="P871" s="210"/>
      <c r="Q871" s="210"/>
      <c r="R871" s="210"/>
      <c r="S871" s="210"/>
      <c r="T871" s="210"/>
      <c r="U871" s="210"/>
      <c r="V871" s="210"/>
      <c r="W871" s="210"/>
      <c r="X871" s="210"/>
      <c r="Y871" s="210"/>
      <c r="Z871" s="210"/>
      <c r="AA871" s="210"/>
      <c r="AB871" s="210"/>
      <c r="AC871" s="210"/>
      <c r="AD871" s="210"/>
      <c r="AE871" s="210"/>
    </row>
    <row r="872" customHeight="1" spans="1:31">
      <c r="A872" s="333"/>
      <c r="B872" s="210"/>
      <c r="C872" s="223"/>
      <c r="D872" s="223"/>
      <c r="E872" s="223"/>
      <c r="F872" s="223"/>
      <c r="G872" s="223"/>
      <c r="H872" s="223"/>
      <c r="I872" s="223"/>
      <c r="J872" s="223"/>
      <c r="K872" s="223"/>
      <c r="L872" s="210"/>
      <c r="M872" s="295"/>
      <c r="N872" s="210"/>
      <c r="O872" s="210"/>
      <c r="P872" s="210"/>
      <c r="Q872" s="210"/>
      <c r="R872" s="210"/>
      <c r="S872" s="210"/>
      <c r="T872" s="210"/>
      <c r="U872" s="210"/>
      <c r="V872" s="210"/>
      <c r="W872" s="210"/>
      <c r="X872" s="210"/>
      <c r="Y872" s="210"/>
      <c r="Z872" s="210"/>
      <c r="AA872" s="210"/>
      <c r="AB872" s="210"/>
      <c r="AC872" s="210"/>
      <c r="AD872" s="210"/>
      <c r="AE872" s="210"/>
    </row>
    <row r="873" customHeight="1" spans="1:31">
      <c r="A873" s="333"/>
      <c r="B873" s="210"/>
      <c r="C873" s="223"/>
      <c r="D873" s="223"/>
      <c r="E873" s="223"/>
      <c r="F873" s="223"/>
      <c r="G873" s="223"/>
      <c r="H873" s="223"/>
      <c r="I873" s="223"/>
      <c r="J873" s="223"/>
      <c r="K873" s="223"/>
      <c r="L873" s="210"/>
      <c r="M873" s="295"/>
      <c r="N873" s="210"/>
      <c r="O873" s="210"/>
      <c r="P873" s="210"/>
      <c r="Q873" s="210"/>
      <c r="R873" s="210"/>
      <c r="S873" s="210"/>
      <c r="T873" s="210"/>
      <c r="U873" s="210"/>
      <c r="V873" s="210"/>
      <c r="W873" s="210"/>
      <c r="X873" s="210"/>
      <c r="Y873" s="210"/>
      <c r="Z873" s="210"/>
      <c r="AA873" s="210"/>
      <c r="AB873" s="210"/>
      <c r="AC873" s="210"/>
      <c r="AD873" s="210"/>
      <c r="AE873" s="210"/>
    </row>
    <row r="874" customHeight="1" spans="1:31">
      <c r="A874" s="333"/>
      <c r="B874" s="210"/>
      <c r="C874" s="223"/>
      <c r="D874" s="223"/>
      <c r="E874" s="223"/>
      <c r="F874" s="223"/>
      <c r="G874" s="223"/>
      <c r="H874" s="223"/>
      <c r="I874" s="223"/>
      <c r="J874" s="223"/>
      <c r="K874" s="223"/>
      <c r="L874" s="210"/>
      <c r="M874" s="295"/>
      <c r="N874" s="210"/>
      <c r="O874" s="210"/>
      <c r="P874" s="210"/>
      <c r="Q874" s="210"/>
      <c r="R874" s="210"/>
      <c r="S874" s="210"/>
      <c r="T874" s="210"/>
      <c r="U874" s="210"/>
      <c r="V874" s="210"/>
      <c r="W874" s="210"/>
      <c r="X874" s="210"/>
      <c r="Y874" s="210"/>
      <c r="Z874" s="210"/>
      <c r="AA874" s="210"/>
      <c r="AB874" s="210"/>
      <c r="AC874" s="210"/>
      <c r="AD874" s="210"/>
      <c r="AE874" s="210"/>
    </row>
    <row r="875" customHeight="1" spans="1:31">
      <c r="A875" s="333"/>
      <c r="B875" s="210"/>
      <c r="C875" s="223"/>
      <c r="D875" s="223"/>
      <c r="E875" s="223"/>
      <c r="F875" s="223"/>
      <c r="G875" s="223"/>
      <c r="H875" s="223"/>
      <c r="I875" s="223"/>
      <c r="J875" s="223"/>
      <c r="K875" s="223"/>
      <c r="L875" s="210"/>
      <c r="M875" s="295"/>
      <c r="N875" s="210"/>
      <c r="O875" s="210"/>
      <c r="P875" s="210"/>
      <c r="Q875" s="210"/>
      <c r="R875" s="210"/>
      <c r="S875" s="210"/>
      <c r="T875" s="210"/>
      <c r="U875" s="210"/>
      <c r="V875" s="210"/>
      <c r="W875" s="210"/>
      <c r="X875" s="210"/>
      <c r="Y875" s="210"/>
      <c r="Z875" s="210"/>
      <c r="AA875" s="210"/>
      <c r="AB875" s="210"/>
      <c r="AC875" s="210"/>
      <c r="AD875" s="210"/>
      <c r="AE875" s="210"/>
    </row>
    <row r="876" customHeight="1" spans="1:31">
      <c r="A876" s="333"/>
      <c r="B876" s="210"/>
      <c r="C876" s="223"/>
      <c r="D876" s="223"/>
      <c r="E876" s="223"/>
      <c r="F876" s="223"/>
      <c r="G876" s="223"/>
      <c r="H876" s="223"/>
      <c r="I876" s="223"/>
      <c r="J876" s="223"/>
      <c r="K876" s="223"/>
      <c r="L876" s="210"/>
      <c r="M876" s="295"/>
      <c r="N876" s="210"/>
      <c r="O876" s="210"/>
      <c r="P876" s="210"/>
      <c r="Q876" s="210"/>
      <c r="R876" s="210"/>
      <c r="S876" s="210"/>
      <c r="T876" s="210"/>
      <c r="U876" s="210"/>
      <c r="V876" s="210"/>
      <c r="W876" s="210"/>
      <c r="X876" s="210"/>
      <c r="Y876" s="210"/>
      <c r="Z876" s="210"/>
      <c r="AA876" s="210"/>
      <c r="AB876" s="210"/>
      <c r="AC876" s="210"/>
      <c r="AD876" s="210"/>
      <c r="AE876" s="210"/>
    </row>
    <row r="877" customHeight="1" spans="1:31">
      <c r="A877" s="333"/>
      <c r="B877" s="210"/>
      <c r="C877" s="223"/>
      <c r="D877" s="223"/>
      <c r="E877" s="223"/>
      <c r="F877" s="223"/>
      <c r="G877" s="223"/>
      <c r="H877" s="223"/>
      <c r="I877" s="223"/>
      <c r="J877" s="223"/>
      <c r="K877" s="223"/>
      <c r="L877" s="210"/>
      <c r="M877" s="295"/>
      <c r="N877" s="210"/>
      <c r="O877" s="210"/>
      <c r="P877" s="210"/>
      <c r="Q877" s="210"/>
      <c r="R877" s="210"/>
      <c r="S877" s="210"/>
      <c r="T877" s="210"/>
      <c r="U877" s="210"/>
      <c r="V877" s="210"/>
      <c r="W877" s="210"/>
      <c r="X877" s="210"/>
      <c r="Y877" s="210"/>
      <c r="Z877" s="210"/>
      <c r="AA877" s="210"/>
      <c r="AB877" s="210"/>
      <c r="AC877" s="210"/>
      <c r="AD877" s="210"/>
      <c r="AE877" s="210"/>
    </row>
    <row r="878" customHeight="1" spans="1:31">
      <c r="A878" s="333"/>
      <c r="B878" s="210"/>
      <c r="C878" s="223"/>
      <c r="D878" s="223"/>
      <c r="E878" s="223"/>
      <c r="F878" s="223"/>
      <c r="G878" s="223"/>
      <c r="H878" s="223"/>
      <c r="I878" s="223"/>
      <c r="J878" s="223"/>
      <c r="K878" s="223"/>
      <c r="L878" s="210"/>
      <c r="M878" s="295"/>
      <c r="N878" s="210"/>
      <c r="O878" s="210"/>
      <c r="P878" s="210"/>
      <c r="Q878" s="210"/>
      <c r="R878" s="210"/>
      <c r="S878" s="210"/>
      <c r="T878" s="210"/>
      <c r="U878" s="210"/>
      <c r="V878" s="210"/>
      <c r="W878" s="210"/>
      <c r="X878" s="210"/>
      <c r="Y878" s="210"/>
      <c r="Z878" s="210"/>
      <c r="AA878" s="210"/>
      <c r="AB878" s="210"/>
      <c r="AC878" s="210"/>
      <c r="AD878" s="210"/>
      <c r="AE878" s="210"/>
    </row>
    <row r="879" customHeight="1" spans="1:31">
      <c r="A879" s="333"/>
      <c r="B879" s="210"/>
      <c r="C879" s="223"/>
      <c r="D879" s="223"/>
      <c r="E879" s="223"/>
      <c r="F879" s="223"/>
      <c r="G879" s="223"/>
      <c r="H879" s="223"/>
      <c r="I879" s="223"/>
      <c r="J879" s="223"/>
      <c r="K879" s="223"/>
      <c r="L879" s="210"/>
      <c r="M879" s="295"/>
      <c r="N879" s="210"/>
      <c r="O879" s="210"/>
      <c r="P879" s="210"/>
      <c r="Q879" s="210"/>
      <c r="R879" s="210"/>
      <c r="S879" s="210"/>
      <c r="T879" s="210"/>
      <c r="U879" s="210"/>
      <c r="V879" s="210"/>
      <c r="W879" s="210"/>
      <c r="X879" s="210"/>
      <c r="Y879" s="210"/>
      <c r="Z879" s="210"/>
      <c r="AA879" s="210"/>
      <c r="AB879" s="210"/>
      <c r="AC879" s="210"/>
      <c r="AD879" s="210"/>
      <c r="AE879" s="210"/>
    </row>
    <row r="880" customHeight="1" spans="1:31">
      <c r="A880" s="333"/>
      <c r="B880" s="210"/>
      <c r="C880" s="223"/>
      <c r="D880" s="223"/>
      <c r="E880" s="223"/>
      <c r="F880" s="223"/>
      <c r="G880" s="223"/>
      <c r="H880" s="223"/>
      <c r="I880" s="223"/>
      <c r="J880" s="223"/>
      <c r="K880" s="223"/>
      <c r="L880" s="210"/>
      <c r="M880" s="295"/>
      <c r="N880" s="210"/>
      <c r="O880" s="210"/>
      <c r="P880" s="210"/>
      <c r="Q880" s="210"/>
      <c r="R880" s="210"/>
      <c r="S880" s="210"/>
      <c r="T880" s="210"/>
      <c r="U880" s="210"/>
      <c r="V880" s="210"/>
      <c r="W880" s="210"/>
      <c r="X880" s="210"/>
      <c r="Y880" s="210"/>
      <c r="Z880" s="210"/>
      <c r="AA880" s="210"/>
      <c r="AB880" s="210"/>
      <c r="AC880" s="210"/>
      <c r="AD880" s="210"/>
      <c r="AE880" s="210"/>
    </row>
    <row r="881" customHeight="1" spans="1:31">
      <c r="A881" s="333"/>
      <c r="B881" s="210"/>
      <c r="C881" s="223"/>
      <c r="D881" s="223"/>
      <c r="E881" s="223"/>
      <c r="F881" s="223"/>
      <c r="G881" s="223"/>
      <c r="H881" s="223"/>
      <c r="I881" s="223"/>
      <c r="J881" s="223"/>
      <c r="K881" s="223"/>
      <c r="L881" s="210"/>
      <c r="M881" s="295"/>
      <c r="N881" s="210"/>
      <c r="O881" s="210"/>
      <c r="P881" s="210"/>
      <c r="Q881" s="210"/>
      <c r="R881" s="210"/>
      <c r="S881" s="210"/>
      <c r="T881" s="210"/>
      <c r="U881" s="210"/>
      <c r="V881" s="210"/>
      <c r="W881" s="210"/>
      <c r="X881" s="210"/>
      <c r="Y881" s="210"/>
      <c r="Z881" s="210"/>
      <c r="AA881" s="210"/>
      <c r="AB881" s="210"/>
      <c r="AC881" s="210"/>
      <c r="AD881" s="210"/>
      <c r="AE881" s="210"/>
    </row>
    <row r="882" customHeight="1" spans="1:31">
      <c r="A882" s="333"/>
      <c r="B882" s="210"/>
      <c r="C882" s="223"/>
      <c r="D882" s="223"/>
      <c r="E882" s="223"/>
      <c r="F882" s="223"/>
      <c r="G882" s="223"/>
      <c r="H882" s="223"/>
      <c r="I882" s="223"/>
      <c r="J882" s="223"/>
      <c r="K882" s="223"/>
      <c r="L882" s="210"/>
      <c r="M882" s="295"/>
      <c r="N882" s="210"/>
      <c r="O882" s="210"/>
      <c r="P882" s="210"/>
      <c r="Q882" s="210"/>
      <c r="R882" s="210"/>
      <c r="S882" s="210"/>
      <c r="T882" s="210"/>
      <c r="U882" s="210"/>
      <c r="V882" s="210"/>
      <c r="W882" s="210"/>
      <c r="X882" s="210"/>
      <c r="Y882" s="210"/>
      <c r="Z882" s="210"/>
      <c r="AA882" s="210"/>
      <c r="AB882" s="210"/>
      <c r="AC882" s="210"/>
      <c r="AD882" s="210"/>
      <c r="AE882" s="210"/>
    </row>
    <row r="883" customHeight="1" spans="1:31">
      <c r="A883" s="333"/>
      <c r="B883" s="210"/>
      <c r="C883" s="223"/>
      <c r="D883" s="223"/>
      <c r="E883" s="223"/>
      <c r="F883" s="223"/>
      <c r="G883" s="223"/>
      <c r="H883" s="223"/>
      <c r="I883" s="223"/>
      <c r="J883" s="223"/>
      <c r="K883" s="223"/>
      <c r="L883" s="210"/>
      <c r="M883" s="295"/>
      <c r="N883" s="210"/>
      <c r="O883" s="210"/>
      <c r="P883" s="210"/>
      <c r="Q883" s="210"/>
      <c r="R883" s="210"/>
      <c r="S883" s="210"/>
      <c r="T883" s="210"/>
      <c r="U883" s="210"/>
      <c r="V883" s="210"/>
      <c r="W883" s="210"/>
      <c r="X883" s="210"/>
      <c r="Y883" s="210"/>
      <c r="Z883" s="210"/>
      <c r="AA883" s="210"/>
      <c r="AB883" s="210"/>
      <c r="AC883" s="210"/>
      <c r="AD883" s="210"/>
      <c r="AE883" s="210"/>
    </row>
    <row r="884" customHeight="1" spans="1:31">
      <c r="A884" s="333"/>
      <c r="B884" s="210"/>
      <c r="C884" s="223"/>
      <c r="D884" s="223"/>
      <c r="E884" s="223"/>
      <c r="F884" s="223"/>
      <c r="G884" s="223"/>
      <c r="H884" s="223"/>
      <c r="I884" s="223"/>
      <c r="J884" s="223"/>
      <c r="K884" s="223"/>
      <c r="L884" s="210"/>
      <c r="M884" s="295"/>
      <c r="N884" s="210"/>
      <c r="O884" s="210"/>
      <c r="P884" s="210"/>
      <c r="Q884" s="210"/>
      <c r="R884" s="210"/>
      <c r="S884" s="210"/>
      <c r="T884" s="210"/>
      <c r="U884" s="210"/>
      <c r="V884" s="210"/>
      <c r="W884" s="210"/>
      <c r="X884" s="210"/>
      <c r="Y884" s="210"/>
      <c r="Z884" s="210"/>
      <c r="AA884" s="210"/>
      <c r="AB884" s="210"/>
      <c r="AC884" s="210"/>
      <c r="AD884" s="210"/>
      <c r="AE884" s="210"/>
    </row>
    <row r="885" customHeight="1" spans="1:31">
      <c r="A885" s="333"/>
      <c r="B885" s="210"/>
      <c r="C885" s="223"/>
      <c r="D885" s="223"/>
      <c r="E885" s="223"/>
      <c r="F885" s="223"/>
      <c r="G885" s="223"/>
      <c r="H885" s="223"/>
      <c r="I885" s="223"/>
      <c r="J885" s="223"/>
      <c r="K885" s="223"/>
      <c r="L885" s="210"/>
      <c r="M885" s="295"/>
      <c r="N885" s="210"/>
      <c r="O885" s="210"/>
      <c r="P885" s="210"/>
      <c r="Q885" s="210"/>
      <c r="R885" s="210"/>
      <c r="S885" s="210"/>
      <c r="T885" s="210"/>
      <c r="U885" s="210"/>
      <c r="V885" s="210"/>
      <c r="W885" s="210"/>
      <c r="X885" s="210"/>
      <c r="Y885" s="210"/>
      <c r="Z885" s="210"/>
      <c r="AA885" s="210"/>
      <c r="AB885" s="210"/>
      <c r="AC885" s="210"/>
      <c r="AD885" s="210"/>
      <c r="AE885" s="210"/>
    </row>
    <row r="886" customHeight="1" spans="1:31">
      <c r="A886" s="333"/>
      <c r="B886" s="210"/>
      <c r="C886" s="223"/>
      <c r="D886" s="223"/>
      <c r="E886" s="223"/>
      <c r="F886" s="223"/>
      <c r="G886" s="223"/>
      <c r="H886" s="223"/>
      <c r="I886" s="223"/>
      <c r="J886" s="223"/>
      <c r="K886" s="223"/>
      <c r="L886" s="210"/>
      <c r="M886" s="295"/>
      <c r="N886" s="210"/>
      <c r="O886" s="210"/>
      <c r="P886" s="210"/>
      <c r="Q886" s="210"/>
      <c r="R886" s="210"/>
      <c r="S886" s="210"/>
      <c r="T886" s="210"/>
      <c r="U886" s="210"/>
      <c r="V886" s="210"/>
      <c r="W886" s="210"/>
      <c r="X886" s="210"/>
      <c r="Y886" s="210"/>
      <c r="Z886" s="210"/>
      <c r="AA886" s="210"/>
      <c r="AB886" s="210"/>
      <c r="AC886" s="210"/>
      <c r="AD886" s="210"/>
      <c r="AE886" s="210"/>
    </row>
    <row r="887" customHeight="1" spans="1:31">
      <c r="A887" s="333"/>
      <c r="B887" s="210"/>
      <c r="C887" s="223"/>
      <c r="D887" s="223"/>
      <c r="E887" s="223"/>
      <c r="F887" s="223"/>
      <c r="G887" s="223"/>
      <c r="H887" s="223"/>
      <c r="I887" s="223"/>
      <c r="J887" s="223"/>
      <c r="K887" s="223"/>
      <c r="L887" s="210"/>
      <c r="M887" s="295"/>
      <c r="N887" s="210"/>
      <c r="O887" s="210"/>
      <c r="P887" s="210"/>
      <c r="Q887" s="210"/>
      <c r="R887" s="210"/>
      <c r="S887" s="210"/>
      <c r="T887" s="210"/>
      <c r="U887" s="210"/>
      <c r="V887" s="210"/>
      <c r="W887" s="210"/>
      <c r="X887" s="210"/>
      <c r="Y887" s="210"/>
      <c r="Z887" s="210"/>
      <c r="AA887" s="210"/>
      <c r="AB887" s="210"/>
      <c r="AC887" s="210"/>
      <c r="AD887" s="210"/>
      <c r="AE887" s="210"/>
    </row>
    <row r="888" customHeight="1" spans="1:31">
      <c r="A888" s="333"/>
      <c r="B888" s="210"/>
      <c r="C888" s="223"/>
      <c r="D888" s="223"/>
      <c r="E888" s="223"/>
      <c r="F888" s="223"/>
      <c r="G888" s="223"/>
      <c r="H888" s="223"/>
      <c r="I888" s="223"/>
      <c r="J888" s="223"/>
      <c r="K888" s="223"/>
      <c r="L888" s="210"/>
      <c r="M888" s="295"/>
      <c r="N888" s="210"/>
      <c r="O888" s="210"/>
      <c r="P888" s="210"/>
      <c r="Q888" s="210"/>
      <c r="R888" s="210"/>
      <c r="S888" s="210"/>
      <c r="T888" s="210"/>
      <c r="U888" s="210"/>
      <c r="V888" s="210"/>
      <c r="W888" s="210"/>
      <c r="X888" s="210"/>
      <c r="Y888" s="210"/>
      <c r="Z888" s="210"/>
      <c r="AA888" s="210"/>
      <c r="AB888" s="210"/>
      <c r="AC888" s="210"/>
      <c r="AD888" s="210"/>
      <c r="AE888" s="210"/>
    </row>
    <row r="889" customHeight="1" spans="1:31">
      <c r="A889" s="333"/>
      <c r="B889" s="210"/>
      <c r="C889" s="223"/>
      <c r="D889" s="223"/>
      <c r="E889" s="223"/>
      <c r="F889" s="223"/>
      <c r="G889" s="223"/>
      <c r="H889" s="223"/>
      <c r="I889" s="223"/>
      <c r="J889" s="223"/>
      <c r="K889" s="223"/>
      <c r="L889" s="210"/>
      <c r="M889" s="295"/>
      <c r="N889" s="210"/>
      <c r="O889" s="210"/>
      <c r="P889" s="210"/>
      <c r="Q889" s="210"/>
      <c r="R889" s="210"/>
      <c r="S889" s="210"/>
      <c r="T889" s="210"/>
      <c r="U889" s="210"/>
      <c r="V889" s="210"/>
      <c r="W889" s="210"/>
      <c r="X889" s="210"/>
      <c r="Y889" s="210"/>
      <c r="Z889" s="210"/>
      <c r="AA889" s="210"/>
      <c r="AB889" s="210"/>
      <c r="AC889" s="210"/>
      <c r="AD889" s="210"/>
      <c r="AE889" s="210"/>
    </row>
    <row r="890" customHeight="1" spans="1:31">
      <c r="A890" s="333"/>
      <c r="B890" s="210"/>
      <c r="C890" s="223"/>
      <c r="D890" s="223"/>
      <c r="E890" s="223"/>
      <c r="F890" s="223"/>
      <c r="G890" s="223"/>
      <c r="H890" s="223"/>
      <c r="I890" s="223"/>
      <c r="J890" s="223"/>
      <c r="K890" s="223"/>
      <c r="L890" s="210"/>
      <c r="M890" s="295"/>
      <c r="N890" s="210"/>
      <c r="O890" s="210"/>
      <c r="P890" s="210"/>
      <c r="Q890" s="210"/>
      <c r="R890" s="210"/>
      <c r="S890" s="210"/>
      <c r="T890" s="210"/>
      <c r="U890" s="210"/>
      <c r="V890" s="210"/>
      <c r="W890" s="210"/>
      <c r="X890" s="210"/>
      <c r="Y890" s="210"/>
      <c r="Z890" s="210"/>
      <c r="AA890" s="210"/>
      <c r="AB890" s="210"/>
      <c r="AC890" s="210"/>
      <c r="AD890" s="210"/>
      <c r="AE890" s="210"/>
    </row>
    <row r="891" customHeight="1" spans="1:31">
      <c r="A891" s="333"/>
      <c r="B891" s="210"/>
      <c r="C891" s="223"/>
      <c r="D891" s="223"/>
      <c r="E891" s="223"/>
      <c r="F891" s="223"/>
      <c r="G891" s="223"/>
      <c r="H891" s="223"/>
      <c r="I891" s="223"/>
      <c r="J891" s="223"/>
      <c r="K891" s="223"/>
      <c r="L891" s="210"/>
      <c r="M891" s="295"/>
      <c r="N891" s="210"/>
      <c r="O891" s="210"/>
      <c r="P891" s="210"/>
      <c r="Q891" s="210"/>
      <c r="R891" s="210"/>
      <c r="S891" s="210"/>
      <c r="T891" s="210"/>
      <c r="U891" s="210"/>
      <c r="V891" s="210"/>
      <c r="W891" s="210"/>
      <c r="X891" s="210"/>
      <c r="Y891" s="210"/>
      <c r="Z891" s="210"/>
      <c r="AA891" s="210"/>
      <c r="AB891" s="210"/>
      <c r="AC891" s="210"/>
      <c r="AD891" s="210"/>
      <c r="AE891" s="210"/>
    </row>
    <row r="892" customHeight="1" spans="1:31">
      <c r="A892" s="333"/>
      <c r="B892" s="210"/>
      <c r="C892" s="223"/>
      <c r="D892" s="223"/>
      <c r="E892" s="223"/>
      <c r="F892" s="223"/>
      <c r="G892" s="223"/>
      <c r="H892" s="223"/>
      <c r="I892" s="223"/>
      <c r="J892" s="223"/>
      <c r="K892" s="223"/>
      <c r="L892" s="210"/>
      <c r="M892" s="295"/>
      <c r="N892" s="210"/>
      <c r="O892" s="210"/>
      <c r="P892" s="210"/>
      <c r="Q892" s="210"/>
      <c r="R892" s="210"/>
      <c r="S892" s="210"/>
      <c r="T892" s="210"/>
      <c r="U892" s="210"/>
      <c r="V892" s="210"/>
      <c r="W892" s="210"/>
      <c r="X892" s="210"/>
      <c r="Y892" s="210"/>
      <c r="Z892" s="210"/>
      <c r="AA892" s="210"/>
      <c r="AB892" s="210"/>
      <c r="AC892" s="210"/>
      <c r="AD892" s="210"/>
      <c r="AE892" s="210"/>
    </row>
    <row r="893" customHeight="1" spans="1:31">
      <c r="A893" s="333"/>
      <c r="B893" s="210"/>
      <c r="C893" s="223"/>
      <c r="D893" s="223"/>
      <c r="E893" s="223"/>
      <c r="F893" s="223"/>
      <c r="G893" s="223"/>
      <c r="H893" s="223"/>
      <c r="I893" s="223"/>
      <c r="J893" s="223"/>
      <c r="K893" s="223"/>
      <c r="L893" s="210"/>
      <c r="M893" s="295"/>
      <c r="N893" s="210"/>
      <c r="O893" s="210"/>
      <c r="P893" s="210"/>
      <c r="Q893" s="210"/>
      <c r="R893" s="210"/>
      <c r="S893" s="210"/>
      <c r="T893" s="210"/>
      <c r="U893" s="210"/>
      <c r="V893" s="210"/>
      <c r="W893" s="210"/>
      <c r="X893" s="210"/>
      <c r="Y893" s="210"/>
      <c r="Z893" s="210"/>
      <c r="AA893" s="210"/>
      <c r="AB893" s="210"/>
      <c r="AC893" s="210"/>
      <c r="AD893" s="210"/>
      <c r="AE893" s="210"/>
    </row>
    <row r="894" customHeight="1" spans="1:31">
      <c r="A894" s="333"/>
      <c r="B894" s="210"/>
      <c r="C894" s="223"/>
      <c r="D894" s="223"/>
      <c r="E894" s="223"/>
      <c r="F894" s="223"/>
      <c r="G894" s="223"/>
      <c r="H894" s="223"/>
      <c r="I894" s="223"/>
      <c r="J894" s="223"/>
      <c r="K894" s="223"/>
      <c r="L894" s="210"/>
      <c r="M894" s="295"/>
      <c r="N894" s="210"/>
      <c r="O894" s="210"/>
      <c r="P894" s="210"/>
      <c r="Q894" s="210"/>
      <c r="R894" s="210"/>
      <c r="S894" s="210"/>
      <c r="T894" s="210"/>
      <c r="U894" s="210"/>
      <c r="V894" s="210"/>
      <c r="W894" s="210"/>
      <c r="X894" s="210"/>
      <c r="Y894" s="210"/>
      <c r="Z894" s="210"/>
      <c r="AA894" s="210"/>
      <c r="AB894" s="210"/>
      <c r="AC894" s="210"/>
      <c r="AD894" s="210"/>
      <c r="AE894" s="210"/>
    </row>
    <row r="895" customHeight="1" spans="1:31">
      <c r="A895" s="333"/>
      <c r="B895" s="210"/>
      <c r="C895" s="223"/>
      <c r="D895" s="223"/>
      <c r="E895" s="223"/>
      <c r="F895" s="223"/>
      <c r="G895" s="223"/>
      <c r="H895" s="223"/>
      <c r="I895" s="223"/>
      <c r="J895" s="223"/>
      <c r="K895" s="223"/>
      <c r="L895" s="210"/>
      <c r="M895" s="295"/>
      <c r="N895" s="210"/>
      <c r="O895" s="210"/>
      <c r="P895" s="210"/>
      <c r="Q895" s="210"/>
      <c r="R895" s="210"/>
      <c r="S895" s="210"/>
      <c r="T895" s="210"/>
      <c r="U895" s="210"/>
      <c r="V895" s="210"/>
      <c r="W895" s="210"/>
      <c r="X895" s="210"/>
      <c r="Y895" s="210"/>
      <c r="Z895" s="210"/>
      <c r="AA895" s="210"/>
      <c r="AB895" s="210"/>
      <c r="AC895" s="210"/>
      <c r="AD895" s="210"/>
      <c r="AE895" s="210"/>
    </row>
    <row r="896" customHeight="1" spans="1:31">
      <c r="A896" s="333"/>
      <c r="B896" s="210"/>
      <c r="C896" s="223"/>
      <c r="D896" s="223"/>
      <c r="E896" s="223"/>
      <c r="F896" s="223"/>
      <c r="G896" s="223"/>
      <c r="H896" s="223"/>
      <c r="I896" s="223"/>
      <c r="J896" s="223"/>
      <c r="K896" s="223"/>
      <c r="L896" s="210"/>
      <c r="M896" s="295"/>
      <c r="N896" s="210"/>
      <c r="O896" s="210"/>
      <c r="P896" s="210"/>
      <c r="Q896" s="210"/>
      <c r="R896" s="210"/>
      <c r="S896" s="210"/>
      <c r="T896" s="210"/>
      <c r="U896" s="210"/>
      <c r="V896" s="210"/>
      <c r="W896" s="210"/>
      <c r="X896" s="210"/>
      <c r="Y896" s="210"/>
      <c r="Z896" s="210"/>
      <c r="AA896" s="210"/>
      <c r="AB896" s="210"/>
      <c r="AC896" s="210"/>
      <c r="AD896" s="210"/>
      <c r="AE896" s="210"/>
    </row>
    <row r="897" customHeight="1" spans="1:31">
      <c r="A897" s="333"/>
      <c r="B897" s="210"/>
      <c r="C897" s="223"/>
      <c r="D897" s="223"/>
      <c r="E897" s="223"/>
      <c r="F897" s="223"/>
      <c r="G897" s="223"/>
      <c r="H897" s="223"/>
      <c r="I897" s="223"/>
      <c r="J897" s="223"/>
      <c r="K897" s="223"/>
      <c r="L897" s="210"/>
      <c r="M897" s="295"/>
      <c r="N897" s="210"/>
      <c r="O897" s="210"/>
      <c r="P897" s="210"/>
      <c r="Q897" s="210"/>
      <c r="R897" s="210"/>
      <c r="S897" s="210"/>
      <c r="T897" s="210"/>
      <c r="U897" s="210"/>
      <c r="V897" s="210"/>
      <c r="W897" s="210"/>
      <c r="X897" s="210"/>
      <c r="Y897" s="210"/>
      <c r="Z897" s="210"/>
      <c r="AA897" s="210"/>
      <c r="AB897" s="210"/>
      <c r="AC897" s="210"/>
      <c r="AD897" s="210"/>
      <c r="AE897" s="210"/>
    </row>
    <row r="898" customHeight="1" spans="1:31">
      <c r="A898" s="333"/>
      <c r="B898" s="210"/>
      <c r="C898" s="223"/>
      <c r="D898" s="223"/>
      <c r="E898" s="223"/>
      <c r="F898" s="223"/>
      <c r="G898" s="223"/>
      <c r="H898" s="223"/>
      <c r="I898" s="223"/>
      <c r="J898" s="223"/>
      <c r="K898" s="223"/>
      <c r="L898" s="210"/>
      <c r="M898" s="295"/>
      <c r="N898" s="210"/>
      <c r="O898" s="210"/>
      <c r="P898" s="210"/>
      <c r="Q898" s="210"/>
      <c r="R898" s="210"/>
      <c r="S898" s="210"/>
      <c r="T898" s="210"/>
      <c r="U898" s="210"/>
      <c r="V898" s="210"/>
      <c r="W898" s="210"/>
      <c r="X898" s="210"/>
      <c r="Y898" s="210"/>
      <c r="Z898" s="210"/>
      <c r="AA898" s="210"/>
      <c r="AB898" s="210"/>
      <c r="AC898" s="210"/>
      <c r="AD898" s="210"/>
      <c r="AE898" s="210"/>
    </row>
    <row r="899" customHeight="1" spans="1:31">
      <c r="A899" s="333"/>
      <c r="B899" s="210"/>
      <c r="C899" s="223"/>
      <c r="D899" s="223"/>
      <c r="E899" s="223"/>
      <c r="F899" s="223"/>
      <c r="G899" s="223"/>
      <c r="H899" s="223"/>
      <c r="I899" s="223"/>
      <c r="J899" s="223"/>
      <c r="K899" s="223"/>
      <c r="L899" s="210"/>
      <c r="M899" s="295"/>
      <c r="N899" s="210"/>
      <c r="O899" s="210"/>
      <c r="P899" s="210"/>
      <c r="Q899" s="210"/>
      <c r="R899" s="210"/>
      <c r="S899" s="210"/>
      <c r="T899" s="210"/>
      <c r="U899" s="210"/>
      <c r="V899" s="210"/>
      <c r="W899" s="210"/>
      <c r="X899" s="210"/>
      <c r="Y899" s="210"/>
      <c r="Z899" s="210"/>
      <c r="AA899" s="210"/>
      <c r="AB899" s="210"/>
      <c r="AC899" s="210"/>
      <c r="AD899" s="210"/>
      <c r="AE899" s="210"/>
    </row>
    <row r="900" customHeight="1" spans="1:31">
      <c r="A900" s="333"/>
      <c r="B900" s="210"/>
      <c r="C900" s="223"/>
      <c r="D900" s="223"/>
      <c r="E900" s="223"/>
      <c r="F900" s="223"/>
      <c r="G900" s="223"/>
      <c r="H900" s="223"/>
      <c r="I900" s="223"/>
      <c r="J900" s="223"/>
      <c r="K900" s="223"/>
      <c r="L900" s="210"/>
      <c r="M900" s="295"/>
      <c r="N900" s="210"/>
      <c r="O900" s="210"/>
      <c r="P900" s="210"/>
      <c r="Q900" s="210"/>
      <c r="R900" s="210"/>
      <c r="S900" s="210"/>
      <c r="T900" s="210"/>
      <c r="U900" s="210"/>
      <c r="V900" s="210"/>
      <c r="W900" s="210"/>
      <c r="X900" s="210"/>
      <c r="Y900" s="210"/>
      <c r="Z900" s="210"/>
      <c r="AA900" s="210"/>
      <c r="AB900" s="210"/>
      <c r="AC900" s="210"/>
      <c r="AD900" s="210"/>
      <c r="AE900" s="210"/>
    </row>
    <row r="901" customHeight="1" spans="1:31">
      <c r="A901" s="333"/>
      <c r="B901" s="210"/>
      <c r="C901" s="223"/>
      <c r="D901" s="223"/>
      <c r="E901" s="223"/>
      <c r="F901" s="223"/>
      <c r="G901" s="223"/>
      <c r="H901" s="223"/>
      <c r="I901" s="223"/>
      <c r="J901" s="223"/>
      <c r="K901" s="223"/>
      <c r="L901" s="210"/>
      <c r="M901" s="295"/>
      <c r="N901" s="210"/>
      <c r="O901" s="210"/>
      <c r="P901" s="210"/>
      <c r="Q901" s="210"/>
      <c r="R901" s="210"/>
      <c r="S901" s="210"/>
      <c r="T901" s="210"/>
      <c r="U901" s="210"/>
      <c r="V901" s="210"/>
      <c r="W901" s="210"/>
      <c r="X901" s="210"/>
      <c r="Y901" s="210"/>
      <c r="Z901" s="210"/>
      <c r="AA901" s="210"/>
      <c r="AB901" s="210"/>
      <c r="AC901" s="210"/>
      <c r="AD901" s="210"/>
      <c r="AE901" s="210"/>
    </row>
    <row r="902" customHeight="1" spans="1:31">
      <c r="A902" s="333"/>
      <c r="B902" s="210"/>
      <c r="C902" s="223"/>
      <c r="D902" s="223"/>
      <c r="E902" s="223"/>
      <c r="F902" s="223"/>
      <c r="G902" s="223"/>
      <c r="H902" s="223"/>
      <c r="I902" s="223"/>
      <c r="J902" s="223"/>
      <c r="K902" s="223"/>
      <c r="L902" s="210"/>
      <c r="M902" s="295"/>
      <c r="N902" s="210"/>
      <c r="O902" s="210"/>
      <c r="P902" s="210"/>
      <c r="Q902" s="210"/>
      <c r="R902" s="210"/>
      <c r="S902" s="210"/>
      <c r="T902" s="210"/>
      <c r="U902" s="210"/>
      <c r="V902" s="210"/>
      <c r="W902" s="210"/>
      <c r="X902" s="210"/>
      <c r="Y902" s="210"/>
      <c r="Z902" s="210"/>
      <c r="AA902" s="210"/>
      <c r="AB902" s="210"/>
      <c r="AC902" s="210"/>
      <c r="AD902" s="210"/>
      <c r="AE902" s="210"/>
    </row>
    <row r="903" customHeight="1" spans="1:31">
      <c r="A903" s="333"/>
      <c r="B903" s="210"/>
      <c r="C903" s="223"/>
      <c r="D903" s="223"/>
      <c r="E903" s="223"/>
      <c r="F903" s="223"/>
      <c r="G903" s="223"/>
      <c r="H903" s="223"/>
      <c r="I903" s="223"/>
      <c r="J903" s="223"/>
      <c r="K903" s="223"/>
      <c r="L903" s="210"/>
      <c r="M903" s="295"/>
      <c r="N903" s="210"/>
      <c r="O903" s="210"/>
      <c r="P903" s="210"/>
      <c r="Q903" s="210"/>
      <c r="R903" s="210"/>
      <c r="S903" s="210"/>
      <c r="T903" s="210"/>
      <c r="U903" s="210"/>
      <c r="V903" s="210"/>
      <c r="W903" s="210"/>
      <c r="X903" s="210"/>
      <c r="Y903" s="210"/>
      <c r="Z903" s="210"/>
      <c r="AA903" s="210"/>
      <c r="AB903" s="210"/>
      <c r="AC903" s="210"/>
      <c r="AD903" s="210"/>
      <c r="AE903" s="210"/>
    </row>
    <row r="904" customHeight="1" spans="1:31">
      <c r="A904" s="333"/>
      <c r="B904" s="210"/>
      <c r="C904" s="223"/>
      <c r="D904" s="223"/>
      <c r="E904" s="223"/>
      <c r="F904" s="223"/>
      <c r="G904" s="223"/>
      <c r="H904" s="223"/>
      <c r="I904" s="223"/>
      <c r="J904" s="223"/>
      <c r="K904" s="223"/>
      <c r="L904" s="210"/>
      <c r="M904" s="295"/>
      <c r="N904" s="210"/>
      <c r="O904" s="210"/>
      <c r="P904" s="210"/>
      <c r="Q904" s="210"/>
      <c r="R904" s="210"/>
      <c r="S904" s="210"/>
      <c r="T904" s="210"/>
      <c r="U904" s="210"/>
      <c r="V904" s="210"/>
      <c r="W904" s="210"/>
      <c r="X904" s="210"/>
      <c r="Y904" s="210"/>
      <c r="Z904" s="210"/>
      <c r="AA904" s="210"/>
      <c r="AB904" s="210"/>
      <c r="AC904" s="210"/>
      <c r="AD904" s="210"/>
      <c r="AE904" s="210"/>
    </row>
    <row r="905" customHeight="1" spans="1:31">
      <c r="A905" s="333"/>
      <c r="B905" s="210"/>
      <c r="C905" s="223"/>
      <c r="D905" s="223"/>
      <c r="E905" s="223"/>
      <c r="F905" s="223"/>
      <c r="G905" s="223"/>
      <c r="H905" s="223"/>
      <c r="I905" s="223"/>
      <c r="J905" s="223"/>
      <c r="K905" s="223"/>
      <c r="L905" s="210"/>
      <c r="M905" s="295"/>
      <c r="N905" s="210"/>
      <c r="O905" s="210"/>
      <c r="P905" s="210"/>
      <c r="Q905" s="210"/>
      <c r="R905" s="210"/>
      <c r="S905" s="210"/>
      <c r="T905" s="210"/>
      <c r="U905" s="210"/>
      <c r="V905" s="210"/>
      <c r="W905" s="210"/>
      <c r="X905" s="210"/>
      <c r="Y905" s="210"/>
      <c r="Z905" s="210"/>
      <c r="AA905" s="210"/>
      <c r="AB905" s="210"/>
      <c r="AC905" s="210"/>
      <c r="AD905" s="210"/>
      <c r="AE905" s="210"/>
    </row>
    <row r="906" customHeight="1" spans="1:31">
      <c r="A906" s="333"/>
      <c r="B906" s="210"/>
      <c r="C906" s="223"/>
      <c r="D906" s="223"/>
      <c r="E906" s="223"/>
      <c r="F906" s="223"/>
      <c r="G906" s="223"/>
      <c r="H906" s="223"/>
      <c r="I906" s="223"/>
      <c r="J906" s="223"/>
      <c r="K906" s="223"/>
      <c r="L906" s="210"/>
      <c r="M906" s="295"/>
      <c r="N906" s="210"/>
      <c r="O906" s="210"/>
      <c r="P906" s="210"/>
      <c r="Q906" s="210"/>
      <c r="R906" s="210"/>
      <c r="S906" s="210"/>
      <c r="T906" s="210"/>
      <c r="U906" s="210"/>
      <c r="V906" s="210"/>
      <c r="W906" s="210"/>
      <c r="X906" s="210"/>
      <c r="Y906" s="210"/>
      <c r="Z906" s="210"/>
      <c r="AA906" s="210"/>
      <c r="AB906" s="210"/>
      <c r="AC906" s="210"/>
      <c r="AD906" s="210"/>
      <c r="AE906" s="210"/>
    </row>
    <row r="907" customHeight="1" spans="1:31">
      <c r="A907" s="333"/>
      <c r="B907" s="210"/>
      <c r="C907" s="223"/>
      <c r="D907" s="223"/>
      <c r="E907" s="223"/>
      <c r="F907" s="223"/>
      <c r="G907" s="223"/>
      <c r="H907" s="223"/>
      <c r="I907" s="223"/>
      <c r="J907" s="223"/>
      <c r="K907" s="223"/>
      <c r="L907" s="210"/>
      <c r="M907" s="295"/>
      <c r="N907" s="210"/>
      <c r="O907" s="210"/>
      <c r="P907" s="210"/>
      <c r="Q907" s="210"/>
      <c r="R907" s="210"/>
      <c r="S907" s="210"/>
      <c r="T907" s="210"/>
      <c r="U907" s="210"/>
      <c r="V907" s="210"/>
      <c r="W907" s="210"/>
      <c r="X907" s="210"/>
      <c r="Y907" s="210"/>
      <c r="Z907" s="210"/>
      <c r="AA907" s="210"/>
      <c r="AB907" s="210"/>
      <c r="AC907" s="210"/>
      <c r="AD907" s="210"/>
      <c r="AE907" s="210"/>
    </row>
    <row r="908" customHeight="1" spans="1:31">
      <c r="A908" s="333"/>
      <c r="B908" s="210"/>
      <c r="C908" s="223"/>
      <c r="D908" s="223"/>
      <c r="E908" s="223"/>
      <c r="F908" s="223"/>
      <c r="G908" s="223"/>
      <c r="H908" s="223"/>
      <c r="I908" s="223"/>
      <c r="J908" s="223"/>
      <c r="K908" s="223"/>
      <c r="L908" s="210"/>
      <c r="M908" s="295"/>
      <c r="N908" s="210"/>
      <c r="O908" s="210"/>
      <c r="P908" s="210"/>
      <c r="Q908" s="210"/>
      <c r="R908" s="210"/>
      <c r="S908" s="210"/>
      <c r="T908" s="210"/>
      <c r="U908" s="210"/>
      <c r="V908" s="210"/>
      <c r="W908" s="210"/>
      <c r="X908" s="210"/>
      <c r="Y908" s="210"/>
      <c r="Z908" s="210"/>
      <c r="AA908" s="210"/>
      <c r="AB908" s="210"/>
      <c r="AC908" s="210"/>
      <c r="AD908" s="210"/>
      <c r="AE908" s="210"/>
    </row>
    <row r="909" customHeight="1" spans="1:31">
      <c r="A909" s="333"/>
      <c r="B909" s="210"/>
      <c r="C909" s="223"/>
      <c r="D909" s="223"/>
      <c r="E909" s="223"/>
      <c r="F909" s="223"/>
      <c r="G909" s="223"/>
      <c r="H909" s="223"/>
      <c r="I909" s="223"/>
      <c r="J909" s="223"/>
      <c r="K909" s="223"/>
      <c r="L909" s="210"/>
      <c r="M909" s="295"/>
      <c r="N909" s="210"/>
      <c r="O909" s="210"/>
      <c r="P909" s="210"/>
      <c r="Q909" s="210"/>
      <c r="R909" s="210"/>
      <c r="S909" s="210"/>
      <c r="T909" s="210"/>
      <c r="U909" s="210"/>
      <c r="V909" s="210"/>
      <c r="W909" s="210"/>
      <c r="X909" s="210"/>
      <c r="Y909" s="210"/>
      <c r="Z909" s="210"/>
      <c r="AA909" s="210"/>
      <c r="AB909" s="210"/>
      <c r="AC909" s="210"/>
      <c r="AD909" s="210"/>
      <c r="AE909" s="210"/>
    </row>
    <row r="910" customHeight="1" spans="1:31">
      <c r="A910" s="333"/>
      <c r="B910" s="210"/>
      <c r="C910" s="223"/>
      <c r="D910" s="223"/>
      <c r="E910" s="223"/>
      <c r="F910" s="223"/>
      <c r="G910" s="223"/>
      <c r="H910" s="223"/>
      <c r="I910" s="223"/>
      <c r="J910" s="223"/>
      <c r="K910" s="223"/>
      <c r="L910" s="210"/>
      <c r="M910" s="295"/>
      <c r="N910" s="210"/>
      <c r="O910" s="210"/>
      <c r="P910" s="210"/>
      <c r="Q910" s="210"/>
      <c r="R910" s="210"/>
      <c r="S910" s="210"/>
      <c r="T910" s="210"/>
      <c r="U910" s="210"/>
      <c r="V910" s="210"/>
      <c r="W910" s="210"/>
      <c r="X910" s="210"/>
      <c r="Y910" s="210"/>
      <c r="Z910" s="210"/>
      <c r="AA910" s="210"/>
      <c r="AB910" s="210"/>
      <c r="AC910" s="210"/>
      <c r="AD910" s="210"/>
      <c r="AE910" s="210"/>
    </row>
    <row r="911" customHeight="1" spans="1:31">
      <c r="A911" s="333"/>
      <c r="B911" s="210"/>
      <c r="C911" s="223"/>
      <c r="D911" s="223"/>
      <c r="E911" s="223"/>
      <c r="F911" s="223"/>
      <c r="G911" s="223"/>
      <c r="H911" s="223"/>
      <c r="I911" s="223"/>
      <c r="J911" s="223"/>
      <c r="K911" s="223"/>
      <c r="L911" s="210"/>
      <c r="M911" s="295"/>
      <c r="N911" s="210"/>
      <c r="O911" s="210"/>
      <c r="P911" s="210"/>
      <c r="Q911" s="210"/>
      <c r="R911" s="210"/>
      <c r="S911" s="210"/>
      <c r="T911" s="210"/>
      <c r="U911" s="210"/>
      <c r="V911" s="210"/>
      <c r="W911" s="210"/>
      <c r="X911" s="210"/>
      <c r="Y911" s="210"/>
      <c r="Z911" s="210"/>
      <c r="AA911" s="210"/>
      <c r="AB911" s="210"/>
      <c r="AC911" s="210"/>
      <c r="AD911" s="210"/>
      <c r="AE911" s="210"/>
    </row>
    <row r="912" customHeight="1" spans="1:31">
      <c r="A912" s="333"/>
      <c r="B912" s="210"/>
      <c r="C912" s="223"/>
      <c r="D912" s="223"/>
      <c r="E912" s="223"/>
      <c r="F912" s="223"/>
      <c r="G912" s="223"/>
      <c r="H912" s="223"/>
      <c r="I912" s="223"/>
      <c r="J912" s="223"/>
      <c r="K912" s="223"/>
      <c r="L912" s="210"/>
      <c r="M912" s="295"/>
      <c r="N912" s="210"/>
      <c r="O912" s="210"/>
      <c r="P912" s="210"/>
      <c r="Q912" s="210"/>
      <c r="R912" s="210"/>
      <c r="S912" s="210"/>
      <c r="T912" s="210"/>
      <c r="U912" s="210"/>
      <c r="V912" s="210"/>
      <c r="W912" s="210"/>
      <c r="X912" s="210"/>
      <c r="Y912" s="210"/>
      <c r="Z912" s="210"/>
      <c r="AA912" s="210"/>
      <c r="AB912" s="210"/>
      <c r="AC912" s="210"/>
      <c r="AD912" s="210"/>
      <c r="AE912" s="210"/>
    </row>
    <row r="913" customHeight="1" spans="1:31">
      <c r="A913" s="333"/>
      <c r="B913" s="210"/>
      <c r="C913" s="223"/>
      <c r="D913" s="223"/>
      <c r="E913" s="223"/>
      <c r="F913" s="223"/>
      <c r="G913" s="223"/>
      <c r="H913" s="223"/>
      <c r="I913" s="223"/>
      <c r="J913" s="223"/>
      <c r="K913" s="223"/>
      <c r="L913" s="210"/>
      <c r="M913" s="295"/>
      <c r="N913" s="210"/>
      <c r="O913" s="210"/>
      <c r="P913" s="210"/>
      <c r="Q913" s="210"/>
      <c r="R913" s="210"/>
      <c r="S913" s="210"/>
      <c r="T913" s="210"/>
      <c r="U913" s="210"/>
      <c r="V913" s="210"/>
      <c r="W913" s="210"/>
      <c r="X913" s="210"/>
      <c r="Y913" s="210"/>
      <c r="Z913" s="210"/>
      <c r="AA913" s="210"/>
      <c r="AB913" s="210"/>
      <c r="AC913" s="210"/>
      <c r="AD913" s="210"/>
      <c r="AE913" s="210"/>
    </row>
    <row r="914" customHeight="1" spans="1:31">
      <c r="A914" s="333"/>
      <c r="B914" s="210"/>
      <c r="C914" s="223"/>
      <c r="D914" s="223"/>
      <c r="E914" s="223"/>
      <c r="F914" s="223"/>
      <c r="G914" s="223"/>
      <c r="H914" s="223"/>
      <c r="I914" s="223"/>
      <c r="J914" s="223"/>
      <c r="K914" s="223"/>
      <c r="L914" s="210"/>
      <c r="M914" s="295"/>
      <c r="N914" s="210"/>
      <c r="O914" s="210"/>
      <c r="P914" s="210"/>
      <c r="Q914" s="210"/>
      <c r="R914" s="210"/>
      <c r="S914" s="210"/>
      <c r="T914" s="210"/>
      <c r="U914" s="210"/>
      <c r="V914" s="210"/>
      <c r="W914" s="210"/>
      <c r="X914" s="210"/>
      <c r="Y914" s="210"/>
      <c r="Z914" s="210"/>
      <c r="AA914" s="210"/>
      <c r="AB914" s="210"/>
      <c r="AC914" s="210"/>
      <c r="AD914" s="210"/>
      <c r="AE914" s="210"/>
    </row>
    <row r="915" customHeight="1" spans="1:31">
      <c r="A915" s="333"/>
      <c r="B915" s="210"/>
      <c r="C915" s="223"/>
      <c r="D915" s="223"/>
      <c r="E915" s="223"/>
      <c r="F915" s="223"/>
      <c r="G915" s="223"/>
      <c r="H915" s="223"/>
      <c r="I915" s="223"/>
      <c r="J915" s="223"/>
      <c r="K915" s="223"/>
      <c r="L915" s="210"/>
      <c r="M915" s="295"/>
      <c r="N915" s="210"/>
      <c r="O915" s="210"/>
      <c r="P915" s="210"/>
      <c r="Q915" s="210"/>
      <c r="R915" s="210"/>
      <c r="S915" s="210"/>
      <c r="T915" s="210"/>
      <c r="U915" s="210"/>
      <c r="V915" s="210"/>
      <c r="W915" s="210"/>
      <c r="X915" s="210"/>
      <c r="Y915" s="210"/>
      <c r="Z915" s="210"/>
      <c r="AA915" s="210"/>
      <c r="AB915" s="210"/>
      <c r="AC915" s="210"/>
      <c r="AD915" s="210"/>
      <c r="AE915" s="210"/>
    </row>
    <row r="916" customHeight="1" spans="1:31">
      <c r="A916" s="333"/>
      <c r="B916" s="210"/>
      <c r="C916" s="223"/>
      <c r="D916" s="223"/>
      <c r="E916" s="223"/>
      <c r="F916" s="223"/>
      <c r="G916" s="223"/>
      <c r="H916" s="223"/>
      <c r="I916" s="223"/>
      <c r="J916" s="223"/>
      <c r="K916" s="223"/>
      <c r="L916" s="210"/>
      <c r="M916" s="295"/>
      <c r="N916" s="210"/>
      <c r="O916" s="210"/>
      <c r="P916" s="210"/>
      <c r="Q916" s="210"/>
      <c r="R916" s="210"/>
      <c r="S916" s="210"/>
      <c r="T916" s="210"/>
      <c r="U916" s="210"/>
      <c r="V916" s="210"/>
      <c r="W916" s="210"/>
      <c r="X916" s="210"/>
      <c r="Y916" s="210"/>
      <c r="Z916" s="210"/>
      <c r="AA916" s="210"/>
      <c r="AB916" s="210"/>
      <c r="AC916" s="210"/>
      <c r="AD916" s="210"/>
      <c r="AE916" s="210"/>
    </row>
    <row r="917" customHeight="1" spans="1:31">
      <c r="A917" s="333"/>
      <c r="B917" s="210"/>
      <c r="C917" s="223"/>
      <c r="D917" s="223"/>
      <c r="E917" s="223"/>
      <c r="F917" s="223"/>
      <c r="G917" s="223"/>
      <c r="H917" s="223"/>
      <c r="I917" s="223"/>
      <c r="J917" s="223"/>
      <c r="K917" s="223"/>
      <c r="L917" s="210"/>
      <c r="M917" s="295"/>
      <c r="N917" s="210"/>
      <c r="O917" s="210"/>
      <c r="P917" s="210"/>
      <c r="Q917" s="210"/>
      <c r="R917" s="210"/>
      <c r="S917" s="210"/>
      <c r="T917" s="210"/>
      <c r="U917" s="210"/>
      <c r="V917" s="210"/>
      <c r="W917" s="210"/>
      <c r="X917" s="210"/>
      <c r="Y917" s="210"/>
      <c r="Z917" s="210"/>
      <c r="AA917" s="210"/>
      <c r="AB917" s="210"/>
      <c r="AC917" s="210"/>
      <c r="AD917" s="210"/>
      <c r="AE917" s="210"/>
    </row>
    <row r="918" customHeight="1" spans="1:31">
      <c r="A918" s="333"/>
      <c r="B918" s="210"/>
      <c r="C918" s="223"/>
      <c r="D918" s="223"/>
      <c r="E918" s="223"/>
      <c r="F918" s="223"/>
      <c r="G918" s="223"/>
      <c r="H918" s="223"/>
      <c r="I918" s="223"/>
      <c r="J918" s="223"/>
      <c r="K918" s="223"/>
      <c r="L918" s="210"/>
      <c r="M918" s="295"/>
      <c r="N918" s="210"/>
      <c r="O918" s="210"/>
      <c r="P918" s="210"/>
      <c r="Q918" s="210"/>
      <c r="R918" s="210"/>
      <c r="S918" s="210"/>
      <c r="T918" s="210"/>
      <c r="U918" s="210"/>
      <c r="V918" s="210"/>
      <c r="W918" s="210"/>
      <c r="X918" s="210"/>
      <c r="Y918" s="210"/>
      <c r="Z918" s="210"/>
      <c r="AA918" s="210"/>
      <c r="AB918" s="210"/>
      <c r="AC918" s="210"/>
      <c r="AD918" s="210"/>
      <c r="AE918" s="210"/>
    </row>
    <row r="919" customHeight="1" spans="1:31">
      <c r="A919" s="333"/>
      <c r="B919" s="210"/>
      <c r="C919" s="223"/>
      <c r="D919" s="223"/>
      <c r="E919" s="223"/>
      <c r="F919" s="223"/>
      <c r="G919" s="223"/>
      <c r="H919" s="223"/>
      <c r="I919" s="223"/>
      <c r="J919" s="223"/>
      <c r="K919" s="223"/>
      <c r="L919" s="210"/>
      <c r="M919" s="295"/>
      <c r="N919" s="210"/>
      <c r="O919" s="210"/>
      <c r="P919" s="210"/>
      <c r="Q919" s="210"/>
      <c r="R919" s="210"/>
      <c r="S919" s="210"/>
      <c r="T919" s="210"/>
      <c r="U919" s="210"/>
      <c r="V919" s="210"/>
      <c r="W919" s="210"/>
      <c r="X919" s="210"/>
      <c r="Y919" s="210"/>
      <c r="Z919" s="210"/>
      <c r="AA919" s="210"/>
      <c r="AB919" s="210"/>
      <c r="AC919" s="210"/>
      <c r="AD919" s="210"/>
      <c r="AE919" s="210"/>
    </row>
    <row r="920" customHeight="1" spans="1:31">
      <c r="A920" s="333"/>
      <c r="B920" s="210"/>
      <c r="C920" s="223"/>
      <c r="D920" s="223"/>
      <c r="E920" s="223"/>
      <c r="F920" s="223"/>
      <c r="G920" s="223"/>
      <c r="H920" s="223"/>
      <c r="I920" s="223"/>
      <c r="J920" s="223"/>
      <c r="K920" s="223"/>
      <c r="L920" s="210"/>
      <c r="M920" s="295"/>
      <c r="N920" s="210"/>
      <c r="O920" s="210"/>
      <c r="P920" s="210"/>
      <c r="Q920" s="210"/>
      <c r="R920" s="210"/>
      <c r="S920" s="210"/>
      <c r="T920" s="210"/>
      <c r="U920" s="210"/>
      <c r="V920" s="210"/>
      <c r="W920" s="210"/>
      <c r="X920" s="210"/>
      <c r="Y920" s="210"/>
      <c r="Z920" s="210"/>
      <c r="AA920" s="210"/>
      <c r="AB920" s="210"/>
      <c r="AC920" s="210"/>
      <c r="AD920" s="210"/>
      <c r="AE920" s="210"/>
    </row>
    <row r="921" customHeight="1" spans="1:31">
      <c r="A921" s="333"/>
      <c r="B921" s="210"/>
      <c r="C921" s="223"/>
      <c r="D921" s="223"/>
      <c r="E921" s="223"/>
      <c r="F921" s="223"/>
      <c r="G921" s="223"/>
      <c r="H921" s="223"/>
      <c r="I921" s="223"/>
      <c r="J921" s="223"/>
      <c r="K921" s="223"/>
      <c r="L921" s="210"/>
      <c r="M921" s="295"/>
      <c r="N921" s="210"/>
      <c r="O921" s="210"/>
      <c r="P921" s="210"/>
      <c r="Q921" s="210"/>
      <c r="R921" s="210"/>
      <c r="S921" s="210"/>
      <c r="T921" s="210"/>
      <c r="U921" s="210"/>
      <c r="V921" s="210"/>
      <c r="W921" s="210"/>
      <c r="X921" s="210"/>
      <c r="Y921" s="210"/>
      <c r="Z921" s="210"/>
      <c r="AA921" s="210"/>
      <c r="AB921" s="210"/>
      <c r="AC921" s="210"/>
      <c r="AD921" s="210"/>
      <c r="AE921" s="210"/>
    </row>
    <row r="922" customHeight="1" spans="1:31">
      <c r="A922" s="333"/>
      <c r="B922" s="210"/>
      <c r="C922" s="223"/>
      <c r="D922" s="223"/>
      <c r="E922" s="223"/>
      <c r="F922" s="223"/>
      <c r="G922" s="223"/>
      <c r="H922" s="223"/>
      <c r="I922" s="223"/>
      <c r="J922" s="223"/>
      <c r="K922" s="223"/>
      <c r="L922" s="210"/>
      <c r="M922" s="295"/>
      <c r="N922" s="210"/>
      <c r="O922" s="210"/>
      <c r="P922" s="210"/>
      <c r="Q922" s="210"/>
      <c r="R922" s="210"/>
      <c r="S922" s="210"/>
      <c r="T922" s="210"/>
      <c r="U922" s="210"/>
      <c r="V922" s="210"/>
      <c r="W922" s="210"/>
      <c r="X922" s="210"/>
      <c r="Y922" s="210"/>
      <c r="Z922" s="210"/>
      <c r="AA922" s="210"/>
      <c r="AB922" s="210"/>
      <c r="AC922" s="210"/>
      <c r="AD922" s="210"/>
      <c r="AE922" s="210"/>
    </row>
    <row r="923" customHeight="1" spans="1:31">
      <c r="A923" s="333"/>
      <c r="B923" s="210"/>
      <c r="C923" s="223"/>
      <c r="D923" s="223"/>
      <c r="E923" s="223"/>
      <c r="F923" s="223"/>
      <c r="G923" s="223"/>
      <c r="H923" s="223"/>
      <c r="I923" s="223"/>
      <c r="J923" s="223"/>
      <c r="K923" s="223"/>
      <c r="L923" s="210"/>
      <c r="M923" s="295"/>
      <c r="N923" s="210"/>
      <c r="O923" s="210"/>
      <c r="P923" s="210"/>
      <c r="Q923" s="210"/>
      <c r="R923" s="210"/>
      <c r="S923" s="210"/>
      <c r="T923" s="210"/>
      <c r="U923" s="210"/>
      <c r="V923" s="210"/>
      <c r="W923" s="210"/>
      <c r="X923" s="210"/>
      <c r="Y923" s="210"/>
      <c r="Z923" s="210"/>
      <c r="AA923" s="210"/>
      <c r="AB923" s="210"/>
      <c r="AC923" s="210"/>
      <c r="AD923" s="210"/>
      <c r="AE923" s="210"/>
    </row>
    <row r="924" customHeight="1" spans="1:31">
      <c r="A924" s="333"/>
      <c r="B924" s="210"/>
      <c r="C924" s="223"/>
      <c r="D924" s="223"/>
      <c r="E924" s="223"/>
      <c r="F924" s="223"/>
      <c r="G924" s="223"/>
      <c r="H924" s="223"/>
      <c r="I924" s="223"/>
      <c r="J924" s="223"/>
      <c r="K924" s="223"/>
      <c r="L924" s="210"/>
      <c r="M924" s="295"/>
      <c r="N924" s="210"/>
      <c r="O924" s="210"/>
      <c r="P924" s="210"/>
      <c r="Q924" s="210"/>
      <c r="R924" s="210"/>
      <c r="S924" s="210"/>
      <c r="T924" s="210"/>
      <c r="U924" s="210"/>
      <c r="V924" s="210"/>
      <c r="W924" s="210"/>
      <c r="X924" s="210"/>
      <c r="Y924" s="210"/>
      <c r="Z924" s="210"/>
      <c r="AA924" s="210"/>
      <c r="AB924" s="210"/>
      <c r="AC924" s="210"/>
      <c r="AD924" s="210"/>
      <c r="AE924" s="210"/>
    </row>
    <row r="925" customHeight="1" spans="1:31">
      <c r="A925" s="333"/>
      <c r="B925" s="210"/>
      <c r="C925" s="223"/>
      <c r="D925" s="223"/>
      <c r="E925" s="223"/>
      <c r="F925" s="223"/>
      <c r="G925" s="223"/>
      <c r="H925" s="223"/>
      <c r="I925" s="223"/>
      <c r="J925" s="223"/>
      <c r="K925" s="223"/>
      <c r="L925" s="210"/>
      <c r="M925" s="295"/>
      <c r="N925" s="210"/>
      <c r="O925" s="210"/>
      <c r="P925" s="210"/>
      <c r="Q925" s="210"/>
      <c r="R925" s="210"/>
      <c r="S925" s="210"/>
      <c r="T925" s="210"/>
      <c r="U925" s="210"/>
      <c r="V925" s="210"/>
      <c r="W925" s="210"/>
      <c r="X925" s="210"/>
      <c r="Y925" s="210"/>
      <c r="Z925" s="210"/>
      <c r="AA925" s="210"/>
      <c r="AB925" s="210"/>
      <c r="AC925" s="210"/>
      <c r="AD925" s="210"/>
      <c r="AE925" s="210"/>
    </row>
    <row r="926" customHeight="1" spans="1:31">
      <c r="A926" s="333"/>
      <c r="B926" s="210"/>
      <c r="C926" s="223"/>
      <c r="D926" s="223"/>
      <c r="E926" s="223"/>
      <c r="F926" s="223"/>
      <c r="G926" s="223"/>
      <c r="H926" s="223"/>
      <c r="I926" s="223"/>
      <c r="J926" s="223"/>
      <c r="K926" s="223"/>
      <c r="L926" s="210"/>
      <c r="M926" s="295"/>
      <c r="N926" s="210"/>
      <c r="O926" s="210"/>
      <c r="P926" s="210"/>
      <c r="Q926" s="210"/>
      <c r="R926" s="210"/>
      <c r="S926" s="210"/>
      <c r="T926" s="210"/>
      <c r="U926" s="210"/>
      <c r="V926" s="210"/>
      <c r="W926" s="210"/>
      <c r="X926" s="210"/>
      <c r="Y926" s="210"/>
      <c r="Z926" s="210"/>
      <c r="AA926" s="210"/>
      <c r="AB926" s="210"/>
      <c r="AC926" s="210"/>
      <c r="AD926" s="210"/>
      <c r="AE926" s="210"/>
    </row>
    <row r="927" customHeight="1" spans="1:31">
      <c r="A927" s="333"/>
      <c r="B927" s="210"/>
      <c r="C927" s="223"/>
      <c r="D927" s="223"/>
      <c r="E927" s="223"/>
      <c r="F927" s="223"/>
      <c r="G927" s="223"/>
      <c r="H927" s="223"/>
      <c r="I927" s="223"/>
      <c r="J927" s="223"/>
      <c r="K927" s="223"/>
      <c r="L927" s="210"/>
      <c r="M927" s="295"/>
      <c r="N927" s="210"/>
      <c r="O927" s="210"/>
      <c r="P927" s="210"/>
      <c r="Q927" s="210"/>
      <c r="R927" s="210"/>
      <c r="S927" s="210"/>
      <c r="T927" s="210"/>
      <c r="U927" s="210"/>
      <c r="V927" s="210"/>
      <c r="W927" s="210"/>
      <c r="X927" s="210"/>
      <c r="Y927" s="210"/>
      <c r="Z927" s="210"/>
      <c r="AA927" s="210"/>
      <c r="AB927" s="210"/>
      <c r="AC927" s="210"/>
      <c r="AD927" s="210"/>
      <c r="AE927" s="210"/>
    </row>
    <row r="928" customHeight="1" spans="1:31">
      <c r="A928" s="333"/>
      <c r="B928" s="210"/>
      <c r="C928" s="223"/>
      <c r="D928" s="223"/>
      <c r="E928" s="223"/>
      <c r="F928" s="223"/>
      <c r="G928" s="223"/>
      <c r="H928" s="223"/>
      <c r="I928" s="223"/>
      <c r="J928" s="223"/>
      <c r="K928" s="223"/>
      <c r="L928" s="210"/>
      <c r="M928" s="295"/>
      <c r="N928" s="210"/>
      <c r="O928" s="210"/>
      <c r="P928" s="210"/>
      <c r="Q928" s="210"/>
      <c r="R928" s="210"/>
      <c r="S928" s="210"/>
      <c r="T928" s="210"/>
      <c r="U928" s="210"/>
      <c r="V928" s="210"/>
      <c r="W928" s="210"/>
      <c r="X928" s="210"/>
      <c r="Y928" s="210"/>
      <c r="Z928" s="210"/>
      <c r="AA928" s="210"/>
      <c r="AB928" s="210"/>
      <c r="AC928" s="210"/>
      <c r="AD928" s="210"/>
      <c r="AE928" s="210"/>
    </row>
  </sheetData>
  <autoFilter ref="A3:AE24">
    <sortState ref="A3:AE24">
      <sortCondition ref="A3:A24"/>
      <sortCondition ref="F3:F24"/>
      <sortCondition ref="I3:I24"/>
    </sortState>
    <extLst/>
  </autoFilter>
  <hyperlinks>
    <hyperlink ref="I4" r:id="rId1" display="W01: The SIGNLL Conference on Computational Natural Language Learning(CoNLL)"/>
    <hyperlink ref="P4" r:id="rId2" display="https://acl.swoogo.com/EMNLP23/begin?code=23w1"/>
    <hyperlink ref="I5" r:id="rId3" display="W02: The Sixth Workshop on Computational Models of Reference, Anaphora and Coreference (CRAC 2023)"/>
    <hyperlink ref="P5" r:id="rId4" display="https://acl.swoogo.com/EMNLP23/begin?code=23w2"/>
    <hyperlink ref="I6" r:id="rId5" display="W03: The Eighth Conference on Machine Translation (WMT23)"/>
    <hyperlink ref="P6" r:id="rId6" display="https://acl.swoogo.com/EMNLP23/begin?code=23w3"/>
    <hyperlink ref="I7" r:id="rId7" display="W04: GenBench: The first workshop on generalisation (benchmarking) in NLP"/>
    <hyperlink ref="P7" r:id="rId8" display="https://acl.swoogo.com/EMNLP23/begin?code=23w4"/>
    <hyperlink ref="I8" r:id="rId9" display="W05: The 4th International Workshop on Computational Approaches to Historical Language Change (LChange’23)"/>
    <hyperlink ref="P8" r:id="rId10" display="https://acl.swoogo.com/EMNLP23/begin?code=23w5"/>
    <hyperlink ref="I9" r:id="rId11" display="W06: The 4th New Frontiers in Summarization Workshop (NewSumm)"/>
    <hyperlink ref="P9" r:id="rId12" display="https://acl.swoogo.com/EMNLP23/begin?code=23w6"/>
    <hyperlink ref="I10" r:id="rId13" display="W07: The 3rd Workshop for Natural Language Processing Open Source Software (NLP-OSS)"/>
    <hyperlink ref="P10" r:id="rId14" display="https://acl.swoogo.com/EMNLP23/begin?code=23w7"/>
    <hyperlink ref="I11" r:id="rId15" display="W08: The Pattern-based Approaches to NLP in the Age of Deep Learning Workshop (Pan-DL)"/>
    <hyperlink ref="P11" r:id="rId16" display="https://acl.swoogo.com/EMNLP23/begin?code=23w8"/>
    <hyperlink ref="I12" r:id="rId17" display="W09: The Seventh Widening NLP Workshop (WiNLP 2023)"/>
    <hyperlink ref="P12" r:id="rId18" display="https://acl.swoogo.com/EMNLP23/begin?code=23w9"/>
    <hyperlink ref="I13" r:id="rId19" display="W10: Combined Workshop on Spatial Language Understanding and Grounded Communication for Robotics (SpLU-RoboNLP)"/>
    <hyperlink ref="P13" r:id="rId20" display="https://acl.swoogo.com/EMNLP23/begin?code=23w10"/>
    <hyperlink ref="I14" r:id="rId21" display="W11: Natural Language Generation, Evaluation, and Metric (GEM)"/>
    <hyperlink ref="P14" r:id="rId22" display="https://acl.swoogo.com/EMNLP23/begin?code=23w11"/>
    <hyperlink ref="I15" r:id="rId23" display="W12: The 10th Workshop on Argument Mining(ArgMining)"/>
    <hyperlink ref="P15" r:id="rId24" display="https://acl.swoogo.com/EMNLP23/begin?code=23w12"/>
    <hyperlink ref="I16" r:id="rId25" display="W13: The Big Picture: Crafting a Research Narrative (BigPicture)"/>
    <hyperlink ref="P16" r:id="rId26" display="https://acl.swoogo.com/EMNLP23/begin?code=23w13"/>
    <hyperlink ref="I17" r:id="rId27" display="W14: BlackboxNLP 2023: The 6th Workshop on Analysing and Interpreting Neural Networks for NLP"/>
    <hyperlink ref="P17" r:id="rId28" display="https://acl.swoogo.com/EMNLP23/begin?code=23w14"/>
    <hyperlink ref="I18" r:id="rId29" display="W15: The Sixth Workshop on Computational Approaches to Linguistic Code Switching"/>
    <hyperlink ref="P18" r:id="rId30" display="https://acl.swoogo.com/EMNLP23/begin?code=23w15"/>
    <hyperlink ref="I19" r:id="rId31" display="W16: The Natural Legal Language Processing Workshop 2023 (NLLP)"/>
    <hyperlink ref="P19" r:id="rId32" display="https://acl.swoogo.com/EMNLP23/begin?code=23w16"/>
    <hyperlink ref="I20" r:id="rId33" display="W17: The First Arabic Natural Language Processing Conference (ArabicNLP 20233)"/>
    <hyperlink ref="P20" r:id="rId34" display="https://acl.swoogo.com/EMNLP23/begin?code=23w17"/>
    <hyperlink ref="I21" r:id="rId35" display="W18: The Third Workshop on Multi-lingual Representation Learning(MRL)"/>
    <hyperlink ref="P21" r:id="rId36" display="https://acl.swoogo.com/EMNLP23/begin?code=23w18"/>
    <hyperlink ref="I22" r:id="rId37" display="W19: Novel Ideas in Learning to Learn through Interaction (NILLI)"/>
    <hyperlink ref="P22" r:id="rId38" display="https://acl.swoogo.com/EMNLP23/begin?code=23w19"/>
    <hyperlink ref="I23" r:id="rId39" display="W20: The First Bangla Language Processing Workshop (BLP)"/>
    <hyperlink ref="P23" r:id="rId40" display="https://acl.swoogo.com/EMNLP23/begin?code=23w20"/>
  </hyperlinks>
  <printOptions horizontalCentered="1" gridLines="1"/>
  <pageMargins left="0.7" right="0.7" top="0.75" bottom="0.75" header="0" footer="0"/>
  <pageSetup paperSize="1" fitToHeight="0" pageOrder="overThenDown" orientation="landscape" cellComments="atEnd"/>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31"/>
  <sheetViews>
    <sheetView workbookViewId="0">
      <selection activeCell="A1" sqref="A1:B1"/>
    </sheetView>
  </sheetViews>
  <sheetFormatPr defaultColWidth="12.6339285714286" defaultRowHeight="15.75" customHeight="1"/>
  <cols>
    <col min="1" max="1" width="15.25" customWidth="1"/>
    <col min="2" max="2" width="101.133928571429" customWidth="1"/>
  </cols>
  <sheetData>
    <row r="1" customHeight="1" spans="1:1">
      <c r="A1" s="12" t="s">
        <v>7486</v>
      </c>
    </row>
    <row r="2" customHeight="1" spans="1:6">
      <c r="A2" s="326" t="s">
        <v>7367</v>
      </c>
      <c r="B2" s="307" t="s">
        <v>7487</v>
      </c>
      <c r="F2" s="332"/>
    </row>
    <row r="3" customHeight="1" spans="1:2">
      <c r="A3" s="290" t="s">
        <v>7376</v>
      </c>
      <c r="B3" s="307" t="s">
        <v>7488</v>
      </c>
    </row>
    <row r="4" customHeight="1" spans="1:2">
      <c r="A4" s="326" t="s">
        <v>7383</v>
      </c>
      <c r="B4" s="307" t="s">
        <v>7489</v>
      </c>
    </row>
    <row r="5" customHeight="1" spans="1:2">
      <c r="A5" s="290" t="s">
        <v>7392</v>
      </c>
      <c r="B5" s="307" t="s">
        <v>7490</v>
      </c>
    </row>
    <row r="6" customHeight="1" spans="1:2">
      <c r="A6" s="288" t="s">
        <v>7398</v>
      </c>
      <c r="B6" s="307" t="s">
        <v>7491</v>
      </c>
    </row>
    <row r="7" customHeight="1" spans="1:2">
      <c r="A7" s="290" t="s">
        <v>7404</v>
      </c>
      <c r="B7" s="307" t="s">
        <v>7492</v>
      </c>
    </row>
    <row r="8" customHeight="1" spans="1:2">
      <c r="A8" s="288" t="s">
        <v>7493</v>
      </c>
      <c r="B8" s="327" t="s">
        <v>7494</v>
      </c>
    </row>
    <row r="9" customHeight="1" spans="1:2">
      <c r="A9" s="328" t="s">
        <v>7495</v>
      </c>
      <c r="B9" s="327" t="s">
        <v>7496</v>
      </c>
    </row>
    <row r="10" customHeight="1" spans="1:2">
      <c r="A10" s="288" t="s">
        <v>7497</v>
      </c>
      <c r="B10" s="327" t="s">
        <v>7498</v>
      </c>
    </row>
    <row r="11" customHeight="1" spans="1:2">
      <c r="A11" s="290" t="s">
        <v>7499</v>
      </c>
      <c r="B11" s="307" t="s">
        <v>7500</v>
      </c>
    </row>
    <row r="12" customHeight="1" spans="1:2">
      <c r="A12" s="288" t="s">
        <v>7501</v>
      </c>
      <c r="B12" s="327" t="s">
        <v>7502</v>
      </c>
    </row>
    <row r="13" customHeight="1" spans="1:2">
      <c r="A13" s="290" t="s">
        <v>7503</v>
      </c>
      <c r="B13" s="327" t="s">
        <v>7504</v>
      </c>
    </row>
    <row r="14" customHeight="1" spans="1:2">
      <c r="A14" s="288" t="s">
        <v>7505</v>
      </c>
      <c r="B14" s="327" t="s">
        <v>7506</v>
      </c>
    </row>
    <row r="15" customHeight="1" spans="1:2">
      <c r="A15" s="290" t="s">
        <v>7507</v>
      </c>
      <c r="B15" s="327" t="s">
        <v>7508</v>
      </c>
    </row>
    <row r="16" customHeight="1" spans="1:2">
      <c r="A16" s="288" t="s">
        <v>7509</v>
      </c>
      <c r="B16" s="327" t="s">
        <v>7510</v>
      </c>
    </row>
    <row r="17" customHeight="1" spans="1:2">
      <c r="A17" s="290" t="s">
        <v>7511</v>
      </c>
      <c r="B17" s="327" t="s">
        <v>7512</v>
      </c>
    </row>
    <row r="18" customHeight="1" spans="1:26">
      <c r="A18" s="288" t="s">
        <v>7513</v>
      </c>
      <c r="B18" s="329" t="s">
        <v>7514</v>
      </c>
      <c r="C18" s="330"/>
      <c r="D18" s="330"/>
      <c r="E18" s="330"/>
      <c r="F18" s="330"/>
      <c r="G18" s="330"/>
      <c r="H18" s="330"/>
      <c r="I18" s="330"/>
      <c r="J18" s="330"/>
      <c r="K18" s="330"/>
      <c r="L18" s="330"/>
      <c r="M18" s="330"/>
      <c r="N18" s="330"/>
      <c r="O18" s="330"/>
      <c r="P18" s="330"/>
      <c r="Q18" s="330"/>
      <c r="R18" s="330"/>
      <c r="S18" s="330"/>
      <c r="T18" s="330"/>
      <c r="U18" s="330"/>
      <c r="V18" s="330"/>
      <c r="W18" s="330"/>
      <c r="X18" s="330"/>
      <c r="Y18" s="330"/>
      <c r="Z18" s="330"/>
    </row>
    <row r="19" customHeight="1" spans="1:2">
      <c r="A19" s="290" t="s">
        <v>7515</v>
      </c>
      <c r="B19" s="307" t="s">
        <v>7516</v>
      </c>
    </row>
    <row r="20" customHeight="1" spans="1:2">
      <c r="A20" s="288" t="s">
        <v>7517</v>
      </c>
      <c r="B20" s="327" t="s">
        <v>7518</v>
      </c>
    </row>
    <row r="21" customHeight="1" spans="1:2">
      <c r="A21" s="290" t="s">
        <v>7519</v>
      </c>
      <c r="B21" s="327" t="s">
        <v>7520</v>
      </c>
    </row>
    <row r="22" customHeight="1" spans="1:2">
      <c r="A22" s="288" t="s">
        <v>7521</v>
      </c>
      <c r="B22" s="327" t="s">
        <v>7522</v>
      </c>
    </row>
    <row r="23" customHeight="1" spans="1:2">
      <c r="A23" s="290" t="s">
        <v>7523</v>
      </c>
      <c r="B23" s="327" t="s">
        <v>7524</v>
      </c>
    </row>
    <row r="24" customHeight="1" spans="1:2">
      <c r="A24" s="288" t="s">
        <v>7525</v>
      </c>
      <c r="B24" s="327" t="s">
        <v>7526</v>
      </c>
    </row>
    <row r="25" customHeight="1" spans="1:2">
      <c r="A25" s="290" t="s">
        <v>7527</v>
      </c>
      <c r="B25" s="327" t="s">
        <v>7528</v>
      </c>
    </row>
    <row r="26" customHeight="1" spans="1:2">
      <c r="A26" s="288" t="s">
        <v>7529</v>
      </c>
      <c r="B26" s="307" t="s">
        <v>7530</v>
      </c>
    </row>
    <row r="27" customHeight="1" spans="1:2">
      <c r="A27" s="290" t="s">
        <v>7531</v>
      </c>
      <c r="B27" s="307" t="s">
        <v>7532</v>
      </c>
    </row>
    <row r="28" customHeight="1" spans="1:2">
      <c r="A28" s="288" t="s">
        <v>7533</v>
      </c>
      <c r="B28" s="331" t="s">
        <v>7534</v>
      </c>
    </row>
    <row r="29" customHeight="1" spans="1:2">
      <c r="A29" s="288" t="s">
        <v>7535</v>
      </c>
      <c r="B29" s="331" t="s">
        <v>7536</v>
      </c>
    </row>
    <row r="30" customHeight="1" spans="1:2">
      <c r="A30" s="290" t="s">
        <v>7537</v>
      </c>
      <c r="B30" s="331" t="s">
        <v>7538</v>
      </c>
    </row>
    <row r="31" customHeight="1" spans="1:1">
      <c r="A31" s="291"/>
    </row>
  </sheetData>
  <mergeCells count="1">
    <mergeCell ref="A1:B1"/>
  </mergeCells>
  <hyperlinks>
    <hyperlink ref="B8" r:id="rId1" display="Proceedings of The SIGNLL Conference on Computational Natural Language Learning(CoNLL)"/>
    <hyperlink ref="B9" r:id="rId2" display="Proceedings of The Sixth Workshop on Computational Models of Reference, Anaphora and Coreference (CRAC 2023)"/>
    <hyperlink ref="B10" r:id="rId3" display="Proceedings of The Eighth Conference on Machine Translation (WMT23)"/>
    <hyperlink ref="B12" r:id="rId4" display="Proceedings of The 4th International Workshop on Computational Approaches to Historical Language Change (LChange’23)"/>
    <hyperlink ref="B13" r:id="rId5" display="Proceedings of The 4th New Frontiers in Summarization Workshop (NewSumm)"/>
    <hyperlink ref="B14" r:id="rId6" display="Proceedings of The 3rd Workshop for Natural Language Processing Open Source Software (NLP-OSS)"/>
    <hyperlink ref="B15" r:id="rId7" display="Proceedings of The Pattern-based Approaches to NLP in the Age of Deep Learning Workshop (Pan-DL)"/>
    <hyperlink ref="B16" r:id="rId8" display="Proceedings of The Seventh Widening NLP Workshop (WiNLP 2023)"/>
    <hyperlink ref="B17" r:id="rId9" display="Proceedings of Combined Workshop on Spatial Language Understanding and Grounded Communication for Robotics (SpLU-RoboNLP)"/>
    <hyperlink ref="B18" r:id="rId10" display="Proceedings of  Natural Language Generation, Evaluation, and Metric (GEM)"/>
    <hyperlink ref="B20" r:id="rId11" display="Proceedings of The Big Picture: Crafting a Research Narrative (BigPicture)"/>
    <hyperlink ref="B21" r:id="rId12" display="Proceedings of BlackboxNLP 2023: The 6th Workshop on Analysing and Interpreting Neural Networks for NLP"/>
    <hyperlink ref="B22" r:id="rId13" display="Proceedings of The Sixth Workshop on Computational Approaches to Linguistic Code Switching"/>
    <hyperlink ref="B23" r:id="rId14" display="Proceedings of The Natural Legal Language Processing Workshop 2023 (NLLP)"/>
    <hyperlink ref="B24" r:id="rId15" display="Proceedings of The First Arabic Natural Language Processing Conference (ArabicNLP 20233)"/>
    <hyperlink ref="B25" r:id="rId16" display="Proceedings of The Third Workshop on Multi-lingual Representation Learning(MRL)"/>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F95"/>
  <sheetViews>
    <sheetView workbookViewId="0">
      <selection activeCell="A1" sqref="A1"/>
    </sheetView>
  </sheetViews>
  <sheetFormatPr defaultColWidth="12.6339285714286" defaultRowHeight="15.75" customHeight="1" outlineLevelCol="5"/>
  <cols>
    <col min="2" max="2" width="19.5" customWidth="1"/>
    <col min="3" max="3" width="9.25" customWidth="1"/>
    <col min="4" max="4" width="8.5" customWidth="1"/>
    <col min="5" max="5" width="21.25" customWidth="1"/>
    <col min="6" max="6" width="63.75" customWidth="1"/>
  </cols>
  <sheetData>
    <row r="1" customHeight="1" spans="1:6">
      <c r="A1" s="73" t="s">
        <v>260</v>
      </c>
      <c r="B1" s="73" t="s">
        <v>5237</v>
      </c>
      <c r="C1" s="73" t="s">
        <v>5238</v>
      </c>
      <c r="D1" s="73" t="s">
        <v>5239</v>
      </c>
      <c r="E1" s="73" t="s">
        <v>5240</v>
      </c>
      <c r="F1" s="73" t="s">
        <v>7539</v>
      </c>
    </row>
    <row r="2" customHeight="1" spans="1:6">
      <c r="A2" s="296">
        <v>44902</v>
      </c>
      <c r="B2" s="297" t="s">
        <v>7540</v>
      </c>
      <c r="C2" s="298">
        <v>0.3125</v>
      </c>
      <c r="D2" s="298">
        <v>0.375</v>
      </c>
      <c r="E2" s="297" t="s">
        <v>5360</v>
      </c>
      <c r="F2" s="314" t="s">
        <v>5360</v>
      </c>
    </row>
    <row r="3" customHeight="1" spans="1:6">
      <c r="A3" s="299">
        <v>44902</v>
      </c>
      <c r="B3" s="300" t="s">
        <v>7540</v>
      </c>
      <c r="C3" s="301">
        <v>0.375</v>
      </c>
      <c r="D3" s="301">
        <v>0.4375</v>
      </c>
      <c r="E3" s="300" t="s">
        <v>5361</v>
      </c>
      <c r="F3" s="300" t="s">
        <v>7541</v>
      </c>
    </row>
    <row r="4" customHeight="1" spans="1:6">
      <c r="A4" s="11">
        <v>44902</v>
      </c>
      <c r="B4" s="12" t="s">
        <v>7540</v>
      </c>
      <c r="C4" s="17">
        <v>0.4375</v>
      </c>
      <c r="D4" s="17">
        <v>0.458333333333333</v>
      </c>
      <c r="E4" s="12" t="s">
        <v>5364</v>
      </c>
      <c r="F4" s="109"/>
    </row>
    <row r="5" customHeight="1" spans="1:6">
      <c r="A5" s="299">
        <v>44902</v>
      </c>
      <c r="B5" s="300" t="s">
        <v>7540</v>
      </c>
      <c r="C5" s="301">
        <v>0.458333333333333</v>
      </c>
      <c r="D5" s="301">
        <v>0.520833333333333</v>
      </c>
      <c r="E5" s="300" t="s">
        <v>5366</v>
      </c>
      <c r="F5" s="300" t="s">
        <v>7541</v>
      </c>
    </row>
    <row r="6" customHeight="1" spans="1:5">
      <c r="A6" s="11">
        <v>44902</v>
      </c>
      <c r="B6" s="12" t="s">
        <v>7540</v>
      </c>
      <c r="C6" s="17">
        <v>0.520833333333333</v>
      </c>
      <c r="D6" s="17">
        <v>0.0833333333333333</v>
      </c>
      <c r="E6" s="12" t="s">
        <v>7542</v>
      </c>
    </row>
    <row r="7" customHeight="1" spans="1:6">
      <c r="A7" s="299">
        <v>44902</v>
      </c>
      <c r="B7" s="300" t="s">
        <v>7540</v>
      </c>
      <c r="C7" s="301">
        <v>0.0833333333333333</v>
      </c>
      <c r="D7" s="301">
        <v>0.145833333333333</v>
      </c>
      <c r="E7" s="300" t="s">
        <v>5374</v>
      </c>
      <c r="F7" s="300" t="s">
        <v>7543</v>
      </c>
    </row>
    <row r="8" customHeight="1" spans="1:6">
      <c r="A8" s="11">
        <v>44902</v>
      </c>
      <c r="B8" s="12" t="s">
        <v>7540</v>
      </c>
      <c r="C8" s="17">
        <v>0.145833333333333</v>
      </c>
      <c r="D8" s="17">
        <v>0.166666666666667</v>
      </c>
      <c r="E8" s="12" t="s">
        <v>5364</v>
      </c>
      <c r="F8" s="109"/>
    </row>
    <row r="9" customHeight="1" spans="1:6">
      <c r="A9" s="299">
        <v>44902</v>
      </c>
      <c r="B9" s="300" t="s">
        <v>7540</v>
      </c>
      <c r="C9" s="301">
        <v>0.166666666666667</v>
      </c>
      <c r="D9" s="301">
        <v>0.229166666666667</v>
      </c>
      <c r="E9" s="300" t="s">
        <v>5384</v>
      </c>
      <c r="F9" s="300" t="s">
        <v>7543</v>
      </c>
    </row>
    <row r="10" customHeight="1" spans="1:6">
      <c r="A10" s="11">
        <v>44902</v>
      </c>
      <c r="B10" s="12" t="s">
        <v>7540</v>
      </c>
      <c r="C10" s="17">
        <v>0.229166666666667</v>
      </c>
      <c r="D10" s="17">
        <v>0.270833333333333</v>
      </c>
      <c r="E10" s="12" t="s">
        <v>7544</v>
      </c>
      <c r="F10" s="12" t="s">
        <v>7545</v>
      </c>
    </row>
    <row r="11" customHeight="1" spans="1:6">
      <c r="A11" s="302"/>
      <c r="B11" s="303"/>
      <c r="C11" s="304"/>
      <c r="D11" s="305"/>
      <c r="E11" s="303"/>
      <c r="F11" s="304"/>
    </row>
    <row r="12" customHeight="1" spans="1:6">
      <c r="A12" s="73" t="s">
        <v>260</v>
      </c>
      <c r="B12" s="73" t="s">
        <v>5237</v>
      </c>
      <c r="C12" s="73" t="s">
        <v>5238</v>
      </c>
      <c r="D12" s="73" t="s">
        <v>5239</v>
      </c>
      <c r="E12" s="73" t="s">
        <v>5240</v>
      </c>
      <c r="F12" s="73" t="s">
        <v>7539</v>
      </c>
    </row>
    <row r="13" customHeight="1" spans="1:6">
      <c r="A13" s="296">
        <v>44903</v>
      </c>
      <c r="B13" s="297" t="s">
        <v>7540</v>
      </c>
      <c r="C13" s="298">
        <v>0.3125</v>
      </c>
      <c r="D13" s="298">
        <v>0.375</v>
      </c>
      <c r="E13" s="297" t="s">
        <v>5360</v>
      </c>
      <c r="F13" s="297" t="s">
        <v>5360</v>
      </c>
    </row>
    <row r="14" customHeight="1" spans="1:6">
      <c r="A14" s="299">
        <v>44903</v>
      </c>
      <c r="B14" s="300" t="s">
        <v>7540</v>
      </c>
      <c r="C14" s="301">
        <v>0.375</v>
      </c>
      <c r="D14" s="301">
        <v>0.4375</v>
      </c>
      <c r="E14" s="300" t="s">
        <v>5361</v>
      </c>
      <c r="F14" s="300" t="s">
        <v>7546</v>
      </c>
    </row>
    <row r="15" customHeight="1" spans="1:6">
      <c r="A15" s="11">
        <v>44903</v>
      </c>
      <c r="B15" s="12" t="s">
        <v>7540</v>
      </c>
      <c r="C15" s="17">
        <v>0.4375</v>
      </c>
      <c r="D15" s="17">
        <v>0.458333333333333</v>
      </c>
      <c r="E15" s="12" t="s">
        <v>5364</v>
      </c>
      <c r="F15" s="109"/>
    </row>
    <row r="16" customHeight="1" spans="1:6">
      <c r="A16" s="299">
        <v>44903</v>
      </c>
      <c r="B16" s="300" t="s">
        <v>7540</v>
      </c>
      <c r="C16" s="301">
        <v>0.458333333333333</v>
      </c>
      <c r="D16" s="301">
        <v>0.520833333333333</v>
      </c>
      <c r="E16" s="300" t="s">
        <v>5366</v>
      </c>
      <c r="F16" s="300" t="s">
        <v>7546</v>
      </c>
    </row>
    <row r="17" customHeight="1" spans="1:5">
      <c r="A17" s="11">
        <v>44903</v>
      </c>
      <c r="B17" s="12" t="s">
        <v>7540</v>
      </c>
      <c r="C17" s="17">
        <v>0.520833333333333</v>
      </c>
      <c r="D17" s="17">
        <v>0.0833333333333333</v>
      </c>
      <c r="E17" s="12" t="s">
        <v>7542</v>
      </c>
    </row>
    <row r="18" customHeight="1" spans="1:6">
      <c r="A18" s="299">
        <v>44903</v>
      </c>
      <c r="B18" s="300" t="s">
        <v>7540</v>
      </c>
      <c r="C18" s="301">
        <v>0.0833333333333333</v>
      </c>
      <c r="D18" s="301">
        <v>0.145833333333333</v>
      </c>
      <c r="E18" s="300" t="s">
        <v>5374</v>
      </c>
      <c r="F18" s="300" t="s">
        <v>7547</v>
      </c>
    </row>
    <row r="19" customHeight="1" spans="1:6">
      <c r="A19" s="11">
        <v>44903</v>
      </c>
      <c r="B19" s="12" t="s">
        <v>7540</v>
      </c>
      <c r="C19" s="17">
        <v>0.145833333333333</v>
      </c>
      <c r="D19" s="17">
        <v>0.166666666666667</v>
      </c>
      <c r="E19" s="12" t="s">
        <v>5364</v>
      </c>
      <c r="F19" s="109"/>
    </row>
    <row r="20" customHeight="1" spans="1:6">
      <c r="A20" s="299">
        <v>44903</v>
      </c>
      <c r="B20" s="300" t="s">
        <v>7540</v>
      </c>
      <c r="C20" s="301">
        <v>0.166666666666667</v>
      </c>
      <c r="D20" s="301">
        <v>0.229166666666667</v>
      </c>
      <c r="E20" s="300" t="s">
        <v>5384</v>
      </c>
      <c r="F20" s="300" t="s">
        <v>7547</v>
      </c>
    </row>
    <row r="21" customHeight="1" spans="1:6">
      <c r="A21" s="11">
        <v>44903</v>
      </c>
      <c r="B21" s="12" t="s">
        <v>7540</v>
      </c>
      <c r="C21" s="17">
        <v>0.229166666666667</v>
      </c>
      <c r="D21" s="17">
        <v>0.270833333333333</v>
      </c>
      <c r="E21" s="12" t="s">
        <v>7544</v>
      </c>
      <c r="F21" s="12" t="s">
        <v>7548</v>
      </c>
    </row>
    <row r="22" customHeight="1" spans="1:6">
      <c r="A22" s="306">
        <v>44903</v>
      </c>
      <c r="B22" s="307" t="s">
        <v>25</v>
      </c>
      <c r="C22" s="308">
        <v>0.291666666666667</v>
      </c>
      <c r="D22" s="308">
        <v>0.416666666666667</v>
      </c>
      <c r="E22" s="307" t="s">
        <v>7312</v>
      </c>
      <c r="F22" s="307" t="s">
        <v>7549</v>
      </c>
    </row>
    <row r="23" customHeight="1" spans="1:6">
      <c r="A23" s="302"/>
      <c r="B23" s="303"/>
      <c r="C23" s="304"/>
      <c r="D23" s="305"/>
      <c r="E23" s="303"/>
      <c r="F23" s="304"/>
    </row>
    <row r="24" customHeight="1" spans="1:6">
      <c r="A24" s="73" t="s">
        <v>260</v>
      </c>
      <c r="B24" s="73" t="s">
        <v>5237</v>
      </c>
      <c r="C24" s="73" t="s">
        <v>5238</v>
      </c>
      <c r="D24" s="73" t="s">
        <v>5239</v>
      </c>
      <c r="E24" s="73" t="s">
        <v>5240</v>
      </c>
      <c r="F24" s="73" t="s">
        <v>7539</v>
      </c>
    </row>
    <row r="25" customHeight="1" spans="1:6">
      <c r="A25" s="296">
        <v>44904</v>
      </c>
      <c r="B25" s="297" t="s">
        <v>25</v>
      </c>
      <c r="C25" s="298">
        <v>0.302083333333333</v>
      </c>
      <c r="D25" s="298">
        <v>0.375</v>
      </c>
      <c r="E25" s="297" t="s">
        <v>5360</v>
      </c>
      <c r="F25" s="297" t="s">
        <v>5360</v>
      </c>
    </row>
    <row r="26" customHeight="1" spans="1:6">
      <c r="A26" s="299">
        <v>44904</v>
      </c>
      <c r="B26" s="300" t="s">
        <v>25</v>
      </c>
      <c r="C26" s="301">
        <v>0.375</v>
      </c>
      <c r="D26" s="301">
        <v>0.4375</v>
      </c>
      <c r="E26" s="300" t="s">
        <v>5361</v>
      </c>
      <c r="F26" s="300" t="s">
        <v>5276</v>
      </c>
    </row>
    <row r="27" customHeight="1" spans="1:6">
      <c r="A27" s="11">
        <v>44904</v>
      </c>
      <c r="B27" s="12" t="s">
        <v>25</v>
      </c>
      <c r="C27" s="17">
        <v>0.4375</v>
      </c>
      <c r="D27" s="17">
        <v>0.458333333333333</v>
      </c>
      <c r="E27" s="12" t="s">
        <v>5364</v>
      </c>
      <c r="F27" s="109"/>
    </row>
    <row r="28" customHeight="1" spans="1:6">
      <c r="A28" s="299">
        <v>44904</v>
      </c>
      <c r="B28" s="300" t="s">
        <v>25</v>
      </c>
      <c r="C28" s="301">
        <v>0.458333333333333</v>
      </c>
      <c r="D28" s="301">
        <v>0.520833333333333</v>
      </c>
      <c r="E28" s="300" t="s">
        <v>5366</v>
      </c>
      <c r="F28" s="300" t="s">
        <v>7550</v>
      </c>
    </row>
    <row r="29" customHeight="1" spans="1:5">
      <c r="A29" s="11">
        <v>44904</v>
      </c>
      <c r="B29" s="12" t="s">
        <v>25</v>
      </c>
      <c r="C29" s="17">
        <v>0.520833333333333</v>
      </c>
      <c r="D29" s="17">
        <v>0.0833333333333333</v>
      </c>
      <c r="E29" s="12" t="s">
        <v>7542</v>
      </c>
    </row>
    <row r="30" customHeight="1" spans="1:6">
      <c r="A30" s="299">
        <v>44904</v>
      </c>
      <c r="B30" s="300" t="s">
        <v>25</v>
      </c>
      <c r="C30" s="301">
        <v>0.0833333333333333</v>
      </c>
      <c r="D30" s="301">
        <v>0.145833333333333</v>
      </c>
      <c r="E30" s="300" t="s">
        <v>5374</v>
      </c>
      <c r="F30" s="300" t="s">
        <v>7551</v>
      </c>
    </row>
    <row r="31" customHeight="1" spans="1:6">
      <c r="A31" s="11">
        <v>44904</v>
      </c>
      <c r="B31" s="12" t="s">
        <v>25</v>
      </c>
      <c r="C31" s="17">
        <v>0.145833333333333</v>
      </c>
      <c r="D31" s="17">
        <v>0.166666666666667</v>
      </c>
      <c r="E31" s="12" t="s">
        <v>5364</v>
      </c>
      <c r="F31" s="109"/>
    </row>
    <row r="32" customHeight="1" spans="1:6">
      <c r="A32" s="299">
        <v>44904</v>
      </c>
      <c r="B32" s="300" t="s">
        <v>25</v>
      </c>
      <c r="C32" s="301">
        <v>0.166666666666667</v>
      </c>
      <c r="D32" s="301">
        <v>0.229166666666667</v>
      </c>
      <c r="E32" s="300" t="s">
        <v>5384</v>
      </c>
      <c r="F32" s="300" t="s">
        <v>7551</v>
      </c>
    </row>
    <row r="33" customHeight="1" spans="1:6">
      <c r="A33" s="299">
        <v>44904</v>
      </c>
      <c r="B33" s="300" t="s">
        <v>25</v>
      </c>
      <c r="C33" s="301">
        <v>0.229166666666667</v>
      </c>
      <c r="D33" s="301">
        <v>0.270833333333333</v>
      </c>
      <c r="E33" s="300" t="s">
        <v>5394</v>
      </c>
      <c r="F33" s="300" t="s">
        <v>7552</v>
      </c>
    </row>
    <row r="34" customHeight="1" spans="1:6">
      <c r="A34" s="302"/>
      <c r="B34" s="303"/>
      <c r="C34" s="304"/>
      <c r="D34" s="305"/>
      <c r="E34" s="303"/>
      <c r="F34" s="304"/>
    </row>
    <row r="35" customHeight="1" spans="1:6">
      <c r="A35" s="73" t="s">
        <v>260</v>
      </c>
      <c r="B35" s="73" t="s">
        <v>5237</v>
      </c>
      <c r="C35" s="73" t="s">
        <v>5238</v>
      </c>
      <c r="D35" s="73" t="s">
        <v>5239</v>
      </c>
      <c r="E35" s="73" t="s">
        <v>5240</v>
      </c>
      <c r="F35" s="73" t="s">
        <v>7539</v>
      </c>
    </row>
    <row r="36" customHeight="1" spans="1:6">
      <c r="A36" s="296">
        <v>44905</v>
      </c>
      <c r="B36" s="297" t="s">
        <v>25</v>
      </c>
      <c r="C36" s="298">
        <v>0.354166666666667</v>
      </c>
      <c r="D36" s="298">
        <v>0.375</v>
      </c>
      <c r="E36" s="297" t="s">
        <v>5360</v>
      </c>
      <c r="F36" s="297" t="s">
        <v>5360</v>
      </c>
    </row>
    <row r="37" customHeight="1" spans="1:6">
      <c r="A37" s="299">
        <v>44905</v>
      </c>
      <c r="B37" s="300" t="s">
        <v>25</v>
      </c>
      <c r="C37" s="301">
        <v>0.375</v>
      </c>
      <c r="D37" s="301">
        <v>0.4375</v>
      </c>
      <c r="E37" s="300" t="s">
        <v>5361</v>
      </c>
      <c r="F37" s="300" t="s">
        <v>5276</v>
      </c>
    </row>
    <row r="38" customHeight="1" spans="1:6">
      <c r="A38" s="11">
        <v>44905</v>
      </c>
      <c r="B38" s="12" t="s">
        <v>25</v>
      </c>
      <c r="C38" s="17">
        <v>0.4375</v>
      </c>
      <c r="D38" s="17">
        <v>0.458333333333333</v>
      </c>
      <c r="E38" s="12" t="s">
        <v>5364</v>
      </c>
      <c r="F38" s="109"/>
    </row>
    <row r="39" customHeight="1" spans="1:6">
      <c r="A39" s="299">
        <v>44905</v>
      </c>
      <c r="B39" s="300" t="s">
        <v>25</v>
      </c>
      <c r="C39" s="301">
        <v>0.458333333333333</v>
      </c>
      <c r="D39" s="301">
        <v>0.520833333333333</v>
      </c>
      <c r="E39" s="300" t="s">
        <v>5366</v>
      </c>
      <c r="F39" s="300" t="s">
        <v>7551</v>
      </c>
    </row>
    <row r="40" customHeight="1" spans="1:5">
      <c r="A40" s="11">
        <v>44905</v>
      </c>
      <c r="B40" s="12" t="s">
        <v>25</v>
      </c>
      <c r="C40" s="17">
        <v>0.520833333333333</v>
      </c>
      <c r="D40" s="17">
        <v>0.0520833333333333</v>
      </c>
      <c r="E40" s="12" t="s">
        <v>5410</v>
      </c>
    </row>
    <row r="41" customHeight="1" spans="1:6">
      <c r="A41" s="299">
        <v>44905</v>
      </c>
      <c r="B41" s="300" t="s">
        <v>25</v>
      </c>
      <c r="C41" s="301">
        <v>0.0520833333333333</v>
      </c>
      <c r="D41" s="301">
        <v>0.0833333333333333</v>
      </c>
      <c r="E41" s="300" t="s">
        <v>5412</v>
      </c>
      <c r="F41" s="300" t="s">
        <v>5413</v>
      </c>
    </row>
    <row r="42" customHeight="1" spans="1:6">
      <c r="A42" s="299">
        <v>44905</v>
      </c>
      <c r="B42" s="300" t="s">
        <v>25</v>
      </c>
      <c r="C42" s="301">
        <v>0.0833333333333333</v>
      </c>
      <c r="D42" s="301">
        <v>0.125</v>
      </c>
      <c r="E42" s="300" t="s">
        <v>5374</v>
      </c>
      <c r="F42" s="300" t="s">
        <v>7553</v>
      </c>
    </row>
    <row r="43" customHeight="1" spans="1:6">
      <c r="A43" s="11">
        <v>44905</v>
      </c>
      <c r="B43" s="12" t="s">
        <v>25</v>
      </c>
      <c r="C43" s="17">
        <v>0.125</v>
      </c>
      <c r="D43" s="17">
        <v>0.145833333333333</v>
      </c>
      <c r="E43" s="12" t="s">
        <v>5364</v>
      </c>
      <c r="F43" s="12"/>
    </row>
    <row r="44" customHeight="1" spans="1:6">
      <c r="A44" s="299">
        <v>44905</v>
      </c>
      <c r="B44" s="300" t="s">
        <v>25</v>
      </c>
      <c r="C44" s="301">
        <v>0.145833333333333</v>
      </c>
      <c r="D44" s="301">
        <v>0.208333333333333</v>
      </c>
      <c r="E44" s="300" t="s">
        <v>5384</v>
      </c>
      <c r="F44" s="300" t="s">
        <v>7551</v>
      </c>
    </row>
    <row r="45" customHeight="1" spans="1:6">
      <c r="A45" s="299">
        <v>44905</v>
      </c>
      <c r="B45" s="300" t="s">
        <v>25</v>
      </c>
      <c r="C45" s="301">
        <v>0.208333333333333</v>
      </c>
      <c r="D45" s="301">
        <v>0.25</v>
      </c>
      <c r="E45" s="300" t="s">
        <v>5394</v>
      </c>
      <c r="F45" s="300" t="s">
        <v>7554</v>
      </c>
    </row>
    <row r="46" customHeight="1" spans="1:6">
      <c r="A46" s="306">
        <v>44905</v>
      </c>
      <c r="B46" s="307" t="s">
        <v>25</v>
      </c>
      <c r="C46" s="308">
        <v>0.270833333333333</v>
      </c>
      <c r="D46" s="308">
        <v>0.4375</v>
      </c>
      <c r="E46" s="307" t="s">
        <v>321</v>
      </c>
      <c r="F46" s="307" t="s">
        <v>7555</v>
      </c>
    </row>
    <row r="47" customHeight="1" spans="1:6">
      <c r="A47" s="302"/>
      <c r="B47" s="303"/>
      <c r="C47" s="304"/>
      <c r="D47" s="305"/>
      <c r="E47" s="303"/>
      <c r="F47" s="304"/>
    </row>
    <row r="48" customHeight="1" spans="1:6">
      <c r="A48" s="73" t="s">
        <v>260</v>
      </c>
      <c r="B48" s="73" t="s">
        <v>5237</v>
      </c>
      <c r="C48" s="73" t="s">
        <v>5238</v>
      </c>
      <c r="D48" s="73" t="s">
        <v>5239</v>
      </c>
      <c r="E48" s="73" t="s">
        <v>5240</v>
      </c>
      <c r="F48" s="73" t="s">
        <v>7539</v>
      </c>
    </row>
    <row r="49" customHeight="1" spans="1:6">
      <c r="A49" s="296">
        <v>44906</v>
      </c>
      <c r="B49" s="297" t="s">
        <v>25</v>
      </c>
      <c r="C49" s="298">
        <v>0.354166666666667</v>
      </c>
      <c r="D49" s="298">
        <v>0.375</v>
      </c>
      <c r="E49" s="297" t="s">
        <v>5360</v>
      </c>
      <c r="F49" s="297" t="s">
        <v>5360</v>
      </c>
    </row>
    <row r="50" customHeight="1" spans="1:6">
      <c r="A50" s="299">
        <v>44906</v>
      </c>
      <c r="B50" s="300" t="s">
        <v>25</v>
      </c>
      <c r="C50" s="301">
        <v>0.375</v>
      </c>
      <c r="D50" s="301">
        <v>0.4375</v>
      </c>
      <c r="E50" s="300" t="s">
        <v>5361</v>
      </c>
      <c r="F50" s="300" t="s">
        <v>5276</v>
      </c>
    </row>
    <row r="51" customHeight="1" spans="1:6">
      <c r="A51" s="11">
        <v>44906</v>
      </c>
      <c r="B51" s="12" t="s">
        <v>25</v>
      </c>
      <c r="C51" s="17">
        <v>0.4375</v>
      </c>
      <c r="D51" s="17">
        <v>0.458333333333333</v>
      </c>
      <c r="E51" s="12" t="s">
        <v>5364</v>
      </c>
      <c r="F51" s="109"/>
    </row>
    <row r="52" customHeight="1" spans="1:6">
      <c r="A52" s="299">
        <v>44906</v>
      </c>
      <c r="B52" s="300" t="s">
        <v>25</v>
      </c>
      <c r="C52" s="301">
        <v>0.458333333333333</v>
      </c>
      <c r="D52" s="301">
        <v>0.520833333333333</v>
      </c>
      <c r="E52" s="300" t="s">
        <v>5366</v>
      </c>
      <c r="F52" s="300" t="s">
        <v>7551</v>
      </c>
    </row>
    <row r="53" customHeight="1" spans="1:5">
      <c r="A53" s="11">
        <v>44906</v>
      </c>
      <c r="B53" s="12" t="s">
        <v>25</v>
      </c>
      <c r="C53" s="17">
        <v>0.520833333333333</v>
      </c>
      <c r="D53" s="17">
        <v>0.0833333333333333</v>
      </c>
      <c r="E53" s="12" t="s">
        <v>5373</v>
      </c>
    </row>
    <row r="54" customHeight="1" spans="1:6">
      <c r="A54" s="299">
        <v>44906</v>
      </c>
      <c r="B54" s="300" t="s">
        <v>25</v>
      </c>
      <c r="C54" s="301">
        <v>0.0833333333333333</v>
      </c>
      <c r="D54" s="301">
        <v>0.145833333333333</v>
      </c>
      <c r="E54" s="300" t="s">
        <v>5374</v>
      </c>
      <c r="F54" s="300" t="s">
        <v>7551</v>
      </c>
    </row>
    <row r="55" customHeight="1" spans="1:5">
      <c r="A55" s="11">
        <v>44906</v>
      </c>
      <c r="B55" s="12" t="s">
        <v>25</v>
      </c>
      <c r="C55" s="17">
        <v>0.145833333333333</v>
      </c>
      <c r="D55" s="17">
        <v>0.166666666666667</v>
      </c>
      <c r="E55" s="12" t="s">
        <v>5364</v>
      </c>
    </row>
    <row r="56" customHeight="1" spans="1:6">
      <c r="A56" s="299">
        <v>44906</v>
      </c>
      <c r="B56" s="300" t="s">
        <v>25</v>
      </c>
      <c r="C56" s="301">
        <v>0.166666666666667</v>
      </c>
      <c r="D56" s="301">
        <v>0.208333333333333</v>
      </c>
      <c r="E56" s="300" t="s">
        <v>5384</v>
      </c>
      <c r="F56" s="300" t="s">
        <v>5450</v>
      </c>
    </row>
    <row r="57" customHeight="1" spans="1:6">
      <c r="A57" s="299">
        <v>44906</v>
      </c>
      <c r="B57" s="300" t="s">
        <v>25</v>
      </c>
      <c r="C57" s="301">
        <v>0.208333333333333</v>
      </c>
      <c r="D57" s="301">
        <v>0.260416666666667</v>
      </c>
      <c r="E57" s="300" t="s">
        <v>5394</v>
      </c>
      <c r="F57" s="300" t="s">
        <v>7556</v>
      </c>
    </row>
    <row r="58" customHeight="1" spans="1:6">
      <c r="A58" s="302"/>
      <c r="B58" s="303"/>
      <c r="C58" s="304"/>
      <c r="D58" s="305"/>
      <c r="E58" s="303"/>
      <c r="F58" s="304"/>
    </row>
    <row r="59" customHeight="1" spans="1:4">
      <c r="A59" s="107" t="s">
        <v>7557</v>
      </c>
      <c r="B59" s="309" t="s">
        <v>260</v>
      </c>
      <c r="C59" s="310" t="s">
        <v>7558</v>
      </c>
      <c r="D59" s="310" t="s">
        <v>331</v>
      </c>
    </row>
    <row r="60" customHeight="1" spans="1:6">
      <c r="A60" s="311" t="s">
        <v>7559</v>
      </c>
      <c r="B60" s="312">
        <v>44902</v>
      </c>
      <c r="C60" s="313" t="s">
        <v>7560</v>
      </c>
      <c r="D60" s="313" t="s">
        <v>7561</v>
      </c>
      <c r="F60" s="310"/>
    </row>
    <row r="61" customHeight="1" spans="1:6">
      <c r="A61" s="311" t="s">
        <v>7562</v>
      </c>
      <c r="B61" s="312">
        <v>44902</v>
      </c>
      <c r="C61" s="313" t="s">
        <v>7563</v>
      </c>
      <c r="D61" s="313" t="s">
        <v>7564</v>
      </c>
      <c r="F61" s="313"/>
    </row>
    <row r="62" customHeight="1" spans="1:6">
      <c r="A62" s="311" t="s">
        <v>7565</v>
      </c>
      <c r="B62" s="312">
        <v>44902</v>
      </c>
      <c r="C62" s="313" t="s">
        <v>7566</v>
      </c>
      <c r="D62" s="313" t="s">
        <v>7567</v>
      </c>
      <c r="F62" s="313"/>
    </row>
    <row r="63" customHeight="1" spans="1:6">
      <c r="A63" s="311" t="s">
        <v>7568</v>
      </c>
      <c r="B63" s="312">
        <v>44902</v>
      </c>
      <c r="C63" s="313" t="s">
        <v>7569</v>
      </c>
      <c r="D63" s="313" t="s">
        <v>7570</v>
      </c>
      <c r="F63" s="313"/>
    </row>
    <row r="64" customHeight="1" spans="1:6">
      <c r="A64" s="311" t="s">
        <v>7571</v>
      </c>
      <c r="B64" s="312">
        <v>44902</v>
      </c>
      <c r="C64" s="313" t="s">
        <v>7572</v>
      </c>
      <c r="D64" s="313" t="s">
        <v>7573</v>
      </c>
      <c r="F64" s="313"/>
    </row>
    <row r="65" customHeight="1" spans="1:6">
      <c r="A65" s="311" t="s">
        <v>7574</v>
      </c>
      <c r="B65" s="315">
        <v>44902</v>
      </c>
      <c r="C65" s="313" t="s">
        <v>7575</v>
      </c>
      <c r="D65" s="313" t="s">
        <v>7576</v>
      </c>
      <c r="F65" s="313"/>
    </row>
    <row r="66" customHeight="1" spans="1:6">
      <c r="A66" s="311" t="s">
        <v>7577</v>
      </c>
      <c r="B66" s="316">
        <v>44902</v>
      </c>
      <c r="C66" s="313" t="s">
        <v>7578</v>
      </c>
      <c r="D66" s="313" t="s">
        <v>7579</v>
      </c>
      <c r="F66" s="313"/>
    </row>
    <row r="67" customHeight="1" spans="1:6">
      <c r="A67" s="311" t="s">
        <v>7580</v>
      </c>
      <c r="B67" s="315">
        <v>44902</v>
      </c>
      <c r="C67" s="313" t="s">
        <v>7581</v>
      </c>
      <c r="D67" s="313" t="s">
        <v>7582</v>
      </c>
      <c r="F67" s="321"/>
    </row>
    <row r="68" customHeight="1" spans="1:6">
      <c r="A68" s="311" t="s">
        <v>7583</v>
      </c>
      <c r="B68" s="312">
        <v>44902</v>
      </c>
      <c r="C68" s="313" t="s">
        <v>7584</v>
      </c>
      <c r="D68" s="313" t="s">
        <v>7585</v>
      </c>
      <c r="F68" s="313"/>
    </row>
    <row r="69" customHeight="1" spans="1:6">
      <c r="A69" s="311" t="s">
        <v>7586</v>
      </c>
      <c r="B69" s="312">
        <v>44902</v>
      </c>
      <c r="C69" s="313" t="s">
        <v>7587</v>
      </c>
      <c r="D69" s="313" t="s">
        <v>7588</v>
      </c>
      <c r="F69" s="321"/>
    </row>
    <row r="70" customHeight="1" spans="1:6">
      <c r="A70" s="311" t="s">
        <v>7589</v>
      </c>
      <c r="B70" s="312">
        <v>44902</v>
      </c>
      <c r="C70" s="313" t="s">
        <v>7590</v>
      </c>
      <c r="D70" s="313" t="s">
        <v>7591</v>
      </c>
      <c r="F70" s="313"/>
    </row>
    <row r="71" customHeight="1" spans="1:6">
      <c r="A71" s="311" t="s">
        <v>7592</v>
      </c>
      <c r="B71" s="312">
        <v>44902</v>
      </c>
      <c r="C71" s="313" t="s">
        <v>7593</v>
      </c>
      <c r="D71" s="313" t="s">
        <v>7594</v>
      </c>
      <c r="F71" s="313"/>
    </row>
    <row r="72" customHeight="1" spans="1:6">
      <c r="A72" s="311" t="s">
        <v>7595</v>
      </c>
      <c r="B72" s="312">
        <v>44902</v>
      </c>
      <c r="C72" s="313" t="s">
        <v>7596</v>
      </c>
      <c r="D72" s="313" t="s">
        <v>7597</v>
      </c>
      <c r="F72" s="321"/>
    </row>
    <row r="73" customHeight="1" spans="1:6">
      <c r="A73" s="311" t="s">
        <v>7559</v>
      </c>
      <c r="B73" s="315">
        <v>44903</v>
      </c>
      <c r="C73" s="313" t="s">
        <v>7560</v>
      </c>
      <c r="D73" s="313" t="s">
        <v>7561</v>
      </c>
      <c r="F73" s="313"/>
    </row>
    <row r="74" customHeight="1" spans="1:6">
      <c r="A74" s="311" t="s">
        <v>7562</v>
      </c>
      <c r="B74" s="315">
        <v>44903</v>
      </c>
      <c r="C74" s="313" t="s">
        <v>7563</v>
      </c>
      <c r="D74" s="313" t="s">
        <v>7564</v>
      </c>
      <c r="F74" s="321"/>
    </row>
    <row r="75" customHeight="1" spans="1:6">
      <c r="A75" s="311" t="s">
        <v>7565</v>
      </c>
      <c r="B75" s="315">
        <v>44903</v>
      </c>
      <c r="C75" s="313" t="s">
        <v>7566</v>
      </c>
      <c r="D75" s="313" t="s">
        <v>7567</v>
      </c>
      <c r="F75" s="313"/>
    </row>
    <row r="76" customHeight="1" spans="1:6">
      <c r="A76" s="311" t="s">
        <v>7598</v>
      </c>
      <c r="B76" s="312">
        <v>44903</v>
      </c>
      <c r="C76" s="313" t="s">
        <v>7599</v>
      </c>
      <c r="D76" s="313" t="s">
        <v>7600</v>
      </c>
      <c r="F76" s="313"/>
    </row>
    <row r="77" customHeight="1" spans="1:6">
      <c r="A77" s="311" t="s">
        <v>7601</v>
      </c>
      <c r="B77" s="312">
        <v>44903</v>
      </c>
      <c r="C77" s="313" t="s">
        <v>7602</v>
      </c>
      <c r="D77" s="313" t="s">
        <v>7603</v>
      </c>
      <c r="F77" s="321"/>
    </row>
    <row r="78" customHeight="1" spans="1:6">
      <c r="A78" s="311" t="s">
        <v>7604</v>
      </c>
      <c r="B78" s="312">
        <v>44903</v>
      </c>
      <c r="C78" s="313" t="s">
        <v>7605</v>
      </c>
      <c r="D78" s="313" t="s">
        <v>7606</v>
      </c>
      <c r="F78" s="313"/>
    </row>
    <row r="79" customHeight="1" spans="1:6">
      <c r="A79" s="311" t="s">
        <v>7607</v>
      </c>
      <c r="B79" s="312">
        <v>44903</v>
      </c>
      <c r="C79" s="313" t="s">
        <v>7608</v>
      </c>
      <c r="D79" s="313" t="s">
        <v>7609</v>
      </c>
      <c r="F79" s="313"/>
    </row>
    <row r="80" customHeight="1" spans="1:6">
      <c r="A80" s="311" t="s">
        <v>7610</v>
      </c>
      <c r="B80" s="315">
        <v>44903</v>
      </c>
      <c r="C80" s="313" t="s">
        <v>7611</v>
      </c>
      <c r="D80" s="313" t="s">
        <v>7612</v>
      </c>
      <c r="F80" s="313"/>
    </row>
    <row r="81" customHeight="1" spans="1:6">
      <c r="A81" s="311" t="s">
        <v>7613</v>
      </c>
      <c r="B81" s="312">
        <v>44903</v>
      </c>
      <c r="C81" s="313" t="s">
        <v>7614</v>
      </c>
      <c r="D81" s="313" t="s">
        <v>7615</v>
      </c>
      <c r="F81" s="321"/>
    </row>
    <row r="82" customHeight="1" spans="1:6">
      <c r="A82" s="311" t="s">
        <v>7616</v>
      </c>
      <c r="B82" s="315">
        <v>44903</v>
      </c>
      <c r="C82" s="313" t="s">
        <v>7617</v>
      </c>
      <c r="D82" s="313" t="s">
        <v>7618</v>
      </c>
      <c r="F82" s="313"/>
    </row>
    <row r="83" customHeight="1" spans="1:6">
      <c r="A83" s="311" t="s">
        <v>7619</v>
      </c>
      <c r="B83" s="312">
        <v>44903</v>
      </c>
      <c r="C83" s="313" t="s">
        <v>7620</v>
      </c>
      <c r="D83" s="313" t="s">
        <v>7621</v>
      </c>
      <c r="F83" s="321"/>
    </row>
    <row r="84" customHeight="1" spans="1:6">
      <c r="A84" s="311" t="s">
        <v>7622</v>
      </c>
      <c r="B84" s="315">
        <v>44903</v>
      </c>
      <c r="C84" s="313" t="s">
        <v>7623</v>
      </c>
      <c r="D84" s="313" t="s">
        <v>7624</v>
      </c>
      <c r="F84" s="313"/>
    </row>
    <row r="85" customHeight="1" spans="1:6">
      <c r="A85" s="311" t="s">
        <v>7625</v>
      </c>
      <c r="B85" s="312">
        <v>44903</v>
      </c>
      <c r="C85" s="313" t="s">
        <v>7626</v>
      </c>
      <c r="D85" s="313" t="s">
        <v>7627</v>
      </c>
      <c r="F85" s="321"/>
    </row>
    <row r="86" customHeight="1" spans="1:6">
      <c r="A86" s="311" t="s">
        <v>7628</v>
      </c>
      <c r="B86" s="312">
        <v>44903</v>
      </c>
      <c r="C86" s="313" t="s">
        <v>7629</v>
      </c>
      <c r="D86" s="313" t="s">
        <v>7630</v>
      </c>
      <c r="F86" s="313"/>
    </row>
    <row r="87" customHeight="1" spans="1:6">
      <c r="A87" s="14"/>
      <c r="B87" s="14"/>
      <c r="C87" s="14"/>
      <c r="D87" s="317"/>
      <c r="E87" s="14"/>
      <c r="F87" s="322"/>
    </row>
    <row r="88" customHeight="1" spans="1:6">
      <c r="A88" s="107" t="s">
        <v>7557</v>
      </c>
      <c r="B88" s="309" t="s">
        <v>260</v>
      </c>
      <c r="C88" s="310"/>
      <c r="D88" s="310" t="s">
        <v>331</v>
      </c>
      <c r="E88" s="12"/>
      <c r="F88" s="12"/>
    </row>
    <row r="89" customHeight="1" spans="1:6">
      <c r="A89" s="107" t="s">
        <v>7631</v>
      </c>
      <c r="B89" s="312">
        <v>44902</v>
      </c>
      <c r="D89" s="318" t="s">
        <v>7632</v>
      </c>
      <c r="E89" s="323"/>
      <c r="F89" s="323"/>
    </row>
    <row r="90" customHeight="1" spans="1:6">
      <c r="A90" s="107" t="s">
        <v>7633</v>
      </c>
      <c r="B90" s="312">
        <v>44902</v>
      </c>
      <c r="D90" s="318" t="s">
        <v>7634</v>
      </c>
      <c r="E90" s="323"/>
      <c r="F90" s="323"/>
    </row>
    <row r="91" customHeight="1" spans="1:6">
      <c r="A91" s="107" t="s">
        <v>7635</v>
      </c>
      <c r="B91" s="312">
        <v>44902</v>
      </c>
      <c r="D91" s="318" t="s">
        <v>7636</v>
      </c>
      <c r="E91" s="323"/>
      <c r="F91" s="323"/>
    </row>
    <row r="92" customHeight="1" spans="1:6">
      <c r="A92" s="107" t="s">
        <v>7637</v>
      </c>
      <c r="B92" s="312">
        <v>44903</v>
      </c>
      <c r="D92" s="318" t="s">
        <v>7638</v>
      </c>
      <c r="E92" s="323"/>
      <c r="F92" s="323"/>
    </row>
    <row r="93" customHeight="1" spans="1:6">
      <c r="A93" s="107" t="s">
        <v>7639</v>
      </c>
      <c r="B93" s="312">
        <v>44903</v>
      </c>
      <c r="D93" s="318" t="s">
        <v>7640</v>
      </c>
      <c r="E93" s="324"/>
      <c r="F93" s="323"/>
    </row>
    <row r="94" customHeight="1" spans="1:6">
      <c r="A94" s="107" t="s">
        <v>7641</v>
      </c>
      <c r="B94" s="312">
        <v>44903</v>
      </c>
      <c r="D94" s="318" t="s">
        <v>7642</v>
      </c>
      <c r="E94" s="323"/>
      <c r="F94" s="323"/>
    </row>
    <row r="95" customHeight="1" spans="1:6">
      <c r="A95" s="319"/>
      <c r="B95" s="320"/>
      <c r="C95" s="320"/>
      <c r="D95" s="320"/>
      <c r="E95" s="320"/>
      <c r="F95" s="325"/>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N957"/>
  <sheetViews>
    <sheetView workbookViewId="0">
      <pane xSplit="4" ySplit="1" topLeftCell="E2" activePane="bottomRight" state="frozen"/>
      <selection/>
      <selection pane="topRight"/>
      <selection pane="bottomLeft"/>
      <selection pane="bottomRight" activeCell="E2" sqref="E2"/>
    </sheetView>
  </sheetViews>
  <sheetFormatPr defaultColWidth="12.6339285714286" defaultRowHeight="15.75" customHeight="1"/>
  <cols>
    <col min="1" max="1" width="10.25" customWidth="1"/>
    <col min="2" max="2" width="8.25" customWidth="1"/>
    <col min="3" max="3" width="5.25" customWidth="1"/>
    <col min="5" max="5" width="62.75" customWidth="1"/>
    <col min="6" max="6" width="18.25" customWidth="1"/>
    <col min="7" max="7" width="14.8839285714286" customWidth="1"/>
    <col min="8" max="8" width="8.63392857142857" customWidth="1"/>
    <col min="9" max="9" width="7.13392857142857" customWidth="1"/>
    <col min="10" max="10" width="6.63392857142857" customWidth="1"/>
    <col min="11" max="11" width="9.25" customWidth="1"/>
    <col min="12" max="12" width="6.13392857142857" customWidth="1"/>
    <col min="13" max="13" width="7" customWidth="1"/>
    <col min="14" max="14" width="44.1339285714286" customWidth="1"/>
    <col min="15" max="15" width="21.75" customWidth="1"/>
    <col min="16" max="16" width="16.3839285714286" customWidth="1"/>
    <col min="17" max="17" width="12.25" customWidth="1"/>
    <col min="18" max="18" width="10.8839285714286" customWidth="1"/>
    <col min="19" max="19" width="13.8839285714286" customWidth="1"/>
    <col min="20" max="20" width="11.8839285714286" customWidth="1"/>
    <col min="21" max="21" width="18.3839285714286" customWidth="1"/>
    <col min="22" max="22" width="11.8839285714286" customWidth="1"/>
    <col min="23" max="27" width="11.8839285714286" hidden="1" customWidth="1"/>
    <col min="28" max="28" width="11.8839285714286" customWidth="1"/>
    <col min="29" max="29" width="17.5" customWidth="1"/>
    <col min="30" max="30" width="9.38392857142857" customWidth="1"/>
    <col min="31" max="31" width="6.5" customWidth="1"/>
    <col min="32" max="32" width="7.25" customWidth="1"/>
    <col min="33" max="33" width="17.5" customWidth="1"/>
    <col min="35" max="35" width="21.6339285714286" customWidth="1"/>
    <col min="36" max="36" width="15" customWidth="1"/>
  </cols>
  <sheetData>
    <row r="1" customHeight="1" spans="1:40">
      <c r="A1" s="189" t="s">
        <v>7351</v>
      </c>
      <c r="B1" s="190" t="s">
        <v>7643</v>
      </c>
      <c r="C1" s="191" t="s">
        <v>7348</v>
      </c>
      <c r="D1" s="192" t="s">
        <v>7558</v>
      </c>
      <c r="E1" s="212" t="s">
        <v>7644</v>
      </c>
      <c r="F1" s="191" t="s">
        <v>7645</v>
      </c>
      <c r="G1" s="191" t="s">
        <v>7321</v>
      </c>
      <c r="H1" s="213" t="s">
        <v>7646</v>
      </c>
      <c r="I1" s="225" t="s">
        <v>5324</v>
      </c>
      <c r="J1" s="213" t="s">
        <v>7647</v>
      </c>
      <c r="K1" s="213" t="s">
        <v>5238</v>
      </c>
      <c r="L1" s="225" t="s">
        <v>5326</v>
      </c>
      <c r="M1" s="213" t="s">
        <v>5327</v>
      </c>
      <c r="N1" s="191" t="s">
        <v>7648</v>
      </c>
      <c r="O1" s="239" t="s">
        <v>7649</v>
      </c>
      <c r="P1" s="239" t="s">
        <v>7650</v>
      </c>
      <c r="Q1" s="239" t="s">
        <v>7651</v>
      </c>
      <c r="R1" s="250" t="s">
        <v>7652</v>
      </c>
      <c r="S1" s="191" t="s">
        <v>7653</v>
      </c>
      <c r="T1" s="191" t="s">
        <v>7654</v>
      </c>
      <c r="U1" s="239" t="s">
        <v>7655</v>
      </c>
      <c r="V1" s="239" t="s">
        <v>7656</v>
      </c>
      <c r="W1" s="191" t="s">
        <v>5366</v>
      </c>
      <c r="X1" s="191" t="s">
        <v>7647</v>
      </c>
      <c r="Y1" s="191" t="s">
        <v>5374</v>
      </c>
      <c r="Z1" s="191" t="s">
        <v>7657</v>
      </c>
      <c r="AA1" s="191" t="s">
        <v>7658</v>
      </c>
      <c r="AB1" s="239" t="s">
        <v>7659</v>
      </c>
      <c r="AC1" s="239" t="s">
        <v>7660</v>
      </c>
      <c r="AD1" s="272" t="s">
        <v>7661</v>
      </c>
      <c r="AE1" s="273" t="s">
        <v>7661</v>
      </c>
      <c r="AF1" s="273" t="s">
        <v>7662</v>
      </c>
      <c r="AG1" s="239" t="s">
        <v>7663</v>
      </c>
      <c r="AH1" s="239" t="s">
        <v>7664</v>
      </c>
      <c r="AI1" s="239" t="s">
        <v>7665</v>
      </c>
      <c r="AJ1" s="191" t="s">
        <v>7666</v>
      </c>
      <c r="AK1" s="286" t="s">
        <v>7667</v>
      </c>
      <c r="AL1" s="287"/>
      <c r="AM1" s="287"/>
      <c r="AN1" s="287"/>
    </row>
    <row r="2" customHeight="1" spans="1:40">
      <c r="A2" s="193">
        <v>124</v>
      </c>
      <c r="B2" s="194">
        <v>1</v>
      </c>
      <c r="C2" s="195" t="s">
        <v>7431</v>
      </c>
      <c r="D2" s="196" t="s">
        <v>7422</v>
      </c>
      <c r="E2" s="195" t="s">
        <v>149</v>
      </c>
      <c r="F2" s="193">
        <v>300</v>
      </c>
      <c r="G2" s="214" t="s">
        <v>7297</v>
      </c>
      <c r="H2" s="215"/>
      <c r="I2" s="226">
        <v>0.4375</v>
      </c>
      <c r="J2" s="227"/>
      <c r="K2" s="228"/>
      <c r="L2" s="229">
        <v>0.145833333333333</v>
      </c>
      <c r="M2" s="240"/>
      <c r="N2" s="241" t="s">
        <v>7424</v>
      </c>
      <c r="O2" s="242"/>
      <c r="P2" s="242"/>
      <c r="Q2" s="242"/>
      <c r="R2" s="251"/>
      <c r="S2" s="252"/>
      <c r="T2" s="253"/>
      <c r="U2" s="264"/>
      <c r="V2" s="264"/>
      <c r="W2" s="264"/>
      <c r="X2" s="253"/>
      <c r="Y2" s="264"/>
      <c r="Z2" s="253"/>
      <c r="AA2" s="264"/>
      <c r="AB2" s="264"/>
      <c r="AC2" s="267"/>
      <c r="AD2" s="274"/>
      <c r="AE2" s="267"/>
      <c r="AF2" s="267"/>
      <c r="AG2" s="267"/>
      <c r="AH2" s="267"/>
      <c r="AI2" s="267"/>
      <c r="AJ2" s="267"/>
      <c r="AK2" s="288" t="s">
        <v>7493</v>
      </c>
      <c r="AL2" s="210"/>
      <c r="AM2" s="210"/>
      <c r="AN2" s="210"/>
    </row>
    <row r="3" customHeight="1" spans="1:40">
      <c r="A3" s="193">
        <v>33</v>
      </c>
      <c r="B3" s="194">
        <v>2</v>
      </c>
      <c r="C3" s="195" t="s">
        <v>7431</v>
      </c>
      <c r="D3" s="197" t="s">
        <v>7668</v>
      </c>
      <c r="E3" s="195" t="s">
        <v>151</v>
      </c>
      <c r="F3" s="193">
        <v>80</v>
      </c>
      <c r="G3" s="216" t="s">
        <v>7303</v>
      </c>
      <c r="H3" s="217">
        <v>9</v>
      </c>
      <c r="I3" s="226">
        <v>0.4375</v>
      </c>
      <c r="J3" s="230">
        <v>0.520833333333333</v>
      </c>
      <c r="K3" s="231">
        <v>0.583333333333333</v>
      </c>
      <c r="L3" s="229">
        <v>0.145833333333333</v>
      </c>
      <c r="M3" s="243">
        <v>0.708333333333333</v>
      </c>
      <c r="N3" s="241" t="s">
        <v>7427</v>
      </c>
      <c r="O3" s="244" t="s">
        <v>7669</v>
      </c>
      <c r="P3" s="245" t="s">
        <v>34</v>
      </c>
      <c r="Q3" s="245">
        <v>0</v>
      </c>
      <c r="R3" s="254" t="s">
        <v>7670</v>
      </c>
      <c r="S3" s="252"/>
      <c r="T3" s="253"/>
      <c r="U3" s="265" t="s">
        <v>7331</v>
      </c>
      <c r="V3" s="265" t="s">
        <v>7331</v>
      </c>
      <c r="W3" s="264"/>
      <c r="X3" s="253"/>
      <c r="Y3" s="264"/>
      <c r="Z3" s="253"/>
      <c r="AA3" s="264"/>
      <c r="AB3" s="265" t="s">
        <v>34</v>
      </c>
      <c r="AC3" s="267"/>
      <c r="AD3" s="274"/>
      <c r="AE3" s="267"/>
      <c r="AF3" s="267"/>
      <c r="AG3" s="275" t="s">
        <v>7671</v>
      </c>
      <c r="AH3" s="284" t="s">
        <v>7672</v>
      </c>
      <c r="AI3" s="284" t="s">
        <v>7673</v>
      </c>
      <c r="AJ3" s="267"/>
      <c r="AK3" s="289" t="s">
        <v>7674</v>
      </c>
      <c r="AL3" s="210"/>
      <c r="AM3" s="290"/>
      <c r="AN3" s="210"/>
    </row>
    <row r="4" customHeight="1" spans="1:40">
      <c r="A4" s="193">
        <v>97</v>
      </c>
      <c r="B4" s="194">
        <v>3</v>
      </c>
      <c r="C4" s="195" t="s">
        <v>7431</v>
      </c>
      <c r="D4" s="196" t="s">
        <v>7675</v>
      </c>
      <c r="E4" s="195" t="s">
        <v>7676</v>
      </c>
      <c r="F4" s="193">
        <v>200</v>
      </c>
      <c r="G4" s="216" t="s">
        <v>7306</v>
      </c>
      <c r="H4" s="218">
        <v>0.375</v>
      </c>
      <c r="I4" s="226">
        <v>0.4375</v>
      </c>
      <c r="J4" s="230">
        <v>0.520833333333333</v>
      </c>
      <c r="K4" s="231">
        <v>0.583333333333333</v>
      </c>
      <c r="L4" s="229">
        <v>0.145833333333333</v>
      </c>
      <c r="M4" s="243">
        <v>0.229166666666667</v>
      </c>
      <c r="N4" s="241" t="s">
        <v>7430</v>
      </c>
      <c r="O4" s="242"/>
      <c r="P4" s="245" t="s">
        <v>7677</v>
      </c>
      <c r="Q4" s="245">
        <v>40</v>
      </c>
      <c r="R4" s="255">
        <v>45266</v>
      </c>
      <c r="S4" s="252"/>
      <c r="T4" s="253"/>
      <c r="U4" s="265" t="s">
        <v>7678</v>
      </c>
      <c r="V4" s="264"/>
      <c r="W4" s="265"/>
      <c r="X4" s="253"/>
      <c r="Y4" s="265"/>
      <c r="Z4" s="253"/>
      <c r="AA4" s="265"/>
      <c r="AB4" s="265" t="s">
        <v>34</v>
      </c>
      <c r="AC4" s="267"/>
      <c r="AD4" s="274"/>
      <c r="AE4" s="267"/>
      <c r="AF4" s="267"/>
      <c r="AG4" s="267"/>
      <c r="AH4" s="267"/>
      <c r="AI4" s="267"/>
      <c r="AJ4" s="267"/>
      <c r="AK4" s="288" t="s">
        <v>7497</v>
      </c>
      <c r="AL4" s="210"/>
      <c r="AM4" s="291"/>
      <c r="AN4" s="210"/>
    </row>
    <row r="5" customHeight="1" spans="1:40">
      <c r="A5" s="193">
        <v>14</v>
      </c>
      <c r="B5" s="198">
        <v>4</v>
      </c>
      <c r="C5" s="199" t="s">
        <v>7431</v>
      </c>
      <c r="D5" s="196" t="s">
        <v>7679</v>
      </c>
      <c r="E5" s="199" t="s">
        <v>7680</v>
      </c>
      <c r="F5" s="193">
        <v>150</v>
      </c>
      <c r="G5" s="216" t="s">
        <v>7314</v>
      </c>
      <c r="H5" s="218">
        <v>0.375</v>
      </c>
      <c r="I5" s="226">
        <v>0.4375</v>
      </c>
      <c r="J5" s="230">
        <v>0.520833333333333</v>
      </c>
      <c r="K5" s="231">
        <v>0.583333333333333</v>
      </c>
      <c r="L5" s="229">
        <v>0.145833333333333</v>
      </c>
      <c r="M5" s="243">
        <v>0.739583333333333</v>
      </c>
      <c r="N5" s="241" t="s">
        <v>7433</v>
      </c>
      <c r="O5" s="5" t="s">
        <v>7681</v>
      </c>
      <c r="P5" s="245" t="s">
        <v>7677</v>
      </c>
      <c r="Q5" s="242"/>
      <c r="R5" s="255">
        <v>45266</v>
      </c>
      <c r="S5" s="252"/>
      <c r="T5" s="256" t="s">
        <v>7682</v>
      </c>
      <c r="U5" s="264"/>
      <c r="V5" s="265" t="s">
        <v>7683</v>
      </c>
      <c r="W5" s="265"/>
      <c r="X5" s="253"/>
      <c r="Y5" s="265"/>
      <c r="Z5" s="253"/>
      <c r="AA5" s="265"/>
      <c r="AB5" s="265" t="s">
        <v>33</v>
      </c>
      <c r="AC5" s="275" t="s">
        <v>7684</v>
      </c>
      <c r="AD5" s="276">
        <v>5000</v>
      </c>
      <c r="AE5" s="267"/>
      <c r="AF5" s="267"/>
      <c r="AG5" s="275" t="s">
        <v>7671</v>
      </c>
      <c r="AH5" s="267"/>
      <c r="AI5" s="12" t="s">
        <v>7685</v>
      </c>
      <c r="AJ5" s="267"/>
      <c r="AK5" s="290" t="s">
        <v>7499</v>
      </c>
      <c r="AL5" s="210"/>
      <c r="AM5" s="210"/>
      <c r="AN5" s="210"/>
    </row>
    <row r="6" customHeight="1" spans="1:40">
      <c r="A6" s="193">
        <v>9</v>
      </c>
      <c r="B6" s="198">
        <v>5</v>
      </c>
      <c r="C6" s="199" t="s">
        <v>7431</v>
      </c>
      <c r="D6" s="197" t="s">
        <v>7686</v>
      </c>
      <c r="E6" s="199" t="s">
        <v>7687</v>
      </c>
      <c r="F6" s="193">
        <v>70</v>
      </c>
      <c r="G6" s="216" t="s">
        <v>5265</v>
      </c>
      <c r="H6" s="218">
        <v>0.385416666666667</v>
      </c>
      <c r="I6" s="226">
        <v>0.4375</v>
      </c>
      <c r="J6" s="230">
        <v>0.5</v>
      </c>
      <c r="K6" s="231">
        <v>0.5625</v>
      </c>
      <c r="L6" s="229">
        <v>0.145833333333333</v>
      </c>
      <c r="M6" s="243">
        <v>0.739583333333333</v>
      </c>
      <c r="N6" s="241" t="s">
        <v>7436</v>
      </c>
      <c r="O6" s="5" t="s">
        <v>7688</v>
      </c>
      <c r="P6" s="245" t="s">
        <v>7677</v>
      </c>
      <c r="Q6" s="245">
        <v>12</v>
      </c>
      <c r="R6" s="255">
        <v>45266</v>
      </c>
      <c r="S6" s="252"/>
      <c r="T6" s="253"/>
      <c r="U6" s="265" t="s">
        <v>7683</v>
      </c>
      <c r="V6" s="265" t="s">
        <v>7331</v>
      </c>
      <c r="W6" s="265"/>
      <c r="X6" s="253"/>
      <c r="Y6" s="265"/>
      <c r="Z6" s="253"/>
      <c r="AA6" s="265"/>
      <c r="AB6" s="265" t="s">
        <v>33</v>
      </c>
      <c r="AC6" s="277" t="s">
        <v>7689</v>
      </c>
      <c r="AD6" s="276">
        <v>1000</v>
      </c>
      <c r="AE6" s="267"/>
      <c r="AF6" s="267"/>
      <c r="AG6" s="275" t="s">
        <v>7331</v>
      </c>
      <c r="AH6" s="267"/>
      <c r="AI6" s="267"/>
      <c r="AJ6" s="267"/>
      <c r="AK6" s="288" t="s">
        <v>7501</v>
      </c>
      <c r="AL6" s="210"/>
      <c r="AM6" s="210"/>
      <c r="AN6" s="210"/>
    </row>
    <row r="7" customHeight="1" spans="1:40">
      <c r="A7" s="193">
        <v>6</v>
      </c>
      <c r="B7" s="198">
        <v>6</v>
      </c>
      <c r="C7" s="199" t="s">
        <v>7431</v>
      </c>
      <c r="D7" s="200" t="s">
        <v>7690</v>
      </c>
      <c r="E7" s="199" t="s">
        <v>7691</v>
      </c>
      <c r="F7" s="193">
        <v>300</v>
      </c>
      <c r="G7" s="216" t="s">
        <v>7300</v>
      </c>
      <c r="H7" s="218">
        <v>0.368055555555556</v>
      </c>
      <c r="I7" s="226">
        <v>0.4375</v>
      </c>
      <c r="J7" s="230">
        <v>0.520833333333333</v>
      </c>
      <c r="K7" s="231">
        <v>0.0833333333333333</v>
      </c>
      <c r="L7" s="229">
        <v>0.145833333333333</v>
      </c>
      <c r="M7" s="246">
        <v>0.229166666666667</v>
      </c>
      <c r="N7" s="241" t="s">
        <v>7439</v>
      </c>
      <c r="O7" s="5" t="s">
        <v>7692</v>
      </c>
      <c r="P7" s="245" t="s">
        <v>7677</v>
      </c>
      <c r="Q7" s="248"/>
      <c r="R7" s="255">
        <v>45266</v>
      </c>
      <c r="S7" s="252"/>
      <c r="T7" s="253"/>
      <c r="U7" s="265" t="s">
        <v>7683</v>
      </c>
      <c r="V7" s="265" t="s">
        <v>7331</v>
      </c>
      <c r="W7" s="265"/>
      <c r="X7" s="253"/>
      <c r="Y7" s="265"/>
      <c r="Z7" s="253"/>
      <c r="AA7" s="265"/>
      <c r="AB7" s="265" t="s">
        <v>34</v>
      </c>
      <c r="AC7" s="267"/>
      <c r="AD7" s="274"/>
      <c r="AE7" s="267"/>
      <c r="AF7" s="267"/>
      <c r="AG7" s="267"/>
      <c r="AH7" s="267"/>
      <c r="AI7" s="267"/>
      <c r="AJ7" s="267"/>
      <c r="AK7" s="290" t="s">
        <v>7503</v>
      </c>
      <c r="AL7" s="210"/>
      <c r="AM7" s="210"/>
      <c r="AN7" s="210"/>
    </row>
    <row r="8" customHeight="1" spans="1:40">
      <c r="A8" s="193">
        <v>79</v>
      </c>
      <c r="B8" s="198">
        <v>7</v>
      </c>
      <c r="C8" s="199" t="s">
        <v>7431</v>
      </c>
      <c r="D8" s="197" t="s">
        <v>7693</v>
      </c>
      <c r="E8" s="199" t="s">
        <v>7694</v>
      </c>
      <c r="F8" s="193">
        <v>50</v>
      </c>
      <c r="G8" s="216" t="s">
        <v>5263</v>
      </c>
      <c r="H8" s="218">
        <v>0.375</v>
      </c>
      <c r="I8" s="226">
        <v>0.4375</v>
      </c>
      <c r="J8" s="230">
        <v>0.520833333333333</v>
      </c>
      <c r="K8" s="231">
        <v>0.0833333333333333</v>
      </c>
      <c r="L8" s="229">
        <v>0.145833333333333</v>
      </c>
      <c r="M8" s="243">
        <v>0.229166666666667</v>
      </c>
      <c r="N8" s="247" t="s">
        <v>7442</v>
      </c>
      <c r="O8" s="244" t="s">
        <v>7695</v>
      </c>
      <c r="P8" s="245" t="s">
        <v>7677</v>
      </c>
      <c r="Q8" s="245">
        <v>25</v>
      </c>
      <c r="R8" s="255">
        <v>45266</v>
      </c>
      <c r="S8" s="252"/>
      <c r="T8" s="253"/>
      <c r="U8" s="265" t="s">
        <v>7683</v>
      </c>
      <c r="V8" s="265" t="s">
        <v>7696</v>
      </c>
      <c r="W8" s="265"/>
      <c r="X8" s="253"/>
      <c r="Y8" s="265"/>
      <c r="Z8" s="253"/>
      <c r="AA8" s="265"/>
      <c r="AB8" s="265" t="s">
        <v>34</v>
      </c>
      <c r="AC8" s="275" t="s">
        <v>7331</v>
      </c>
      <c r="AD8" s="274" t="s">
        <v>7331</v>
      </c>
      <c r="AE8" s="275" t="s">
        <v>7331</v>
      </c>
      <c r="AF8" s="275" t="s">
        <v>7331</v>
      </c>
      <c r="AG8" s="275" t="s">
        <v>7331</v>
      </c>
      <c r="AH8" s="275" t="s">
        <v>7331</v>
      </c>
      <c r="AI8" s="275" t="s">
        <v>7331</v>
      </c>
      <c r="AJ8" s="275" t="s">
        <v>7331</v>
      </c>
      <c r="AK8" s="288" t="s">
        <v>7505</v>
      </c>
      <c r="AL8" s="210"/>
      <c r="AM8" s="210"/>
      <c r="AN8" s="210"/>
    </row>
    <row r="9" customHeight="1" spans="1:40">
      <c r="A9" s="193">
        <v>83</v>
      </c>
      <c r="B9" s="198">
        <v>8</v>
      </c>
      <c r="C9" s="199" t="s">
        <v>7431</v>
      </c>
      <c r="D9" s="197" t="s">
        <v>7697</v>
      </c>
      <c r="E9" s="199" t="s">
        <v>7698</v>
      </c>
      <c r="F9" s="193">
        <v>50</v>
      </c>
      <c r="G9" s="216" t="s">
        <v>5264</v>
      </c>
      <c r="H9" s="218">
        <v>0.375</v>
      </c>
      <c r="I9" s="226">
        <v>0.4375</v>
      </c>
      <c r="J9" s="230">
        <v>0.5</v>
      </c>
      <c r="K9" s="231">
        <v>0.541666666666667</v>
      </c>
      <c r="L9" s="229">
        <v>0.145833333333333</v>
      </c>
      <c r="M9" s="246">
        <v>0.75</v>
      </c>
      <c r="N9" s="247" t="s">
        <v>7445</v>
      </c>
      <c r="O9" s="248" t="s">
        <v>7699</v>
      </c>
      <c r="P9" s="245" t="s">
        <v>34</v>
      </c>
      <c r="Q9" s="248"/>
      <c r="R9" s="254" t="s">
        <v>7670</v>
      </c>
      <c r="S9" s="252"/>
      <c r="T9" s="253"/>
      <c r="U9" s="265" t="s">
        <v>7331</v>
      </c>
      <c r="V9" s="264"/>
      <c r="W9" s="265"/>
      <c r="X9" s="253"/>
      <c r="Y9" s="265"/>
      <c r="Z9" s="253"/>
      <c r="AA9" s="264"/>
      <c r="AB9" s="265"/>
      <c r="AC9" s="267"/>
      <c r="AD9" s="274"/>
      <c r="AE9" s="267"/>
      <c r="AF9" s="267"/>
      <c r="AG9" s="275" t="s">
        <v>7671</v>
      </c>
      <c r="AH9" s="267"/>
      <c r="AI9" s="284" t="s">
        <v>7700</v>
      </c>
      <c r="AJ9" s="267"/>
      <c r="AK9" s="290" t="s">
        <v>7507</v>
      </c>
      <c r="AL9" s="210"/>
      <c r="AM9" s="210"/>
      <c r="AN9" s="210"/>
    </row>
    <row r="10" customHeight="1" spans="1:40">
      <c r="A10" s="193">
        <v>112</v>
      </c>
      <c r="B10" s="198">
        <v>9</v>
      </c>
      <c r="C10" s="199" t="s">
        <v>7431</v>
      </c>
      <c r="D10" s="196" t="s">
        <v>7596</v>
      </c>
      <c r="E10" s="199" t="s">
        <v>7701</v>
      </c>
      <c r="F10" s="193">
        <v>120</v>
      </c>
      <c r="G10" s="216" t="s">
        <v>5255</v>
      </c>
      <c r="H10" s="218">
        <v>0.364583333333333</v>
      </c>
      <c r="I10" s="226">
        <v>0.4375</v>
      </c>
      <c r="J10" s="230">
        <v>0.520833333333333</v>
      </c>
      <c r="K10" s="231">
        <v>0.0625</v>
      </c>
      <c r="L10" s="229">
        <v>0.145833333333333</v>
      </c>
      <c r="M10" s="243">
        <v>0.208333333333333</v>
      </c>
      <c r="N10" s="247" t="s">
        <v>7447</v>
      </c>
      <c r="O10" s="242"/>
      <c r="P10" s="245" t="s">
        <v>7677</v>
      </c>
      <c r="Q10" s="245">
        <v>40</v>
      </c>
      <c r="R10" s="255">
        <v>45266</v>
      </c>
      <c r="S10" s="252"/>
      <c r="T10" s="253"/>
      <c r="U10" s="265" t="s">
        <v>7696</v>
      </c>
      <c r="V10" s="265" t="s">
        <v>7678</v>
      </c>
      <c r="W10" s="264"/>
      <c r="X10" s="253"/>
      <c r="Y10" s="264"/>
      <c r="Z10" s="253"/>
      <c r="AA10" s="265"/>
      <c r="AB10" s="265" t="s">
        <v>7702</v>
      </c>
      <c r="AC10" s="275" t="s">
        <v>7703</v>
      </c>
      <c r="AD10" s="276">
        <v>42500</v>
      </c>
      <c r="AE10" s="267"/>
      <c r="AF10" s="267"/>
      <c r="AG10" s="275" t="s">
        <v>7331</v>
      </c>
      <c r="AH10" s="267"/>
      <c r="AI10" s="267"/>
      <c r="AJ10" s="267"/>
      <c r="AK10" s="288" t="s">
        <v>7509</v>
      </c>
      <c r="AL10" s="210"/>
      <c r="AM10" s="210"/>
      <c r="AN10" s="210"/>
    </row>
    <row r="11" customHeight="1" spans="1:40">
      <c r="A11" s="193">
        <v>38</v>
      </c>
      <c r="B11" s="198">
        <v>10</v>
      </c>
      <c r="C11" s="199" t="s">
        <v>7431</v>
      </c>
      <c r="D11" s="197" t="s">
        <v>7704</v>
      </c>
      <c r="E11" s="199" t="s">
        <v>7705</v>
      </c>
      <c r="F11" s="193">
        <v>90</v>
      </c>
      <c r="G11" s="216" t="s">
        <v>5262</v>
      </c>
      <c r="H11" s="218">
        <v>0.375</v>
      </c>
      <c r="I11" s="226">
        <v>0.4375</v>
      </c>
      <c r="J11" s="230">
        <v>0.458333333333333</v>
      </c>
      <c r="K11" s="231">
        <v>0.0625</v>
      </c>
      <c r="L11" s="229">
        <v>0.145833333333333</v>
      </c>
      <c r="M11" s="243">
        <v>0.229166666666667</v>
      </c>
      <c r="N11" s="247" t="s">
        <v>7450</v>
      </c>
      <c r="O11" s="245" t="s">
        <v>7706</v>
      </c>
      <c r="P11" s="245" t="s">
        <v>7677</v>
      </c>
      <c r="Q11" s="245">
        <v>19</v>
      </c>
      <c r="R11" s="255">
        <v>45266</v>
      </c>
      <c r="S11" s="252"/>
      <c r="T11" s="253"/>
      <c r="U11" s="265" t="s">
        <v>7683</v>
      </c>
      <c r="V11" s="265" t="s">
        <v>7331</v>
      </c>
      <c r="W11" s="265"/>
      <c r="X11" s="253"/>
      <c r="Y11" s="265"/>
      <c r="Z11" s="253"/>
      <c r="AA11" s="264"/>
      <c r="AB11" s="265" t="s">
        <v>34</v>
      </c>
      <c r="AC11" s="267"/>
      <c r="AD11" s="274"/>
      <c r="AE11" s="267"/>
      <c r="AF11" s="267"/>
      <c r="AG11" s="275" t="s">
        <v>7331</v>
      </c>
      <c r="AH11" s="267"/>
      <c r="AI11" s="267"/>
      <c r="AJ11" s="267"/>
      <c r="AK11" s="290" t="s">
        <v>7511</v>
      </c>
      <c r="AL11" s="292"/>
      <c r="AM11" s="292"/>
      <c r="AN11" s="292"/>
    </row>
    <row r="12" customHeight="1" spans="1:40">
      <c r="A12" s="201">
        <v>70</v>
      </c>
      <c r="B12" s="202">
        <v>11</v>
      </c>
      <c r="C12" s="203" t="s">
        <v>7431</v>
      </c>
      <c r="D12" s="204" t="s">
        <v>7707</v>
      </c>
      <c r="E12" s="203" t="s">
        <v>7708</v>
      </c>
      <c r="F12" s="201">
        <v>250</v>
      </c>
      <c r="G12" s="216" t="s">
        <v>5256</v>
      </c>
      <c r="H12" s="219">
        <v>0.375</v>
      </c>
      <c r="I12" s="232">
        <v>0.4375</v>
      </c>
      <c r="J12" s="233">
        <v>0.520833333333333</v>
      </c>
      <c r="K12" s="234">
        <v>0.0833333333333333</v>
      </c>
      <c r="L12" s="235">
        <v>0.145833333333333</v>
      </c>
      <c r="M12" s="249">
        <v>0.229166666666667</v>
      </c>
      <c r="N12" s="247" t="s">
        <v>7453</v>
      </c>
      <c r="O12" s="242"/>
      <c r="P12" s="245" t="s">
        <v>7677</v>
      </c>
      <c r="Q12" s="257"/>
      <c r="R12" s="255">
        <v>45266</v>
      </c>
      <c r="S12" s="258"/>
      <c r="T12" s="259"/>
      <c r="U12" s="265" t="s">
        <v>7678</v>
      </c>
      <c r="V12" s="265" t="s">
        <v>7683</v>
      </c>
      <c r="W12" s="266"/>
      <c r="X12" s="259"/>
      <c r="Y12" s="266"/>
      <c r="Z12" s="259"/>
      <c r="AA12" s="266"/>
      <c r="AB12" s="268" t="s">
        <v>34</v>
      </c>
      <c r="AC12" s="257"/>
      <c r="AD12" s="278"/>
      <c r="AE12" s="279"/>
      <c r="AF12" s="279"/>
      <c r="AG12" s="267"/>
      <c r="AH12" s="279"/>
      <c r="AI12" s="279"/>
      <c r="AJ12" s="279"/>
      <c r="AK12" s="288" t="s">
        <v>7513</v>
      </c>
      <c r="AL12" s="210"/>
      <c r="AM12" s="210"/>
      <c r="AN12" s="210"/>
    </row>
    <row r="13" customHeight="1" spans="1:40">
      <c r="A13" s="193">
        <v>124</v>
      </c>
      <c r="B13" s="194">
        <v>1</v>
      </c>
      <c r="C13" s="195" t="s">
        <v>7454</v>
      </c>
      <c r="D13" s="196" t="s">
        <v>7563</v>
      </c>
      <c r="E13" s="195" t="s">
        <v>149</v>
      </c>
      <c r="F13" s="193">
        <v>300</v>
      </c>
      <c r="G13" s="200" t="s">
        <v>7297</v>
      </c>
      <c r="H13" s="217"/>
      <c r="I13" s="226">
        <v>0.4375</v>
      </c>
      <c r="J13" s="227"/>
      <c r="K13" s="236"/>
      <c r="L13" s="229">
        <v>0.145833333333333</v>
      </c>
      <c r="M13" s="240"/>
      <c r="N13" s="242"/>
      <c r="O13" s="242"/>
      <c r="P13" s="242"/>
      <c r="Q13" s="242"/>
      <c r="R13" s="251"/>
      <c r="S13" s="252"/>
      <c r="T13" s="253"/>
      <c r="U13" s="264"/>
      <c r="V13" s="264"/>
      <c r="W13" s="264"/>
      <c r="X13" s="253"/>
      <c r="Y13" s="264"/>
      <c r="Z13" s="253"/>
      <c r="AA13" s="264"/>
      <c r="AB13" s="264"/>
      <c r="AC13" s="254"/>
      <c r="AD13" s="274"/>
      <c r="AE13" s="267"/>
      <c r="AF13" s="267"/>
      <c r="AG13" s="267"/>
      <c r="AH13" s="267"/>
      <c r="AI13" s="267"/>
      <c r="AJ13" s="267"/>
      <c r="AK13" s="288" t="s">
        <v>7493</v>
      </c>
      <c r="AL13" s="210"/>
      <c r="AM13" s="210"/>
      <c r="AN13" s="210"/>
    </row>
    <row r="14" customHeight="1" spans="1:40">
      <c r="A14" s="193">
        <v>33</v>
      </c>
      <c r="B14" s="194">
        <v>2</v>
      </c>
      <c r="C14" s="195" t="s">
        <v>7454</v>
      </c>
      <c r="D14" s="197" t="s">
        <v>7668</v>
      </c>
      <c r="E14" s="195" t="s">
        <v>151</v>
      </c>
      <c r="F14" s="193">
        <v>80</v>
      </c>
      <c r="G14" s="200" t="s">
        <v>7303</v>
      </c>
      <c r="H14" s="218">
        <v>0.375</v>
      </c>
      <c r="I14" s="226">
        <v>0.4375</v>
      </c>
      <c r="J14" s="230">
        <v>0.520833333333333</v>
      </c>
      <c r="K14" s="236"/>
      <c r="L14" s="229">
        <v>0.145833333333333</v>
      </c>
      <c r="M14" s="240"/>
      <c r="N14" s="242"/>
      <c r="O14" s="244" t="s">
        <v>7709</v>
      </c>
      <c r="P14" s="245" t="s">
        <v>34</v>
      </c>
      <c r="Q14" s="245">
        <v>0</v>
      </c>
      <c r="R14" s="254" t="s">
        <v>7670</v>
      </c>
      <c r="S14" s="252"/>
      <c r="T14" s="253"/>
      <c r="U14" s="265" t="s">
        <v>7331</v>
      </c>
      <c r="V14" s="265" t="s">
        <v>7331</v>
      </c>
      <c r="W14" s="264"/>
      <c r="X14" s="253"/>
      <c r="Y14" s="264"/>
      <c r="Z14" s="253"/>
      <c r="AA14" s="264"/>
      <c r="AB14" s="265" t="s">
        <v>34</v>
      </c>
      <c r="AC14" s="254"/>
      <c r="AD14" s="274"/>
      <c r="AE14" s="267"/>
      <c r="AF14" s="267"/>
      <c r="AG14" s="275" t="s">
        <v>7331</v>
      </c>
      <c r="AH14" s="267"/>
      <c r="AI14" s="267"/>
      <c r="AJ14" s="267"/>
      <c r="AK14" s="289" t="s">
        <v>7674</v>
      </c>
      <c r="AL14" s="210"/>
      <c r="AM14" s="210"/>
      <c r="AN14" s="210"/>
    </row>
    <row r="15" customHeight="1" spans="1:40">
      <c r="A15" s="193">
        <v>97</v>
      </c>
      <c r="B15" s="194">
        <v>3</v>
      </c>
      <c r="C15" s="195" t="s">
        <v>7454</v>
      </c>
      <c r="D15" s="196" t="s">
        <v>7675</v>
      </c>
      <c r="E15" s="195" t="s">
        <v>7676</v>
      </c>
      <c r="F15" s="193">
        <v>200</v>
      </c>
      <c r="G15" s="200" t="s">
        <v>7306</v>
      </c>
      <c r="H15" s="218">
        <v>0.375</v>
      </c>
      <c r="I15" s="226">
        <v>0.4375</v>
      </c>
      <c r="J15" s="230">
        <v>0.520833333333333</v>
      </c>
      <c r="K15" s="231">
        <v>0.583333333333333</v>
      </c>
      <c r="L15" s="229">
        <v>0.145833333333333</v>
      </c>
      <c r="M15" s="243">
        <v>0.229166666666667</v>
      </c>
      <c r="N15" s="242"/>
      <c r="O15" s="242"/>
      <c r="P15" s="245" t="s">
        <v>7677</v>
      </c>
      <c r="Q15" s="245">
        <v>40</v>
      </c>
      <c r="R15" s="260">
        <v>45267</v>
      </c>
      <c r="S15" s="252"/>
      <c r="T15" s="253"/>
      <c r="U15" s="265" t="s">
        <v>7678</v>
      </c>
      <c r="V15" s="264"/>
      <c r="W15" s="264"/>
      <c r="X15" s="253"/>
      <c r="Y15" s="264"/>
      <c r="Z15" s="253"/>
      <c r="AA15" s="264"/>
      <c r="AB15" s="265" t="s">
        <v>34</v>
      </c>
      <c r="AC15" s="254"/>
      <c r="AD15" s="274"/>
      <c r="AE15" s="267"/>
      <c r="AF15" s="267"/>
      <c r="AG15" s="267"/>
      <c r="AH15" s="267"/>
      <c r="AI15" s="267"/>
      <c r="AJ15" s="267"/>
      <c r="AK15" s="288" t="s">
        <v>7497</v>
      </c>
      <c r="AL15" s="210"/>
      <c r="AM15" s="210"/>
      <c r="AN15" s="210"/>
    </row>
    <row r="16" customHeight="1" spans="1:40">
      <c r="A16" s="193">
        <v>28</v>
      </c>
      <c r="B16" s="205">
        <v>12</v>
      </c>
      <c r="C16" s="206" t="s">
        <v>7454</v>
      </c>
      <c r="D16" s="197" t="s">
        <v>7710</v>
      </c>
      <c r="E16" s="206" t="s">
        <v>7711</v>
      </c>
      <c r="F16" s="193">
        <v>200</v>
      </c>
      <c r="G16" s="214" t="s">
        <v>7314</v>
      </c>
      <c r="H16" s="218">
        <v>0.375</v>
      </c>
      <c r="I16" s="226">
        <v>0.4375</v>
      </c>
      <c r="J16" s="230">
        <v>0.5</v>
      </c>
      <c r="K16" s="231">
        <v>0.583333333333333</v>
      </c>
      <c r="L16" s="229">
        <v>0.145833333333333</v>
      </c>
      <c r="M16" s="243">
        <v>0.75</v>
      </c>
      <c r="N16" s="247" t="s">
        <v>7457</v>
      </c>
      <c r="O16" s="244" t="s">
        <v>7712</v>
      </c>
      <c r="P16" s="245" t="s">
        <v>7677</v>
      </c>
      <c r="Q16" s="245">
        <v>10</v>
      </c>
      <c r="R16" s="260">
        <v>45267</v>
      </c>
      <c r="S16" s="252"/>
      <c r="T16" s="253"/>
      <c r="U16" s="265" t="s">
        <v>7696</v>
      </c>
      <c r="V16" s="265" t="s">
        <v>7696</v>
      </c>
      <c r="W16" s="264"/>
      <c r="X16" s="253"/>
      <c r="Y16" s="264"/>
      <c r="Z16" s="253"/>
      <c r="AA16" s="264"/>
      <c r="AB16" s="269" t="s">
        <v>33</v>
      </c>
      <c r="AC16" s="245" t="s">
        <v>7713</v>
      </c>
      <c r="AD16" s="276">
        <v>250</v>
      </c>
      <c r="AE16" s="280"/>
      <c r="AF16" s="267"/>
      <c r="AG16" s="267"/>
      <c r="AH16" s="267"/>
      <c r="AI16" s="267"/>
      <c r="AJ16" s="267"/>
      <c r="AK16" s="290" t="s">
        <v>7515</v>
      </c>
      <c r="AL16" s="210"/>
      <c r="AM16" s="210"/>
      <c r="AN16" s="210"/>
    </row>
    <row r="17" customHeight="1" spans="1:40">
      <c r="A17" s="193">
        <v>81</v>
      </c>
      <c r="B17" s="205">
        <v>13</v>
      </c>
      <c r="C17" s="206" t="s">
        <v>7454</v>
      </c>
      <c r="D17" s="196" t="s">
        <v>7714</v>
      </c>
      <c r="E17" s="206" t="s">
        <v>7715</v>
      </c>
      <c r="F17" s="193">
        <v>100</v>
      </c>
      <c r="G17" s="216" t="s">
        <v>7458</v>
      </c>
      <c r="H17" s="218">
        <v>0.375</v>
      </c>
      <c r="I17" s="226">
        <v>0.4375</v>
      </c>
      <c r="J17" s="230">
        <v>0.5</v>
      </c>
      <c r="K17" s="231">
        <v>0.5625</v>
      </c>
      <c r="L17" s="229">
        <v>0.145833333333333</v>
      </c>
      <c r="M17" s="243">
        <v>0.708333333333333</v>
      </c>
      <c r="N17" s="247" t="s">
        <v>7461</v>
      </c>
      <c r="O17" s="245">
        <v>8</v>
      </c>
      <c r="P17" s="245" t="s">
        <v>7677</v>
      </c>
      <c r="Q17" s="245">
        <v>11</v>
      </c>
      <c r="R17" s="260">
        <v>45267</v>
      </c>
      <c r="S17" s="252"/>
      <c r="T17" s="253"/>
      <c r="U17" s="265" t="s">
        <v>7696</v>
      </c>
      <c r="V17" s="265" t="s">
        <v>7331</v>
      </c>
      <c r="W17" s="251"/>
      <c r="X17" s="253"/>
      <c r="Y17" s="251"/>
      <c r="Z17" s="253"/>
      <c r="AA17" s="251"/>
      <c r="AB17" s="270" t="s">
        <v>7702</v>
      </c>
      <c r="AC17" s="245" t="s">
        <v>7716</v>
      </c>
      <c r="AD17" s="281">
        <v>7500</v>
      </c>
      <c r="AE17" s="282"/>
      <c r="AF17" s="242"/>
      <c r="AG17" s="275" t="s">
        <v>7717</v>
      </c>
      <c r="AH17" s="242"/>
      <c r="AI17" s="261" t="s">
        <v>7718</v>
      </c>
      <c r="AJ17" s="242"/>
      <c r="AK17" s="288" t="s">
        <v>7517</v>
      </c>
      <c r="AL17" s="293"/>
      <c r="AM17" s="293"/>
      <c r="AN17" s="293"/>
    </row>
    <row r="18" customHeight="1" spans="1:40">
      <c r="A18" s="193">
        <v>58</v>
      </c>
      <c r="B18" s="205">
        <v>14</v>
      </c>
      <c r="C18" s="206" t="s">
        <v>7454</v>
      </c>
      <c r="D18" s="196" t="s">
        <v>7599</v>
      </c>
      <c r="E18" s="206" t="s">
        <v>7719</v>
      </c>
      <c r="F18" s="193" t="s">
        <v>7720</v>
      </c>
      <c r="G18" s="216" t="s">
        <v>7300</v>
      </c>
      <c r="H18" s="218">
        <v>0.375</v>
      </c>
      <c r="I18" s="226">
        <v>0.4375</v>
      </c>
      <c r="J18" s="230">
        <v>0.520833333333333</v>
      </c>
      <c r="K18" s="231">
        <v>0.0833333333333333</v>
      </c>
      <c r="L18" s="229">
        <v>0.145833333333333</v>
      </c>
      <c r="M18" s="243">
        <v>0.25</v>
      </c>
      <c r="N18" s="247" t="s">
        <v>7464</v>
      </c>
      <c r="O18" s="5" t="s">
        <v>7721</v>
      </c>
      <c r="P18" s="245" t="s">
        <v>7677</v>
      </c>
      <c r="Q18" s="261" t="s">
        <v>7722</v>
      </c>
      <c r="R18" s="260">
        <v>45267</v>
      </c>
      <c r="S18" s="262"/>
      <c r="T18" s="253"/>
      <c r="U18" s="265" t="s">
        <v>7678</v>
      </c>
      <c r="V18" s="265" t="s">
        <v>7696</v>
      </c>
      <c r="W18" s="265"/>
      <c r="X18" s="253"/>
      <c r="Y18" s="265"/>
      <c r="Z18" s="253"/>
      <c r="AA18" s="267"/>
      <c r="AB18" s="269" t="s">
        <v>7702</v>
      </c>
      <c r="AC18" s="197" t="s">
        <v>7723</v>
      </c>
      <c r="AD18" s="276">
        <v>5550</v>
      </c>
      <c r="AE18" s="280"/>
      <c r="AF18" s="267"/>
      <c r="AG18" s="275" t="s">
        <v>7671</v>
      </c>
      <c r="AH18" s="267"/>
      <c r="AI18" s="275" t="s">
        <v>7724</v>
      </c>
      <c r="AJ18" s="267"/>
      <c r="AK18" s="290" t="s">
        <v>7519</v>
      </c>
      <c r="AL18" s="210"/>
      <c r="AM18" s="210"/>
      <c r="AN18" s="210"/>
    </row>
    <row r="19" customHeight="1" spans="1:40">
      <c r="A19" s="193">
        <v>104</v>
      </c>
      <c r="B19" s="205">
        <v>15</v>
      </c>
      <c r="C19" s="206" t="s">
        <v>7454</v>
      </c>
      <c r="D19" s="200" t="s">
        <v>7725</v>
      </c>
      <c r="E19" s="206" t="s">
        <v>7726</v>
      </c>
      <c r="F19" s="193">
        <v>50</v>
      </c>
      <c r="G19" s="216" t="s">
        <v>5265</v>
      </c>
      <c r="H19" s="218">
        <v>0.375</v>
      </c>
      <c r="I19" s="226">
        <v>0.4375</v>
      </c>
      <c r="J19" s="230">
        <v>0.520833333333333</v>
      </c>
      <c r="K19" s="231">
        <v>0.583333333333333</v>
      </c>
      <c r="L19" s="229">
        <v>0.145833333333333</v>
      </c>
      <c r="M19" s="243">
        <v>0.666666666666667</v>
      </c>
      <c r="N19" s="247" t="s">
        <v>7466</v>
      </c>
      <c r="O19" s="244" t="s">
        <v>7727</v>
      </c>
      <c r="P19" s="242"/>
      <c r="Q19" s="242"/>
      <c r="R19" s="251"/>
      <c r="S19" s="262"/>
      <c r="T19" s="253"/>
      <c r="U19" s="264"/>
      <c r="V19" s="264"/>
      <c r="W19" s="267"/>
      <c r="X19" s="253"/>
      <c r="Y19" s="267"/>
      <c r="Z19" s="253"/>
      <c r="AA19" s="265"/>
      <c r="AB19" s="271"/>
      <c r="AC19" s="275" t="s">
        <v>7728</v>
      </c>
      <c r="AD19" s="276">
        <v>500</v>
      </c>
      <c r="AE19" s="280"/>
      <c r="AF19" s="267"/>
      <c r="AG19" s="267"/>
      <c r="AH19" s="267"/>
      <c r="AI19" s="267"/>
      <c r="AJ19" s="267"/>
      <c r="AK19" s="288" t="s">
        <v>7521</v>
      </c>
      <c r="AL19" s="210"/>
      <c r="AM19" s="210"/>
      <c r="AN19" s="210"/>
    </row>
    <row r="20" customHeight="1" spans="1:40">
      <c r="A20" s="207">
        <v>27</v>
      </c>
      <c r="B20" s="205">
        <v>16</v>
      </c>
      <c r="C20" s="206" t="s">
        <v>7454</v>
      </c>
      <c r="D20" s="197" t="s">
        <v>7620</v>
      </c>
      <c r="E20" s="206" t="s">
        <v>7729</v>
      </c>
      <c r="F20" s="207">
        <v>70</v>
      </c>
      <c r="G20" s="216" t="s">
        <v>5262</v>
      </c>
      <c r="H20" s="218">
        <v>0.375</v>
      </c>
      <c r="I20" s="226">
        <v>0.4375</v>
      </c>
      <c r="J20" s="230">
        <v>0.520833333333333</v>
      </c>
      <c r="K20" s="231">
        <v>0.0833333333333333</v>
      </c>
      <c r="L20" s="229">
        <v>0.145833333333333</v>
      </c>
      <c r="M20" s="243">
        <v>0.229166666666667</v>
      </c>
      <c r="N20" s="247" t="s">
        <v>7469</v>
      </c>
      <c r="O20" s="245" t="s">
        <v>7730</v>
      </c>
      <c r="P20" s="245" t="s">
        <v>7677</v>
      </c>
      <c r="Q20" s="245" t="s">
        <v>7731</v>
      </c>
      <c r="R20" s="260">
        <v>45267</v>
      </c>
      <c r="S20" s="262"/>
      <c r="T20" s="256" t="s">
        <v>7732</v>
      </c>
      <c r="U20" s="265" t="s">
        <v>7331</v>
      </c>
      <c r="V20" s="265" t="s">
        <v>7331</v>
      </c>
      <c r="W20" s="265"/>
      <c r="X20" s="253"/>
      <c r="Y20" s="265"/>
      <c r="Z20" s="253"/>
      <c r="AA20" s="265"/>
      <c r="AB20" s="269" t="s">
        <v>7702</v>
      </c>
      <c r="AC20" s="275" t="s">
        <v>7733</v>
      </c>
      <c r="AD20" s="276" t="s">
        <v>7734</v>
      </c>
      <c r="AE20" s="280"/>
      <c r="AF20" s="267"/>
      <c r="AG20" s="275" t="s">
        <v>7671</v>
      </c>
      <c r="AH20" s="267"/>
      <c r="AI20" s="267"/>
      <c r="AJ20" s="267"/>
      <c r="AK20" s="290" t="s">
        <v>7523</v>
      </c>
      <c r="AL20" s="210"/>
      <c r="AM20" s="210"/>
      <c r="AN20" s="210"/>
    </row>
    <row r="21" customHeight="1" spans="1:40">
      <c r="A21" s="207">
        <v>109</v>
      </c>
      <c r="B21" s="205">
        <v>17</v>
      </c>
      <c r="C21" s="206" t="s">
        <v>7454</v>
      </c>
      <c r="D21" s="196" t="s">
        <v>7735</v>
      </c>
      <c r="E21" s="206" t="s">
        <v>7736</v>
      </c>
      <c r="F21" s="207">
        <v>75</v>
      </c>
      <c r="G21" s="216" t="s">
        <v>5259</v>
      </c>
      <c r="H21" s="218">
        <v>0.375</v>
      </c>
      <c r="I21" s="226">
        <v>0.4375</v>
      </c>
      <c r="J21" s="230">
        <v>0.520833333333333</v>
      </c>
      <c r="K21" s="237">
        <v>0.583333333333333</v>
      </c>
      <c r="L21" s="229">
        <v>0.145833333333333</v>
      </c>
      <c r="M21" s="246">
        <v>0.729166666666667</v>
      </c>
      <c r="N21" s="247" t="s">
        <v>7472</v>
      </c>
      <c r="O21" s="248" t="s">
        <v>7737</v>
      </c>
      <c r="P21" s="245" t="s">
        <v>7677</v>
      </c>
      <c r="Q21" s="248">
        <v>75</v>
      </c>
      <c r="R21" s="260">
        <v>45267</v>
      </c>
      <c r="S21" s="263"/>
      <c r="T21" s="253"/>
      <c r="U21" s="265" t="s">
        <v>7683</v>
      </c>
      <c r="V21" s="264"/>
      <c r="W21" s="265"/>
      <c r="X21" s="253"/>
      <c r="Y21" s="265"/>
      <c r="Z21" s="253"/>
      <c r="AA21" s="265"/>
      <c r="AB21" s="269" t="s">
        <v>33</v>
      </c>
      <c r="AC21" s="275" t="s">
        <v>7738</v>
      </c>
      <c r="AD21" s="283">
        <v>14150</v>
      </c>
      <c r="AE21" s="280"/>
      <c r="AF21" s="267"/>
      <c r="AG21" s="275" t="s">
        <v>7671</v>
      </c>
      <c r="AH21" s="275" t="s">
        <v>7739</v>
      </c>
      <c r="AI21" s="275" t="s">
        <v>7724</v>
      </c>
      <c r="AJ21" s="267"/>
      <c r="AK21" s="288" t="s">
        <v>7525</v>
      </c>
      <c r="AL21" s="210"/>
      <c r="AM21" s="210"/>
      <c r="AN21" s="210"/>
    </row>
    <row r="22" customHeight="1" spans="1:40">
      <c r="A22" s="207">
        <v>75</v>
      </c>
      <c r="B22" s="205">
        <v>18</v>
      </c>
      <c r="C22" s="206" t="s">
        <v>7454</v>
      </c>
      <c r="D22" s="196" t="s">
        <v>7614</v>
      </c>
      <c r="E22" s="206" t="s">
        <v>7740</v>
      </c>
      <c r="F22" s="207">
        <v>190</v>
      </c>
      <c r="G22" s="216" t="s">
        <v>7378</v>
      </c>
      <c r="H22" s="217"/>
      <c r="I22" s="226">
        <v>0.4375</v>
      </c>
      <c r="J22" s="227"/>
      <c r="K22" s="236"/>
      <c r="L22" s="229">
        <v>0.145833333333333</v>
      </c>
      <c r="M22" s="240"/>
      <c r="N22" s="247" t="s">
        <v>7475</v>
      </c>
      <c r="O22" s="242"/>
      <c r="P22" s="242"/>
      <c r="Q22" s="242"/>
      <c r="R22" s="251"/>
      <c r="S22" s="252"/>
      <c r="T22" s="253"/>
      <c r="U22" s="264"/>
      <c r="V22" s="264"/>
      <c r="W22" s="265"/>
      <c r="X22" s="253"/>
      <c r="Y22" s="265"/>
      <c r="Z22" s="253"/>
      <c r="AA22" s="265"/>
      <c r="AB22" s="271"/>
      <c r="AC22" s="275" t="s">
        <v>7741</v>
      </c>
      <c r="AD22" s="276">
        <v>2500</v>
      </c>
      <c r="AE22" s="280"/>
      <c r="AF22" s="267"/>
      <c r="AG22" s="267"/>
      <c r="AH22" s="267"/>
      <c r="AI22" s="267"/>
      <c r="AJ22" s="267"/>
      <c r="AK22" s="290" t="s">
        <v>7527</v>
      </c>
      <c r="AL22" s="210"/>
      <c r="AM22" s="210"/>
      <c r="AN22" s="210"/>
    </row>
    <row r="23" customHeight="1" spans="1:40">
      <c r="A23" s="207">
        <v>77</v>
      </c>
      <c r="B23" s="205">
        <v>19</v>
      </c>
      <c r="C23" s="206" t="s">
        <v>7454</v>
      </c>
      <c r="D23" s="196" t="s">
        <v>7617</v>
      </c>
      <c r="E23" s="206" t="s">
        <v>7742</v>
      </c>
      <c r="F23" s="207">
        <v>130</v>
      </c>
      <c r="G23" s="216" t="s">
        <v>7476</v>
      </c>
      <c r="H23" s="218">
        <v>0.364583333333333</v>
      </c>
      <c r="I23" s="226">
        <v>0.4375</v>
      </c>
      <c r="J23" s="230">
        <v>0.5</v>
      </c>
      <c r="K23" s="231">
        <v>0.541666666666667</v>
      </c>
      <c r="L23" s="229">
        <v>0.145833333333333</v>
      </c>
      <c r="M23" s="243">
        <v>0.75</v>
      </c>
      <c r="N23" s="247" t="s">
        <v>7479</v>
      </c>
      <c r="O23" s="242"/>
      <c r="P23" s="245" t="s">
        <v>34</v>
      </c>
      <c r="Q23" s="242"/>
      <c r="R23" s="254" t="s">
        <v>7670</v>
      </c>
      <c r="S23" s="252"/>
      <c r="T23" s="253"/>
      <c r="U23" s="264"/>
      <c r="V23" s="264"/>
      <c r="W23" s="264"/>
      <c r="X23" s="253"/>
      <c r="Y23" s="264"/>
      <c r="Z23" s="253"/>
      <c r="AA23" s="264"/>
      <c r="AB23" s="264"/>
      <c r="AC23" s="279"/>
      <c r="AD23" s="278"/>
      <c r="AE23" s="267"/>
      <c r="AF23" s="267"/>
      <c r="AG23" s="275" t="s">
        <v>7331</v>
      </c>
      <c r="AH23" s="267"/>
      <c r="AI23" s="267"/>
      <c r="AJ23" s="267"/>
      <c r="AK23" s="288" t="s">
        <v>7529</v>
      </c>
      <c r="AL23" s="210"/>
      <c r="AM23" s="210"/>
      <c r="AN23" s="210"/>
    </row>
    <row r="24" customHeight="1" spans="1:40">
      <c r="A24" s="207">
        <v>103</v>
      </c>
      <c r="B24" s="205">
        <v>20</v>
      </c>
      <c r="C24" s="206" t="s">
        <v>7454</v>
      </c>
      <c r="D24" s="196" t="s">
        <v>7743</v>
      </c>
      <c r="E24" s="206" t="s">
        <v>7744</v>
      </c>
      <c r="F24" s="207">
        <v>50</v>
      </c>
      <c r="G24" s="216" t="s">
        <v>7369</v>
      </c>
      <c r="H24" s="218">
        <v>0.375</v>
      </c>
      <c r="I24" s="226">
        <v>0.4375</v>
      </c>
      <c r="J24" s="230">
        <v>0.520833333333333</v>
      </c>
      <c r="K24" s="231">
        <v>0.583333333333333</v>
      </c>
      <c r="L24" s="229">
        <v>0.145833333333333</v>
      </c>
      <c r="M24" s="243">
        <v>0.75</v>
      </c>
      <c r="N24" s="247" t="s">
        <v>7482</v>
      </c>
      <c r="O24" s="244" t="s">
        <v>7745</v>
      </c>
      <c r="P24" s="245" t="s">
        <v>7677</v>
      </c>
      <c r="Q24" s="245">
        <v>33</v>
      </c>
      <c r="R24" s="260">
        <v>45267</v>
      </c>
      <c r="S24" s="252"/>
      <c r="T24" s="253"/>
      <c r="U24" s="265" t="s">
        <v>7678</v>
      </c>
      <c r="V24" s="264"/>
      <c r="W24" s="267"/>
      <c r="X24" s="253"/>
      <c r="Y24" s="267"/>
      <c r="Z24" s="253"/>
      <c r="AA24" s="264"/>
      <c r="AB24" s="265" t="s">
        <v>33</v>
      </c>
      <c r="AC24" s="267"/>
      <c r="AD24" s="274"/>
      <c r="AE24" s="267"/>
      <c r="AF24" s="267"/>
      <c r="AG24" s="267"/>
      <c r="AH24" s="267"/>
      <c r="AI24" s="267"/>
      <c r="AJ24" s="267"/>
      <c r="AK24" s="290" t="s">
        <v>7531</v>
      </c>
      <c r="AL24" s="210"/>
      <c r="AM24" s="210"/>
      <c r="AN24" s="210"/>
    </row>
    <row r="25" customHeight="1" spans="1:40">
      <c r="A25" s="208"/>
      <c r="B25" s="208"/>
      <c r="C25" s="209"/>
      <c r="D25" s="209"/>
      <c r="E25" s="220"/>
      <c r="F25" s="221"/>
      <c r="G25" s="221"/>
      <c r="H25" s="222"/>
      <c r="I25" s="222"/>
      <c r="J25" s="222"/>
      <c r="K25" s="238"/>
      <c r="L25" s="222"/>
      <c r="M25" s="222"/>
      <c r="N25" s="209"/>
      <c r="O25" s="209"/>
      <c r="P25" s="209"/>
      <c r="Q25" s="209"/>
      <c r="R25" s="209"/>
      <c r="S25" s="209"/>
      <c r="T25" s="209"/>
      <c r="U25" s="209"/>
      <c r="V25" s="209"/>
      <c r="W25" s="209"/>
      <c r="X25" s="209"/>
      <c r="Y25" s="209"/>
      <c r="Z25" s="209"/>
      <c r="AA25" s="209"/>
      <c r="AB25" s="209"/>
      <c r="AC25" s="209"/>
      <c r="AD25" s="222"/>
      <c r="AE25" s="209"/>
      <c r="AF25" s="209"/>
      <c r="AG25" s="209"/>
      <c r="AH25" s="209"/>
      <c r="AI25" s="209"/>
      <c r="AJ25" s="209"/>
      <c r="AK25" s="294"/>
      <c r="AL25" s="209"/>
      <c r="AM25" s="209"/>
      <c r="AN25" s="209"/>
    </row>
    <row r="26" customHeight="1" spans="1:40">
      <c r="A26" s="210"/>
      <c r="B26" s="211"/>
      <c r="C26" s="210"/>
      <c r="D26" s="210"/>
      <c r="E26" s="211"/>
      <c r="F26" s="223"/>
      <c r="G26" s="223"/>
      <c r="H26" s="224"/>
      <c r="I26" s="224"/>
      <c r="J26" s="224"/>
      <c r="K26" s="224"/>
      <c r="L26" s="224"/>
      <c r="M26" s="224"/>
      <c r="N26" s="210"/>
      <c r="O26" s="210"/>
      <c r="P26" s="210"/>
      <c r="Q26" s="210"/>
      <c r="R26" s="210"/>
      <c r="S26" s="210"/>
      <c r="T26" s="210"/>
      <c r="U26" s="210"/>
      <c r="V26" s="210"/>
      <c r="W26" s="210"/>
      <c r="X26" s="210"/>
      <c r="Y26" s="210"/>
      <c r="Z26" s="210"/>
      <c r="AA26" s="210"/>
      <c r="AB26" s="210"/>
      <c r="AC26" s="210"/>
      <c r="AD26" s="224"/>
      <c r="AE26" s="210"/>
      <c r="AF26" s="210"/>
      <c r="AG26" s="210"/>
      <c r="AH26" s="210"/>
      <c r="AI26" s="210"/>
      <c r="AJ26" s="210"/>
      <c r="AK26" s="295"/>
      <c r="AL26" s="210"/>
      <c r="AM26" s="210"/>
      <c r="AN26" s="210"/>
    </row>
    <row r="27" customHeight="1" spans="1:40">
      <c r="A27" s="210"/>
      <c r="B27" s="211"/>
      <c r="C27" s="210"/>
      <c r="D27" s="210"/>
      <c r="E27" s="211"/>
      <c r="F27" s="223"/>
      <c r="G27" s="223"/>
      <c r="H27" s="224"/>
      <c r="I27" s="224"/>
      <c r="J27" s="224"/>
      <c r="K27" s="224"/>
      <c r="L27" s="224"/>
      <c r="M27" s="224"/>
      <c r="N27" s="210"/>
      <c r="O27" s="210"/>
      <c r="P27" s="210"/>
      <c r="Q27" s="210"/>
      <c r="R27" s="210"/>
      <c r="S27" s="210"/>
      <c r="T27" s="210"/>
      <c r="U27" s="210"/>
      <c r="V27" s="210"/>
      <c r="W27" s="210"/>
      <c r="X27" s="210"/>
      <c r="Y27" s="210"/>
      <c r="Z27" s="210"/>
      <c r="AA27" s="210"/>
      <c r="AB27" s="210"/>
      <c r="AC27" s="210"/>
      <c r="AD27" s="224"/>
      <c r="AE27" s="210"/>
      <c r="AF27" s="210"/>
      <c r="AG27" s="210"/>
      <c r="AH27" s="210"/>
      <c r="AI27" s="210"/>
      <c r="AJ27" s="210"/>
      <c r="AK27" s="295"/>
      <c r="AL27" s="210"/>
      <c r="AM27" s="210"/>
      <c r="AN27" s="210"/>
    </row>
    <row r="28" customHeight="1" spans="1:40">
      <c r="A28" s="210"/>
      <c r="B28" s="211"/>
      <c r="C28" s="210"/>
      <c r="D28" s="210"/>
      <c r="E28" s="211"/>
      <c r="F28" s="223"/>
      <c r="G28" s="223"/>
      <c r="H28" s="224"/>
      <c r="I28" s="224"/>
      <c r="J28" s="224"/>
      <c r="K28" s="224"/>
      <c r="L28" s="224"/>
      <c r="M28" s="224"/>
      <c r="N28" s="210"/>
      <c r="O28" s="210"/>
      <c r="P28" s="210"/>
      <c r="Q28" s="210"/>
      <c r="R28" s="210"/>
      <c r="S28" s="210"/>
      <c r="T28" s="210"/>
      <c r="U28" s="210"/>
      <c r="V28" s="210"/>
      <c r="W28" s="210"/>
      <c r="X28" s="210"/>
      <c r="Y28" s="210"/>
      <c r="Z28" s="210"/>
      <c r="AA28" s="210"/>
      <c r="AB28" s="210"/>
      <c r="AC28" s="210"/>
      <c r="AD28" s="224"/>
      <c r="AE28" s="210"/>
      <c r="AF28" s="210"/>
      <c r="AG28" s="210"/>
      <c r="AH28" s="210"/>
      <c r="AI28" s="210"/>
      <c r="AJ28" s="210"/>
      <c r="AK28" s="295"/>
      <c r="AL28" s="210"/>
      <c r="AM28" s="210"/>
      <c r="AN28" s="210"/>
    </row>
    <row r="29" customHeight="1" spans="1:40">
      <c r="A29" s="210"/>
      <c r="B29" s="211"/>
      <c r="C29" s="210"/>
      <c r="D29" s="210"/>
      <c r="E29" s="211"/>
      <c r="F29" s="223"/>
      <c r="G29" s="223"/>
      <c r="H29" s="224"/>
      <c r="I29" s="224"/>
      <c r="J29" s="224"/>
      <c r="K29" s="224"/>
      <c r="L29" s="224"/>
      <c r="M29" s="224"/>
      <c r="N29" s="210"/>
      <c r="O29" s="210"/>
      <c r="P29" s="210"/>
      <c r="Q29" s="210"/>
      <c r="R29" s="210"/>
      <c r="S29" s="210"/>
      <c r="T29" s="210"/>
      <c r="U29" s="210"/>
      <c r="V29" s="210"/>
      <c r="W29" s="210"/>
      <c r="X29" s="210"/>
      <c r="Y29" s="210"/>
      <c r="Z29" s="210"/>
      <c r="AA29" s="210"/>
      <c r="AB29" s="210"/>
      <c r="AC29" s="210"/>
      <c r="AD29" s="224"/>
      <c r="AE29" s="210"/>
      <c r="AF29" s="210"/>
      <c r="AG29" s="210"/>
      <c r="AH29" s="210"/>
      <c r="AI29" s="285"/>
      <c r="AJ29" s="210"/>
      <c r="AK29" s="295"/>
      <c r="AL29" s="210"/>
      <c r="AM29" s="210"/>
      <c r="AN29" s="210"/>
    </row>
    <row r="30" customHeight="1" spans="1:40">
      <c r="A30" s="210"/>
      <c r="B30" s="211"/>
      <c r="C30" s="210"/>
      <c r="D30" s="210"/>
      <c r="E30" s="211"/>
      <c r="F30" s="223"/>
      <c r="G30" s="223"/>
      <c r="H30" s="224"/>
      <c r="I30" s="224"/>
      <c r="J30" s="224"/>
      <c r="K30" s="224"/>
      <c r="L30" s="224"/>
      <c r="M30" s="224"/>
      <c r="N30" s="210"/>
      <c r="O30" s="210"/>
      <c r="P30" s="210"/>
      <c r="Q30" s="210"/>
      <c r="R30" s="210"/>
      <c r="S30" s="210"/>
      <c r="T30" s="210"/>
      <c r="U30" s="210"/>
      <c r="V30" s="210"/>
      <c r="W30" s="210"/>
      <c r="X30" s="210"/>
      <c r="Y30" s="210"/>
      <c r="Z30" s="210"/>
      <c r="AA30" s="210"/>
      <c r="AB30" s="210"/>
      <c r="AC30" s="210"/>
      <c r="AD30" s="224"/>
      <c r="AE30" s="210"/>
      <c r="AF30" s="210"/>
      <c r="AG30" s="210"/>
      <c r="AH30" s="210"/>
      <c r="AI30" s="210"/>
      <c r="AJ30" s="210"/>
      <c r="AK30" s="295"/>
      <c r="AL30" s="210"/>
      <c r="AM30" s="210"/>
      <c r="AN30" s="210"/>
    </row>
    <row r="31" customHeight="1" spans="1:40">
      <c r="A31" s="210"/>
      <c r="B31" s="211"/>
      <c r="C31" s="210"/>
      <c r="D31" s="210"/>
      <c r="E31" s="211"/>
      <c r="F31" s="223"/>
      <c r="G31" s="223"/>
      <c r="H31" s="224"/>
      <c r="I31" s="224"/>
      <c r="J31" s="224"/>
      <c r="K31" s="224"/>
      <c r="L31" s="224"/>
      <c r="M31" s="224"/>
      <c r="N31" s="210"/>
      <c r="O31" s="210"/>
      <c r="P31" s="210"/>
      <c r="Q31" s="210"/>
      <c r="R31" s="210"/>
      <c r="S31" s="210"/>
      <c r="T31" s="210"/>
      <c r="U31" s="210"/>
      <c r="V31" s="210"/>
      <c r="W31" s="210"/>
      <c r="X31" s="210"/>
      <c r="Y31" s="210"/>
      <c r="Z31" s="210"/>
      <c r="AA31" s="210"/>
      <c r="AB31" s="210"/>
      <c r="AC31" s="210"/>
      <c r="AD31" s="224"/>
      <c r="AE31" s="210"/>
      <c r="AF31" s="210"/>
      <c r="AG31" s="210"/>
      <c r="AH31" s="210"/>
      <c r="AI31" s="210"/>
      <c r="AJ31" s="210"/>
      <c r="AK31" s="295"/>
      <c r="AL31" s="210"/>
      <c r="AM31" s="210"/>
      <c r="AN31" s="210"/>
    </row>
    <row r="32" customHeight="1" spans="1:40">
      <c r="A32" s="210"/>
      <c r="B32" s="211"/>
      <c r="C32" s="210"/>
      <c r="D32" s="210"/>
      <c r="E32" s="211"/>
      <c r="F32" s="223"/>
      <c r="G32" s="223"/>
      <c r="H32" s="224"/>
      <c r="I32" s="224"/>
      <c r="J32" s="224"/>
      <c r="K32" s="224"/>
      <c r="L32" s="224"/>
      <c r="M32" s="224"/>
      <c r="N32" s="210"/>
      <c r="O32" s="210"/>
      <c r="P32" s="210"/>
      <c r="Q32" s="210"/>
      <c r="R32" s="210"/>
      <c r="S32" s="210"/>
      <c r="T32" s="210"/>
      <c r="U32" s="210"/>
      <c r="V32" s="210"/>
      <c r="W32" s="210"/>
      <c r="X32" s="210"/>
      <c r="Y32" s="210"/>
      <c r="Z32" s="210"/>
      <c r="AA32" s="210"/>
      <c r="AB32" s="210"/>
      <c r="AC32" s="210"/>
      <c r="AD32" s="224"/>
      <c r="AE32" s="210"/>
      <c r="AF32" s="210"/>
      <c r="AG32" s="210"/>
      <c r="AH32" s="210"/>
      <c r="AI32" s="210"/>
      <c r="AJ32" s="210"/>
      <c r="AK32" s="295"/>
      <c r="AL32" s="210"/>
      <c r="AM32" s="210"/>
      <c r="AN32" s="210"/>
    </row>
    <row r="33" customHeight="1" spans="1:40">
      <c r="A33" s="210"/>
      <c r="B33" s="211"/>
      <c r="C33" s="210"/>
      <c r="D33" s="210"/>
      <c r="E33" s="211"/>
      <c r="F33" s="223"/>
      <c r="G33" s="223"/>
      <c r="H33" s="224"/>
      <c r="I33" s="224"/>
      <c r="J33" s="224"/>
      <c r="K33" s="224"/>
      <c r="L33" s="224"/>
      <c r="M33" s="224"/>
      <c r="N33" s="210"/>
      <c r="O33" s="210"/>
      <c r="P33" s="210"/>
      <c r="Q33" s="210"/>
      <c r="R33" s="210"/>
      <c r="S33" s="210"/>
      <c r="T33" s="210"/>
      <c r="U33" s="210"/>
      <c r="V33" s="210"/>
      <c r="W33" s="210"/>
      <c r="X33" s="210"/>
      <c r="Y33" s="210"/>
      <c r="Z33" s="210"/>
      <c r="AA33" s="210"/>
      <c r="AB33" s="210"/>
      <c r="AC33" s="210"/>
      <c r="AD33" s="224"/>
      <c r="AE33" s="210"/>
      <c r="AF33" s="210"/>
      <c r="AG33" s="210"/>
      <c r="AH33" s="210"/>
      <c r="AI33" s="210"/>
      <c r="AJ33" s="210"/>
      <c r="AK33" s="295"/>
      <c r="AL33" s="210"/>
      <c r="AM33" s="210"/>
      <c r="AN33" s="210"/>
    </row>
    <row r="34" customHeight="1" spans="1:40">
      <c r="A34" s="210"/>
      <c r="B34" s="211"/>
      <c r="C34" s="210"/>
      <c r="D34" s="210"/>
      <c r="E34" s="211"/>
      <c r="F34" s="223"/>
      <c r="G34" s="223"/>
      <c r="H34" s="224"/>
      <c r="I34" s="224"/>
      <c r="J34" s="224"/>
      <c r="K34" s="224"/>
      <c r="L34" s="224"/>
      <c r="M34" s="224"/>
      <c r="N34" s="210"/>
      <c r="O34" s="210"/>
      <c r="P34" s="210"/>
      <c r="Q34" s="210"/>
      <c r="R34" s="210"/>
      <c r="S34" s="210"/>
      <c r="T34" s="210"/>
      <c r="U34" s="210"/>
      <c r="V34" s="210"/>
      <c r="W34" s="210"/>
      <c r="X34" s="210"/>
      <c r="Y34" s="210"/>
      <c r="Z34" s="210"/>
      <c r="AA34" s="210"/>
      <c r="AB34" s="210"/>
      <c r="AC34" s="210"/>
      <c r="AD34" s="224"/>
      <c r="AE34" s="210"/>
      <c r="AF34" s="210"/>
      <c r="AG34" s="210"/>
      <c r="AH34" s="210"/>
      <c r="AI34" s="210"/>
      <c r="AJ34" s="210"/>
      <c r="AK34" s="295"/>
      <c r="AL34" s="210"/>
      <c r="AM34" s="210"/>
      <c r="AN34" s="210"/>
    </row>
    <row r="35" customHeight="1" spans="1:40">
      <c r="A35" s="210"/>
      <c r="B35" s="211"/>
      <c r="C35" s="210"/>
      <c r="D35" s="210"/>
      <c r="E35" s="211"/>
      <c r="F35" s="223"/>
      <c r="G35" s="223"/>
      <c r="H35" s="224"/>
      <c r="I35" s="224"/>
      <c r="J35" s="224"/>
      <c r="K35" s="224"/>
      <c r="L35" s="224"/>
      <c r="M35" s="224"/>
      <c r="N35" s="210"/>
      <c r="O35" s="210"/>
      <c r="P35" s="210"/>
      <c r="Q35" s="210"/>
      <c r="R35" s="210"/>
      <c r="S35" s="210"/>
      <c r="T35" s="210"/>
      <c r="U35" s="210"/>
      <c r="V35" s="210"/>
      <c r="W35" s="210"/>
      <c r="X35" s="210"/>
      <c r="Y35" s="210"/>
      <c r="Z35" s="210"/>
      <c r="AA35" s="210"/>
      <c r="AB35" s="210"/>
      <c r="AC35" s="210"/>
      <c r="AD35" s="224"/>
      <c r="AE35" s="210"/>
      <c r="AF35" s="210"/>
      <c r="AG35" s="210"/>
      <c r="AH35" s="210"/>
      <c r="AI35" s="210"/>
      <c r="AJ35" s="210"/>
      <c r="AK35" s="295"/>
      <c r="AL35" s="210"/>
      <c r="AM35" s="210"/>
      <c r="AN35" s="210"/>
    </row>
    <row r="36" customHeight="1" spans="1:40">
      <c r="A36" s="210"/>
      <c r="B36" s="211"/>
      <c r="C36" s="210"/>
      <c r="D36" s="210"/>
      <c r="E36" s="211"/>
      <c r="F36" s="223"/>
      <c r="G36" s="223"/>
      <c r="H36" s="224"/>
      <c r="I36" s="224"/>
      <c r="J36" s="224"/>
      <c r="K36" s="224"/>
      <c r="L36" s="224"/>
      <c r="M36" s="224"/>
      <c r="N36" s="210"/>
      <c r="O36" s="210"/>
      <c r="P36" s="210"/>
      <c r="Q36" s="210"/>
      <c r="R36" s="210"/>
      <c r="S36" s="210"/>
      <c r="T36" s="210"/>
      <c r="U36" s="210"/>
      <c r="V36" s="210"/>
      <c r="W36" s="210"/>
      <c r="X36" s="210"/>
      <c r="Y36" s="210"/>
      <c r="Z36" s="210"/>
      <c r="AA36" s="210"/>
      <c r="AB36" s="210"/>
      <c r="AC36" s="210"/>
      <c r="AD36" s="224"/>
      <c r="AE36" s="210"/>
      <c r="AF36" s="210"/>
      <c r="AG36" s="210"/>
      <c r="AH36" s="210"/>
      <c r="AI36" s="210"/>
      <c r="AJ36" s="210"/>
      <c r="AK36" s="295"/>
      <c r="AL36" s="210"/>
      <c r="AM36" s="210"/>
      <c r="AN36" s="210"/>
    </row>
    <row r="37" customHeight="1" spans="1:40">
      <c r="A37" s="210"/>
      <c r="B37" s="211"/>
      <c r="C37" s="210"/>
      <c r="D37" s="210"/>
      <c r="E37" s="211"/>
      <c r="F37" s="223"/>
      <c r="G37" s="223"/>
      <c r="H37" s="224"/>
      <c r="I37" s="224"/>
      <c r="J37" s="224"/>
      <c r="K37" s="224"/>
      <c r="L37" s="224"/>
      <c r="M37" s="224"/>
      <c r="N37" s="210"/>
      <c r="O37" s="210"/>
      <c r="P37" s="210"/>
      <c r="Q37" s="210"/>
      <c r="R37" s="210"/>
      <c r="S37" s="210"/>
      <c r="T37" s="210"/>
      <c r="U37" s="210"/>
      <c r="V37" s="210"/>
      <c r="W37" s="210"/>
      <c r="X37" s="210"/>
      <c r="Y37" s="210"/>
      <c r="Z37" s="210"/>
      <c r="AA37" s="210"/>
      <c r="AB37" s="210"/>
      <c r="AC37" s="210"/>
      <c r="AD37" s="224"/>
      <c r="AE37" s="210"/>
      <c r="AF37" s="210"/>
      <c r="AG37" s="210"/>
      <c r="AH37" s="210"/>
      <c r="AI37" s="210"/>
      <c r="AJ37" s="210"/>
      <c r="AK37" s="295"/>
      <c r="AL37" s="210"/>
      <c r="AM37" s="210"/>
      <c r="AN37" s="210"/>
    </row>
    <row r="38" customHeight="1" spans="1:40">
      <c r="A38" s="210"/>
      <c r="B38" s="211"/>
      <c r="C38" s="210"/>
      <c r="D38" s="210"/>
      <c r="E38" s="211"/>
      <c r="F38" s="223"/>
      <c r="G38" s="223"/>
      <c r="H38" s="224"/>
      <c r="I38" s="224"/>
      <c r="J38" s="224"/>
      <c r="K38" s="224"/>
      <c r="L38" s="224"/>
      <c r="M38" s="224"/>
      <c r="N38" s="210"/>
      <c r="O38" s="210"/>
      <c r="P38" s="210"/>
      <c r="Q38" s="210"/>
      <c r="R38" s="210"/>
      <c r="S38" s="210"/>
      <c r="T38" s="210"/>
      <c r="U38" s="210"/>
      <c r="V38" s="210"/>
      <c r="W38" s="210"/>
      <c r="X38" s="210"/>
      <c r="Y38" s="210"/>
      <c r="Z38" s="210"/>
      <c r="AA38" s="210"/>
      <c r="AB38" s="210"/>
      <c r="AC38" s="210"/>
      <c r="AD38" s="224"/>
      <c r="AE38" s="210"/>
      <c r="AF38" s="210"/>
      <c r="AG38" s="210"/>
      <c r="AH38" s="210"/>
      <c r="AI38" s="210"/>
      <c r="AJ38" s="210"/>
      <c r="AK38" s="295"/>
      <c r="AL38" s="210"/>
      <c r="AM38" s="210"/>
      <c r="AN38" s="210"/>
    </row>
    <row r="39" customHeight="1" spans="1:40">
      <c r="A39" s="210"/>
      <c r="B39" s="211"/>
      <c r="C39" s="210"/>
      <c r="D39" s="210"/>
      <c r="E39" s="211"/>
      <c r="F39" s="223"/>
      <c r="G39" s="223"/>
      <c r="H39" s="224"/>
      <c r="I39" s="224"/>
      <c r="J39" s="224"/>
      <c r="K39" s="224"/>
      <c r="L39" s="224"/>
      <c r="M39" s="224"/>
      <c r="N39" s="210"/>
      <c r="O39" s="210"/>
      <c r="P39" s="210"/>
      <c r="Q39" s="210"/>
      <c r="R39" s="210"/>
      <c r="S39" s="210"/>
      <c r="T39" s="210"/>
      <c r="U39" s="210"/>
      <c r="V39" s="210"/>
      <c r="W39" s="210"/>
      <c r="X39" s="210"/>
      <c r="Y39" s="210"/>
      <c r="Z39" s="210"/>
      <c r="AA39" s="210"/>
      <c r="AB39" s="210"/>
      <c r="AC39" s="210"/>
      <c r="AD39" s="224"/>
      <c r="AE39" s="210"/>
      <c r="AF39" s="210"/>
      <c r="AG39" s="210"/>
      <c r="AH39" s="210"/>
      <c r="AI39" s="210"/>
      <c r="AJ39" s="210"/>
      <c r="AK39" s="295"/>
      <c r="AL39" s="210"/>
      <c r="AM39" s="210"/>
      <c r="AN39" s="210"/>
    </row>
    <row r="40" customHeight="1" spans="1:40">
      <c r="A40" s="210"/>
      <c r="B40" s="211"/>
      <c r="C40" s="210"/>
      <c r="D40" s="210"/>
      <c r="E40" s="211"/>
      <c r="F40" s="223"/>
      <c r="G40" s="223"/>
      <c r="H40" s="224"/>
      <c r="I40" s="224"/>
      <c r="J40" s="224"/>
      <c r="K40" s="224"/>
      <c r="L40" s="224"/>
      <c r="M40" s="224"/>
      <c r="N40" s="210"/>
      <c r="O40" s="210"/>
      <c r="P40" s="210"/>
      <c r="Q40" s="210"/>
      <c r="R40" s="210"/>
      <c r="S40" s="210"/>
      <c r="T40" s="210"/>
      <c r="U40" s="210"/>
      <c r="V40" s="210"/>
      <c r="W40" s="210"/>
      <c r="X40" s="210"/>
      <c r="Y40" s="210"/>
      <c r="Z40" s="210"/>
      <c r="AA40" s="210"/>
      <c r="AB40" s="210"/>
      <c r="AC40" s="210"/>
      <c r="AD40" s="224"/>
      <c r="AE40" s="210"/>
      <c r="AF40" s="210"/>
      <c r="AG40" s="210"/>
      <c r="AH40" s="210"/>
      <c r="AI40" s="210"/>
      <c r="AJ40" s="210"/>
      <c r="AK40" s="295"/>
      <c r="AL40" s="210"/>
      <c r="AM40" s="210"/>
      <c r="AN40" s="210"/>
    </row>
    <row r="41" customHeight="1" spans="1:40">
      <c r="A41" s="210"/>
      <c r="B41" s="211"/>
      <c r="C41" s="210"/>
      <c r="D41" s="210"/>
      <c r="E41" s="211"/>
      <c r="F41" s="223"/>
      <c r="G41" s="223"/>
      <c r="H41" s="224"/>
      <c r="I41" s="224"/>
      <c r="J41" s="224"/>
      <c r="K41" s="224"/>
      <c r="L41" s="224"/>
      <c r="M41" s="224"/>
      <c r="N41" s="210"/>
      <c r="O41" s="210"/>
      <c r="P41" s="210"/>
      <c r="Q41" s="210"/>
      <c r="R41" s="210"/>
      <c r="S41" s="210"/>
      <c r="T41" s="210"/>
      <c r="U41" s="210"/>
      <c r="V41" s="210"/>
      <c r="W41" s="210"/>
      <c r="X41" s="210"/>
      <c r="Y41" s="210"/>
      <c r="Z41" s="210"/>
      <c r="AA41" s="210"/>
      <c r="AB41" s="210"/>
      <c r="AC41" s="210"/>
      <c r="AD41" s="224"/>
      <c r="AE41" s="210"/>
      <c r="AF41" s="210"/>
      <c r="AG41" s="210"/>
      <c r="AH41" s="210"/>
      <c r="AI41" s="210"/>
      <c r="AJ41" s="210"/>
      <c r="AK41" s="295"/>
      <c r="AL41" s="210"/>
      <c r="AM41" s="210"/>
      <c r="AN41" s="210"/>
    </row>
    <row r="42" customHeight="1" spans="1:40">
      <c r="A42" s="210"/>
      <c r="B42" s="211"/>
      <c r="C42" s="210"/>
      <c r="D42" s="210"/>
      <c r="E42" s="211"/>
      <c r="F42" s="223"/>
      <c r="G42" s="223"/>
      <c r="H42" s="224"/>
      <c r="I42" s="224"/>
      <c r="J42" s="224"/>
      <c r="K42" s="224"/>
      <c r="L42" s="224"/>
      <c r="M42" s="224"/>
      <c r="N42" s="210"/>
      <c r="O42" s="210"/>
      <c r="P42" s="210"/>
      <c r="Q42" s="210"/>
      <c r="R42" s="210"/>
      <c r="S42" s="210"/>
      <c r="T42" s="210"/>
      <c r="U42" s="210"/>
      <c r="V42" s="210"/>
      <c r="W42" s="210"/>
      <c r="X42" s="210"/>
      <c r="Y42" s="210"/>
      <c r="Z42" s="210"/>
      <c r="AA42" s="210"/>
      <c r="AB42" s="210"/>
      <c r="AC42" s="210"/>
      <c r="AD42" s="224"/>
      <c r="AE42" s="210"/>
      <c r="AF42" s="210"/>
      <c r="AG42" s="210"/>
      <c r="AH42" s="210"/>
      <c r="AI42" s="210"/>
      <c r="AJ42" s="210"/>
      <c r="AK42" s="295"/>
      <c r="AL42" s="210"/>
      <c r="AM42" s="210"/>
      <c r="AN42" s="210"/>
    </row>
    <row r="43" customHeight="1" spans="1:40">
      <c r="A43" s="210"/>
      <c r="B43" s="211"/>
      <c r="C43" s="210"/>
      <c r="D43" s="210"/>
      <c r="E43" s="211"/>
      <c r="F43" s="223"/>
      <c r="G43" s="223"/>
      <c r="H43" s="224"/>
      <c r="I43" s="224"/>
      <c r="J43" s="224"/>
      <c r="K43" s="224"/>
      <c r="L43" s="224"/>
      <c r="M43" s="224"/>
      <c r="N43" s="210"/>
      <c r="O43" s="210"/>
      <c r="P43" s="210"/>
      <c r="Q43" s="210"/>
      <c r="R43" s="210"/>
      <c r="S43" s="210"/>
      <c r="T43" s="210"/>
      <c r="U43" s="210"/>
      <c r="V43" s="210"/>
      <c r="W43" s="210"/>
      <c r="X43" s="210"/>
      <c r="Y43" s="210"/>
      <c r="Z43" s="210"/>
      <c r="AA43" s="210"/>
      <c r="AB43" s="210"/>
      <c r="AC43" s="210"/>
      <c r="AD43" s="224"/>
      <c r="AE43" s="210"/>
      <c r="AF43" s="210"/>
      <c r="AG43" s="210"/>
      <c r="AH43" s="210"/>
      <c r="AI43" s="210"/>
      <c r="AJ43" s="210"/>
      <c r="AK43" s="295"/>
      <c r="AL43" s="210"/>
      <c r="AM43" s="210"/>
      <c r="AN43" s="210"/>
    </row>
    <row r="44" customHeight="1" spans="1:40">
      <c r="A44" s="210"/>
      <c r="B44" s="211"/>
      <c r="C44" s="210"/>
      <c r="D44" s="210"/>
      <c r="E44" s="211"/>
      <c r="F44" s="223"/>
      <c r="G44" s="223"/>
      <c r="H44" s="224"/>
      <c r="I44" s="224"/>
      <c r="J44" s="224"/>
      <c r="K44" s="224"/>
      <c r="L44" s="224"/>
      <c r="M44" s="224"/>
      <c r="N44" s="210"/>
      <c r="O44" s="210"/>
      <c r="P44" s="210"/>
      <c r="Q44" s="210"/>
      <c r="R44" s="210"/>
      <c r="S44" s="210"/>
      <c r="T44" s="210"/>
      <c r="U44" s="210"/>
      <c r="V44" s="210"/>
      <c r="W44" s="210"/>
      <c r="X44" s="210"/>
      <c r="Y44" s="210"/>
      <c r="Z44" s="210"/>
      <c r="AA44" s="210"/>
      <c r="AB44" s="210"/>
      <c r="AC44" s="210"/>
      <c r="AD44" s="224"/>
      <c r="AE44" s="210"/>
      <c r="AF44" s="210"/>
      <c r="AG44" s="210"/>
      <c r="AH44" s="210"/>
      <c r="AI44" s="210"/>
      <c r="AJ44" s="210"/>
      <c r="AK44" s="295"/>
      <c r="AL44" s="210"/>
      <c r="AM44" s="210"/>
      <c r="AN44" s="210"/>
    </row>
    <row r="45" customHeight="1" spans="1:40">
      <c r="A45" s="210"/>
      <c r="B45" s="211"/>
      <c r="C45" s="210"/>
      <c r="D45" s="210"/>
      <c r="E45" s="211"/>
      <c r="F45" s="223"/>
      <c r="G45" s="223"/>
      <c r="H45" s="224"/>
      <c r="I45" s="224"/>
      <c r="J45" s="224"/>
      <c r="K45" s="224"/>
      <c r="L45" s="224"/>
      <c r="M45" s="224"/>
      <c r="N45" s="210"/>
      <c r="O45" s="210"/>
      <c r="P45" s="210"/>
      <c r="Q45" s="210"/>
      <c r="R45" s="210"/>
      <c r="S45" s="210"/>
      <c r="T45" s="210"/>
      <c r="U45" s="210"/>
      <c r="V45" s="210"/>
      <c r="W45" s="210"/>
      <c r="X45" s="210"/>
      <c r="Y45" s="210"/>
      <c r="Z45" s="210"/>
      <c r="AA45" s="210"/>
      <c r="AB45" s="210"/>
      <c r="AC45" s="210"/>
      <c r="AD45" s="224"/>
      <c r="AE45" s="210"/>
      <c r="AF45" s="210"/>
      <c r="AG45" s="210"/>
      <c r="AH45" s="210"/>
      <c r="AI45" s="210"/>
      <c r="AJ45" s="210"/>
      <c r="AK45" s="295"/>
      <c r="AL45" s="210"/>
      <c r="AM45" s="210"/>
      <c r="AN45" s="210"/>
    </row>
    <row r="46" customHeight="1" spans="1:40">
      <c r="A46" s="210"/>
      <c r="B46" s="211"/>
      <c r="C46" s="210"/>
      <c r="D46" s="210"/>
      <c r="E46" s="211"/>
      <c r="F46" s="223"/>
      <c r="G46" s="223"/>
      <c r="H46" s="224"/>
      <c r="I46" s="224"/>
      <c r="J46" s="224"/>
      <c r="K46" s="224"/>
      <c r="L46" s="224"/>
      <c r="M46" s="224"/>
      <c r="N46" s="210"/>
      <c r="O46" s="210"/>
      <c r="P46" s="210"/>
      <c r="Q46" s="210"/>
      <c r="R46" s="210"/>
      <c r="S46" s="210"/>
      <c r="T46" s="210"/>
      <c r="U46" s="210"/>
      <c r="V46" s="210"/>
      <c r="W46" s="210"/>
      <c r="X46" s="210"/>
      <c r="Y46" s="210"/>
      <c r="Z46" s="210"/>
      <c r="AA46" s="210"/>
      <c r="AB46" s="210"/>
      <c r="AC46" s="210"/>
      <c r="AD46" s="224"/>
      <c r="AE46" s="210"/>
      <c r="AF46" s="210"/>
      <c r="AG46" s="210"/>
      <c r="AH46" s="210"/>
      <c r="AI46" s="210"/>
      <c r="AJ46" s="210"/>
      <c r="AK46" s="295"/>
      <c r="AL46" s="210"/>
      <c r="AM46" s="210"/>
      <c r="AN46" s="210"/>
    </row>
    <row r="47" customHeight="1" spans="1:40">
      <c r="A47" s="210"/>
      <c r="B47" s="211"/>
      <c r="C47" s="210"/>
      <c r="D47" s="210"/>
      <c r="E47" s="211"/>
      <c r="F47" s="223"/>
      <c r="G47" s="223"/>
      <c r="H47" s="224"/>
      <c r="I47" s="224"/>
      <c r="J47" s="224"/>
      <c r="K47" s="224"/>
      <c r="L47" s="224"/>
      <c r="M47" s="224"/>
      <c r="N47" s="210"/>
      <c r="O47" s="210"/>
      <c r="P47" s="210"/>
      <c r="Q47" s="210"/>
      <c r="R47" s="210"/>
      <c r="S47" s="210"/>
      <c r="T47" s="210"/>
      <c r="U47" s="210"/>
      <c r="V47" s="210"/>
      <c r="W47" s="210"/>
      <c r="X47" s="210"/>
      <c r="Y47" s="210"/>
      <c r="Z47" s="210"/>
      <c r="AA47" s="210"/>
      <c r="AB47" s="210"/>
      <c r="AC47" s="210"/>
      <c r="AD47" s="224"/>
      <c r="AE47" s="210"/>
      <c r="AF47" s="210"/>
      <c r="AG47" s="210"/>
      <c r="AH47" s="210"/>
      <c r="AI47" s="210"/>
      <c r="AJ47" s="210"/>
      <c r="AK47" s="295"/>
      <c r="AL47" s="210"/>
      <c r="AM47" s="210"/>
      <c r="AN47" s="210"/>
    </row>
    <row r="48" customHeight="1" spans="1:40">
      <c r="A48" s="210"/>
      <c r="B48" s="211"/>
      <c r="C48" s="210"/>
      <c r="D48" s="210"/>
      <c r="E48" s="211"/>
      <c r="F48" s="223"/>
      <c r="G48" s="223"/>
      <c r="H48" s="224"/>
      <c r="I48" s="224"/>
      <c r="J48" s="224"/>
      <c r="K48" s="224"/>
      <c r="L48" s="224"/>
      <c r="M48" s="224"/>
      <c r="N48" s="210"/>
      <c r="O48" s="210"/>
      <c r="P48" s="210"/>
      <c r="Q48" s="210"/>
      <c r="R48" s="210"/>
      <c r="S48" s="210"/>
      <c r="T48" s="210"/>
      <c r="U48" s="210"/>
      <c r="V48" s="210"/>
      <c r="W48" s="210"/>
      <c r="X48" s="210"/>
      <c r="Y48" s="210"/>
      <c r="Z48" s="210"/>
      <c r="AA48" s="210"/>
      <c r="AB48" s="210"/>
      <c r="AC48" s="210"/>
      <c r="AD48" s="224"/>
      <c r="AE48" s="210"/>
      <c r="AF48" s="210"/>
      <c r="AG48" s="210"/>
      <c r="AH48" s="210"/>
      <c r="AI48" s="210"/>
      <c r="AJ48" s="210"/>
      <c r="AK48" s="295"/>
      <c r="AL48" s="210"/>
      <c r="AM48" s="210"/>
      <c r="AN48" s="210"/>
    </row>
    <row r="49" customHeight="1" spans="1:40">
      <c r="A49" s="210"/>
      <c r="B49" s="211"/>
      <c r="C49" s="210"/>
      <c r="D49" s="210"/>
      <c r="E49" s="211"/>
      <c r="F49" s="223"/>
      <c r="G49" s="223"/>
      <c r="H49" s="224"/>
      <c r="I49" s="224"/>
      <c r="J49" s="224"/>
      <c r="K49" s="224"/>
      <c r="L49" s="224"/>
      <c r="M49" s="224"/>
      <c r="N49" s="210"/>
      <c r="O49" s="210"/>
      <c r="P49" s="210"/>
      <c r="Q49" s="210"/>
      <c r="R49" s="210"/>
      <c r="S49" s="210"/>
      <c r="T49" s="210"/>
      <c r="U49" s="210"/>
      <c r="V49" s="210"/>
      <c r="W49" s="210"/>
      <c r="X49" s="210"/>
      <c r="Y49" s="210"/>
      <c r="Z49" s="210"/>
      <c r="AA49" s="210"/>
      <c r="AB49" s="210"/>
      <c r="AC49" s="210"/>
      <c r="AD49" s="224"/>
      <c r="AE49" s="210"/>
      <c r="AF49" s="210"/>
      <c r="AG49" s="210"/>
      <c r="AH49" s="210"/>
      <c r="AI49" s="210"/>
      <c r="AJ49" s="210"/>
      <c r="AK49" s="295"/>
      <c r="AL49" s="210"/>
      <c r="AM49" s="210"/>
      <c r="AN49" s="210"/>
    </row>
    <row r="50" customHeight="1" spans="1:40">
      <c r="A50" s="210"/>
      <c r="B50" s="211"/>
      <c r="C50" s="210"/>
      <c r="D50" s="210"/>
      <c r="E50" s="211"/>
      <c r="F50" s="223"/>
      <c r="G50" s="223"/>
      <c r="H50" s="224"/>
      <c r="I50" s="224"/>
      <c r="J50" s="224"/>
      <c r="K50" s="224"/>
      <c r="L50" s="224"/>
      <c r="M50" s="224"/>
      <c r="N50" s="210"/>
      <c r="O50" s="210"/>
      <c r="P50" s="210"/>
      <c r="Q50" s="210"/>
      <c r="R50" s="210"/>
      <c r="S50" s="210"/>
      <c r="T50" s="210"/>
      <c r="U50" s="210"/>
      <c r="V50" s="210"/>
      <c r="W50" s="210"/>
      <c r="X50" s="210"/>
      <c r="Y50" s="210"/>
      <c r="Z50" s="210"/>
      <c r="AA50" s="210"/>
      <c r="AB50" s="210"/>
      <c r="AC50" s="210"/>
      <c r="AD50" s="224"/>
      <c r="AE50" s="210"/>
      <c r="AF50" s="210"/>
      <c r="AG50" s="210"/>
      <c r="AH50" s="210"/>
      <c r="AI50" s="210"/>
      <c r="AJ50" s="210"/>
      <c r="AK50" s="295"/>
      <c r="AL50" s="210"/>
      <c r="AM50" s="210"/>
      <c r="AN50" s="210"/>
    </row>
    <row r="51" customHeight="1" spans="1:40">
      <c r="A51" s="210"/>
      <c r="B51" s="211"/>
      <c r="C51" s="210"/>
      <c r="D51" s="210"/>
      <c r="E51" s="211"/>
      <c r="F51" s="223"/>
      <c r="G51" s="223"/>
      <c r="H51" s="224"/>
      <c r="I51" s="224"/>
      <c r="J51" s="224"/>
      <c r="K51" s="224"/>
      <c r="L51" s="224"/>
      <c r="M51" s="224"/>
      <c r="N51" s="210"/>
      <c r="O51" s="210"/>
      <c r="P51" s="210"/>
      <c r="Q51" s="210"/>
      <c r="R51" s="210"/>
      <c r="S51" s="210"/>
      <c r="T51" s="210"/>
      <c r="U51" s="210"/>
      <c r="V51" s="210"/>
      <c r="W51" s="210"/>
      <c r="X51" s="210"/>
      <c r="Y51" s="210"/>
      <c r="Z51" s="210"/>
      <c r="AA51" s="210"/>
      <c r="AB51" s="210"/>
      <c r="AC51" s="210"/>
      <c r="AD51" s="224"/>
      <c r="AE51" s="210"/>
      <c r="AF51" s="210"/>
      <c r="AG51" s="210"/>
      <c r="AH51" s="210"/>
      <c r="AI51" s="210"/>
      <c r="AJ51" s="210"/>
      <c r="AK51" s="295"/>
      <c r="AL51" s="210"/>
      <c r="AM51" s="210"/>
      <c r="AN51" s="210"/>
    </row>
    <row r="52" customHeight="1" spans="1:40">
      <c r="A52" s="210"/>
      <c r="B52" s="211"/>
      <c r="C52" s="210"/>
      <c r="D52" s="210"/>
      <c r="E52" s="211"/>
      <c r="F52" s="223"/>
      <c r="G52" s="223"/>
      <c r="H52" s="224"/>
      <c r="I52" s="224"/>
      <c r="J52" s="224"/>
      <c r="K52" s="224"/>
      <c r="L52" s="224"/>
      <c r="M52" s="224"/>
      <c r="N52" s="210"/>
      <c r="O52" s="210"/>
      <c r="P52" s="210"/>
      <c r="Q52" s="210"/>
      <c r="R52" s="210"/>
      <c r="S52" s="210"/>
      <c r="T52" s="210"/>
      <c r="U52" s="210"/>
      <c r="V52" s="210"/>
      <c r="W52" s="210"/>
      <c r="X52" s="210"/>
      <c r="Y52" s="210"/>
      <c r="Z52" s="210"/>
      <c r="AA52" s="210"/>
      <c r="AB52" s="210"/>
      <c r="AC52" s="210"/>
      <c r="AD52" s="224"/>
      <c r="AE52" s="210"/>
      <c r="AF52" s="210"/>
      <c r="AG52" s="210"/>
      <c r="AH52" s="210"/>
      <c r="AI52" s="210"/>
      <c r="AJ52" s="210"/>
      <c r="AK52" s="295"/>
      <c r="AL52" s="210"/>
      <c r="AM52" s="210"/>
      <c r="AN52" s="210"/>
    </row>
    <row r="53" customHeight="1" spans="1:40">
      <c r="A53" s="210"/>
      <c r="B53" s="211"/>
      <c r="C53" s="210"/>
      <c r="D53" s="210"/>
      <c r="E53" s="211"/>
      <c r="F53" s="223"/>
      <c r="G53" s="223"/>
      <c r="H53" s="224"/>
      <c r="I53" s="224"/>
      <c r="J53" s="224"/>
      <c r="K53" s="224"/>
      <c r="L53" s="224"/>
      <c r="M53" s="224"/>
      <c r="N53" s="210"/>
      <c r="O53" s="210"/>
      <c r="P53" s="210"/>
      <c r="Q53" s="210"/>
      <c r="R53" s="210"/>
      <c r="S53" s="210"/>
      <c r="T53" s="210"/>
      <c r="U53" s="210"/>
      <c r="V53" s="210"/>
      <c r="W53" s="210"/>
      <c r="X53" s="210"/>
      <c r="Y53" s="210"/>
      <c r="Z53" s="210"/>
      <c r="AA53" s="210"/>
      <c r="AB53" s="210"/>
      <c r="AC53" s="210"/>
      <c r="AD53" s="224"/>
      <c r="AE53" s="210"/>
      <c r="AF53" s="210"/>
      <c r="AG53" s="210"/>
      <c r="AH53" s="210"/>
      <c r="AI53" s="210"/>
      <c r="AJ53" s="210"/>
      <c r="AK53" s="295"/>
      <c r="AL53" s="210"/>
      <c r="AM53" s="210"/>
      <c r="AN53" s="210"/>
    </row>
    <row r="54" customHeight="1" spans="1:40">
      <c r="A54" s="210"/>
      <c r="B54" s="211"/>
      <c r="C54" s="210"/>
      <c r="D54" s="210"/>
      <c r="E54" s="211"/>
      <c r="F54" s="223"/>
      <c r="G54" s="223"/>
      <c r="H54" s="224"/>
      <c r="I54" s="224"/>
      <c r="J54" s="224"/>
      <c r="K54" s="224"/>
      <c r="L54" s="224"/>
      <c r="M54" s="224"/>
      <c r="N54" s="210"/>
      <c r="O54" s="210"/>
      <c r="P54" s="210"/>
      <c r="Q54" s="210"/>
      <c r="R54" s="210"/>
      <c r="S54" s="210"/>
      <c r="T54" s="210"/>
      <c r="U54" s="210"/>
      <c r="V54" s="210"/>
      <c r="W54" s="210"/>
      <c r="X54" s="210"/>
      <c r="Y54" s="210"/>
      <c r="Z54" s="210"/>
      <c r="AA54" s="210"/>
      <c r="AB54" s="210"/>
      <c r="AC54" s="210"/>
      <c r="AD54" s="224"/>
      <c r="AE54" s="210"/>
      <c r="AF54" s="210"/>
      <c r="AG54" s="210"/>
      <c r="AH54" s="210"/>
      <c r="AI54" s="210"/>
      <c r="AJ54" s="210"/>
      <c r="AK54" s="295"/>
      <c r="AL54" s="210"/>
      <c r="AM54" s="210"/>
      <c r="AN54" s="210"/>
    </row>
    <row r="55" customHeight="1" spans="1:40">
      <c r="A55" s="210"/>
      <c r="B55" s="211"/>
      <c r="C55" s="210"/>
      <c r="D55" s="210"/>
      <c r="E55" s="211"/>
      <c r="F55" s="223"/>
      <c r="G55" s="223"/>
      <c r="H55" s="224"/>
      <c r="I55" s="224"/>
      <c r="J55" s="224"/>
      <c r="K55" s="224"/>
      <c r="L55" s="224"/>
      <c r="M55" s="224"/>
      <c r="N55" s="210"/>
      <c r="O55" s="210"/>
      <c r="P55" s="210"/>
      <c r="Q55" s="210"/>
      <c r="R55" s="210"/>
      <c r="S55" s="210"/>
      <c r="T55" s="210"/>
      <c r="U55" s="210"/>
      <c r="V55" s="210"/>
      <c r="W55" s="210"/>
      <c r="X55" s="210"/>
      <c r="Y55" s="210"/>
      <c r="Z55" s="210"/>
      <c r="AA55" s="210"/>
      <c r="AB55" s="210"/>
      <c r="AC55" s="210"/>
      <c r="AD55" s="224"/>
      <c r="AE55" s="210"/>
      <c r="AF55" s="210"/>
      <c r="AG55" s="210"/>
      <c r="AH55" s="210"/>
      <c r="AI55" s="210"/>
      <c r="AJ55" s="210"/>
      <c r="AK55" s="295"/>
      <c r="AL55" s="210"/>
      <c r="AM55" s="210"/>
      <c r="AN55" s="210"/>
    </row>
    <row r="56" customHeight="1" spans="1:40">
      <c r="A56" s="210"/>
      <c r="B56" s="211"/>
      <c r="C56" s="210"/>
      <c r="D56" s="210"/>
      <c r="E56" s="211"/>
      <c r="F56" s="223"/>
      <c r="G56" s="223"/>
      <c r="H56" s="224"/>
      <c r="I56" s="224"/>
      <c r="J56" s="224"/>
      <c r="K56" s="224"/>
      <c r="L56" s="224"/>
      <c r="M56" s="224"/>
      <c r="N56" s="210"/>
      <c r="O56" s="210"/>
      <c r="P56" s="210"/>
      <c r="Q56" s="210"/>
      <c r="R56" s="210"/>
      <c r="S56" s="210"/>
      <c r="T56" s="210"/>
      <c r="U56" s="210"/>
      <c r="V56" s="210"/>
      <c r="W56" s="210"/>
      <c r="X56" s="210"/>
      <c r="Y56" s="210"/>
      <c r="Z56" s="210"/>
      <c r="AA56" s="210"/>
      <c r="AB56" s="210"/>
      <c r="AC56" s="210"/>
      <c r="AD56" s="224"/>
      <c r="AE56" s="210"/>
      <c r="AF56" s="210"/>
      <c r="AG56" s="210"/>
      <c r="AH56" s="210"/>
      <c r="AI56" s="210"/>
      <c r="AJ56" s="210"/>
      <c r="AK56" s="295"/>
      <c r="AL56" s="210"/>
      <c r="AM56" s="210"/>
      <c r="AN56" s="210"/>
    </row>
    <row r="57" customHeight="1" spans="1:40">
      <c r="A57" s="210"/>
      <c r="B57" s="211"/>
      <c r="C57" s="210"/>
      <c r="D57" s="210"/>
      <c r="E57" s="211"/>
      <c r="F57" s="223"/>
      <c r="G57" s="223"/>
      <c r="H57" s="224"/>
      <c r="I57" s="224"/>
      <c r="J57" s="224"/>
      <c r="K57" s="224"/>
      <c r="L57" s="224"/>
      <c r="M57" s="224"/>
      <c r="N57" s="210"/>
      <c r="O57" s="210"/>
      <c r="P57" s="210"/>
      <c r="Q57" s="210"/>
      <c r="R57" s="210"/>
      <c r="S57" s="210"/>
      <c r="T57" s="210"/>
      <c r="U57" s="210"/>
      <c r="V57" s="210"/>
      <c r="W57" s="210"/>
      <c r="X57" s="210"/>
      <c r="Y57" s="210"/>
      <c r="Z57" s="210"/>
      <c r="AA57" s="210"/>
      <c r="AB57" s="210"/>
      <c r="AC57" s="210"/>
      <c r="AD57" s="224"/>
      <c r="AE57" s="210"/>
      <c r="AF57" s="210"/>
      <c r="AG57" s="210"/>
      <c r="AH57" s="210"/>
      <c r="AI57" s="210"/>
      <c r="AJ57" s="210"/>
      <c r="AK57" s="295"/>
      <c r="AL57" s="210"/>
      <c r="AM57" s="210"/>
      <c r="AN57" s="210"/>
    </row>
    <row r="58" customHeight="1" spans="1:40">
      <c r="A58" s="210"/>
      <c r="B58" s="211"/>
      <c r="C58" s="210"/>
      <c r="D58" s="210"/>
      <c r="E58" s="211"/>
      <c r="F58" s="223"/>
      <c r="G58" s="223"/>
      <c r="H58" s="224"/>
      <c r="I58" s="224"/>
      <c r="J58" s="224"/>
      <c r="K58" s="224"/>
      <c r="L58" s="224"/>
      <c r="M58" s="224"/>
      <c r="N58" s="210"/>
      <c r="O58" s="210"/>
      <c r="P58" s="210"/>
      <c r="Q58" s="210"/>
      <c r="R58" s="210"/>
      <c r="S58" s="210"/>
      <c r="T58" s="210"/>
      <c r="U58" s="210"/>
      <c r="V58" s="210"/>
      <c r="W58" s="210"/>
      <c r="X58" s="210"/>
      <c r="Y58" s="210"/>
      <c r="Z58" s="210"/>
      <c r="AA58" s="210"/>
      <c r="AB58" s="210"/>
      <c r="AC58" s="210"/>
      <c r="AD58" s="224"/>
      <c r="AE58" s="210"/>
      <c r="AF58" s="210"/>
      <c r="AG58" s="210"/>
      <c r="AH58" s="210"/>
      <c r="AI58" s="210"/>
      <c r="AJ58" s="210"/>
      <c r="AK58" s="295"/>
      <c r="AL58" s="210"/>
      <c r="AM58" s="210"/>
      <c r="AN58" s="210"/>
    </row>
    <row r="59" customHeight="1" spans="1:40">
      <c r="A59" s="210"/>
      <c r="B59" s="211"/>
      <c r="C59" s="210"/>
      <c r="D59" s="210"/>
      <c r="E59" s="211"/>
      <c r="F59" s="223"/>
      <c r="G59" s="223"/>
      <c r="H59" s="224"/>
      <c r="I59" s="224"/>
      <c r="J59" s="224"/>
      <c r="K59" s="224"/>
      <c r="L59" s="224"/>
      <c r="M59" s="224"/>
      <c r="N59" s="210"/>
      <c r="O59" s="210"/>
      <c r="P59" s="210"/>
      <c r="Q59" s="210"/>
      <c r="R59" s="210"/>
      <c r="S59" s="210"/>
      <c r="T59" s="210"/>
      <c r="U59" s="210"/>
      <c r="V59" s="210"/>
      <c r="W59" s="210"/>
      <c r="X59" s="210"/>
      <c r="Y59" s="210"/>
      <c r="Z59" s="210"/>
      <c r="AA59" s="210"/>
      <c r="AB59" s="210"/>
      <c r="AC59" s="210"/>
      <c r="AD59" s="224"/>
      <c r="AE59" s="210"/>
      <c r="AF59" s="210"/>
      <c r="AG59" s="210"/>
      <c r="AH59" s="210"/>
      <c r="AI59" s="210"/>
      <c r="AJ59" s="210"/>
      <c r="AK59" s="295"/>
      <c r="AL59" s="210"/>
      <c r="AM59" s="210"/>
      <c r="AN59" s="210"/>
    </row>
    <row r="60" customHeight="1" spans="1:40">
      <c r="A60" s="210"/>
      <c r="B60" s="211"/>
      <c r="C60" s="210"/>
      <c r="D60" s="210"/>
      <c r="E60" s="211"/>
      <c r="F60" s="223"/>
      <c r="G60" s="223"/>
      <c r="H60" s="224"/>
      <c r="I60" s="224"/>
      <c r="J60" s="224"/>
      <c r="K60" s="224"/>
      <c r="L60" s="224"/>
      <c r="M60" s="224"/>
      <c r="N60" s="210"/>
      <c r="O60" s="210"/>
      <c r="P60" s="210"/>
      <c r="Q60" s="210"/>
      <c r="R60" s="210"/>
      <c r="S60" s="210"/>
      <c r="T60" s="210"/>
      <c r="U60" s="210"/>
      <c r="V60" s="210"/>
      <c r="W60" s="210"/>
      <c r="X60" s="210"/>
      <c r="Y60" s="210"/>
      <c r="Z60" s="210"/>
      <c r="AA60" s="210"/>
      <c r="AB60" s="210"/>
      <c r="AC60" s="210"/>
      <c r="AD60" s="224"/>
      <c r="AE60" s="210"/>
      <c r="AF60" s="210"/>
      <c r="AG60" s="210"/>
      <c r="AH60" s="210"/>
      <c r="AI60" s="210"/>
      <c r="AJ60" s="210"/>
      <c r="AK60" s="295"/>
      <c r="AL60" s="210"/>
      <c r="AM60" s="210"/>
      <c r="AN60" s="210"/>
    </row>
    <row r="61" customHeight="1" spans="1:40">
      <c r="A61" s="210"/>
      <c r="B61" s="211"/>
      <c r="C61" s="210"/>
      <c r="D61" s="210"/>
      <c r="E61" s="211"/>
      <c r="F61" s="223"/>
      <c r="G61" s="223"/>
      <c r="H61" s="224"/>
      <c r="I61" s="224"/>
      <c r="J61" s="224"/>
      <c r="K61" s="224"/>
      <c r="L61" s="224"/>
      <c r="M61" s="224"/>
      <c r="N61" s="210"/>
      <c r="O61" s="210"/>
      <c r="P61" s="210"/>
      <c r="Q61" s="210"/>
      <c r="R61" s="210"/>
      <c r="S61" s="210"/>
      <c r="T61" s="210"/>
      <c r="U61" s="210"/>
      <c r="V61" s="210"/>
      <c r="W61" s="210"/>
      <c r="X61" s="210"/>
      <c r="Y61" s="210"/>
      <c r="Z61" s="210"/>
      <c r="AA61" s="210"/>
      <c r="AB61" s="210"/>
      <c r="AC61" s="210"/>
      <c r="AD61" s="224"/>
      <c r="AE61" s="210"/>
      <c r="AF61" s="210"/>
      <c r="AG61" s="210"/>
      <c r="AH61" s="210"/>
      <c r="AI61" s="210"/>
      <c r="AJ61" s="210"/>
      <c r="AK61" s="295"/>
      <c r="AL61" s="210"/>
      <c r="AM61" s="210"/>
      <c r="AN61" s="210"/>
    </row>
    <row r="62" customHeight="1" spans="1:40">
      <c r="A62" s="210"/>
      <c r="B62" s="211"/>
      <c r="C62" s="210"/>
      <c r="D62" s="210"/>
      <c r="E62" s="211"/>
      <c r="F62" s="223"/>
      <c r="G62" s="223"/>
      <c r="H62" s="224"/>
      <c r="I62" s="224"/>
      <c r="J62" s="224"/>
      <c r="K62" s="224"/>
      <c r="L62" s="224"/>
      <c r="M62" s="224"/>
      <c r="N62" s="210"/>
      <c r="O62" s="210"/>
      <c r="P62" s="210"/>
      <c r="Q62" s="210"/>
      <c r="R62" s="210"/>
      <c r="S62" s="210"/>
      <c r="T62" s="210"/>
      <c r="U62" s="210"/>
      <c r="V62" s="210"/>
      <c r="W62" s="210"/>
      <c r="X62" s="210"/>
      <c r="Y62" s="210"/>
      <c r="Z62" s="210"/>
      <c r="AA62" s="210"/>
      <c r="AB62" s="210"/>
      <c r="AC62" s="210"/>
      <c r="AD62" s="224"/>
      <c r="AE62" s="210"/>
      <c r="AF62" s="210"/>
      <c r="AG62" s="210"/>
      <c r="AH62" s="210"/>
      <c r="AI62" s="210"/>
      <c r="AJ62" s="210"/>
      <c r="AK62" s="295"/>
      <c r="AL62" s="210"/>
      <c r="AM62" s="210"/>
      <c r="AN62" s="210"/>
    </row>
    <row r="63" customHeight="1" spans="1:40">
      <c r="A63" s="210"/>
      <c r="B63" s="211"/>
      <c r="C63" s="210"/>
      <c r="D63" s="210"/>
      <c r="E63" s="211"/>
      <c r="F63" s="223"/>
      <c r="G63" s="223"/>
      <c r="H63" s="224"/>
      <c r="I63" s="224"/>
      <c r="J63" s="224"/>
      <c r="K63" s="224"/>
      <c r="L63" s="224"/>
      <c r="M63" s="224"/>
      <c r="N63" s="210"/>
      <c r="O63" s="210"/>
      <c r="P63" s="210"/>
      <c r="Q63" s="210"/>
      <c r="R63" s="210"/>
      <c r="S63" s="210"/>
      <c r="T63" s="210"/>
      <c r="U63" s="210"/>
      <c r="V63" s="210"/>
      <c r="W63" s="210"/>
      <c r="X63" s="210"/>
      <c r="Y63" s="210"/>
      <c r="Z63" s="210"/>
      <c r="AA63" s="210"/>
      <c r="AB63" s="210"/>
      <c r="AC63" s="210"/>
      <c r="AD63" s="224"/>
      <c r="AE63" s="210"/>
      <c r="AF63" s="210"/>
      <c r="AG63" s="210"/>
      <c r="AH63" s="210"/>
      <c r="AI63" s="210"/>
      <c r="AJ63" s="210"/>
      <c r="AK63" s="295"/>
      <c r="AL63" s="210"/>
      <c r="AM63" s="210"/>
      <c r="AN63" s="210"/>
    </row>
    <row r="64" customHeight="1" spans="1:40">
      <c r="A64" s="210"/>
      <c r="B64" s="211"/>
      <c r="C64" s="210"/>
      <c r="D64" s="210"/>
      <c r="E64" s="211"/>
      <c r="F64" s="223"/>
      <c r="G64" s="223"/>
      <c r="H64" s="224"/>
      <c r="I64" s="224"/>
      <c r="J64" s="224"/>
      <c r="K64" s="224"/>
      <c r="L64" s="224"/>
      <c r="M64" s="224"/>
      <c r="N64" s="210"/>
      <c r="O64" s="210"/>
      <c r="P64" s="210"/>
      <c r="Q64" s="210"/>
      <c r="R64" s="210"/>
      <c r="S64" s="210"/>
      <c r="T64" s="210"/>
      <c r="U64" s="210"/>
      <c r="V64" s="210"/>
      <c r="W64" s="210"/>
      <c r="X64" s="210"/>
      <c r="Y64" s="210"/>
      <c r="Z64" s="210"/>
      <c r="AA64" s="210"/>
      <c r="AB64" s="210"/>
      <c r="AC64" s="210"/>
      <c r="AD64" s="224"/>
      <c r="AE64" s="210"/>
      <c r="AF64" s="210"/>
      <c r="AG64" s="210"/>
      <c r="AH64" s="210"/>
      <c r="AI64" s="210"/>
      <c r="AJ64" s="210"/>
      <c r="AK64" s="295"/>
      <c r="AL64" s="210"/>
      <c r="AM64" s="210"/>
      <c r="AN64" s="210"/>
    </row>
    <row r="65" customHeight="1" spans="1:40">
      <c r="A65" s="210"/>
      <c r="B65" s="211"/>
      <c r="C65" s="210"/>
      <c r="D65" s="210"/>
      <c r="E65" s="211"/>
      <c r="F65" s="223"/>
      <c r="G65" s="223"/>
      <c r="H65" s="224"/>
      <c r="I65" s="224"/>
      <c r="J65" s="224"/>
      <c r="K65" s="224"/>
      <c r="L65" s="224"/>
      <c r="M65" s="224"/>
      <c r="N65" s="210"/>
      <c r="O65" s="210"/>
      <c r="P65" s="210"/>
      <c r="Q65" s="210"/>
      <c r="R65" s="210"/>
      <c r="S65" s="210"/>
      <c r="T65" s="210"/>
      <c r="U65" s="210"/>
      <c r="V65" s="210"/>
      <c r="W65" s="210"/>
      <c r="X65" s="210"/>
      <c r="Y65" s="210"/>
      <c r="Z65" s="210"/>
      <c r="AA65" s="210"/>
      <c r="AB65" s="210"/>
      <c r="AC65" s="210"/>
      <c r="AD65" s="224"/>
      <c r="AE65" s="210"/>
      <c r="AF65" s="210"/>
      <c r="AG65" s="210"/>
      <c r="AH65" s="210"/>
      <c r="AI65" s="210"/>
      <c r="AJ65" s="210"/>
      <c r="AK65" s="295"/>
      <c r="AL65" s="210"/>
      <c r="AM65" s="210"/>
      <c r="AN65" s="210"/>
    </row>
    <row r="66" customHeight="1" spans="1:40">
      <c r="A66" s="210"/>
      <c r="B66" s="211"/>
      <c r="C66" s="210"/>
      <c r="D66" s="210"/>
      <c r="E66" s="211"/>
      <c r="F66" s="223"/>
      <c r="G66" s="223"/>
      <c r="H66" s="224"/>
      <c r="I66" s="224"/>
      <c r="J66" s="224"/>
      <c r="K66" s="224"/>
      <c r="L66" s="224"/>
      <c r="M66" s="224"/>
      <c r="N66" s="210"/>
      <c r="O66" s="210"/>
      <c r="P66" s="210"/>
      <c r="Q66" s="210"/>
      <c r="R66" s="210"/>
      <c r="S66" s="210"/>
      <c r="T66" s="210"/>
      <c r="U66" s="210"/>
      <c r="V66" s="210"/>
      <c r="W66" s="210"/>
      <c r="X66" s="210"/>
      <c r="Y66" s="210"/>
      <c r="Z66" s="210"/>
      <c r="AA66" s="210"/>
      <c r="AB66" s="210"/>
      <c r="AC66" s="210"/>
      <c r="AD66" s="224"/>
      <c r="AE66" s="210"/>
      <c r="AF66" s="210"/>
      <c r="AG66" s="210"/>
      <c r="AH66" s="210"/>
      <c r="AI66" s="210"/>
      <c r="AJ66" s="210"/>
      <c r="AK66" s="295"/>
      <c r="AL66" s="210"/>
      <c r="AM66" s="210"/>
      <c r="AN66" s="210"/>
    </row>
    <row r="67" customHeight="1" spans="1:40">
      <c r="A67" s="210"/>
      <c r="B67" s="211"/>
      <c r="C67" s="210"/>
      <c r="D67" s="210"/>
      <c r="E67" s="211"/>
      <c r="F67" s="223"/>
      <c r="G67" s="223"/>
      <c r="H67" s="224"/>
      <c r="I67" s="224"/>
      <c r="J67" s="224"/>
      <c r="K67" s="224"/>
      <c r="L67" s="224"/>
      <c r="M67" s="224"/>
      <c r="N67" s="210"/>
      <c r="O67" s="210"/>
      <c r="P67" s="210"/>
      <c r="Q67" s="210"/>
      <c r="R67" s="210"/>
      <c r="S67" s="210"/>
      <c r="T67" s="210"/>
      <c r="U67" s="210"/>
      <c r="V67" s="210"/>
      <c r="W67" s="210"/>
      <c r="X67" s="210"/>
      <c r="Y67" s="210"/>
      <c r="Z67" s="210"/>
      <c r="AA67" s="210"/>
      <c r="AB67" s="210"/>
      <c r="AC67" s="210"/>
      <c r="AD67" s="224"/>
      <c r="AE67" s="210"/>
      <c r="AF67" s="210"/>
      <c r="AG67" s="210"/>
      <c r="AH67" s="210"/>
      <c r="AI67" s="210"/>
      <c r="AJ67" s="210"/>
      <c r="AK67" s="295"/>
      <c r="AL67" s="210"/>
      <c r="AM67" s="210"/>
      <c r="AN67" s="210"/>
    </row>
    <row r="68" customHeight="1" spans="1:40">
      <c r="A68" s="210"/>
      <c r="B68" s="211"/>
      <c r="C68" s="210"/>
      <c r="D68" s="210"/>
      <c r="E68" s="211"/>
      <c r="F68" s="223"/>
      <c r="G68" s="223"/>
      <c r="H68" s="224"/>
      <c r="I68" s="224"/>
      <c r="J68" s="224"/>
      <c r="K68" s="224"/>
      <c r="L68" s="224"/>
      <c r="M68" s="224"/>
      <c r="N68" s="210"/>
      <c r="O68" s="210"/>
      <c r="P68" s="210"/>
      <c r="Q68" s="210"/>
      <c r="R68" s="210"/>
      <c r="S68" s="210"/>
      <c r="T68" s="210"/>
      <c r="U68" s="210"/>
      <c r="V68" s="210"/>
      <c r="W68" s="210"/>
      <c r="X68" s="210"/>
      <c r="Y68" s="210"/>
      <c r="Z68" s="210"/>
      <c r="AA68" s="210"/>
      <c r="AB68" s="210"/>
      <c r="AC68" s="210"/>
      <c r="AD68" s="224"/>
      <c r="AE68" s="210"/>
      <c r="AF68" s="210"/>
      <c r="AG68" s="210"/>
      <c r="AH68" s="210"/>
      <c r="AI68" s="210"/>
      <c r="AJ68" s="210"/>
      <c r="AK68" s="295"/>
      <c r="AL68" s="210"/>
      <c r="AM68" s="210"/>
      <c r="AN68" s="210"/>
    </row>
    <row r="69" customHeight="1" spans="1:40">
      <c r="A69" s="210"/>
      <c r="B69" s="211"/>
      <c r="C69" s="210"/>
      <c r="D69" s="210"/>
      <c r="E69" s="211"/>
      <c r="F69" s="223"/>
      <c r="G69" s="223"/>
      <c r="H69" s="224"/>
      <c r="I69" s="224"/>
      <c r="J69" s="224"/>
      <c r="K69" s="224"/>
      <c r="L69" s="224"/>
      <c r="M69" s="224"/>
      <c r="N69" s="210"/>
      <c r="O69" s="210"/>
      <c r="P69" s="210"/>
      <c r="Q69" s="210"/>
      <c r="R69" s="210"/>
      <c r="S69" s="210"/>
      <c r="T69" s="210"/>
      <c r="U69" s="210"/>
      <c r="V69" s="210"/>
      <c r="W69" s="210"/>
      <c r="X69" s="210"/>
      <c r="Y69" s="210"/>
      <c r="Z69" s="210"/>
      <c r="AA69" s="210"/>
      <c r="AB69" s="210"/>
      <c r="AC69" s="210"/>
      <c r="AD69" s="224"/>
      <c r="AE69" s="210"/>
      <c r="AF69" s="210"/>
      <c r="AG69" s="210"/>
      <c r="AH69" s="210"/>
      <c r="AI69" s="210"/>
      <c r="AJ69" s="210"/>
      <c r="AK69" s="295"/>
      <c r="AL69" s="210"/>
      <c r="AM69" s="210"/>
      <c r="AN69" s="210"/>
    </row>
    <row r="70" customHeight="1" spans="1:40">
      <c r="A70" s="210"/>
      <c r="B70" s="211"/>
      <c r="C70" s="210"/>
      <c r="D70" s="210"/>
      <c r="E70" s="211"/>
      <c r="F70" s="223"/>
      <c r="G70" s="223"/>
      <c r="H70" s="224"/>
      <c r="I70" s="224"/>
      <c r="J70" s="224"/>
      <c r="K70" s="224"/>
      <c r="L70" s="224"/>
      <c r="M70" s="224"/>
      <c r="N70" s="210"/>
      <c r="O70" s="210"/>
      <c r="P70" s="210"/>
      <c r="Q70" s="210"/>
      <c r="R70" s="210"/>
      <c r="S70" s="210"/>
      <c r="T70" s="210"/>
      <c r="U70" s="210"/>
      <c r="V70" s="210"/>
      <c r="W70" s="210"/>
      <c r="X70" s="210"/>
      <c r="Y70" s="210"/>
      <c r="Z70" s="210"/>
      <c r="AA70" s="210"/>
      <c r="AB70" s="210"/>
      <c r="AC70" s="210"/>
      <c r="AD70" s="224"/>
      <c r="AE70" s="210"/>
      <c r="AF70" s="210"/>
      <c r="AG70" s="210"/>
      <c r="AH70" s="210"/>
      <c r="AI70" s="210"/>
      <c r="AJ70" s="210"/>
      <c r="AK70" s="295"/>
      <c r="AL70" s="210"/>
      <c r="AM70" s="210"/>
      <c r="AN70" s="210"/>
    </row>
    <row r="71" customHeight="1" spans="1:40">
      <c r="A71" s="210"/>
      <c r="B71" s="211"/>
      <c r="C71" s="210"/>
      <c r="D71" s="210"/>
      <c r="E71" s="211"/>
      <c r="F71" s="223"/>
      <c r="G71" s="223"/>
      <c r="H71" s="224"/>
      <c r="I71" s="224"/>
      <c r="J71" s="224"/>
      <c r="K71" s="224"/>
      <c r="L71" s="224"/>
      <c r="M71" s="224"/>
      <c r="N71" s="210"/>
      <c r="O71" s="210"/>
      <c r="P71" s="210"/>
      <c r="Q71" s="210"/>
      <c r="R71" s="210"/>
      <c r="S71" s="210"/>
      <c r="T71" s="210"/>
      <c r="U71" s="210"/>
      <c r="V71" s="210"/>
      <c r="W71" s="210"/>
      <c r="X71" s="210"/>
      <c r="Y71" s="210"/>
      <c r="Z71" s="210"/>
      <c r="AA71" s="210"/>
      <c r="AB71" s="210"/>
      <c r="AC71" s="210"/>
      <c r="AD71" s="224"/>
      <c r="AE71" s="210"/>
      <c r="AF71" s="210"/>
      <c r="AG71" s="210"/>
      <c r="AH71" s="210"/>
      <c r="AI71" s="210"/>
      <c r="AJ71" s="210"/>
      <c r="AK71" s="295"/>
      <c r="AL71" s="210"/>
      <c r="AM71" s="210"/>
      <c r="AN71" s="210"/>
    </row>
    <row r="72" customHeight="1" spans="1:40">
      <c r="A72" s="210"/>
      <c r="B72" s="211"/>
      <c r="C72" s="210"/>
      <c r="D72" s="210"/>
      <c r="E72" s="211"/>
      <c r="F72" s="223"/>
      <c r="G72" s="223"/>
      <c r="H72" s="224"/>
      <c r="I72" s="224"/>
      <c r="J72" s="224"/>
      <c r="K72" s="224"/>
      <c r="L72" s="224"/>
      <c r="M72" s="224"/>
      <c r="N72" s="210"/>
      <c r="O72" s="210"/>
      <c r="P72" s="210"/>
      <c r="Q72" s="210"/>
      <c r="R72" s="210"/>
      <c r="S72" s="210"/>
      <c r="T72" s="210"/>
      <c r="U72" s="210"/>
      <c r="V72" s="210"/>
      <c r="W72" s="210"/>
      <c r="X72" s="210"/>
      <c r="Y72" s="210"/>
      <c r="Z72" s="210"/>
      <c r="AA72" s="210"/>
      <c r="AB72" s="210"/>
      <c r="AC72" s="210"/>
      <c r="AD72" s="224"/>
      <c r="AE72" s="210"/>
      <c r="AF72" s="210"/>
      <c r="AG72" s="210"/>
      <c r="AH72" s="210"/>
      <c r="AI72" s="210"/>
      <c r="AJ72" s="210"/>
      <c r="AK72" s="295"/>
      <c r="AL72" s="210"/>
      <c r="AM72" s="210"/>
      <c r="AN72" s="210"/>
    </row>
    <row r="73" customHeight="1" spans="1:40">
      <c r="A73" s="210"/>
      <c r="B73" s="211"/>
      <c r="C73" s="210"/>
      <c r="D73" s="210"/>
      <c r="E73" s="211"/>
      <c r="F73" s="223"/>
      <c r="G73" s="223"/>
      <c r="H73" s="224"/>
      <c r="I73" s="224"/>
      <c r="J73" s="224"/>
      <c r="K73" s="224"/>
      <c r="L73" s="224"/>
      <c r="M73" s="224"/>
      <c r="N73" s="210"/>
      <c r="O73" s="210"/>
      <c r="P73" s="210"/>
      <c r="Q73" s="210"/>
      <c r="R73" s="210"/>
      <c r="S73" s="210"/>
      <c r="T73" s="210"/>
      <c r="U73" s="210"/>
      <c r="V73" s="210"/>
      <c r="W73" s="210"/>
      <c r="X73" s="210"/>
      <c r="Y73" s="210"/>
      <c r="Z73" s="210"/>
      <c r="AA73" s="210"/>
      <c r="AB73" s="210"/>
      <c r="AC73" s="210"/>
      <c r="AD73" s="224"/>
      <c r="AE73" s="210"/>
      <c r="AF73" s="210"/>
      <c r="AG73" s="210"/>
      <c r="AH73" s="210"/>
      <c r="AI73" s="210"/>
      <c r="AJ73" s="210"/>
      <c r="AK73" s="295"/>
      <c r="AL73" s="210"/>
      <c r="AM73" s="210"/>
      <c r="AN73" s="210"/>
    </row>
    <row r="74" customHeight="1" spans="1:40">
      <c r="A74" s="210"/>
      <c r="B74" s="211"/>
      <c r="C74" s="210"/>
      <c r="D74" s="210"/>
      <c r="E74" s="211"/>
      <c r="F74" s="223"/>
      <c r="G74" s="223"/>
      <c r="H74" s="224"/>
      <c r="I74" s="224"/>
      <c r="J74" s="224"/>
      <c r="K74" s="224"/>
      <c r="L74" s="224"/>
      <c r="M74" s="224"/>
      <c r="N74" s="210"/>
      <c r="O74" s="210"/>
      <c r="P74" s="210"/>
      <c r="Q74" s="210"/>
      <c r="R74" s="210"/>
      <c r="S74" s="210"/>
      <c r="T74" s="210"/>
      <c r="U74" s="210"/>
      <c r="V74" s="210"/>
      <c r="W74" s="210"/>
      <c r="X74" s="210"/>
      <c r="Y74" s="210"/>
      <c r="Z74" s="210"/>
      <c r="AA74" s="210"/>
      <c r="AB74" s="210"/>
      <c r="AC74" s="210"/>
      <c r="AD74" s="224"/>
      <c r="AE74" s="210"/>
      <c r="AF74" s="210"/>
      <c r="AG74" s="210"/>
      <c r="AH74" s="210"/>
      <c r="AI74" s="210"/>
      <c r="AJ74" s="210"/>
      <c r="AK74" s="295"/>
      <c r="AL74" s="210"/>
      <c r="AM74" s="210"/>
      <c r="AN74" s="210"/>
    </row>
    <row r="75" customHeight="1" spans="1:40">
      <c r="A75" s="210"/>
      <c r="B75" s="211"/>
      <c r="C75" s="210"/>
      <c r="D75" s="210"/>
      <c r="E75" s="211"/>
      <c r="F75" s="223"/>
      <c r="G75" s="223"/>
      <c r="H75" s="224"/>
      <c r="I75" s="224"/>
      <c r="J75" s="224"/>
      <c r="K75" s="224"/>
      <c r="L75" s="224"/>
      <c r="M75" s="224"/>
      <c r="N75" s="210"/>
      <c r="O75" s="210"/>
      <c r="P75" s="210"/>
      <c r="Q75" s="210"/>
      <c r="R75" s="210"/>
      <c r="S75" s="210"/>
      <c r="T75" s="210"/>
      <c r="U75" s="210"/>
      <c r="V75" s="210"/>
      <c r="W75" s="210"/>
      <c r="X75" s="210"/>
      <c r="Y75" s="210"/>
      <c r="Z75" s="210"/>
      <c r="AA75" s="210"/>
      <c r="AB75" s="210"/>
      <c r="AC75" s="210"/>
      <c r="AD75" s="224"/>
      <c r="AE75" s="210"/>
      <c r="AF75" s="210"/>
      <c r="AG75" s="210"/>
      <c r="AH75" s="210"/>
      <c r="AI75" s="210"/>
      <c r="AJ75" s="210"/>
      <c r="AK75" s="295"/>
      <c r="AL75" s="210"/>
      <c r="AM75" s="210"/>
      <c r="AN75" s="210"/>
    </row>
    <row r="76" customHeight="1" spans="1:40">
      <c r="A76" s="210"/>
      <c r="B76" s="211"/>
      <c r="C76" s="210"/>
      <c r="D76" s="210"/>
      <c r="E76" s="211"/>
      <c r="F76" s="223"/>
      <c r="G76" s="223"/>
      <c r="H76" s="224"/>
      <c r="I76" s="224"/>
      <c r="J76" s="224"/>
      <c r="K76" s="224"/>
      <c r="L76" s="224"/>
      <c r="M76" s="224"/>
      <c r="N76" s="210"/>
      <c r="O76" s="210"/>
      <c r="P76" s="210"/>
      <c r="Q76" s="210"/>
      <c r="R76" s="210"/>
      <c r="S76" s="210"/>
      <c r="T76" s="210"/>
      <c r="U76" s="210"/>
      <c r="V76" s="210"/>
      <c r="W76" s="210"/>
      <c r="X76" s="210"/>
      <c r="Y76" s="210"/>
      <c r="Z76" s="210"/>
      <c r="AA76" s="210"/>
      <c r="AB76" s="210"/>
      <c r="AC76" s="210"/>
      <c r="AD76" s="224"/>
      <c r="AE76" s="210"/>
      <c r="AF76" s="210"/>
      <c r="AG76" s="210"/>
      <c r="AH76" s="210"/>
      <c r="AI76" s="210"/>
      <c r="AJ76" s="210"/>
      <c r="AK76" s="295"/>
      <c r="AL76" s="210"/>
      <c r="AM76" s="210"/>
      <c r="AN76" s="210"/>
    </row>
    <row r="77" customHeight="1" spans="1:40">
      <c r="A77" s="210"/>
      <c r="B77" s="211"/>
      <c r="C77" s="210"/>
      <c r="D77" s="210"/>
      <c r="E77" s="211"/>
      <c r="F77" s="223"/>
      <c r="G77" s="223"/>
      <c r="H77" s="224"/>
      <c r="I77" s="224"/>
      <c r="J77" s="224"/>
      <c r="K77" s="224"/>
      <c r="L77" s="224"/>
      <c r="M77" s="224"/>
      <c r="N77" s="210"/>
      <c r="O77" s="210"/>
      <c r="P77" s="210"/>
      <c r="Q77" s="210"/>
      <c r="R77" s="210"/>
      <c r="S77" s="210"/>
      <c r="T77" s="210"/>
      <c r="U77" s="210"/>
      <c r="V77" s="210"/>
      <c r="W77" s="210"/>
      <c r="X77" s="210"/>
      <c r="Y77" s="210"/>
      <c r="Z77" s="210"/>
      <c r="AA77" s="210"/>
      <c r="AB77" s="210"/>
      <c r="AC77" s="210"/>
      <c r="AD77" s="224"/>
      <c r="AE77" s="210"/>
      <c r="AF77" s="210"/>
      <c r="AG77" s="210"/>
      <c r="AH77" s="210"/>
      <c r="AI77" s="210"/>
      <c r="AJ77" s="210"/>
      <c r="AK77" s="295"/>
      <c r="AL77" s="210"/>
      <c r="AM77" s="210"/>
      <c r="AN77" s="210"/>
    </row>
    <row r="78" customHeight="1" spans="1:40">
      <c r="A78" s="210"/>
      <c r="B78" s="211"/>
      <c r="C78" s="210"/>
      <c r="D78" s="210"/>
      <c r="E78" s="211"/>
      <c r="F78" s="223"/>
      <c r="G78" s="223"/>
      <c r="H78" s="224"/>
      <c r="I78" s="224"/>
      <c r="J78" s="224"/>
      <c r="K78" s="224"/>
      <c r="L78" s="224"/>
      <c r="M78" s="224"/>
      <c r="N78" s="210"/>
      <c r="O78" s="210"/>
      <c r="P78" s="210"/>
      <c r="Q78" s="210"/>
      <c r="R78" s="210"/>
      <c r="S78" s="210"/>
      <c r="T78" s="210"/>
      <c r="U78" s="210"/>
      <c r="V78" s="210"/>
      <c r="W78" s="210"/>
      <c r="X78" s="210"/>
      <c r="Y78" s="210"/>
      <c r="Z78" s="210"/>
      <c r="AA78" s="210"/>
      <c r="AB78" s="210"/>
      <c r="AC78" s="210"/>
      <c r="AD78" s="224"/>
      <c r="AE78" s="210"/>
      <c r="AF78" s="210"/>
      <c r="AG78" s="210"/>
      <c r="AH78" s="210"/>
      <c r="AI78" s="210"/>
      <c r="AJ78" s="210"/>
      <c r="AK78" s="295"/>
      <c r="AL78" s="210"/>
      <c r="AM78" s="210"/>
      <c r="AN78" s="210"/>
    </row>
    <row r="79" customHeight="1" spans="1:40">
      <c r="A79" s="210"/>
      <c r="B79" s="211"/>
      <c r="C79" s="210"/>
      <c r="D79" s="210"/>
      <c r="E79" s="211"/>
      <c r="F79" s="223"/>
      <c r="G79" s="223"/>
      <c r="H79" s="224"/>
      <c r="I79" s="224"/>
      <c r="J79" s="224"/>
      <c r="K79" s="224"/>
      <c r="L79" s="224"/>
      <c r="M79" s="224"/>
      <c r="N79" s="210"/>
      <c r="O79" s="210"/>
      <c r="P79" s="210"/>
      <c r="Q79" s="210"/>
      <c r="R79" s="210"/>
      <c r="S79" s="210"/>
      <c r="T79" s="210"/>
      <c r="U79" s="210"/>
      <c r="V79" s="210"/>
      <c r="W79" s="210"/>
      <c r="X79" s="210"/>
      <c r="Y79" s="210"/>
      <c r="Z79" s="210"/>
      <c r="AA79" s="210"/>
      <c r="AB79" s="210"/>
      <c r="AC79" s="210"/>
      <c r="AD79" s="224"/>
      <c r="AE79" s="210"/>
      <c r="AF79" s="210"/>
      <c r="AG79" s="210"/>
      <c r="AH79" s="210"/>
      <c r="AI79" s="210"/>
      <c r="AJ79" s="210"/>
      <c r="AK79" s="295"/>
      <c r="AL79" s="210"/>
      <c r="AM79" s="210"/>
      <c r="AN79" s="210"/>
    </row>
    <row r="80" customHeight="1" spans="1:40">
      <c r="A80" s="210"/>
      <c r="B80" s="211"/>
      <c r="C80" s="210"/>
      <c r="D80" s="210"/>
      <c r="E80" s="211"/>
      <c r="F80" s="223"/>
      <c r="G80" s="223"/>
      <c r="H80" s="224"/>
      <c r="I80" s="224"/>
      <c r="J80" s="224"/>
      <c r="K80" s="224"/>
      <c r="L80" s="224"/>
      <c r="M80" s="224"/>
      <c r="N80" s="210"/>
      <c r="O80" s="210"/>
      <c r="P80" s="210"/>
      <c r="Q80" s="210"/>
      <c r="R80" s="210"/>
      <c r="S80" s="210"/>
      <c r="T80" s="210"/>
      <c r="U80" s="210"/>
      <c r="V80" s="210"/>
      <c r="W80" s="210"/>
      <c r="X80" s="210"/>
      <c r="Y80" s="210"/>
      <c r="Z80" s="210"/>
      <c r="AA80" s="210"/>
      <c r="AB80" s="210"/>
      <c r="AC80" s="210"/>
      <c r="AD80" s="224"/>
      <c r="AE80" s="210"/>
      <c r="AF80" s="210"/>
      <c r="AG80" s="210"/>
      <c r="AH80" s="210"/>
      <c r="AI80" s="210"/>
      <c r="AJ80" s="210"/>
      <c r="AK80" s="295"/>
      <c r="AL80" s="210"/>
      <c r="AM80" s="210"/>
      <c r="AN80" s="210"/>
    </row>
    <row r="81" customHeight="1" spans="1:40">
      <c r="A81" s="210"/>
      <c r="B81" s="211"/>
      <c r="C81" s="210"/>
      <c r="D81" s="210"/>
      <c r="E81" s="211"/>
      <c r="F81" s="223"/>
      <c r="G81" s="223"/>
      <c r="H81" s="224"/>
      <c r="I81" s="224"/>
      <c r="J81" s="224"/>
      <c r="K81" s="224"/>
      <c r="L81" s="224"/>
      <c r="M81" s="224"/>
      <c r="N81" s="210"/>
      <c r="O81" s="210"/>
      <c r="P81" s="210"/>
      <c r="Q81" s="210"/>
      <c r="R81" s="210"/>
      <c r="S81" s="210"/>
      <c r="T81" s="210"/>
      <c r="U81" s="210"/>
      <c r="V81" s="210"/>
      <c r="W81" s="210"/>
      <c r="X81" s="210"/>
      <c r="Y81" s="210"/>
      <c r="Z81" s="210"/>
      <c r="AA81" s="210"/>
      <c r="AB81" s="210"/>
      <c r="AC81" s="210"/>
      <c r="AD81" s="224"/>
      <c r="AE81" s="210"/>
      <c r="AF81" s="210"/>
      <c r="AG81" s="210"/>
      <c r="AH81" s="210"/>
      <c r="AI81" s="210"/>
      <c r="AJ81" s="210"/>
      <c r="AK81" s="295"/>
      <c r="AL81" s="210"/>
      <c r="AM81" s="210"/>
      <c r="AN81" s="210"/>
    </row>
    <row r="82" customHeight="1" spans="1:40">
      <c r="A82" s="210"/>
      <c r="B82" s="211"/>
      <c r="C82" s="210"/>
      <c r="D82" s="210"/>
      <c r="E82" s="211"/>
      <c r="F82" s="223"/>
      <c r="G82" s="223"/>
      <c r="H82" s="224"/>
      <c r="I82" s="224"/>
      <c r="J82" s="224"/>
      <c r="K82" s="224"/>
      <c r="L82" s="224"/>
      <c r="M82" s="224"/>
      <c r="N82" s="210"/>
      <c r="O82" s="210"/>
      <c r="P82" s="210"/>
      <c r="Q82" s="210"/>
      <c r="R82" s="210"/>
      <c r="S82" s="210"/>
      <c r="T82" s="210"/>
      <c r="U82" s="210"/>
      <c r="V82" s="210"/>
      <c r="W82" s="210"/>
      <c r="X82" s="210"/>
      <c r="Y82" s="210"/>
      <c r="Z82" s="210"/>
      <c r="AA82" s="210"/>
      <c r="AB82" s="210"/>
      <c r="AC82" s="210"/>
      <c r="AD82" s="224"/>
      <c r="AE82" s="210"/>
      <c r="AF82" s="210"/>
      <c r="AG82" s="210"/>
      <c r="AH82" s="210"/>
      <c r="AI82" s="210"/>
      <c r="AJ82" s="210"/>
      <c r="AK82" s="295"/>
      <c r="AL82" s="210"/>
      <c r="AM82" s="210"/>
      <c r="AN82" s="210"/>
    </row>
    <row r="83" customHeight="1" spans="1:40">
      <c r="A83" s="210"/>
      <c r="B83" s="211"/>
      <c r="C83" s="210"/>
      <c r="D83" s="210"/>
      <c r="E83" s="211"/>
      <c r="F83" s="223"/>
      <c r="G83" s="223"/>
      <c r="H83" s="224"/>
      <c r="I83" s="224"/>
      <c r="J83" s="224"/>
      <c r="K83" s="224"/>
      <c r="L83" s="224"/>
      <c r="M83" s="224"/>
      <c r="N83" s="210"/>
      <c r="O83" s="210"/>
      <c r="P83" s="210"/>
      <c r="Q83" s="210"/>
      <c r="R83" s="210"/>
      <c r="S83" s="210"/>
      <c r="T83" s="210"/>
      <c r="U83" s="210"/>
      <c r="V83" s="210"/>
      <c r="W83" s="210"/>
      <c r="X83" s="210"/>
      <c r="Y83" s="210"/>
      <c r="Z83" s="210"/>
      <c r="AA83" s="210"/>
      <c r="AB83" s="210"/>
      <c r="AC83" s="210"/>
      <c r="AD83" s="224"/>
      <c r="AE83" s="210"/>
      <c r="AF83" s="210"/>
      <c r="AG83" s="210"/>
      <c r="AH83" s="210"/>
      <c r="AI83" s="210"/>
      <c r="AJ83" s="210"/>
      <c r="AK83" s="295"/>
      <c r="AL83" s="210"/>
      <c r="AM83" s="210"/>
      <c r="AN83" s="210"/>
    </row>
    <row r="84" customHeight="1" spans="1:40">
      <c r="A84" s="210"/>
      <c r="B84" s="211"/>
      <c r="C84" s="210"/>
      <c r="D84" s="210"/>
      <c r="E84" s="211"/>
      <c r="F84" s="223"/>
      <c r="G84" s="223"/>
      <c r="H84" s="224"/>
      <c r="I84" s="224"/>
      <c r="J84" s="224"/>
      <c r="K84" s="224"/>
      <c r="L84" s="224"/>
      <c r="M84" s="224"/>
      <c r="N84" s="210"/>
      <c r="O84" s="210"/>
      <c r="P84" s="210"/>
      <c r="Q84" s="210"/>
      <c r="R84" s="210"/>
      <c r="S84" s="210"/>
      <c r="T84" s="210"/>
      <c r="U84" s="210"/>
      <c r="V84" s="210"/>
      <c r="W84" s="210"/>
      <c r="X84" s="210"/>
      <c r="Y84" s="210"/>
      <c r="Z84" s="210"/>
      <c r="AA84" s="210"/>
      <c r="AB84" s="210"/>
      <c r="AC84" s="210"/>
      <c r="AD84" s="224"/>
      <c r="AE84" s="210"/>
      <c r="AF84" s="210"/>
      <c r="AG84" s="210"/>
      <c r="AH84" s="210"/>
      <c r="AI84" s="210"/>
      <c r="AJ84" s="210"/>
      <c r="AK84" s="295"/>
      <c r="AL84" s="210"/>
      <c r="AM84" s="210"/>
      <c r="AN84" s="210"/>
    </row>
    <row r="85" customHeight="1" spans="1:40">
      <c r="A85" s="210"/>
      <c r="B85" s="211"/>
      <c r="C85" s="210"/>
      <c r="D85" s="210"/>
      <c r="E85" s="211"/>
      <c r="F85" s="223"/>
      <c r="G85" s="223"/>
      <c r="H85" s="224"/>
      <c r="I85" s="224"/>
      <c r="J85" s="224"/>
      <c r="K85" s="224"/>
      <c r="L85" s="224"/>
      <c r="M85" s="224"/>
      <c r="N85" s="210"/>
      <c r="O85" s="210"/>
      <c r="P85" s="210"/>
      <c r="Q85" s="210"/>
      <c r="R85" s="210"/>
      <c r="S85" s="210"/>
      <c r="T85" s="210"/>
      <c r="U85" s="210"/>
      <c r="V85" s="210"/>
      <c r="W85" s="210"/>
      <c r="X85" s="210"/>
      <c r="Y85" s="210"/>
      <c r="Z85" s="210"/>
      <c r="AA85" s="210"/>
      <c r="AB85" s="210"/>
      <c r="AC85" s="210"/>
      <c r="AD85" s="224"/>
      <c r="AE85" s="210"/>
      <c r="AF85" s="210"/>
      <c r="AG85" s="210"/>
      <c r="AH85" s="210"/>
      <c r="AI85" s="210"/>
      <c r="AJ85" s="210"/>
      <c r="AK85" s="295"/>
      <c r="AL85" s="210"/>
      <c r="AM85" s="210"/>
      <c r="AN85" s="210"/>
    </row>
    <row r="86" customHeight="1" spans="1:40">
      <c r="A86" s="210"/>
      <c r="B86" s="211"/>
      <c r="C86" s="210"/>
      <c r="D86" s="210"/>
      <c r="E86" s="211"/>
      <c r="F86" s="223"/>
      <c r="G86" s="223"/>
      <c r="H86" s="224"/>
      <c r="I86" s="224"/>
      <c r="J86" s="224"/>
      <c r="K86" s="224"/>
      <c r="L86" s="224"/>
      <c r="M86" s="224"/>
      <c r="N86" s="210"/>
      <c r="O86" s="210"/>
      <c r="P86" s="210"/>
      <c r="Q86" s="210"/>
      <c r="R86" s="210"/>
      <c r="S86" s="210"/>
      <c r="T86" s="210"/>
      <c r="U86" s="210"/>
      <c r="V86" s="210"/>
      <c r="W86" s="210"/>
      <c r="X86" s="210"/>
      <c r="Y86" s="210"/>
      <c r="Z86" s="210"/>
      <c r="AA86" s="210"/>
      <c r="AB86" s="210"/>
      <c r="AC86" s="210"/>
      <c r="AD86" s="224"/>
      <c r="AE86" s="210"/>
      <c r="AF86" s="210"/>
      <c r="AG86" s="210"/>
      <c r="AH86" s="210"/>
      <c r="AI86" s="210"/>
      <c r="AJ86" s="210"/>
      <c r="AK86" s="295"/>
      <c r="AL86" s="210"/>
      <c r="AM86" s="210"/>
      <c r="AN86" s="210"/>
    </row>
    <row r="87" customHeight="1" spans="1:40">
      <c r="A87" s="210"/>
      <c r="B87" s="211"/>
      <c r="C87" s="210"/>
      <c r="D87" s="210"/>
      <c r="E87" s="211"/>
      <c r="F87" s="223"/>
      <c r="G87" s="223"/>
      <c r="H87" s="224"/>
      <c r="I87" s="224"/>
      <c r="J87" s="224"/>
      <c r="K87" s="224"/>
      <c r="L87" s="224"/>
      <c r="M87" s="224"/>
      <c r="N87" s="210"/>
      <c r="O87" s="210"/>
      <c r="P87" s="210"/>
      <c r="Q87" s="210"/>
      <c r="R87" s="210"/>
      <c r="S87" s="210"/>
      <c r="T87" s="210"/>
      <c r="U87" s="210"/>
      <c r="V87" s="210"/>
      <c r="W87" s="210"/>
      <c r="X87" s="210"/>
      <c r="Y87" s="210"/>
      <c r="Z87" s="210"/>
      <c r="AA87" s="210"/>
      <c r="AB87" s="210"/>
      <c r="AC87" s="210"/>
      <c r="AD87" s="224"/>
      <c r="AE87" s="210"/>
      <c r="AF87" s="210"/>
      <c r="AG87" s="210"/>
      <c r="AH87" s="210"/>
      <c r="AI87" s="210"/>
      <c r="AJ87" s="210"/>
      <c r="AK87" s="295"/>
      <c r="AL87" s="210"/>
      <c r="AM87" s="210"/>
      <c r="AN87" s="210"/>
    </row>
    <row r="88" customHeight="1" spans="1:40">
      <c r="A88" s="210"/>
      <c r="B88" s="211"/>
      <c r="C88" s="210"/>
      <c r="D88" s="210"/>
      <c r="E88" s="211"/>
      <c r="F88" s="223"/>
      <c r="G88" s="223"/>
      <c r="H88" s="224"/>
      <c r="I88" s="224"/>
      <c r="J88" s="224"/>
      <c r="K88" s="224"/>
      <c r="L88" s="224"/>
      <c r="M88" s="224"/>
      <c r="N88" s="210"/>
      <c r="O88" s="210"/>
      <c r="P88" s="210"/>
      <c r="Q88" s="210"/>
      <c r="R88" s="210"/>
      <c r="S88" s="210"/>
      <c r="T88" s="210"/>
      <c r="U88" s="210"/>
      <c r="V88" s="210"/>
      <c r="W88" s="210"/>
      <c r="X88" s="210"/>
      <c r="Y88" s="210"/>
      <c r="Z88" s="210"/>
      <c r="AA88" s="210"/>
      <c r="AB88" s="210"/>
      <c r="AC88" s="210"/>
      <c r="AD88" s="224"/>
      <c r="AE88" s="210"/>
      <c r="AF88" s="210"/>
      <c r="AG88" s="210"/>
      <c r="AH88" s="210"/>
      <c r="AI88" s="210"/>
      <c r="AJ88" s="210"/>
      <c r="AK88" s="295"/>
      <c r="AL88" s="210"/>
      <c r="AM88" s="210"/>
      <c r="AN88" s="210"/>
    </row>
    <row r="89" customHeight="1" spans="1:40">
      <c r="A89" s="210"/>
      <c r="B89" s="211"/>
      <c r="C89" s="210"/>
      <c r="D89" s="210"/>
      <c r="E89" s="211"/>
      <c r="F89" s="223"/>
      <c r="G89" s="223"/>
      <c r="H89" s="224"/>
      <c r="I89" s="224"/>
      <c r="J89" s="224"/>
      <c r="K89" s="224"/>
      <c r="L89" s="224"/>
      <c r="M89" s="224"/>
      <c r="N89" s="210"/>
      <c r="O89" s="210"/>
      <c r="P89" s="210"/>
      <c r="Q89" s="210"/>
      <c r="R89" s="210"/>
      <c r="S89" s="210"/>
      <c r="T89" s="210"/>
      <c r="U89" s="210"/>
      <c r="V89" s="210"/>
      <c r="W89" s="210"/>
      <c r="X89" s="210"/>
      <c r="Y89" s="210"/>
      <c r="Z89" s="210"/>
      <c r="AA89" s="210"/>
      <c r="AB89" s="210"/>
      <c r="AC89" s="210"/>
      <c r="AD89" s="224"/>
      <c r="AE89" s="210"/>
      <c r="AF89" s="210"/>
      <c r="AG89" s="210"/>
      <c r="AH89" s="210"/>
      <c r="AI89" s="210"/>
      <c r="AJ89" s="210"/>
      <c r="AK89" s="295"/>
      <c r="AL89" s="210"/>
      <c r="AM89" s="210"/>
      <c r="AN89" s="210"/>
    </row>
    <row r="90" customHeight="1" spans="1:40">
      <c r="A90" s="210"/>
      <c r="B90" s="211"/>
      <c r="C90" s="210"/>
      <c r="D90" s="210"/>
      <c r="E90" s="211"/>
      <c r="F90" s="223"/>
      <c r="G90" s="223"/>
      <c r="H90" s="224"/>
      <c r="I90" s="224"/>
      <c r="J90" s="224"/>
      <c r="K90" s="224"/>
      <c r="L90" s="224"/>
      <c r="M90" s="224"/>
      <c r="N90" s="210"/>
      <c r="O90" s="210"/>
      <c r="P90" s="210"/>
      <c r="Q90" s="210"/>
      <c r="R90" s="210"/>
      <c r="S90" s="210"/>
      <c r="T90" s="210"/>
      <c r="U90" s="210"/>
      <c r="V90" s="210"/>
      <c r="W90" s="210"/>
      <c r="X90" s="210"/>
      <c r="Y90" s="210"/>
      <c r="Z90" s="210"/>
      <c r="AA90" s="210"/>
      <c r="AB90" s="210"/>
      <c r="AC90" s="210"/>
      <c r="AD90" s="224"/>
      <c r="AE90" s="210"/>
      <c r="AF90" s="210"/>
      <c r="AG90" s="210"/>
      <c r="AH90" s="210"/>
      <c r="AI90" s="210"/>
      <c r="AJ90" s="210"/>
      <c r="AK90" s="295"/>
      <c r="AL90" s="210"/>
      <c r="AM90" s="210"/>
      <c r="AN90" s="210"/>
    </row>
    <row r="91" customHeight="1" spans="1:40">
      <c r="A91" s="210"/>
      <c r="B91" s="211"/>
      <c r="C91" s="210"/>
      <c r="D91" s="210"/>
      <c r="E91" s="211"/>
      <c r="F91" s="223"/>
      <c r="G91" s="223"/>
      <c r="H91" s="224"/>
      <c r="I91" s="224"/>
      <c r="J91" s="224"/>
      <c r="K91" s="224"/>
      <c r="L91" s="224"/>
      <c r="M91" s="224"/>
      <c r="N91" s="210"/>
      <c r="O91" s="210"/>
      <c r="P91" s="210"/>
      <c r="Q91" s="210"/>
      <c r="R91" s="210"/>
      <c r="S91" s="210"/>
      <c r="T91" s="210"/>
      <c r="U91" s="210"/>
      <c r="V91" s="210"/>
      <c r="W91" s="210"/>
      <c r="X91" s="210"/>
      <c r="Y91" s="210"/>
      <c r="Z91" s="210"/>
      <c r="AA91" s="210"/>
      <c r="AB91" s="210"/>
      <c r="AC91" s="210"/>
      <c r="AD91" s="224"/>
      <c r="AE91" s="210"/>
      <c r="AF91" s="210"/>
      <c r="AG91" s="210"/>
      <c r="AH91" s="210"/>
      <c r="AI91" s="210"/>
      <c r="AJ91" s="210"/>
      <c r="AK91" s="295"/>
      <c r="AL91" s="210"/>
      <c r="AM91" s="210"/>
      <c r="AN91" s="210"/>
    </row>
    <row r="92" customHeight="1" spans="1:40">
      <c r="A92" s="210"/>
      <c r="B92" s="211"/>
      <c r="C92" s="210"/>
      <c r="D92" s="210"/>
      <c r="E92" s="211"/>
      <c r="F92" s="223"/>
      <c r="G92" s="223"/>
      <c r="H92" s="224"/>
      <c r="I92" s="224"/>
      <c r="J92" s="224"/>
      <c r="K92" s="224"/>
      <c r="L92" s="224"/>
      <c r="M92" s="224"/>
      <c r="N92" s="210"/>
      <c r="O92" s="210"/>
      <c r="P92" s="210"/>
      <c r="Q92" s="210"/>
      <c r="R92" s="210"/>
      <c r="S92" s="210"/>
      <c r="T92" s="210"/>
      <c r="U92" s="210"/>
      <c r="V92" s="210"/>
      <c r="W92" s="210"/>
      <c r="X92" s="210"/>
      <c r="Y92" s="210"/>
      <c r="Z92" s="210"/>
      <c r="AA92" s="210"/>
      <c r="AB92" s="210"/>
      <c r="AC92" s="210"/>
      <c r="AD92" s="224"/>
      <c r="AE92" s="210"/>
      <c r="AF92" s="210"/>
      <c r="AG92" s="210"/>
      <c r="AH92" s="210"/>
      <c r="AI92" s="210"/>
      <c r="AJ92" s="210"/>
      <c r="AK92" s="295"/>
      <c r="AL92" s="210"/>
      <c r="AM92" s="210"/>
      <c r="AN92" s="210"/>
    </row>
    <row r="93" customHeight="1" spans="1:40">
      <c r="A93" s="210"/>
      <c r="B93" s="211"/>
      <c r="C93" s="210"/>
      <c r="D93" s="210"/>
      <c r="E93" s="211"/>
      <c r="F93" s="223"/>
      <c r="G93" s="223"/>
      <c r="H93" s="224"/>
      <c r="I93" s="224"/>
      <c r="J93" s="224"/>
      <c r="K93" s="224"/>
      <c r="L93" s="224"/>
      <c r="M93" s="224"/>
      <c r="N93" s="210"/>
      <c r="O93" s="210"/>
      <c r="P93" s="210"/>
      <c r="Q93" s="210"/>
      <c r="R93" s="210"/>
      <c r="S93" s="210"/>
      <c r="T93" s="210"/>
      <c r="U93" s="210"/>
      <c r="V93" s="210"/>
      <c r="W93" s="210"/>
      <c r="X93" s="210"/>
      <c r="Y93" s="210"/>
      <c r="Z93" s="210"/>
      <c r="AA93" s="210"/>
      <c r="AB93" s="210"/>
      <c r="AC93" s="210"/>
      <c r="AD93" s="224"/>
      <c r="AE93" s="210"/>
      <c r="AF93" s="210"/>
      <c r="AG93" s="210"/>
      <c r="AH93" s="210"/>
      <c r="AI93" s="210"/>
      <c r="AJ93" s="210"/>
      <c r="AK93" s="295"/>
      <c r="AL93" s="210"/>
      <c r="AM93" s="210"/>
      <c r="AN93" s="210"/>
    </row>
    <row r="94" customHeight="1" spans="1:40">
      <c r="A94" s="210"/>
      <c r="B94" s="211"/>
      <c r="C94" s="210"/>
      <c r="D94" s="210"/>
      <c r="E94" s="211"/>
      <c r="F94" s="223"/>
      <c r="G94" s="223"/>
      <c r="H94" s="224"/>
      <c r="I94" s="224"/>
      <c r="J94" s="224"/>
      <c r="K94" s="224"/>
      <c r="L94" s="224"/>
      <c r="M94" s="224"/>
      <c r="N94" s="210"/>
      <c r="O94" s="210"/>
      <c r="P94" s="210"/>
      <c r="Q94" s="210"/>
      <c r="R94" s="210"/>
      <c r="S94" s="210"/>
      <c r="T94" s="210"/>
      <c r="U94" s="210"/>
      <c r="V94" s="210"/>
      <c r="W94" s="210"/>
      <c r="X94" s="210"/>
      <c r="Y94" s="210"/>
      <c r="Z94" s="210"/>
      <c r="AA94" s="210"/>
      <c r="AB94" s="210"/>
      <c r="AC94" s="210"/>
      <c r="AD94" s="224"/>
      <c r="AE94" s="210"/>
      <c r="AF94" s="210"/>
      <c r="AG94" s="210"/>
      <c r="AH94" s="210"/>
      <c r="AI94" s="210"/>
      <c r="AJ94" s="210"/>
      <c r="AK94" s="295"/>
      <c r="AL94" s="210"/>
      <c r="AM94" s="210"/>
      <c r="AN94" s="210"/>
    </row>
    <row r="95" customHeight="1" spans="1:40">
      <c r="A95" s="210"/>
      <c r="B95" s="211"/>
      <c r="C95" s="210"/>
      <c r="D95" s="210"/>
      <c r="E95" s="211"/>
      <c r="F95" s="223"/>
      <c r="G95" s="223"/>
      <c r="H95" s="224"/>
      <c r="I95" s="224"/>
      <c r="J95" s="224"/>
      <c r="K95" s="224"/>
      <c r="L95" s="224"/>
      <c r="M95" s="224"/>
      <c r="N95" s="210"/>
      <c r="O95" s="210"/>
      <c r="P95" s="210"/>
      <c r="Q95" s="210"/>
      <c r="R95" s="210"/>
      <c r="S95" s="210"/>
      <c r="T95" s="210"/>
      <c r="U95" s="210"/>
      <c r="V95" s="210"/>
      <c r="W95" s="210"/>
      <c r="X95" s="210"/>
      <c r="Y95" s="210"/>
      <c r="Z95" s="210"/>
      <c r="AA95" s="210"/>
      <c r="AB95" s="210"/>
      <c r="AC95" s="210"/>
      <c r="AD95" s="224"/>
      <c r="AE95" s="210"/>
      <c r="AF95" s="210"/>
      <c r="AG95" s="210"/>
      <c r="AH95" s="210"/>
      <c r="AI95" s="210"/>
      <c r="AJ95" s="210"/>
      <c r="AK95" s="295"/>
      <c r="AL95" s="210"/>
      <c r="AM95" s="210"/>
      <c r="AN95" s="210"/>
    </row>
    <row r="96" customHeight="1" spans="1:40">
      <c r="A96" s="210"/>
      <c r="B96" s="211"/>
      <c r="C96" s="210"/>
      <c r="D96" s="210"/>
      <c r="E96" s="211"/>
      <c r="F96" s="223"/>
      <c r="G96" s="223"/>
      <c r="H96" s="224"/>
      <c r="I96" s="224"/>
      <c r="J96" s="224"/>
      <c r="K96" s="224"/>
      <c r="L96" s="224"/>
      <c r="M96" s="224"/>
      <c r="N96" s="210"/>
      <c r="O96" s="210"/>
      <c r="P96" s="210"/>
      <c r="Q96" s="210"/>
      <c r="R96" s="210"/>
      <c r="S96" s="210"/>
      <c r="T96" s="210"/>
      <c r="U96" s="210"/>
      <c r="V96" s="210"/>
      <c r="W96" s="210"/>
      <c r="X96" s="210"/>
      <c r="Y96" s="210"/>
      <c r="Z96" s="210"/>
      <c r="AA96" s="210"/>
      <c r="AB96" s="210"/>
      <c r="AC96" s="210"/>
      <c r="AD96" s="224"/>
      <c r="AE96" s="210"/>
      <c r="AF96" s="210"/>
      <c r="AG96" s="210"/>
      <c r="AH96" s="210"/>
      <c r="AI96" s="210"/>
      <c r="AJ96" s="210"/>
      <c r="AK96" s="295"/>
      <c r="AL96" s="210"/>
      <c r="AM96" s="210"/>
      <c r="AN96" s="210"/>
    </row>
    <row r="97" customHeight="1" spans="1:40">
      <c r="A97" s="210"/>
      <c r="B97" s="211"/>
      <c r="C97" s="210"/>
      <c r="D97" s="210"/>
      <c r="E97" s="211"/>
      <c r="F97" s="223"/>
      <c r="G97" s="223"/>
      <c r="H97" s="224"/>
      <c r="I97" s="224"/>
      <c r="J97" s="224"/>
      <c r="K97" s="224"/>
      <c r="L97" s="224"/>
      <c r="M97" s="224"/>
      <c r="N97" s="210"/>
      <c r="O97" s="210"/>
      <c r="P97" s="210"/>
      <c r="Q97" s="210"/>
      <c r="R97" s="210"/>
      <c r="S97" s="210"/>
      <c r="T97" s="210"/>
      <c r="U97" s="210"/>
      <c r="V97" s="210"/>
      <c r="W97" s="210"/>
      <c r="X97" s="210"/>
      <c r="Y97" s="210"/>
      <c r="Z97" s="210"/>
      <c r="AA97" s="210"/>
      <c r="AB97" s="210"/>
      <c r="AC97" s="210"/>
      <c r="AD97" s="224"/>
      <c r="AE97" s="210"/>
      <c r="AF97" s="210"/>
      <c r="AG97" s="210"/>
      <c r="AH97" s="210"/>
      <c r="AI97" s="210"/>
      <c r="AJ97" s="210"/>
      <c r="AK97" s="295"/>
      <c r="AL97" s="210"/>
      <c r="AM97" s="210"/>
      <c r="AN97" s="210"/>
    </row>
    <row r="98" customHeight="1" spans="1:40">
      <c r="A98" s="210"/>
      <c r="B98" s="211"/>
      <c r="C98" s="210"/>
      <c r="D98" s="210"/>
      <c r="E98" s="211"/>
      <c r="F98" s="223"/>
      <c r="G98" s="223"/>
      <c r="H98" s="224"/>
      <c r="I98" s="224"/>
      <c r="J98" s="224"/>
      <c r="K98" s="224"/>
      <c r="L98" s="224"/>
      <c r="M98" s="224"/>
      <c r="N98" s="210"/>
      <c r="O98" s="210"/>
      <c r="P98" s="210"/>
      <c r="Q98" s="210"/>
      <c r="R98" s="210"/>
      <c r="S98" s="210"/>
      <c r="T98" s="210"/>
      <c r="U98" s="210"/>
      <c r="V98" s="210"/>
      <c r="W98" s="210"/>
      <c r="X98" s="210"/>
      <c r="Y98" s="210"/>
      <c r="Z98" s="210"/>
      <c r="AA98" s="210"/>
      <c r="AB98" s="210"/>
      <c r="AC98" s="210"/>
      <c r="AD98" s="224"/>
      <c r="AE98" s="210"/>
      <c r="AF98" s="210"/>
      <c r="AG98" s="210"/>
      <c r="AH98" s="210"/>
      <c r="AI98" s="210"/>
      <c r="AJ98" s="210"/>
      <c r="AK98" s="295"/>
      <c r="AL98" s="210"/>
      <c r="AM98" s="210"/>
      <c r="AN98" s="210"/>
    </row>
    <row r="99" customHeight="1" spans="1:40">
      <c r="A99" s="210"/>
      <c r="B99" s="211"/>
      <c r="C99" s="210"/>
      <c r="D99" s="210"/>
      <c r="E99" s="211"/>
      <c r="F99" s="223"/>
      <c r="G99" s="223"/>
      <c r="H99" s="224"/>
      <c r="I99" s="224"/>
      <c r="J99" s="224"/>
      <c r="K99" s="224"/>
      <c r="L99" s="224"/>
      <c r="M99" s="224"/>
      <c r="N99" s="210"/>
      <c r="O99" s="210"/>
      <c r="P99" s="210"/>
      <c r="Q99" s="210"/>
      <c r="R99" s="210"/>
      <c r="S99" s="210"/>
      <c r="T99" s="210"/>
      <c r="U99" s="210"/>
      <c r="V99" s="210"/>
      <c r="W99" s="210"/>
      <c r="X99" s="210"/>
      <c r="Y99" s="210"/>
      <c r="Z99" s="210"/>
      <c r="AA99" s="210"/>
      <c r="AB99" s="210"/>
      <c r="AC99" s="210"/>
      <c r="AD99" s="224"/>
      <c r="AE99" s="210"/>
      <c r="AF99" s="210"/>
      <c r="AG99" s="210"/>
      <c r="AH99" s="210"/>
      <c r="AI99" s="210"/>
      <c r="AJ99" s="210"/>
      <c r="AK99" s="295"/>
      <c r="AL99" s="210"/>
      <c r="AM99" s="210"/>
      <c r="AN99" s="210"/>
    </row>
    <row r="100" customHeight="1" spans="1:40">
      <c r="A100" s="210"/>
      <c r="B100" s="211"/>
      <c r="C100" s="210"/>
      <c r="D100" s="210"/>
      <c r="E100" s="211"/>
      <c r="F100" s="223"/>
      <c r="G100" s="223"/>
      <c r="H100" s="224"/>
      <c r="I100" s="224"/>
      <c r="J100" s="224"/>
      <c r="K100" s="224"/>
      <c r="L100" s="224"/>
      <c r="M100" s="224"/>
      <c r="N100" s="210"/>
      <c r="O100" s="210"/>
      <c r="P100" s="210"/>
      <c r="Q100" s="210"/>
      <c r="R100" s="210"/>
      <c r="S100" s="210"/>
      <c r="T100" s="210"/>
      <c r="U100" s="210"/>
      <c r="V100" s="210"/>
      <c r="W100" s="210"/>
      <c r="X100" s="210"/>
      <c r="Y100" s="210"/>
      <c r="Z100" s="210"/>
      <c r="AA100" s="210"/>
      <c r="AB100" s="210"/>
      <c r="AC100" s="210"/>
      <c r="AD100" s="224"/>
      <c r="AE100" s="210"/>
      <c r="AF100" s="210"/>
      <c r="AG100" s="210"/>
      <c r="AH100" s="210"/>
      <c r="AI100" s="210"/>
      <c r="AJ100" s="210"/>
      <c r="AK100" s="295"/>
      <c r="AL100" s="210"/>
      <c r="AM100" s="210"/>
      <c r="AN100" s="210"/>
    </row>
    <row r="101" customHeight="1" spans="1:40">
      <c r="A101" s="210"/>
      <c r="B101" s="211"/>
      <c r="C101" s="210"/>
      <c r="D101" s="210"/>
      <c r="E101" s="211"/>
      <c r="F101" s="223"/>
      <c r="G101" s="223"/>
      <c r="H101" s="224"/>
      <c r="I101" s="224"/>
      <c r="J101" s="224"/>
      <c r="K101" s="224"/>
      <c r="L101" s="224"/>
      <c r="M101" s="224"/>
      <c r="N101" s="210"/>
      <c r="O101" s="210"/>
      <c r="P101" s="210"/>
      <c r="Q101" s="210"/>
      <c r="R101" s="210"/>
      <c r="S101" s="210"/>
      <c r="T101" s="210"/>
      <c r="U101" s="210"/>
      <c r="V101" s="210"/>
      <c r="W101" s="210"/>
      <c r="X101" s="210"/>
      <c r="Y101" s="210"/>
      <c r="Z101" s="210"/>
      <c r="AA101" s="210"/>
      <c r="AB101" s="210"/>
      <c r="AC101" s="210"/>
      <c r="AD101" s="224"/>
      <c r="AE101" s="210"/>
      <c r="AF101" s="210"/>
      <c r="AG101" s="210"/>
      <c r="AH101" s="210"/>
      <c r="AI101" s="210"/>
      <c r="AJ101" s="210"/>
      <c r="AK101" s="295"/>
      <c r="AL101" s="210"/>
      <c r="AM101" s="210"/>
      <c r="AN101" s="210"/>
    </row>
    <row r="102" customHeight="1" spans="1:40">
      <c r="A102" s="210"/>
      <c r="B102" s="211"/>
      <c r="C102" s="210"/>
      <c r="D102" s="210"/>
      <c r="E102" s="211"/>
      <c r="F102" s="223"/>
      <c r="G102" s="223"/>
      <c r="H102" s="224"/>
      <c r="I102" s="224"/>
      <c r="J102" s="224"/>
      <c r="K102" s="224"/>
      <c r="L102" s="224"/>
      <c r="M102" s="224"/>
      <c r="N102" s="210"/>
      <c r="O102" s="210"/>
      <c r="P102" s="210"/>
      <c r="Q102" s="210"/>
      <c r="R102" s="210"/>
      <c r="S102" s="210"/>
      <c r="T102" s="210"/>
      <c r="U102" s="210"/>
      <c r="V102" s="210"/>
      <c r="W102" s="210"/>
      <c r="X102" s="210"/>
      <c r="Y102" s="210"/>
      <c r="Z102" s="210"/>
      <c r="AA102" s="210"/>
      <c r="AB102" s="210"/>
      <c r="AC102" s="210"/>
      <c r="AD102" s="224"/>
      <c r="AE102" s="210"/>
      <c r="AF102" s="210"/>
      <c r="AG102" s="210"/>
      <c r="AH102" s="210"/>
      <c r="AI102" s="210"/>
      <c r="AJ102" s="210"/>
      <c r="AK102" s="295"/>
      <c r="AL102" s="210"/>
      <c r="AM102" s="210"/>
      <c r="AN102" s="210"/>
    </row>
    <row r="103" customHeight="1" spans="1:40">
      <c r="A103" s="210"/>
      <c r="B103" s="211"/>
      <c r="C103" s="210"/>
      <c r="D103" s="210"/>
      <c r="E103" s="211"/>
      <c r="F103" s="223"/>
      <c r="G103" s="223"/>
      <c r="H103" s="224"/>
      <c r="I103" s="224"/>
      <c r="J103" s="224"/>
      <c r="K103" s="224"/>
      <c r="L103" s="224"/>
      <c r="M103" s="224"/>
      <c r="N103" s="210"/>
      <c r="O103" s="210"/>
      <c r="P103" s="210"/>
      <c r="Q103" s="210"/>
      <c r="R103" s="210"/>
      <c r="S103" s="210"/>
      <c r="T103" s="210"/>
      <c r="U103" s="210"/>
      <c r="V103" s="210"/>
      <c r="W103" s="210"/>
      <c r="X103" s="210"/>
      <c r="Y103" s="210"/>
      <c r="Z103" s="210"/>
      <c r="AA103" s="210"/>
      <c r="AB103" s="210"/>
      <c r="AC103" s="210"/>
      <c r="AD103" s="224"/>
      <c r="AE103" s="210"/>
      <c r="AF103" s="210"/>
      <c r="AG103" s="210"/>
      <c r="AH103" s="210"/>
      <c r="AI103" s="210"/>
      <c r="AJ103" s="210"/>
      <c r="AK103" s="295"/>
      <c r="AL103" s="210"/>
      <c r="AM103" s="210"/>
      <c r="AN103" s="210"/>
    </row>
    <row r="104" customHeight="1" spans="1:40">
      <c r="A104" s="210"/>
      <c r="B104" s="211"/>
      <c r="C104" s="210"/>
      <c r="D104" s="210"/>
      <c r="E104" s="211"/>
      <c r="F104" s="223"/>
      <c r="G104" s="223"/>
      <c r="H104" s="224"/>
      <c r="I104" s="224"/>
      <c r="J104" s="224"/>
      <c r="K104" s="224"/>
      <c r="L104" s="224"/>
      <c r="M104" s="224"/>
      <c r="N104" s="210"/>
      <c r="O104" s="210"/>
      <c r="P104" s="210"/>
      <c r="Q104" s="210"/>
      <c r="R104" s="210"/>
      <c r="S104" s="210"/>
      <c r="T104" s="210"/>
      <c r="U104" s="210"/>
      <c r="V104" s="210"/>
      <c r="W104" s="210"/>
      <c r="X104" s="210"/>
      <c r="Y104" s="210"/>
      <c r="Z104" s="210"/>
      <c r="AA104" s="210"/>
      <c r="AB104" s="210"/>
      <c r="AC104" s="210"/>
      <c r="AD104" s="224"/>
      <c r="AE104" s="210"/>
      <c r="AF104" s="210"/>
      <c r="AG104" s="210"/>
      <c r="AH104" s="210"/>
      <c r="AI104" s="210"/>
      <c r="AJ104" s="210"/>
      <c r="AK104" s="295"/>
      <c r="AL104" s="210"/>
      <c r="AM104" s="210"/>
      <c r="AN104" s="210"/>
    </row>
    <row r="105" customHeight="1" spans="1:40">
      <c r="A105" s="210"/>
      <c r="B105" s="211"/>
      <c r="C105" s="210"/>
      <c r="D105" s="210"/>
      <c r="E105" s="211"/>
      <c r="F105" s="223"/>
      <c r="G105" s="223"/>
      <c r="H105" s="224"/>
      <c r="I105" s="224"/>
      <c r="J105" s="224"/>
      <c r="K105" s="224"/>
      <c r="L105" s="224"/>
      <c r="M105" s="224"/>
      <c r="N105" s="210"/>
      <c r="O105" s="210"/>
      <c r="P105" s="210"/>
      <c r="Q105" s="210"/>
      <c r="R105" s="210"/>
      <c r="S105" s="210"/>
      <c r="T105" s="210"/>
      <c r="U105" s="210"/>
      <c r="V105" s="210"/>
      <c r="W105" s="210"/>
      <c r="X105" s="210"/>
      <c r="Y105" s="210"/>
      <c r="Z105" s="210"/>
      <c r="AA105" s="210"/>
      <c r="AB105" s="210"/>
      <c r="AC105" s="210"/>
      <c r="AD105" s="224"/>
      <c r="AE105" s="210"/>
      <c r="AF105" s="210"/>
      <c r="AG105" s="210"/>
      <c r="AH105" s="210"/>
      <c r="AI105" s="210"/>
      <c r="AJ105" s="210"/>
      <c r="AK105" s="295"/>
      <c r="AL105" s="210"/>
      <c r="AM105" s="210"/>
      <c r="AN105" s="210"/>
    </row>
    <row r="106" customHeight="1" spans="1:40">
      <c r="A106" s="210"/>
      <c r="B106" s="211"/>
      <c r="C106" s="210"/>
      <c r="D106" s="210"/>
      <c r="E106" s="211"/>
      <c r="F106" s="223"/>
      <c r="G106" s="223"/>
      <c r="H106" s="224"/>
      <c r="I106" s="224"/>
      <c r="J106" s="224"/>
      <c r="K106" s="224"/>
      <c r="L106" s="224"/>
      <c r="M106" s="224"/>
      <c r="N106" s="210"/>
      <c r="O106" s="210"/>
      <c r="P106" s="210"/>
      <c r="Q106" s="210"/>
      <c r="R106" s="210"/>
      <c r="S106" s="210"/>
      <c r="T106" s="210"/>
      <c r="U106" s="210"/>
      <c r="V106" s="210"/>
      <c r="W106" s="210"/>
      <c r="X106" s="210"/>
      <c r="Y106" s="210"/>
      <c r="Z106" s="210"/>
      <c r="AA106" s="210"/>
      <c r="AB106" s="210"/>
      <c r="AC106" s="210"/>
      <c r="AD106" s="224"/>
      <c r="AE106" s="210"/>
      <c r="AF106" s="210"/>
      <c r="AG106" s="210"/>
      <c r="AH106" s="210"/>
      <c r="AI106" s="210"/>
      <c r="AJ106" s="210"/>
      <c r="AK106" s="295"/>
      <c r="AL106" s="210"/>
      <c r="AM106" s="210"/>
      <c r="AN106" s="210"/>
    </row>
    <row r="107" customHeight="1" spans="1:40">
      <c r="A107" s="210"/>
      <c r="B107" s="211"/>
      <c r="C107" s="210"/>
      <c r="D107" s="210"/>
      <c r="E107" s="211"/>
      <c r="F107" s="223"/>
      <c r="G107" s="223"/>
      <c r="H107" s="224"/>
      <c r="I107" s="224"/>
      <c r="J107" s="224"/>
      <c r="K107" s="224"/>
      <c r="L107" s="224"/>
      <c r="M107" s="224"/>
      <c r="N107" s="210"/>
      <c r="O107" s="210"/>
      <c r="P107" s="210"/>
      <c r="Q107" s="210"/>
      <c r="R107" s="210"/>
      <c r="S107" s="210"/>
      <c r="T107" s="210"/>
      <c r="U107" s="210"/>
      <c r="V107" s="210"/>
      <c r="W107" s="210"/>
      <c r="X107" s="210"/>
      <c r="Y107" s="210"/>
      <c r="Z107" s="210"/>
      <c r="AA107" s="210"/>
      <c r="AB107" s="210"/>
      <c r="AC107" s="210"/>
      <c r="AD107" s="224"/>
      <c r="AE107" s="210"/>
      <c r="AF107" s="210"/>
      <c r="AG107" s="210"/>
      <c r="AH107" s="210"/>
      <c r="AI107" s="210"/>
      <c r="AJ107" s="210"/>
      <c r="AK107" s="295"/>
      <c r="AL107" s="210"/>
      <c r="AM107" s="210"/>
      <c r="AN107" s="210"/>
    </row>
    <row r="108" customHeight="1" spans="1:40">
      <c r="A108" s="210"/>
      <c r="B108" s="211"/>
      <c r="C108" s="210"/>
      <c r="D108" s="210"/>
      <c r="E108" s="211"/>
      <c r="F108" s="223"/>
      <c r="G108" s="223"/>
      <c r="H108" s="224"/>
      <c r="I108" s="224"/>
      <c r="J108" s="224"/>
      <c r="K108" s="224"/>
      <c r="L108" s="224"/>
      <c r="M108" s="224"/>
      <c r="N108" s="210"/>
      <c r="O108" s="210"/>
      <c r="P108" s="210"/>
      <c r="Q108" s="210"/>
      <c r="R108" s="210"/>
      <c r="S108" s="210"/>
      <c r="T108" s="210"/>
      <c r="U108" s="210"/>
      <c r="V108" s="210"/>
      <c r="W108" s="210"/>
      <c r="X108" s="210"/>
      <c r="Y108" s="210"/>
      <c r="Z108" s="210"/>
      <c r="AA108" s="210"/>
      <c r="AB108" s="210"/>
      <c r="AC108" s="210"/>
      <c r="AD108" s="224"/>
      <c r="AE108" s="210"/>
      <c r="AF108" s="210"/>
      <c r="AG108" s="210"/>
      <c r="AH108" s="210"/>
      <c r="AI108" s="210"/>
      <c r="AJ108" s="210"/>
      <c r="AK108" s="295"/>
      <c r="AL108" s="210"/>
      <c r="AM108" s="210"/>
      <c r="AN108" s="210"/>
    </row>
    <row r="109" customHeight="1" spans="1:40">
      <c r="A109" s="210"/>
      <c r="B109" s="211"/>
      <c r="C109" s="210"/>
      <c r="D109" s="210"/>
      <c r="E109" s="211"/>
      <c r="F109" s="223"/>
      <c r="G109" s="223"/>
      <c r="H109" s="224"/>
      <c r="I109" s="224"/>
      <c r="J109" s="224"/>
      <c r="K109" s="224"/>
      <c r="L109" s="224"/>
      <c r="M109" s="224"/>
      <c r="N109" s="210"/>
      <c r="O109" s="210"/>
      <c r="P109" s="210"/>
      <c r="Q109" s="210"/>
      <c r="R109" s="210"/>
      <c r="S109" s="210"/>
      <c r="T109" s="210"/>
      <c r="U109" s="210"/>
      <c r="V109" s="210"/>
      <c r="W109" s="210"/>
      <c r="X109" s="210"/>
      <c r="Y109" s="210"/>
      <c r="Z109" s="210"/>
      <c r="AA109" s="210"/>
      <c r="AB109" s="210"/>
      <c r="AC109" s="210"/>
      <c r="AD109" s="224"/>
      <c r="AE109" s="210"/>
      <c r="AF109" s="210"/>
      <c r="AG109" s="210"/>
      <c r="AH109" s="210"/>
      <c r="AI109" s="210"/>
      <c r="AJ109" s="210"/>
      <c r="AK109" s="295"/>
      <c r="AL109" s="210"/>
      <c r="AM109" s="210"/>
      <c r="AN109" s="210"/>
    </row>
    <row r="110" customHeight="1" spans="1:40">
      <c r="A110" s="210"/>
      <c r="B110" s="211"/>
      <c r="C110" s="210"/>
      <c r="D110" s="210"/>
      <c r="E110" s="211"/>
      <c r="F110" s="223"/>
      <c r="G110" s="223"/>
      <c r="H110" s="224"/>
      <c r="I110" s="224"/>
      <c r="J110" s="224"/>
      <c r="K110" s="224"/>
      <c r="L110" s="224"/>
      <c r="M110" s="224"/>
      <c r="N110" s="210"/>
      <c r="O110" s="210"/>
      <c r="P110" s="210"/>
      <c r="Q110" s="210"/>
      <c r="R110" s="210"/>
      <c r="S110" s="210"/>
      <c r="T110" s="210"/>
      <c r="U110" s="210"/>
      <c r="V110" s="210"/>
      <c r="W110" s="210"/>
      <c r="X110" s="210"/>
      <c r="Y110" s="210"/>
      <c r="Z110" s="210"/>
      <c r="AA110" s="210"/>
      <c r="AB110" s="210"/>
      <c r="AC110" s="210"/>
      <c r="AD110" s="224"/>
      <c r="AE110" s="210"/>
      <c r="AF110" s="210"/>
      <c r="AG110" s="210"/>
      <c r="AH110" s="210"/>
      <c r="AI110" s="210"/>
      <c r="AJ110" s="210"/>
      <c r="AK110" s="295"/>
      <c r="AL110" s="210"/>
      <c r="AM110" s="210"/>
      <c r="AN110" s="210"/>
    </row>
    <row r="111" customHeight="1" spans="1:40">
      <c r="A111" s="210"/>
      <c r="B111" s="211"/>
      <c r="C111" s="210"/>
      <c r="D111" s="210"/>
      <c r="E111" s="211"/>
      <c r="F111" s="223"/>
      <c r="G111" s="223"/>
      <c r="H111" s="224"/>
      <c r="I111" s="224"/>
      <c r="J111" s="224"/>
      <c r="K111" s="224"/>
      <c r="L111" s="224"/>
      <c r="M111" s="224"/>
      <c r="N111" s="210"/>
      <c r="O111" s="210"/>
      <c r="P111" s="210"/>
      <c r="Q111" s="210"/>
      <c r="R111" s="210"/>
      <c r="S111" s="210"/>
      <c r="T111" s="210"/>
      <c r="U111" s="210"/>
      <c r="V111" s="210"/>
      <c r="W111" s="210"/>
      <c r="X111" s="210"/>
      <c r="Y111" s="210"/>
      <c r="Z111" s="210"/>
      <c r="AA111" s="210"/>
      <c r="AB111" s="210"/>
      <c r="AC111" s="210"/>
      <c r="AD111" s="224"/>
      <c r="AE111" s="210"/>
      <c r="AF111" s="210"/>
      <c r="AG111" s="210"/>
      <c r="AH111" s="210"/>
      <c r="AI111" s="210"/>
      <c r="AJ111" s="210"/>
      <c r="AK111" s="295"/>
      <c r="AL111" s="210"/>
      <c r="AM111" s="210"/>
      <c r="AN111" s="210"/>
    </row>
    <row r="112" customHeight="1" spans="1:40">
      <c r="A112" s="210"/>
      <c r="B112" s="211"/>
      <c r="C112" s="210"/>
      <c r="D112" s="210"/>
      <c r="E112" s="211"/>
      <c r="F112" s="223"/>
      <c r="G112" s="223"/>
      <c r="H112" s="224"/>
      <c r="I112" s="224"/>
      <c r="J112" s="224"/>
      <c r="K112" s="224"/>
      <c r="L112" s="224"/>
      <c r="M112" s="224"/>
      <c r="N112" s="210"/>
      <c r="O112" s="210"/>
      <c r="P112" s="210"/>
      <c r="Q112" s="210"/>
      <c r="R112" s="210"/>
      <c r="S112" s="210"/>
      <c r="T112" s="210"/>
      <c r="U112" s="210"/>
      <c r="V112" s="210"/>
      <c r="W112" s="210"/>
      <c r="X112" s="210"/>
      <c r="Y112" s="210"/>
      <c r="Z112" s="210"/>
      <c r="AA112" s="210"/>
      <c r="AB112" s="210"/>
      <c r="AC112" s="210"/>
      <c r="AD112" s="224"/>
      <c r="AE112" s="210"/>
      <c r="AF112" s="210"/>
      <c r="AG112" s="210"/>
      <c r="AH112" s="210"/>
      <c r="AI112" s="210"/>
      <c r="AJ112" s="210"/>
      <c r="AK112" s="295"/>
      <c r="AL112" s="210"/>
      <c r="AM112" s="210"/>
      <c r="AN112" s="210"/>
    </row>
    <row r="113" customHeight="1" spans="1:40">
      <c r="A113" s="210"/>
      <c r="B113" s="211"/>
      <c r="C113" s="210"/>
      <c r="D113" s="210"/>
      <c r="E113" s="211"/>
      <c r="F113" s="223"/>
      <c r="G113" s="223"/>
      <c r="H113" s="224"/>
      <c r="I113" s="224"/>
      <c r="J113" s="224"/>
      <c r="K113" s="224"/>
      <c r="L113" s="224"/>
      <c r="M113" s="224"/>
      <c r="N113" s="210"/>
      <c r="O113" s="210"/>
      <c r="P113" s="210"/>
      <c r="Q113" s="210"/>
      <c r="R113" s="210"/>
      <c r="S113" s="210"/>
      <c r="T113" s="210"/>
      <c r="U113" s="210"/>
      <c r="V113" s="210"/>
      <c r="W113" s="210"/>
      <c r="X113" s="210"/>
      <c r="Y113" s="210"/>
      <c r="Z113" s="210"/>
      <c r="AA113" s="210"/>
      <c r="AB113" s="210"/>
      <c r="AC113" s="210"/>
      <c r="AD113" s="224"/>
      <c r="AE113" s="210"/>
      <c r="AF113" s="210"/>
      <c r="AG113" s="210"/>
      <c r="AH113" s="210"/>
      <c r="AI113" s="210"/>
      <c r="AJ113" s="210"/>
      <c r="AK113" s="295"/>
      <c r="AL113" s="210"/>
      <c r="AM113" s="210"/>
      <c r="AN113" s="210"/>
    </row>
    <row r="114" customHeight="1" spans="1:40">
      <c r="A114" s="210"/>
      <c r="B114" s="211"/>
      <c r="C114" s="210"/>
      <c r="D114" s="210"/>
      <c r="E114" s="211"/>
      <c r="F114" s="223"/>
      <c r="G114" s="223"/>
      <c r="H114" s="224"/>
      <c r="I114" s="224"/>
      <c r="J114" s="224"/>
      <c r="K114" s="224"/>
      <c r="L114" s="224"/>
      <c r="M114" s="224"/>
      <c r="N114" s="210"/>
      <c r="O114" s="210"/>
      <c r="P114" s="210"/>
      <c r="Q114" s="210"/>
      <c r="R114" s="210"/>
      <c r="S114" s="210"/>
      <c r="T114" s="210"/>
      <c r="U114" s="210"/>
      <c r="V114" s="210"/>
      <c r="W114" s="210"/>
      <c r="X114" s="210"/>
      <c r="Y114" s="210"/>
      <c r="Z114" s="210"/>
      <c r="AA114" s="210"/>
      <c r="AB114" s="210"/>
      <c r="AC114" s="210"/>
      <c r="AD114" s="224"/>
      <c r="AE114" s="210"/>
      <c r="AF114" s="210"/>
      <c r="AG114" s="210"/>
      <c r="AH114" s="210"/>
      <c r="AI114" s="210"/>
      <c r="AJ114" s="210"/>
      <c r="AK114" s="295"/>
      <c r="AL114" s="210"/>
      <c r="AM114" s="210"/>
      <c r="AN114" s="210"/>
    </row>
    <row r="115" customHeight="1" spans="1:40">
      <c r="A115" s="210"/>
      <c r="B115" s="211"/>
      <c r="C115" s="210"/>
      <c r="D115" s="210"/>
      <c r="E115" s="211"/>
      <c r="F115" s="223"/>
      <c r="G115" s="223"/>
      <c r="H115" s="224"/>
      <c r="I115" s="224"/>
      <c r="J115" s="224"/>
      <c r="K115" s="224"/>
      <c r="L115" s="224"/>
      <c r="M115" s="224"/>
      <c r="N115" s="210"/>
      <c r="O115" s="210"/>
      <c r="P115" s="210"/>
      <c r="Q115" s="210"/>
      <c r="R115" s="210"/>
      <c r="S115" s="210"/>
      <c r="T115" s="210"/>
      <c r="U115" s="210"/>
      <c r="V115" s="210"/>
      <c r="W115" s="210"/>
      <c r="X115" s="210"/>
      <c r="Y115" s="210"/>
      <c r="Z115" s="210"/>
      <c r="AA115" s="210"/>
      <c r="AB115" s="210"/>
      <c r="AC115" s="210"/>
      <c r="AD115" s="224"/>
      <c r="AE115" s="210"/>
      <c r="AF115" s="210"/>
      <c r="AG115" s="210"/>
      <c r="AH115" s="210"/>
      <c r="AI115" s="210"/>
      <c r="AJ115" s="210"/>
      <c r="AK115" s="295"/>
      <c r="AL115" s="210"/>
      <c r="AM115" s="210"/>
      <c r="AN115" s="210"/>
    </row>
    <row r="116" customHeight="1" spans="1:40">
      <c r="A116" s="210"/>
      <c r="B116" s="211"/>
      <c r="C116" s="210"/>
      <c r="D116" s="210"/>
      <c r="E116" s="211"/>
      <c r="F116" s="223"/>
      <c r="G116" s="223"/>
      <c r="H116" s="224"/>
      <c r="I116" s="224"/>
      <c r="J116" s="224"/>
      <c r="K116" s="224"/>
      <c r="L116" s="224"/>
      <c r="M116" s="224"/>
      <c r="N116" s="210"/>
      <c r="O116" s="210"/>
      <c r="P116" s="210"/>
      <c r="Q116" s="210"/>
      <c r="R116" s="210"/>
      <c r="S116" s="210"/>
      <c r="T116" s="210"/>
      <c r="U116" s="210"/>
      <c r="V116" s="210"/>
      <c r="W116" s="210"/>
      <c r="X116" s="210"/>
      <c r="Y116" s="210"/>
      <c r="Z116" s="210"/>
      <c r="AA116" s="210"/>
      <c r="AB116" s="210"/>
      <c r="AC116" s="210"/>
      <c r="AD116" s="224"/>
      <c r="AE116" s="210"/>
      <c r="AF116" s="210"/>
      <c r="AG116" s="210"/>
      <c r="AH116" s="210"/>
      <c r="AI116" s="210"/>
      <c r="AJ116" s="210"/>
      <c r="AK116" s="295"/>
      <c r="AL116" s="210"/>
      <c r="AM116" s="210"/>
      <c r="AN116" s="210"/>
    </row>
    <row r="117" customHeight="1" spans="1:40">
      <c r="A117" s="210"/>
      <c r="B117" s="211"/>
      <c r="C117" s="210"/>
      <c r="D117" s="210"/>
      <c r="E117" s="211"/>
      <c r="F117" s="223"/>
      <c r="G117" s="223"/>
      <c r="H117" s="224"/>
      <c r="I117" s="224"/>
      <c r="J117" s="224"/>
      <c r="K117" s="224"/>
      <c r="L117" s="224"/>
      <c r="M117" s="224"/>
      <c r="N117" s="210"/>
      <c r="O117" s="210"/>
      <c r="P117" s="210"/>
      <c r="Q117" s="210"/>
      <c r="R117" s="210"/>
      <c r="S117" s="210"/>
      <c r="T117" s="210"/>
      <c r="U117" s="210"/>
      <c r="V117" s="210"/>
      <c r="W117" s="210"/>
      <c r="X117" s="210"/>
      <c r="Y117" s="210"/>
      <c r="Z117" s="210"/>
      <c r="AA117" s="210"/>
      <c r="AB117" s="210"/>
      <c r="AC117" s="210"/>
      <c r="AD117" s="224"/>
      <c r="AE117" s="210"/>
      <c r="AF117" s="210"/>
      <c r="AG117" s="210"/>
      <c r="AH117" s="210"/>
      <c r="AI117" s="210"/>
      <c r="AJ117" s="210"/>
      <c r="AK117" s="295"/>
      <c r="AL117" s="210"/>
      <c r="AM117" s="210"/>
      <c r="AN117" s="210"/>
    </row>
    <row r="118" customHeight="1" spans="1:40">
      <c r="A118" s="210"/>
      <c r="B118" s="211"/>
      <c r="C118" s="210"/>
      <c r="D118" s="210"/>
      <c r="E118" s="211"/>
      <c r="F118" s="223"/>
      <c r="G118" s="223"/>
      <c r="H118" s="224"/>
      <c r="I118" s="224"/>
      <c r="J118" s="224"/>
      <c r="K118" s="224"/>
      <c r="L118" s="224"/>
      <c r="M118" s="224"/>
      <c r="N118" s="210"/>
      <c r="O118" s="210"/>
      <c r="P118" s="210"/>
      <c r="Q118" s="210"/>
      <c r="R118" s="210"/>
      <c r="S118" s="210"/>
      <c r="T118" s="210"/>
      <c r="U118" s="210"/>
      <c r="V118" s="210"/>
      <c r="W118" s="210"/>
      <c r="X118" s="210"/>
      <c r="Y118" s="210"/>
      <c r="Z118" s="210"/>
      <c r="AA118" s="210"/>
      <c r="AB118" s="210"/>
      <c r="AC118" s="210"/>
      <c r="AD118" s="224"/>
      <c r="AE118" s="210"/>
      <c r="AF118" s="210"/>
      <c r="AG118" s="210"/>
      <c r="AH118" s="210"/>
      <c r="AI118" s="210"/>
      <c r="AJ118" s="210"/>
      <c r="AK118" s="295"/>
      <c r="AL118" s="210"/>
      <c r="AM118" s="210"/>
      <c r="AN118" s="210"/>
    </row>
    <row r="119" customHeight="1" spans="1:40">
      <c r="A119" s="210"/>
      <c r="B119" s="211"/>
      <c r="C119" s="210"/>
      <c r="D119" s="210"/>
      <c r="E119" s="211"/>
      <c r="F119" s="223"/>
      <c r="G119" s="223"/>
      <c r="H119" s="224"/>
      <c r="I119" s="224"/>
      <c r="J119" s="224"/>
      <c r="K119" s="224"/>
      <c r="L119" s="224"/>
      <c r="M119" s="224"/>
      <c r="N119" s="210"/>
      <c r="O119" s="210"/>
      <c r="P119" s="210"/>
      <c r="Q119" s="210"/>
      <c r="R119" s="210"/>
      <c r="S119" s="210"/>
      <c r="T119" s="210"/>
      <c r="U119" s="210"/>
      <c r="V119" s="210"/>
      <c r="W119" s="210"/>
      <c r="X119" s="210"/>
      <c r="Y119" s="210"/>
      <c r="Z119" s="210"/>
      <c r="AA119" s="210"/>
      <c r="AB119" s="210"/>
      <c r="AC119" s="210"/>
      <c r="AD119" s="224"/>
      <c r="AE119" s="210"/>
      <c r="AF119" s="210"/>
      <c r="AG119" s="210"/>
      <c r="AH119" s="210"/>
      <c r="AI119" s="210"/>
      <c r="AJ119" s="210"/>
      <c r="AK119" s="295"/>
      <c r="AL119" s="210"/>
      <c r="AM119" s="210"/>
      <c r="AN119" s="210"/>
    </row>
    <row r="120" customHeight="1" spans="1:40">
      <c r="A120" s="210"/>
      <c r="B120" s="211"/>
      <c r="C120" s="210"/>
      <c r="D120" s="210"/>
      <c r="E120" s="211"/>
      <c r="F120" s="223"/>
      <c r="G120" s="223"/>
      <c r="H120" s="224"/>
      <c r="I120" s="224"/>
      <c r="J120" s="224"/>
      <c r="K120" s="224"/>
      <c r="L120" s="224"/>
      <c r="M120" s="224"/>
      <c r="N120" s="210"/>
      <c r="O120" s="210"/>
      <c r="P120" s="210"/>
      <c r="Q120" s="210"/>
      <c r="R120" s="210"/>
      <c r="S120" s="210"/>
      <c r="T120" s="210"/>
      <c r="U120" s="210"/>
      <c r="V120" s="210"/>
      <c r="W120" s="210"/>
      <c r="X120" s="210"/>
      <c r="Y120" s="210"/>
      <c r="Z120" s="210"/>
      <c r="AA120" s="210"/>
      <c r="AB120" s="210"/>
      <c r="AC120" s="210"/>
      <c r="AD120" s="224"/>
      <c r="AE120" s="210"/>
      <c r="AF120" s="210"/>
      <c r="AG120" s="210"/>
      <c r="AH120" s="210"/>
      <c r="AI120" s="210"/>
      <c r="AJ120" s="210"/>
      <c r="AK120" s="295"/>
      <c r="AL120" s="210"/>
      <c r="AM120" s="210"/>
      <c r="AN120" s="210"/>
    </row>
    <row r="121" customHeight="1" spans="1:40">
      <c r="A121" s="210"/>
      <c r="B121" s="211"/>
      <c r="C121" s="210"/>
      <c r="D121" s="210"/>
      <c r="E121" s="211"/>
      <c r="F121" s="223"/>
      <c r="G121" s="223"/>
      <c r="H121" s="224"/>
      <c r="I121" s="224"/>
      <c r="J121" s="224"/>
      <c r="K121" s="224"/>
      <c r="L121" s="224"/>
      <c r="M121" s="224"/>
      <c r="N121" s="210"/>
      <c r="O121" s="210"/>
      <c r="P121" s="210"/>
      <c r="Q121" s="210"/>
      <c r="R121" s="210"/>
      <c r="S121" s="210"/>
      <c r="T121" s="210"/>
      <c r="U121" s="210"/>
      <c r="V121" s="210"/>
      <c r="W121" s="210"/>
      <c r="X121" s="210"/>
      <c r="Y121" s="210"/>
      <c r="Z121" s="210"/>
      <c r="AA121" s="210"/>
      <c r="AB121" s="210"/>
      <c r="AC121" s="210"/>
      <c r="AD121" s="224"/>
      <c r="AE121" s="210"/>
      <c r="AF121" s="210"/>
      <c r="AG121" s="210"/>
      <c r="AH121" s="210"/>
      <c r="AI121" s="210"/>
      <c r="AJ121" s="210"/>
      <c r="AK121" s="295"/>
      <c r="AL121" s="210"/>
      <c r="AM121" s="210"/>
      <c r="AN121" s="210"/>
    </row>
    <row r="122" customHeight="1" spans="1:40">
      <c r="A122" s="210"/>
      <c r="B122" s="211"/>
      <c r="C122" s="210"/>
      <c r="D122" s="210"/>
      <c r="E122" s="211"/>
      <c r="F122" s="223"/>
      <c r="G122" s="223"/>
      <c r="H122" s="224"/>
      <c r="I122" s="224"/>
      <c r="J122" s="224"/>
      <c r="K122" s="224"/>
      <c r="L122" s="224"/>
      <c r="M122" s="224"/>
      <c r="N122" s="210"/>
      <c r="O122" s="210"/>
      <c r="P122" s="210"/>
      <c r="Q122" s="210"/>
      <c r="R122" s="210"/>
      <c r="S122" s="210"/>
      <c r="T122" s="210"/>
      <c r="U122" s="210"/>
      <c r="V122" s="210"/>
      <c r="W122" s="210"/>
      <c r="X122" s="210"/>
      <c r="Y122" s="210"/>
      <c r="Z122" s="210"/>
      <c r="AA122" s="210"/>
      <c r="AB122" s="210"/>
      <c r="AC122" s="210"/>
      <c r="AD122" s="224"/>
      <c r="AE122" s="210"/>
      <c r="AF122" s="210"/>
      <c r="AG122" s="210"/>
      <c r="AH122" s="210"/>
      <c r="AI122" s="210"/>
      <c r="AJ122" s="210"/>
      <c r="AK122" s="295"/>
      <c r="AL122" s="210"/>
      <c r="AM122" s="210"/>
      <c r="AN122" s="210"/>
    </row>
    <row r="123" customHeight="1" spans="1:40">
      <c r="A123" s="210"/>
      <c r="B123" s="211"/>
      <c r="C123" s="210"/>
      <c r="D123" s="210"/>
      <c r="E123" s="211"/>
      <c r="F123" s="223"/>
      <c r="G123" s="223"/>
      <c r="H123" s="224"/>
      <c r="I123" s="224"/>
      <c r="J123" s="224"/>
      <c r="K123" s="224"/>
      <c r="L123" s="224"/>
      <c r="M123" s="224"/>
      <c r="N123" s="210"/>
      <c r="O123" s="210"/>
      <c r="P123" s="210"/>
      <c r="Q123" s="210"/>
      <c r="R123" s="210"/>
      <c r="S123" s="210"/>
      <c r="T123" s="210"/>
      <c r="U123" s="210"/>
      <c r="V123" s="210"/>
      <c r="W123" s="210"/>
      <c r="X123" s="210"/>
      <c r="Y123" s="210"/>
      <c r="Z123" s="210"/>
      <c r="AA123" s="210"/>
      <c r="AB123" s="210"/>
      <c r="AC123" s="210"/>
      <c r="AD123" s="224"/>
      <c r="AE123" s="210"/>
      <c r="AF123" s="210"/>
      <c r="AG123" s="210"/>
      <c r="AH123" s="210"/>
      <c r="AI123" s="210"/>
      <c r="AJ123" s="210"/>
      <c r="AK123" s="295"/>
      <c r="AL123" s="210"/>
      <c r="AM123" s="210"/>
      <c r="AN123" s="210"/>
    </row>
    <row r="124" customHeight="1" spans="1:40">
      <c r="A124" s="210"/>
      <c r="B124" s="211"/>
      <c r="C124" s="210"/>
      <c r="D124" s="210"/>
      <c r="E124" s="211"/>
      <c r="F124" s="223"/>
      <c r="G124" s="223"/>
      <c r="H124" s="224"/>
      <c r="I124" s="224"/>
      <c r="J124" s="224"/>
      <c r="K124" s="224"/>
      <c r="L124" s="224"/>
      <c r="M124" s="224"/>
      <c r="N124" s="210"/>
      <c r="O124" s="210"/>
      <c r="P124" s="210"/>
      <c r="Q124" s="210"/>
      <c r="R124" s="210"/>
      <c r="S124" s="210"/>
      <c r="T124" s="210"/>
      <c r="U124" s="210"/>
      <c r="V124" s="210"/>
      <c r="W124" s="210"/>
      <c r="X124" s="210"/>
      <c r="Y124" s="210"/>
      <c r="Z124" s="210"/>
      <c r="AA124" s="210"/>
      <c r="AB124" s="210"/>
      <c r="AC124" s="210"/>
      <c r="AD124" s="224"/>
      <c r="AE124" s="210"/>
      <c r="AF124" s="210"/>
      <c r="AG124" s="210"/>
      <c r="AH124" s="210"/>
      <c r="AI124" s="210"/>
      <c r="AJ124" s="210"/>
      <c r="AK124" s="295"/>
      <c r="AL124" s="210"/>
      <c r="AM124" s="210"/>
      <c r="AN124" s="210"/>
    </row>
    <row r="125" customHeight="1" spans="1:40">
      <c r="A125" s="210"/>
      <c r="B125" s="211"/>
      <c r="C125" s="210"/>
      <c r="D125" s="210"/>
      <c r="E125" s="211"/>
      <c r="F125" s="223"/>
      <c r="G125" s="223"/>
      <c r="H125" s="224"/>
      <c r="I125" s="224"/>
      <c r="J125" s="224"/>
      <c r="K125" s="224"/>
      <c r="L125" s="224"/>
      <c r="M125" s="224"/>
      <c r="N125" s="210"/>
      <c r="O125" s="210"/>
      <c r="P125" s="210"/>
      <c r="Q125" s="210"/>
      <c r="R125" s="210"/>
      <c r="S125" s="210"/>
      <c r="T125" s="210"/>
      <c r="U125" s="210"/>
      <c r="V125" s="210"/>
      <c r="W125" s="210"/>
      <c r="X125" s="210"/>
      <c r="Y125" s="210"/>
      <c r="Z125" s="210"/>
      <c r="AA125" s="210"/>
      <c r="AB125" s="210"/>
      <c r="AC125" s="210"/>
      <c r="AD125" s="224"/>
      <c r="AE125" s="210"/>
      <c r="AF125" s="210"/>
      <c r="AG125" s="210"/>
      <c r="AH125" s="210"/>
      <c r="AI125" s="210"/>
      <c r="AJ125" s="210"/>
      <c r="AK125" s="295"/>
      <c r="AL125" s="210"/>
      <c r="AM125" s="210"/>
      <c r="AN125" s="210"/>
    </row>
    <row r="126" customHeight="1" spans="1:40">
      <c r="A126" s="210"/>
      <c r="B126" s="211"/>
      <c r="C126" s="210"/>
      <c r="D126" s="210"/>
      <c r="E126" s="211"/>
      <c r="F126" s="223"/>
      <c r="G126" s="223"/>
      <c r="H126" s="224"/>
      <c r="I126" s="224"/>
      <c r="J126" s="224"/>
      <c r="K126" s="224"/>
      <c r="L126" s="224"/>
      <c r="M126" s="224"/>
      <c r="N126" s="210"/>
      <c r="O126" s="210"/>
      <c r="P126" s="210"/>
      <c r="Q126" s="210"/>
      <c r="R126" s="210"/>
      <c r="S126" s="210"/>
      <c r="T126" s="210"/>
      <c r="U126" s="210"/>
      <c r="V126" s="210"/>
      <c r="W126" s="210"/>
      <c r="X126" s="210"/>
      <c r="Y126" s="210"/>
      <c r="Z126" s="210"/>
      <c r="AA126" s="210"/>
      <c r="AB126" s="210"/>
      <c r="AC126" s="210"/>
      <c r="AD126" s="224"/>
      <c r="AE126" s="210"/>
      <c r="AF126" s="210"/>
      <c r="AG126" s="210"/>
      <c r="AH126" s="210"/>
      <c r="AI126" s="210"/>
      <c r="AJ126" s="210"/>
      <c r="AK126" s="295"/>
      <c r="AL126" s="210"/>
      <c r="AM126" s="210"/>
      <c r="AN126" s="210"/>
    </row>
    <row r="127" customHeight="1" spans="1:40">
      <c r="A127" s="210"/>
      <c r="B127" s="211"/>
      <c r="C127" s="210"/>
      <c r="D127" s="210"/>
      <c r="E127" s="211"/>
      <c r="F127" s="223"/>
      <c r="G127" s="223"/>
      <c r="H127" s="224"/>
      <c r="I127" s="224"/>
      <c r="J127" s="224"/>
      <c r="K127" s="224"/>
      <c r="L127" s="224"/>
      <c r="M127" s="224"/>
      <c r="N127" s="210"/>
      <c r="O127" s="210"/>
      <c r="P127" s="210"/>
      <c r="Q127" s="210"/>
      <c r="R127" s="210"/>
      <c r="S127" s="210"/>
      <c r="T127" s="210"/>
      <c r="U127" s="210"/>
      <c r="V127" s="210"/>
      <c r="W127" s="210"/>
      <c r="X127" s="210"/>
      <c r="Y127" s="210"/>
      <c r="Z127" s="210"/>
      <c r="AA127" s="210"/>
      <c r="AB127" s="210"/>
      <c r="AC127" s="210"/>
      <c r="AD127" s="224"/>
      <c r="AE127" s="210"/>
      <c r="AF127" s="210"/>
      <c r="AG127" s="210"/>
      <c r="AH127" s="210"/>
      <c r="AI127" s="210"/>
      <c r="AJ127" s="210"/>
      <c r="AK127" s="295"/>
      <c r="AL127" s="210"/>
      <c r="AM127" s="210"/>
      <c r="AN127" s="210"/>
    </row>
    <row r="128" customHeight="1" spans="1:40">
      <c r="A128" s="210"/>
      <c r="B128" s="211"/>
      <c r="C128" s="210"/>
      <c r="D128" s="210"/>
      <c r="E128" s="211"/>
      <c r="F128" s="223"/>
      <c r="G128" s="223"/>
      <c r="H128" s="224"/>
      <c r="I128" s="224"/>
      <c r="J128" s="224"/>
      <c r="K128" s="224"/>
      <c r="L128" s="224"/>
      <c r="M128" s="224"/>
      <c r="N128" s="210"/>
      <c r="O128" s="210"/>
      <c r="P128" s="210"/>
      <c r="Q128" s="210"/>
      <c r="R128" s="210"/>
      <c r="S128" s="210"/>
      <c r="T128" s="210"/>
      <c r="U128" s="210"/>
      <c r="V128" s="210"/>
      <c r="W128" s="210"/>
      <c r="X128" s="210"/>
      <c r="Y128" s="210"/>
      <c r="Z128" s="210"/>
      <c r="AA128" s="210"/>
      <c r="AB128" s="210"/>
      <c r="AC128" s="210"/>
      <c r="AD128" s="224"/>
      <c r="AE128" s="210"/>
      <c r="AF128" s="210"/>
      <c r="AG128" s="210"/>
      <c r="AH128" s="210"/>
      <c r="AI128" s="210"/>
      <c r="AJ128" s="210"/>
      <c r="AK128" s="295"/>
      <c r="AL128" s="210"/>
      <c r="AM128" s="210"/>
      <c r="AN128" s="210"/>
    </row>
    <row r="129" customHeight="1" spans="1:40">
      <c r="A129" s="210"/>
      <c r="B129" s="211"/>
      <c r="C129" s="210"/>
      <c r="D129" s="210"/>
      <c r="E129" s="211"/>
      <c r="F129" s="223"/>
      <c r="G129" s="223"/>
      <c r="H129" s="224"/>
      <c r="I129" s="224"/>
      <c r="J129" s="224"/>
      <c r="K129" s="224"/>
      <c r="L129" s="224"/>
      <c r="M129" s="224"/>
      <c r="N129" s="210"/>
      <c r="O129" s="210"/>
      <c r="P129" s="210"/>
      <c r="Q129" s="210"/>
      <c r="R129" s="210"/>
      <c r="S129" s="210"/>
      <c r="T129" s="210"/>
      <c r="U129" s="210"/>
      <c r="V129" s="210"/>
      <c r="W129" s="210"/>
      <c r="X129" s="210"/>
      <c r="Y129" s="210"/>
      <c r="Z129" s="210"/>
      <c r="AA129" s="210"/>
      <c r="AB129" s="210"/>
      <c r="AC129" s="210"/>
      <c r="AD129" s="224"/>
      <c r="AE129" s="210"/>
      <c r="AF129" s="210"/>
      <c r="AG129" s="210"/>
      <c r="AH129" s="210"/>
      <c r="AI129" s="210"/>
      <c r="AJ129" s="210"/>
      <c r="AK129" s="295"/>
      <c r="AL129" s="210"/>
      <c r="AM129" s="210"/>
      <c r="AN129" s="210"/>
    </row>
    <row r="130" customHeight="1" spans="1:40">
      <c r="A130" s="210"/>
      <c r="B130" s="211"/>
      <c r="C130" s="210"/>
      <c r="D130" s="210"/>
      <c r="E130" s="211"/>
      <c r="F130" s="223"/>
      <c r="G130" s="223"/>
      <c r="H130" s="224"/>
      <c r="I130" s="224"/>
      <c r="J130" s="224"/>
      <c r="K130" s="224"/>
      <c r="L130" s="224"/>
      <c r="M130" s="224"/>
      <c r="N130" s="210"/>
      <c r="O130" s="210"/>
      <c r="P130" s="210"/>
      <c r="Q130" s="210"/>
      <c r="R130" s="210"/>
      <c r="S130" s="210"/>
      <c r="T130" s="210"/>
      <c r="U130" s="210"/>
      <c r="V130" s="210"/>
      <c r="W130" s="210"/>
      <c r="X130" s="210"/>
      <c r="Y130" s="210"/>
      <c r="Z130" s="210"/>
      <c r="AA130" s="210"/>
      <c r="AB130" s="210"/>
      <c r="AC130" s="210"/>
      <c r="AD130" s="224"/>
      <c r="AE130" s="210"/>
      <c r="AF130" s="210"/>
      <c r="AG130" s="210"/>
      <c r="AH130" s="210"/>
      <c r="AI130" s="210"/>
      <c r="AJ130" s="210"/>
      <c r="AK130" s="295"/>
      <c r="AL130" s="210"/>
      <c r="AM130" s="210"/>
      <c r="AN130" s="210"/>
    </row>
    <row r="131" customHeight="1" spans="1:40">
      <c r="A131" s="210"/>
      <c r="B131" s="211"/>
      <c r="C131" s="210"/>
      <c r="D131" s="210"/>
      <c r="E131" s="211"/>
      <c r="F131" s="223"/>
      <c r="G131" s="223"/>
      <c r="H131" s="224"/>
      <c r="I131" s="224"/>
      <c r="J131" s="224"/>
      <c r="K131" s="224"/>
      <c r="L131" s="224"/>
      <c r="M131" s="224"/>
      <c r="N131" s="210"/>
      <c r="O131" s="210"/>
      <c r="P131" s="210"/>
      <c r="Q131" s="210"/>
      <c r="R131" s="210"/>
      <c r="S131" s="210"/>
      <c r="T131" s="210"/>
      <c r="U131" s="210"/>
      <c r="V131" s="210"/>
      <c r="W131" s="210"/>
      <c r="X131" s="210"/>
      <c r="Y131" s="210"/>
      <c r="Z131" s="210"/>
      <c r="AA131" s="210"/>
      <c r="AB131" s="210"/>
      <c r="AC131" s="210"/>
      <c r="AD131" s="224"/>
      <c r="AE131" s="210"/>
      <c r="AF131" s="210"/>
      <c r="AG131" s="210"/>
      <c r="AH131" s="210"/>
      <c r="AI131" s="210"/>
      <c r="AJ131" s="210"/>
      <c r="AK131" s="295"/>
      <c r="AL131" s="210"/>
      <c r="AM131" s="210"/>
      <c r="AN131" s="210"/>
    </row>
    <row r="132" customHeight="1" spans="1:40">
      <c r="A132" s="210"/>
      <c r="B132" s="211"/>
      <c r="C132" s="210"/>
      <c r="D132" s="210"/>
      <c r="E132" s="211"/>
      <c r="F132" s="223"/>
      <c r="G132" s="223"/>
      <c r="H132" s="224"/>
      <c r="I132" s="224"/>
      <c r="J132" s="224"/>
      <c r="K132" s="224"/>
      <c r="L132" s="224"/>
      <c r="M132" s="224"/>
      <c r="N132" s="210"/>
      <c r="O132" s="210"/>
      <c r="P132" s="210"/>
      <c r="Q132" s="210"/>
      <c r="R132" s="210"/>
      <c r="S132" s="210"/>
      <c r="T132" s="210"/>
      <c r="U132" s="210"/>
      <c r="V132" s="210"/>
      <c r="W132" s="210"/>
      <c r="X132" s="210"/>
      <c r="Y132" s="210"/>
      <c r="Z132" s="210"/>
      <c r="AA132" s="210"/>
      <c r="AB132" s="210"/>
      <c r="AC132" s="210"/>
      <c r="AD132" s="224"/>
      <c r="AE132" s="210"/>
      <c r="AF132" s="210"/>
      <c r="AG132" s="210"/>
      <c r="AH132" s="210"/>
      <c r="AI132" s="210"/>
      <c r="AJ132" s="210"/>
      <c r="AK132" s="295"/>
      <c r="AL132" s="210"/>
      <c r="AM132" s="210"/>
      <c r="AN132" s="210"/>
    </row>
    <row r="133" customHeight="1" spans="1:40">
      <c r="A133" s="210"/>
      <c r="B133" s="211"/>
      <c r="C133" s="210"/>
      <c r="D133" s="210"/>
      <c r="E133" s="211"/>
      <c r="F133" s="223"/>
      <c r="G133" s="223"/>
      <c r="H133" s="224"/>
      <c r="I133" s="224"/>
      <c r="J133" s="224"/>
      <c r="K133" s="224"/>
      <c r="L133" s="224"/>
      <c r="M133" s="224"/>
      <c r="N133" s="210"/>
      <c r="O133" s="210"/>
      <c r="P133" s="210"/>
      <c r="Q133" s="210"/>
      <c r="R133" s="210"/>
      <c r="S133" s="210"/>
      <c r="T133" s="210"/>
      <c r="U133" s="210"/>
      <c r="V133" s="210"/>
      <c r="W133" s="210"/>
      <c r="X133" s="210"/>
      <c r="Y133" s="210"/>
      <c r="Z133" s="210"/>
      <c r="AA133" s="210"/>
      <c r="AB133" s="210"/>
      <c r="AC133" s="210"/>
      <c r="AD133" s="224"/>
      <c r="AE133" s="210"/>
      <c r="AF133" s="210"/>
      <c r="AG133" s="210"/>
      <c r="AH133" s="210"/>
      <c r="AI133" s="210"/>
      <c r="AJ133" s="210"/>
      <c r="AK133" s="295"/>
      <c r="AL133" s="210"/>
      <c r="AM133" s="210"/>
      <c r="AN133" s="210"/>
    </row>
    <row r="134" customHeight="1" spans="1:40">
      <c r="A134" s="210"/>
      <c r="B134" s="211"/>
      <c r="C134" s="210"/>
      <c r="D134" s="210"/>
      <c r="E134" s="211"/>
      <c r="F134" s="223"/>
      <c r="G134" s="223"/>
      <c r="H134" s="224"/>
      <c r="I134" s="224"/>
      <c r="J134" s="224"/>
      <c r="K134" s="224"/>
      <c r="L134" s="224"/>
      <c r="M134" s="224"/>
      <c r="N134" s="210"/>
      <c r="O134" s="210"/>
      <c r="P134" s="210"/>
      <c r="Q134" s="210"/>
      <c r="R134" s="210"/>
      <c r="S134" s="210"/>
      <c r="T134" s="210"/>
      <c r="U134" s="210"/>
      <c r="V134" s="210"/>
      <c r="W134" s="210"/>
      <c r="X134" s="210"/>
      <c r="Y134" s="210"/>
      <c r="Z134" s="210"/>
      <c r="AA134" s="210"/>
      <c r="AB134" s="210"/>
      <c r="AC134" s="210"/>
      <c r="AD134" s="224"/>
      <c r="AE134" s="210"/>
      <c r="AF134" s="210"/>
      <c r="AG134" s="210"/>
      <c r="AH134" s="210"/>
      <c r="AI134" s="210"/>
      <c r="AJ134" s="210"/>
      <c r="AK134" s="295"/>
      <c r="AL134" s="210"/>
      <c r="AM134" s="210"/>
      <c r="AN134" s="210"/>
    </row>
    <row r="135" customHeight="1" spans="1:40">
      <c r="A135" s="210"/>
      <c r="B135" s="211"/>
      <c r="C135" s="210"/>
      <c r="D135" s="210"/>
      <c r="E135" s="211"/>
      <c r="F135" s="223"/>
      <c r="G135" s="223"/>
      <c r="H135" s="224"/>
      <c r="I135" s="224"/>
      <c r="J135" s="224"/>
      <c r="K135" s="224"/>
      <c r="L135" s="224"/>
      <c r="M135" s="224"/>
      <c r="N135" s="210"/>
      <c r="O135" s="210"/>
      <c r="P135" s="210"/>
      <c r="Q135" s="210"/>
      <c r="R135" s="210"/>
      <c r="S135" s="210"/>
      <c r="T135" s="210"/>
      <c r="U135" s="210"/>
      <c r="V135" s="210"/>
      <c r="W135" s="210"/>
      <c r="X135" s="210"/>
      <c r="Y135" s="210"/>
      <c r="Z135" s="210"/>
      <c r="AA135" s="210"/>
      <c r="AB135" s="210"/>
      <c r="AC135" s="210"/>
      <c r="AD135" s="224"/>
      <c r="AE135" s="210"/>
      <c r="AF135" s="210"/>
      <c r="AG135" s="210"/>
      <c r="AH135" s="210"/>
      <c r="AI135" s="210"/>
      <c r="AJ135" s="210"/>
      <c r="AK135" s="295"/>
      <c r="AL135" s="210"/>
      <c r="AM135" s="210"/>
      <c r="AN135" s="210"/>
    </row>
    <row r="136" customHeight="1" spans="1:40">
      <c r="A136" s="210"/>
      <c r="B136" s="211"/>
      <c r="C136" s="210"/>
      <c r="D136" s="210"/>
      <c r="E136" s="211"/>
      <c r="F136" s="223"/>
      <c r="G136" s="223"/>
      <c r="H136" s="224"/>
      <c r="I136" s="224"/>
      <c r="J136" s="224"/>
      <c r="K136" s="224"/>
      <c r="L136" s="224"/>
      <c r="M136" s="224"/>
      <c r="N136" s="210"/>
      <c r="O136" s="210"/>
      <c r="P136" s="210"/>
      <c r="Q136" s="210"/>
      <c r="R136" s="210"/>
      <c r="S136" s="210"/>
      <c r="T136" s="210"/>
      <c r="U136" s="210"/>
      <c r="V136" s="210"/>
      <c r="W136" s="210"/>
      <c r="X136" s="210"/>
      <c r="Y136" s="210"/>
      <c r="Z136" s="210"/>
      <c r="AA136" s="210"/>
      <c r="AB136" s="210"/>
      <c r="AC136" s="210"/>
      <c r="AD136" s="224"/>
      <c r="AE136" s="210"/>
      <c r="AF136" s="210"/>
      <c r="AG136" s="210"/>
      <c r="AH136" s="210"/>
      <c r="AI136" s="210"/>
      <c r="AJ136" s="210"/>
      <c r="AK136" s="295"/>
      <c r="AL136" s="210"/>
      <c r="AM136" s="210"/>
      <c r="AN136" s="210"/>
    </row>
    <row r="137" customHeight="1" spans="1:40">
      <c r="A137" s="210"/>
      <c r="B137" s="211"/>
      <c r="C137" s="210"/>
      <c r="D137" s="210"/>
      <c r="E137" s="211"/>
      <c r="F137" s="223"/>
      <c r="G137" s="223"/>
      <c r="H137" s="224"/>
      <c r="I137" s="224"/>
      <c r="J137" s="224"/>
      <c r="K137" s="224"/>
      <c r="L137" s="224"/>
      <c r="M137" s="224"/>
      <c r="N137" s="210"/>
      <c r="O137" s="210"/>
      <c r="P137" s="210"/>
      <c r="Q137" s="210"/>
      <c r="R137" s="210"/>
      <c r="S137" s="210"/>
      <c r="T137" s="210"/>
      <c r="U137" s="210"/>
      <c r="V137" s="210"/>
      <c r="W137" s="210"/>
      <c r="X137" s="210"/>
      <c r="Y137" s="210"/>
      <c r="Z137" s="210"/>
      <c r="AA137" s="210"/>
      <c r="AB137" s="210"/>
      <c r="AC137" s="210"/>
      <c r="AD137" s="224"/>
      <c r="AE137" s="210"/>
      <c r="AF137" s="210"/>
      <c r="AG137" s="210"/>
      <c r="AH137" s="210"/>
      <c r="AI137" s="210"/>
      <c r="AJ137" s="210"/>
      <c r="AK137" s="295"/>
      <c r="AL137" s="210"/>
      <c r="AM137" s="210"/>
      <c r="AN137" s="210"/>
    </row>
    <row r="138" customHeight="1" spans="1:40">
      <c r="A138" s="210"/>
      <c r="B138" s="211"/>
      <c r="C138" s="210"/>
      <c r="D138" s="210"/>
      <c r="E138" s="211"/>
      <c r="F138" s="223"/>
      <c r="G138" s="223"/>
      <c r="H138" s="224"/>
      <c r="I138" s="224"/>
      <c r="J138" s="224"/>
      <c r="K138" s="224"/>
      <c r="L138" s="224"/>
      <c r="M138" s="224"/>
      <c r="N138" s="210"/>
      <c r="O138" s="210"/>
      <c r="P138" s="210"/>
      <c r="Q138" s="210"/>
      <c r="R138" s="210"/>
      <c r="S138" s="210"/>
      <c r="T138" s="210"/>
      <c r="U138" s="210"/>
      <c r="V138" s="210"/>
      <c r="W138" s="210"/>
      <c r="X138" s="210"/>
      <c r="Y138" s="210"/>
      <c r="Z138" s="210"/>
      <c r="AA138" s="210"/>
      <c r="AB138" s="210"/>
      <c r="AC138" s="210"/>
      <c r="AD138" s="224"/>
      <c r="AE138" s="210"/>
      <c r="AF138" s="210"/>
      <c r="AG138" s="210"/>
      <c r="AH138" s="210"/>
      <c r="AI138" s="210"/>
      <c r="AJ138" s="210"/>
      <c r="AK138" s="295"/>
      <c r="AL138" s="210"/>
      <c r="AM138" s="210"/>
      <c r="AN138" s="210"/>
    </row>
    <row r="139" customHeight="1" spans="1:40">
      <c r="A139" s="210"/>
      <c r="B139" s="211"/>
      <c r="C139" s="210"/>
      <c r="D139" s="210"/>
      <c r="E139" s="211"/>
      <c r="F139" s="223"/>
      <c r="G139" s="223"/>
      <c r="H139" s="224"/>
      <c r="I139" s="224"/>
      <c r="J139" s="224"/>
      <c r="K139" s="224"/>
      <c r="L139" s="224"/>
      <c r="M139" s="224"/>
      <c r="N139" s="210"/>
      <c r="O139" s="210"/>
      <c r="P139" s="210"/>
      <c r="Q139" s="210"/>
      <c r="R139" s="210"/>
      <c r="S139" s="210"/>
      <c r="T139" s="210"/>
      <c r="U139" s="210"/>
      <c r="V139" s="210"/>
      <c r="W139" s="210"/>
      <c r="X139" s="210"/>
      <c r="Y139" s="210"/>
      <c r="Z139" s="210"/>
      <c r="AA139" s="210"/>
      <c r="AB139" s="210"/>
      <c r="AC139" s="210"/>
      <c r="AD139" s="224"/>
      <c r="AE139" s="210"/>
      <c r="AF139" s="210"/>
      <c r="AG139" s="210"/>
      <c r="AH139" s="210"/>
      <c r="AI139" s="210"/>
      <c r="AJ139" s="210"/>
      <c r="AK139" s="295"/>
      <c r="AL139" s="210"/>
      <c r="AM139" s="210"/>
      <c r="AN139" s="210"/>
    </row>
    <row r="140" customHeight="1" spans="1:40">
      <c r="A140" s="210"/>
      <c r="B140" s="211"/>
      <c r="C140" s="210"/>
      <c r="D140" s="210"/>
      <c r="E140" s="211"/>
      <c r="F140" s="223"/>
      <c r="G140" s="223"/>
      <c r="H140" s="224"/>
      <c r="I140" s="224"/>
      <c r="J140" s="224"/>
      <c r="K140" s="224"/>
      <c r="L140" s="224"/>
      <c r="M140" s="224"/>
      <c r="N140" s="210"/>
      <c r="O140" s="210"/>
      <c r="P140" s="210"/>
      <c r="Q140" s="210"/>
      <c r="R140" s="210"/>
      <c r="S140" s="210"/>
      <c r="T140" s="210"/>
      <c r="U140" s="210"/>
      <c r="V140" s="210"/>
      <c r="W140" s="210"/>
      <c r="X140" s="210"/>
      <c r="Y140" s="210"/>
      <c r="Z140" s="210"/>
      <c r="AA140" s="210"/>
      <c r="AB140" s="210"/>
      <c r="AC140" s="210"/>
      <c r="AD140" s="224"/>
      <c r="AE140" s="210"/>
      <c r="AF140" s="210"/>
      <c r="AG140" s="210"/>
      <c r="AH140" s="210"/>
      <c r="AI140" s="210"/>
      <c r="AJ140" s="210"/>
      <c r="AK140" s="295"/>
      <c r="AL140" s="210"/>
      <c r="AM140" s="210"/>
      <c r="AN140" s="210"/>
    </row>
    <row r="141" customHeight="1" spans="1:40">
      <c r="A141" s="210"/>
      <c r="B141" s="211"/>
      <c r="C141" s="210"/>
      <c r="D141" s="210"/>
      <c r="E141" s="211"/>
      <c r="F141" s="223"/>
      <c r="G141" s="223"/>
      <c r="H141" s="224"/>
      <c r="I141" s="224"/>
      <c r="J141" s="224"/>
      <c r="K141" s="224"/>
      <c r="L141" s="224"/>
      <c r="M141" s="224"/>
      <c r="N141" s="210"/>
      <c r="O141" s="210"/>
      <c r="P141" s="210"/>
      <c r="Q141" s="210"/>
      <c r="R141" s="210"/>
      <c r="S141" s="210"/>
      <c r="T141" s="210"/>
      <c r="U141" s="210"/>
      <c r="V141" s="210"/>
      <c r="W141" s="210"/>
      <c r="X141" s="210"/>
      <c r="Y141" s="210"/>
      <c r="Z141" s="210"/>
      <c r="AA141" s="210"/>
      <c r="AB141" s="210"/>
      <c r="AC141" s="210"/>
      <c r="AD141" s="224"/>
      <c r="AE141" s="210"/>
      <c r="AF141" s="210"/>
      <c r="AG141" s="210"/>
      <c r="AH141" s="210"/>
      <c r="AI141" s="210"/>
      <c r="AJ141" s="210"/>
      <c r="AK141" s="295"/>
      <c r="AL141" s="210"/>
      <c r="AM141" s="210"/>
      <c r="AN141" s="210"/>
    </row>
    <row r="142" customHeight="1" spans="1:40">
      <c r="A142" s="210"/>
      <c r="B142" s="211"/>
      <c r="C142" s="210"/>
      <c r="D142" s="210"/>
      <c r="E142" s="211"/>
      <c r="F142" s="223"/>
      <c r="G142" s="223"/>
      <c r="H142" s="224"/>
      <c r="I142" s="224"/>
      <c r="J142" s="224"/>
      <c r="K142" s="224"/>
      <c r="L142" s="224"/>
      <c r="M142" s="224"/>
      <c r="N142" s="210"/>
      <c r="O142" s="210"/>
      <c r="P142" s="210"/>
      <c r="Q142" s="210"/>
      <c r="R142" s="210"/>
      <c r="S142" s="210"/>
      <c r="T142" s="210"/>
      <c r="U142" s="210"/>
      <c r="V142" s="210"/>
      <c r="W142" s="210"/>
      <c r="X142" s="210"/>
      <c r="Y142" s="210"/>
      <c r="Z142" s="210"/>
      <c r="AA142" s="210"/>
      <c r="AB142" s="210"/>
      <c r="AC142" s="210"/>
      <c r="AD142" s="224"/>
      <c r="AE142" s="210"/>
      <c r="AF142" s="210"/>
      <c r="AG142" s="210"/>
      <c r="AH142" s="210"/>
      <c r="AI142" s="210"/>
      <c r="AJ142" s="210"/>
      <c r="AK142" s="295"/>
      <c r="AL142" s="210"/>
      <c r="AM142" s="210"/>
      <c r="AN142" s="210"/>
    </row>
    <row r="143" customHeight="1" spans="1:40">
      <c r="A143" s="210"/>
      <c r="B143" s="211"/>
      <c r="C143" s="210"/>
      <c r="D143" s="210"/>
      <c r="E143" s="211"/>
      <c r="F143" s="223"/>
      <c r="G143" s="223"/>
      <c r="H143" s="224"/>
      <c r="I143" s="224"/>
      <c r="J143" s="224"/>
      <c r="K143" s="224"/>
      <c r="L143" s="224"/>
      <c r="M143" s="224"/>
      <c r="N143" s="210"/>
      <c r="O143" s="210"/>
      <c r="P143" s="210"/>
      <c r="Q143" s="210"/>
      <c r="R143" s="210"/>
      <c r="S143" s="210"/>
      <c r="T143" s="210"/>
      <c r="U143" s="210"/>
      <c r="V143" s="210"/>
      <c r="W143" s="210"/>
      <c r="X143" s="210"/>
      <c r="Y143" s="210"/>
      <c r="Z143" s="210"/>
      <c r="AA143" s="210"/>
      <c r="AB143" s="210"/>
      <c r="AC143" s="210"/>
      <c r="AD143" s="224"/>
      <c r="AE143" s="210"/>
      <c r="AF143" s="210"/>
      <c r="AG143" s="210"/>
      <c r="AH143" s="210"/>
      <c r="AI143" s="210"/>
      <c r="AJ143" s="210"/>
      <c r="AK143" s="295"/>
      <c r="AL143" s="210"/>
      <c r="AM143" s="210"/>
      <c r="AN143" s="210"/>
    </row>
    <row r="144" customHeight="1" spans="1:40">
      <c r="A144" s="210"/>
      <c r="B144" s="211"/>
      <c r="C144" s="210"/>
      <c r="D144" s="210"/>
      <c r="E144" s="211"/>
      <c r="F144" s="223"/>
      <c r="G144" s="223"/>
      <c r="H144" s="224"/>
      <c r="I144" s="224"/>
      <c r="J144" s="224"/>
      <c r="K144" s="224"/>
      <c r="L144" s="224"/>
      <c r="M144" s="224"/>
      <c r="N144" s="210"/>
      <c r="O144" s="210"/>
      <c r="P144" s="210"/>
      <c r="Q144" s="210"/>
      <c r="R144" s="210"/>
      <c r="S144" s="210"/>
      <c r="T144" s="210"/>
      <c r="U144" s="210"/>
      <c r="V144" s="210"/>
      <c r="W144" s="210"/>
      <c r="X144" s="210"/>
      <c r="Y144" s="210"/>
      <c r="Z144" s="210"/>
      <c r="AA144" s="210"/>
      <c r="AB144" s="210"/>
      <c r="AC144" s="210"/>
      <c r="AD144" s="224"/>
      <c r="AE144" s="210"/>
      <c r="AF144" s="210"/>
      <c r="AG144" s="210"/>
      <c r="AH144" s="210"/>
      <c r="AI144" s="210"/>
      <c r="AJ144" s="210"/>
      <c r="AK144" s="295"/>
      <c r="AL144" s="210"/>
      <c r="AM144" s="210"/>
      <c r="AN144" s="210"/>
    </row>
    <row r="145" customHeight="1" spans="1:40">
      <c r="A145" s="210"/>
      <c r="B145" s="211"/>
      <c r="C145" s="210"/>
      <c r="D145" s="210"/>
      <c r="E145" s="211"/>
      <c r="F145" s="223"/>
      <c r="G145" s="223"/>
      <c r="H145" s="224"/>
      <c r="I145" s="224"/>
      <c r="J145" s="224"/>
      <c r="K145" s="224"/>
      <c r="L145" s="224"/>
      <c r="M145" s="224"/>
      <c r="N145" s="210"/>
      <c r="O145" s="210"/>
      <c r="P145" s="210"/>
      <c r="Q145" s="210"/>
      <c r="R145" s="210"/>
      <c r="S145" s="210"/>
      <c r="T145" s="210"/>
      <c r="U145" s="210"/>
      <c r="V145" s="210"/>
      <c r="W145" s="210"/>
      <c r="X145" s="210"/>
      <c r="Y145" s="210"/>
      <c r="Z145" s="210"/>
      <c r="AA145" s="210"/>
      <c r="AB145" s="210"/>
      <c r="AC145" s="210"/>
      <c r="AD145" s="224"/>
      <c r="AE145" s="210"/>
      <c r="AF145" s="210"/>
      <c r="AG145" s="210"/>
      <c r="AH145" s="210"/>
      <c r="AI145" s="210"/>
      <c r="AJ145" s="210"/>
      <c r="AK145" s="295"/>
      <c r="AL145" s="210"/>
      <c r="AM145" s="210"/>
      <c r="AN145" s="210"/>
    </row>
    <row r="146" customHeight="1" spans="1:40">
      <c r="A146" s="210"/>
      <c r="B146" s="211"/>
      <c r="C146" s="210"/>
      <c r="D146" s="210"/>
      <c r="E146" s="211"/>
      <c r="F146" s="223"/>
      <c r="G146" s="223"/>
      <c r="H146" s="224"/>
      <c r="I146" s="224"/>
      <c r="J146" s="224"/>
      <c r="K146" s="224"/>
      <c r="L146" s="224"/>
      <c r="M146" s="224"/>
      <c r="N146" s="210"/>
      <c r="O146" s="210"/>
      <c r="P146" s="210"/>
      <c r="Q146" s="210"/>
      <c r="R146" s="210"/>
      <c r="S146" s="210"/>
      <c r="T146" s="210"/>
      <c r="U146" s="210"/>
      <c r="V146" s="210"/>
      <c r="W146" s="210"/>
      <c r="X146" s="210"/>
      <c r="Y146" s="210"/>
      <c r="Z146" s="210"/>
      <c r="AA146" s="210"/>
      <c r="AB146" s="210"/>
      <c r="AC146" s="210"/>
      <c r="AD146" s="224"/>
      <c r="AE146" s="210"/>
      <c r="AF146" s="210"/>
      <c r="AG146" s="210"/>
      <c r="AH146" s="210"/>
      <c r="AI146" s="210"/>
      <c r="AJ146" s="210"/>
      <c r="AK146" s="295"/>
      <c r="AL146" s="210"/>
      <c r="AM146" s="210"/>
      <c r="AN146" s="210"/>
    </row>
    <row r="147" customHeight="1" spans="1:40">
      <c r="A147" s="210"/>
      <c r="B147" s="211"/>
      <c r="C147" s="210"/>
      <c r="D147" s="210"/>
      <c r="E147" s="211"/>
      <c r="F147" s="223"/>
      <c r="G147" s="223"/>
      <c r="H147" s="224"/>
      <c r="I147" s="224"/>
      <c r="J147" s="224"/>
      <c r="K147" s="224"/>
      <c r="L147" s="224"/>
      <c r="M147" s="224"/>
      <c r="N147" s="210"/>
      <c r="O147" s="210"/>
      <c r="P147" s="210"/>
      <c r="Q147" s="210"/>
      <c r="R147" s="210"/>
      <c r="S147" s="210"/>
      <c r="T147" s="210"/>
      <c r="U147" s="210"/>
      <c r="V147" s="210"/>
      <c r="W147" s="210"/>
      <c r="X147" s="210"/>
      <c r="Y147" s="210"/>
      <c r="Z147" s="210"/>
      <c r="AA147" s="210"/>
      <c r="AB147" s="210"/>
      <c r="AC147" s="210"/>
      <c r="AD147" s="224"/>
      <c r="AE147" s="210"/>
      <c r="AF147" s="210"/>
      <c r="AG147" s="210"/>
      <c r="AH147" s="210"/>
      <c r="AI147" s="210"/>
      <c r="AJ147" s="210"/>
      <c r="AK147" s="295"/>
      <c r="AL147" s="210"/>
      <c r="AM147" s="210"/>
      <c r="AN147" s="210"/>
    </row>
    <row r="148" customHeight="1" spans="1:40">
      <c r="A148" s="210"/>
      <c r="B148" s="211"/>
      <c r="C148" s="210"/>
      <c r="D148" s="210"/>
      <c r="E148" s="211"/>
      <c r="F148" s="223"/>
      <c r="G148" s="223"/>
      <c r="H148" s="224"/>
      <c r="I148" s="224"/>
      <c r="J148" s="224"/>
      <c r="K148" s="224"/>
      <c r="L148" s="224"/>
      <c r="M148" s="224"/>
      <c r="N148" s="210"/>
      <c r="O148" s="210"/>
      <c r="P148" s="210"/>
      <c r="Q148" s="210"/>
      <c r="R148" s="210"/>
      <c r="S148" s="210"/>
      <c r="T148" s="210"/>
      <c r="U148" s="210"/>
      <c r="V148" s="210"/>
      <c r="W148" s="210"/>
      <c r="X148" s="210"/>
      <c r="Y148" s="210"/>
      <c r="Z148" s="210"/>
      <c r="AA148" s="210"/>
      <c r="AB148" s="210"/>
      <c r="AC148" s="210"/>
      <c r="AD148" s="224"/>
      <c r="AE148" s="210"/>
      <c r="AF148" s="210"/>
      <c r="AG148" s="210"/>
      <c r="AH148" s="210"/>
      <c r="AI148" s="210"/>
      <c r="AJ148" s="210"/>
      <c r="AK148" s="295"/>
      <c r="AL148" s="210"/>
      <c r="AM148" s="210"/>
      <c r="AN148" s="210"/>
    </row>
    <row r="149" customHeight="1" spans="1:40">
      <c r="A149" s="210"/>
      <c r="B149" s="211"/>
      <c r="C149" s="210"/>
      <c r="D149" s="210"/>
      <c r="E149" s="211"/>
      <c r="F149" s="223"/>
      <c r="G149" s="223"/>
      <c r="H149" s="224"/>
      <c r="I149" s="224"/>
      <c r="J149" s="224"/>
      <c r="K149" s="224"/>
      <c r="L149" s="224"/>
      <c r="M149" s="224"/>
      <c r="N149" s="210"/>
      <c r="O149" s="210"/>
      <c r="P149" s="210"/>
      <c r="Q149" s="210"/>
      <c r="R149" s="210"/>
      <c r="S149" s="210"/>
      <c r="T149" s="210"/>
      <c r="U149" s="210"/>
      <c r="V149" s="210"/>
      <c r="W149" s="210"/>
      <c r="X149" s="210"/>
      <c r="Y149" s="210"/>
      <c r="Z149" s="210"/>
      <c r="AA149" s="210"/>
      <c r="AB149" s="210"/>
      <c r="AC149" s="210"/>
      <c r="AD149" s="224"/>
      <c r="AE149" s="210"/>
      <c r="AF149" s="210"/>
      <c r="AG149" s="210"/>
      <c r="AH149" s="210"/>
      <c r="AI149" s="210"/>
      <c r="AJ149" s="210"/>
      <c r="AK149" s="295"/>
      <c r="AL149" s="210"/>
      <c r="AM149" s="210"/>
      <c r="AN149" s="210"/>
    </row>
    <row r="150" customHeight="1" spans="1:40">
      <c r="A150" s="210"/>
      <c r="B150" s="211"/>
      <c r="C150" s="210"/>
      <c r="D150" s="210"/>
      <c r="E150" s="211"/>
      <c r="F150" s="223"/>
      <c r="G150" s="223"/>
      <c r="H150" s="224"/>
      <c r="I150" s="224"/>
      <c r="J150" s="224"/>
      <c r="K150" s="224"/>
      <c r="L150" s="224"/>
      <c r="M150" s="224"/>
      <c r="N150" s="210"/>
      <c r="O150" s="210"/>
      <c r="P150" s="210"/>
      <c r="Q150" s="210"/>
      <c r="R150" s="210"/>
      <c r="S150" s="210"/>
      <c r="T150" s="210"/>
      <c r="U150" s="210"/>
      <c r="V150" s="210"/>
      <c r="W150" s="210"/>
      <c r="X150" s="210"/>
      <c r="Y150" s="210"/>
      <c r="Z150" s="210"/>
      <c r="AA150" s="210"/>
      <c r="AB150" s="210"/>
      <c r="AC150" s="210"/>
      <c r="AD150" s="224"/>
      <c r="AE150" s="210"/>
      <c r="AF150" s="210"/>
      <c r="AG150" s="210"/>
      <c r="AH150" s="210"/>
      <c r="AI150" s="210"/>
      <c r="AJ150" s="210"/>
      <c r="AK150" s="295"/>
      <c r="AL150" s="210"/>
      <c r="AM150" s="210"/>
      <c r="AN150" s="210"/>
    </row>
    <row r="151" customHeight="1" spans="1:40">
      <c r="A151" s="210"/>
      <c r="B151" s="211"/>
      <c r="C151" s="210"/>
      <c r="D151" s="210"/>
      <c r="E151" s="211"/>
      <c r="F151" s="223"/>
      <c r="G151" s="223"/>
      <c r="H151" s="224"/>
      <c r="I151" s="224"/>
      <c r="J151" s="224"/>
      <c r="K151" s="224"/>
      <c r="L151" s="224"/>
      <c r="M151" s="224"/>
      <c r="N151" s="210"/>
      <c r="O151" s="210"/>
      <c r="P151" s="210"/>
      <c r="Q151" s="210"/>
      <c r="R151" s="210"/>
      <c r="S151" s="210"/>
      <c r="T151" s="210"/>
      <c r="U151" s="210"/>
      <c r="V151" s="210"/>
      <c r="W151" s="210"/>
      <c r="X151" s="210"/>
      <c r="Y151" s="210"/>
      <c r="Z151" s="210"/>
      <c r="AA151" s="210"/>
      <c r="AB151" s="210"/>
      <c r="AC151" s="210"/>
      <c r="AD151" s="224"/>
      <c r="AE151" s="210"/>
      <c r="AF151" s="210"/>
      <c r="AG151" s="210"/>
      <c r="AH151" s="210"/>
      <c r="AI151" s="210"/>
      <c r="AJ151" s="210"/>
      <c r="AK151" s="295"/>
      <c r="AL151" s="210"/>
      <c r="AM151" s="210"/>
      <c r="AN151" s="210"/>
    </row>
    <row r="152" customHeight="1" spans="1:40">
      <c r="A152" s="210"/>
      <c r="B152" s="211"/>
      <c r="C152" s="210"/>
      <c r="D152" s="210"/>
      <c r="E152" s="211"/>
      <c r="F152" s="223"/>
      <c r="G152" s="223"/>
      <c r="H152" s="224"/>
      <c r="I152" s="224"/>
      <c r="J152" s="224"/>
      <c r="K152" s="224"/>
      <c r="L152" s="224"/>
      <c r="M152" s="224"/>
      <c r="N152" s="210"/>
      <c r="O152" s="210"/>
      <c r="P152" s="210"/>
      <c r="Q152" s="210"/>
      <c r="R152" s="210"/>
      <c r="S152" s="210"/>
      <c r="T152" s="210"/>
      <c r="U152" s="210"/>
      <c r="V152" s="210"/>
      <c r="W152" s="210"/>
      <c r="X152" s="210"/>
      <c r="Y152" s="210"/>
      <c r="Z152" s="210"/>
      <c r="AA152" s="210"/>
      <c r="AB152" s="210"/>
      <c r="AC152" s="210"/>
      <c r="AD152" s="224"/>
      <c r="AE152" s="210"/>
      <c r="AF152" s="210"/>
      <c r="AG152" s="210"/>
      <c r="AH152" s="210"/>
      <c r="AI152" s="210"/>
      <c r="AJ152" s="210"/>
      <c r="AK152" s="295"/>
      <c r="AL152" s="210"/>
      <c r="AM152" s="210"/>
      <c r="AN152" s="210"/>
    </row>
    <row r="153" customHeight="1" spans="1:40">
      <c r="A153" s="210"/>
      <c r="B153" s="211"/>
      <c r="C153" s="210"/>
      <c r="D153" s="210"/>
      <c r="E153" s="211"/>
      <c r="F153" s="223"/>
      <c r="G153" s="223"/>
      <c r="H153" s="224"/>
      <c r="I153" s="224"/>
      <c r="J153" s="224"/>
      <c r="K153" s="224"/>
      <c r="L153" s="224"/>
      <c r="M153" s="224"/>
      <c r="N153" s="210"/>
      <c r="O153" s="210"/>
      <c r="P153" s="210"/>
      <c r="Q153" s="210"/>
      <c r="R153" s="210"/>
      <c r="S153" s="210"/>
      <c r="T153" s="210"/>
      <c r="U153" s="210"/>
      <c r="V153" s="210"/>
      <c r="W153" s="210"/>
      <c r="X153" s="210"/>
      <c r="Y153" s="210"/>
      <c r="Z153" s="210"/>
      <c r="AA153" s="210"/>
      <c r="AB153" s="210"/>
      <c r="AC153" s="210"/>
      <c r="AD153" s="224"/>
      <c r="AE153" s="210"/>
      <c r="AF153" s="210"/>
      <c r="AG153" s="210"/>
      <c r="AH153" s="210"/>
      <c r="AI153" s="210"/>
      <c r="AJ153" s="210"/>
      <c r="AK153" s="295"/>
      <c r="AL153" s="210"/>
      <c r="AM153" s="210"/>
      <c r="AN153" s="210"/>
    </row>
    <row r="154" customHeight="1" spans="1:40">
      <c r="A154" s="210"/>
      <c r="B154" s="211"/>
      <c r="C154" s="210"/>
      <c r="D154" s="210"/>
      <c r="E154" s="211"/>
      <c r="F154" s="223"/>
      <c r="G154" s="223"/>
      <c r="H154" s="224"/>
      <c r="I154" s="224"/>
      <c r="J154" s="224"/>
      <c r="K154" s="224"/>
      <c r="L154" s="224"/>
      <c r="M154" s="224"/>
      <c r="N154" s="210"/>
      <c r="O154" s="210"/>
      <c r="P154" s="210"/>
      <c r="Q154" s="210"/>
      <c r="R154" s="210"/>
      <c r="S154" s="210"/>
      <c r="T154" s="210"/>
      <c r="U154" s="210"/>
      <c r="V154" s="210"/>
      <c r="W154" s="210"/>
      <c r="X154" s="210"/>
      <c r="Y154" s="210"/>
      <c r="Z154" s="210"/>
      <c r="AA154" s="210"/>
      <c r="AB154" s="210"/>
      <c r="AC154" s="210"/>
      <c r="AD154" s="224"/>
      <c r="AE154" s="210"/>
      <c r="AF154" s="210"/>
      <c r="AG154" s="210"/>
      <c r="AH154" s="210"/>
      <c r="AI154" s="210"/>
      <c r="AJ154" s="210"/>
      <c r="AK154" s="295"/>
      <c r="AL154" s="210"/>
      <c r="AM154" s="210"/>
      <c r="AN154" s="210"/>
    </row>
    <row r="155" customHeight="1" spans="1:40">
      <c r="A155" s="210"/>
      <c r="B155" s="211"/>
      <c r="C155" s="210"/>
      <c r="D155" s="210"/>
      <c r="E155" s="211"/>
      <c r="F155" s="223"/>
      <c r="G155" s="223"/>
      <c r="H155" s="224"/>
      <c r="I155" s="224"/>
      <c r="J155" s="224"/>
      <c r="K155" s="224"/>
      <c r="L155" s="224"/>
      <c r="M155" s="224"/>
      <c r="N155" s="210"/>
      <c r="O155" s="210"/>
      <c r="P155" s="210"/>
      <c r="Q155" s="210"/>
      <c r="R155" s="210"/>
      <c r="S155" s="210"/>
      <c r="T155" s="210"/>
      <c r="U155" s="210"/>
      <c r="V155" s="210"/>
      <c r="W155" s="210"/>
      <c r="X155" s="210"/>
      <c r="Y155" s="210"/>
      <c r="Z155" s="210"/>
      <c r="AA155" s="210"/>
      <c r="AB155" s="210"/>
      <c r="AC155" s="210"/>
      <c r="AD155" s="224"/>
      <c r="AE155" s="210"/>
      <c r="AF155" s="210"/>
      <c r="AG155" s="210"/>
      <c r="AH155" s="210"/>
      <c r="AI155" s="210"/>
      <c r="AJ155" s="210"/>
      <c r="AK155" s="295"/>
      <c r="AL155" s="210"/>
      <c r="AM155" s="210"/>
      <c r="AN155" s="210"/>
    </row>
    <row r="156" customHeight="1" spans="1:40">
      <c r="A156" s="210"/>
      <c r="B156" s="211"/>
      <c r="C156" s="210"/>
      <c r="D156" s="210"/>
      <c r="E156" s="211"/>
      <c r="F156" s="223"/>
      <c r="G156" s="223"/>
      <c r="H156" s="224"/>
      <c r="I156" s="224"/>
      <c r="J156" s="224"/>
      <c r="K156" s="224"/>
      <c r="L156" s="224"/>
      <c r="M156" s="224"/>
      <c r="N156" s="210"/>
      <c r="O156" s="210"/>
      <c r="P156" s="210"/>
      <c r="Q156" s="210"/>
      <c r="R156" s="210"/>
      <c r="S156" s="210"/>
      <c r="T156" s="210"/>
      <c r="U156" s="210"/>
      <c r="V156" s="210"/>
      <c r="W156" s="210"/>
      <c r="X156" s="210"/>
      <c r="Y156" s="210"/>
      <c r="Z156" s="210"/>
      <c r="AA156" s="210"/>
      <c r="AB156" s="210"/>
      <c r="AC156" s="210"/>
      <c r="AD156" s="224"/>
      <c r="AE156" s="210"/>
      <c r="AF156" s="210"/>
      <c r="AG156" s="210"/>
      <c r="AH156" s="210"/>
      <c r="AI156" s="210"/>
      <c r="AJ156" s="210"/>
      <c r="AK156" s="295"/>
      <c r="AL156" s="210"/>
      <c r="AM156" s="210"/>
      <c r="AN156" s="210"/>
    </row>
    <row r="157" customHeight="1" spans="1:40">
      <c r="A157" s="210"/>
      <c r="B157" s="211"/>
      <c r="C157" s="210"/>
      <c r="D157" s="210"/>
      <c r="E157" s="211"/>
      <c r="F157" s="223"/>
      <c r="G157" s="223"/>
      <c r="H157" s="224"/>
      <c r="I157" s="224"/>
      <c r="J157" s="224"/>
      <c r="K157" s="224"/>
      <c r="L157" s="224"/>
      <c r="M157" s="224"/>
      <c r="N157" s="210"/>
      <c r="O157" s="210"/>
      <c r="P157" s="210"/>
      <c r="Q157" s="210"/>
      <c r="R157" s="210"/>
      <c r="S157" s="210"/>
      <c r="T157" s="210"/>
      <c r="U157" s="210"/>
      <c r="V157" s="210"/>
      <c r="W157" s="210"/>
      <c r="X157" s="210"/>
      <c r="Y157" s="210"/>
      <c r="Z157" s="210"/>
      <c r="AA157" s="210"/>
      <c r="AB157" s="210"/>
      <c r="AC157" s="210"/>
      <c r="AD157" s="224"/>
      <c r="AE157" s="210"/>
      <c r="AF157" s="210"/>
      <c r="AG157" s="210"/>
      <c r="AH157" s="210"/>
      <c r="AI157" s="210"/>
      <c r="AJ157" s="210"/>
      <c r="AK157" s="295"/>
      <c r="AL157" s="210"/>
      <c r="AM157" s="210"/>
      <c r="AN157" s="210"/>
    </row>
    <row r="158" customHeight="1" spans="1:40">
      <c r="A158" s="210"/>
      <c r="B158" s="211"/>
      <c r="C158" s="210"/>
      <c r="D158" s="210"/>
      <c r="E158" s="211"/>
      <c r="F158" s="223"/>
      <c r="G158" s="223"/>
      <c r="H158" s="224"/>
      <c r="I158" s="224"/>
      <c r="J158" s="224"/>
      <c r="K158" s="224"/>
      <c r="L158" s="224"/>
      <c r="M158" s="224"/>
      <c r="N158" s="210"/>
      <c r="O158" s="210"/>
      <c r="P158" s="210"/>
      <c r="Q158" s="210"/>
      <c r="R158" s="210"/>
      <c r="S158" s="210"/>
      <c r="T158" s="210"/>
      <c r="U158" s="210"/>
      <c r="V158" s="210"/>
      <c r="W158" s="210"/>
      <c r="X158" s="210"/>
      <c r="Y158" s="210"/>
      <c r="Z158" s="210"/>
      <c r="AA158" s="210"/>
      <c r="AB158" s="210"/>
      <c r="AC158" s="210"/>
      <c r="AD158" s="224"/>
      <c r="AE158" s="210"/>
      <c r="AF158" s="210"/>
      <c r="AG158" s="210"/>
      <c r="AH158" s="210"/>
      <c r="AI158" s="210"/>
      <c r="AJ158" s="210"/>
      <c r="AK158" s="295"/>
      <c r="AL158" s="210"/>
      <c r="AM158" s="210"/>
      <c r="AN158" s="210"/>
    </row>
    <row r="159" customHeight="1" spans="1:40">
      <c r="A159" s="210"/>
      <c r="B159" s="211"/>
      <c r="C159" s="210"/>
      <c r="D159" s="210"/>
      <c r="E159" s="211"/>
      <c r="F159" s="223"/>
      <c r="G159" s="223"/>
      <c r="H159" s="224"/>
      <c r="I159" s="224"/>
      <c r="J159" s="224"/>
      <c r="K159" s="224"/>
      <c r="L159" s="224"/>
      <c r="M159" s="224"/>
      <c r="N159" s="210"/>
      <c r="O159" s="210"/>
      <c r="P159" s="210"/>
      <c r="Q159" s="210"/>
      <c r="R159" s="210"/>
      <c r="S159" s="210"/>
      <c r="T159" s="210"/>
      <c r="U159" s="210"/>
      <c r="V159" s="210"/>
      <c r="W159" s="210"/>
      <c r="X159" s="210"/>
      <c r="Y159" s="210"/>
      <c r="Z159" s="210"/>
      <c r="AA159" s="210"/>
      <c r="AB159" s="210"/>
      <c r="AC159" s="210"/>
      <c r="AD159" s="224"/>
      <c r="AE159" s="210"/>
      <c r="AF159" s="210"/>
      <c r="AG159" s="210"/>
      <c r="AH159" s="210"/>
      <c r="AI159" s="210"/>
      <c r="AJ159" s="210"/>
      <c r="AK159" s="295"/>
      <c r="AL159" s="210"/>
      <c r="AM159" s="210"/>
      <c r="AN159" s="210"/>
    </row>
    <row r="160" customHeight="1" spans="1:40">
      <c r="A160" s="210"/>
      <c r="B160" s="211"/>
      <c r="C160" s="210"/>
      <c r="D160" s="210"/>
      <c r="E160" s="211"/>
      <c r="F160" s="223"/>
      <c r="G160" s="223"/>
      <c r="H160" s="224"/>
      <c r="I160" s="224"/>
      <c r="J160" s="224"/>
      <c r="K160" s="224"/>
      <c r="L160" s="224"/>
      <c r="M160" s="224"/>
      <c r="N160" s="210"/>
      <c r="O160" s="210"/>
      <c r="P160" s="210"/>
      <c r="Q160" s="210"/>
      <c r="R160" s="210"/>
      <c r="S160" s="210"/>
      <c r="T160" s="210"/>
      <c r="U160" s="210"/>
      <c r="V160" s="210"/>
      <c r="W160" s="210"/>
      <c r="X160" s="210"/>
      <c r="Y160" s="210"/>
      <c r="Z160" s="210"/>
      <c r="AA160" s="210"/>
      <c r="AB160" s="210"/>
      <c r="AC160" s="210"/>
      <c r="AD160" s="224"/>
      <c r="AE160" s="210"/>
      <c r="AF160" s="210"/>
      <c r="AG160" s="210"/>
      <c r="AH160" s="210"/>
      <c r="AI160" s="210"/>
      <c r="AJ160" s="210"/>
      <c r="AK160" s="295"/>
      <c r="AL160" s="210"/>
      <c r="AM160" s="210"/>
      <c r="AN160" s="210"/>
    </row>
    <row r="161" customHeight="1" spans="1:40">
      <c r="A161" s="210"/>
      <c r="B161" s="211"/>
      <c r="C161" s="210"/>
      <c r="D161" s="210"/>
      <c r="E161" s="211"/>
      <c r="F161" s="223"/>
      <c r="G161" s="223"/>
      <c r="H161" s="224"/>
      <c r="I161" s="224"/>
      <c r="J161" s="224"/>
      <c r="K161" s="224"/>
      <c r="L161" s="224"/>
      <c r="M161" s="224"/>
      <c r="N161" s="210"/>
      <c r="O161" s="210"/>
      <c r="P161" s="210"/>
      <c r="Q161" s="210"/>
      <c r="R161" s="210"/>
      <c r="S161" s="210"/>
      <c r="T161" s="210"/>
      <c r="U161" s="210"/>
      <c r="V161" s="210"/>
      <c r="W161" s="210"/>
      <c r="X161" s="210"/>
      <c r="Y161" s="210"/>
      <c r="Z161" s="210"/>
      <c r="AA161" s="210"/>
      <c r="AB161" s="210"/>
      <c r="AC161" s="210"/>
      <c r="AD161" s="224"/>
      <c r="AE161" s="210"/>
      <c r="AF161" s="210"/>
      <c r="AG161" s="210"/>
      <c r="AH161" s="210"/>
      <c r="AI161" s="210"/>
      <c r="AJ161" s="210"/>
      <c r="AK161" s="295"/>
      <c r="AL161" s="210"/>
      <c r="AM161" s="210"/>
      <c r="AN161" s="210"/>
    </row>
    <row r="162" customHeight="1" spans="1:40">
      <c r="A162" s="210"/>
      <c r="B162" s="211"/>
      <c r="C162" s="210"/>
      <c r="D162" s="210"/>
      <c r="E162" s="211"/>
      <c r="F162" s="223"/>
      <c r="G162" s="223"/>
      <c r="H162" s="224"/>
      <c r="I162" s="224"/>
      <c r="J162" s="224"/>
      <c r="K162" s="224"/>
      <c r="L162" s="224"/>
      <c r="M162" s="224"/>
      <c r="N162" s="210"/>
      <c r="O162" s="210"/>
      <c r="P162" s="210"/>
      <c r="Q162" s="210"/>
      <c r="R162" s="210"/>
      <c r="S162" s="210"/>
      <c r="T162" s="210"/>
      <c r="U162" s="210"/>
      <c r="V162" s="210"/>
      <c r="W162" s="210"/>
      <c r="X162" s="210"/>
      <c r="Y162" s="210"/>
      <c r="Z162" s="210"/>
      <c r="AA162" s="210"/>
      <c r="AB162" s="210"/>
      <c r="AC162" s="210"/>
      <c r="AD162" s="224"/>
      <c r="AE162" s="210"/>
      <c r="AF162" s="210"/>
      <c r="AG162" s="210"/>
      <c r="AH162" s="210"/>
      <c r="AI162" s="210"/>
      <c r="AJ162" s="210"/>
      <c r="AK162" s="295"/>
      <c r="AL162" s="210"/>
      <c r="AM162" s="210"/>
      <c r="AN162" s="210"/>
    </row>
    <row r="163" customHeight="1" spans="1:40">
      <c r="A163" s="210"/>
      <c r="B163" s="211"/>
      <c r="C163" s="210"/>
      <c r="D163" s="210"/>
      <c r="E163" s="211"/>
      <c r="F163" s="223"/>
      <c r="G163" s="223"/>
      <c r="H163" s="224"/>
      <c r="I163" s="224"/>
      <c r="J163" s="224"/>
      <c r="K163" s="224"/>
      <c r="L163" s="224"/>
      <c r="M163" s="224"/>
      <c r="N163" s="210"/>
      <c r="O163" s="210"/>
      <c r="P163" s="210"/>
      <c r="Q163" s="210"/>
      <c r="R163" s="210"/>
      <c r="S163" s="210"/>
      <c r="T163" s="210"/>
      <c r="U163" s="210"/>
      <c r="V163" s="210"/>
      <c r="W163" s="210"/>
      <c r="X163" s="210"/>
      <c r="Y163" s="210"/>
      <c r="Z163" s="210"/>
      <c r="AA163" s="210"/>
      <c r="AB163" s="210"/>
      <c r="AC163" s="210"/>
      <c r="AD163" s="224"/>
      <c r="AE163" s="210"/>
      <c r="AF163" s="210"/>
      <c r="AG163" s="210"/>
      <c r="AH163" s="210"/>
      <c r="AI163" s="210"/>
      <c r="AJ163" s="210"/>
      <c r="AK163" s="295"/>
      <c r="AL163" s="210"/>
      <c r="AM163" s="210"/>
      <c r="AN163" s="210"/>
    </row>
    <row r="164" customHeight="1" spans="1:40">
      <c r="A164" s="210"/>
      <c r="B164" s="211"/>
      <c r="C164" s="210"/>
      <c r="D164" s="210"/>
      <c r="E164" s="211"/>
      <c r="F164" s="223"/>
      <c r="G164" s="223"/>
      <c r="H164" s="224"/>
      <c r="I164" s="224"/>
      <c r="J164" s="224"/>
      <c r="K164" s="224"/>
      <c r="L164" s="224"/>
      <c r="M164" s="224"/>
      <c r="N164" s="210"/>
      <c r="O164" s="210"/>
      <c r="P164" s="210"/>
      <c r="Q164" s="210"/>
      <c r="R164" s="210"/>
      <c r="S164" s="210"/>
      <c r="T164" s="210"/>
      <c r="U164" s="210"/>
      <c r="V164" s="210"/>
      <c r="W164" s="210"/>
      <c r="X164" s="210"/>
      <c r="Y164" s="210"/>
      <c r="Z164" s="210"/>
      <c r="AA164" s="210"/>
      <c r="AB164" s="210"/>
      <c r="AC164" s="210"/>
      <c r="AD164" s="224"/>
      <c r="AE164" s="210"/>
      <c r="AF164" s="210"/>
      <c r="AG164" s="210"/>
      <c r="AH164" s="210"/>
      <c r="AI164" s="210"/>
      <c r="AJ164" s="210"/>
      <c r="AK164" s="295"/>
      <c r="AL164" s="210"/>
      <c r="AM164" s="210"/>
      <c r="AN164" s="210"/>
    </row>
    <row r="165" customHeight="1" spans="1:40">
      <c r="A165" s="210"/>
      <c r="B165" s="211"/>
      <c r="C165" s="210"/>
      <c r="D165" s="210"/>
      <c r="E165" s="211"/>
      <c r="F165" s="223"/>
      <c r="G165" s="223"/>
      <c r="H165" s="224"/>
      <c r="I165" s="224"/>
      <c r="J165" s="224"/>
      <c r="K165" s="224"/>
      <c r="L165" s="224"/>
      <c r="M165" s="224"/>
      <c r="N165" s="210"/>
      <c r="O165" s="210"/>
      <c r="P165" s="210"/>
      <c r="Q165" s="210"/>
      <c r="R165" s="210"/>
      <c r="S165" s="210"/>
      <c r="T165" s="210"/>
      <c r="U165" s="210"/>
      <c r="V165" s="210"/>
      <c r="W165" s="210"/>
      <c r="X165" s="210"/>
      <c r="Y165" s="210"/>
      <c r="Z165" s="210"/>
      <c r="AA165" s="210"/>
      <c r="AB165" s="210"/>
      <c r="AC165" s="210"/>
      <c r="AD165" s="224"/>
      <c r="AE165" s="210"/>
      <c r="AF165" s="210"/>
      <c r="AG165" s="210"/>
      <c r="AH165" s="210"/>
      <c r="AI165" s="210"/>
      <c r="AJ165" s="210"/>
      <c r="AK165" s="295"/>
      <c r="AL165" s="210"/>
      <c r="AM165" s="210"/>
      <c r="AN165" s="210"/>
    </row>
    <row r="166" customHeight="1" spans="1:40">
      <c r="A166" s="210"/>
      <c r="B166" s="211"/>
      <c r="C166" s="210"/>
      <c r="D166" s="210"/>
      <c r="E166" s="211"/>
      <c r="F166" s="223"/>
      <c r="G166" s="223"/>
      <c r="H166" s="224"/>
      <c r="I166" s="224"/>
      <c r="J166" s="224"/>
      <c r="K166" s="224"/>
      <c r="L166" s="224"/>
      <c r="M166" s="224"/>
      <c r="N166" s="210"/>
      <c r="O166" s="210"/>
      <c r="P166" s="210"/>
      <c r="Q166" s="210"/>
      <c r="R166" s="210"/>
      <c r="S166" s="210"/>
      <c r="T166" s="210"/>
      <c r="U166" s="210"/>
      <c r="V166" s="210"/>
      <c r="W166" s="210"/>
      <c r="X166" s="210"/>
      <c r="Y166" s="210"/>
      <c r="Z166" s="210"/>
      <c r="AA166" s="210"/>
      <c r="AB166" s="210"/>
      <c r="AC166" s="210"/>
      <c r="AD166" s="224"/>
      <c r="AE166" s="210"/>
      <c r="AF166" s="210"/>
      <c r="AG166" s="210"/>
      <c r="AH166" s="210"/>
      <c r="AI166" s="210"/>
      <c r="AJ166" s="210"/>
      <c r="AK166" s="295"/>
      <c r="AL166" s="210"/>
      <c r="AM166" s="210"/>
      <c r="AN166" s="210"/>
    </row>
    <row r="167" customHeight="1" spans="1:40">
      <c r="A167" s="210"/>
      <c r="B167" s="211"/>
      <c r="C167" s="210"/>
      <c r="D167" s="210"/>
      <c r="E167" s="211"/>
      <c r="F167" s="223"/>
      <c r="G167" s="223"/>
      <c r="H167" s="224"/>
      <c r="I167" s="224"/>
      <c r="J167" s="224"/>
      <c r="K167" s="224"/>
      <c r="L167" s="224"/>
      <c r="M167" s="224"/>
      <c r="N167" s="210"/>
      <c r="O167" s="210"/>
      <c r="P167" s="210"/>
      <c r="Q167" s="210"/>
      <c r="R167" s="210"/>
      <c r="S167" s="210"/>
      <c r="T167" s="210"/>
      <c r="U167" s="210"/>
      <c r="V167" s="210"/>
      <c r="W167" s="210"/>
      <c r="X167" s="210"/>
      <c r="Y167" s="210"/>
      <c r="Z167" s="210"/>
      <c r="AA167" s="210"/>
      <c r="AB167" s="210"/>
      <c r="AC167" s="210"/>
      <c r="AD167" s="224"/>
      <c r="AE167" s="210"/>
      <c r="AF167" s="210"/>
      <c r="AG167" s="210"/>
      <c r="AH167" s="210"/>
      <c r="AI167" s="210"/>
      <c r="AJ167" s="210"/>
      <c r="AK167" s="295"/>
      <c r="AL167" s="210"/>
      <c r="AM167" s="210"/>
      <c r="AN167" s="210"/>
    </row>
    <row r="168" customHeight="1" spans="1:40">
      <c r="A168" s="210"/>
      <c r="B168" s="211"/>
      <c r="C168" s="210"/>
      <c r="D168" s="210"/>
      <c r="E168" s="211"/>
      <c r="F168" s="223"/>
      <c r="G168" s="223"/>
      <c r="H168" s="224"/>
      <c r="I168" s="224"/>
      <c r="J168" s="224"/>
      <c r="K168" s="224"/>
      <c r="L168" s="224"/>
      <c r="M168" s="224"/>
      <c r="N168" s="210"/>
      <c r="O168" s="210"/>
      <c r="P168" s="210"/>
      <c r="Q168" s="210"/>
      <c r="R168" s="210"/>
      <c r="S168" s="210"/>
      <c r="T168" s="210"/>
      <c r="U168" s="210"/>
      <c r="V168" s="210"/>
      <c r="W168" s="210"/>
      <c r="X168" s="210"/>
      <c r="Y168" s="210"/>
      <c r="Z168" s="210"/>
      <c r="AA168" s="210"/>
      <c r="AB168" s="210"/>
      <c r="AC168" s="210"/>
      <c r="AD168" s="224"/>
      <c r="AE168" s="210"/>
      <c r="AF168" s="210"/>
      <c r="AG168" s="210"/>
      <c r="AH168" s="210"/>
      <c r="AI168" s="210"/>
      <c r="AJ168" s="210"/>
      <c r="AK168" s="295"/>
      <c r="AL168" s="210"/>
      <c r="AM168" s="210"/>
      <c r="AN168" s="210"/>
    </row>
    <row r="169" customHeight="1" spans="1:40">
      <c r="A169" s="210"/>
      <c r="B169" s="211"/>
      <c r="C169" s="210"/>
      <c r="D169" s="210"/>
      <c r="E169" s="211"/>
      <c r="F169" s="223"/>
      <c r="G169" s="223"/>
      <c r="H169" s="224"/>
      <c r="I169" s="224"/>
      <c r="J169" s="224"/>
      <c r="K169" s="224"/>
      <c r="L169" s="224"/>
      <c r="M169" s="224"/>
      <c r="N169" s="210"/>
      <c r="O169" s="210"/>
      <c r="P169" s="210"/>
      <c r="Q169" s="210"/>
      <c r="R169" s="210"/>
      <c r="S169" s="210"/>
      <c r="T169" s="210"/>
      <c r="U169" s="210"/>
      <c r="V169" s="210"/>
      <c r="W169" s="210"/>
      <c r="X169" s="210"/>
      <c r="Y169" s="210"/>
      <c r="Z169" s="210"/>
      <c r="AA169" s="210"/>
      <c r="AB169" s="210"/>
      <c r="AC169" s="210"/>
      <c r="AD169" s="224"/>
      <c r="AE169" s="210"/>
      <c r="AF169" s="210"/>
      <c r="AG169" s="210"/>
      <c r="AH169" s="210"/>
      <c r="AI169" s="210"/>
      <c r="AJ169" s="210"/>
      <c r="AK169" s="295"/>
      <c r="AL169" s="210"/>
      <c r="AM169" s="210"/>
      <c r="AN169" s="210"/>
    </row>
    <row r="170" customHeight="1" spans="1:40">
      <c r="A170" s="210"/>
      <c r="B170" s="211"/>
      <c r="C170" s="210"/>
      <c r="D170" s="210"/>
      <c r="E170" s="211"/>
      <c r="F170" s="223"/>
      <c r="G170" s="223"/>
      <c r="H170" s="224"/>
      <c r="I170" s="224"/>
      <c r="J170" s="224"/>
      <c r="K170" s="224"/>
      <c r="L170" s="224"/>
      <c r="M170" s="224"/>
      <c r="N170" s="210"/>
      <c r="O170" s="210"/>
      <c r="P170" s="210"/>
      <c r="Q170" s="210"/>
      <c r="R170" s="210"/>
      <c r="S170" s="210"/>
      <c r="T170" s="210"/>
      <c r="U170" s="210"/>
      <c r="V170" s="210"/>
      <c r="W170" s="210"/>
      <c r="X170" s="210"/>
      <c r="Y170" s="210"/>
      <c r="Z170" s="210"/>
      <c r="AA170" s="210"/>
      <c r="AB170" s="210"/>
      <c r="AC170" s="210"/>
      <c r="AD170" s="224"/>
      <c r="AE170" s="210"/>
      <c r="AF170" s="210"/>
      <c r="AG170" s="210"/>
      <c r="AH170" s="210"/>
      <c r="AI170" s="210"/>
      <c r="AJ170" s="210"/>
      <c r="AK170" s="295"/>
      <c r="AL170" s="210"/>
      <c r="AM170" s="210"/>
      <c r="AN170" s="210"/>
    </row>
    <row r="171" customHeight="1" spans="1:40">
      <c r="A171" s="210"/>
      <c r="B171" s="211"/>
      <c r="C171" s="210"/>
      <c r="D171" s="210"/>
      <c r="E171" s="211"/>
      <c r="F171" s="223"/>
      <c r="G171" s="223"/>
      <c r="H171" s="224"/>
      <c r="I171" s="224"/>
      <c r="J171" s="224"/>
      <c r="K171" s="224"/>
      <c r="L171" s="224"/>
      <c r="M171" s="224"/>
      <c r="N171" s="210"/>
      <c r="O171" s="210"/>
      <c r="P171" s="210"/>
      <c r="Q171" s="210"/>
      <c r="R171" s="210"/>
      <c r="S171" s="210"/>
      <c r="T171" s="210"/>
      <c r="U171" s="210"/>
      <c r="V171" s="210"/>
      <c r="W171" s="210"/>
      <c r="X171" s="210"/>
      <c r="Y171" s="210"/>
      <c r="Z171" s="210"/>
      <c r="AA171" s="210"/>
      <c r="AB171" s="210"/>
      <c r="AC171" s="210"/>
      <c r="AD171" s="224"/>
      <c r="AE171" s="210"/>
      <c r="AF171" s="210"/>
      <c r="AG171" s="210"/>
      <c r="AH171" s="210"/>
      <c r="AI171" s="210"/>
      <c r="AJ171" s="210"/>
      <c r="AK171" s="295"/>
      <c r="AL171" s="210"/>
      <c r="AM171" s="210"/>
      <c r="AN171" s="210"/>
    </row>
    <row r="172" customHeight="1" spans="1:40">
      <c r="A172" s="210"/>
      <c r="B172" s="211"/>
      <c r="C172" s="210"/>
      <c r="D172" s="210"/>
      <c r="E172" s="211"/>
      <c r="F172" s="223"/>
      <c r="G172" s="223"/>
      <c r="H172" s="224"/>
      <c r="I172" s="224"/>
      <c r="J172" s="224"/>
      <c r="K172" s="224"/>
      <c r="L172" s="224"/>
      <c r="M172" s="224"/>
      <c r="N172" s="210"/>
      <c r="O172" s="210"/>
      <c r="P172" s="210"/>
      <c r="Q172" s="210"/>
      <c r="R172" s="210"/>
      <c r="S172" s="210"/>
      <c r="T172" s="210"/>
      <c r="U172" s="210"/>
      <c r="V172" s="210"/>
      <c r="W172" s="210"/>
      <c r="X172" s="210"/>
      <c r="Y172" s="210"/>
      <c r="Z172" s="210"/>
      <c r="AA172" s="210"/>
      <c r="AB172" s="210"/>
      <c r="AC172" s="210"/>
      <c r="AD172" s="224"/>
      <c r="AE172" s="210"/>
      <c r="AF172" s="210"/>
      <c r="AG172" s="210"/>
      <c r="AH172" s="210"/>
      <c r="AI172" s="210"/>
      <c r="AJ172" s="210"/>
      <c r="AK172" s="295"/>
      <c r="AL172" s="210"/>
      <c r="AM172" s="210"/>
      <c r="AN172" s="210"/>
    </row>
    <row r="173" customHeight="1" spans="1:40">
      <c r="A173" s="210"/>
      <c r="B173" s="211"/>
      <c r="C173" s="210"/>
      <c r="D173" s="210"/>
      <c r="E173" s="211"/>
      <c r="F173" s="223"/>
      <c r="G173" s="223"/>
      <c r="H173" s="224"/>
      <c r="I173" s="224"/>
      <c r="J173" s="224"/>
      <c r="K173" s="224"/>
      <c r="L173" s="224"/>
      <c r="M173" s="224"/>
      <c r="N173" s="210"/>
      <c r="O173" s="210"/>
      <c r="P173" s="210"/>
      <c r="Q173" s="210"/>
      <c r="R173" s="210"/>
      <c r="S173" s="210"/>
      <c r="T173" s="210"/>
      <c r="U173" s="210"/>
      <c r="V173" s="210"/>
      <c r="W173" s="210"/>
      <c r="X173" s="210"/>
      <c r="Y173" s="210"/>
      <c r="Z173" s="210"/>
      <c r="AA173" s="210"/>
      <c r="AB173" s="210"/>
      <c r="AC173" s="210"/>
      <c r="AD173" s="224"/>
      <c r="AE173" s="210"/>
      <c r="AF173" s="210"/>
      <c r="AG173" s="210"/>
      <c r="AH173" s="210"/>
      <c r="AI173" s="210"/>
      <c r="AJ173" s="210"/>
      <c r="AK173" s="295"/>
      <c r="AL173" s="210"/>
      <c r="AM173" s="210"/>
      <c r="AN173" s="210"/>
    </row>
    <row r="174" customHeight="1" spans="1:40">
      <c r="A174" s="210"/>
      <c r="B174" s="211"/>
      <c r="C174" s="210"/>
      <c r="D174" s="210"/>
      <c r="E174" s="211"/>
      <c r="F174" s="223"/>
      <c r="G174" s="223"/>
      <c r="H174" s="224"/>
      <c r="I174" s="224"/>
      <c r="J174" s="224"/>
      <c r="K174" s="224"/>
      <c r="L174" s="224"/>
      <c r="M174" s="224"/>
      <c r="N174" s="210"/>
      <c r="O174" s="210"/>
      <c r="P174" s="210"/>
      <c r="Q174" s="210"/>
      <c r="R174" s="210"/>
      <c r="S174" s="210"/>
      <c r="T174" s="210"/>
      <c r="U174" s="210"/>
      <c r="V174" s="210"/>
      <c r="W174" s="210"/>
      <c r="X174" s="210"/>
      <c r="Y174" s="210"/>
      <c r="Z174" s="210"/>
      <c r="AA174" s="210"/>
      <c r="AB174" s="210"/>
      <c r="AC174" s="210"/>
      <c r="AD174" s="224"/>
      <c r="AE174" s="210"/>
      <c r="AF174" s="210"/>
      <c r="AG174" s="210"/>
      <c r="AH174" s="210"/>
      <c r="AI174" s="210"/>
      <c r="AJ174" s="210"/>
      <c r="AK174" s="295"/>
      <c r="AL174" s="210"/>
      <c r="AM174" s="210"/>
      <c r="AN174" s="210"/>
    </row>
    <row r="175" customHeight="1" spans="1:40">
      <c r="A175" s="210"/>
      <c r="B175" s="211"/>
      <c r="C175" s="210"/>
      <c r="D175" s="210"/>
      <c r="E175" s="211"/>
      <c r="F175" s="223"/>
      <c r="G175" s="223"/>
      <c r="H175" s="224"/>
      <c r="I175" s="224"/>
      <c r="J175" s="224"/>
      <c r="K175" s="224"/>
      <c r="L175" s="224"/>
      <c r="M175" s="224"/>
      <c r="N175" s="210"/>
      <c r="O175" s="210"/>
      <c r="P175" s="210"/>
      <c r="Q175" s="210"/>
      <c r="R175" s="210"/>
      <c r="S175" s="210"/>
      <c r="T175" s="210"/>
      <c r="U175" s="210"/>
      <c r="V175" s="210"/>
      <c r="W175" s="210"/>
      <c r="X175" s="210"/>
      <c r="Y175" s="210"/>
      <c r="Z175" s="210"/>
      <c r="AA175" s="210"/>
      <c r="AB175" s="210"/>
      <c r="AC175" s="210"/>
      <c r="AD175" s="224"/>
      <c r="AE175" s="210"/>
      <c r="AF175" s="210"/>
      <c r="AG175" s="210"/>
      <c r="AH175" s="210"/>
      <c r="AI175" s="210"/>
      <c r="AJ175" s="210"/>
      <c r="AK175" s="295"/>
      <c r="AL175" s="210"/>
      <c r="AM175" s="210"/>
      <c r="AN175" s="210"/>
    </row>
    <row r="176" customHeight="1" spans="1:40">
      <c r="A176" s="210"/>
      <c r="B176" s="211"/>
      <c r="C176" s="210"/>
      <c r="D176" s="210"/>
      <c r="E176" s="211"/>
      <c r="F176" s="223"/>
      <c r="G176" s="223"/>
      <c r="H176" s="224"/>
      <c r="I176" s="224"/>
      <c r="J176" s="224"/>
      <c r="K176" s="224"/>
      <c r="L176" s="224"/>
      <c r="M176" s="224"/>
      <c r="N176" s="210"/>
      <c r="O176" s="210"/>
      <c r="P176" s="210"/>
      <c r="Q176" s="210"/>
      <c r="R176" s="210"/>
      <c r="S176" s="210"/>
      <c r="T176" s="210"/>
      <c r="U176" s="210"/>
      <c r="V176" s="210"/>
      <c r="W176" s="210"/>
      <c r="X176" s="210"/>
      <c r="Y176" s="210"/>
      <c r="Z176" s="210"/>
      <c r="AA176" s="210"/>
      <c r="AB176" s="210"/>
      <c r="AC176" s="210"/>
      <c r="AD176" s="224"/>
      <c r="AE176" s="210"/>
      <c r="AF176" s="210"/>
      <c r="AG176" s="210"/>
      <c r="AH176" s="210"/>
      <c r="AI176" s="210"/>
      <c r="AJ176" s="210"/>
      <c r="AK176" s="295"/>
      <c r="AL176" s="210"/>
      <c r="AM176" s="210"/>
      <c r="AN176" s="210"/>
    </row>
    <row r="177" customHeight="1" spans="1:40">
      <c r="A177" s="210"/>
      <c r="B177" s="211"/>
      <c r="C177" s="210"/>
      <c r="D177" s="210"/>
      <c r="E177" s="211"/>
      <c r="F177" s="223"/>
      <c r="G177" s="223"/>
      <c r="H177" s="224"/>
      <c r="I177" s="224"/>
      <c r="J177" s="224"/>
      <c r="K177" s="224"/>
      <c r="L177" s="224"/>
      <c r="M177" s="224"/>
      <c r="N177" s="210"/>
      <c r="O177" s="210"/>
      <c r="P177" s="210"/>
      <c r="Q177" s="210"/>
      <c r="R177" s="210"/>
      <c r="S177" s="210"/>
      <c r="T177" s="210"/>
      <c r="U177" s="210"/>
      <c r="V177" s="210"/>
      <c r="W177" s="210"/>
      <c r="X177" s="210"/>
      <c r="Y177" s="210"/>
      <c r="Z177" s="210"/>
      <c r="AA177" s="210"/>
      <c r="AB177" s="210"/>
      <c r="AC177" s="210"/>
      <c r="AD177" s="224"/>
      <c r="AE177" s="210"/>
      <c r="AF177" s="210"/>
      <c r="AG177" s="210"/>
      <c r="AH177" s="210"/>
      <c r="AI177" s="210"/>
      <c r="AJ177" s="210"/>
      <c r="AK177" s="295"/>
      <c r="AL177" s="210"/>
      <c r="AM177" s="210"/>
      <c r="AN177" s="210"/>
    </row>
    <row r="178" customHeight="1" spans="1:40">
      <c r="A178" s="210"/>
      <c r="B178" s="211"/>
      <c r="C178" s="210"/>
      <c r="D178" s="210"/>
      <c r="E178" s="211"/>
      <c r="F178" s="223"/>
      <c r="G178" s="223"/>
      <c r="H178" s="224"/>
      <c r="I178" s="224"/>
      <c r="J178" s="224"/>
      <c r="K178" s="224"/>
      <c r="L178" s="224"/>
      <c r="M178" s="224"/>
      <c r="N178" s="210"/>
      <c r="O178" s="210"/>
      <c r="P178" s="210"/>
      <c r="Q178" s="210"/>
      <c r="R178" s="210"/>
      <c r="S178" s="210"/>
      <c r="T178" s="210"/>
      <c r="U178" s="210"/>
      <c r="V178" s="210"/>
      <c r="W178" s="210"/>
      <c r="X178" s="210"/>
      <c r="Y178" s="210"/>
      <c r="Z178" s="210"/>
      <c r="AA178" s="210"/>
      <c r="AB178" s="210"/>
      <c r="AC178" s="210"/>
      <c r="AD178" s="224"/>
      <c r="AE178" s="210"/>
      <c r="AF178" s="210"/>
      <c r="AG178" s="210"/>
      <c r="AH178" s="210"/>
      <c r="AI178" s="210"/>
      <c r="AJ178" s="210"/>
      <c r="AK178" s="295"/>
      <c r="AL178" s="210"/>
      <c r="AM178" s="210"/>
      <c r="AN178" s="210"/>
    </row>
    <row r="179" customHeight="1" spans="1:40">
      <c r="A179" s="210"/>
      <c r="B179" s="211"/>
      <c r="C179" s="210"/>
      <c r="D179" s="210"/>
      <c r="E179" s="211"/>
      <c r="F179" s="223"/>
      <c r="G179" s="223"/>
      <c r="H179" s="224"/>
      <c r="I179" s="224"/>
      <c r="J179" s="224"/>
      <c r="K179" s="224"/>
      <c r="L179" s="224"/>
      <c r="M179" s="224"/>
      <c r="N179" s="210"/>
      <c r="O179" s="210"/>
      <c r="P179" s="210"/>
      <c r="Q179" s="210"/>
      <c r="R179" s="210"/>
      <c r="S179" s="210"/>
      <c r="T179" s="210"/>
      <c r="U179" s="210"/>
      <c r="V179" s="210"/>
      <c r="W179" s="210"/>
      <c r="X179" s="210"/>
      <c r="Y179" s="210"/>
      <c r="Z179" s="210"/>
      <c r="AA179" s="210"/>
      <c r="AB179" s="210"/>
      <c r="AC179" s="210"/>
      <c r="AD179" s="224"/>
      <c r="AE179" s="210"/>
      <c r="AF179" s="210"/>
      <c r="AG179" s="210"/>
      <c r="AH179" s="210"/>
      <c r="AI179" s="210"/>
      <c r="AJ179" s="210"/>
      <c r="AK179" s="295"/>
      <c r="AL179" s="210"/>
      <c r="AM179" s="210"/>
      <c r="AN179" s="210"/>
    </row>
    <row r="180" customHeight="1" spans="1:40">
      <c r="A180" s="210"/>
      <c r="B180" s="211"/>
      <c r="C180" s="210"/>
      <c r="D180" s="210"/>
      <c r="E180" s="211"/>
      <c r="F180" s="223"/>
      <c r="G180" s="223"/>
      <c r="H180" s="224"/>
      <c r="I180" s="224"/>
      <c r="J180" s="224"/>
      <c r="K180" s="224"/>
      <c r="L180" s="224"/>
      <c r="M180" s="224"/>
      <c r="N180" s="210"/>
      <c r="O180" s="210"/>
      <c r="P180" s="210"/>
      <c r="Q180" s="210"/>
      <c r="R180" s="210"/>
      <c r="S180" s="210"/>
      <c r="T180" s="210"/>
      <c r="U180" s="210"/>
      <c r="V180" s="210"/>
      <c r="W180" s="210"/>
      <c r="X180" s="210"/>
      <c r="Y180" s="210"/>
      <c r="Z180" s="210"/>
      <c r="AA180" s="210"/>
      <c r="AB180" s="210"/>
      <c r="AC180" s="210"/>
      <c r="AD180" s="224"/>
      <c r="AE180" s="210"/>
      <c r="AF180" s="210"/>
      <c r="AG180" s="210"/>
      <c r="AH180" s="210"/>
      <c r="AI180" s="210"/>
      <c r="AJ180" s="210"/>
      <c r="AK180" s="295"/>
      <c r="AL180" s="210"/>
      <c r="AM180" s="210"/>
      <c r="AN180" s="210"/>
    </row>
    <row r="181" customHeight="1" spans="1:40">
      <c r="A181" s="210"/>
      <c r="B181" s="211"/>
      <c r="C181" s="210"/>
      <c r="D181" s="210"/>
      <c r="E181" s="211"/>
      <c r="F181" s="223"/>
      <c r="G181" s="223"/>
      <c r="H181" s="224"/>
      <c r="I181" s="224"/>
      <c r="J181" s="224"/>
      <c r="K181" s="224"/>
      <c r="L181" s="224"/>
      <c r="M181" s="224"/>
      <c r="N181" s="210"/>
      <c r="O181" s="210"/>
      <c r="P181" s="210"/>
      <c r="Q181" s="210"/>
      <c r="R181" s="210"/>
      <c r="S181" s="210"/>
      <c r="T181" s="210"/>
      <c r="U181" s="210"/>
      <c r="V181" s="210"/>
      <c r="W181" s="210"/>
      <c r="X181" s="210"/>
      <c r="Y181" s="210"/>
      <c r="Z181" s="210"/>
      <c r="AA181" s="210"/>
      <c r="AB181" s="210"/>
      <c r="AC181" s="210"/>
      <c r="AD181" s="224"/>
      <c r="AE181" s="210"/>
      <c r="AF181" s="210"/>
      <c r="AG181" s="210"/>
      <c r="AH181" s="210"/>
      <c r="AI181" s="210"/>
      <c r="AJ181" s="210"/>
      <c r="AK181" s="295"/>
      <c r="AL181" s="210"/>
      <c r="AM181" s="210"/>
      <c r="AN181" s="210"/>
    </row>
    <row r="182" customHeight="1" spans="1:40">
      <c r="A182" s="210"/>
      <c r="B182" s="211"/>
      <c r="C182" s="210"/>
      <c r="D182" s="210"/>
      <c r="E182" s="211"/>
      <c r="F182" s="223"/>
      <c r="G182" s="223"/>
      <c r="H182" s="224"/>
      <c r="I182" s="224"/>
      <c r="J182" s="224"/>
      <c r="K182" s="224"/>
      <c r="L182" s="224"/>
      <c r="M182" s="224"/>
      <c r="N182" s="210"/>
      <c r="O182" s="210"/>
      <c r="P182" s="210"/>
      <c r="Q182" s="210"/>
      <c r="R182" s="210"/>
      <c r="S182" s="210"/>
      <c r="T182" s="210"/>
      <c r="U182" s="210"/>
      <c r="V182" s="210"/>
      <c r="W182" s="210"/>
      <c r="X182" s="210"/>
      <c r="Y182" s="210"/>
      <c r="Z182" s="210"/>
      <c r="AA182" s="210"/>
      <c r="AB182" s="210"/>
      <c r="AC182" s="210"/>
      <c r="AD182" s="224"/>
      <c r="AE182" s="210"/>
      <c r="AF182" s="210"/>
      <c r="AG182" s="210"/>
      <c r="AH182" s="210"/>
      <c r="AI182" s="210"/>
      <c r="AJ182" s="210"/>
      <c r="AK182" s="295"/>
      <c r="AL182" s="210"/>
      <c r="AM182" s="210"/>
      <c r="AN182" s="210"/>
    </row>
    <row r="183" customHeight="1" spans="1:40">
      <c r="A183" s="210"/>
      <c r="B183" s="211"/>
      <c r="C183" s="210"/>
      <c r="D183" s="210"/>
      <c r="E183" s="211"/>
      <c r="F183" s="223"/>
      <c r="G183" s="223"/>
      <c r="H183" s="224"/>
      <c r="I183" s="224"/>
      <c r="J183" s="224"/>
      <c r="K183" s="224"/>
      <c r="L183" s="224"/>
      <c r="M183" s="224"/>
      <c r="N183" s="210"/>
      <c r="O183" s="210"/>
      <c r="P183" s="210"/>
      <c r="Q183" s="210"/>
      <c r="R183" s="210"/>
      <c r="S183" s="210"/>
      <c r="T183" s="210"/>
      <c r="U183" s="210"/>
      <c r="V183" s="210"/>
      <c r="W183" s="210"/>
      <c r="X183" s="210"/>
      <c r="Y183" s="210"/>
      <c r="Z183" s="210"/>
      <c r="AA183" s="210"/>
      <c r="AB183" s="210"/>
      <c r="AC183" s="210"/>
      <c r="AD183" s="224"/>
      <c r="AE183" s="210"/>
      <c r="AF183" s="210"/>
      <c r="AG183" s="210"/>
      <c r="AH183" s="210"/>
      <c r="AI183" s="210"/>
      <c r="AJ183" s="210"/>
      <c r="AK183" s="295"/>
      <c r="AL183" s="210"/>
      <c r="AM183" s="210"/>
      <c r="AN183" s="210"/>
    </row>
    <row r="184" customHeight="1" spans="1:40">
      <c r="A184" s="210"/>
      <c r="B184" s="211"/>
      <c r="C184" s="210"/>
      <c r="D184" s="210"/>
      <c r="E184" s="211"/>
      <c r="F184" s="223"/>
      <c r="G184" s="223"/>
      <c r="H184" s="224"/>
      <c r="I184" s="224"/>
      <c r="J184" s="224"/>
      <c r="K184" s="224"/>
      <c r="L184" s="224"/>
      <c r="M184" s="224"/>
      <c r="N184" s="210"/>
      <c r="O184" s="210"/>
      <c r="P184" s="210"/>
      <c r="Q184" s="210"/>
      <c r="R184" s="210"/>
      <c r="S184" s="210"/>
      <c r="T184" s="210"/>
      <c r="U184" s="210"/>
      <c r="V184" s="210"/>
      <c r="W184" s="210"/>
      <c r="X184" s="210"/>
      <c r="Y184" s="210"/>
      <c r="Z184" s="210"/>
      <c r="AA184" s="210"/>
      <c r="AB184" s="210"/>
      <c r="AC184" s="210"/>
      <c r="AD184" s="224"/>
      <c r="AE184" s="210"/>
      <c r="AF184" s="210"/>
      <c r="AG184" s="210"/>
      <c r="AH184" s="210"/>
      <c r="AI184" s="210"/>
      <c r="AJ184" s="210"/>
      <c r="AK184" s="295"/>
      <c r="AL184" s="210"/>
      <c r="AM184" s="210"/>
      <c r="AN184" s="210"/>
    </row>
    <row r="185" customHeight="1" spans="1:40">
      <c r="A185" s="210"/>
      <c r="B185" s="211"/>
      <c r="C185" s="210"/>
      <c r="D185" s="210"/>
      <c r="E185" s="211"/>
      <c r="F185" s="223"/>
      <c r="G185" s="223"/>
      <c r="H185" s="224"/>
      <c r="I185" s="224"/>
      <c r="J185" s="224"/>
      <c r="K185" s="224"/>
      <c r="L185" s="224"/>
      <c r="M185" s="224"/>
      <c r="N185" s="210"/>
      <c r="O185" s="210"/>
      <c r="P185" s="210"/>
      <c r="Q185" s="210"/>
      <c r="R185" s="210"/>
      <c r="S185" s="210"/>
      <c r="T185" s="210"/>
      <c r="U185" s="210"/>
      <c r="V185" s="210"/>
      <c r="W185" s="210"/>
      <c r="X185" s="210"/>
      <c r="Y185" s="210"/>
      <c r="Z185" s="210"/>
      <c r="AA185" s="210"/>
      <c r="AB185" s="210"/>
      <c r="AC185" s="210"/>
      <c r="AD185" s="224"/>
      <c r="AE185" s="210"/>
      <c r="AF185" s="210"/>
      <c r="AG185" s="210"/>
      <c r="AH185" s="210"/>
      <c r="AI185" s="210"/>
      <c r="AJ185" s="210"/>
      <c r="AK185" s="295"/>
      <c r="AL185" s="210"/>
      <c r="AM185" s="210"/>
      <c r="AN185" s="210"/>
    </row>
    <row r="186" customHeight="1" spans="1:40">
      <c r="A186" s="210"/>
      <c r="B186" s="211"/>
      <c r="C186" s="210"/>
      <c r="D186" s="210"/>
      <c r="E186" s="211"/>
      <c r="F186" s="223"/>
      <c r="G186" s="223"/>
      <c r="H186" s="224"/>
      <c r="I186" s="224"/>
      <c r="J186" s="224"/>
      <c r="K186" s="224"/>
      <c r="L186" s="224"/>
      <c r="M186" s="224"/>
      <c r="N186" s="210"/>
      <c r="O186" s="210"/>
      <c r="P186" s="210"/>
      <c r="Q186" s="210"/>
      <c r="R186" s="210"/>
      <c r="S186" s="210"/>
      <c r="T186" s="210"/>
      <c r="U186" s="210"/>
      <c r="V186" s="210"/>
      <c r="W186" s="210"/>
      <c r="X186" s="210"/>
      <c r="Y186" s="210"/>
      <c r="Z186" s="210"/>
      <c r="AA186" s="210"/>
      <c r="AB186" s="210"/>
      <c r="AC186" s="210"/>
      <c r="AD186" s="224"/>
      <c r="AE186" s="210"/>
      <c r="AF186" s="210"/>
      <c r="AG186" s="210"/>
      <c r="AH186" s="210"/>
      <c r="AI186" s="210"/>
      <c r="AJ186" s="210"/>
      <c r="AK186" s="295"/>
      <c r="AL186" s="210"/>
      <c r="AM186" s="210"/>
      <c r="AN186" s="210"/>
    </row>
    <row r="187" customHeight="1" spans="1:40">
      <c r="A187" s="210"/>
      <c r="B187" s="211"/>
      <c r="C187" s="210"/>
      <c r="D187" s="210"/>
      <c r="E187" s="211"/>
      <c r="F187" s="223"/>
      <c r="G187" s="223"/>
      <c r="H187" s="224"/>
      <c r="I187" s="224"/>
      <c r="J187" s="224"/>
      <c r="K187" s="224"/>
      <c r="L187" s="224"/>
      <c r="M187" s="224"/>
      <c r="N187" s="210"/>
      <c r="O187" s="210"/>
      <c r="P187" s="210"/>
      <c r="Q187" s="210"/>
      <c r="R187" s="210"/>
      <c r="S187" s="210"/>
      <c r="T187" s="210"/>
      <c r="U187" s="210"/>
      <c r="V187" s="210"/>
      <c r="W187" s="210"/>
      <c r="X187" s="210"/>
      <c r="Y187" s="210"/>
      <c r="Z187" s="210"/>
      <c r="AA187" s="210"/>
      <c r="AB187" s="210"/>
      <c r="AC187" s="210"/>
      <c r="AD187" s="224"/>
      <c r="AE187" s="210"/>
      <c r="AF187" s="210"/>
      <c r="AG187" s="210"/>
      <c r="AH187" s="210"/>
      <c r="AI187" s="210"/>
      <c r="AJ187" s="210"/>
      <c r="AK187" s="295"/>
      <c r="AL187" s="210"/>
      <c r="AM187" s="210"/>
      <c r="AN187" s="210"/>
    </row>
    <row r="188" customHeight="1" spans="1:40">
      <c r="A188" s="210"/>
      <c r="B188" s="211"/>
      <c r="C188" s="210"/>
      <c r="D188" s="210"/>
      <c r="E188" s="211"/>
      <c r="F188" s="223"/>
      <c r="G188" s="223"/>
      <c r="H188" s="224"/>
      <c r="I188" s="224"/>
      <c r="J188" s="224"/>
      <c r="K188" s="224"/>
      <c r="L188" s="224"/>
      <c r="M188" s="224"/>
      <c r="N188" s="210"/>
      <c r="O188" s="210"/>
      <c r="P188" s="210"/>
      <c r="Q188" s="210"/>
      <c r="R188" s="210"/>
      <c r="S188" s="210"/>
      <c r="T188" s="210"/>
      <c r="U188" s="210"/>
      <c r="V188" s="210"/>
      <c r="W188" s="210"/>
      <c r="X188" s="210"/>
      <c r="Y188" s="210"/>
      <c r="Z188" s="210"/>
      <c r="AA188" s="210"/>
      <c r="AB188" s="210"/>
      <c r="AC188" s="210"/>
      <c r="AD188" s="224"/>
      <c r="AE188" s="210"/>
      <c r="AF188" s="210"/>
      <c r="AG188" s="210"/>
      <c r="AH188" s="210"/>
      <c r="AI188" s="210"/>
      <c r="AJ188" s="210"/>
      <c r="AK188" s="295"/>
      <c r="AL188" s="210"/>
      <c r="AM188" s="210"/>
      <c r="AN188" s="210"/>
    </row>
    <row r="189" customHeight="1" spans="1:40">
      <c r="A189" s="210"/>
      <c r="B189" s="211"/>
      <c r="C189" s="210"/>
      <c r="D189" s="210"/>
      <c r="E189" s="211"/>
      <c r="F189" s="223"/>
      <c r="G189" s="223"/>
      <c r="H189" s="224"/>
      <c r="I189" s="224"/>
      <c r="J189" s="224"/>
      <c r="K189" s="224"/>
      <c r="L189" s="224"/>
      <c r="M189" s="224"/>
      <c r="N189" s="210"/>
      <c r="O189" s="210"/>
      <c r="P189" s="210"/>
      <c r="Q189" s="210"/>
      <c r="R189" s="210"/>
      <c r="S189" s="210"/>
      <c r="T189" s="210"/>
      <c r="U189" s="210"/>
      <c r="V189" s="210"/>
      <c r="W189" s="210"/>
      <c r="X189" s="210"/>
      <c r="Y189" s="210"/>
      <c r="Z189" s="210"/>
      <c r="AA189" s="210"/>
      <c r="AB189" s="210"/>
      <c r="AC189" s="210"/>
      <c r="AD189" s="224"/>
      <c r="AE189" s="210"/>
      <c r="AF189" s="210"/>
      <c r="AG189" s="210"/>
      <c r="AH189" s="210"/>
      <c r="AI189" s="210"/>
      <c r="AJ189" s="210"/>
      <c r="AK189" s="295"/>
      <c r="AL189" s="210"/>
      <c r="AM189" s="210"/>
      <c r="AN189" s="210"/>
    </row>
    <row r="190" customHeight="1" spans="1:40">
      <c r="A190" s="210"/>
      <c r="B190" s="211"/>
      <c r="C190" s="210"/>
      <c r="D190" s="210"/>
      <c r="E190" s="211"/>
      <c r="F190" s="223"/>
      <c r="G190" s="223"/>
      <c r="H190" s="224"/>
      <c r="I190" s="224"/>
      <c r="J190" s="224"/>
      <c r="K190" s="224"/>
      <c r="L190" s="224"/>
      <c r="M190" s="224"/>
      <c r="N190" s="210"/>
      <c r="O190" s="210"/>
      <c r="P190" s="210"/>
      <c r="Q190" s="210"/>
      <c r="R190" s="210"/>
      <c r="S190" s="210"/>
      <c r="T190" s="210"/>
      <c r="U190" s="210"/>
      <c r="V190" s="210"/>
      <c r="W190" s="210"/>
      <c r="X190" s="210"/>
      <c r="Y190" s="210"/>
      <c r="Z190" s="210"/>
      <c r="AA190" s="210"/>
      <c r="AB190" s="210"/>
      <c r="AC190" s="210"/>
      <c r="AD190" s="224"/>
      <c r="AE190" s="210"/>
      <c r="AF190" s="210"/>
      <c r="AG190" s="210"/>
      <c r="AH190" s="210"/>
      <c r="AI190" s="210"/>
      <c r="AJ190" s="210"/>
      <c r="AK190" s="295"/>
      <c r="AL190" s="210"/>
      <c r="AM190" s="210"/>
      <c r="AN190" s="210"/>
    </row>
    <row r="191" customHeight="1" spans="1:40">
      <c r="A191" s="210"/>
      <c r="B191" s="211"/>
      <c r="C191" s="210"/>
      <c r="D191" s="210"/>
      <c r="E191" s="211"/>
      <c r="F191" s="223"/>
      <c r="G191" s="223"/>
      <c r="H191" s="224"/>
      <c r="I191" s="224"/>
      <c r="J191" s="224"/>
      <c r="K191" s="224"/>
      <c r="L191" s="224"/>
      <c r="M191" s="224"/>
      <c r="N191" s="210"/>
      <c r="O191" s="210"/>
      <c r="P191" s="210"/>
      <c r="Q191" s="210"/>
      <c r="R191" s="210"/>
      <c r="S191" s="210"/>
      <c r="T191" s="210"/>
      <c r="U191" s="210"/>
      <c r="V191" s="210"/>
      <c r="W191" s="210"/>
      <c r="X191" s="210"/>
      <c r="Y191" s="210"/>
      <c r="Z191" s="210"/>
      <c r="AA191" s="210"/>
      <c r="AB191" s="210"/>
      <c r="AC191" s="210"/>
      <c r="AD191" s="224"/>
      <c r="AE191" s="210"/>
      <c r="AF191" s="210"/>
      <c r="AG191" s="210"/>
      <c r="AH191" s="210"/>
      <c r="AI191" s="210"/>
      <c r="AJ191" s="210"/>
      <c r="AK191" s="295"/>
      <c r="AL191" s="210"/>
      <c r="AM191" s="210"/>
      <c r="AN191" s="210"/>
    </row>
    <row r="192" customHeight="1" spans="1:40">
      <c r="A192" s="210"/>
      <c r="B192" s="211"/>
      <c r="C192" s="210"/>
      <c r="D192" s="210"/>
      <c r="E192" s="211"/>
      <c r="F192" s="223"/>
      <c r="G192" s="223"/>
      <c r="H192" s="224"/>
      <c r="I192" s="224"/>
      <c r="J192" s="224"/>
      <c r="K192" s="224"/>
      <c r="L192" s="224"/>
      <c r="M192" s="224"/>
      <c r="N192" s="210"/>
      <c r="O192" s="210"/>
      <c r="P192" s="210"/>
      <c r="Q192" s="210"/>
      <c r="R192" s="210"/>
      <c r="S192" s="210"/>
      <c r="T192" s="210"/>
      <c r="U192" s="210"/>
      <c r="V192" s="210"/>
      <c r="W192" s="210"/>
      <c r="X192" s="210"/>
      <c r="Y192" s="210"/>
      <c r="Z192" s="210"/>
      <c r="AA192" s="210"/>
      <c r="AB192" s="210"/>
      <c r="AC192" s="210"/>
      <c r="AD192" s="224"/>
      <c r="AE192" s="210"/>
      <c r="AF192" s="210"/>
      <c r="AG192" s="210"/>
      <c r="AH192" s="210"/>
      <c r="AI192" s="210"/>
      <c r="AJ192" s="210"/>
      <c r="AK192" s="295"/>
      <c r="AL192" s="210"/>
      <c r="AM192" s="210"/>
      <c r="AN192" s="210"/>
    </row>
    <row r="193" customHeight="1" spans="1:40">
      <c r="A193" s="210"/>
      <c r="B193" s="211"/>
      <c r="C193" s="210"/>
      <c r="D193" s="210"/>
      <c r="E193" s="211"/>
      <c r="F193" s="223"/>
      <c r="G193" s="223"/>
      <c r="H193" s="224"/>
      <c r="I193" s="224"/>
      <c r="J193" s="224"/>
      <c r="K193" s="224"/>
      <c r="L193" s="224"/>
      <c r="M193" s="224"/>
      <c r="N193" s="210"/>
      <c r="O193" s="210"/>
      <c r="P193" s="210"/>
      <c r="Q193" s="210"/>
      <c r="R193" s="210"/>
      <c r="S193" s="210"/>
      <c r="T193" s="210"/>
      <c r="U193" s="210"/>
      <c r="V193" s="210"/>
      <c r="W193" s="210"/>
      <c r="X193" s="210"/>
      <c r="Y193" s="210"/>
      <c r="Z193" s="210"/>
      <c r="AA193" s="210"/>
      <c r="AB193" s="210"/>
      <c r="AC193" s="210"/>
      <c r="AD193" s="224"/>
      <c r="AE193" s="210"/>
      <c r="AF193" s="210"/>
      <c r="AG193" s="210"/>
      <c r="AH193" s="210"/>
      <c r="AI193" s="210"/>
      <c r="AJ193" s="210"/>
      <c r="AK193" s="295"/>
      <c r="AL193" s="210"/>
      <c r="AM193" s="210"/>
      <c r="AN193" s="210"/>
    </row>
    <row r="194" customHeight="1" spans="1:40">
      <c r="A194" s="210"/>
      <c r="B194" s="211"/>
      <c r="C194" s="210"/>
      <c r="D194" s="210"/>
      <c r="E194" s="211"/>
      <c r="F194" s="223"/>
      <c r="G194" s="223"/>
      <c r="H194" s="224"/>
      <c r="I194" s="224"/>
      <c r="J194" s="224"/>
      <c r="K194" s="224"/>
      <c r="L194" s="224"/>
      <c r="M194" s="224"/>
      <c r="N194" s="210"/>
      <c r="O194" s="210"/>
      <c r="P194" s="210"/>
      <c r="Q194" s="210"/>
      <c r="R194" s="210"/>
      <c r="S194" s="210"/>
      <c r="T194" s="210"/>
      <c r="U194" s="210"/>
      <c r="V194" s="210"/>
      <c r="W194" s="210"/>
      <c r="X194" s="210"/>
      <c r="Y194" s="210"/>
      <c r="Z194" s="210"/>
      <c r="AA194" s="210"/>
      <c r="AB194" s="210"/>
      <c r="AC194" s="210"/>
      <c r="AD194" s="224"/>
      <c r="AE194" s="210"/>
      <c r="AF194" s="210"/>
      <c r="AG194" s="210"/>
      <c r="AH194" s="210"/>
      <c r="AI194" s="210"/>
      <c r="AJ194" s="210"/>
      <c r="AK194" s="295"/>
      <c r="AL194" s="210"/>
      <c r="AM194" s="210"/>
      <c r="AN194" s="210"/>
    </row>
    <row r="195" customHeight="1" spans="1:40">
      <c r="A195" s="210"/>
      <c r="B195" s="211"/>
      <c r="C195" s="210"/>
      <c r="D195" s="210"/>
      <c r="E195" s="211"/>
      <c r="F195" s="223"/>
      <c r="G195" s="223"/>
      <c r="H195" s="224"/>
      <c r="I195" s="224"/>
      <c r="J195" s="224"/>
      <c r="K195" s="224"/>
      <c r="L195" s="224"/>
      <c r="M195" s="224"/>
      <c r="N195" s="210"/>
      <c r="O195" s="210"/>
      <c r="P195" s="210"/>
      <c r="Q195" s="210"/>
      <c r="R195" s="210"/>
      <c r="S195" s="210"/>
      <c r="T195" s="210"/>
      <c r="U195" s="210"/>
      <c r="V195" s="210"/>
      <c r="W195" s="210"/>
      <c r="X195" s="210"/>
      <c r="Y195" s="210"/>
      <c r="Z195" s="210"/>
      <c r="AA195" s="210"/>
      <c r="AB195" s="210"/>
      <c r="AC195" s="210"/>
      <c r="AD195" s="224"/>
      <c r="AE195" s="210"/>
      <c r="AF195" s="210"/>
      <c r="AG195" s="210"/>
      <c r="AH195" s="210"/>
      <c r="AI195" s="210"/>
      <c r="AJ195" s="210"/>
      <c r="AK195" s="295"/>
      <c r="AL195" s="210"/>
      <c r="AM195" s="210"/>
      <c r="AN195" s="210"/>
    </row>
    <row r="196" customHeight="1" spans="1:40">
      <c r="A196" s="210"/>
      <c r="B196" s="211"/>
      <c r="C196" s="210"/>
      <c r="D196" s="210"/>
      <c r="E196" s="211"/>
      <c r="F196" s="223"/>
      <c r="G196" s="223"/>
      <c r="H196" s="224"/>
      <c r="I196" s="224"/>
      <c r="J196" s="224"/>
      <c r="K196" s="224"/>
      <c r="L196" s="224"/>
      <c r="M196" s="224"/>
      <c r="N196" s="210"/>
      <c r="O196" s="210"/>
      <c r="P196" s="210"/>
      <c r="Q196" s="210"/>
      <c r="R196" s="210"/>
      <c r="S196" s="210"/>
      <c r="T196" s="210"/>
      <c r="U196" s="210"/>
      <c r="V196" s="210"/>
      <c r="W196" s="210"/>
      <c r="X196" s="210"/>
      <c r="Y196" s="210"/>
      <c r="Z196" s="210"/>
      <c r="AA196" s="210"/>
      <c r="AB196" s="210"/>
      <c r="AC196" s="210"/>
      <c r="AD196" s="224"/>
      <c r="AE196" s="210"/>
      <c r="AF196" s="210"/>
      <c r="AG196" s="210"/>
      <c r="AH196" s="210"/>
      <c r="AI196" s="210"/>
      <c r="AJ196" s="210"/>
      <c r="AK196" s="295"/>
      <c r="AL196" s="210"/>
      <c r="AM196" s="210"/>
      <c r="AN196" s="210"/>
    </row>
    <row r="197" customHeight="1" spans="1:40">
      <c r="A197" s="210"/>
      <c r="B197" s="211"/>
      <c r="C197" s="210"/>
      <c r="D197" s="210"/>
      <c r="E197" s="211"/>
      <c r="F197" s="223"/>
      <c r="G197" s="223"/>
      <c r="H197" s="224"/>
      <c r="I197" s="224"/>
      <c r="J197" s="224"/>
      <c r="K197" s="224"/>
      <c r="L197" s="224"/>
      <c r="M197" s="224"/>
      <c r="N197" s="210"/>
      <c r="O197" s="210"/>
      <c r="P197" s="210"/>
      <c r="Q197" s="210"/>
      <c r="R197" s="210"/>
      <c r="S197" s="210"/>
      <c r="T197" s="210"/>
      <c r="U197" s="210"/>
      <c r="V197" s="210"/>
      <c r="W197" s="210"/>
      <c r="X197" s="210"/>
      <c r="Y197" s="210"/>
      <c r="Z197" s="210"/>
      <c r="AA197" s="210"/>
      <c r="AB197" s="210"/>
      <c r="AC197" s="210"/>
      <c r="AD197" s="224"/>
      <c r="AE197" s="210"/>
      <c r="AF197" s="210"/>
      <c r="AG197" s="210"/>
      <c r="AH197" s="210"/>
      <c r="AI197" s="210"/>
      <c r="AJ197" s="210"/>
      <c r="AK197" s="295"/>
      <c r="AL197" s="210"/>
      <c r="AM197" s="210"/>
      <c r="AN197" s="210"/>
    </row>
    <row r="198" customHeight="1" spans="1:40">
      <c r="A198" s="210"/>
      <c r="B198" s="211"/>
      <c r="C198" s="210"/>
      <c r="D198" s="210"/>
      <c r="E198" s="211"/>
      <c r="F198" s="223"/>
      <c r="G198" s="223"/>
      <c r="H198" s="224"/>
      <c r="I198" s="224"/>
      <c r="J198" s="224"/>
      <c r="K198" s="224"/>
      <c r="L198" s="224"/>
      <c r="M198" s="224"/>
      <c r="N198" s="210"/>
      <c r="O198" s="210"/>
      <c r="P198" s="210"/>
      <c r="Q198" s="210"/>
      <c r="R198" s="210"/>
      <c r="S198" s="210"/>
      <c r="T198" s="210"/>
      <c r="U198" s="210"/>
      <c r="V198" s="210"/>
      <c r="W198" s="210"/>
      <c r="X198" s="210"/>
      <c r="Y198" s="210"/>
      <c r="Z198" s="210"/>
      <c r="AA198" s="210"/>
      <c r="AB198" s="210"/>
      <c r="AC198" s="210"/>
      <c r="AD198" s="224"/>
      <c r="AE198" s="210"/>
      <c r="AF198" s="210"/>
      <c r="AG198" s="210"/>
      <c r="AH198" s="210"/>
      <c r="AI198" s="210"/>
      <c r="AJ198" s="210"/>
      <c r="AK198" s="295"/>
      <c r="AL198" s="210"/>
      <c r="AM198" s="210"/>
      <c r="AN198" s="210"/>
    </row>
    <row r="199" customHeight="1" spans="1:40">
      <c r="A199" s="210"/>
      <c r="B199" s="211"/>
      <c r="C199" s="210"/>
      <c r="D199" s="210"/>
      <c r="E199" s="211"/>
      <c r="F199" s="223"/>
      <c r="G199" s="223"/>
      <c r="H199" s="224"/>
      <c r="I199" s="224"/>
      <c r="J199" s="224"/>
      <c r="K199" s="224"/>
      <c r="L199" s="224"/>
      <c r="M199" s="224"/>
      <c r="N199" s="210"/>
      <c r="O199" s="210"/>
      <c r="P199" s="210"/>
      <c r="Q199" s="210"/>
      <c r="R199" s="210"/>
      <c r="S199" s="210"/>
      <c r="T199" s="210"/>
      <c r="U199" s="210"/>
      <c r="V199" s="210"/>
      <c r="W199" s="210"/>
      <c r="X199" s="210"/>
      <c r="Y199" s="210"/>
      <c r="Z199" s="210"/>
      <c r="AA199" s="210"/>
      <c r="AB199" s="210"/>
      <c r="AC199" s="210"/>
      <c r="AD199" s="224"/>
      <c r="AE199" s="210"/>
      <c r="AF199" s="210"/>
      <c r="AG199" s="210"/>
      <c r="AH199" s="210"/>
      <c r="AI199" s="210"/>
      <c r="AJ199" s="210"/>
      <c r="AK199" s="295"/>
      <c r="AL199" s="210"/>
      <c r="AM199" s="210"/>
      <c r="AN199" s="210"/>
    </row>
    <row r="200" customHeight="1" spans="1:40">
      <c r="A200" s="210"/>
      <c r="B200" s="211"/>
      <c r="C200" s="210"/>
      <c r="D200" s="210"/>
      <c r="E200" s="211"/>
      <c r="F200" s="223"/>
      <c r="G200" s="223"/>
      <c r="H200" s="224"/>
      <c r="I200" s="224"/>
      <c r="J200" s="224"/>
      <c r="K200" s="224"/>
      <c r="L200" s="224"/>
      <c r="M200" s="224"/>
      <c r="N200" s="210"/>
      <c r="O200" s="210"/>
      <c r="P200" s="210"/>
      <c r="Q200" s="210"/>
      <c r="R200" s="210"/>
      <c r="S200" s="210"/>
      <c r="T200" s="210"/>
      <c r="U200" s="210"/>
      <c r="V200" s="210"/>
      <c r="W200" s="210"/>
      <c r="X200" s="210"/>
      <c r="Y200" s="210"/>
      <c r="Z200" s="210"/>
      <c r="AA200" s="210"/>
      <c r="AB200" s="210"/>
      <c r="AC200" s="210"/>
      <c r="AD200" s="224"/>
      <c r="AE200" s="210"/>
      <c r="AF200" s="210"/>
      <c r="AG200" s="210"/>
      <c r="AH200" s="210"/>
      <c r="AI200" s="210"/>
      <c r="AJ200" s="210"/>
      <c r="AK200" s="295"/>
      <c r="AL200" s="210"/>
      <c r="AM200" s="210"/>
      <c r="AN200" s="210"/>
    </row>
    <row r="201" customHeight="1" spans="1:40">
      <c r="A201" s="210"/>
      <c r="B201" s="211"/>
      <c r="C201" s="210"/>
      <c r="D201" s="210"/>
      <c r="E201" s="211"/>
      <c r="F201" s="223"/>
      <c r="G201" s="223"/>
      <c r="H201" s="224"/>
      <c r="I201" s="224"/>
      <c r="J201" s="224"/>
      <c r="K201" s="224"/>
      <c r="L201" s="224"/>
      <c r="M201" s="224"/>
      <c r="N201" s="210"/>
      <c r="O201" s="210"/>
      <c r="P201" s="210"/>
      <c r="Q201" s="210"/>
      <c r="R201" s="210"/>
      <c r="S201" s="210"/>
      <c r="T201" s="210"/>
      <c r="U201" s="210"/>
      <c r="V201" s="210"/>
      <c r="W201" s="210"/>
      <c r="X201" s="210"/>
      <c r="Y201" s="210"/>
      <c r="Z201" s="210"/>
      <c r="AA201" s="210"/>
      <c r="AB201" s="210"/>
      <c r="AC201" s="210"/>
      <c r="AD201" s="224"/>
      <c r="AE201" s="210"/>
      <c r="AF201" s="210"/>
      <c r="AG201" s="210"/>
      <c r="AH201" s="210"/>
      <c r="AI201" s="210"/>
      <c r="AJ201" s="210"/>
      <c r="AK201" s="295"/>
      <c r="AL201" s="210"/>
      <c r="AM201" s="210"/>
      <c r="AN201" s="210"/>
    </row>
    <row r="202" customHeight="1" spans="1:40">
      <c r="A202" s="210"/>
      <c r="B202" s="211"/>
      <c r="C202" s="210"/>
      <c r="D202" s="210"/>
      <c r="E202" s="211"/>
      <c r="F202" s="223"/>
      <c r="G202" s="223"/>
      <c r="H202" s="224"/>
      <c r="I202" s="224"/>
      <c r="J202" s="224"/>
      <c r="K202" s="224"/>
      <c r="L202" s="224"/>
      <c r="M202" s="224"/>
      <c r="N202" s="210"/>
      <c r="O202" s="210"/>
      <c r="P202" s="210"/>
      <c r="Q202" s="210"/>
      <c r="R202" s="210"/>
      <c r="S202" s="210"/>
      <c r="T202" s="210"/>
      <c r="U202" s="210"/>
      <c r="V202" s="210"/>
      <c r="W202" s="210"/>
      <c r="X202" s="210"/>
      <c r="Y202" s="210"/>
      <c r="Z202" s="210"/>
      <c r="AA202" s="210"/>
      <c r="AB202" s="210"/>
      <c r="AC202" s="210"/>
      <c r="AD202" s="224"/>
      <c r="AE202" s="210"/>
      <c r="AF202" s="210"/>
      <c r="AG202" s="210"/>
      <c r="AH202" s="210"/>
      <c r="AI202" s="210"/>
      <c r="AJ202" s="210"/>
      <c r="AK202" s="295"/>
      <c r="AL202" s="210"/>
      <c r="AM202" s="210"/>
      <c r="AN202" s="210"/>
    </row>
    <row r="203" customHeight="1" spans="1:40">
      <c r="A203" s="210"/>
      <c r="B203" s="211"/>
      <c r="C203" s="210"/>
      <c r="D203" s="210"/>
      <c r="E203" s="211"/>
      <c r="F203" s="223"/>
      <c r="G203" s="223"/>
      <c r="H203" s="224"/>
      <c r="I203" s="224"/>
      <c r="J203" s="224"/>
      <c r="K203" s="224"/>
      <c r="L203" s="224"/>
      <c r="M203" s="224"/>
      <c r="N203" s="210"/>
      <c r="O203" s="210"/>
      <c r="P203" s="210"/>
      <c r="Q203" s="210"/>
      <c r="R203" s="210"/>
      <c r="S203" s="210"/>
      <c r="T203" s="210"/>
      <c r="U203" s="210"/>
      <c r="V203" s="210"/>
      <c r="W203" s="210"/>
      <c r="X203" s="210"/>
      <c r="Y203" s="210"/>
      <c r="Z203" s="210"/>
      <c r="AA203" s="210"/>
      <c r="AB203" s="210"/>
      <c r="AC203" s="210"/>
      <c r="AD203" s="224"/>
      <c r="AE203" s="210"/>
      <c r="AF203" s="210"/>
      <c r="AG203" s="210"/>
      <c r="AH203" s="210"/>
      <c r="AI203" s="210"/>
      <c r="AJ203" s="210"/>
      <c r="AK203" s="295"/>
      <c r="AL203" s="210"/>
      <c r="AM203" s="210"/>
      <c r="AN203" s="210"/>
    </row>
    <row r="204" customHeight="1" spans="1:40">
      <c r="A204" s="210"/>
      <c r="B204" s="211"/>
      <c r="C204" s="210"/>
      <c r="D204" s="210"/>
      <c r="E204" s="211"/>
      <c r="F204" s="223"/>
      <c r="G204" s="223"/>
      <c r="H204" s="224"/>
      <c r="I204" s="224"/>
      <c r="J204" s="224"/>
      <c r="K204" s="224"/>
      <c r="L204" s="224"/>
      <c r="M204" s="224"/>
      <c r="N204" s="210"/>
      <c r="O204" s="210"/>
      <c r="P204" s="210"/>
      <c r="Q204" s="210"/>
      <c r="R204" s="210"/>
      <c r="S204" s="210"/>
      <c r="T204" s="210"/>
      <c r="U204" s="210"/>
      <c r="V204" s="210"/>
      <c r="W204" s="210"/>
      <c r="X204" s="210"/>
      <c r="Y204" s="210"/>
      <c r="Z204" s="210"/>
      <c r="AA204" s="210"/>
      <c r="AB204" s="210"/>
      <c r="AC204" s="210"/>
      <c r="AD204" s="224"/>
      <c r="AE204" s="210"/>
      <c r="AF204" s="210"/>
      <c r="AG204" s="210"/>
      <c r="AH204" s="210"/>
      <c r="AI204" s="210"/>
      <c r="AJ204" s="210"/>
      <c r="AK204" s="295"/>
      <c r="AL204" s="210"/>
      <c r="AM204" s="210"/>
      <c r="AN204" s="210"/>
    </row>
    <row r="205" customHeight="1" spans="1:40">
      <c r="A205" s="210"/>
      <c r="B205" s="211"/>
      <c r="C205" s="210"/>
      <c r="D205" s="210"/>
      <c r="E205" s="211"/>
      <c r="F205" s="223"/>
      <c r="G205" s="223"/>
      <c r="H205" s="224"/>
      <c r="I205" s="224"/>
      <c r="J205" s="224"/>
      <c r="K205" s="224"/>
      <c r="L205" s="224"/>
      <c r="M205" s="224"/>
      <c r="N205" s="210"/>
      <c r="O205" s="210"/>
      <c r="P205" s="210"/>
      <c r="Q205" s="210"/>
      <c r="R205" s="210"/>
      <c r="S205" s="210"/>
      <c r="T205" s="210"/>
      <c r="U205" s="210"/>
      <c r="V205" s="210"/>
      <c r="W205" s="210"/>
      <c r="X205" s="210"/>
      <c r="Y205" s="210"/>
      <c r="Z205" s="210"/>
      <c r="AA205" s="210"/>
      <c r="AB205" s="210"/>
      <c r="AC205" s="210"/>
      <c r="AD205" s="224"/>
      <c r="AE205" s="210"/>
      <c r="AF205" s="210"/>
      <c r="AG205" s="210"/>
      <c r="AH205" s="210"/>
      <c r="AI205" s="210"/>
      <c r="AJ205" s="210"/>
      <c r="AK205" s="295"/>
      <c r="AL205" s="210"/>
      <c r="AM205" s="210"/>
      <c r="AN205" s="210"/>
    </row>
    <row r="206" customHeight="1" spans="1:40">
      <c r="A206" s="210"/>
      <c r="B206" s="211"/>
      <c r="C206" s="210"/>
      <c r="D206" s="210"/>
      <c r="E206" s="211"/>
      <c r="F206" s="223"/>
      <c r="G206" s="223"/>
      <c r="H206" s="224"/>
      <c r="I206" s="224"/>
      <c r="J206" s="224"/>
      <c r="K206" s="224"/>
      <c r="L206" s="224"/>
      <c r="M206" s="224"/>
      <c r="N206" s="210"/>
      <c r="O206" s="210"/>
      <c r="P206" s="210"/>
      <c r="Q206" s="210"/>
      <c r="R206" s="210"/>
      <c r="S206" s="210"/>
      <c r="T206" s="210"/>
      <c r="U206" s="210"/>
      <c r="V206" s="210"/>
      <c r="W206" s="210"/>
      <c r="X206" s="210"/>
      <c r="Y206" s="210"/>
      <c r="Z206" s="210"/>
      <c r="AA206" s="210"/>
      <c r="AB206" s="210"/>
      <c r="AC206" s="210"/>
      <c r="AD206" s="224"/>
      <c r="AE206" s="210"/>
      <c r="AF206" s="210"/>
      <c r="AG206" s="210"/>
      <c r="AH206" s="210"/>
      <c r="AI206" s="210"/>
      <c r="AJ206" s="210"/>
      <c r="AK206" s="295"/>
      <c r="AL206" s="210"/>
      <c r="AM206" s="210"/>
      <c r="AN206" s="210"/>
    </row>
    <row r="207" customHeight="1" spans="1:40">
      <c r="A207" s="210"/>
      <c r="B207" s="211"/>
      <c r="C207" s="210"/>
      <c r="D207" s="210"/>
      <c r="E207" s="211"/>
      <c r="F207" s="223"/>
      <c r="G207" s="223"/>
      <c r="H207" s="224"/>
      <c r="I207" s="224"/>
      <c r="J207" s="224"/>
      <c r="K207" s="224"/>
      <c r="L207" s="224"/>
      <c r="M207" s="224"/>
      <c r="N207" s="210"/>
      <c r="O207" s="210"/>
      <c r="P207" s="210"/>
      <c r="Q207" s="210"/>
      <c r="R207" s="210"/>
      <c r="S207" s="210"/>
      <c r="T207" s="210"/>
      <c r="U207" s="210"/>
      <c r="V207" s="210"/>
      <c r="W207" s="210"/>
      <c r="X207" s="210"/>
      <c r="Y207" s="210"/>
      <c r="Z207" s="210"/>
      <c r="AA207" s="210"/>
      <c r="AB207" s="210"/>
      <c r="AC207" s="210"/>
      <c r="AD207" s="224"/>
      <c r="AE207" s="210"/>
      <c r="AF207" s="210"/>
      <c r="AG207" s="210"/>
      <c r="AH207" s="210"/>
      <c r="AI207" s="210"/>
      <c r="AJ207" s="210"/>
      <c r="AK207" s="295"/>
      <c r="AL207" s="210"/>
      <c r="AM207" s="210"/>
      <c r="AN207" s="210"/>
    </row>
    <row r="208" customHeight="1" spans="1:40">
      <c r="A208" s="210"/>
      <c r="B208" s="211"/>
      <c r="C208" s="210"/>
      <c r="D208" s="210"/>
      <c r="E208" s="211"/>
      <c r="F208" s="223"/>
      <c r="G208" s="223"/>
      <c r="H208" s="224"/>
      <c r="I208" s="224"/>
      <c r="J208" s="224"/>
      <c r="K208" s="224"/>
      <c r="L208" s="224"/>
      <c r="M208" s="224"/>
      <c r="N208" s="210"/>
      <c r="O208" s="210"/>
      <c r="P208" s="210"/>
      <c r="Q208" s="210"/>
      <c r="R208" s="210"/>
      <c r="S208" s="210"/>
      <c r="T208" s="210"/>
      <c r="U208" s="210"/>
      <c r="V208" s="210"/>
      <c r="W208" s="210"/>
      <c r="X208" s="210"/>
      <c r="Y208" s="210"/>
      <c r="Z208" s="210"/>
      <c r="AA208" s="210"/>
      <c r="AB208" s="210"/>
      <c r="AC208" s="210"/>
      <c r="AD208" s="224"/>
      <c r="AE208" s="210"/>
      <c r="AF208" s="210"/>
      <c r="AG208" s="210"/>
      <c r="AH208" s="210"/>
      <c r="AI208" s="210"/>
      <c r="AJ208" s="210"/>
      <c r="AK208" s="295"/>
      <c r="AL208" s="210"/>
      <c r="AM208" s="210"/>
      <c r="AN208" s="210"/>
    </row>
    <row r="209" customHeight="1" spans="1:40">
      <c r="A209" s="210"/>
      <c r="B209" s="211"/>
      <c r="C209" s="210"/>
      <c r="D209" s="210"/>
      <c r="E209" s="211"/>
      <c r="F209" s="223"/>
      <c r="G209" s="223"/>
      <c r="H209" s="224"/>
      <c r="I209" s="224"/>
      <c r="J209" s="224"/>
      <c r="K209" s="224"/>
      <c r="L209" s="224"/>
      <c r="M209" s="224"/>
      <c r="N209" s="210"/>
      <c r="O209" s="210"/>
      <c r="P209" s="210"/>
      <c r="Q209" s="210"/>
      <c r="R209" s="210"/>
      <c r="S209" s="210"/>
      <c r="T209" s="210"/>
      <c r="U209" s="210"/>
      <c r="V209" s="210"/>
      <c r="W209" s="210"/>
      <c r="X209" s="210"/>
      <c r="Y209" s="210"/>
      <c r="Z209" s="210"/>
      <c r="AA209" s="210"/>
      <c r="AB209" s="210"/>
      <c r="AC209" s="210"/>
      <c r="AD209" s="224"/>
      <c r="AE209" s="210"/>
      <c r="AF209" s="210"/>
      <c r="AG209" s="210"/>
      <c r="AH209" s="210"/>
      <c r="AI209" s="210"/>
      <c r="AJ209" s="210"/>
      <c r="AK209" s="295"/>
      <c r="AL209" s="210"/>
      <c r="AM209" s="210"/>
      <c r="AN209" s="210"/>
    </row>
    <row r="210" customHeight="1" spans="1:40">
      <c r="A210" s="210"/>
      <c r="B210" s="211"/>
      <c r="C210" s="210"/>
      <c r="D210" s="210"/>
      <c r="E210" s="211"/>
      <c r="F210" s="223"/>
      <c r="G210" s="223"/>
      <c r="H210" s="224"/>
      <c r="I210" s="224"/>
      <c r="J210" s="224"/>
      <c r="K210" s="224"/>
      <c r="L210" s="224"/>
      <c r="M210" s="224"/>
      <c r="N210" s="210"/>
      <c r="O210" s="210"/>
      <c r="P210" s="210"/>
      <c r="Q210" s="210"/>
      <c r="R210" s="210"/>
      <c r="S210" s="210"/>
      <c r="T210" s="210"/>
      <c r="U210" s="210"/>
      <c r="V210" s="210"/>
      <c r="W210" s="210"/>
      <c r="X210" s="210"/>
      <c r="Y210" s="210"/>
      <c r="Z210" s="210"/>
      <c r="AA210" s="210"/>
      <c r="AB210" s="210"/>
      <c r="AC210" s="210"/>
      <c r="AD210" s="224"/>
      <c r="AE210" s="210"/>
      <c r="AF210" s="210"/>
      <c r="AG210" s="210"/>
      <c r="AH210" s="210"/>
      <c r="AI210" s="210"/>
      <c r="AJ210" s="210"/>
      <c r="AK210" s="295"/>
      <c r="AL210" s="210"/>
      <c r="AM210" s="210"/>
      <c r="AN210" s="210"/>
    </row>
    <row r="211" customHeight="1" spans="1:40">
      <c r="A211" s="210"/>
      <c r="B211" s="211"/>
      <c r="C211" s="210"/>
      <c r="D211" s="210"/>
      <c r="E211" s="211"/>
      <c r="F211" s="223"/>
      <c r="G211" s="223"/>
      <c r="H211" s="224"/>
      <c r="I211" s="224"/>
      <c r="J211" s="224"/>
      <c r="K211" s="224"/>
      <c r="L211" s="224"/>
      <c r="M211" s="224"/>
      <c r="N211" s="210"/>
      <c r="O211" s="210"/>
      <c r="P211" s="210"/>
      <c r="Q211" s="210"/>
      <c r="R211" s="210"/>
      <c r="S211" s="210"/>
      <c r="T211" s="210"/>
      <c r="U211" s="210"/>
      <c r="V211" s="210"/>
      <c r="W211" s="210"/>
      <c r="X211" s="210"/>
      <c r="Y211" s="210"/>
      <c r="Z211" s="210"/>
      <c r="AA211" s="210"/>
      <c r="AB211" s="210"/>
      <c r="AC211" s="210"/>
      <c r="AD211" s="224"/>
      <c r="AE211" s="210"/>
      <c r="AF211" s="210"/>
      <c r="AG211" s="210"/>
      <c r="AH211" s="210"/>
      <c r="AI211" s="210"/>
      <c r="AJ211" s="210"/>
      <c r="AK211" s="295"/>
      <c r="AL211" s="210"/>
      <c r="AM211" s="210"/>
      <c r="AN211" s="210"/>
    </row>
    <row r="212" customHeight="1" spans="1:40">
      <c r="A212" s="210"/>
      <c r="B212" s="211"/>
      <c r="C212" s="210"/>
      <c r="D212" s="210"/>
      <c r="E212" s="211"/>
      <c r="F212" s="223"/>
      <c r="G212" s="223"/>
      <c r="H212" s="224"/>
      <c r="I212" s="224"/>
      <c r="J212" s="224"/>
      <c r="K212" s="224"/>
      <c r="L212" s="224"/>
      <c r="M212" s="224"/>
      <c r="N212" s="210"/>
      <c r="O212" s="210"/>
      <c r="P212" s="210"/>
      <c r="Q212" s="210"/>
      <c r="R212" s="210"/>
      <c r="S212" s="210"/>
      <c r="T212" s="210"/>
      <c r="U212" s="210"/>
      <c r="V212" s="210"/>
      <c r="W212" s="210"/>
      <c r="X212" s="210"/>
      <c r="Y212" s="210"/>
      <c r="Z212" s="210"/>
      <c r="AA212" s="210"/>
      <c r="AB212" s="210"/>
      <c r="AC212" s="210"/>
      <c r="AD212" s="224"/>
      <c r="AE212" s="210"/>
      <c r="AF212" s="210"/>
      <c r="AG212" s="210"/>
      <c r="AH212" s="210"/>
      <c r="AI212" s="210"/>
      <c r="AJ212" s="210"/>
      <c r="AK212" s="295"/>
      <c r="AL212" s="210"/>
      <c r="AM212" s="210"/>
      <c r="AN212" s="210"/>
    </row>
    <row r="213" customHeight="1" spans="1:40">
      <c r="A213" s="210"/>
      <c r="B213" s="211"/>
      <c r="C213" s="210"/>
      <c r="D213" s="210"/>
      <c r="E213" s="211"/>
      <c r="F213" s="223"/>
      <c r="G213" s="223"/>
      <c r="H213" s="224"/>
      <c r="I213" s="224"/>
      <c r="J213" s="224"/>
      <c r="K213" s="224"/>
      <c r="L213" s="224"/>
      <c r="M213" s="224"/>
      <c r="N213" s="210"/>
      <c r="O213" s="210"/>
      <c r="P213" s="210"/>
      <c r="Q213" s="210"/>
      <c r="R213" s="210"/>
      <c r="S213" s="210"/>
      <c r="T213" s="210"/>
      <c r="U213" s="210"/>
      <c r="V213" s="210"/>
      <c r="W213" s="210"/>
      <c r="X213" s="210"/>
      <c r="Y213" s="210"/>
      <c r="Z213" s="210"/>
      <c r="AA213" s="210"/>
      <c r="AB213" s="210"/>
      <c r="AC213" s="210"/>
      <c r="AD213" s="224"/>
      <c r="AE213" s="210"/>
      <c r="AF213" s="210"/>
      <c r="AG213" s="210"/>
      <c r="AH213" s="210"/>
      <c r="AI213" s="210"/>
      <c r="AJ213" s="210"/>
      <c r="AK213" s="295"/>
      <c r="AL213" s="210"/>
      <c r="AM213" s="210"/>
      <c r="AN213" s="210"/>
    </row>
    <row r="214" customHeight="1" spans="1:40">
      <c r="A214" s="210"/>
      <c r="B214" s="211"/>
      <c r="C214" s="210"/>
      <c r="D214" s="210"/>
      <c r="E214" s="211"/>
      <c r="F214" s="223"/>
      <c r="G214" s="223"/>
      <c r="H214" s="224"/>
      <c r="I214" s="224"/>
      <c r="J214" s="224"/>
      <c r="K214" s="224"/>
      <c r="L214" s="224"/>
      <c r="M214" s="224"/>
      <c r="N214" s="210"/>
      <c r="O214" s="210"/>
      <c r="P214" s="210"/>
      <c r="Q214" s="210"/>
      <c r="R214" s="210"/>
      <c r="S214" s="210"/>
      <c r="T214" s="210"/>
      <c r="U214" s="210"/>
      <c r="V214" s="210"/>
      <c r="W214" s="210"/>
      <c r="X214" s="210"/>
      <c r="Y214" s="210"/>
      <c r="Z214" s="210"/>
      <c r="AA214" s="210"/>
      <c r="AB214" s="210"/>
      <c r="AC214" s="210"/>
      <c r="AD214" s="224"/>
      <c r="AE214" s="210"/>
      <c r="AF214" s="210"/>
      <c r="AG214" s="210"/>
      <c r="AH214" s="210"/>
      <c r="AI214" s="210"/>
      <c r="AJ214" s="210"/>
      <c r="AK214" s="295"/>
      <c r="AL214" s="210"/>
      <c r="AM214" s="210"/>
      <c r="AN214" s="210"/>
    </row>
    <row r="215" customHeight="1" spans="1:40">
      <c r="A215" s="210"/>
      <c r="B215" s="211"/>
      <c r="C215" s="210"/>
      <c r="D215" s="210"/>
      <c r="E215" s="211"/>
      <c r="F215" s="223"/>
      <c r="G215" s="223"/>
      <c r="H215" s="224"/>
      <c r="I215" s="224"/>
      <c r="J215" s="224"/>
      <c r="K215" s="224"/>
      <c r="L215" s="224"/>
      <c r="M215" s="224"/>
      <c r="N215" s="210"/>
      <c r="O215" s="210"/>
      <c r="P215" s="210"/>
      <c r="Q215" s="210"/>
      <c r="R215" s="210"/>
      <c r="S215" s="210"/>
      <c r="T215" s="210"/>
      <c r="U215" s="210"/>
      <c r="V215" s="210"/>
      <c r="W215" s="210"/>
      <c r="X215" s="210"/>
      <c r="Y215" s="210"/>
      <c r="Z215" s="210"/>
      <c r="AA215" s="210"/>
      <c r="AB215" s="210"/>
      <c r="AC215" s="210"/>
      <c r="AD215" s="224"/>
      <c r="AE215" s="210"/>
      <c r="AF215" s="210"/>
      <c r="AG215" s="210"/>
      <c r="AH215" s="210"/>
      <c r="AI215" s="210"/>
      <c r="AJ215" s="210"/>
      <c r="AK215" s="295"/>
      <c r="AL215" s="210"/>
      <c r="AM215" s="210"/>
      <c r="AN215" s="210"/>
    </row>
    <row r="216" customHeight="1" spans="1:40">
      <c r="A216" s="210"/>
      <c r="B216" s="211"/>
      <c r="C216" s="210"/>
      <c r="D216" s="210"/>
      <c r="E216" s="211"/>
      <c r="F216" s="223"/>
      <c r="G216" s="223"/>
      <c r="H216" s="224"/>
      <c r="I216" s="224"/>
      <c r="J216" s="224"/>
      <c r="K216" s="224"/>
      <c r="L216" s="224"/>
      <c r="M216" s="224"/>
      <c r="N216" s="210"/>
      <c r="O216" s="210"/>
      <c r="P216" s="210"/>
      <c r="Q216" s="210"/>
      <c r="R216" s="210"/>
      <c r="S216" s="210"/>
      <c r="T216" s="210"/>
      <c r="U216" s="210"/>
      <c r="V216" s="210"/>
      <c r="W216" s="210"/>
      <c r="X216" s="210"/>
      <c r="Y216" s="210"/>
      <c r="Z216" s="210"/>
      <c r="AA216" s="210"/>
      <c r="AB216" s="210"/>
      <c r="AC216" s="210"/>
      <c r="AD216" s="224"/>
      <c r="AE216" s="210"/>
      <c r="AF216" s="210"/>
      <c r="AG216" s="210"/>
      <c r="AH216" s="210"/>
      <c r="AI216" s="210"/>
      <c r="AJ216" s="210"/>
      <c r="AK216" s="295"/>
      <c r="AL216" s="210"/>
      <c r="AM216" s="210"/>
      <c r="AN216" s="210"/>
    </row>
    <row r="217" customHeight="1" spans="1:40">
      <c r="A217" s="210"/>
      <c r="B217" s="211"/>
      <c r="C217" s="210"/>
      <c r="D217" s="210"/>
      <c r="E217" s="211"/>
      <c r="F217" s="223"/>
      <c r="G217" s="223"/>
      <c r="H217" s="224"/>
      <c r="I217" s="224"/>
      <c r="J217" s="224"/>
      <c r="K217" s="224"/>
      <c r="L217" s="224"/>
      <c r="M217" s="224"/>
      <c r="N217" s="210"/>
      <c r="O217" s="210"/>
      <c r="P217" s="210"/>
      <c r="Q217" s="210"/>
      <c r="R217" s="210"/>
      <c r="S217" s="210"/>
      <c r="T217" s="210"/>
      <c r="U217" s="210"/>
      <c r="V217" s="210"/>
      <c r="W217" s="210"/>
      <c r="X217" s="210"/>
      <c r="Y217" s="210"/>
      <c r="Z217" s="210"/>
      <c r="AA217" s="210"/>
      <c r="AB217" s="210"/>
      <c r="AC217" s="210"/>
      <c r="AD217" s="224"/>
      <c r="AE217" s="210"/>
      <c r="AF217" s="210"/>
      <c r="AG217" s="210"/>
      <c r="AH217" s="210"/>
      <c r="AI217" s="210"/>
      <c r="AJ217" s="210"/>
      <c r="AK217" s="295"/>
      <c r="AL217" s="210"/>
      <c r="AM217" s="210"/>
      <c r="AN217" s="210"/>
    </row>
    <row r="218" customHeight="1" spans="1:40">
      <c r="A218" s="210"/>
      <c r="B218" s="211"/>
      <c r="C218" s="210"/>
      <c r="D218" s="210"/>
      <c r="E218" s="211"/>
      <c r="F218" s="223"/>
      <c r="G218" s="223"/>
      <c r="H218" s="224"/>
      <c r="I218" s="224"/>
      <c r="J218" s="224"/>
      <c r="K218" s="224"/>
      <c r="L218" s="224"/>
      <c r="M218" s="224"/>
      <c r="N218" s="210"/>
      <c r="O218" s="210"/>
      <c r="P218" s="210"/>
      <c r="Q218" s="210"/>
      <c r="R218" s="210"/>
      <c r="S218" s="210"/>
      <c r="T218" s="210"/>
      <c r="U218" s="210"/>
      <c r="V218" s="210"/>
      <c r="W218" s="210"/>
      <c r="X218" s="210"/>
      <c r="Y218" s="210"/>
      <c r="Z218" s="210"/>
      <c r="AA218" s="210"/>
      <c r="AB218" s="210"/>
      <c r="AC218" s="210"/>
      <c r="AD218" s="224"/>
      <c r="AE218" s="210"/>
      <c r="AF218" s="210"/>
      <c r="AG218" s="210"/>
      <c r="AH218" s="210"/>
      <c r="AI218" s="210"/>
      <c r="AJ218" s="210"/>
      <c r="AK218" s="295"/>
      <c r="AL218" s="210"/>
      <c r="AM218" s="210"/>
      <c r="AN218" s="210"/>
    </row>
    <row r="219" customHeight="1" spans="1:40">
      <c r="A219" s="210"/>
      <c r="B219" s="211"/>
      <c r="C219" s="210"/>
      <c r="D219" s="210"/>
      <c r="E219" s="211"/>
      <c r="F219" s="223"/>
      <c r="G219" s="223"/>
      <c r="H219" s="224"/>
      <c r="I219" s="224"/>
      <c r="J219" s="224"/>
      <c r="K219" s="224"/>
      <c r="L219" s="224"/>
      <c r="M219" s="224"/>
      <c r="N219" s="210"/>
      <c r="O219" s="210"/>
      <c r="P219" s="210"/>
      <c r="Q219" s="210"/>
      <c r="R219" s="210"/>
      <c r="S219" s="210"/>
      <c r="T219" s="210"/>
      <c r="U219" s="210"/>
      <c r="V219" s="210"/>
      <c r="W219" s="210"/>
      <c r="X219" s="210"/>
      <c r="Y219" s="210"/>
      <c r="Z219" s="210"/>
      <c r="AA219" s="210"/>
      <c r="AB219" s="210"/>
      <c r="AC219" s="210"/>
      <c r="AD219" s="224"/>
      <c r="AE219" s="210"/>
      <c r="AF219" s="210"/>
      <c r="AG219" s="210"/>
      <c r="AH219" s="210"/>
      <c r="AI219" s="210"/>
      <c r="AJ219" s="210"/>
      <c r="AK219" s="295"/>
      <c r="AL219" s="210"/>
      <c r="AM219" s="210"/>
      <c r="AN219" s="210"/>
    </row>
    <row r="220" customHeight="1" spans="1:40">
      <c r="A220" s="210"/>
      <c r="B220" s="211"/>
      <c r="C220" s="210"/>
      <c r="D220" s="210"/>
      <c r="E220" s="211"/>
      <c r="F220" s="223"/>
      <c r="G220" s="223"/>
      <c r="H220" s="224"/>
      <c r="I220" s="224"/>
      <c r="J220" s="224"/>
      <c r="K220" s="224"/>
      <c r="L220" s="224"/>
      <c r="M220" s="224"/>
      <c r="N220" s="210"/>
      <c r="O220" s="210"/>
      <c r="P220" s="210"/>
      <c r="Q220" s="210"/>
      <c r="R220" s="210"/>
      <c r="S220" s="210"/>
      <c r="T220" s="210"/>
      <c r="U220" s="210"/>
      <c r="V220" s="210"/>
      <c r="W220" s="210"/>
      <c r="X220" s="210"/>
      <c r="Y220" s="210"/>
      <c r="Z220" s="210"/>
      <c r="AA220" s="210"/>
      <c r="AB220" s="210"/>
      <c r="AC220" s="210"/>
      <c r="AD220" s="224"/>
      <c r="AE220" s="210"/>
      <c r="AF220" s="210"/>
      <c r="AG220" s="210"/>
      <c r="AH220" s="210"/>
      <c r="AI220" s="210"/>
      <c r="AJ220" s="210"/>
      <c r="AK220" s="295"/>
      <c r="AL220" s="210"/>
      <c r="AM220" s="210"/>
      <c r="AN220" s="210"/>
    </row>
    <row r="221" customHeight="1" spans="1:40">
      <c r="A221" s="210"/>
      <c r="B221" s="211"/>
      <c r="C221" s="210"/>
      <c r="D221" s="210"/>
      <c r="E221" s="211"/>
      <c r="F221" s="223"/>
      <c r="G221" s="223"/>
      <c r="H221" s="224"/>
      <c r="I221" s="224"/>
      <c r="J221" s="224"/>
      <c r="K221" s="224"/>
      <c r="L221" s="224"/>
      <c r="M221" s="224"/>
      <c r="N221" s="210"/>
      <c r="O221" s="210"/>
      <c r="P221" s="210"/>
      <c r="Q221" s="210"/>
      <c r="R221" s="210"/>
      <c r="S221" s="210"/>
      <c r="T221" s="210"/>
      <c r="U221" s="210"/>
      <c r="V221" s="210"/>
      <c r="W221" s="210"/>
      <c r="X221" s="210"/>
      <c r="Y221" s="210"/>
      <c r="Z221" s="210"/>
      <c r="AA221" s="210"/>
      <c r="AB221" s="210"/>
      <c r="AC221" s="210"/>
      <c r="AD221" s="224"/>
      <c r="AE221" s="210"/>
      <c r="AF221" s="210"/>
      <c r="AG221" s="210"/>
      <c r="AH221" s="210"/>
      <c r="AI221" s="210"/>
      <c r="AJ221" s="210"/>
      <c r="AK221" s="295"/>
      <c r="AL221" s="210"/>
      <c r="AM221" s="210"/>
      <c r="AN221" s="210"/>
    </row>
    <row r="222" customHeight="1" spans="1:40">
      <c r="A222" s="210"/>
      <c r="B222" s="211"/>
      <c r="C222" s="210"/>
      <c r="D222" s="210"/>
      <c r="E222" s="211"/>
      <c r="F222" s="223"/>
      <c r="G222" s="223"/>
      <c r="H222" s="224"/>
      <c r="I222" s="224"/>
      <c r="J222" s="224"/>
      <c r="K222" s="224"/>
      <c r="L222" s="224"/>
      <c r="M222" s="224"/>
      <c r="N222" s="210"/>
      <c r="O222" s="210"/>
      <c r="P222" s="210"/>
      <c r="Q222" s="210"/>
      <c r="R222" s="210"/>
      <c r="S222" s="210"/>
      <c r="T222" s="210"/>
      <c r="U222" s="210"/>
      <c r="V222" s="210"/>
      <c r="W222" s="210"/>
      <c r="X222" s="210"/>
      <c r="Y222" s="210"/>
      <c r="Z222" s="210"/>
      <c r="AA222" s="210"/>
      <c r="AB222" s="210"/>
      <c r="AC222" s="210"/>
      <c r="AD222" s="224"/>
      <c r="AE222" s="210"/>
      <c r="AF222" s="210"/>
      <c r="AG222" s="210"/>
      <c r="AH222" s="210"/>
      <c r="AI222" s="210"/>
      <c r="AJ222" s="210"/>
      <c r="AK222" s="295"/>
      <c r="AL222" s="210"/>
      <c r="AM222" s="210"/>
      <c r="AN222" s="210"/>
    </row>
    <row r="223" customHeight="1" spans="1:40">
      <c r="A223" s="210"/>
      <c r="B223" s="211"/>
      <c r="C223" s="210"/>
      <c r="D223" s="210"/>
      <c r="E223" s="211"/>
      <c r="F223" s="223"/>
      <c r="G223" s="223"/>
      <c r="H223" s="224"/>
      <c r="I223" s="224"/>
      <c r="J223" s="224"/>
      <c r="K223" s="224"/>
      <c r="L223" s="224"/>
      <c r="M223" s="224"/>
      <c r="N223" s="210"/>
      <c r="O223" s="210"/>
      <c r="P223" s="210"/>
      <c r="Q223" s="210"/>
      <c r="R223" s="210"/>
      <c r="S223" s="210"/>
      <c r="T223" s="210"/>
      <c r="U223" s="210"/>
      <c r="V223" s="210"/>
      <c r="W223" s="210"/>
      <c r="X223" s="210"/>
      <c r="Y223" s="210"/>
      <c r="Z223" s="210"/>
      <c r="AA223" s="210"/>
      <c r="AB223" s="210"/>
      <c r="AC223" s="210"/>
      <c r="AD223" s="224"/>
      <c r="AE223" s="210"/>
      <c r="AF223" s="210"/>
      <c r="AG223" s="210"/>
      <c r="AH223" s="210"/>
      <c r="AI223" s="210"/>
      <c r="AJ223" s="210"/>
      <c r="AK223" s="295"/>
      <c r="AL223" s="210"/>
      <c r="AM223" s="210"/>
      <c r="AN223" s="210"/>
    </row>
    <row r="224" customHeight="1" spans="1:40">
      <c r="A224" s="210"/>
      <c r="B224" s="211"/>
      <c r="C224" s="210"/>
      <c r="D224" s="210"/>
      <c r="E224" s="211"/>
      <c r="F224" s="223"/>
      <c r="G224" s="223"/>
      <c r="H224" s="224"/>
      <c r="I224" s="224"/>
      <c r="J224" s="224"/>
      <c r="K224" s="224"/>
      <c r="L224" s="224"/>
      <c r="M224" s="224"/>
      <c r="N224" s="210"/>
      <c r="O224" s="210"/>
      <c r="P224" s="210"/>
      <c r="Q224" s="210"/>
      <c r="R224" s="210"/>
      <c r="S224" s="210"/>
      <c r="T224" s="210"/>
      <c r="U224" s="210"/>
      <c r="V224" s="210"/>
      <c r="W224" s="210"/>
      <c r="X224" s="210"/>
      <c r="Y224" s="210"/>
      <c r="Z224" s="210"/>
      <c r="AA224" s="210"/>
      <c r="AB224" s="210"/>
      <c r="AC224" s="210"/>
      <c r="AD224" s="224"/>
      <c r="AE224" s="210"/>
      <c r="AF224" s="210"/>
      <c r="AG224" s="210"/>
      <c r="AH224" s="210"/>
      <c r="AI224" s="210"/>
      <c r="AJ224" s="210"/>
      <c r="AK224" s="295"/>
      <c r="AL224" s="210"/>
      <c r="AM224" s="210"/>
      <c r="AN224" s="210"/>
    </row>
    <row r="225" customHeight="1" spans="1:40">
      <c r="A225" s="210"/>
      <c r="B225" s="211"/>
      <c r="C225" s="210"/>
      <c r="D225" s="210"/>
      <c r="E225" s="211"/>
      <c r="F225" s="223"/>
      <c r="G225" s="223"/>
      <c r="H225" s="224"/>
      <c r="I225" s="224"/>
      <c r="J225" s="224"/>
      <c r="K225" s="224"/>
      <c r="L225" s="224"/>
      <c r="M225" s="224"/>
      <c r="N225" s="210"/>
      <c r="O225" s="210"/>
      <c r="P225" s="210"/>
      <c r="Q225" s="210"/>
      <c r="R225" s="210"/>
      <c r="S225" s="210"/>
      <c r="T225" s="210"/>
      <c r="U225" s="210"/>
      <c r="V225" s="210"/>
      <c r="W225" s="210"/>
      <c r="X225" s="210"/>
      <c r="Y225" s="210"/>
      <c r="Z225" s="210"/>
      <c r="AA225" s="210"/>
      <c r="AB225" s="210"/>
      <c r="AC225" s="210"/>
      <c r="AD225" s="224"/>
      <c r="AE225" s="210"/>
      <c r="AF225" s="210"/>
      <c r="AG225" s="210"/>
      <c r="AH225" s="210"/>
      <c r="AI225" s="210"/>
      <c r="AJ225" s="210"/>
      <c r="AK225" s="295"/>
      <c r="AL225" s="210"/>
      <c r="AM225" s="210"/>
      <c r="AN225" s="210"/>
    </row>
    <row r="226" customHeight="1" spans="1:40">
      <c r="A226" s="210"/>
      <c r="B226" s="211"/>
      <c r="C226" s="210"/>
      <c r="D226" s="210"/>
      <c r="E226" s="211"/>
      <c r="F226" s="223"/>
      <c r="G226" s="223"/>
      <c r="H226" s="224"/>
      <c r="I226" s="224"/>
      <c r="J226" s="224"/>
      <c r="K226" s="224"/>
      <c r="L226" s="224"/>
      <c r="M226" s="224"/>
      <c r="N226" s="210"/>
      <c r="O226" s="210"/>
      <c r="P226" s="210"/>
      <c r="Q226" s="210"/>
      <c r="R226" s="210"/>
      <c r="S226" s="210"/>
      <c r="T226" s="210"/>
      <c r="U226" s="210"/>
      <c r="V226" s="210"/>
      <c r="W226" s="210"/>
      <c r="X226" s="210"/>
      <c r="Y226" s="210"/>
      <c r="Z226" s="210"/>
      <c r="AA226" s="210"/>
      <c r="AB226" s="210"/>
      <c r="AC226" s="210"/>
      <c r="AD226" s="224"/>
      <c r="AE226" s="210"/>
      <c r="AF226" s="210"/>
      <c r="AG226" s="210"/>
      <c r="AH226" s="210"/>
      <c r="AI226" s="210"/>
      <c r="AJ226" s="210"/>
      <c r="AK226" s="295"/>
      <c r="AL226" s="210"/>
      <c r="AM226" s="210"/>
      <c r="AN226" s="210"/>
    </row>
    <row r="227" customHeight="1" spans="1:40">
      <c r="A227" s="210"/>
      <c r="B227" s="211"/>
      <c r="C227" s="210"/>
      <c r="D227" s="210"/>
      <c r="E227" s="211"/>
      <c r="F227" s="223"/>
      <c r="G227" s="223"/>
      <c r="H227" s="224"/>
      <c r="I227" s="224"/>
      <c r="J227" s="224"/>
      <c r="K227" s="224"/>
      <c r="L227" s="224"/>
      <c r="M227" s="224"/>
      <c r="N227" s="210"/>
      <c r="O227" s="210"/>
      <c r="P227" s="210"/>
      <c r="Q227" s="210"/>
      <c r="R227" s="210"/>
      <c r="S227" s="210"/>
      <c r="T227" s="210"/>
      <c r="U227" s="210"/>
      <c r="V227" s="210"/>
      <c r="W227" s="210"/>
      <c r="X227" s="210"/>
      <c r="Y227" s="210"/>
      <c r="Z227" s="210"/>
      <c r="AA227" s="210"/>
      <c r="AB227" s="210"/>
      <c r="AC227" s="210"/>
      <c r="AD227" s="224"/>
      <c r="AE227" s="210"/>
      <c r="AF227" s="210"/>
      <c r="AG227" s="210"/>
      <c r="AH227" s="210"/>
      <c r="AI227" s="210"/>
      <c r="AJ227" s="210"/>
      <c r="AK227" s="295"/>
      <c r="AL227" s="210"/>
      <c r="AM227" s="210"/>
      <c r="AN227" s="210"/>
    </row>
    <row r="228" customHeight="1" spans="1:40">
      <c r="A228" s="210"/>
      <c r="B228" s="211"/>
      <c r="C228" s="210"/>
      <c r="D228" s="210"/>
      <c r="E228" s="211"/>
      <c r="F228" s="223"/>
      <c r="G228" s="223"/>
      <c r="H228" s="224"/>
      <c r="I228" s="224"/>
      <c r="J228" s="224"/>
      <c r="K228" s="224"/>
      <c r="L228" s="224"/>
      <c r="M228" s="224"/>
      <c r="N228" s="210"/>
      <c r="O228" s="210"/>
      <c r="P228" s="210"/>
      <c r="Q228" s="210"/>
      <c r="R228" s="210"/>
      <c r="S228" s="210"/>
      <c r="T228" s="210"/>
      <c r="U228" s="210"/>
      <c r="V228" s="210"/>
      <c r="W228" s="210"/>
      <c r="X228" s="210"/>
      <c r="Y228" s="210"/>
      <c r="Z228" s="210"/>
      <c r="AA228" s="210"/>
      <c r="AB228" s="210"/>
      <c r="AC228" s="210"/>
      <c r="AD228" s="224"/>
      <c r="AE228" s="210"/>
      <c r="AF228" s="210"/>
      <c r="AG228" s="210"/>
      <c r="AH228" s="210"/>
      <c r="AI228" s="210"/>
      <c r="AJ228" s="210"/>
      <c r="AK228" s="295"/>
      <c r="AL228" s="210"/>
      <c r="AM228" s="210"/>
      <c r="AN228" s="210"/>
    </row>
    <row r="229" customHeight="1" spans="1:40">
      <c r="A229" s="210"/>
      <c r="B229" s="211"/>
      <c r="C229" s="210"/>
      <c r="D229" s="210"/>
      <c r="E229" s="211"/>
      <c r="F229" s="223"/>
      <c r="G229" s="223"/>
      <c r="H229" s="224"/>
      <c r="I229" s="224"/>
      <c r="J229" s="224"/>
      <c r="K229" s="224"/>
      <c r="L229" s="224"/>
      <c r="M229" s="224"/>
      <c r="N229" s="210"/>
      <c r="O229" s="210"/>
      <c r="P229" s="210"/>
      <c r="Q229" s="210"/>
      <c r="R229" s="210"/>
      <c r="S229" s="210"/>
      <c r="T229" s="210"/>
      <c r="U229" s="210"/>
      <c r="V229" s="210"/>
      <c r="W229" s="210"/>
      <c r="X229" s="210"/>
      <c r="Y229" s="210"/>
      <c r="Z229" s="210"/>
      <c r="AA229" s="210"/>
      <c r="AB229" s="210"/>
      <c r="AC229" s="210"/>
      <c r="AD229" s="224"/>
      <c r="AE229" s="210"/>
      <c r="AF229" s="210"/>
      <c r="AG229" s="210"/>
      <c r="AH229" s="210"/>
      <c r="AI229" s="210"/>
      <c r="AJ229" s="210"/>
      <c r="AK229" s="295"/>
      <c r="AL229" s="210"/>
      <c r="AM229" s="210"/>
      <c r="AN229" s="210"/>
    </row>
    <row r="230" customHeight="1" spans="1:40">
      <c r="A230" s="210"/>
      <c r="B230" s="211"/>
      <c r="C230" s="210"/>
      <c r="D230" s="210"/>
      <c r="E230" s="211"/>
      <c r="F230" s="223"/>
      <c r="G230" s="223"/>
      <c r="H230" s="224"/>
      <c r="I230" s="224"/>
      <c r="J230" s="224"/>
      <c r="K230" s="224"/>
      <c r="L230" s="224"/>
      <c r="M230" s="224"/>
      <c r="N230" s="210"/>
      <c r="O230" s="210"/>
      <c r="P230" s="210"/>
      <c r="Q230" s="210"/>
      <c r="R230" s="210"/>
      <c r="S230" s="210"/>
      <c r="T230" s="210"/>
      <c r="U230" s="210"/>
      <c r="V230" s="210"/>
      <c r="W230" s="210"/>
      <c r="X230" s="210"/>
      <c r="Y230" s="210"/>
      <c r="Z230" s="210"/>
      <c r="AA230" s="210"/>
      <c r="AB230" s="210"/>
      <c r="AC230" s="210"/>
      <c r="AD230" s="224"/>
      <c r="AE230" s="210"/>
      <c r="AF230" s="210"/>
      <c r="AG230" s="210"/>
      <c r="AH230" s="210"/>
      <c r="AI230" s="210"/>
      <c r="AJ230" s="210"/>
      <c r="AK230" s="295"/>
      <c r="AL230" s="210"/>
      <c r="AM230" s="210"/>
      <c r="AN230" s="210"/>
    </row>
    <row r="231" customHeight="1" spans="1:40">
      <c r="A231" s="210"/>
      <c r="B231" s="211"/>
      <c r="C231" s="210"/>
      <c r="D231" s="210"/>
      <c r="E231" s="211"/>
      <c r="F231" s="223"/>
      <c r="G231" s="223"/>
      <c r="H231" s="224"/>
      <c r="I231" s="224"/>
      <c r="J231" s="224"/>
      <c r="K231" s="224"/>
      <c r="L231" s="224"/>
      <c r="M231" s="224"/>
      <c r="N231" s="210"/>
      <c r="O231" s="210"/>
      <c r="P231" s="210"/>
      <c r="Q231" s="210"/>
      <c r="R231" s="210"/>
      <c r="S231" s="210"/>
      <c r="T231" s="210"/>
      <c r="U231" s="210"/>
      <c r="V231" s="210"/>
      <c r="W231" s="210"/>
      <c r="X231" s="210"/>
      <c r="Y231" s="210"/>
      <c r="Z231" s="210"/>
      <c r="AA231" s="210"/>
      <c r="AB231" s="210"/>
      <c r="AC231" s="210"/>
      <c r="AD231" s="224"/>
      <c r="AE231" s="210"/>
      <c r="AF231" s="210"/>
      <c r="AG231" s="210"/>
      <c r="AH231" s="210"/>
      <c r="AI231" s="210"/>
      <c r="AJ231" s="210"/>
      <c r="AK231" s="295"/>
      <c r="AL231" s="210"/>
      <c r="AM231" s="210"/>
      <c r="AN231" s="210"/>
    </row>
    <row r="232" customHeight="1" spans="1:40">
      <c r="A232" s="210"/>
      <c r="B232" s="211"/>
      <c r="C232" s="210"/>
      <c r="D232" s="210"/>
      <c r="E232" s="211"/>
      <c r="F232" s="223"/>
      <c r="G232" s="223"/>
      <c r="H232" s="224"/>
      <c r="I232" s="224"/>
      <c r="J232" s="224"/>
      <c r="K232" s="224"/>
      <c r="L232" s="224"/>
      <c r="M232" s="224"/>
      <c r="N232" s="210"/>
      <c r="O232" s="210"/>
      <c r="P232" s="210"/>
      <c r="Q232" s="210"/>
      <c r="R232" s="210"/>
      <c r="S232" s="210"/>
      <c r="T232" s="210"/>
      <c r="U232" s="210"/>
      <c r="V232" s="210"/>
      <c r="W232" s="210"/>
      <c r="X232" s="210"/>
      <c r="Y232" s="210"/>
      <c r="Z232" s="210"/>
      <c r="AA232" s="210"/>
      <c r="AB232" s="210"/>
      <c r="AC232" s="210"/>
      <c r="AD232" s="224"/>
      <c r="AE232" s="210"/>
      <c r="AF232" s="210"/>
      <c r="AG232" s="210"/>
      <c r="AH232" s="210"/>
      <c r="AI232" s="210"/>
      <c r="AJ232" s="210"/>
      <c r="AK232" s="295"/>
      <c r="AL232" s="210"/>
      <c r="AM232" s="210"/>
      <c r="AN232" s="210"/>
    </row>
    <row r="233" customHeight="1" spans="1:40">
      <c r="A233" s="210"/>
      <c r="B233" s="211"/>
      <c r="C233" s="210"/>
      <c r="D233" s="210"/>
      <c r="E233" s="211"/>
      <c r="F233" s="223"/>
      <c r="G233" s="223"/>
      <c r="H233" s="224"/>
      <c r="I233" s="224"/>
      <c r="J233" s="224"/>
      <c r="K233" s="224"/>
      <c r="L233" s="224"/>
      <c r="M233" s="224"/>
      <c r="N233" s="210"/>
      <c r="O233" s="210"/>
      <c r="P233" s="210"/>
      <c r="Q233" s="210"/>
      <c r="R233" s="210"/>
      <c r="S233" s="210"/>
      <c r="T233" s="210"/>
      <c r="U233" s="210"/>
      <c r="V233" s="210"/>
      <c r="W233" s="210"/>
      <c r="X233" s="210"/>
      <c r="Y233" s="210"/>
      <c r="Z233" s="210"/>
      <c r="AA233" s="210"/>
      <c r="AB233" s="210"/>
      <c r="AC233" s="210"/>
      <c r="AD233" s="224"/>
      <c r="AE233" s="210"/>
      <c r="AF233" s="210"/>
      <c r="AG233" s="210"/>
      <c r="AH233" s="210"/>
      <c r="AI233" s="210"/>
      <c r="AJ233" s="210"/>
      <c r="AK233" s="295"/>
      <c r="AL233" s="210"/>
      <c r="AM233" s="210"/>
      <c r="AN233" s="210"/>
    </row>
    <row r="234" customHeight="1" spans="1:40">
      <c r="A234" s="210"/>
      <c r="B234" s="211"/>
      <c r="C234" s="210"/>
      <c r="D234" s="210"/>
      <c r="E234" s="211"/>
      <c r="F234" s="223"/>
      <c r="G234" s="223"/>
      <c r="H234" s="224"/>
      <c r="I234" s="224"/>
      <c r="J234" s="224"/>
      <c r="K234" s="224"/>
      <c r="L234" s="224"/>
      <c r="M234" s="224"/>
      <c r="N234" s="210"/>
      <c r="O234" s="210"/>
      <c r="P234" s="210"/>
      <c r="Q234" s="210"/>
      <c r="R234" s="210"/>
      <c r="S234" s="210"/>
      <c r="T234" s="210"/>
      <c r="U234" s="210"/>
      <c r="V234" s="210"/>
      <c r="W234" s="210"/>
      <c r="X234" s="210"/>
      <c r="Y234" s="210"/>
      <c r="Z234" s="210"/>
      <c r="AA234" s="210"/>
      <c r="AB234" s="210"/>
      <c r="AC234" s="210"/>
      <c r="AD234" s="224"/>
      <c r="AE234" s="210"/>
      <c r="AF234" s="210"/>
      <c r="AG234" s="210"/>
      <c r="AH234" s="210"/>
      <c r="AI234" s="210"/>
      <c r="AJ234" s="210"/>
      <c r="AK234" s="295"/>
      <c r="AL234" s="210"/>
      <c r="AM234" s="210"/>
      <c r="AN234" s="210"/>
    </row>
    <row r="235" customHeight="1" spans="1:40">
      <c r="A235" s="210"/>
      <c r="B235" s="211"/>
      <c r="C235" s="210"/>
      <c r="D235" s="210"/>
      <c r="E235" s="211"/>
      <c r="F235" s="223"/>
      <c r="G235" s="223"/>
      <c r="H235" s="224"/>
      <c r="I235" s="224"/>
      <c r="J235" s="224"/>
      <c r="K235" s="224"/>
      <c r="L235" s="224"/>
      <c r="M235" s="224"/>
      <c r="N235" s="210"/>
      <c r="O235" s="210"/>
      <c r="P235" s="210"/>
      <c r="Q235" s="210"/>
      <c r="R235" s="210"/>
      <c r="S235" s="210"/>
      <c r="T235" s="210"/>
      <c r="U235" s="210"/>
      <c r="V235" s="210"/>
      <c r="W235" s="210"/>
      <c r="X235" s="210"/>
      <c r="Y235" s="210"/>
      <c r="Z235" s="210"/>
      <c r="AA235" s="210"/>
      <c r="AB235" s="210"/>
      <c r="AC235" s="210"/>
      <c r="AD235" s="224"/>
      <c r="AE235" s="210"/>
      <c r="AF235" s="210"/>
      <c r="AG235" s="210"/>
      <c r="AH235" s="210"/>
      <c r="AI235" s="210"/>
      <c r="AJ235" s="210"/>
      <c r="AK235" s="295"/>
      <c r="AL235" s="210"/>
      <c r="AM235" s="210"/>
      <c r="AN235" s="210"/>
    </row>
    <row r="236" customHeight="1" spans="1:40">
      <c r="A236" s="210"/>
      <c r="B236" s="211"/>
      <c r="C236" s="210"/>
      <c r="D236" s="210"/>
      <c r="E236" s="211"/>
      <c r="F236" s="223"/>
      <c r="G236" s="223"/>
      <c r="H236" s="224"/>
      <c r="I236" s="224"/>
      <c r="J236" s="224"/>
      <c r="K236" s="224"/>
      <c r="L236" s="224"/>
      <c r="M236" s="224"/>
      <c r="N236" s="210"/>
      <c r="O236" s="210"/>
      <c r="P236" s="210"/>
      <c r="Q236" s="210"/>
      <c r="R236" s="210"/>
      <c r="S236" s="210"/>
      <c r="T236" s="210"/>
      <c r="U236" s="210"/>
      <c r="V236" s="210"/>
      <c r="W236" s="210"/>
      <c r="X236" s="210"/>
      <c r="Y236" s="210"/>
      <c r="Z236" s="210"/>
      <c r="AA236" s="210"/>
      <c r="AB236" s="210"/>
      <c r="AC236" s="210"/>
      <c r="AD236" s="224"/>
      <c r="AE236" s="210"/>
      <c r="AF236" s="210"/>
      <c r="AG236" s="210"/>
      <c r="AH236" s="210"/>
      <c r="AI236" s="210"/>
      <c r="AJ236" s="210"/>
      <c r="AK236" s="295"/>
      <c r="AL236" s="210"/>
      <c r="AM236" s="210"/>
      <c r="AN236" s="210"/>
    </row>
    <row r="237" customHeight="1" spans="1:40">
      <c r="A237" s="210"/>
      <c r="B237" s="211"/>
      <c r="C237" s="210"/>
      <c r="D237" s="210"/>
      <c r="E237" s="211"/>
      <c r="F237" s="223"/>
      <c r="G237" s="223"/>
      <c r="H237" s="224"/>
      <c r="I237" s="224"/>
      <c r="J237" s="224"/>
      <c r="K237" s="224"/>
      <c r="L237" s="224"/>
      <c r="M237" s="224"/>
      <c r="N237" s="210"/>
      <c r="O237" s="210"/>
      <c r="P237" s="210"/>
      <c r="Q237" s="210"/>
      <c r="R237" s="210"/>
      <c r="S237" s="210"/>
      <c r="T237" s="210"/>
      <c r="U237" s="210"/>
      <c r="V237" s="210"/>
      <c r="W237" s="210"/>
      <c r="X237" s="210"/>
      <c r="Y237" s="210"/>
      <c r="Z237" s="210"/>
      <c r="AA237" s="210"/>
      <c r="AB237" s="210"/>
      <c r="AC237" s="210"/>
      <c r="AD237" s="224"/>
      <c r="AE237" s="210"/>
      <c r="AF237" s="210"/>
      <c r="AG237" s="210"/>
      <c r="AH237" s="210"/>
      <c r="AI237" s="210"/>
      <c r="AJ237" s="210"/>
      <c r="AK237" s="295"/>
      <c r="AL237" s="210"/>
      <c r="AM237" s="210"/>
      <c r="AN237" s="210"/>
    </row>
    <row r="238" customHeight="1" spans="1:40">
      <c r="A238" s="210"/>
      <c r="B238" s="211"/>
      <c r="C238" s="210"/>
      <c r="D238" s="210"/>
      <c r="E238" s="211"/>
      <c r="F238" s="223"/>
      <c r="G238" s="223"/>
      <c r="H238" s="224"/>
      <c r="I238" s="224"/>
      <c r="J238" s="224"/>
      <c r="K238" s="224"/>
      <c r="L238" s="224"/>
      <c r="M238" s="224"/>
      <c r="N238" s="210"/>
      <c r="O238" s="210"/>
      <c r="P238" s="210"/>
      <c r="Q238" s="210"/>
      <c r="R238" s="210"/>
      <c r="S238" s="210"/>
      <c r="T238" s="210"/>
      <c r="U238" s="210"/>
      <c r="V238" s="210"/>
      <c r="W238" s="210"/>
      <c r="X238" s="210"/>
      <c r="Y238" s="210"/>
      <c r="Z238" s="210"/>
      <c r="AA238" s="210"/>
      <c r="AB238" s="210"/>
      <c r="AC238" s="210"/>
      <c r="AD238" s="224"/>
      <c r="AE238" s="210"/>
      <c r="AF238" s="210"/>
      <c r="AG238" s="210"/>
      <c r="AH238" s="210"/>
      <c r="AI238" s="210"/>
      <c r="AJ238" s="210"/>
      <c r="AK238" s="295"/>
      <c r="AL238" s="210"/>
      <c r="AM238" s="210"/>
      <c r="AN238" s="210"/>
    </row>
    <row r="239" customHeight="1" spans="1:40">
      <c r="A239" s="210"/>
      <c r="B239" s="211"/>
      <c r="C239" s="210"/>
      <c r="D239" s="210"/>
      <c r="E239" s="211"/>
      <c r="F239" s="223"/>
      <c r="G239" s="223"/>
      <c r="H239" s="224"/>
      <c r="I239" s="224"/>
      <c r="J239" s="224"/>
      <c r="K239" s="224"/>
      <c r="L239" s="224"/>
      <c r="M239" s="224"/>
      <c r="N239" s="210"/>
      <c r="O239" s="210"/>
      <c r="P239" s="210"/>
      <c r="Q239" s="210"/>
      <c r="R239" s="210"/>
      <c r="S239" s="210"/>
      <c r="T239" s="210"/>
      <c r="U239" s="210"/>
      <c r="V239" s="210"/>
      <c r="W239" s="210"/>
      <c r="X239" s="210"/>
      <c r="Y239" s="210"/>
      <c r="Z239" s="210"/>
      <c r="AA239" s="210"/>
      <c r="AB239" s="210"/>
      <c r="AC239" s="210"/>
      <c r="AD239" s="224"/>
      <c r="AE239" s="210"/>
      <c r="AF239" s="210"/>
      <c r="AG239" s="210"/>
      <c r="AH239" s="210"/>
      <c r="AI239" s="210"/>
      <c r="AJ239" s="210"/>
      <c r="AK239" s="295"/>
      <c r="AL239" s="210"/>
      <c r="AM239" s="210"/>
      <c r="AN239" s="210"/>
    </row>
    <row r="240" customHeight="1" spans="1:40">
      <c r="A240" s="210"/>
      <c r="B240" s="211"/>
      <c r="C240" s="210"/>
      <c r="D240" s="210"/>
      <c r="E240" s="211"/>
      <c r="F240" s="223"/>
      <c r="G240" s="223"/>
      <c r="H240" s="224"/>
      <c r="I240" s="224"/>
      <c r="J240" s="224"/>
      <c r="K240" s="224"/>
      <c r="L240" s="224"/>
      <c r="M240" s="224"/>
      <c r="N240" s="210"/>
      <c r="O240" s="210"/>
      <c r="P240" s="210"/>
      <c r="Q240" s="210"/>
      <c r="R240" s="210"/>
      <c r="S240" s="210"/>
      <c r="T240" s="210"/>
      <c r="U240" s="210"/>
      <c r="V240" s="210"/>
      <c r="W240" s="210"/>
      <c r="X240" s="210"/>
      <c r="Y240" s="210"/>
      <c r="Z240" s="210"/>
      <c r="AA240" s="210"/>
      <c r="AB240" s="210"/>
      <c r="AC240" s="210"/>
      <c r="AD240" s="224"/>
      <c r="AE240" s="210"/>
      <c r="AF240" s="210"/>
      <c r="AG240" s="210"/>
      <c r="AH240" s="210"/>
      <c r="AI240" s="210"/>
      <c r="AJ240" s="210"/>
      <c r="AK240" s="295"/>
      <c r="AL240" s="210"/>
      <c r="AM240" s="210"/>
      <c r="AN240" s="210"/>
    </row>
    <row r="241" customHeight="1" spans="1:40">
      <c r="A241" s="210"/>
      <c r="B241" s="211"/>
      <c r="C241" s="210"/>
      <c r="D241" s="210"/>
      <c r="E241" s="211"/>
      <c r="F241" s="223"/>
      <c r="G241" s="223"/>
      <c r="H241" s="224"/>
      <c r="I241" s="224"/>
      <c r="J241" s="224"/>
      <c r="K241" s="224"/>
      <c r="L241" s="224"/>
      <c r="M241" s="224"/>
      <c r="N241" s="210"/>
      <c r="O241" s="210"/>
      <c r="P241" s="210"/>
      <c r="Q241" s="210"/>
      <c r="R241" s="210"/>
      <c r="S241" s="210"/>
      <c r="T241" s="210"/>
      <c r="U241" s="210"/>
      <c r="V241" s="210"/>
      <c r="W241" s="210"/>
      <c r="X241" s="210"/>
      <c r="Y241" s="210"/>
      <c r="Z241" s="210"/>
      <c r="AA241" s="210"/>
      <c r="AB241" s="210"/>
      <c r="AC241" s="210"/>
      <c r="AD241" s="224"/>
      <c r="AE241" s="210"/>
      <c r="AF241" s="210"/>
      <c r="AG241" s="210"/>
      <c r="AH241" s="210"/>
      <c r="AI241" s="210"/>
      <c r="AJ241" s="210"/>
      <c r="AK241" s="295"/>
      <c r="AL241" s="210"/>
      <c r="AM241" s="210"/>
      <c r="AN241" s="210"/>
    </row>
    <row r="242" customHeight="1" spans="1:40">
      <c r="A242" s="210"/>
      <c r="B242" s="211"/>
      <c r="C242" s="210"/>
      <c r="D242" s="210"/>
      <c r="E242" s="211"/>
      <c r="F242" s="223"/>
      <c r="G242" s="223"/>
      <c r="H242" s="224"/>
      <c r="I242" s="224"/>
      <c r="J242" s="224"/>
      <c r="K242" s="224"/>
      <c r="L242" s="224"/>
      <c r="M242" s="224"/>
      <c r="N242" s="210"/>
      <c r="O242" s="210"/>
      <c r="P242" s="210"/>
      <c r="Q242" s="210"/>
      <c r="R242" s="210"/>
      <c r="S242" s="210"/>
      <c r="T242" s="210"/>
      <c r="U242" s="210"/>
      <c r="V242" s="210"/>
      <c r="W242" s="210"/>
      <c r="X242" s="210"/>
      <c r="Y242" s="210"/>
      <c r="Z242" s="210"/>
      <c r="AA242" s="210"/>
      <c r="AB242" s="210"/>
      <c r="AC242" s="210"/>
      <c r="AD242" s="224"/>
      <c r="AE242" s="210"/>
      <c r="AF242" s="210"/>
      <c r="AG242" s="210"/>
      <c r="AH242" s="210"/>
      <c r="AI242" s="210"/>
      <c r="AJ242" s="210"/>
      <c r="AK242" s="295"/>
      <c r="AL242" s="210"/>
      <c r="AM242" s="210"/>
      <c r="AN242" s="210"/>
    </row>
    <row r="243" customHeight="1" spans="1:40">
      <c r="A243" s="210"/>
      <c r="B243" s="211"/>
      <c r="C243" s="210"/>
      <c r="D243" s="210"/>
      <c r="E243" s="211"/>
      <c r="F243" s="223"/>
      <c r="G243" s="223"/>
      <c r="H243" s="224"/>
      <c r="I243" s="224"/>
      <c r="J243" s="224"/>
      <c r="K243" s="224"/>
      <c r="L243" s="224"/>
      <c r="M243" s="224"/>
      <c r="N243" s="210"/>
      <c r="O243" s="210"/>
      <c r="P243" s="210"/>
      <c r="Q243" s="210"/>
      <c r="R243" s="210"/>
      <c r="S243" s="210"/>
      <c r="T243" s="210"/>
      <c r="U243" s="210"/>
      <c r="V243" s="210"/>
      <c r="W243" s="210"/>
      <c r="X243" s="210"/>
      <c r="Y243" s="210"/>
      <c r="Z243" s="210"/>
      <c r="AA243" s="210"/>
      <c r="AB243" s="210"/>
      <c r="AC243" s="210"/>
      <c r="AD243" s="224"/>
      <c r="AE243" s="210"/>
      <c r="AF243" s="210"/>
      <c r="AG243" s="210"/>
      <c r="AH243" s="210"/>
      <c r="AI243" s="210"/>
      <c r="AJ243" s="210"/>
      <c r="AK243" s="295"/>
      <c r="AL243" s="210"/>
      <c r="AM243" s="210"/>
      <c r="AN243" s="210"/>
    </row>
    <row r="244" customHeight="1" spans="1:40">
      <c r="A244" s="210"/>
      <c r="B244" s="211"/>
      <c r="C244" s="210"/>
      <c r="D244" s="210"/>
      <c r="E244" s="211"/>
      <c r="F244" s="223"/>
      <c r="G244" s="223"/>
      <c r="H244" s="224"/>
      <c r="I244" s="224"/>
      <c r="J244" s="224"/>
      <c r="K244" s="224"/>
      <c r="L244" s="224"/>
      <c r="M244" s="224"/>
      <c r="N244" s="210"/>
      <c r="O244" s="210"/>
      <c r="P244" s="210"/>
      <c r="Q244" s="210"/>
      <c r="R244" s="210"/>
      <c r="S244" s="210"/>
      <c r="T244" s="210"/>
      <c r="U244" s="210"/>
      <c r="V244" s="210"/>
      <c r="W244" s="210"/>
      <c r="X244" s="210"/>
      <c r="Y244" s="210"/>
      <c r="Z244" s="210"/>
      <c r="AA244" s="210"/>
      <c r="AB244" s="210"/>
      <c r="AC244" s="210"/>
      <c r="AD244" s="224"/>
      <c r="AE244" s="210"/>
      <c r="AF244" s="210"/>
      <c r="AG244" s="210"/>
      <c r="AH244" s="210"/>
      <c r="AI244" s="210"/>
      <c r="AJ244" s="210"/>
      <c r="AK244" s="295"/>
      <c r="AL244" s="210"/>
      <c r="AM244" s="210"/>
      <c r="AN244" s="210"/>
    </row>
    <row r="245" customHeight="1" spans="1:40">
      <c r="A245" s="210"/>
      <c r="B245" s="211"/>
      <c r="C245" s="210"/>
      <c r="D245" s="210"/>
      <c r="E245" s="211"/>
      <c r="F245" s="223"/>
      <c r="G245" s="223"/>
      <c r="H245" s="224"/>
      <c r="I245" s="224"/>
      <c r="J245" s="224"/>
      <c r="K245" s="224"/>
      <c r="L245" s="224"/>
      <c r="M245" s="224"/>
      <c r="N245" s="210"/>
      <c r="O245" s="210"/>
      <c r="P245" s="210"/>
      <c r="Q245" s="210"/>
      <c r="R245" s="210"/>
      <c r="S245" s="210"/>
      <c r="T245" s="210"/>
      <c r="U245" s="210"/>
      <c r="V245" s="210"/>
      <c r="W245" s="210"/>
      <c r="X245" s="210"/>
      <c r="Y245" s="210"/>
      <c r="Z245" s="210"/>
      <c r="AA245" s="210"/>
      <c r="AB245" s="210"/>
      <c r="AC245" s="210"/>
      <c r="AD245" s="224"/>
      <c r="AE245" s="210"/>
      <c r="AF245" s="210"/>
      <c r="AG245" s="210"/>
      <c r="AH245" s="210"/>
      <c r="AI245" s="210"/>
      <c r="AJ245" s="210"/>
      <c r="AK245" s="295"/>
      <c r="AL245" s="210"/>
      <c r="AM245" s="210"/>
      <c r="AN245" s="210"/>
    </row>
    <row r="246" customHeight="1" spans="1:40">
      <c r="A246" s="210"/>
      <c r="B246" s="211"/>
      <c r="C246" s="210"/>
      <c r="D246" s="210"/>
      <c r="E246" s="211"/>
      <c r="F246" s="223"/>
      <c r="G246" s="223"/>
      <c r="H246" s="224"/>
      <c r="I246" s="224"/>
      <c r="J246" s="224"/>
      <c r="K246" s="224"/>
      <c r="L246" s="224"/>
      <c r="M246" s="224"/>
      <c r="N246" s="210"/>
      <c r="O246" s="210"/>
      <c r="P246" s="210"/>
      <c r="Q246" s="210"/>
      <c r="R246" s="210"/>
      <c r="S246" s="210"/>
      <c r="T246" s="210"/>
      <c r="U246" s="210"/>
      <c r="V246" s="210"/>
      <c r="W246" s="210"/>
      <c r="X246" s="210"/>
      <c r="Y246" s="210"/>
      <c r="Z246" s="210"/>
      <c r="AA246" s="210"/>
      <c r="AB246" s="210"/>
      <c r="AC246" s="210"/>
      <c r="AD246" s="224"/>
      <c r="AE246" s="210"/>
      <c r="AF246" s="210"/>
      <c r="AG246" s="210"/>
      <c r="AH246" s="210"/>
      <c r="AI246" s="210"/>
      <c r="AJ246" s="210"/>
      <c r="AK246" s="295"/>
      <c r="AL246" s="210"/>
      <c r="AM246" s="210"/>
      <c r="AN246" s="210"/>
    </row>
    <row r="247" customHeight="1" spans="1:40">
      <c r="A247" s="210"/>
      <c r="B247" s="211"/>
      <c r="C247" s="210"/>
      <c r="D247" s="210"/>
      <c r="E247" s="211"/>
      <c r="F247" s="223"/>
      <c r="G247" s="223"/>
      <c r="H247" s="224"/>
      <c r="I247" s="224"/>
      <c r="J247" s="224"/>
      <c r="K247" s="224"/>
      <c r="L247" s="224"/>
      <c r="M247" s="224"/>
      <c r="N247" s="210"/>
      <c r="O247" s="210"/>
      <c r="P247" s="210"/>
      <c r="Q247" s="210"/>
      <c r="R247" s="210"/>
      <c r="S247" s="210"/>
      <c r="T247" s="210"/>
      <c r="U247" s="210"/>
      <c r="V247" s="210"/>
      <c r="W247" s="210"/>
      <c r="X247" s="210"/>
      <c r="Y247" s="210"/>
      <c r="Z247" s="210"/>
      <c r="AA247" s="210"/>
      <c r="AB247" s="210"/>
      <c r="AC247" s="210"/>
      <c r="AD247" s="224"/>
      <c r="AE247" s="210"/>
      <c r="AF247" s="210"/>
      <c r="AG247" s="210"/>
      <c r="AH247" s="210"/>
      <c r="AI247" s="210"/>
      <c r="AJ247" s="210"/>
      <c r="AK247" s="295"/>
      <c r="AL247" s="210"/>
      <c r="AM247" s="210"/>
      <c r="AN247" s="210"/>
    </row>
    <row r="248" customHeight="1" spans="1:40">
      <c r="A248" s="210"/>
      <c r="B248" s="211"/>
      <c r="C248" s="210"/>
      <c r="D248" s="210"/>
      <c r="E248" s="211"/>
      <c r="F248" s="223"/>
      <c r="G248" s="223"/>
      <c r="H248" s="224"/>
      <c r="I248" s="224"/>
      <c r="J248" s="224"/>
      <c r="K248" s="224"/>
      <c r="L248" s="224"/>
      <c r="M248" s="224"/>
      <c r="N248" s="210"/>
      <c r="O248" s="210"/>
      <c r="P248" s="210"/>
      <c r="Q248" s="210"/>
      <c r="R248" s="210"/>
      <c r="S248" s="210"/>
      <c r="T248" s="210"/>
      <c r="U248" s="210"/>
      <c r="V248" s="210"/>
      <c r="W248" s="210"/>
      <c r="X248" s="210"/>
      <c r="Y248" s="210"/>
      <c r="Z248" s="210"/>
      <c r="AA248" s="210"/>
      <c r="AB248" s="210"/>
      <c r="AC248" s="210"/>
      <c r="AD248" s="224"/>
      <c r="AE248" s="210"/>
      <c r="AF248" s="210"/>
      <c r="AG248" s="210"/>
      <c r="AH248" s="210"/>
      <c r="AI248" s="210"/>
      <c r="AJ248" s="210"/>
      <c r="AK248" s="295"/>
      <c r="AL248" s="210"/>
      <c r="AM248" s="210"/>
      <c r="AN248" s="210"/>
    </row>
    <row r="249" customHeight="1" spans="1:40">
      <c r="A249" s="210"/>
      <c r="B249" s="211"/>
      <c r="C249" s="210"/>
      <c r="D249" s="210"/>
      <c r="E249" s="211"/>
      <c r="F249" s="223"/>
      <c r="G249" s="223"/>
      <c r="H249" s="224"/>
      <c r="I249" s="224"/>
      <c r="J249" s="224"/>
      <c r="K249" s="224"/>
      <c r="L249" s="224"/>
      <c r="M249" s="224"/>
      <c r="N249" s="210"/>
      <c r="O249" s="210"/>
      <c r="P249" s="210"/>
      <c r="Q249" s="210"/>
      <c r="R249" s="210"/>
      <c r="S249" s="210"/>
      <c r="T249" s="210"/>
      <c r="U249" s="210"/>
      <c r="V249" s="210"/>
      <c r="W249" s="210"/>
      <c r="X249" s="210"/>
      <c r="Y249" s="210"/>
      <c r="Z249" s="210"/>
      <c r="AA249" s="210"/>
      <c r="AB249" s="210"/>
      <c r="AC249" s="210"/>
      <c r="AD249" s="224"/>
      <c r="AE249" s="210"/>
      <c r="AF249" s="210"/>
      <c r="AG249" s="210"/>
      <c r="AH249" s="210"/>
      <c r="AI249" s="210"/>
      <c r="AJ249" s="210"/>
      <c r="AK249" s="295"/>
      <c r="AL249" s="210"/>
      <c r="AM249" s="210"/>
      <c r="AN249" s="210"/>
    </row>
    <row r="250" customHeight="1" spans="1:40">
      <c r="A250" s="210"/>
      <c r="B250" s="211"/>
      <c r="C250" s="210"/>
      <c r="D250" s="210"/>
      <c r="E250" s="211"/>
      <c r="F250" s="223"/>
      <c r="G250" s="223"/>
      <c r="H250" s="224"/>
      <c r="I250" s="224"/>
      <c r="J250" s="224"/>
      <c r="K250" s="224"/>
      <c r="L250" s="224"/>
      <c r="M250" s="224"/>
      <c r="N250" s="210"/>
      <c r="O250" s="210"/>
      <c r="P250" s="210"/>
      <c r="Q250" s="210"/>
      <c r="R250" s="210"/>
      <c r="S250" s="210"/>
      <c r="T250" s="210"/>
      <c r="U250" s="210"/>
      <c r="V250" s="210"/>
      <c r="W250" s="210"/>
      <c r="X250" s="210"/>
      <c r="Y250" s="210"/>
      <c r="Z250" s="210"/>
      <c r="AA250" s="210"/>
      <c r="AB250" s="210"/>
      <c r="AC250" s="210"/>
      <c r="AD250" s="224"/>
      <c r="AE250" s="210"/>
      <c r="AF250" s="210"/>
      <c r="AG250" s="210"/>
      <c r="AH250" s="210"/>
      <c r="AI250" s="210"/>
      <c r="AJ250" s="210"/>
      <c r="AK250" s="295"/>
      <c r="AL250" s="210"/>
      <c r="AM250" s="210"/>
      <c r="AN250" s="210"/>
    </row>
    <row r="251" customHeight="1" spans="1:40">
      <c r="A251" s="210"/>
      <c r="B251" s="211"/>
      <c r="C251" s="210"/>
      <c r="D251" s="210"/>
      <c r="E251" s="211"/>
      <c r="F251" s="223"/>
      <c r="G251" s="223"/>
      <c r="H251" s="224"/>
      <c r="I251" s="224"/>
      <c r="J251" s="224"/>
      <c r="K251" s="224"/>
      <c r="L251" s="224"/>
      <c r="M251" s="224"/>
      <c r="N251" s="210"/>
      <c r="O251" s="210"/>
      <c r="P251" s="210"/>
      <c r="Q251" s="210"/>
      <c r="R251" s="210"/>
      <c r="S251" s="210"/>
      <c r="T251" s="210"/>
      <c r="U251" s="210"/>
      <c r="V251" s="210"/>
      <c r="W251" s="210"/>
      <c r="X251" s="210"/>
      <c r="Y251" s="210"/>
      <c r="Z251" s="210"/>
      <c r="AA251" s="210"/>
      <c r="AB251" s="210"/>
      <c r="AC251" s="210"/>
      <c r="AD251" s="224"/>
      <c r="AE251" s="210"/>
      <c r="AF251" s="210"/>
      <c r="AG251" s="210"/>
      <c r="AH251" s="210"/>
      <c r="AI251" s="210"/>
      <c r="AJ251" s="210"/>
      <c r="AK251" s="295"/>
      <c r="AL251" s="210"/>
      <c r="AM251" s="210"/>
      <c r="AN251" s="210"/>
    </row>
    <row r="252" customHeight="1" spans="1:40">
      <c r="A252" s="210"/>
      <c r="B252" s="211"/>
      <c r="C252" s="210"/>
      <c r="D252" s="210"/>
      <c r="E252" s="211"/>
      <c r="F252" s="223"/>
      <c r="G252" s="223"/>
      <c r="H252" s="224"/>
      <c r="I252" s="224"/>
      <c r="J252" s="224"/>
      <c r="K252" s="224"/>
      <c r="L252" s="224"/>
      <c r="M252" s="224"/>
      <c r="N252" s="210"/>
      <c r="O252" s="210"/>
      <c r="P252" s="210"/>
      <c r="Q252" s="210"/>
      <c r="R252" s="210"/>
      <c r="S252" s="210"/>
      <c r="T252" s="210"/>
      <c r="U252" s="210"/>
      <c r="V252" s="210"/>
      <c r="W252" s="210"/>
      <c r="X252" s="210"/>
      <c r="Y252" s="210"/>
      <c r="Z252" s="210"/>
      <c r="AA252" s="210"/>
      <c r="AB252" s="210"/>
      <c r="AC252" s="210"/>
      <c r="AD252" s="224"/>
      <c r="AE252" s="210"/>
      <c r="AF252" s="210"/>
      <c r="AG252" s="210"/>
      <c r="AH252" s="210"/>
      <c r="AI252" s="210"/>
      <c r="AJ252" s="210"/>
      <c r="AK252" s="295"/>
      <c r="AL252" s="210"/>
      <c r="AM252" s="210"/>
      <c r="AN252" s="210"/>
    </row>
    <row r="253" customHeight="1" spans="1:40">
      <c r="A253" s="210"/>
      <c r="B253" s="211"/>
      <c r="C253" s="210"/>
      <c r="D253" s="210"/>
      <c r="E253" s="211"/>
      <c r="F253" s="223"/>
      <c r="G253" s="223"/>
      <c r="H253" s="224"/>
      <c r="I253" s="224"/>
      <c r="J253" s="224"/>
      <c r="K253" s="224"/>
      <c r="L253" s="224"/>
      <c r="M253" s="224"/>
      <c r="N253" s="210"/>
      <c r="O253" s="210"/>
      <c r="P253" s="210"/>
      <c r="Q253" s="210"/>
      <c r="R253" s="210"/>
      <c r="S253" s="210"/>
      <c r="T253" s="210"/>
      <c r="U253" s="210"/>
      <c r="V253" s="210"/>
      <c r="W253" s="210"/>
      <c r="X253" s="210"/>
      <c r="Y253" s="210"/>
      <c r="Z253" s="210"/>
      <c r="AA253" s="210"/>
      <c r="AB253" s="210"/>
      <c r="AC253" s="210"/>
      <c r="AD253" s="224"/>
      <c r="AE253" s="210"/>
      <c r="AF253" s="210"/>
      <c r="AG253" s="210"/>
      <c r="AH253" s="210"/>
      <c r="AI253" s="210"/>
      <c r="AJ253" s="210"/>
      <c r="AK253" s="295"/>
      <c r="AL253" s="210"/>
      <c r="AM253" s="210"/>
      <c r="AN253" s="210"/>
    </row>
    <row r="254" customHeight="1" spans="1:40">
      <c r="A254" s="210"/>
      <c r="B254" s="211"/>
      <c r="C254" s="210"/>
      <c r="D254" s="210"/>
      <c r="E254" s="211"/>
      <c r="F254" s="223"/>
      <c r="G254" s="223"/>
      <c r="H254" s="224"/>
      <c r="I254" s="224"/>
      <c r="J254" s="224"/>
      <c r="K254" s="224"/>
      <c r="L254" s="224"/>
      <c r="M254" s="224"/>
      <c r="N254" s="210"/>
      <c r="O254" s="210"/>
      <c r="P254" s="210"/>
      <c r="Q254" s="210"/>
      <c r="R254" s="210"/>
      <c r="S254" s="210"/>
      <c r="T254" s="210"/>
      <c r="U254" s="210"/>
      <c r="V254" s="210"/>
      <c r="W254" s="210"/>
      <c r="X254" s="210"/>
      <c r="Y254" s="210"/>
      <c r="Z254" s="210"/>
      <c r="AA254" s="210"/>
      <c r="AB254" s="210"/>
      <c r="AC254" s="210"/>
      <c r="AD254" s="224"/>
      <c r="AE254" s="210"/>
      <c r="AF254" s="210"/>
      <c r="AG254" s="210"/>
      <c r="AH254" s="210"/>
      <c r="AI254" s="210"/>
      <c r="AJ254" s="210"/>
      <c r="AK254" s="295"/>
      <c r="AL254" s="210"/>
      <c r="AM254" s="210"/>
      <c r="AN254" s="210"/>
    </row>
    <row r="255" customHeight="1" spans="1:40">
      <c r="A255" s="210"/>
      <c r="B255" s="211"/>
      <c r="C255" s="210"/>
      <c r="D255" s="210"/>
      <c r="E255" s="211"/>
      <c r="F255" s="223"/>
      <c r="G255" s="223"/>
      <c r="H255" s="224"/>
      <c r="I255" s="224"/>
      <c r="J255" s="224"/>
      <c r="K255" s="224"/>
      <c r="L255" s="224"/>
      <c r="M255" s="224"/>
      <c r="N255" s="210"/>
      <c r="O255" s="210"/>
      <c r="P255" s="210"/>
      <c r="Q255" s="210"/>
      <c r="R255" s="210"/>
      <c r="S255" s="210"/>
      <c r="T255" s="210"/>
      <c r="U255" s="210"/>
      <c r="V255" s="210"/>
      <c r="W255" s="210"/>
      <c r="X255" s="210"/>
      <c r="Y255" s="210"/>
      <c r="Z255" s="210"/>
      <c r="AA255" s="210"/>
      <c r="AB255" s="210"/>
      <c r="AC255" s="210"/>
      <c r="AD255" s="224"/>
      <c r="AE255" s="210"/>
      <c r="AF255" s="210"/>
      <c r="AG255" s="210"/>
      <c r="AH255" s="210"/>
      <c r="AI255" s="210"/>
      <c r="AJ255" s="210"/>
      <c r="AK255" s="295"/>
      <c r="AL255" s="210"/>
      <c r="AM255" s="210"/>
      <c r="AN255" s="210"/>
    </row>
    <row r="256" customHeight="1" spans="1:40">
      <c r="A256" s="210"/>
      <c r="B256" s="211"/>
      <c r="C256" s="210"/>
      <c r="D256" s="210"/>
      <c r="E256" s="211"/>
      <c r="F256" s="223"/>
      <c r="G256" s="223"/>
      <c r="H256" s="224"/>
      <c r="I256" s="224"/>
      <c r="J256" s="224"/>
      <c r="K256" s="224"/>
      <c r="L256" s="224"/>
      <c r="M256" s="224"/>
      <c r="N256" s="210"/>
      <c r="O256" s="210"/>
      <c r="P256" s="210"/>
      <c r="Q256" s="210"/>
      <c r="R256" s="210"/>
      <c r="S256" s="210"/>
      <c r="T256" s="210"/>
      <c r="U256" s="210"/>
      <c r="V256" s="210"/>
      <c r="W256" s="210"/>
      <c r="X256" s="210"/>
      <c r="Y256" s="210"/>
      <c r="Z256" s="210"/>
      <c r="AA256" s="210"/>
      <c r="AB256" s="210"/>
      <c r="AC256" s="210"/>
      <c r="AD256" s="224"/>
      <c r="AE256" s="210"/>
      <c r="AF256" s="210"/>
      <c r="AG256" s="210"/>
      <c r="AH256" s="210"/>
      <c r="AI256" s="210"/>
      <c r="AJ256" s="210"/>
      <c r="AK256" s="295"/>
      <c r="AL256" s="210"/>
      <c r="AM256" s="210"/>
      <c r="AN256" s="210"/>
    </row>
    <row r="257" customHeight="1" spans="1:40">
      <c r="A257" s="210"/>
      <c r="B257" s="211"/>
      <c r="C257" s="210"/>
      <c r="D257" s="210"/>
      <c r="E257" s="211"/>
      <c r="F257" s="223"/>
      <c r="G257" s="223"/>
      <c r="H257" s="224"/>
      <c r="I257" s="224"/>
      <c r="J257" s="224"/>
      <c r="K257" s="224"/>
      <c r="L257" s="224"/>
      <c r="M257" s="224"/>
      <c r="N257" s="210"/>
      <c r="O257" s="210"/>
      <c r="P257" s="210"/>
      <c r="Q257" s="210"/>
      <c r="R257" s="210"/>
      <c r="S257" s="210"/>
      <c r="T257" s="210"/>
      <c r="U257" s="210"/>
      <c r="V257" s="210"/>
      <c r="W257" s="210"/>
      <c r="X257" s="210"/>
      <c r="Y257" s="210"/>
      <c r="Z257" s="210"/>
      <c r="AA257" s="210"/>
      <c r="AB257" s="210"/>
      <c r="AC257" s="210"/>
      <c r="AD257" s="224"/>
      <c r="AE257" s="210"/>
      <c r="AF257" s="210"/>
      <c r="AG257" s="210"/>
      <c r="AH257" s="210"/>
      <c r="AI257" s="210"/>
      <c r="AJ257" s="210"/>
      <c r="AK257" s="295"/>
      <c r="AL257" s="210"/>
      <c r="AM257" s="210"/>
      <c r="AN257" s="210"/>
    </row>
    <row r="258" customHeight="1" spans="1:40">
      <c r="A258" s="210"/>
      <c r="B258" s="211"/>
      <c r="C258" s="210"/>
      <c r="D258" s="210"/>
      <c r="E258" s="211"/>
      <c r="F258" s="223"/>
      <c r="G258" s="223"/>
      <c r="H258" s="224"/>
      <c r="I258" s="224"/>
      <c r="J258" s="224"/>
      <c r="K258" s="224"/>
      <c r="L258" s="224"/>
      <c r="M258" s="224"/>
      <c r="N258" s="210"/>
      <c r="O258" s="210"/>
      <c r="P258" s="210"/>
      <c r="Q258" s="210"/>
      <c r="R258" s="210"/>
      <c r="S258" s="210"/>
      <c r="T258" s="210"/>
      <c r="U258" s="210"/>
      <c r="V258" s="210"/>
      <c r="W258" s="210"/>
      <c r="X258" s="210"/>
      <c r="Y258" s="210"/>
      <c r="Z258" s="210"/>
      <c r="AA258" s="210"/>
      <c r="AB258" s="210"/>
      <c r="AC258" s="210"/>
      <c r="AD258" s="224"/>
      <c r="AE258" s="210"/>
      <c r="AF258" s="210"/>
      <c r="AG258" s="210"/>
      <c r="AH258" s="210"/>
      <c r="AI258" s="210"/>
      <c r="AJ258" s="210"/>
      <c r="AK258" s="295"/>
      <c r="AL258" s="210"/>
      <c r="AM258" s="210"/>
      <c r="AN258" s="210"/>
    </row>
    <row r="259" customHeight="1" spans="1:40">
      <c r="A259" s="210"/>
      <c r="B259" s="211"/>
      <c r="C259" s="210"/>
      <c r="D259" s="210"/>
      <c r="E259" s="211"/>
      <c r="F259" s="223"/>
      <c r="G259" s="223"/>
      <c r="H259" s="224"/>
      <c r="I259" s="224"/>
      <c r="J259" s="224"/>
      <c r="K259" s="224"/>
      <c r="L259" s="224"/>
      <c r="M259" s="224"/>
      <c r="N259" s="210"/>
      <c r="O259" s="210"/>
      <c r="P259" s="210"/>
      <c r="Q259" s="210"/>
      <c r="R259" s="210"/>
      <c r="S259" s="210"/>
      <c r="T259" s="210"/>
      <c r="U259" s="210"/>
      <c r="V259" s="210"/>
      <c r="W259" s="210"/>
      <c r="X259" s="210"/>
      <c r="Y259" s="210"/>
      <c r="Z259" s="210"/>
      <c r="AA259" s="210"/>
      <c r="AB259" s="210"/>
      <c r="AC259" s="210"/>
      <c r="AD259" s="224"/>
      <c r="AE259" s="210"/>
      <c r="AF259" s="210"/>
      <c r="AG259" s="210"/>
      <c r="AH259" s="210"/>
      <c r="AI259" s="210"/>
      <c r="AJ259" s="210"/>
      <c r="AK259" s="295"/>
      <c r="AL259" s="210"/>
      <c r="AM259" s="210"/>
      <c r="AN259" s="210"/>
    </row>
    <row r="260" customHeight="1" spans="1:40">
      <c r="A260" s="210"/>
      <c r="B260" s="211"/>
      <c r="C260" s="210"/>
      <c r="D260" s="210"/>
      <c r="E260" s="211"/>
      <c r="F260" s="223"/>
      <c r="G260" s="223"/>
      <c r="H260" s="224"/>
      <c r="I260" s="224"/>
      <c r="J260" s="224"/>
      <c r="K260" s="224"/>
      <c r="L260" s="224"/>
      <c r="M260" s="224"/>
      <c r="N260" s="210"/>
      <c r="O260" s="210"/>
      <c r="P260" s="210"/>
      <c r="Q260" s="210"/>
      <c r="R260" s="210"/>
      <c r="S260" s="210"/>
      <c r="T260" s="210"/>
      <c r="U260" s="210"/>
      <c r="V260" s="210"/>
      <c r="W260" s="210"/>
      <c r="X260" s="210"/>
      <c r="Y260" s="210"/>
      <c r="Z260" s="210"/>
      <c r="AA260" s="210"/>
      <c r="AB260" s="210"/>
      <c r="AC260" s="210"/>
      <c r="AD260" s="224"/>
      <c r="AE260" s="210"/>
      <c r="AF260" s="210"/>
      <c r="AG260" s="210"/>
      <c r="AH260" s="210"/>
      <c r="AI260" s="210"/>
      <c r="AJ260" s="210"/>
      <c r="AK260" s="295"/>
      <c r="AL260" s="210"/>
      <c r="AM260" s="210"/>
      <c r="AN260" s="210"/>
    </row>
    <row r="261" customHeight="1" spans="1:40">
      <c r="A261" s="210"/>
      <c r="B261" s="211"/>
      <c r="C261" s="210"/>
      <c r="D261" s="210"/>
      <c r="E261" s="211"/>
      <c r="F261" s="223"/>
      <c r="G261" s="223"/>
      <c r="H261" s="224"/>
      <c r="I261" s="224"/>
      <c r="J261" s="224"/>
      <c r="K261" s="224"/>
      <c r="L261" s="224"/>
      <c r="M261" s="224"/>
      <c r="N261" s="210"/>
      <c r="O261" s="210"/>
      <c r="P261" s="210"/>
      <c r="Q261" s="210"/>
      <c r="R261" s="210"/>
      <c r="S261" s="210"/>
      <c r="T261" s="210"/>
      <c r="U261" s="210"/>
      <c r="V261" s="210"/>
      <c r="W261" s="210"/>
      <c r="X261" s="210"/>
      <c r="Y261" s="210"/>
      <c r="Z261" s="210"/>
      <c r="AA261" s="210"/>
      <c r="AB261" s="210"/>
      <c r="AC261" s="210"/>
      <c r="AD261" s="224"/>
      <c r="AE261" s="210"/>
      <c r="AF261" s="210"/>
      <c r="AG261" s="210"/>
      <c r="AH261" s="210"/>
      <c r="AI261" s="210"/>
      <c r="AJ261" s="210"/>
      <c r="AK261" s="295"/>
      <c r="AL261" s="210"/>
      <c r="AM261" s="210"/>
      <c r="AN261" s="210"/>
    </row>
    <row r="262" customHeight="1" spans="1:40">
      <c r="A262" s="210"/>
      <c r="B262" s="211"/>
      <c r="C262" s="210"/>
      <c r="D262" s="210"/>
      <c r="E262" s="211"/>
      <c r="F262" s="223"/>
      <c r="G262" s="223"/>
      <c r="H262" s="224"/>
      <c r="I262" s="224"/>
      <c r="J262" s="224"/>
      <c r="K262" s="224"/>
      <c r="L262" s="224"/>
      <c r="M262" s="224"/>
      <c r="N262" s="210"/>
      <c r="O262" s="210"/>
      <c r="P262" s="210"/>
      <c r="Q262" s="210"/>
      <c r="R262" s="210"/>
      <c r="S262" s="210"/>
      <c r="T262" s="210"/>
      <c r="U262" s="210"/>
      <c r="V262" s="210"/>
      <c r="W262" s="210"/>
      <c r="X262" s="210"/>
      <c r="Y262" s="210"/>
      <c r="Z262" s="210"/>
      <c r="AA262" s="210"/>
      <c r="AB262" s="210"/>
      <c r="AC262" s="210"/>
      <c r="AD262" s="224"/>
      <c r="AE262" s="210"/>
      <c r="AF262" s="210"/>
      <c r="AG262" s="210"/>
      <c r="AH262" s="210"/>
      <c r="AI262" s="210"/>
      <c r="AJ262" s="210"/>
      <c r="AK262" s="295"/>
      <c r="AL262" s="210"/>
      <c r="AM262" s="210"/>
      <c r="AN262" s="210"/>
    </row>
    <row r="263" customHeight="1" spans="1:40">
      <c r="A263" s="210"/>
      <c r="B263" s="211"/>
      <c r="C263" s="210"/>
      <c r="D263" s="210"/>
      <c r="E263" s="211"/>
      <c r="F263" s="223"/>
      <c r="G263" s="223"/>
      <c r="H263" s="224"/>
      <c r="I263" s="224"/>
      <c r="J263" s="224"/>
      <c r="K263" s="224"/>
      <c r="L263" s="224"/>
      <c r="M263" s="224"/>
      <c r="N263" s="210"/>
      <c r="O263" s="210"/>
      <c r="P263" s="210"/>
      <c r="Q263" s="210"/>
      <c r="R263" s="210"/>
      <c r="S263" s="210"/>
      <c r="T263" s="210"/>
      <c r="U263" s="210"/>
      <c r="V263" s="210"/>
      <c r="W263" s="210"/>
      <c r="X263" s="210"/>
      <c r="Y263" s="210"/>
      <c r="Z263" s="210"/>
      <c r="AA263" s="210"/>
      <c r="AB263" s="210"/>
      <c r="AC263" s="210"/>
      <c r="AD263" s="224"/>
      <c r="AE263" s="210"/>
      <c r="AF263" s="210"/>
      <c r="AG263" s="210"/>
      <c r="AH263" s="210"/>
      <c r="AI263" s="210"/>
      <c r="AJ263" s="210"/>
      <c r="AK263" s="295"/>
      <c r="AL263" s="210"/>
      <c r="AM263" s="210"/>
      <c r="AN263" s="210"/>
    </row>
    <row r="264" customHeight="1" spans="1:40">
      <c r="A264" s="210"/>
      <c r="B264" s="211"/>
      <c r="C264" s="210"/>
      <c r="D264" s="210"/>
      <c r="E264" s="211"/>
      <c r="F264" s="223"/>
      <c r="G264" s="223"/>
      <c r="H264" s="224"/>
      <c r="I264" s="224"/>
      <c r="J264" s="224"/>
      <c r="K264" s="224"/>
      <c r="L264" s="224"/>
      <c r="M264" s="224"/>
      <c r="N264" s="210"/>
      <c r="O264" s="210"/>
      <c r="P264" s="210"/>
      <c r="Q264" s="210"/>
      <c r="R264" s="210"/>
      <c r="S264" s="210"/>
      <c r="T264" s="210"/>
      <c r="U264" s="210"/>
      <c r="V264" s="210"/>
      <c r="W264" s="210"/>
      <c r="X264" s="210"/>
      <c r="Y264" s="210"/>
      <c r="Z264" s="210"/>
      <c r="AA264" s="210"/>
      <c r="AB264" s="210"/>
      <c r="AC264" s="210"/>
      <c r="AD264" s="224"/>
      <c r="AE264" s="210"/>
      <c r="AF264" s="210"/>
      <c r="AG264" s="210"/>
      <c r="AH264" s="210"/>
      <c r="AI264" s="210"/>
      <c r="AJ264" s="210"/>
      <c r="AK264" s="295"/>
      <c r="AL264" s="210"/>
      <c r="AM264" s="210"/>
      <c r="AN264" s="210"/>
    </row>
    <row r="265" customHeight="1" spans="1:40">
      <c r="A265" s="210"/>
      <c r="B265" s="211"/>
      <c r="C265" s="210"/>
      <c r="D265" s="210"/>
      <c r="E265" s="211"/>
      <c r="F265" s="223"/>
      <c r="G265" s="223"/>
      <c r="H265" s="224"/>
      <c r="I265" s="224"/>
      <c r="J265" s="224"/>
      <c r="K265" s="224"/>
      <c r="L265" s="224"/>
      <c r="M265" s="224"/>
      <c r="N265" s="210"/>
      <c r="O265" s="210"/>
      <c r="P265" s="210"/>
      <c r="Q265" s="210"/>
      <c r="R265" s="210"/>
      <c r="S265" s="210"/>
      <c r="T265" s="210"/>
      <c r="U265" s="210"/>
      <c r="V265" s="210"/>
      <c r="W265" s="210"/>
      <c r="X265" s="210"/>
      <c r="Y265" s="210"/>
      <c r="Z265" s="210"/>
      <c r="AA265" s="210"/>
      <c r="AB265" s="210"/>
      <c r="AC265" s="210"/>
      <c r="AD265" s="224"/>
      <c r="AE265" s="210"/>
      <c r="AF265" s="210"/>
      <c r="AG265" s="210"/>
      <c r="AH265" s="210"/>
      <c r="AI265" s="210"/>
      <c r="AJ265" s="210"/>
      <c r="AK265" s="295"/>
      <c r="AL265" s="210"/>
      <c r="AM265" s="210"/>
      <c r="AN265" s="210"/>
    </row>
    <row r="266" customHeight="1" spans="1:40">
      <c r="A266" s="210"/>
      <c r="B266" s="211"/>
      <c r="C266" s="210"/>
      <c r="D266" s="210"/>
      <c r="E266" s="211"/>
      <c r="F266" s="223"/>
      <c r="G266" s="223"/>
      <c r="H266" s="224"/>
      <c r="I266" s="224"/>
      <c r="J266" s="224"/>
      <c r="K266" s="224"/>
      <c r="L266" s="224"/>
      <c r="M266" s="224"/>
      <c r="N266" s="210"/>
      <c r="O266" s="210"/>
      <c r="P266" s="210"/>
      <c r="Q266" s="210"/>
      <c r="R266" s="210"/>
      <c r="S266" s="210"/>
      <c r="T266" s="210"/>
      <c r="U266" s="210"/>
      <c r="V266" s="210"/>
      <c r="W266" s="210"/>
      <c r="X266" s="210"/>
      <c r="Y266" s="210"/>
      <c r="Z266" s="210"/>
      <c r="AA266" s="210"/>
      <c r="AB266" s="210"/>
      <c r="AC266" s="210"/>
      <c r="AD266" s="224"/>
      <c r="AE266" s="210"/>
      <c r="AF266" s="210"/>
      <c r="AG266" s="210"/>
      <c r="AH266" s="210"/>
      <c r="AI266" s="210"/>
      <c r="AJ266" s="210"/>
      <c r="AK266" s="295"/>
      <c r="AL266" s="210"/>
      <c r="AM266" s="210"/>
      <c r="AN266" s="210"/>
    </row>
    <row r="267" customHeight="1" spans="1:40">
      <c r="A267" s="210"/>
      <c r="B267" s="211"/>
      <c r="C267" s="210"/>
      <c r="D267" s="210"/>
      <c r="E267" s="211"/>
      <c r="F267" s="223"/>
      <c r="G267" s="223"/>
      <c r="H267" s="224"/>
      <c r="I267" s="224"/>
      <c r="J267" s="224"/>
      <c r="K267" s="224"/>
      <c r="L267" s="224"/>
      <c r="M267" s="224"/>
      <c r="N267" s="210"/>
      <c r="O267" s="210"/>
      <c r="P267" s="210"/>
      <c r="Q267" s="210"/>
      <c r="R267" s="210"/>
      <c r="S267" s="210"/>
      <c r="T267" s="210"/>
      <c r="U267" s="210"/>
      <c r="V267" s="210"/>
      <c r="W267" s="210"/>
      <c r="X267" s="210"/>
      <c r="Y267" s="210"/>
      <c r="Z267" s="210"/>
      <c r="AA267" s="210"/>
      <c r="AB267" s="210"/>
      <c r="AC267" s="210"/>
      <c r="AD267" s="224"/>
      <c r="AE267" s="210"/>
      <c r="AF267" s="210"/>
      <c r="AG267" s="210"/>
      <c r="AH267" s="210"/>
      <c r="AI267" s="210"/>
      <c r="AJ267" s="210"/>
      <c r="AK267" s="295"/>
      <c r="AL267" s="210"/>
      <c r="AM267" s="210"/>
      <c r="AN267" s="210"/>
    </row>
    <row r="268" customHeight="1" spans="1:40">
      <c r="A268" s="210"/>
      <c r="B268" s="211"/>
      <c r="C268" s="210"/>
      <c r="D268" s="210"/>
      <c r="E268" s="211"/>
      <c r="F268" s="223"/>
      <c r="G268" s="223"/>
      <c r="H268" s="224"/>
      <c r="I268" s="224"/>
      <c r="J268" s="224"/>
      <c r="K268" s="224"/>
      <c r="L268" s="224"/>
      <c r="M268" s="224"/>
      <c r="N268" s="210"/>
      <c r="O268" s="210"/>
      <c r="P268" s="210"/>
      <c r="Q268" s="210"/>
      <c r="R268" s="210"/>
      <c r="S268" s="210"/>
      <c r="T268" s="210"/>
      <c r="U268" s="210"/>
      <c r="V268" s="210"/>
      <c r="W268" s="210"/>
      <c r="X268" s="210"/>
      <c r="Y268" s="210"/>
      <c r="Z268" s="210"/>
      <c r="AA268" s="210"/>
      <c r="AB268" s="210"/>
      <c r="AC268" s="210"/>
      <c r="AD268" s="224"/>
      <c r="AE268" s="210"/>
      <c r="AF268" s="210"/>
      <c r="AG268" s="210"/>
      <c r="AH268" s="210"/>
      <c r="AI268" s="210"/>
      <c r="AJ268" s="210"/>
      <c r="AK268" s="295"/>
      <c r="AL268" s="210"/>
      <c r="AM268" s="210"/>
      <c r="AN268" s="210"/>
    </row>
    <row r="269" customHeight="1" spans="1:40">
      <c r="A269" s="210"/>
      <c r="B269" s="211"/>
      <c r="C269" s="210"/>
      <c r="D269" s="210"/>
      <c r="E269" s="211"/>
      <c r="F269" s="223"/>
      <c r="G269" s="223"/>
      <c r="H269" s="224"/>
      <c r="I269" s="224"/>
      <c r="J269" s="224"/>
      <c r="K269" s="224"/>
      <c r="L269" s="224"/>
      <c r="M269" s="224"/>
      <c r="N269" s="210"/>
      <c r="O269" s="210"/>
      <c r="P269" s="210"/>
      <c r="Q269" s="210"/>
      <c r="R269" s="210"/>
      <c r="S269" s="210"/>
      <c r="T269" s="210"/>
      <c r="U269" s="210"/>
      <c r="V269" s="210"/>
      <c r="W269" s="210"/>
      <c r="X269" s="210"/>
      <c r="Y269" s="210"/>
      <c r="Z269" s="210"/>
      <c r="AA269" s="210"/>
      <c r="AB269" s="210"/>
      <c r="AC269" s="210"/>
      <c r="AD269" s="224"/>
      <c r="AE269" s="210"/>
      <c r="AF269" s="210"/>
      <c r="AG269" s="210"/>
      <c r="AH269" s="210"/>
      <c r="AI269" s="210"/>
      <c r="AJ269" s="210"/>
      <c r="AK269" s="295"/>
      <c r="AL269" s="210"/>
      <c r="AM269" s="210"/>
      <c r="AN269" s="210"/>
    </row>
    <row r="270" customHeight="1" spans="1:40">
      <c r="A270" s="210"/>
      <c r="B270" s="211"/>
      <c r="C270" s="210"/>
      <c r="D270" s="210"/>
      <c r="E270" s="211"/>
      <c r="F270" s="223"/>
      <c r="G270" s="223"/>
      <c r="H270" s="224"/>
      <c r="I270" s="224"/>
      <c r="J270" s="224"/>
      <c r="K270" s="224"/>
      <c r="L270" s="224"/>
      <c r="M270" s="224"/>
      <c r="N270" s="210"/>
      <c r="O270" s="210"/>
      <c r="P270" s="210"/>
      <c r="Q270" s="210"/>
      <c r="R270" s="210"/>
      <c r="S270" s="210"/>
      <c r="T270" s="210"/>
      <c r="U270" s="210"/>
      <c r="V270" s="210"/>
      <c r="W270" s="210"/>
      <c r="X270" s="210"/>
      <c r="Y270" s="210"/>
      <c r="Z270" s="210"/>
      <c r="AA270" s="210"/>
      <c r="AB270" s="210"/>
      <c r="AC270" s="210"/>
      <c r="AD270" s="224"/>
      <c r="AE270" s="210"/>
      <c r="AF270" s="210"/>
      <c r="AG270" s="210"/>
      <c r="AH270" s="210"/>
      <c r="AI270" s="210"/>
      <c r="AJ270" s="210"/>
      <c r="AK270" s="295"/>
      <c r="AL270" s="210"/>
      <c r="AM270" s="210"/>
      <c r="AN270" s="210"/>
    </row>
    <row r="271" customHeight="1" spans="1:40">
      <c r="A271" s="210"/>
      <c r="B271" s="211"/>
      <c r="C271" s="210"/>
      <c r="D271" s="210"/>
      <c r="E271" s="211"/>
      <c r="F271" s="223"/>
      <c r="G271" s="223"/>
      <c r="H271" s="224"/>
      <c r="I271" s="224"/>
      <c r="J271" s="224"/>
      <c r="K271" s="224"/>
      <c r="L271" s="224"/>
      <c r="M271" s="224"/>
      <c r="N271" s="210"/>
      <c r="O271" s="210"/>
      <c r="P271" s="210"/>
      <c r="Q271" s="210"/>
      <c r="R271" s="210"/>
      <c r="S271" s="210"/>
      <c r="T271" s="210"/>
      <c r="U271" s="210"/>
      <c r="V271" s="210"/>
      <c r="W271" s="210"/>
      <c r="X271" s="210"/>
      <c r="Y271" s="210"/>
      <c r="Z271" s="210"/>
      <c r="AA271" s="210"/>
      <c r="AB271" s="210"/>
      <c r="AC271" s="210"/>
      <c r="AD271" s="224"/>
      <c r="AE271" s="210"/>
      <c r="AF271" s="210"/>
      <c r="AG271" s="210"/>
      <c r="AH271" s="210"/>
      <c r="AI271" s="210"/>
      <c r="AJ271" s="210"/>
      <c r="AK271" s="295"/>
      <c r="AL271" s="210"/>
      <c r="AM271" s="210"/>
      <c r="AN271" s="210"/>
    </row>
    <row r="272" customHeight="1" spans="1:40">
      <c r="A272" s="210"/>
      <c r="B272" s="211"/>
      <c r="C272" s="210"/>
      <c r="D272" s="210"/>
      <c r="E272" s="211"/>
      <c r="F272" s="223"/>
      <c r="G272" s="223"/>
      <c r="H272" s="224"/>
      <c r="I272" s="224"/>
      <c r="J272" s="224"/>
      <c r="K272" s="224"/>
      <c r="L272" s="224"/>
      <c r="M272" s="224"/>
      <c r="N272" s="210"/>
      <c r="O272" s="210"/>
      <c r="P272" s="210"/>
      <c r="Q272" s="210"/>
      <c r="R272" s="210"/>
      <c r="S272" s="210"/>
      <c r="T272" s="210"/>
      <c r="U272" s="210"/>
      <c r="V272" s="210"/>
      <c r="W272" s="210"/>
      <c r="X272" s="210"/>
      <c r="Y272" s="210"/>
      <c r="Z272" s="210"/>
      <c r="AA272" s="210"/>
      <c r="AB272" s="210"/>
      <c r="AC272" s="210"/>
      <c r="AD272" s="224"/>
      <c r="AE272" s="210"/>
      <c r="AF272" s="210"/>
      <c r="AG272" s="210"/>
      <c r="AH272" s="210"/>
      <c r="AI272" s="210"/>
      <c r="AJ272" s="210"/>
      <c r="AK272" s="295"/>
      <c r="AL272" s="210"/>
      <c r="AM272" s="210"/>
      <c r="AN272" s="210"/>
    </row>
    <row r="273" customHeight="1" spans="1:40">
      <c r="A273" s="210"/>
      <c r="B273" s="211"/>
      <c r="C273" s="210"/>
      <c r="D273" s="210"/>
      <c r="E273" s="211"/>
      <c r="F273" s="223"/>
      <c r="G273" s="223"/>
      <c r="H273" s="224"/>
      <c r="I273" s="224"/>
      <c r="J273" s="224"/>
      <c r="K273" s="224"/>
      <c r="L273" s="224"/>
      <c r="M273" s="224"/>
      <c r="N273" s="210"/>
      <c r="O273" s="210"/>
      <c r="P273" s="210"/>
      <c r="Q273" s="210"/>
      <c r="R273" s="210"/>
      <c r="S273" s="210"/>
      <c r="T273" s="210"/>
      <c r="U273" s="210"/>
      <c r="V273" s="210"/>
      <c r="W273" s="210"/>
      <c r="X273" s="210"/>
      <c r="Y273" s="210"/>
      <c r="Z273" s="210"/>
      <c r="AA273" s="210"/>
      <c r="AB273" s="210"/>
      <c r="AC273" s="210"/>
      <c r="AD273" s="224"/>
      <c r="AE273" s="210"/>
      <c r="AF273" s="210"/>
      <c r="AG273" s="210"/>
      <c r="AH273" s="210"/>
      <c r="AI273" s="210"/>
      <c r="AJ273" s="210"/>
      <c r="AK273" s="295"/>
      <c r="AL273" s="210"/>
      <c r="AM273" s="210"/>
      <c r="AN273" s="210"/>
    </row>
    <row r="274" customHeight="1" spans="1:40">
      <c r="A274" s="210"/>
      <c r="B274" s="211"/>
      <c r="C274" s="210"/>
      <c r="D274" s="210"/>
      <c r="E274" s="211"/>
      <c r="F274" s="223"/>
      <c r="G274" s="223"/>
      <c r="H274" s="224"/>
      <c r="I274" s="224"/>
      <c r="J274" s="224"/>
      <c r="K274" s="224"/>
      <c r="L274" s="224"/>
      <c r="M274" s="224"/>
      <c r="N274" s="210"/>
      <c r="O274" s="210"/>
      <c r="P274" s="210"/>
      <c r="Q274" s="210"/>
      <c r="R274" s="210"/>
      <c r="S274" s="210"/>
      <c r="T274" s="210"/>
      <c r="U274" s="210"/>
      <c r="V274" s="210"/>
      <c r="W274" s="210"/>
      <c r="X274" s="210"/>
      <c r="Y274" s="210"/>
      <c r="Z274" s="210"/>
      <c r="AA274" s="210"/>
      <c r="AB274" s="210"/>
      <c r="AC274" s="210"/>
      <c r="AD274" s="224"/>
      <c r="AE274" s="210"/>
      <c r="AF274" s="210"/>
      <c r="AG274" s="210"/>
      <c r="AH274" s="210"/>
      <c r="AI274" s="210"/>
      <c r="AJ274" s="210"/>
      <c r="AK274" s="295"/>
      <c r="AL274" s="210"/>
      <c r="AM274" s="210"/>
      <c r="AN274" s="210"/>
    </row>
    <row r="275" customHeight="1" spans="1:40">
      <c r="A275" s="210"/>
      <c r="B275" s="211"/>
      <c r="C275" s="210"/>
      <c r="D275" s="210"/>
      <c r="E275" s="211"/>
      <c r="F275" s="223"/>
      <c r="G275" s="223"/>
      <c r="H275" s="224"/>
      <c r="I275" s="224"/>
      <c r="J275" s="224"/>
      <c r="K275" s="224"/>
      <c r="L275" s="224"/>
      <c r="M275" s="224"/>
      <c r="N275" s="210"/>
      <c r="O275" s="210"/>
      <c r="P275" s="210"/>
      <c r="Q275" s="210"/>
      <c r="R275" s="210"/>
      <c r="S275" s="210"/>
      <c r="T275" s="210"/>
      <c r="U275" s="210"/>
      <c r="V275" s="210"/>
      <c r="W275" s="210"/>
      <c r="X275" s="210"/>
      <c r="Y275" s="210"/>
      <c r="Z275" s="210"/>
      <c r="AA275" s="210"/>
      <c r="AB275" s="210"/>
      <c r="AC275" s="210"/>
      <c r="AD275" s="224"/>
      <c r="AE275" s="210"/>
      <c r="AF275" s="210"/>
      <c r="AG275" s="210"/>
      <c r="AH275" s="210"/>
      <c r="AI275" s="210"/>
      <c r="AJ275" s="210"/>
      <c r="AK275" s="295"/>
      <c r="AL275" s="210"/>
      <c r="AM275" s="210"/>
      <c r="AN275" s="210"/>
    </row>
    <row r="276" customHeight="1" spans="1:40">
      <c r="A276" s="210"/>
      <c r="B276" s="211"/>
      <c r="C276" s="210"/>
      <c r="D276" s="210"/>
      <c r="E276" s="211"/>
      <c r="F276" s="223"/>
      <c r="G276" s="223"/>
      <c r="H276" s="224"/>
      <c r="I276" s="224"/>
      <c r="J276" s="224"/>
      <c r="K276" s="224"/>
      <c r="L276" s="224"/>
      <c r="M276" s="224"/>
      <c r="N276" s="210"/>
      <c r="O276" s="210"/>
      <c r="P276" s="210"/>
      <c r="Q276" s="210"/>
      <c r="R276" s="210"/>
      <c r="S276" s="210"/>
      <c r="T276" s="210"/>
      <c r="U276" s="210"/>
      <c r="V276" s="210"/>
      <c r="W276" s="210"/>
      <c r="X276" s="210"/>
      <c r="Y276" s="210"/>
      <c r="Z276" s="210"/>
      <c r="AA276" s="210"/>
      <c r="AB276" s="210"/>
      <c r="AC276" s="210"/>
      <c r="AD276" s="224"/>
      <c r="AE276" s="210"/>
      <c r="AF276" s="210"/>
      <c r="AG276" s="210"/>
      <c r="AH276" s="210"/>
      <c r="AI276" s="210"/>
      <c r="AJ276" s="210"/>
      <c r="AK276" s="295"/>
      <c r="AL276" s="210"/>
      <c r="AM276" s="210"/>
      <c r="AN276" s="210"/>
    </row>
    <row r="277" customHeight="1" spans="1:40">
      <c r="A277" s="210"/>
      <c r="B277" s="211"/>
      <c r="C277" s="210"/>
      <c r="D277" s="210"/>
      <c r="E277" s="211"/>
      <c r="F277" s="223"/>
      <c r="G277" s="223"/>
      <c r="H277" s="224"/>
      <c r="I277" s="224"/>
      <c r="J277" s="224"/>
      <c r="K277" s="224"/>
      <c r="L277" s="224"/>
      <c r="M277" s="224"/>
      <c r="N277" s="210"/>
      <c r="O277" s="210"/>
      <c r="P277" s="210"/>
      <c r="Q277" s="210"/>
      <c r="R277" s="210"/>
      <c r="S277" s="210"/>
      <c r="T277" s="210"/>
      <c r="U277" s="210"/>
      <c r="V277" s="210"/>
      <c r="W277" s="210"/>
      <c r="X277" s="210"/>
      <c r="Y277" s="210"/>
      <c r="Z277" s="210"/>
      <c r="AA277" s="210"/>
      <c r="AB277" s="210"/>
      <c r="AC277" s="210"/>
      <c r="AD277" s="224"/>
      <c r="AE277" s="210"/>
      <c r="AF277" s="210"/>
      <c r="AG277" s="210"/>
      <c r="AH277" s="210"/>
      <c r="AI277" s="210"/>
      <c r="AJ277" s="210"/>
      <c r="AK277" s="295"/>
      <c r="AL277" s="210"/>
      <c r="AM277" s="210"/>
      <c r="AN277" s="210"/>
    </row>
    <row r="278" customHeight="1" spans="1:40">
      <c r="A278" s="210"/>
      <c r="B278" s="211"/>
      <c r="C278" s="210"/>
      <c r="D278" s="210"/>
      <c r="E278" s="211"/>
      <c r="F278" s="223"/>
      <c r="G278" s="223"/>
      <c r="H278" s="224"/>
      <c r="I278" s="224"/>
      <c r="J278" s="224"/>
      <c r="K278" s="224"/>
      <c r="L278" s="224"/>
      <c r="M278" s="224"/>
      <c r="N278" s="210"/>
      <c r="O278" s="210"/>
      <c r="P278" s="210"/>
      <c r="Q278" s="210"/>
      <c r="R278" s="210"/>
      <c r="S278" s="210"/>
      <c r="T278" s="210"/>
      <c r="U278" s="210"/>
      <c r="V278" s="210"/>
      <c r="W278" s="210"/>
      <c r="X278" s="210"/>
      <c r="Y278" s="210"/>
      <c r="Z278" s="210"/>
      <c r="AA278" s="210"/>
      <c r="AB278" s="210"/>
      <c r="AC278" s="210"/>
      <c r="AD278" s="224"/>
      <c r="AE278" s="210"/>
      <c r="AF278" s="210"/>
      <c r="AG278" s="210"/>
      <c r="AH278" s="210"/>
      <c r="AI278" s="210"/>
      <c r="AJ278" s="210"/>
      <c r="AK278" s="295"/>
      <c r="AL278" s="210"/>
      <c r="AM278" s="210"/>
      <c r="AN278" s="210"/>
    </row>
    <row r="279" customHeight="1" spans="1:40">
      <c r="A279" s="210"/>
      <c r="B279" s="211"/>
      <c r="C279" s="210"/>
      <c r="D279" s="210"/>
      <c r="E279" s="211"/>
      <c r="F279" s="223"/>
      <c r="G279" s="223"/>
      <c r="H279" s="224"/>
      <c r="I279" s="224"/>
      <c r="J279" s="224"/>
      <c r="K279" s="224"/>
      <c r="L279" s="224"/>
      <c r="M279" s="224"/>
      <c r="N279" s="210"/>
      <c r="O279" s="210"/>
      <c r="P279" s="210"/>
      <c r="Q279" s="210"/>
      <c r="R279" s="210"/>
      <c r="S279" s="210"/>
      <c r="T279" s="210"/>
      <c r="U279" s="210"/>
      <c r="V279" s="210"/>
      <c r="W279" s="210"/>
      <c r="X279" s="210"/>
      <c r="Y279" s="210"/>
      <c r="Z279" s="210"/>
      <c r="AA279" s="210"/>
      <c r="AB279" s="210"/>
      <c r="AC279" s="210"/>
      <c r="AD279" s="224"/>
      <c r="AE279" s="210"/>
      <c r="AF279" s="210"/>
      <c r="AG279" s="210"/>
      <c r="AH279" s="210"/>
      <c r="AI279" s="210"/>
      <c r="AJ279" s="210"/>
      <c r="AK279" s="295"/>
      <c r="AL279" s="210"/>
      <c r="AM279" s="210"/>
      <c r="AN279" s="210"/>
    </row>
    <row r="280" customHeight="1" spans="1:40">
      <c r="A280" s="210"/>
      <c r="B280" s="211"/>
      <c r="C280" s="210"/>
      <c r="D280" s="210"/>
      <c r="E280" s="211"/>
      <c r="F280" s="223"/>
      <c r="G280" s="223"/>
      <c r="H280" s="224"/>
      <c r="I280" s="224"/>
      <c r="J280" s="224"/>
      <c r="K280" s="224"/>
      <c r="L280" s="224"/>
      <c r="M280" s="224"/>
      <c r="N280" s="210"/>
      <c r="O280" s="210"/>
      <c r="P280" s="210"/>
      <c r="Q280" s="210"/>
      <c r="R280" s="210"/>
      <c r="S280" s="210"/>
      <c r="T280" s="210"/>
      <c r="U280" s="210"/>
      <c r="V280" s="210"/>
      <c r="W280" s="210"/>
      <c r="X280" s="210"/>
      <c r="Y280" s="210"/>
      <c r="Z280" s="210"/>
      <c r="AA280" s="210"/>
      <c r="AB280" s="210"/>
      <c r="AC280" s="210"/>
      <c r="AD280" s="224"/>
      <c r="AE280" s="210"/>
      <c r="AF280" s="210"/>
      <c r="AG280" s="210"/>
      <c r="AH280" s="210"/>
      <c r="AI280" s="210"/>
      <c r="AJ280" s="210"/>
      <c r="AK280" s="295"/>
      <c r="AL280" s="210"/>
      <c r="AM280" s="210"/>
      <c r="AN280" s="210"/>
    </row>
    <row r="281" customHeight="1" spans="1:40">
      <c r="A281" s="210"/>
      <c r="B281" s="211"/>
      <c r="C281" s="210"/>
      <c r="D281" s="210"/>
      <c r="E281" s="211"/>
      <c r="F281" s="223"/>
      <c r="G281" s="223"/>
      <c r="H281" s="224"/>
      <c r="I281" s="224"/>
      <c r="J281" s="224"/>
      <c r="K281" s="224"/>
      <c r="L281" s="224"/>
      <c r="M281" s="224"/>
      <c r="N281" s="210"/>
      <c r="O281" s="210"/>
      <c r="P281" s="210"/>
      <c r="Q281" s="210"/>
      <c r="R281" s="210"/>
      <c r="S281" s="210"/>
      <c r="T281" s="210"/>
      <c r="U281" s="210"/>
      <c r="V281" s="210"/>
      <c r="W281" s="210"/>
      <c r="X281" s="210"/>
      <c r="Y281" s="210"/>
      <c r="Z281" s="210"/>
      <c r="AA281" s="210"/>
      <c r="AB281" s="210"/>
      <c r="AC281" s="210"/>
      <c r="AD281" s="224"/>
      <c r="AE281" s="210"/>
      <c r="AF281" s="210"/>
      <c r="AG281" s="210"/>
      <c r="AH281" s="210"/>
      <c r="AI281" s="210"/>
      <c r="AJ281" s="210"/>
      <c r="AK281" s="295"/>
      <c r="AL281" s="210"/>
      <c r="AM281" s="210"/>
      <c r="AN281" s="210"/>
    </row>
    <row r="282" customHeight="1" spans="1:40">
      <c r="A282" s="210"/>
      <c r="B282" s="211"/>
      <c r="C282" s="210"/>
      <c r="D282" s="210"/>
      <c r="E282" s="211"/>
      <c r="F282" s="223"/>
      <c r="G282" s="223"/>
      <c r="H282" s="224"/>
      <c r="I282" s="224"/>
      <c r="J282" s="224"/>
      <c r="K282" s="224"/>
      <c r="L282" s="224"/>
      <c r="M282" s="224"/>
      <c r="N282" s="210"/>
      <c r="O282" s="210"/>
      <c r="P282" s="210"/>
      <c r="Q282" s="210"/>
      <c r="R282" s="210"/>
      <c r="S282" s="210"/>
      <c r="T282" s="210"/>
      <c r="U282" s="210"/>
      <c r="V282" s="210"/>
      <c r="W282" s="210"/>
      <c r="X282" s="210"/>
      <c r="Y282" s="210"/>
      <c r="Z282" s="210"/>
      <c r="AA282" s="210"/>
      <c r="AB282" s="210"/>
      <c r="AC282" s="210"/>
      <c r="AD282" s="224"/>
      <c r="AE282" s="210"/>
      <c r="AF282" s="210"/>
      <c r="AG282" s="210"/>
      <c r="AH282" s="210"/>
      <c r="AI282" s="210"/>
      <c r="AJ282" s="210"/>
      <c r="AK282" s="295"/>
      <c r="AL282" s="210"/>
      <c r="AM282" s="210"/>
      <c r="AN282" s="210"/>
    </row>
    <row r="283" customHeight="1" spans="1:40">
      <c r="A283" s="210"/>
      <c r="B283" s="211"/>
      <c r="C283" s="210"/>
      <c r="D283" s="210"/>
      <c r="E283" s="211"/>
      <c r="F283" s="223"/>
      <c r="G283" s="223"/>
      <c r="H283" s="224"/>
      <c r="I283" s="224"/>
      <c r="J283" s="224"/>
      <c r="K283" s="224"/>
      <c r="L283" s="224"/>
      <c r="M283" s="224"/>
      <c r="N283" s="210"/>
      <c r="O283" s="210"/>
      <c r="P283" s="210"/>
      <c r="Q283" s="210"/>
      <c r="R283" s="210"/>
      <c r="S283" s="210"/>
      <c r="T283" s="210"/>
      <c r="U283" s="210"/>
      <c r="V283" s="210"/>
      <c r="W283" s="210"/>
      <c r="X283" s="210"/>
      <c r="Y283" s="210"/>
      <c r="Z283" s="210"/>
      <c r="AA283" s="210"/>
      <c r="AB283" s="210"/>
      <c r="AC283" s="210"/>
      <c r="AD283" s="224"/>
      <c r="AE283" s="210"/>
      <c r="AF283" s="210"/>
      <c r="AG283" s="210"/>
      <c r="AH283" s="210"/>
      <c r="AI283" s="210"/>
      <c r="AJ283" s="210"/>
      <c r="AK283" s="295"/>
      <c r="AL283" s="210"/>
      <c r="AM283" s="210"/>
      <c r="AN283" s="210"/>
    </row>
    <row r="284" customHeight="1" spans="1:40">
      <c r="A284" s="210"/>
      <c r="B284" s="211"/>
      <c r="C284" s="210"/>
      <c r="D284" s="210"/>
      <c r="E284" s="211"/>
      <c r="F284" s="223"/>
      <c r="G284" s="223"/>
      <c r="H284" s="224"/>
      <c r="I284" s="224"/>
      <c r="J284" s="224"/>
      <c r="K284" s="224"/>
      <c r="L284" s="224"/>
      <c r="M284" s="224"/>
      <c r="N284" s="210"/>
      <c r="O284" s="210"/>
      <c r="P284" s="210"/>
      <c r="Q284" s="210"/>
      <c r="R284" s="210"/>
      <c r="S284" s="210"/>
      <c r="T284" s="210"/>
      <c r="U284" s="210"/>
      <c r="V284" s="210"/>
      <c r="W284" s="210"/>
      <c r="X284" s="210"/>
      <c r="Y284" s="210"/>
      <c r="Z284" s="210"/>
      <c r="AA284" s="210"/>
      <c r="AB284" s="210"/>
      <c r="AC284" s="210"/>
      <c r="AD284" s="224"/>
      <c r="AE284" s="210"/>
      <c r="AF284" s="210"/>
      <c r="AG284" s="210"/>
      <c r="AH284" s="210"/>
      <c r="AI284" s="210"/>
      <c r="AJ284" s="210"/>
      <c r="AK284" s="295"/>
      <c r="AL284" s="210"/>
      <c r="AM284" s="210"/>
      <c r="AN284" s="210"/>
    </row>
    <row r="285" customHeight="1" spans="1:40">
      <c r="A285" s="210"/>
      <c r="B285" s="211"/>
      <c r="C285" s="210"/>
      <c r="D285" s="210"/>
      <c r="E285" s="211"/>
      <c r="F285" s="223"/>
      <c r="G285" s="223"/>
      <c r="H285" s="224"/>
      <c r="I285" s="224"/>
      <c r="J285" s="224"/>
      <c r="K285" s="224"/>
      <c r="L285" s="224"/>
      <c r="M285" s="224"/>
      <c r="N285" s="210"/>
      <c r="O285" s="210"/>
      <c r="P285" s="210"/>
      <c r="Q285" s="210"/>
      <c r="R285" s="210"/>
      <c r="S285" s="210"/>
      <c r="T285" s="210"/>
      <c r="U285" s="210"/>
      <c r="V285" s="210"/>
      <c r="W285" s="210"/>
      <c r="X285" s="210"/>
      <c r="Y285" s="210"/>
      <c r="Z285" s="210"/>
      <c r="AA285" s="210"/>
      <c r="AB285" s="210"/>
      <c r="AC285" s="210"/>
      <c r="AD285" s="224"/>
      <c r="AE285" s="210"/>
      <c r="AF285" s="210"/>
      <c r="AG285" s="210"/>
      <c r="AH285" s="210"/>
      <c r="AI285" s="210"/>
      <c r="AJ285" s="210"/>
      <c r="AK285" s="295"/>
      <c r="AL285" s="210"/>
      <c r="AM285" s="210"/>
      <c r="AN285" s="210"/>
    </row>
    <row r="286" customHeight="1" spans="1:40">
      <c r="A286" s="210"/>
      <c r="B286" s="211"/>
      <c r="C286" s="210"/>
      <c r="D286" s="210"/>
      <c r="E286" s="211"/>
      <c r="F286" s="223"/>
      <c r="G286" s="223"/>
      <c r="H286" s="224"/>
      <c r="I286" s="224"/>
      <c r="J286" s="224"/>
      <c r="K286" s="224"/>
      <c r="L286" s="224"/>
      <c r="M286" s="224"/>
      <c r="N286" s="210"/>
      <c r="O286" s="210"/>
      <c r="P286" s="210"/>
      <c r="Q286" s="210"/>
      <c r="R286" s="210"/>
      <c r="S286" s="210"/>
      <c r="T286" s="210"/>
      <c r="U286" s="210"/>
      <c r="V286" s="210"/>
      <c r="W286" s="210"/>
      <c r="X286" s="210"/>
      <c r="Y286" s="210"/>
      <c r="Z286" s="210"/>
      <c r="AA286" s="210"/>
      <c r="AB286" s="210"/>
      <c r="AC286" s="210"/>
      <c r="AD286" s="224"/>
      <c r="AE286" s="210"/>
      <c r="AF286" s="210"/>
      <c r="AG286" s="210"/>
      <c r="AH286" s="210"/>
      <c r="AI286" s="210"/>
      <c r="AJ286" s="210"/>
      <c r="AK286" s="295"/>
      <c r="AL286" s="210"/>
      <c r="AM286" s="210"/>
      <c r="AN286" s="210"/>
    </row>
    <row r="287" customHeight="1" spans="1:40">
      <c r="A287" s="210"/>
      <c r="B287" s="211"/>
      <c r="C287" s="210"/>
      <c r="D287" s="210"/>
      <c r="E287" s="211"/>
      <c r="F287" s="223"/>
      <c r="G287" s="223"/>
      <c r="H287" s="224"/>
      <c r="I287" s="224"/>
      <c r="J287" s="224"/>
      <c r="K287" s="224"/>
      <c r="L287" s="224"/>
      <c r="M287" s="224"/>
      <c r="N287" s="210"/>
      <c r="O287" s="210"/>
      <c r="P287" s="210"/>
      <c r="Q287" s="210"/>
      <c r="R287" s="210"/>
      <c r="S287" s="210"/>
      <c r="T287" s="210"/>
      <c r="U287" s="210"/>
      <c r="V287" s="210"/>
      <c r="W287" s="210"/>
      <c r="X287" s="210"/>
      <c r="Y287" s="210"/>
      <c r="Z287" s="210"/>
      <c r="AA287" s="210"/>
      <c r="AB287" s="210"/>
      <c r="AC287" s="210"/>
      <c r="AD287" s="224"/>
      <c r="AE287" s="210"/>
      <c r="AF287" s="210"/>
      <c r="AG287" s="210"/>
      <c r="AH287" s="210"/>
      <c r="AI287" s="210"/>
      <c r="AJ287" s="210"/>
      <c r="AK287" s="295"/>
      <c r="AL287" s="210"/>
      <c r="AM287" s="210"/>
      <c r="AN287" s="210"/>
    </row>
    <row r="288" customHeight="1" spans="1:40">
      <c r="A288" s="210"/>
      <c r="B288" s="211"/>
      <c r="C288" s="210"/>
      <c r="D288" s="210"/>
      <c r="E288" s="211"/>
      <c r="F288" s="223"/>
      <c r="G288" s="223"/>
      <c r="H288" s="224"/>
      <c r="I288" s="224"/>
      <c r="J288" s="224"/>
      <c r="K288" s="224"/>
      <c r="L288" s="224"/>
      <c r="M288" s="224"/>
      <c r="N288" s="210"/>
      <c r="O288" s="210"/>
      <c r="P288" s="210"/>
      <c r="Q288" s="210"/>
      <c r="R288" s="210"/>
      <c r="S288" s="210"/>
      <c r="T288" s="210"/>
      <c r="U288" s="210"/>
      <c r="V288" s="210"/>
      <c r="W288" s="210"/>
      <c r="X288" s="210"/>
      <c r="Y288" s="210"/>
      <c r="Z288" s="210"/>
      <c r="AA288" s="210"/>
      <c r="AB288" s="210"/>
      <c r="AC288" s="210"/>
      <c r="AD288" s="224"/>
      <c r="AE288" s="210"/>
      <c r="AF288" s="210"/>
      <c r="AG288" s="210"/>
      <c r="AH288" s="210"/>
      <c r="AI288" s="210"/>
      <c r="AJ288" s="210"/>
      <c r="AK288" s="295"/>
      <c r="AL288" s="210"/>
      <c r="AM288" s="210"/>
      <c r="AN288" s="210"/>
    </row>
    <row r="289" customHeight="1" spans="1:40">
      <c r="A289" s="210"/>
      <c r="B289" s="211"/>
      <c r="C289" s="210"/>
      <c r="D289" s="210"/>
      <c r="E289" s="211"/>
      <c r="F289" s="223"/>
      <c r="G289" s="223"/>
      <c r="H289" s="224"/>
      <c r="I289" s="224"/>
      <c r="J289" s="224"/>
      <c r="K289" s="224"/>
      <c r="L289" s="224"/>
      <c r="M289" s="224"/>
      <c r="N289" s="210"/>
      <c r="O289" s="210"/>
      <c r="P289" s="210"/>
      <c r="Q289" s="210"/>
      <c r="R289" s="210"/>
      <c r="S289" s="210"/>
      <c r="T289" s="210"/>
      <c r="U289" s="210"/>
      <c r="V289" s="210"/>
      <c r="W289" s="210"/>
      <c r="X289" s="210"/>
      <c r="Y289" s="210"/>
      <c r="Z289" s="210"/>
      <c r="AA289" s="210"/>
      <c r="AB289" s="210"/>
      <c r="AC289" s="210"/>
      <c r="AD289" s="224"/>
      <c r="AE289" s="210"/>
      <c r="AF289" s="210"/>
      <c r="AG289" s="210"/>
      <c r="AH289" s="210"/>
      <c r="AI289" s="210"/>
      <c r="AJ289" s="210"/>
      <c r="AK289" s="295"/>
      <c r="AL289" s="210"/>
      <c r="AM289" s="210"/>
      <c r="AN289" s="210"/>
    </row>
    <row r="290" customHeight="1" spans="1:40">
      <c r="A290" s="210"/>
      <c r="B290" s="211"/>
      <c r="C290" s="210"/>
      <c r="D290" s="210"/>
      <c r="E290" s="211"/>
      <c r="F290" s="223"/>
      <c r="G290" s="223"/>
      <c r="H290" s="224"/>
      <c r="I290" s="224"/>
      <c r="J290" s="224"/>
      <c r="K290" s="224"/>
      <c r="L290" s="224"/>
      <c r="M290" s="224"/>
      <c r="N290" s="210"/>
      <c r="O290" s="210"/>
      <c r="P290" s="210"/>
      <c r="Q290" s="210"/>
      <c r="R290" s="210"/>
      <c r="S290" s="210"/>
      <c r="T290" s="210"/>
      <c r="U290" s="210"/>
      <c r="V290" s="210"/>
      <c r="W290" s="210"/>
      <c r="X290" s="210"/>
      <c r="Y290" s="210"/>
      <c r="Z290" s="210"/>
      <c r="AA290" s="210"/>
      <c r="AB290" s="210"/>
      <c r="AC290" s="210"/>
      <c r="AD290" s="224"/>
      <c r="AE290" s="210"/>
      <c r="AF290" s="210"/>
      <c r="AG290" s="210"/>
      <c r="AH290" s="210"/>
      <c r="AI290" s="210"/>
      <c r="AJ290" s="210"/>
      <c r="AK290" s="295"/>
      <c r="AL290" s="210"/>
      <c r="AM290" s="210"/>
      <c r="AN290" s="210"/>
    </row>
    <row r="291" customHeight="1" spans="1:40">
      <c r="A291" s="210"/>
      <c r="B291" s="211"/>
      <c r="C291" s="210"/>
      <c r="D291" s="210"/>
      <c r="E291" s="211"/>
      <c r="F291" s="223"/>
      <c r="G291" s="223"/>
      <c r="H291" s="224"/>
      <c r="I291" s="224"/>
      <c r="J291" s="224"/>
      <c r="K291" s="224"/>
      <c r="L291" s="224"/>
      <c r="M291" s="224"/>
      <c r="N291" s="210"/>
      <c r="O291" s="210"/>
      <c r="P291" s="210"/>
      <c r="Q291" s="210"/>
      <c r="R291" s="210"/>
      <c r="S291" s="210"/>
      <c r="T291" s="210"/>
      <c r="U291" s="210"/>
      <c r="V291" s="210"/>
      <c r="W291" s="210"/>
      <c r="X291" s="210"/>
      <c r="Y291" s="210"/>
      <c r="Z291" s="210"/>
      <c r="AA291" s="210"/>
      <c r="AB291" s="210"/>
      <c r="AC291" s="210"/>
      <c r="AD291" s="224"/>
      <c r="AE291" s="210"/>
      <c r="AF291" s="210"/>
      <c r="AG291" s="210"/>
      <c r="AH291" s="210"/>
      <c r="AI291" s="210"/>
      <c r="AJ291" s="210"/>
      <c r="AK291" s="295"/>
      <c r="AL291" s="210"/>
      <c r="AM291" s="210"/>
      <c r="AN291" s="210"/>
    </row>
    <row r="292" customHeight="1" spans="1:40">
      <c r="A292" s="210"/>
      <c r="B292" s="211"/>
      <c r="C292" s="210"/>
      <c r="D292" s="210"/>
      <c r="E292" s="211"/>
      <c r="F292" s="223"/>
      <c r="G292" s="223"/>
      <c r="H292" s="224"/>
      <c r="I292" s="224"/>
      <c r="J292" s="224"/>
      <c r="K292" s="224"/>
      <c r="L292" s="224"/>
      <c r="M292" s="224"/>
      <c r="N292" s="210"/>
      <c r="O292" s="210"/>
      <c r="P292" s="210"/>
      <c r="Q292" s="210"/>
      <c r="R292" s="210"/>
      <c r="S292" s="210"/>
      <c r="T292" s="210"/>
      <c r="U292" s="210"/>
      <c r="V292" s="210"/>
      <c r="W292" s="210"/>
      <c r="X292" s="210"/>
      <c r="Y292" s="210"/>
      <c r="Z292" s="210"/>
      <c r="AA292" s="210"/>
      <c r="AB292" s="210"/>
      <c r="AC292" s="210"/>
      <c r="AD292" s="224"/>
      <c r="AE292" s="210"/>
      <c r="AF292" s="210"/>
      <c r="AG292" s="210"/>
      <c r="AH292" s="210"/>
      <c r="AI292" s="210"/>
      <c r="AJ292" s="210"/>
      <c r="AK292" s="295"/>
      <c r="AL292" s="210"/>
      <c r="AM292" s="210"/>
      <c r="AN292" s="210"/>
    </row>
    <row r="293" customHeight="1" spans="1:40">
      <c r="A293" s="210"/>
      <c r="B293" s="211"/>
      <c r="C293" s="210"/>
      <c r="D293" s="210"/>
      <c r="E293" s="211"/>
      <c r="F293" s="223"/>
      <c r="G293" s="223"/>
      <c r="H293" s="224"/>
      <c r="I293" s="224"/>
      <c r="J293" s="224"/>
      <c r="K293" s="224"/>
      <c r="L293" s="224"/>
      <c r="M293" s="224"/>
      <c r="N293" s="210"/>
      <c r="O293" s="210"/>
      <c r="P293" s="210"/>
      <c r="Q293" s="210"/>
      <c r="R293" s="210"/>
      <c r="S293" s="210"/>
      <c r="T293" s="210"/>
      <c r="U293" s="210"/>
      <c r="V293" s="210"/>
      <c r="W293" s="210"/>
      <c r="X293" s="210"/>
      <c r="Y293" s="210"/>
      <c r="Z293" s="210"/>
      <c r="AA293" s="210"/>
      <c r="AB293" s="210"/>
      <c r="AC293" s="210"/>
      <c r="AD293" s="224"/>
      <c r="AE293" s="210"/>
      <c r="AF293" s="210"/>
      <c r="AG293" s="210"/>
      <c r="AH293" s="210"/>
      <c r="AI293" s="210"/>
      <c r="AJ293" s="210"/>
      <c r="AK293" s="295"/>
      <c r="AL293" s="210"/>
      <c r="AM293" s="210"/>
      <c r="AN293" s="210"/>
    </row>
    <row r="294" customHeight="1" spans="1:40">
      <c r="A294" s="210"/>
      <c r="B294" s="211"/>
      <c r="C294" s="210"/>
      <c r="D294" s="210"/>
      <c r="E294" s="211"/>
      <c r="F294" s="223"/>
      <c r="G294" s="223"/>
      <c r="H294" s="224"/>
      <c r="I294" s="224"/>
      <c r="J294" s="224"/>
      <c r="K294" s="224"/>
      <c r="L294" s="224"/>
      <c r="M294" s="224"/>
      <c r="N294" s="210"/>
      <c r="O294" s="210"/>
      <c r="P294" s="210"/>
      <c r="Q294" s="210"/>
      <c r="R294" s="210"/>
      <c r="S294" s="210"/>
      <c r="T294" s="210"/>
      <c r="U294" s="210"/>
      <c r="V294" s="210"/>
      <c r="W294" s="210"/>
      <c r="X294" s="210"/>
      <c r="Y294" s="210"/>
      <c r="Z294" s="210"/>
      <c r="AA294" s="210"/>
      <c r="AB294" s="210"/>
      <c r="AC294" s="210"/>
      <c r="AD294" s="224"/>
      <c r="AE294" s="210"/>
      <c r="AF294" s="210"/>
      <c r="AG294" s="210"/>
      <c r="AH294" s="210"/>
      <c r="AI294" s="210"/>
      <c r="AJ294" s="210"/>
      <c r="AK294" s="295"/>
      <c r="AL294" s="210"/>
      <c r="AM294" s="210"/>
      <c r="AN294" s="210"/>
    </row>
    <row r="295" customHeight="1" spans="1:40">
      <c r="A295" s="210"/>
      <c r="B295" s="211"/>
      <c r="C295" s="210"/>
      <c r="D295" s="210"/>
      <c r="E295" s="211"/>
      <c r="F295" s="223"/>
      <c r="G295" s="223"/>
      <c r="H295" s="224"/>
      <c r="I295" s="224"/>
      <c r="J295" s="224"/>
      <c r="K295" s="224"/>
      <c r="L295" s="224"/>
      <c r="M295" s="224"/>
      <c r="N295" s="210"/>
      <c r="O295" s="210"/>
      <c r="P295" s="210"/>
      <c r="Q295" s="210"/>
      <c r="R295" s="210"/>
      <c r="S295" s="210"/>
      <c r="T295" s="210"/>
      <c r="U295" s="210"/>
      <c r="V295" s="210"/>
      <c r="W295" s="210"/>
      <c r="X295" s="210"/>
      <c r="Y295" s="210"/>
      <c r="Z295" s="210"/>
      <c r="AA295" s="210"/>
      <c r="AB295" s="210"/>
      <c r="AC295" s="210"/>
      <c r="AD295" s="224"/>
      <c r="AE295" s="210"/>
      <c r="AF295" s="210"/>
      <c r="AG295" s="210"/>
      <c r="AH295" s="210"/>
      <c r="AI295" s="210"/>
      <c r="AJ295" s="210"/>
      <c r="AK295" s="295"/>
      <c r="AL295" s="210"/>
      <c r="AM295" s="210"/>
      <c r="AN295" s="210"/>
    </row>
    <row r="296" customHeight="1" spans="1:40">
      <c r="A296" s="210"/>
      <c r="B296" s="211"/>
      <c r="C296" s="210"/>
      <c r="D296" s="210"/>
      <c r="E296" s="211"/>
      <c r="F296" s="223"/>
      <c r="G296" s="223"/>
      <c r="H296" s="224"/>
      <c r="I296" s="224"/>
      <c r="J296" s="224"/>
      <c r="K296" s="224"/>
      <c r="L296" s="224"/>
      <c r="M296" s="224"/>
      <c r="N296" s="210"/>
      <c r="O296" s="210"/>
      <c r="P296" s="210"/>
      <c r="Q296" s="210"/>
      <c r="R296" s="210"/>
      <c r="S296" s="210"/>
      <c r="T296" s="210"/>
      <c r="U296" s="210"/>
      <c r="V296" s="210"/>
      <c r="W296" s="210"/>
      <c r="X296" s="210"/>
      <c r="Y296" s="210"/>
      <c r="Z296" s="210"/>
      <c r="AA296" s="210"/>
      <c r="AB296" s="210"/>
      <c r="AC296" s="210"/>
      <c r="AD296" s="224"/>
      <c r="AE296" s="210"/>
      <c r="AF296" s="210"/>
      <c r="AG296" s="210"/>
      <c r="AH296" s="210"/>
      <c r="AI296" s="210"/>
      <c r="AJ296" s="210"/>
      <c r="AK296" s="295"/>
      <c r="AL296" s="210"/>
      <c r="AM296" s="210"/>
      <c r="AN296" s="210"/>
    </row>
    <row r="297" customHeight="1" spans="1:40">
      <c r="A297" s="210"/>
      <c r="B297" s="211"/>
      <c r="C297" s="210"/>
      <c r="D297" s="210"/>
      <c r="E297" s="211"/>
      <c r="F297" s="223"/>
      <c r="G297" s="223"/>
      <c r="H297" s="224"/>
      <c r="I297" s="224"/>
      <c r="J297" s="224"/>
      <c r="K297" s="224"/>
      <c r="L297" s="224"/>
      <c r="M297" s="224"/>
      <c r="N297" s="210"/>
      <c r="O297" s="210"/>
      <c r="P297" s="210"/>
      <c r="Q297" s="210"/>
      <c r="R297" s="210"/>
      <c r="S297" s="210"/>
      <c r="T297" s="210"/>
      <c r="U297" s="210"/>
      <c r="V297" s="210"/>
      <c r="W297" s="210"/>
      <c r="X297" s="210"/>
      <c r="Y297" s="210"/>
      <c r="Z297" s="210"/>
      <c r="AA297" s="210"/>
      <c r="AB297" s="210"/>
      <c r="AC297" s="210"/>
      <c r="AD297" s="224"/>
      <c r="AE297" s="210"/>
      <c r="AF297" s="210"/>
      <c r="AG297" s="210"/>
      <c r="AH297" s="210"/>
      <c r="AI297" s="210"/>
      <c r="AJ297" s="210"/>
      <c r="AK297" s="295"/>
      <c r="AL297" s="210"/>
      <c r="AM297" s="210"/>
      <c r="AN297" s="210"/>
    </row>
    <row r="298" customHeight="1" spans="1:40">
      <c r="A298" s="210"/>
      <c r="B298" s="211"/>
      <c r="C298" s="210"/>
      <c r="D298" s="210"/>
      <c r="E298" s="211"/>
      <c r="F298" s="223"/>
      <c r="G298" s="223"/>
      <c r="H298" s="224"/>
      <c r="I298" s="224"/>
      <c r="J298" s="224"/>
      <c r="K298" s="224"/>
      <c r="L298" s="224"/>
      <c r="M298" s="224"/>
      <c r="N298" s="210"/>
      <c r="O298" s="210"/>
      <c r="P298" s="210"/>
      <c r="Q298" s="210"/>
      <c r="R298" s="210"/>
      <c r="S298" s="210"/>
      <c r="T298" s="210"/>
      <c r="U298" s="210"/>
      <c r="V298" s="210"/>
      <c r="W298" s="210"/>
      <c r="X298" s="210"/>
      <c r="Y298" s="210"/>
      <c r="Z298" s="210"/>
      <c r="AA298" s="210"/>
      <c r="AB298" s="210"/>
      <c r="AC298" s="210"/>
      <c r="AD298" s="224"/>
      <c r="AE298" s="210"/>
      <c r="AF298" s="210"/>
      <c r="AG298" s="210"/>
      <c r="AH298" s="210"/>
      <c r="AI298" s="210"/>
      <c r="AJ298" s="210"/>
      <c r="AK298" s="295"/>
      <c r="AL298" s="210"/>
      <c r="AM298" s="210"/>
      <c r="AN298" s="210"/>
    </row>
    <row r="299" customHeight="1" spans="1:40">
      <c r="A299" s="210"/>
      <c r="B299" s="211"/>
      <c r="C299" s="210"/>
      <c r="D299" s="210"/>
      <c r="E299" s="211"/>
      <c r="F299" s="223"/>
      <c r="G299" s="223"/>
      <c r="H299" s="224"/>
      <c r="I299" s="224"/>
      <c r="J299" s="224"/>
      <c r="K299" s="224"/>
      <c r="L299" s="224"/>
      <c r="M299" s="224"/>
      <c r="N299" s="210"/>
      <c r="O299" s="210"/>
      <c r="P299" s="210"/>
      <c r="Q299" s="210"/>
      <c r="R299" s="210"/>
      <c r="S299" s="210"/>
      <c r="T299" s="210"/>
      <c r="U299" s="210"/>
      <c r="V299" s="210"/>
      <c r="W299" s="210"/>
      <c r="X299" s="210"/>
      <c r="Y299" s="210"/>
      <c r="Z299" s="210"/>
      <c r="AA299" s="210"/>
      <c r="AB299" s="210"/>
      <c r="AC299" s="210"/>
      <c r="AD299" s="224"/>
      <c r="AE299" s="210"/>
      <c r="AF299" s="210"/>
      <c r="AG299" s="210"/>
      <c r="AH299" s="210"/>
      <c r="AI299" s="210"/>
      <c r="AJ299" s="210"/>
      <c r="AK299" s="295"/>
      <c r="AL299" s="210"/>
      <c r="AM299" s="210"/>
      <c r="AN299" s="210"/>
    </row>
    <row r="300" customHeight="1" spans="1:40">
      <c r="A300" s="210"/>
      <c r="B300" s="211"/>
      <c r="C300" s="210"/>
      <c r="D300" s="210"/>
      <c r="E300" s="211"/>
      <c r="F300" s="223"/>
      <c r="G300" s="223"/>
      <c r="H300" s="224"/>
      <c r="I300" s="224"/>
      <c r="J300" s="224"/>
      <c r="K300" s="224"/>
      <c r="L300" s="224"/>
      <c r="M300" s="224"/>
      <c r="N300" s="210"/>
      <c r="O300" s="210"/>
      <c r="P300" s="210"/>
      <c r="Q300" s="210"/>
      <c r="R300" s="210"/>
      <c r="S300" s="210"/>
      <c r="T300" s="210"/>
      <c r="U300" s="210"/>
      <c r="V300" s="210"/>
      <c r="W300" s="210"/>
      <c r="X300" s="210"/>
      <c r="Y300" s="210"/>
      <c r="Z300" s="210"/>
      <c r="AA300" s="210"/>
      <c r="AB300" s="210"/>
      <c r="AC300" s="210"/>
      <c r="AD300" s="224"/>
      <c r="AE300" s="210"/>
      <c r="AF300" s="210"/>
      <c r="AG300" s="210"/>
      <c r="AH300" s="210"/>
      <c r="AI300" s="210"/>
      <c r="AJ300" s="210"/>
      <c r="AK300" s="295"/>
      <c r="AL300" s="210"/>
      <c r="AM300" s="210"/>
      <c r="AN300" s="210"/>
    </row>
    <row r="301" customHeight="1" spans="1:40">
      <c r="A301" s="210"/>
      <c r="B301" s="211"/>
      <c r="C301" s="210"/>
      <c r="D301" s="210"/>
      <c r="E301" s="211"/>
      <c r="F301" s="223"/>
      <c r="G301" s="223"/>
      <c r="H301" s="224"/>
      <c r="I301" s="224"/>
      <c r="J301" s="224"/>
      <c r="K301" s="224"/>
      <c r="L301" s="224"/>
      <c r="M301" s="224"/>
      <c r="N301" s="210"/>
      <c r="O301" s="210"/>
      <c r="P301" s="210"/>
      <c r="Q301" s="210"/>
      <c r="R301" s="210"/>
      <c r="S301" s="210"/>
      <c r="T301" s="210"/>
      <c r="U301" s="210"/>
      <c r="V301" s="210"/>
      <c r="W301" s="210"/>
      <c r="X301" s="210"/>
      <c r="Y301" s="210"/>
      <c r="Z301" s="210"/>
      <c r="AA301" s="210"/>
      <c r="AB301" s="210"/>
      <c r="AC301" s="210"/>
      <c r="AD301" s="224"/>
      <c r="AE301" s="210"/>
      <c r="AF301" s="210"/>
      <c r="AG301" s="210"/>
      <c r="AH301" s="210"/>
      <c r="AI301" s="210"/>
      <c r="AJ301" s="210"/>
      <c r="AK301" s="295"/>
      <c r="AL301" s="210"/>
      <c r="AM301" s="210"/>
      <c r="AN301" s="210"/>
    </row>
    <row r="302" customHeight="1" spans="1:40">
      <c r="A302" s="210"/>
      <c r="B302" s="211"/>
      <c r="C302" s="210"/>
      <c r="D302" s="210"/>
      <c r="E302" s="211"/>
      <c r="F302" s="223"/>
      <c r="G302" s="223"/>
      <c r="H302" s="224"/>
      <c r="I302" s="224"/>
      <c r="J302" s="224"/>
      <c r="K302" s="224"/>
      <c r="L302" s="224"/>
      <c r="M302" s="224"/>
      <c r="N302" s="210"/>
      <c r="O302" s="210"/>
      <c r="P302" s="210"/>
      <c r="Q302" s="210"/>
      <c r="R302" s="210"/>
      <c r="S302" s="210"/>
      <c r="T302" s="210"/>
      <c r="U302" s="210"/>
      <c r="V302" s="210"/>
      <c r="W302" s="210"/>
      <c r="X302" s="210"/>
      <c r="Y302" s="210"/>
      <c r="Z302" s="210"/>
      <c r="AA302" s="210"/>
      <c r="AB302" s="210"/>
      <c r="AC302" s="210"/>
      <c r="AD302" s="224"/>
      <c r="AE302" s="210"/>
      <c r="AF302" s="210"/>
      <c r="AG302" s="210"/>
      <c r="AH302" s="210"/>
      <c r="AI302" s="210"/>
      <c r="AJ302" s="210"/>
      <c r="AK302" s="295"/>
      <c r="AL302" s="210"/>
      <c r="AM302" s="210"/>
      <c r="AN302" s="210"/>
    </row>
    <row r="303" customHeight="1" spans="1:40">
      <c r="A303" s="210"/>
      <c r="B303" s="211"/>
      <c r="C303" s="210"/>
      <c r="D303" s="210"/>
      <c r="E303" s="211"/>
      <c r="F303" s="223"/>
      <c r="G303" s="223"/>
      <c r="H303" s="224"/>
      <c r="I303" s="224"/>
      <c r="J303" s="224"/>
      <c r="K303" s="224"/>
      <c r="L303" s="224"/>
      <c r="M303" s="224"/>
      <c r="N303" s="210"/>
      <c r="O303" s="210"/>
      <c r="P303" s="210"/>
      <c r="Q303" s="210"/>
      <c r="R303" s="210"/>
      <c r="S303" s="210"/>
      <c r="T303" s="210"/>
      <c r="U303" s="210"/>
      <c r="V303" s="210"/>
      <c r="W303" s="210"/>
      <c r="X303" s="210"/>
      <c r="Y303" s="210"/>
      <c r="Z303" s="210"/>
      <c r="AA303" s="210"/>
      <c r="AB303" s="210"/>
      <c r="AC303" s="210"/>
      <c r="AD303" s="224"/>
      <c r="AE303" s="210"/>
      <c r="AF303" s="210"/>
      <c r="AG303" s="210"/>
      <c r="AH303" s="210"/>
      <c r="AI303" s="210"/>
      <c r="AJ303" s="210"/>
      <c r="AK303" s="295"/>
      <c r="AL303" s="210"/>
      <c r="AM303" s="210"/>
      <c r="AN303" s="210"/>
    </row>
    <row r="304" customHeight="1" spans="1:40">
      <c r="A304" s="210"/>
      <c r="B304" s="211"/>
      <c r="C304" s="210"/>
      <c r="D304" s="210"/>
      <c r="E304" s="211"/>
      <c r="F304" s="223"/>
      <c r="G304" s="223"/>
      <c r="H304" s="224"/>
      <c r="I304" s="224"/>
      <c r="J304" s="224"/>
      <c r="K304" s="224"/>
      <c r="L304" s="224"/>
      <c r="M304" s="224"/>
      <c r="N304" s="210"/>
      <c r="O304" s="210"/>
      <c r="P304" s="210"/>
      <c r="Q304" s="210"/>
      <c r="R304" s="210"/>
      <c r="S304" s="210"/>
      <c r="T304" s="210"/>
      <c r="U304" s="210"/>
      <c r="V304" s="210"/>
      <c r="W304" s="210"/>
      <c r="X304" s="210"/>
      <c r="Y304" s="210"/>
      <c r="Z304" s="210"/>
      <c r="AA304" s="210"/>
      <c r="AB304" s="210"/>
      <c r="AC304" s="210"/>
      <c r="AD304" s="224"/>
      <c r="AE304" s="210"/>
      <c r="AF304" s="210"/>
      <c r="AG304" s="210"/>
      <c r="AH304" s="210"/>
      <c r="AI304" s="210"/>
      <c r="AJ304" s="210"/>
      <c r="AK304" s="295"/>
      <c r="AL304" s="210"/>
      <c r="AM304" s="210"/>
      <c r="AN304" s="210"/>
    </row>
    <row r="305" customHeight="1" spans="1:40">
      <c r="A305" s="210"/>
      <c r="B305" s="211"/>
      <c r="C305" s="210"/>
      <c r="D305" s="210"/>
      <c r="E305" s="211"/>
      <c r="F305" s="223"/>
      <c r="G305" s="223"/>
      <c r="H305" s="224"/>
      <c r="I305" s="224"/>
      <c r="J305" s="224"/>
      <c r="K305" s="224"/>
      <c r="L305" s="224"/>
      <c r="M305" s="224"/>
      <c r="N305" s="210"/>
      <c r="O305" s="210"/>
      <c r="P305" s="210"/>
      <c r="Q305" s="210"/>
      <c r="R305" s="210"/>
      <c r="S305" s="210"/>
      <c r="T305" s="210"/>
      <c r="U305" s="210"/>
      <c r="V305" s="210"/>
      <c r="W305" s="210"/>
      <c r="X305" s="210"/>
      <c r="Y305" s="210"/>
      <c r="Z305" s="210"/>
      <c r="AA305" s="210"/>
      <c r="AB305" s="210"/>
      <c r="AC305" s="210"/>
      <c r="AD305" s="224"/>
      <c r="AE305" s="210"/>
      <c r="AF305" s="210"/>
      <c r="AG305" s="210"/>
      <c r="AH305" s="210"/>
      <c r="AI305" s="210"/>
      <c r="AJ305" s="210"/>
      <c r="AK305" s="295"/>
      <c r="AL305" s="210"/>
      <c r="AM305" s="210"/>
      <c r="AN305" s="210"/>
    </row>
    <row r="306" customHeight="1" spans="1:40">
      <c r="A306" s="210"/>
      <c r="B306" s="211"/>
      <c r="C306" s="210"/>
      <c r="D306" s="210"/>
      <c r="E306" s="211"/>
      <c r="F306" s="223"/>
      <c r="G306" s="223"/>
      <c r="H306" s="224"/>
      <c r="I306" s="224"/>
      <c r="J306" s="224"/>
      <c r="K306" s="224"/>
      <c r="L306" s="224"/>
      <c r="M306" s="224"/>
      <c r="N306" s="210"/>
      <c r="O306" s="210"/>
      <c r="P306" s="210"/>
      <c r="Q306" s="210"/>
      <c r="R306" s="210"/>
      <c r="S306" s="210"/>
      <c r="T306" s="210"/>
      <c r="U306" s="210"/>
      <c r="V306" s="210"/>
      <c r="W306" s="210"/>
      <c r="X306" s="210"/>
      <c r="Y306" s="210"/>
      <c r="Z306" s="210"/>
      <c r="AA306" s="210"/>
      <c r="AB306" s="210"/>
      <c r="AC306" s="210"/>
      <c r="AD306" s="224"/>
      <c r="AE306" s="210"/>
      <c r="AF306" s="210"/>
      <c r="AG306" s="210"/>
      <c r="AH306" s="210"/>
      <c r="AI306" s="210"/>
      <c r="AJ306" s="210"/>
      <c r="AK306" s="295"/>
      <c r="AL306" s="210"/>
      <c r="AM306" s="210"/>
      <c r="AN306" s="210"/>
    </row>
    <row r="307" customHeight="1" spans="1:40">
      <c r="A307" s="210"/>
      <c r="B307" s="211"/>
      <c r="C307" s="210"/>
      <c r="D307" s="210"/>
      <c r="E307" s="211"/>
      <c r="F307" s="223"/>
      <c r="G307" s="223"/>
      <c r="H307" s="224"/>
      <c r="I307" s="224"/>
      <c r="J307" s="224"/>
      <c r="K307" s="224"/>
      <c r="L307" s="224"/>
      <c r="M307" s="224"/>
      <c r="N307" s="210"/>
      <c r="O307" s="210"/>
      <c r="P307" s="210"/>
      <c r="Q307" s="210"/>
      <c r="R307" s="210"/>
      <c r="S307" s="210"/>
      <c r="T307" s="210"/>
      <c r="U307" s="210"/>
      <c r="V307" s="210"/>
      <c r="W307" s="210"/>
      <c r="X307" s="210"/>
      <c r="Y307" s="210"/>
      <c r="Z307" s="210"/>
      <c r="AA307" s="210"/>
      <c r="AB307" s="210"/>
      <c r="AC307" s="210"/>
      <c r="AD307" s="224"/>
      <c r="AE307" s="210"/>
      <c r="AF307" s="210"/>
      <c r="AG307" s="210"/>
      <c r="AH307" s="210"/>
      <c r="AI307" s="210"/>
      <c r="AJ307" s="210"/>
      <c r="AK307" s="295"/>
      <c r="AL307" s="210"/>
      <c r="AM307" s="210"/>
      <c r="AN307" s="210"/>
    </row>
    <row r="308" customHeight="1" spans="1:40">
      <c r="A308" s="210"/>
      <c r="B308" s="211"/>
      <c r="C308" s="210"/>
      <c r="D308" s="210"/>
      <c r="E308" s="211"/>
      <c r="F308" s="223"/>
      <c r="G308" s="223"/>
      <c r="H308" s="224"/>
      <c r="I308" s="224"/>
      <c r="J308" s="224"/>
      <c r="K308" s="224"/>
      <c r="L308" s="224"/>
      <c r="M308" s="224"/>
      <c r="N308" s="210"/>
      <c r="O308" s="210"/>
      <c r="P308" s="210"/>
      <c r="Q308" s="210"/>
      <c r="R308" s="210"/>
      <c r="S308" s="210"/>
      <c r="T308" s="210"/>
      <c r="U308" s="210"/>
      <c r="V308" s="210"/>
      <c r="W308" s="210"/>
      <c r="X308" s="210"/>
      <c r="Y308" s="210"/>
      <c r="Z308" s="210"/>
      <c r="AA308" s="210"/>
      <c r="AB308" s="210"/>
      <c r="AC308" s="210"/>
      <c r="AD308" s="224"/>
      <c r="AE308" s="210"/>
      <c r="AF308" s="210"/>
      <c r="AG308" s="210"/>
      <c r="AH308" s="210"/>
      <c r="AI308" s="210"/>
      <c r="AJ308" s="210"/>
      <c r="AK308" s="295"/>
      <c r="AL308" s="210"/>
      <c r="AM308" s="210"/>
      <c r="AN308" s="210"/>
    </row>
    <row r="309" customHeight="1" spans="1:40">
      <c r="A309" s="210"/>
      <c r="B309" s="211"/>
      <c r="C309" s="210"/>
      <c r="D309" s="210"/>
      <c r="E309" s="211"/>
      <c r="F309" s="223"/>
      <c r="G309" s="223"/>
      <c r="H309" s="224"/>
      <c r="I309" s="224"/>
      <c r="J309" s="224"/>
      <c r="K309" s="224"/>
      <c r="L309" s="224"/>
      <c r="M309" s="224"/>
      <c r="N309" s="210"/>
      <c r="O309" s="210"/>
      <c r="P309" s="210"/>
      <c r="Q309" s="210"/>
      <c r="R309" s="210"/>
      <c r="S309" s="210"/>
      <c r="T309" s="210"/>
      <c r="U309" s="210"/>
      <c r="V309" s="210"/>
      <c r="W309" s="210"/>
      <c r="X309" s="210"/>
      <c r="Y309" s="210"/>
      <c r="Z309" s="210"/>
      <c r="AA309" s="210"/>
      <c r="AB309" s="210"/>
      <c r="AC309" s="210"/>
      <c r="AD309" s="224"/>
      <c r="AE309" s="210"/>
      <c r="AF309" s="210"/>
      <c r="AG309" s="210"/>
      <c r="AH309" s="210"/>
      <c r="AI309" s="210"/>
      <c r="AJ309" s="210"/>
      <c r="AK309" s="295"/>
      <c r="AL309" s="210"/>
      <c r="AM309" s="210"/>
      <c r="AN309" s="210"/>
    </row>
    <row r="310" customHeight="1" spans="1:40">
      <c r="A310" s="210"/>
      <c r="B310" s="211"/>
      <c r="C310" s="210"/>
      <c r="D310" s="210"/>
      <c r="E310" s="211"/>
      <c r="F310" s="223"/>
      <c r="G310" s="223"/>
      <c r="H310" s="224"/>
      <c r="I310" s="224"/>
      <c r="J310" s="224"/>
      <c r="K310" s="224"/>
      <c r="L310" s="224"/>
      <c r="M310" s="224"/>
      <c r="N310" s="210"/>
      <c r="O310" s="210"/>
      <c r="P310" s="210"/>
      <c r="Q310" s="210"/>
      <c r="R310" s="210"/>
      <c r="S310" s="210"/>
      <c r="T310" s="210"/>
      <c r="U310" s="210"/>
      <c r="V310" s="210"/>
      <c r="W310" s="210"/>
      <c r="X310" s="210"/>
      <c r="Y310" s="210"/>
      <c r="Z310" s="210"/>
      <c r="AA310" s="210"/>
      <c r="AB310" s="210"/>
      <c r="AC310" s="210"/>
      <c r="AD310" s="224"/>
      <c r="AE310" s="210"/>
      <c r="AF310" s="210"/>
      <c r="AG310" s="210"/>
      <c r="AH310" s="210"/>
      <c r="AI310" s="210"/>
      <c r="AJ310" s="210"/>
      <c r="AK310" s="295"/>
      <c r="AL310" s="210"/>
      <c r="AM310" s="210"/>
      <c r="AN310" s="210"/>
    </row>
    <row r="311" customHeight="1" spans="1:40">
      <c r="A311" s="210"/>
      <c r="B311" s="211"/>
      <c r="C311" s="210"/>
      <c r="D311" s="210"/>
      <c r="E311" s="211"/>
      <c r="F311" s="223"/>
      <c r="G311" s="223"/>
      <c r="H311" s="224"/>
      <c r="I311" s="224"/>
      <c r="J311" s="224"/>
      <c r="K311" s="224"/>
      <c r="L311" s="224"/>
      <c r="M311" s="224"/>
      <c r="N311" s="210"/>
      <c r="O311" s="210"/>
      <c r="P311" s="210"/>
      <c r="Q311" s="210"/>
      <c r="R311" s="210"/>
      <c r="S311" s="210"/>
      <c r="T311" s="210"/>
      <c r="U311" s="210"/>
      <c r="V311" s="210"/>
      <c r="W311" s="210"/>
      <c r="X311" s="210"/>
      <c r="Y311" s="210"/>
      <c r="Z311" s="210"/>
      <c r="AA311" s="210"/>
      <c r="AB311" s="210"/>
      <c r="AC311" s="210"/>
      <c r="AD311" s="224"/>
      <c r="AE311" s="210"/>
      <c r="AF311" s="210"/>
      <c r="AG311" s="210"/>
      <c r="AH311" s="210"/>
      <c r="AI311" s="210"/>
      <c r="AJ311" s="210"/>
      <c r="AK311" s="295"/>
      <c r="AL311" s="210"/>
      <c r="AM311" s="210"/>
      <c r="AN311" s="210"/>
    </row>
    <row r="312" customHeight="1" spans="1:40">
      <c r="A312" s="210"/>
      <c r="B312" s="211"/>
      <c r="C312" s="210"/>
      <c r="D312" s="210"/>
      <c r="E312" s="211"/>
      <c r="F312" s="223"/>
      <c r="G312" s="223"/>
      <c r="H312" s="224"/>
      <c r="I312" s="224"/>
      <c r="J312" s="224"/>
      <c r="K312" s="224"/>
      <c r="L312" s="224"/>
      <c r="M312" s="224"/>
      <c r="N312" s="210"/>
      <c r="O312" s="210"/>
      <c r="P312" s="210"/>
      <c r="Q312" s="210"/>
      <c r="R312" s="210"/>
      <c r="S312" s="210"/>
      <c r="T312" s="210"/>
      <c r="U312" s="210"/>
      <c r="V312" s="210"/>
      <c r="W312" s="210"/>
      <c r="X312" s="210"/>
      <c r="Y312" s="210"/>
      <c r="Z312" s="210"/>
      <c r="AA312" s="210"/>
      <c r="AB312" s="210"/>
      <c r="AC312" s="210"/>
      <c r="AD312" s="224"/>
      <c r="AE312" s="210"/>
      <c r="AF312" s="210"/>
      <c r="AG312" s="210"/>
      <c r="AH312" s="210"/>
      <c r="AI312" s="210"/>
      <c r="AJ312" s="210"/>
      <c r="AK312" s="295"/>
      <c r="AL312" s="210"/>
      <c r="AM312" s="210"/>
      <c r="AN312" s="210"/>
    </row>
    <row r="313" customHeight="1" spans="1:40">
      <c r="A313" s="210"/>
      <c r="B313" s="211"/>
      <c r="C313" s="210"/>
      <c r="D313" s="210"/>
      <c r="E313" s="211"/>
      <c r="F313" s="223"/>
      <c r="G313" s="223"/>
      <c r="H313" s="224"/>
      <c r="I313" s="224"/>
      <c r="J313" s="224"/>
      <c r="K313" s="224"/>
      <c r="L313" s="224"/>
      <c r="M313" s="224"/>
      <c r="N313" s="210"/>
      <c r="O313" s="210"/>
      <c r="P313" s="210"/>
      <c r="Q313" s="210"/>
      <c r="R313" s="210"/>
      <c r="S313" s="210"/>
      <c r="T313" s="210"/>
      <c r="U313" s="210"/>
      <c r="V313" s="210"/>
      <c r="W313" s="210"/>
      <c r="X313" s="210"/>
      <c r="Y313" s="210"/>
      <c r="Z313" s="210"/>
      <c r="AA313" s="210"/>
      <c r="AB313" s="210"/>
      <c r="AC313" s="210"/>
      <c r="AD313" s="224"/>
      <c r="AE313" s="210"/>
      <c r="AF313" s="210"/>
      <c r="AG313" s="210"/>
      <c r="AH313" s="210"/>
      <c r="AI313" s="210"/>
      <c r="AJ313" s="210"/>
      <c r="AK313" s="295"/>
      <c r="AL313" s="210"/>
      <c r="AM313" s="210"/>
      <c r="AN313" s="210"/>
    </row>
    <row r="314" customHeight="1" spans="1:40">
      <c r="A314" s="210"/>
      <c r="B314" s="211"/>
      <c r="C314" s="210"/>
      <c r="D314" s="210"/>
      <c r="E314" s="211"/>
      <c r="F314" s="223"/>
      <c r="G314" s="223"/>
      <c r="H314" s="224"/>
      <c r="I314" s="224"/>
      <c r="J314" s="224"/>
      <c r="K314" s="224"/>
      <c r="L314" s="224"/>
      <c r="M314" s="224"/>
      <c r="N314" s="210"/>
      <c r="O314" s="210"/>
      <c r="P314" s="210"/>
      <c r="Q314" s="210"/>
      <c r="R314" s="210"/>
      <c r="S314" s="210"/>
      <c r="T314" s="210"/>
      <c r="U314" s="210"/>
      <c r="V314" s="210"/>
      <c r="W314" s="210"/>
      <c r="X314" s="210"/>
      <c r="Y314" s="210"/>
      <c r="Z314" s="210"/>
      <c r="AA314" s="210"/>
      <c r="AB314" s="210"/>
      <c r="AC314" s="210"/>
      <c r="AD314" s="224"/>
      <c r="AE314" s="210"/>
      <c r="AF314" s="210"/>
      <c r="AG314" s="210"/>
      <c r="AH314" s="210"/>
      <c r="AI314" s="210"/>
      <c r="AJ314" s="210"/>
      <c r="AK314" s="295"/>
      <c r="AL314" s="210"/>
      <c r="AM314" s="210"/>
      <c r="AN314" s="210"/>
    </row>
    <row r="315" customHeight="1" spans="1:40">
      <c r="A315" s="210"/>
      <c r="B315" s="211"/>
      <c r="C315" s="210"/>
      <c r="D315" s="210"/>
      <c r="E315" s="211"/>
      <c r="F315" s="223"/>
      <c r="G315" s="223"/>
      <c r="H315" s="224"/>
      <c r="I315" s="224"/>
      <c r="J315" s="224"/>
      <c r="K315" s="224"/>
      <c r="L315" s="224"/>
      <c r="M315" s="224"/>
      <c r="N315" s="210"/>
      <c r="O315" s="210"/>
      <c r="P315" s="210"/>
      <c r="Q315" s="210"/>
      <c r="R315" s="210"/>
      <c r="S315" s="210"/>
      <c r="T315" s="210"/>
      <c r="U315" s="210"/>
      <c r="V315" s="210"/>
      <c r="W315" s="210"/>
      <c r="X315" s="210"/>
      <c r="Y315" s="210"/>
      <c r="Z315" s="210"/>
      <c r="AA315" s="210"/>
      <c r="AB315" s="210"/>
      <c r="AC315" s="210"/>
      <c r="AD315" s="224"/>
      <c r="AE315" s="210"/>
      <c r="AF315" s="210"/>
      <c r="AG315" s="210"/>
      <c r="AH315" s="210"/>
      <c r="AI315" s="210"/>
      <c r="AJ315" s="210"/>
      <c r="AK315" s="295"/>
      <c r="AL315" s="210"/>
      <c r="AM315" s="210"/>
      <c r="AN315" s="210"/>
    </row>
    <row r="316" customHeight="1" spans="1:40">
      <c r="A316" s="210"/>
      <c r="B316" s="211"/>
      <c r="C316" s="210"/>
      <c r="D316" s="210"/>
      <c r="E316" s="211"/>
      <c r="F316" s="223"/>
      <c r="G316" s="223"/>
      <c r="H316" s="224"/>
      <c r="I316" s="224"/>
      <c r="J316" s="224"/>
      <c r="K316" s="224"/>
      <c r="L316" s="224"/>
      <c r="M316" s="224"/>
      <c r="N316" s="210"/>
      <c r="O316" s="210"/>
      <c r="P316" s="210"/>
      <c r="Q316" s="210"/>
      <c r="R316" s="210"/>
      <c r="S316" s="210"/>
      <c r="T316" s="210"/>
      <c r="U316" s="210"/>
      <c r="V316" s="210"/>
      <c r="W316" s="210"/>
      <c r="X316" s="210"/>
      <c r="Y316" s="210"/>
      <c r="Z316" s="210"/>
      <c r="AA316" s="210"/>
      <c r="AB316" s="210"/>
      <c r="AC316" s="210"/>
      <c r="AD316" s="224"/>
      <c r="AE316" s="210"/>
      <c r="AF316" s="210"/>
      <c r="AG316" s="210"/>
      <c r="AH316" s="210"/>
      <c r="AI316" s="210"/>
      <c r="AJ316" s="210"/>
      <c r="AK316" s="295"/>
      <c r="AL316" s="210"/>
      <c r="AM316" s="210"/>
      <c r="AN316" s="210"/>
    </row>
    <row r="317" customHeight="1" spans="1:40">
      <c r="A317" s="210"/>
      <c r="B317" s="211"/>
      <c r="C317" s="210"/>
      <c r="D317" s="210"/>
      <c r="E317" s="211"/>
      <c r="F317" s="223"/>
      <c r="G317" s="223"/>
      <c r="H317" s="224"/>
      <c r="I317" s="224"/>
      <c r="J317" s="224"/>
      <c r="K317" s="224"/>
      <c r="L317" s="224"/>
      <c r="M317" s="224"/>
      <c r="N317" s="210"/>
      <c r="O317" s="210"/>
      <c r="P317" s="210"/>
      <c r="Q317" s="210"/>
      <c r="R317" s="210"/>
      <c r="S317" s="210"/>
      <c r="T317" s="210"/>
      <c r="U317" s="210"/>
      <c r="V317" s="210"/>
      <c r="W317" s="210"/>
      <c r="X317" s="210"/>
      <c r="Y317" s="210"/>
      <c r="Z317" s="210"/>
      <c r="AA317" s="210"/>
      <c r="AB317" s="210"/>
      <c r="AC317" s="210"/>
      <c r="AD317" s="224"/>
      <c r="AE317" s="210"/>
      <c r="AF317" s="210"/>
      <c r="AG317" s="210"/>
      <c r="AH317" s="210"/>
      <c r="AI317" s="210"/>
      <c r="AJ317" s="210"/>
      <c r="AK317" s="295"/>
      <c r="AL317" s="210"/>
      <c r="AM317" s="210"/>
      <c r="AN317" s="210"/>
    </row>
    <row r="318" customHeight="1" spans="1:40">
      <c r="A318" s="210"/>
      <c r="B318" s="211"/>
      <c r="C318" s="210"/>
      <c r="D318" s="210"/>
      <c r="E318" s="211"/>
      <c r="F318" s="223"/>
      <c r="G318" s="223"/>
      <c r="H318" s="224"/>
      <c r="I318" s="224"/>
      <c r="J318" s="224"/>
      <c r="K318" s="224"/>
      <c r="L318" s="224"/>
      <c r="M318" s="224"/>
      <c r="N318" s="210"/>
      <c r="O318" s="210"/>
      <c r="P318" s="210"/>
      <c r="Q318" s="210"/>
      <c r="R318" s="210"/>
      <c r="S318" s="210"/>
      <c r="T318" s="210"/>
      <c r="U318" s="210"/>
      <c r="V318" s="210"/>
      <c r="W318" s="210"/>
      <c r="X318" s="210"/>
      <c r="Y318" s="210"/>
      <c r="Z318" s="210"/>
      <c r="AA318" s="210"/>
      <c r="AB318" s="210"/>
      <c r="AC318" s="210"/>
      <c r="AD318" s="224"/>
      <c r="AE318" s="210"/>
      <c r="AF318" s="210"/>
      <c r="AG318" s="210"/>
      <c r="AH318" s="210"/>
      <c r="AI318" s="210"/>
      <c r="AJ318" s="210"/>
      <c r="AK318" s="295"/>
      <c r="AL318" s="210"/>
      <c r="AM318" s="210"/>
      <c r="AN318" s="210"/>
    </row>
    <row r="319" customHeight="1" spans="1:40">
      <c r="A319" s="210"/>
      <c r="B319" s="211"/>
      <c r="C319" s="210"/>
      <c r="D319" s="210"/>
      <c r="E319" s="211"/>
      <c r="F319" s="223"/>
      <c r="G319" s="223"/>
      <c r="H319" s="224"/>
      <c r="I319" s="224"/>
      <c r="J319" s="224"/>
      <c r="K319" s="224"/>
      <c r="L319" s="224"/>
      <c r="M319" s="224"/>
      <c r="N319" s="210"/>
      <c r="O319" s="210"/>
      <c r="P319" s="210"/>
      <c r="Q319" s="210"/>
      <c r="R319" s="210"/>
      <c r="S319" s="210"/>
      <c r="T319" s="210"/>
      <c r="U319" s="210"/>
      <c r="V319" s="210"/>
      <c r="W319" s="210"/>
      <c r="X319" s="210"/>
      <c r="Y319" s="210"/>
      <c r="Z319" s="210"/>
      <c r="AA319" s="210"/>
      <c r="AB319" s="210"/>
      <c r="AC319" s="210"/>
      <c r="AD319" s="224"/>
      <c r="AE319" s="210"/>
      <c r="AF319" s="210"/>
      <c r="AG319" s="210"/>
      <c r="AH319" s="210"/>
      <c r="AI319" s="210"/>
      <c r="AJ319" s="210"/>
      <c r="AK319" s="295"/>
      <c r="AL319" s="210"/>
      <c r="AM319" s="210"/>
      <c r="AN319" s="210"/>
    </row>
    <row r="320" customHeight="1" spans="1:40">
      <c r="A320" s="210"/>
      <c r="B320" s="211"/>
      <c r="C320" s="210"/>
      <c r="D320" s="210"/>
      <c r="E320" s="211"/>
      <c r="F320" s="223"/>
      <c r="G320" s="223"/>
      <c r="H320" s="224"/>
      <c r="I320" s="224"/>
      <c r="J320" s="224"/>
      <c r="K320" s="224"/>
      <c r="L320" s="224"/>
      <c r="M320" s="224"/>
      <c r="N320" s="210"/>
      <c r="O320" s="210"/>
      <c r="P320" s="210"/>
      <c r="Q320" s="210"/>
      <c r="R320" s="210"/>
      <c r="S320" s="210"/>
      <c r="T320" s="210"/>
      <c r="U320" s="210"/>
      <c r="V320" s="210"/>
      <c r="W320" s="210"/>
      <c r="X320" s="210"/>
      <c r="Y320" s="210"/>
      <c r="Z320" s="210"/>
      <c r="AA320" s="210"/>
      <c r="AB320" s="210"/>
      <c r="AC320" s="210"/>
      <c r="AD320" s="224"/>
      <c r="AE320" s="210"/>
      <c r="AF320" s="210"/>
      <c r="AG320" s="210"/>
      <c r="AH320" s="210"/>
      <c r="AI320" s="210"/>
      <c r="AJ320" s="210"/>
      <c r="AK320" s="295"/>
      <c r="AL320" s="210"/>
      <c r="AM320" s="210"/>
      <c r="AN320" s="210"/>
    </row>
    <row r="321" customHeight="1" spans="1:40">
      <c r="A321" s="210"/>
      <c r="B321" s="211"/>
      <c r="C321" s="210"/>
      <c r="D321" s="210"/>
      <c r="E321" s="211"/>
      <c r="F321" s="223"/>
      <c r="G321" s="223"/>
      <c r="H321" s="224"/>
      <c r="I321" s="224"/>
      <c r="J321" s="224"/>
      <c r="K321" s="224"/>
      <c r="L321" s="224"/>
      <c r="M321" s="224"/>
      <c r="N321" s="210"/>
      <c r="O321" s="210"/>
      <c r="P321" s="210"/>
      <c r="Q321" s="210"/>
      <c r="R321" s="210"/>
      <c r="S321" s="210"/>
      <c r="T321" s="210"/>
      <c r="U321" s="210"/>
      <c r="V321" s="210"/>
      <c r="W321" s="210"/>
      <c r="X321" s="210"/>
      <c r="Y321" s="210"/>
      <c r="Z321" s="210"/>
      <c r="AA321" s="210"/>
      <c r="AB321" s="210"/>
      <c r="AC321" s="210"/>
      <c r="AD321" s="224"/>
      <c r="AE321" s="210"/>
      <c r="AF321" s="210"/>
      <c r="AG321" s="210"/>
      <c r="AH321" s="210"/>
      <c r="AI321" s="210"/>
      <c r="AJ321" s="210"/>
      <c r="AK321" s="295"/>
      <c r="AL321" s="210"/>
      <c r="AM321" s="210"/>
      <c r="AN321" s="210"/>
    </row>
    <row r="322" customHeight="1" spans="1:40">
      <c r="A322" s="210"/>
      <c r="B322" s="211"/>
      <c r="C322" s="210"/>
      <c r="D322" s="210"/>
      <c r="E322" s="211"/>
      <c r="F322" s="223"/>
      <c r="G322" s="223"/>
      <c r="H322" s="224"/>
      <c r="I322" s="224"/>
      <c r="J322" s="224"/>
      <c r="K322" s="224"/>
      <c r="L322" s="224"/>
      <c r="M322" s="224"/>
      <c r="N322" s="210"/>
      <c r="O322" s="210"/>
      <c r="P322" s="210"/>
      <c r="Q322" s="210"/>
      <c r="R322" s="210"/>
      <c r="S322" s="210"/>
      <c r="T322" s="210"/>
      <c r="U322" s="210"/>
      <c r="V322" s="210"/>
      <c r="W322" s="210"/>
      <c r="X322" s="210"/>
      <c r="Y322" s="210"/>
      <c r="Z322" s="210"/>
      <c r="AA322" s="210"/>
      <c r="AB322" s="210"/>
      <c r="AC322" s="210"/>
      <c r="AD322" s="224"/>
      <c r="AE322" s="210"/>
      <c r="AF322" s="210"/>
      <c r="AG322" s="210"/>
      <c r="AH322" s="210"/>
      <c r="AI322" s="210"/>
      <c r="AJ322" s="210"/>
      <c r="AK322" s="295"/>
      <c r="AL322" s="210"/>
      <c r="AM322" s="210"/>
      <c r="AN322" s="210"/>
    </row>
    <row r="323" customHeight="1" spans="1:40">
      <c r="A323" s="210"/>
      <c r="B323" s="211"/>
      <c r="C323" s="210"/>
      <c r="D323" s="210"/>
      <c r="E323" s="211"/>
      <c r="F323" s="223"/>
      <c r="G323" s="223"/>
      <c r="H323" s="224"/>
      <c r="I323" s="224"/>
      <c r="J323" s="224"/>
      <c r="K323" s="224"/>
      <c r="L323" s="224"/>
      <c r="M323" s="224"/>
      <c r="N323" s="210"/>
      <c r="O323" s="210"/>
      <c r="P323" s="210"/>
      <c r="Q323" s="210"/>
      <c r="R323" s="210"/>
      <c r="S323" s="210"/>
      <c r="T323" s="210"/>
      <c r="U323" s="210"/>
      <c r="V323" s="210"/>
      <c r="W323" s="210"/>
      <c r="X323" s="210"/>
      <c r="Y323" s="210"/>
      <c r="Z323" s="210"/>
      <c r="AA323" s="210"/>
      <c r="AB323" s="210"/>
      <c r="AC323" s="210"/>
      <c r="AD323" s="224"/>
      <c r="AE323" s="210"/>
      <c r="AF323" s="210"/>
      <c r="AG323" s="210"/>
      <c r="AH323" s="210"/>
      <c r="AI323" s="210"/>
      <c r="AJ323" s="210"/>
      <c r="AK323" s="295"/>
      <c r="AL323" s="210"/>
      <c r="AM323" s="210"/>
      <c r="AN323" s="210"/>
    </row>
    <row r="324" customHeight="1" spans="1:40">
      <c r="A324" s="210"/>
      <c r="B324" s="211"/>
      <c r="C324" s="210"/>
      <c r="D324" s="210"/>
      <c r="E324" s="211"/>
      <c r="F324" s="223"/>
      <c r="G324" s="223"/>
      <c r="H324" s="224"/>
      <c r="I324" s="224"/>
      <c r="J324" s="224"/>
      <c r="K324" s="224"/>
      <c r="L324" s="224"/>
      <c r="M324" s="224"/>
      <c r="N324" s="210"/>
      <c r="O324" s="210"/>
      <c r="P324" s="210"/>
      <c r="Q324" s="210"/>
      <c r="R324" s="210"/>
      <c r="S324" s="210"/>
      <c r="T324" s="210"/>
      <c r="U324" s="210"/>
      <c r="V324" s="210"/>
      <c r="W324" s="210"/>
      <c r="X324" s="210"/>
      <c r="Y324" s="210"/>
      <c r="Z324" s="210"/>
      <c r="AA324" s="210"/>
      <c r="AB324" s="210"/>
      <c r="AC324" s="210"/>
      <c r="AD324" s="224"/>
      <c r="AE324" s="210"/>
      <c r="AF324" s="210"/>
      <c r="AG324" s="210"/>
      <c r="AH324" s="210"/>
      <c r="AI324" s="210"/>
      <c r="AJ324" s="210"/>
      <c r="AK324" s="295"/>
      <c r="AL324" s="210"/>
      <c r="AM324" s="210"/>
      <c r="AN324" s="210"/>
    </row>
    <row r="325" customHeight="1" spans="1:40">
      <c r="A325" s="210"/>
      <c r="B325" s="211"/>
      <c r="C325" s="210"/>
      <c r="D325" s="210"/>
      <c r="E325" s="211"/>
      <c r="F325" s="223"/>
      <c r="G325" s="223"/>
      <c r="H325" s="224"/>
      <c r="I325" s="224"/>
      <c r="J325" s="224"/>
      <c r="K325" s="224"/>
      <c r="L325" s="224"/>
      <c r="M325" s="224"/>
      <c r="N325" s="210"/>
      <c r="O325" s="210"/>
      <c r="P325" s="210"/>
      <c r="Q325" s="210"/>
      <c r="R325" s="210"/>
      <c r="S325" s="210"/>
      <c r="T325" s="210"/>
      <c r="U325" s="210"/>
      <c r="V325" s="210"/>
      <c r="W325" s="210"/>
      <c r="X325" s="210"/>
      <c r="Y325" s="210"/>
      <c r="Z325" s="210"/>
      <c r="AA325" s="210"/>
      <c r="AB325" s="210"/>
      <c r="AC325" s="210"/>
      <c r="AD325" s="224"/>
      <c r="AE325" s="210"/>
      <c r="AF325" s="210"/>
      <c r="AG325" s="210"/>
      <c r="AH325" s="210"/>
      <c r="AI325" s="210"/>
      <c r="AJ325" s="210"/>
      <c r="AK325" s="295"/>
      <c r="AL325" s="210"/>
      <c r="AM325" s="210"/>
      <c r="AN325" s="210"/>
    </row>
    <row r="326" customHeight="1" spans="1:40">
      <c r="A326" s="210"/>
      <c r="B326" s="211"/>
      <c r="C326" s="210"/>
      <c r="D326" s="210"/>
      <c r="E326" s="211"/>
      <c r="F326" s="223"/>
      <c r="G326" s="223"/>
      <c r="H326" s="224"/>
      <c r="I326" s="224"/>
      <c r="J326" s="224"/>
      <c r="K326" s="224"/>
      <c r="L326" s="224"/>
      <c r="M326" s="224"/>
      <c r="N326" s="210"/>
      <c r="O326" s="210"/>
      <c r="P326" s="210"/>
      <c r="Q326" s="210"/>
      <c r="R326" s="210"/>
      <c r="S326" s="210"/>
      <c r="T326" s="210"/>
      <c r="U326" s="210"/>
      <c r="V326" s="210"/>
      <c r="W326" s="210"/>
      <c r="X326" s="210"/>
      <c r="Y326" s="210"/>
      <c r="Z326" s="210"/>
      <c r="AA326" s="210"/>
      <c r="AB326" s="210"/>
      <c r="AC326" s="210"/>
      <c r="AD326" s="224"/>
      <c r="AE326" s="210"/>
      <c r="AF326" s="210"/>
      <c r="AG326" s="210"/>
      <c r="AH326" s="210"/>
      <c r="AI326" s="210"/>
      <c r="AJ326" s="210"/>
      <c r="AK326" s="295"/>
      <c r="AL326" s="210"/>
      <c r="AM326" s="210"/>
      <c r="AN326" s="210"/>
    </row>
    <row r="327" customHeight="1" spans="1:40">
      <c r="A327" s="210"/>
      <c r="B327" s="211"/>
      <c r="C327" s="210"/>
      <c r="D327" s="210"/>
      <c r="E327" s="211"/>
      <c r="F327" s="223"/>
      <c r="G327" s="223"/>
      <c r="H327" s="224"/>
      <c r="I327" s="224"/>
      <c r="J327" s="224"/>
      <c r="K327" s="224"/>
      <c r="L327" s="224"/>
      <c r="M327" s="224"/>
      <c r="N327" s="210"/>
      <c r="O327" s="210"/>
      <c r="P327" s="210"/>
      <c r="Q327" s="210"/>
      <c r="R327" s="210"/>
      <c r="S327" s="210"/>
      <c r="T327" s="210"/>
      <c r="U327" s="210"/>
      <c r="V327" s="210"/>
      <c r="W327" s="210"/>
      <c r="X327" s="210"/>
      <c r="Y327" s="210"/>
      <c r="Z327" s="210"/>
      <c r="AA327" s="210"/>
      <c r="AB327" s="210"/>
      <c r="AC327" s="210"/>
      <c r="AD327" s="224"/>
      <c r="AE327" s="210"/>
      <c r="AF327" s="210"/>
      <c r="AG327" s="210"/>
      <c r="AH327" s="210"/>
      <c r="AI327" s="210"/>
      <c r="AJ327" s="210"/>
      <c r="AK327" s="295"/>
      <c r="AL327" s="210"/>
      <c r="AM327" s="210"/>
      <c r="AN327" s="210"/>
    </row>
    <row r="328" customHeight="1" spans="1:40">
      <c r="A328" s="210"/>
      <c r="B328" s="211"/>
      <c r="C328" s="210"/>
      <c r="D328" s="210"/>
      <c r="E328" s="211"/>
      <c r="F328" s="223"/>
      <c r="G328" s="223"/>
      <c r="H328" s="224"/>
      <c r="I328" s="224"/>
      <c r="J328" s="224"/>
      <c r="K328" s="224"/>
      <c r="L328" s="224"/>
      <c r="M328" s="224"/>
      <c r="N328" s="210"/>
      <c r="O328" s="210"/>
      <c r="P328" s="210"/>
      <c r="Q328" s="210"/>
      <c r="R328" s="210"/>
      <c r="S328" s="210"/>
      <c r="T328" s="210"/>
      <c r="U328" s="210"/>
      <c r="V328" s="210"/>
      <c r="W328" s="210"/>
      <c r="X328" s="210"/>
      <c r="Y328" s="210"/>
      <c r="Z328" s="210"/>
      <c r="AA328" s="210"/>
      <c r="AB328" s="210"/>
      <c r="AC328" s="210"/>
      <c r="AD328" s="224"/>
      <c r="AE328" s="210"/>
      <c r="AF328" s="210"/>
      <c r="AG328" s="210"/>
      <c r="AH328" s="210"/>
      <c r="AI328" s="210"/>
      <c r="AJ328" s="210"/>
      <c r="AK328" s="295"/>
      <c r="AL328" s="210"/>
      <c r="AM328" s="210"/>
      <c r="AN328" s="210"/>
    </row>
    <row r="329" customHeight="1" spans="1:40">
      <c r="A329" s="210"/>
      <c r="B329" s="211"/>
      <c r="C329" s="210"/>
      <c r="D329" s="210"/>
      <c r="E329" s="211"/>
      <c r="F329" s="223"/>
      <c r="G329" s="223"/>
      <c r="H329" s="224"/>
      <c r="I329" s="224"/>
      <c r="J329" s="224"/>
      <c r="K329" s="224"/>
      <c r="L329" s="224"/>
      <c r="M329" s="224"/>
      <c r="N329" s="210"/>
      <c r="O329" s="210"/>
      <c r="P329" s="210"/>
      <c r="Q329" s="210"/>
      <c r="R329" s="210"/>
      <c r="S329" s="210"/>
      <c r="T329" s="210"/>
      <c r="U329" s="210"/>
      <c r="V329" s="210"/>
      <c r="W329" s="210"/>
      <c r="X329" s="210"/>
      <c r="Y329" s="210"/>
      <c r="Z329" s="210"/>
      <c r="AA329" s="210"/>
      <c r="AB329" s="210"/>
      <c r="AC329" s="210"/>
      <c r="AD329" s="224"/>
      <c r="AE329" s="210"/>
      <c r="AF329" s="210"/>
      <c r="AG329" s="210"/>
      <c r="AH329" s="210"/>
      <c r="AI329" s="210"/>
      <c r="AJ329" s="210"/>
      <c r="AK329" s="295"/>
      <c r="AL329" s="210"/>
      <c r="AM329" s="210"/>
      <c r="AN329" s="210"/>
    </row>
    <row r="330" customHeight="1" spans="1:40">
      <c r="A330" s="210"/>
      <c r="B330" s="211"/>
      <c r="C330" s="210"/>
      <c r="D330" s="210"/>
      <c r="E330" s="211"/>
      <c r="F330" s="223"/>
      <c r="G330" s="223"/>
      <c r="H330" s="224"/>
      <c r="I330" s="224"/>
      <c r="J330" s="224"/>
      <c r="K330" s="224"/>
      <c r="L330" s="224"/>
      <c r="M330" s="224"/>
      <c r="N330" s="210"/>
      <c r="O330" s="210"/>
      <c r="P330" s="210"/>
      <c r="Q330" s="210"/>
      <c r="R330" s="210"/>
      <c r="S330" s="210"/>
      <c r="T330" s="210"/>
      <c r="U330" s="210"/>
      <c r="V330" s="210"/>
      <c r="W330" s="210"/>
      <c r="X330" s="210"/>
      <c r="Y330" s="210"/>
      <c r="Z330" s="210"/>
      <c r="AA330" s="210"/>
      <c r="AB330" s="210"/>
      <c r="AC330" s="210"/>
      <c r="AD330" s="224"/>
      <c r="AE330" s="210"/>
      <c r="AF330" s="210"/>
      <c r="AG330" s="210"/>
      <c r="AH330" s="210"/>
      <c r="AI330" s="210"/>
      <c r="AJ330" s="210"/>
      <c r="AK330" s="295"/>
      <c r="AL330" s="210"/>
      <c r="AM330" s="210"/>
      <c r="AN330" s="210"/>
    </row>
    <row r="331" customHeight="1" spans="1:40">
      <c r="A331" s="210"/>
      <c r="B331" s="211"/>
      <c r="C331" s="210"/>
      <c r="D331" s="210"/>
      <c r="E331" s="211"/>
      <c r="F331" s="223"/>
      <c r="G331" s="223"/>
      <c r="H331" s="224"/>
      <c r="I331" s="224"/>
      <c r="J331" s="224"/>
      <c r="K331" s="224"/>
      <c r="L331" s="224"/>
      <c r="M331" s="224"/>
      <c r="N331" s="210"/>
      <c r="O331" s="210"/>
      <c r="P331" s="210"/>
      <c r="Q331" s="210"/>
      <c r="R331" s="210"/>
      <c r="S331" s="210"/>
      <c r="T331" s="210"/>
      <c r="U331" s="210"/>
      <c r="V331" s="210"/>
      <c r="W331" s="210"/>
      <c r="X331" s="210"/>
      <c r="Y331" s="210"/>
      <c r="Z331" s="210"/>
      <c r="AA331" s="210"/>
      <c r="AB331" s="210"/>
      <c r="AC331" s="210"/>
      <c r="AD331" s="224"/>
      <c r="AE331" s="210"/>
      <c r="AF331" s="210"/>
      <c r="AG331" s="210"/>
      <c r="AH331" s="210"/>
      <c r="AI331" s="210"/>
      <c r="AJ331" s="210"/>
      <c r="AK331" s="295"/>
      <c r="AL331" s="210"/>
      <c r="AM331" s="210"/>
      <c r="AN331" s="210"/>
    </row>
    <row r="332" customHeight="1" spans="1:40">
      <c r="A332" s="210"/>
      <c r="B332" s="211"/>
      <c r="C332" s="210"/>
      <c r="D332" s="210"/>
      <c r="E332" s="211"/>
      <c r="F332" s="223"/>
      <c r="G332" s="223"/>
      <c r="H332" s="224"/>
      <c r="I332" s="224"/>
      <c r="J332" s="224"/>
      <c r="K332" s="224"/>
      <c r="L332" s="224"/>
      <c r="M332" s="224"/>
      <c r="N332" s="210"/>
      <c r="O332" s="210"/>
      <c r="P332" s="210"/>
      <c r="Q332" s="210"/>
      <c r="R332" s="210"/>
      <c r="S332" s="210"/>
      <c r="T332" s="210"/>
      <c r="U332" s="210"/>
      <c r="V332" s="210"/>
      <c r="W332" s="210"/>
      <c r="X332" s="210"/>
      <c r="Y332" s="210"/>
      <c r="Z332" s="210"/>
      <c r="AA332" s="210"/>
      <c r="AB332" s="210"/>
      <c r="AC332" s="210"/>
      <c r="AD332" s="224"/>
      <c r="AE332" s="210"/>
      <c r="AF332" s="210"/>
      <c r="AG332" s="210"/>
      <c r="AH332" s="210"/>
      <c r="AI332" s="210"/>
      <c r="AJ332" s="210"/>
      <c r="AK332" s="295"/>
      <c r="AL332" s="210"/>
      <c r="AM332" s="210"/>
      <c r="AN332" s="210"/>
    </row>
    <row r="333" customHeight="1" spans="1:40">
      <c r="A333" s="210"/>
      <c r="B333" s="211"/>
      <c r="C333" s="210"/>
      <c r="D333" s="210"/>
      <c r="E333" s="211"/>
      <c r="F333" s="223"/>
      <c r="G333" s="223"/>
      <c r="H333" s="224"/>
      <c r="I333" s="224"/>
      <c r="J333" s="224"/>
      <c r="K333" s="224"/>
      <c r="L333" s="224"/>
      <c r="M333" s="224"/>
      <c r="N333" s="210"/>
      <c r="O333" s="210"/>
      <c r="P333" s="210"/>
      <c r="Q333" s="210"/>
      <c r="R333" s="210"/>
      <c r="S333" s="210"/>
      <c r="T333" s="210"/>
      <c r="U333" s="210"/>
      <c r="V333" s="210"/>
      <c r="W333" s="210"/>
      <c r="X333" s="210"/>
      <c r="Y333" s="210"/>
      <c r="Z333" s="210"/>
      <c r="AA333" s="210"/>
      <c r="AB333" s="210"/>
      <c r="AC333" s="210"/>
      <c r="AD333" s="224"/>
      <c r="AE333" s="210"/>
      <c r="AF333" s="210"/>
      <c r="AG333" s="210"/>
      <c r="AH333" s="210"/>
      <c r="AI333" s="210"/>
      <c r="AJ333" s="210"/>
      <c r="AK333" s="295"/>
      <c r="AL333" s="210"/>
      <c r="AM333" s="210"/>
      <c r="AN333" s="210"/>
    </row>
    <row r="334" customHeight="1" spans="1:40">
      <c r="A334" s="210"/>
      <c r="B334" s="211"/>
      <c r="C334" s="210"/>
      <c r="D334" s="210"/>
      <c r="E334" s="211"/>
      <c r="F334" s="223"/>
      <c r="G334" s="223"/>
      <c r="H334" s="224"/>
      <c r="I334" s="224"/>
      <c r="J334" s="224"/>
      <c r="K334" s="224"/>
      <c r="L334" s="224"/>
      <c r="M334" s="224"/>
      <c r="N334" s="210"/>
      <c r="O334" s="210"/>
      <c r="P334" s="210"/>
      <c r="Q334" s="210"/>
      <c r="R334" s="210"/>
      <c r="S334" s="210"/>
      <c r="T334" s="210"/>
      <c r="U334" s="210"/>
      <c r="V334" s="210"/>
      <c r="W334" s="210"/>
      <c r="X334" s="210"/>
      <c r="Y334" s="210"/>
      <c r="Z334" s="210"/>
      <c r="AA334" s="210"/>
      <c r="AB334" s="210"/>
      <c r="AC334" s="210"/>
      <c r="AD334" s="224"/>
      <c r="AE334" s="210"/>
      <c r="AF334" s="210"/>
      <c r="AG334" s="210"/>
      <c r="AH334" s="210"/>
      <c r="AI334" s="210"/>
      <c r="AJ334" s="210"/>
      <c r="AK334" s="295"/>
      <c r="AL334" s="210"/>
      <c r="AM334" s="210"/>
      <c r="AN334" s="210"/>
    </row>
    <row r="335" customHeight="1" spans="1:40">
      <c r="A335" s="210"/>
      <c r="B335" s="211"/>
      <c r="C335" s="210"/>
      <c r="D335" s="210"/>
      <c r="E335" s="211"/>
      <c r="F335" s="223"/>
      <c r="G335" s="223"/>
      <c r="H335" s="224"/>
      <c r="I335" s="224"/>
      <c r="J335" s="224"/>
      <c r="K335" s="224"/>
      <c r="L335" s="224"/>
      <c r="M335" s="224"/>
      <c r="N335" s="210"/>
      <c r="O335" s="210"/>
      <c r="P335" s="210"/>
      <c r="Q335" s="210"/>
      <c r="R335" s="210"/>
      <c r="S335" s="210"/>
      <c r="T335" s="210"/>
      <c r="U335" s="210"/>
      <c r="V335" s="210"/>
      <c r="W335" s="210"/>
      <c r="X335" s="210"/>
      <c r="Y335" s="210"/>
      <c r="Z335" s="210"/>
      <c r="AA335" s="210"/>
      <c r="AB335" s="210"/>
      <c r="AC335" s="210"/>
      <c r="AD335" s="224"/>
      <c r="AE335" s="210"/>
      <c r="AF335" s="210"/>
      <c r="AG335" s="210"/>
      <c r="AH335" s="210"/>
      <c r="AI335" s="210"/>
      <c r="AJ335" s="210"/>
      <c r="AK335" s="295"/>
      <c r="AL335" s="210"/>
      <c r="AM335" s="210"/>
      <c r="AN335" s="210"/>
    </row>
    <row r="336" customHeight="1" spans="1:40">
      <c r="A336" s="210"/>
      <c r="B336" s="211"/>
      <c r="C336" s="210"/>
      <c r="D336" s="210"/>
      <c r="E336" s="211"/>
      <c r="F336" s="223"/>
      <c r="G336" s="223"/>
      <c r="H336" s="224"/>
      <c r="I336" s="224"/>
      <c r="J336" s="224"/>
      <c r="K336" s="224"/>
      <c r="L336" s="224"/>
      <c r="M336" s="224"/>
      <c r="N336" s="210"/>
      <c r="O336" s="210"/>
      <c r="P336" s="210"/>
      <c r="Q336" s="210"/>
      <c r="R336" s="210"/>
      <c r="S336" s="210"/>
      <c r="T336" s="210"/>
      <c r="U336" s="210"/>
      <c r="V336" s="210"/>
      <c r="W336" s="210"/>
      <c r="X336" s="210"/>
      <c r="Y336" s="210"/>
      <c r="Z336" s="210"/>
      <c r="AA336" s="210"/>
      <c r="AB336" s="210"/>
      <c r="AC336" s="210"/>
      <c r="AD336" s="224"/>
      <c r="AE336" s="210"/>
      <c r="AF336" s="210"/>
      <c r="AG336" s="210"/>
      <c r="AH336" s="210"/>
      <c r="AI336" s="210"/>
      <c r="AJ336" s="210"/>
      <c r="AK336" s="295"/>
      <c r="AL336" s="210"/>
      <c r="AM336" s="210"/>
      <c r="AN336" s="210"/>
    </row>
    <row r="337" customHeight="1" spans="1:40">
      <c r="A337" s="210"/>
      <c r="B337" s="211"/>
      <c r="C337" s="210"/>
      <c r="D337" s="210"/>
      <c r="E337" s="211"/>
      <c r="F337" s="223"/>
      <c r="G337" s="223"/>
      <c r="H337" s="224"/>
      <c r="I337" s="224"/>
      <c r="J337" s="224"/>
      <c r="K337" s="224"/>
      <c r="L337" s="224"/>
      <c r="M337" s="224"/>
      <c r="N337" s="210"/>
      <c r="O337" s="210"/>
      <c r="P337" s="210"/>
      <c r="Q337" s="210"/>
      <c r="R337" s="210"/>
      <c r="S337" s="210"/>
      <c r="T337" s="210"/>
      <c r="U337" s="210"/>
      <c r="V337" s="210"/>
      <c r="W337" s="210"/>
      <c r="X337" s="210"/>
      <c r="Y337" s="210"/>
      <c r="Z337" s="210"/>
      <c r="AA337" s="210"/>
      <c r="AB337" s="210"/>
      <c r="AC337" s="210"/>
      <c r="AD337" s="224"/>
      <c r="AE337" s="210"/>
      <c r="AF337" s="210"/>
      <c r="AG337" s="210"/>
      <c r="AH337" s="210"/>
      <c r="AI337" s="210"/>
      <c r="AJ337" s="210"/>
      <c r="AK337" s="295"/>
      <c r="AL337" s="210"/>
      <c r="AM337" s="210"/>
      <c r="AN337" s="210"/>
    </row>
    <row r="338" customHeight="1" spans="1:40">
      <c r="A338" s="210"/>
      <c r="B338" s="211"/>
      <c r="C338" s="210"/>
      <c r="D338" s="210"/>
      <c r="E338" s="211"/>
      <c r="F338" s="223"/>
      <c r="G338" s="223"/>
      <c r="H338" s="224"/>
      <c r="I338" s="224"/>
      <c r="J338" s="224"/>
      <c r="K338" s="224"/>
      <c r="L338" s="224"/>
      <c r="M338" s="224"/>
      <c r="N338" s="210"/>
      <c r="O338" s="210"/>
      <c r="P338" s="210"/>
      <c r="Q338" s="210"/>
      <c r="R338" s="210"/>
      <c r="S338" s="210"/>
      <c r="T338" s="210"/>
      <c r="U338" s="210"/>
      <c r="V338" s="210"/>
      <c r="W338" s="210"/>
      <c r="X338" s="210"/>
      <c r="Y338" s="210"/>
      <c r="Z338" s="210"/>
      <c r="AA338" s="210"/>
      <c r="AB338" s="210"/>
      <c r="AC338" s="210"/>
      <c r="AD338" s="224"/>
      <c r="AE338" s="210"/>
      <c r="AF338" s="210"/>
      <c r="AG338" s="210"/>
      <c r="AH338" s="210"/>
      <c r="AI338" s="210"/>
      <c r="AJ338" s="210"/>
      <c r="AK338" s="295"/>
      <c r="AL338" s="210"/>
      <c r="AM338" s="210"/>
      <c r="AN338" s="210"/>
    </row>
    <row r="339" customHeight="1" spans="1:40">
      <c r="A339" s="210"/>
      <c r="B339" s="211"/>
      <c r="C339" s="210"/>
      <c r="D339" s="210"/>
      <c r="E339" s="211"/>
      <c r="F339" s="223"/>
      <c r="G339" s="223"/>
      <c r="H339" s="224"/>
      <c r="I339" s="224"/>
      <c r="J339" s="224"/>
      <c r="K339" s="224"/>
      <c r="L339" s="224"/>
      <c r="M339" s="224"/>
      <c r="N339" s="210"/>
      <c r="O339" s="210"/>
      <c r="P339" s="210"/>
      <c r="Q339" s="210"/>
      <c r="R339" s="210"/>
      <c r="S339" s="210"/>
      <c r="T339" s="210"/>
      <c r="U339" s="210"/>
      <c r="V339" s="210"/>
      <c r="W339" s="210"/>
      <c r="X339" s="210"/>
      <c r="Y339" s="210"/>
      <c r="Z339" s="210"/>
      <c r="AA339" s="210"/>
      <c r="AB339" s="210"/>
      <c r="AC339" s="210"/>
      <c r="AD339" s="224"/>
      <c r="AE339" s="210"/>
      <c r="AF339" s="210"/>
      <c r="AG339" s="210"/>
      <c r="AH339" s="210"/>
      <c r="AI339" s="210"/>
      <c r="AJ339" s="210"/>
      <c r="AK339" s="295"/>
      <c r="AL339" s="210"/>
      <c r="AM339" s="210"/>
      <c r="AN339" s="210"/>
    </row>
    <row r="340" customHeight="1" spans="1:40">
      <c r="A340" s="210"/>
      <c r="B340" s="211"/>
      <c r="C340" s="210"/>
      <c r="D340" s="210"/>
      <c r="E340" s="211"/>
      <c r="F340" s="223"/>
      <c r="G340" s="223"/>
      <c r="H340" s="224"/>
      <c r="I340" s="224"/>
      <c r="J340" s="224"/>
      <c r="K340" s="224"/>
      <c r="L340" s="224"/>
      <c r="M340" s="224"/>
      <c r="N340" s="210"/>
      <c r="O340" s="210"/>
      <c r="P340" s="210"/>
      <c r="Q340" s="210"/>
      <c r="R340" s="210"/>
      <c r="S340" s="210"/>
      <c r="T340" s="210"/>
      <c r="U340" s="210"/>
      <c r="V340" s="210"/>
      <c r="W340" s="210"/>
      <c r="X340" s="210"/>
      <c r="Y340" s="210"/>
      <c r="Z340" s="210"/>
      <c r="AA340" s="210"/>
      <c r="AB340" s="210"/>
      <c r="AC340" s="210"/>
      <c r="AD340" s="224"/>
      <c r="AE340" s="210"/>
      <c r="AF340" s="210"/>
      <c r="AG340" s="210"/>
      <c r="AH340" s="210"/>
      <c r="AI340" s="210"/>
      <c r="AJ340" s="210"/>
      <c r="AK340" s="295"/>
      <c r="AL340" s="210"/>
      <c r="AM340" s="210"/>
      <c r="AN340" s="210"/>
    </row>
    <row r="341" customHeight="1" spans="1:40">
      <c r="A341" s="210"/>
      <c r="B341" s="211"/>
      <c r="C341" s="210"/>
      <c r="D341" s="210"/>
      <c r="E341" s="211"/>
      <c r="F341" s="223"/>
      <c r="G341" s="223"/>
      <c r="H341" s="224"/>
      <c r="I341" s="224"/>
      <c r="J341" s="224"/>
      <c r="K341" s="224"/>
      <c r="L341" s="224"/>
      <c r="M341" s="224"/>
      <c r="N341" s="210"/>
      <c r="O341" s="210"/>
      <c r="P341" s="210"/>
      <c r="Q341" s="210"/>
      <c r="R341" s="210"/>
      <c r="S341" s="210"/>
      <c r="T341" s="210"/>
      <c r="U341" s="210"/>
      <c r="V341" s="210"/>
      <c r="W341" s="210"/>
      <c r="X341" s="210"/>
      <c r="Y341" s="210"/>
      <c r="Z341" s="210"/>
      <c r="AA341" s="210"/>
      <c r="AB341" s="210"/>
      <c r="AC341" s="210"/>
      <c r="AD341" s="224"/>
      <c r="AE341" s="210"/>
      <c r="AF341" s="210"/>
      <c r="AG341" s="210"/>
      <c r="AH341" s="210"/>
      <c r="AI341" s="210"/>
      <c r="AJ341" s="210"/>
      <c r="AK341" s="295"/>
      <c r="AL341" s="210"/>
      <c r="AM341" s="210"/>
      <c r="AN341" s="210"/>
    </row>
    <row r="342" customHeight="1" spans="1:40">
      <c r="A342" s="210"/>
      <c r="B342" s="211"/>
      <c r="C342" s="210"/>
      <c r="D342" s="210"/>
      <c r="E342" s="211"/>
      <c r="F342" s="223"/>
      <c r="G342" s="223"/>
      <c r="H342" s="224"/>
      <c r="I342" s="224"/>
      <c r="J342" s="224"/>
      <c r="K342" s="224"/>
      <c r="L342" s="224"/>
      <c r="M342" s="224"/>
      <c r="N342" s="210"/>
      <c r="O342" s="210"/>
      <c r="P342" s="210"/>
      <c r="Q342" s="210"/>
      <c r="R342" s="210"/>
      <c r="S342" s="210"/>
      <c r="T342" s="210"/>
      <c r="U342" s="210"/>
      <c r="V342" s="210"/>
      <c r="W342" s="210"/>
      <c r="X342" s="210"/>
      <c r="Y342" s="210"/>
      <c r="Z342" s="210"/>
      <c r="AA342" s="210"/>
      <c r="AB342" s="210"/>
      <c r="AC342" s="210"/>
      <c r="AD342" s="224"/>
      <c r="AE342" s="210"/>
      <c r="AF342" s="210"/>
      <c r="AG342" s="210"/>
      <c r="AH342" s="210"/>
      <c r="AI342" s="210"/>
      <c r="AJ342" s="210"/>
      <c r="AK342" s="295"/>
      <c r="AL342" s="210"/>
      <c r="AM342" s="210"/>
      <c r="AN342" s="210"/>
    </row>
    <row r="343" customHeight="1" spans="1:40">
      <c r="A343" s="210"/>
      <c r="B343" s="211"/>
      <c r="C343" s="210"/>
      <c r="D343" s="210"/>
      <c r="E343" s="211"/>
      <c r="F343" s="223"/>
      <c r="G343" s="223"/>
      <c r="H343" s="224"/>
      <c r="I343" s="224"/>
      <c r="J343" s="224"/>
      <c r="K343" s="224"/>
      <c r="L343" s="224"/>
      <c r="M343" s="224"/>
      <c r="N343" s="210"/>
      <c r="O343" s="210"/>
      <c r="P343" s="210"/>
      <c r="Q343" s="210"/>
      <c r="R343" s="210"/>
      <c r="S343" s="210"/>
      <c r="T343" s="210"/>
      <c r="U343" s="210"/>
      <c r="V343" s="210"/>
      <c r="W343" s="210"/>
      <c r="X343" s="210"/>
      <c r="Y343" s="210"/>
      <c r="Z343" s="210"/>
      <c r="AA343" s="210"/>
      <c r="AB343" s="210"/>
      <c r="AC343" s="210"/>
      <c r="AD343" s="224"/>
      <c r="AE343" s="210"/>
      <c r="AF343" s="210"/>
      <c r="AG343" s="210"/>
      <c r="AH343" s="210"/>
      <c r="AI343" s="210"/>
      <c r="AJ343" s="210"/>
      <c r="AK343" s="295"/>
      <c r="AL343" s="210"/>
      <c r="AM343" s="210"/>
      <c r="AN343" s="210"/>
    </row>
    <row r="344" customHeight="1" spans="1:40">
      <c r="A344" s="210"/>
      <c r="B344" s="211"/>
      <c r="C344" s="210"/>
      <c r="D344" s="210"/>
      <c r="E344" s="211"/>
      <c r="F344" s="223"/>
      <c r="G344" s="223"/>
      <c r="H344" s="224"/>
      <c r="I344" s="224"/>
      <c r="J344" s="224"/>
      <c r="K344" s="224"/>
      <c r="L344" s="224"/>
      <c r="M344" s="224"/>
      <c r="N344" s="210"/>
      <c r="O344" s="210"/>
      <c r="P344" s="210"/>
      <c r="Q344" s="210"/>
      <c r="R344" s="210"/>
      <c r="S344" s="210"/>
      <c r="T344" s="210"/>
      <c r="U344" s="210"/>
      <c r="V344" s="210"/>
      <c r="W344" s="210"/>
      <c r="X344" s="210"/>
      <c r="Y344" s="210"/>
      <c r="Z344" s="210"/>
      <c r="AA344" s="210"/>
      <c r="AB344" s="210"/>
      <c r="AC344" s="210"/>
      <c r="AD344" s="224"/>
      <c r="AE344" s="210"/>
      <c r="AF344" s="210"/>
      <c r="AG344" s="210"/>
      <c r="AH344" s="210"/>
      <c r="AI344" s="210"/>
      <c r="AJ344" s="210"/>
      <c r="AK344" s="295"/>
      <c r="AL344" s="210"/>
      <c r="AM344" s="210"/>
      <c r="AN344" s="210"/>
    </row>
    <row r="345" customHeight="1" spans="1:40">
      <c r="A345" s="210"/>
      <c r="B345" s="211"/>
      <c r="C345" s="210"/>
      <c r="D345" s="210"/>
      <c r="E345" s="211"/>
      <c r="F345" s="223"/>
      <c r="G345" s="223"/>
      <c r="H345" s="224"/>
      <c r="I345" s="224"/>
      <c r="J345" s="224"/>
      <c r="K345" s="224"/>
      <c r="L345" s="224"/>
      <c r="M345" s="224"/>
      <c r="N345" s="210"/>
      <c r="O345" s="210"/>
      <c r="P345" s="210"/>
      <c r="Q345" s="210"/>
      <c r="R345" s="210"/>
      <c r="S345" s="210"/>
      <c r="T345" s="210"/>
      <c r="U345" s="210"/>
      <c r="V345" s="210"/>
      <c r="W345" s="210"/>
      <c r="X345" s="210"/>
      <c r="Y345" s="210"/>
      <c r="Z345" s="210"/>
      <c r="AA345" s="210"/>
      <c r="AB345" s="210"/>
      <c r="AC345" s="210"/>
      <c r="AD345" s="224"/>
      <c r="AE345" s="210"/>
      <c r="AF345" s="210"/>
      <c r="AG345" s="210"/>
      <c r="AH345" s="210"/>
      <c r="AI345" s="210"/>
      <c r="AJ345" s="210"/>
      <c r="AK345" s="295"/>
      <c r="AL345" s="210"/>
      <c r="AM345" s="210"/>
      <c r="AN345" s="210"/>
    </row>
    <row r="346" customHeight="1" spans="1:40">
      <c r="A346" s="210"/>
      <c r="B346" s="211"/>
      <c r="C346" s="210"/>
      <c r="D346" s="210"/>
      <c r="E346" s="211"/>
      <c r="F346" s="223"/>
      <c r="G346" s="223"/>
      <c r="H346" s="224"/>
      <c r="I346" s="224"/>
      <c r="J346" s="224"/>
      <c r="K346" s="224"/>
      <c r="L346" s="224"/>
      <c r="M346" s="224"/>
      <c r="N346" s="210"/>
      <c r="O346" s="210"/>
      <c r="P346" s="210"/>
      <c r="Q346" s="210"/>
      <c r="R346" s="210"/>
      <c r="S346" s="210"/>
      <c r="T346" s="210"/>
      <c r="U346" s="210"/>
      <c r="V346" s="210"/>
      <c r="W346" s="210"/>
      <c r="X346" s="210"/>
      <c r="Y346" s="210"/>
      <c r="Z346" s="210"/>
      <c r="AA346" s="210"/>
      <c r="AB346" s="210"/>
      <c r="AC346" s="210"/>
      <c r="AD346" s="224"/>
      <c r="AE346" s="210"/>
      <c r="AF346" s="210"/>
      <c r="AG346" s="210"/>
      <c r="AH346" s="210"/>
      <c r="AI346" s="210"/>
      <c r="AJ346" s="210"/>
      <c r="AK346" s="295"/>
      <c r="AL346" s="210"/>
      <c r="AM346" s="210"/>
      <c r="AN346" s="210"/>
    </row>
    <row r="347" customHeight="1" spans="1:40">
      <c r="A347" s="210"/>
      <c r="B347" s="211"/>
      <c r="C347" s="210"/>
      <c r="D347" s="210"/>
      <c r="E347" s="211"/>
      <c r="F347" s="223"/>
      <c r="G347" s="223"/>
      <c r="H347" s="224"/>
      <c r="I347" s="224"/>
      <c r="J347" s="224"/>
      <c r="K347" s="224"/>
      <c r="L347" s="224"/>
      <c r="M347" s="224"/>
      <c r="N347" s="210"/>
      <c r="O347" s="210"/>
      <c r="P347" s="210"/>
      <c r="Q347" s="210"/>
      <c r="R347" s="210"/>
      <c r="S347" s="210"/>
      <c r="T347" s="210"/>
      <c r="U347" s="210"/>
      <c r="V347" s="210"/>
      <c r="W347" s="210"/>
      <c r="X347" s="210"/>
      <c r="Y347" s="210"/>
      <c r="Z347" s="210"/>
      <c r="AA347" s="210"/>
      <c r="AB347" s="210"/>
      <c r="AC347" s="210"/>
      <c r="AD347" s="224"/>
      <c r="AE347" s="210"/>
      <c r="AF347" s="210"/>
      <c r="AG347" s="210"/>
      <c r="AH347" s="210"/>
      <c r="AI347" s="210"/>
      <c r="AJ347" s="210"/>
      <c r="AK347" s="295"/>
      <c r="AL347" s="210"/>
      <c r="AM347" s="210"/>
      <c r="AN347" s="210"/>
    </row>
    <row r="348" customHeight="1" spans="1:40">
      <c r="A348" s="210"/>
      <c r="B348" s="211"/>
      <c r="C348" s="210"/>
      <c r="D348" s="210"/>
      <c r="E348" s="211"/>
      <c r="F348" s="223"/>
      <c r="G348" s="223"/>
      <c r="H348" s="224"/>
      <c r="I348" s="224"/>
      <c r="J348" s="224"/>
      <c r="K348" s="224"/>
      <c r="L348" s="224"/>
      <c r="M348" s="224"/>
      <c r="N348" s="210"/>
      <c r="O348" s="210"/>
      <c r="P348" s="210"/>
      <c r="Q348" s="210"/>
      <c r="R348" s="210"/>
      <c r="S348" s="210"/>
      <c r="T348" s="210"/>
      <c r="U348" s="210"/>
      <c r="V348" s="210"/>
      <c r="W348" s="210"/>
      <c r="X348" s="210"/>
      <c r="Y348" s="210"/>
      <c r="Z348" s="210"/>
      <c r="AA348" s="210"/>
      <c r="AB348" s="210"/>
      <c r="AC348" s="210"/>
      <c r="AD348" s="224"/>
      <c r="AE348" s="210"/>
      <c r="AF348" s="210"/>
      <c r="AG348" s="210"/>
      <c r="AH348" s="210"/>
      <c r="AI348" s="210"/>
      <c r="AJ348" s="210"/>
      <c r="AK348" s="295"/>
      <c r="AL348" s="210"/>
      <c r="AM348" s="210"/>
      <c r="AN348" s="210"/>
    </row>
    <row r="349" customHeight="1" spans="1:40">
      <c r="A349" s="210"/>
      <c r="B349" s="211"/>
      <c r="C349" s="210"/>
      <c r="D349" s="210"/>
      <c r="E349" s="211"/>
      <c r="F349" s="223"/>
      <c r="G349" s="223"/>
      <c r="H349" s="224"/>
      <c r="I349" s="224"/>
      <c r="J349" s="224"/>
      <c r="K349" s="224"/>
      <c r="L349" s="224"/>
      <c r="M349" s="224"/>
      <c r="N349" s="210"/>
      <c r="O349" s="210"/>
      <c r="P349" s="210"/>
      <c r="Q349" s="210"/>
      <c r="R349" s="210"/>
      <c r="S349" s="210"/>
      <c r="T349" s="210"/>
      <c r="U349" s="210"/>
      <c r="V349" s="210"/>
      <c r="W349" s="210"/>
      <c r="X349" s="210"/>
      <c r="Y349" s="210"/>
      <c r="Z349" s="210"/>
      <c r="AA349" s="210"/>
      <c r="AB349" s="210"/>
      <c r="AC349" s="210"/>
      <c r="AD349" s="224"/>
      <c r="AE349" s="210"/>
      <c r="AF349" s="210"/>
      <c r="AG349" s="210"/>
      <c r="AH349" s="210"/>
      <c r="AI349" s="210"/>
      <c r="AJ349" s="210"/>
      <c r="AK349" s="295"/>
      <c r="AL349" s="210"/>
      <c r="AM349" s="210"/>
      <c r="AN349" s="210"/>
    </row>
    <row r="350" customHeight="1" spans="1:40">
      <c r="A350" s="210"/>
      <c r="B350" s="211"/>
      <c r="C350" s="210"/>
      <c r="D350" s="210"/>
      <c r="E350" s="211"/>
      <c r="F350" s="223"/>
      <c r="G350" s="223"/>
      <c r="H350" s="224"/>
      <c r="I350" s="224"/>
      <c r="J350" s="224"/>
      <c r="K350" s="224"/>
      <c r="L350" s="224"/>
      <c r="M350" s="224"/>
      <c r="N350" s="210"/>
      <c r="O350" s="210"/>
      <c r="P350" s="210"/>
      <c r="Q350" s="210"/>
      <c r="R350" s="210"/>
      <c r="S350" s="210"/>
      <c r="T350" s="210"/>
      <c r="U350" s="210"/>
      <c r="V350" s="210"/>
      <c r="W350" s="210"/>
      <c r="X350" s="210"/>
      <c r="Y350" s="210"/>
      <c r="Z350" s="210"/>
      <c r="AA350" s="210"/>
      <c r="AB350" s="210"/>
      <c r="AC350" s="210"/>
      <c r="AD350" s="224"/>
      <c r="AE350" s="210"/>
      <c r="AF350" s="210"/>
      <c r="AG350" s="210"/>
      <c r="AH350" s="210"/>
      <c r="AI350" s="210"/>
      <c r="AJ350" s="210"/>
      <c r="AK350" s="295"/>
      <c r="AL350" s="210"/>
      <c r="AM350" s="210"/>
      <c r="AN350" s="210"/>
    </row>
    <row r="351" customHeight="1" spans="1:40">
      <c r="A351" s="210"/>
      <c r="B351" s="211"/>
      <c r="C351" s="210"/>
      <c r="D351" s="210"/>
      <c r="E351" s="211"/>
      <c r="F351" s="223"/>
      <c r="G351" s="223"/>
      <c r="H351" s="224"/>
      <c r="I351" s="224"/>
      <c r="J351" s="224"/>
      <c r="K351" s="224"/>
      <c r="L351" s="224"/>
      <c r="M351" s="224"/>
      <c r="N351" s="210"/>
      <c r="O351" s="210"/>
      <c r="P351" s="210"/>
      <c r="Q351" s="210"/>
      <c r="R351" s="210"/>
      <c r="S351" s="210"/>
      <c r="T351" s="210"/>
      <c r="U351" s="210"/>
      <c r="V351" s="210"/>
      <c r="W351" s="210"/>
      <c r="X351" s="210"/>
      <c r="Y351" s="210"/>
      <c r="Z351" s="210"/>
      <c r="AA351" s="210"/>
      <c r="AB351" s="210"/>
      <c r="AC351" s="210"/>
      <c r="AD351" s="224"/>
      <c r="AE351" s="210"/>
      <c r="AF351" s="210"/>
      <c r="AG351" s="210"/>
      <c r="AH351" s="210"/>
      <c r="AI351" s="210"/>
      <c r="AJ351" s="210"/>
      <c r="AK351" s="295"/>
      <c r="AL351" s="210"/>
      <c r="AM351" s="210"/>
      <c r="AN351" s="210"/>
    </row>
    <row r="352" customHeight="1" spans="1:40">
      <c r="A352" s="210"/>
      <c r="B352" s="211"/>
      <c r="C352" s="210"/>
      <c r="D352" s="210"/>
      <c r="E352" s="211"/>
      <c r="F352" s="223"/>
      <c r="G352" s="223"/>
      <c r="H352" s="224"/>
      <c r="I352" s="224"/>
      <c r="J352" s="224"/>
      <c r="K352" s="224"/>
      <c r="L352" s="224"/>
      <c r="M352" s="224"/>
      <c r="N352" s="210"/>
      <c r="O352" s="210"/>
      <c r="P352" s="210"/>
      <c r="Q352" s="210"/>
      <c r="R352" s="210"/>
      <c r="S352" s="210"/>
      <c r="T352" s="210"/>
      <c r="U352" s="210"/>
      <c r="V352" s="210"/>
      <c r="W352" s="210"/>
      <c r="X352" s="210"/>
      <c r="Y352" s="210"/>
      <c r="Z352" s="210"/>
      <c r="AA352" s="210"/>
      <c r="AB352" s="210"/>
      <c r="AC352" s="210"/>
      <c r="AD352" s="224"/>
      <c r="AE352" s="210"/>
      <c r="AF352" s="210"/>
      <c r="AG352" s="210"/>
      <c r="AH352" s="210"/>
      <c r="AI352" s="210"/>
      <c r="AJ352" s="210"/>
      <c r="AK352" s="295"/>
      <c r="AL352" s="210"/>
      <c r="AM352" s="210"/>
      <c r="AN352" s="210"/>
    </row>
    <row r="353" customHeight="1" spans="1:40">
      <c r="A353" s="210"/>
      <c r="B353" s="211"/>
      <c r="C353" s="210"/>
      <c r="D353" s="210"/>
      <c r="E353" s="211"/>
      <c r="F353" s="223"/>
      <c r="G353" s="223"/>
      <c r="H353" s="224"/>
      <c r="I353" s="224"/>
      <c r="J353" s="224"/>
      <c r="K353" s="224"/>
      <c r="L353" s="224"/>
      <c r="M353" s="224"/>
      <c r="N353" s="210"/>
      <c r="O353" s="210"/>
      <c r="P353" s="210"/>
      <c r="Q353" s="210"/>
      <c r="R353" s="210"/>
      <c r="S353" s="210"/>
      <c r="T353" s="210"/>
      <c r="U353" s="210"/>
      <c r="V353" s="210"/>
      <c r="W353" s="210"/>
      <c r="X353" s="210"/>
      <c r="Y353" s="210"/>
      <c r="Z353" s="210"/>
      <c r="AA353" s="210"/>
      <c r="AB353" s="210"/>
      <c r="AC353" s="210"/>
      <c r="AD353" s="224"/>
      <c r="AE353" s="210"/>
      <c r="AF353" s="210"/>
      <c r="AG353" s="210"/>
      <c r="AH353" s="210"/>
      <c r="AI353" s="210"/>
      <c r="AJ353" s="210"/>
      <c r="AK353" s="295"/>
      <c r="AL353" s="210"/>
      <c r="AM353" s="210"/>
      <c r="AN353" s="210"/>
    </row>
    <row r="354" customHeight="1" spans="1:40">
      <c r="A354" s="210"/>
      <c r="B354" s="211"/>
      <c r="C354" s="210"/>
      <c r="D354" s="210"/>
      <c r="E354" s="211"/>
      <c r="F354" s="223"/>
      <c r="G354" s="223"/>
      <c r="H354" s="224"/>
      <c r="I354" s="224"/>
      <c r="J354" s="224"/>
      <c r="K354" s="224"/>
      <c r="L354" s="224"/>
      <c r="M354" s="224"/>
      <c r="N354" s="210"/>
      <c r="O354" s="210"/>
      <c r="P354" s="210"/>
      <c r="Q354" s="210"/>
      <c r="R354" s="210"/>
      <c r="S354" s="210"/>
      <c r="T354" s="210"/>
      <c r="U354" s="210"/>
      <c r="V354" s="210"/>
      <c r="W354" s="210"/>
      <c r="X354" s="210"/>
      <c r="Y354" s="210"/>
      <c r="Z354" s="210"/>
      <c r="AA354" s="210"/>
      <c r="AB354" s="210"/>
      <c r="AC354" s="210"/>
      <c r="AD354" s="224"/>
      <c r="AE354" s="210"/>
      <c r="AF354" s="210"/>
      <c r="AG354" s="210"/>
      <c r="AH354" s="210"/>
      <c r="AI354" s="210"/>
      <c r="AJ354" s="210"/>
      <c r="AK354" s="295"/>
      <c r="AL354" s="210"/>
      <c r="AM354" s="210"/>
      <c r="AN354" s="210"/>
    </row>
    <row r="355" customHeight="1" spans="1:40">
      <c r="A355" s="210"/>
      <c r="B355" s="211"/>
      <c r="C355" s="210"/>
      <c r="D355" s="210"/>
      <c r="E355" s="211"/>
      <c r="F355" s="223"/>
      <c r="G355" s="223"/>
      <c r="H355" s="224"/>
      <c r="I355" s="224"/>
      <c r="J355" s="224"/>
      <c r="K355" s="224"/>
      <c r="L355" s="224"/>
      <c r="M355" s="224"/>
      <c r="N355" s="210"/>
      <c r="O355" s="210"/>
      <c r="P355" s="210"/>
      <c r="Q355" s="210"/>
      <c r="R355" s="210"/>
      <c r="S355" s="210"/>
      <c r="T355" s="210"/>
      <c r="U355" s="210"/>
      <c r="V355" s="210"/>
      <c r="W355" s="210"/>
      <c r="X355" s="210"/>
      <c r="Y355" s="210"/>
      <c r="Z355" s="210"/>
      <c r="AA355" s="210"/>
      <c r="AB355" s="210"/>
      <c r="AC355" s="210"/>
      <c r="AD355" s="224"/>
      <c r="AE355" s="210"/>
      <c r="AF355" s="210"/>
      <c r="AG355" s="210"/>
      <c r="AH355" s="210"/>
      <c r="AI355" s="210"/>
      <c r="AJ355" s="210"/>
      <c r="AK355" s="295"/>
      <c r="AL355" s="210"/>
      <c r="AM355" s="210"/>
      <c r="AN355" s="210"/>
    </row>
    <row r="356" customHeight="1" spans="1:40">
      <c r="A356" s="210"/>
      <c r="B356" s="211"/>
      <c r="C356" s="210"/>
      <c r="D356" s="210"/>
      <c r="E356" s="211"/>
      <c r="F356" s="223"/>
      <c r="G356" s="223"/>
      <c r="H356" s="224"/>
      <c r="I356" s="224"/>
      <c r="J356" s="224"/>
      <c r="K356" s="224"/>
      <c r="L356" s="224"/>
      <c r="M356" s="224"/>
      <c r="N356" s="210"/>
      <c r="O356" s="210"/>
      <c r="P356" s="210"/>
      <c r="Q356" s="210"/>
      <c r="R356" s="210"/>
      <c r="S356" s="210"/>
      <c r="T356" s="210"/>
      <c r="U356" s="210"/>
      <c r="V356" s="210"/>
      <c r="W356" s="210"/>
      <c r="X356" s="210"/>
      <c r="Y356" s="210"/>
      <c r="Z356" s="210"/>
      <c r="AA356" s="210"/>
      <c r="AB356" s="210"/>
      <c r="AC356" s="210"/>
      <c r="AD356" s="224"/>
      <c r="AE356" s="210"/>
      <c r="AF356" s="210"/>
      <c r="AG356" s="210"/>
      <c r="AH356" s="210"/>
      <c r="AI356" s="210"/>
      <c r="AJ356" s="210"/>
      <c r="AK356" s="295"/>
      <c r="AL356" s="210"/>
      <c r="AM356" s="210"/>
      <c r="AN356" s="210"/>
    </row>
    <row r="357" customHeight="1" spans="1:40">
      <c r="A357" s="210"/>
      <c r="B357" s="211"/>
      <c r="C357" s="210"/>
      <c r="D357" s="210"/>
      <c r="E357" s="211"/>
      <c r="F357" s="223"/>
      <c r="G357" s="223"/>
      <c r="H357" s="224"/>
      <c r="I357" s="224"/>
      <c r="J357" s="224"/>
      <c r="K357" s="224"/>
      <c r="L357" s="224"/>
      <c r="M357" s="224"/>
      <c r="N357" s="210"/>
      <c r="O357" s="210"/>
      <c r="P357" s="210"/>
      <c r="Q357" s="210"/>
      <c r="R357" s="210"/>
      <c r="S357" s="210"/>
      <c r="T357" s="210"/>
      <c r="U357" s="210"/>
      <c r="V357" s="210"/>
      <c r="W357" s="210"/>
      <c r="X357" s="210"/>
      <c r="Y357" s="210"/>
      <c r="Z357" s="210"/>
      <c r="AA357" s="210"/>
      <c r="AB357" s="210"/>
      <c r="AC357" s="210"/>
      <c r="AD357" s="224"/>
      <c r="AE357" s="210"/>
      <c r="AF357" s="210"/>
      <c r="AG357" s="210"/>
      <c r="AH357" s="210"/>
      <c r="AI357" s="210"/>
      <c r="AJ357" s="210"/>
      <c r="AK357" s="295"/>
      <c r="AL357" s="210"/>
      <c r="AM357" s="210"/>
      <c r="AN357" s="210"/>
    </row>
    <row r="358" customHeight="1" spans="1:40">
      <c r="A358" s="210"/>
      <c r="B358" s="211"/>
      <c r="C358" s="210"/>
      <c r="D358" s="210"/>
      <c r="E358" s="211"/>
      <c r="F358" s="223"/>
      <c r="G358" s="223"/>
      <c r="H358" s="224"/>
      <c r="I358" s="224"/>
      <c r="J358" s="224"/>
      <c r="K358" s="224"/>
      <c r="L358" s="224"/>
      <c r="M358" s="224"/>
      <c r="N358" s="210"/>
      <c r="O358" s="210"/>
      <c r="P358" s="210"/>
      <c r="Q358" s="210"/>
      <c r="R358" s="210"/>
      <c r="S358" s="210"/>
      <c r="T358" s="210"/>
      <c r="U358" s="210"/>
      <c r="V358" s="210"/>
      <c r="W358" s="210"/>
      <c r="X358" s="210"/>
      <c r="Y358" s="210"/>
      <c r="Z358" s="210"/>
      <c r="AA358" s="210"/>
      <c r="AB358" s="210"/>
      <c r="AC358" s="210"/>
      <c r="AD358" s="224"/>
      <c r="AE358" s="210"/>
      <c r="AF358" s="210"/>
      <c r="AG358" s="210"/>
      <c r="AH358" s="210"/>
      <c r="AI358" s="210"/>
      <c r="AJ358" s="210"/>
      <c r="AK358" s="295"/>
      <c r="AL358" s="210"/>
      <c r="AM358" s="210"/>
      <c r="AN358" s="210"/>
    </row>
    <row r="359" customHeight="1" spans="1:40">
      <c r="A359" s="210"/>
      <c r="B359" s="211"/>
      <c r="C359" s="210"/>
      <c r="D359" s="210"/>
      <c r="E359" s="211"/>
      <c r="F359" s="223"/>
      <c r="G359" s="223"/>
      <c r="H359" s="224"/>
      <c r="I359" s="224"/>
      <c r="J359" s="224"/>
      <c r="K359" s="224"/>
      <c r="L359" s="224"/>
      <c r="M359" s="224"/>
      <c r="N359" s="210"/>
      <c r="O359" s="210"/>
      <c r="P359" s="210"/>
      <c r="Q359" s="210"/>
      <c r="R359" s="210"/>
      <c r="S359" s="210"/>
      <c r="T359" s="210"/>
      <c r="U359" s="210"/>
      <c r="V359" s="210"/>
      <c r="W359" s="210"/>
      <c r="X359" s="210"/>
      <c r="Y359" s="210"/>
      <c r="Z359" s="210"/>
      <c r="AA359" s="210"/>
      <c r="AB359" s="210"/>
      <c r="AC359" s="210"/>
      <c r="AD359" s="224"/>
      <c r="AE359" s="210"/>
      <c r="AF359" s="210"/>
      <c r="AG359" s="210"/>
      <c r="AH359" s="210"/>
      <c r="AI359" s="210"/>
      <c r="AJ359" s="210"/>
      <c r="AK359" s="295"/>
      <c r="AL359" s="210"/>
      <c r="AM359" s="210"/>
      <c r="AN359" s="210"/>
    </row>
    <row r="360" customHeight="1" spans="1:40">
      <c r="A360" s="210"/>
      <c r="B360" s="211"/>
      <c r="C360" s="210"/>
      <c r="D360" s="210"/>
      <c r="E360" s="211"/>
      <c r="F360" s="223"/>
      <c r="G360" s="223"/>
      <c r="H360" s="224"/>
      <c r="I360" s="224"/>
      <c r="J360" s="224"/>
      <c r="K360" s="224"/>
      <c r="L360" s="224"/>
      <c r="M360" s="224"/>
      <c r="N360" s="210"/>
      <c r="O360" s="210"/>
      <c r="P360" s="210"/>
      <c r="Q360" s="210"/>
      <c r="R360" s="210"/>
      <c r="S360" s="210"/>
      <c r="T360" s="210"/>
      <c r="U360" s="210"/>
      <c r="V360" s="210"/>
      <c r="W360" s="210"/>
      <c r="X360" s="210"/>
      <c r="Y360" s="210"/>
      <c r="Z360" s="210"/>
      <c r="AA360" s="210"/>
      <c r="AB360" s="210"/>
      <c r="AC360" s="210"/>
      <c r="AD360" s="224"/>
      <c r="AE360" s="210"/>
      <c r="AF360" s="210"/>
      <c r="AG360" s="210"/>
      <c r="AH360" s="210"/>
      <c r="AI360" s="210"/>
      <c r="AJ360" s="210"/>
      <c r="AK360" s="295"/>
      <c r="AL360" s="210"/>
      <c r="AM360" s="210"/>
      <c r="AN360" s="210"/>
    </row>
    <row r="361" customHeight="1" spans="1:40">
      <c r="A361" s="210"/>
      <c r="B361" s="211"/>
      <c r="C361" s="210"/>
      <c r="D361" s="210"/>
      <c r="E361" s="211"/>
      <c r="F361" s="223"/>
      <c r="G361" s="223"/>
      <c r="H361" s="224"/>
      <c r="I361" s="224"/>
      <c r="J361" s="224"/>
      <c r="K361" s="224"/>
      <c r="L361" s="224"/>
      <c r="M361" s="224"/>
      <c r="N361" s="210"/>
      <c r="O361" s="210"/>
      <c r="P361" s="210"/>
      <c r="Q361" s="210"/>
      <c r="R361" s="210"/>
      <c r="S361" s="210"/>
      <c r="T361" s="210"/>
      <c r="U361" s="210"/>
      <c r="V361" s="210"/>
      <c r="W361" s="210"/>
      <c r="X361" s="210"/>
      <c r="Y361" s="210"/>
      <c r="Z361" s="210"/>
      <c r="AA361" s="210"/>
      <c r="AB361" s="210"/>
      <c r="AC361" s="210"/>
      <c r="AD361" s="224"/>
      <c r="AE361" s="210"/>
      <c r="AF361" s="210"/>
      <c r="AG361" s="210"/>
      <c r="AH361" s="210"/>
      <c r="AI361" s="210"/>
      <c r="AJ361" s="210"/>
      <c r="AK361" s="295"/>
      <c r="AL361" s="210"/>
      <c r="AM361" s="210"/>
      <c r="AN361" s="210"/>
    </row>
    <row r="362" customHeight="1" spans="1:40">
      <c r="A362" s="210"/>
      <c r="B362" s="211"/>
      <c r="C362" s="210"/>
      <c r="D362" s="210"/>
      <c r="E362" s="211"/>
      <c r="F362" s="223"/>
      <c r="G362" s="223"/>
      <c r="H362" s="224"/>
      <c r="I362" s="224"/>
      <c r="J362" s="224"/>
      <c r="K362" s="224"/>
      <c r="L362" s="224"/>
      <c r="M362" s="224"/>
      <c r="N362" s="210"/>
      <c r="O362" s="210"/>
      <c r="P362" s="210"/>
      <c r="Q362" s="210"/>
      <c r="R362" s="210"/>
      <c r="S362" s="210"/>
      <c r="T362" s="210"/>
      <c r="U362" s="210"/>
      <c r="V362" s="210"/>
      <c r="W362" s="210"/>
      <c r="X362" s="210"/>
      <c r="Y362" s="210"/>
      <c r="Z362" s="210"/>
      <c r="AA362" s="210"/>
      <c r="AB362" s="210"/>
      <c r="AC362" s="210"/>
      <c r="AD362" s="224"/>
      <c r="AE362" s="210"/>
      <c r="AF362" s="210"/>
      <c r="AG362" s="210"/>
      <c r="AH362" s="210"/>
      <c r="AI362" s="210"/>
      <c r="AJ362" s="210"/>
      <c r="AK362" s="295"/>
      <c r="AL362" s="210"/>
      <c r="AM362" s="210"/>
      <c r="AN362" s="210"/>
    </row>
    <row r="363" customHeight="1" spans="1:40">
      <c r="A363" s="210"/>
      <c r="B363" s="211"/>
      <c r="C363" s="210"/>
      <c r="D363" s="210"/>
      <c r="E363" s="211"/>
      <c r="F363" s="223"/>
      <c r="G363" s="223"/>
      <c r="H363" s="224"/>
      <c r="I363" s="224"/>
      <c r="J363" s="224"/>
      <c r="K363" s="224"/>
      <c r="L363" s="224"/>
      <c r="M363" s="224"/>
      <c r="N363" s="210"/>
      <c r="O363" s="210"/>
      <c r="P363" s="210"/>
      <c r="Q363" s="210"/>
      <c r="R363" s="210"/>
      <c r="S363" s="210"/>
      <c r="T363" s="210"/>
      <c r="U363" s="210"/>
      <c r="V363" s="210"/>
      <c r="W363" s="210"/>
      <c r="X363" s="210"/>
      <c r="Y363" s="210"/>
      <c r="Z363" s="210"/>
      <c r="AA363" s="210"/>
      <c r="AB363" s="210"/>
      <c r="AC363" s="210"/>
      <c r="AD363" s="224"/>
      <c r="AE363" s="210"/>
      <c r="AF363" s="210"/>
      <c r="AG363" s="210"/>
      <c r="AH363" s="210"/>
      <c r="AI363" s="210"/>
      <c r="AJ363" s="210"/>
      <c r="AK363" s="295"/>
      <c r="AL363" s="210"/>
      <c r="AM363" s="210"/>
      <c r="AN363" s="210"/>
    </row>
    <row r="364" customHeight="1" spans="1:40">
      <c r="A364" s="210"/>
      <c r="B364" s="211"/>
      <c r="C364" s="210"/>
      <c r="D364" s="210"/>
      <c r="E364" s="211"/>
      <c r="F364" s="223"/>
      <c r="G364" s="223"/>
      <c r="H364" s="224"/>
      <c r="I364" s="224"/>
      <c r="J364" s="224"/>
      <c r="K364" s="224"/>
      <c r="L364" s="224"/>
      <c r="M364" s="224"/>
      <c r="N364" s="210"/>
      <c r="O364" s="210"/>
      <c r="P364" s="210"/>
      <c r="Q364" s="210"/>
      <c r="R364" s="210"/>
      <c r="S364" s="210"/>
      <c r="T364" s="210"/>
      <c r="U364" s="210"/>
      <c r="V364" s="210"/>
      <c r="W364" s="210"/>
      <c r="X364" s="210"/>
      <c r="Y364" s="210"/>
      <c r="Z364" s="210"/>
      <c r="AA364" s="210"/>
      <c r="AB364" s="210"/>
      <c r="AC364" s="210"/>
      <c r="AD364" s="224"/>
      <c r="AE364" s="210"/>
      <c r="AF364" s="210"/>
      <c r="AG364" s="210"/>
      <c r="AH364" s="210"/>
      <c r="AI364" s="210"/>
      <c r="AJ364" s="210"/>
      <c r="AK364" s="295"/>
      <c r="AL364" s="210"/>
      <c r="AM364" s="210"/>
      <c r="AN364" s="210"/>
    </row>
    <row r="365" customHeight="1" spans="1:40">
      <c r="A365" s="210"/>
      <c r="B365" s="211"/>
      <c r="C365" s="210"/>
      <c r="D365" s="210"/>
      <c r="E365" s="211"/>
      <c r="F365" s="223"/>
      <c r="G365" s="223"/>
      <c r="H365" s="224"/>
      <c r="I365" s="224"/>
      <c r="J365" s="224"/>
      <c r="K365" s="224"/>
      <c r="L365" s="224"/>
      <c r="M365" s="224"/>
      <c r="N365" s="210"/>
      <c r="O365" s="210"/>
      <c r="P365" s="210"/>
      <c r="Q365" s="210"/>
      <c r="R365" s="210"/>
      <c r="S365" s="210"/>
      <c r="T365" s="210"/>
      <c r="U365" s="210"/>
      <c r="V365" s="210"/>
      <c r="W365" s="210"/>
      <c r="X365" s="210"/>
      <c r="Y365" s="210"/>
      <c r="Z365" s="210"/>
      <c r="AA365" s="210"/>
      <c r="AB365" s="210"/>
      <c r="AC365" s="210"/>
      <c r="AD365" s="224"/>
      <c r="AE365" s="210"/>
      <c r="AF365" s="210"/>
      <c r="AG365" s="210"/>
      <c r="AH365" s="210"/>
      <c r="AI365" s="210"/>
      <c r="AJ365" s="210"/>
      <c r="AK365" s="295"/>
      <c r="AL365" s="210"/>
      <c r="AM365" s="210"/>
      <c r="AN365" s="210"/>
    </row>
    <row r="366" customHeight="1" spans="1:40">
      <c r="A366" s="210"/>
      <c r="B366" s="211"/>
      <c r="C366" s="210"/>
      <c r="D366" s="210"/>
      <c r="E366" s="211"/>
      <c r="F366" s="223"/>
      <c r="G366" s="223"/>
      <c r="H366" s="224"/>
      <c r="I366" s="224"/>
      <c r="J366" s="224"/>
      <c r="K366" s="224"/>
      <c r="L366" s="224"/>
      <c r="M366" s="224"/>
      <c r="N366" s="210"/>
      <c r="O366" s="210"/>
      <c r="P366" s="210"/>
      <c r="Q366" s="210"/>
      <c r="R366" s="210"/>
      <c r="S366" s="210"/>
      <c r="T366" s="210"/>
      <c r="U366" s="210"/>
      <c r="V366" s="210"/>
      <c r="W366" s="210"/>
      <c r="X366" s="210"/>
      <c r="Y366" s="210"/>
      <c r="Z366" s="210"/>
      <c r="AA366" s="210"/>
      <c r="AB366" s="210"/>
      <c r="AC366" s="210"/>
      <c r="AD366" s="224"/>
      <c r="AE366" s="210"/>
      <c r="AF366" s="210"/>
      <c r="AG366" s="210"/>
      <c r="AH366" s="210"/>
      <c r="AI366" s="210"/>
      <c r="AJ366" s="210"/>
      <c r="AK366" s="295"/>
      <c r="AL366" s="210"/>
      <c r="AM366" s="210"/>
      <c r="AN366" s="210"/>
    </row>
    <row r="367" customHeight="1" spans="1:40">
      <c r="A367" s="210"/>
      <c r="B367" s="211"/>
      <c r="C367" s="210"/>
      <c r="D367" s="210"/>
      <c r="E367" s="211"/>
      <c r="F367" s="223"/>
      <c r="G367" s="223"/>
      <c r="H367" s="224"/>
      <c r="I367" s="224"/>
      <c r="J367" s="224"/>
      <c r="K367" s="224"/>
      <c r="L367" s="224"/>
      <c r="M367" s="224"/>
      <c r="N367" s="210"/>
      <c r="O367" s="210"/>
      <c r="P367" s="210"/>
      <c r="Q367" s="210"/>
      <c r="R367" s="210"/>
      <c r="S367" s="210"/>
      <c r="T367" s="210"/>
      <c r="U367" s="210"/>
      <c r="V367" s="210"/>
      <c r="W367" s="210"/>
      <c r="X367" s="210"/>
      <c r="Y367" s="210"/>
      <c r="Z367" s="210"/>
      <c r="AA367" s="210"/>
      <c r="AB367" s="210"/>
      <c r="AC367" s="210"/>
      <c r="AD367" s="224"/>
      <c r="AE367" s="210"/>
      <c r="AF367" s="210"/>
      <c r="AG367" s="210"/>
      <c r="AH367" s="210"/>
      <c r="AI367" s="210"/>
      <c r="AJ367" s="210"/>
      <c r="AK367" s="295"/>
      <c r="AL367" s="210"/>
      <c r="AM367" s="210"/>
      <c r="AN367" s="210"/>
    </row>
    <row r="368" customHeight="1" spans="1:40">
      <c r="A368" s="210"/>
      <c r="B368" s="211"/>
      <c r="C368" s="210"/>
      <c r="D368" s="210"/>
      <c r="E368" s="211"/>
      <c r="F368" s="223"/>
      <c r="G368" s="223"/>
      <c r="H368" s="224"/>
      <c r="I368" s="224"/>
      <c r="J368" s="224"/>
      <c r="K368" s="224"/>
      <c r="L368" s="224"/>
      <c r="M368" s="224"/>
      <c r="N368" s="210"/>
      <c r="O368" s="210"/>
      <c r="P368" s="210"/>
      <c r="Q368" s="210"/>
      <c r="R368" s="210"/>
      <c r="S368" s="210"/>
      <c r="T368" s="210"/>
      <c r="U368" s="210"/>
      <c r="V368" s="210"/>
      <c r="W368" s="210"/>
      <c r="X368" s="210"/>
      <c r="Y368" s="210"/>
      <c r="Z368" s="210"/>
      <c r="AA368" s="210"/>
      <c r="AB368" s="210"/>
      <c r="AC368" s="210"/>
      <c r="AD368" s="224"/>
      <c r="AE368" s="210"/>
      <c r="AF368" s="210"/>
      <c r="AG368" s="210"/>
      <c r="AH368" s="210"/>
      <c r="AI368" s="210"/>
      <c r="AJ368" s="210"/>
      <c r="AK368" s="295"/>
      <c r="AL368" s="210"/>
      <c r="AM368" s="210"/>
      <c r="AN368" s="210"/>
    </row>
    <row r="369" customHeight="1" spans="1:40">
      <c r="A369" s="210"/>
      <c r="B369" s="211"/>
      <c r="C369" s="210"/>
      <c r="D369" s="210"/>
      <c r="E369" s="211"/>
      <c r="F369" s="223"/>
      <c r="G369" s="223"/>
      <c r="H369" s="224"/>
      <c r="I369" s="224"/>
      <c r="J369" s="224"/>
      <c r="K369" s="224"/>
      <c r="L369" s="224"/>
      <c r="M369" s="224"/>
      <c r="N369" s="210"/>
      <c r="O369" s="210"/>
      <c r="P369" s="210"/>
      <c r="Q369" s="210"/>
      <c r="R369" s="210"/>
      <c r="S369" s="210"/>
      <c r="T369" s="210"/>
      <c r="U369" s="210"/>
      <c r="V369" s="210"/>
      <c r="W369" s="210"/>
      <c r="X369" s="210"/>
      <c r="Y369" s="210"/>
      <c r="Z369" s="210"/>
      <c r="AA369" s="210"/>
      <c r="AB369" s="210"/>
      <c r="AC369" s="210"/>
      <c r="AD369" s="224"/>
      <c r="AE369" s="210"/>
      <c r="AF369" s="210"/>
      <c r="AG369" s="210"/>
      <c r="AH369" s="210"/>
      <c r="AI369" s="210"/>
      <c r="AJ369" s="210"/>
      <c r="AK369" s="295"/>
      <c r="AL369" s="210"/>
      <c r="AM369" s="210"/>
      <c r="AN369" s="210"/>
    </row>
    <row r="370" customHeight="1" spans="1:40">
      <c r="A370" s="210"/>
      <c r="B370" s="211"/>
      <c r="C370" s="210"/>
      <c r="D370" s="210"/>
      <c r="E370" s="211"/>
      <c r="F370" s="223"/>
      <c r="G370" s="223"/>
      <c r="H370" s="224"/>
      <c r="I370" s="224"/>
      <c r="J370" s="224"/>
      <c r="K370" s="224"/>
      <c r="L370" s="224"/>
      <c r="M370" s="224"/>
      <c r="N370" s="210"/>
      <c r="O370" s="210"/>
      <c r="P370" s="210"/>
      <c r="Q370" s="210"/>
      <c r="R370" s="210"/>
      <c r="S370" s="210"/>
      <c r="T370" s="210"/>
      <c r="U370" s="210"/>
      <c r="V370" s="210"/>
      <c r="W370" s="210"/>
      <c r="X370" s="210"/>
      <c r="Y370" s="210"/>
      <c r="Z370" s="210"/>
      <c r="AA370" s="210"/>
      <c r="AB370" s="210"/>
      <c r="AC370" s="210"/>
      <c r="AD370" s="224"/>
      <c r="AE370" s="210"/>
      <c r="AF370" s="210"/>
      <c r="AG370" s="210"/>
      <c r="AH370" s="210"/>
      <c r="AI370" s="210"/>
      <c r="AJ370" s="210"/>
      <c r="AK370" s="295"/>
      <c r="AL370" s="210"/>
      <c r="AM370" s="210"/>
      <c r="AN370" s="210"/>
    </row>
    <row r="371" customHeight="1" spans="1:40">
      <c r="A371" s="210"/>
      <c r="B371" s="211"/>
      <c r="C371" s="210"/>
      <c r="D371" s="210"/>
      <c r="E371" s="211"/>
      <c r="F371" s="223"/>
      <c r="G371" s="223"/>
      <c r="H371" s="224"/>
      <c r="I371" s="224"/>
      <c r="J371" s="224"/>
      <c r="K371" s="224"/>
      <c r="L371" s="224"/>
      <c r="M371" s="224"/>
      <c r="N371" s="210"/>
      <c r="O371" s="210"/>
      <c r="P371" s="210"/>
      <c r="Q371" s="210"/>
      <c r="R371" s="210"/>
      <c r="S371" s="210"/>
      <c r="T371" s="210"/>
      <c r="U371" s="210"/>
      <c r="V371" s="210"/>
      <c r="W371" s="210"/>
      <c r="X371" s="210"/>
      <c r="Y371" s="210"/>
      <c r="Z371" s="210"/>
      <c r="AA371" s="210"/>
      <c r="AB371" s="210"/>
      <c r="AC371" s="210"/>
      <c r="AD371" s="224"/>
      <c r="AE371" s="210"/>
      <c r="AF371" s="210"/>
      <c r="AG371" s="210"/>
      <c r="AH371" s="210"/>
      <c r="AI371" s="210"/>
      <c r="AJ371" s="210"/>
      <c r="AK371" s="295"/>
      <c r="AL371" s="210"/>
      <c r="AM371" s="210"/>
      <c r="AN371" s="210"/>
    </row>
    <row r="372" customHeight="1" spans="1:40">
      <c r="A372" s="210"/>
      <c r="B372" s="211"/>
      <c r="C372" s="210"/>
      <c r="D372" s="210"/>
      <c r="E372" s="211"/>
      <c r="F372" s="223"/>
      <c r="G372" s="223"/>
      <c r="H372" s="224"/>
      <c r="I372" s="224"/>
      <c r="J372" s="224"/>
      <c r="K372" s="224"/>
      <c r="L372" s="224"/>
      <c r="M372" s="224"/>
      <c r="N372" s="210"/>
      <c r="O372" s="210"/>
      <c r="P372" s="210"/>
      <c r="Q372" s="210"/>
      <c r="R372" s="210"/>
      <c r="S372" s="210"/>
      <c r="T372" s="210"/>
      <c r="U372" s="210"/>
      <c r="V372" s="210"/>
      <c r="W372" s="210"/>
      <c r="X372" s="210"/>
      <c r="Y372" s="210"/>
      <c r="Z372" s="210"/>
      <c r="AA372" s="210"/>
      <c r="AB372" s="210"/>
      <c r="AC372" s="210"/>
      <c r="AD372" s="224"/>
      <c r="AE372" s="210"/>
      <c r="AF372" s="210"/>
      <c r="AG372" s="210"/>
      <c r="AH372" s="210"/>
      <c r="AI372" s="210"/>
      <c r="AJ372" s="210"/>
      <c r="AK372" s="295"/>
      <c r="AL372" s="210"/>
      <c r="AM372" s="210"/>
      <c r="AN372" s="210"/>
    </row>
    <row r="373" customHeight="1" spans="1:40">
      <c r="A373" s="210"/>
      <c r="B373" s="211"/>
      <c r="C373" s="210"/>
      <c r="D373" s="210"/>
      <c r="E373" s="211"/>
      <c r="F373" s="223"/>
      <c r="G373" s="223"/>
      <c r="H373" s="224"/>
      <c r="I373" s="224"/>
      <c r="J373" s="224"/>
      <c r="K373" s="224"/>
      <c r="L373" s="224"/>
      <c r="M373" s="224"/>
      <c r="N373" s="210"/>
      <c r="O373" s="210"/>
      <c r="P373" s="210"/>
      <c r="Q373" s="210"/>
      <c r="R373" s="210"/>
      <c r="S373" s="210"/>
      <c r="T373" s="210"/>
      <c r="U373" s="210"/>
      <c r="V373" s="210"/>
      <c r="W373" s="210"/>
      <c r="X373" s="210"/>
      <c r="Y373" s="210"/>
      <c r="Z373" s="210"/>
      <c r="AA373" s="210"/>
      <c r="AB373" s="210"/>
      <c r="AC373" s="210"/>
      <c r="AD373" s="224"/>
      <c r="AE373" s="210"/>
      <c r="AF373" s="210"/>
      <c r="AG373" s="210"/>
      <c r="AH373" s="210"/>
      <c r="AI373" s="210"/>
      <c r="AJ373" s="210"/>
      <c r="AK373" s="295"/>
      <c r="AL373" s="210"/>
      <c r="AM373" s="210"/>
      <c r="AN373" s="210"/>
    </row>
    <row r="374" customHeight="1" spans="1:40">
      <c r="A374" s="210"/>
      <c r="B374" s="211"/>
      <c r="C374" s="210"/>
      <c r="D374" s="210"/>
      <c r="E374" s="211"/>
      <c r="F374" s="223"/>
      <c r="G374" s="223"/>
      <c r="H374" s="224"/>
      <c r="I374" s="224"/>
      <c r="J374" s="224"/>
      <c r="K374" s="224"/>
      <c r="L374" s="224"/>
      <c r="M374" s="224"/>
      <c r="N374" s="210"/>
      <c r="O374" s="210"/>
      <c r="P374" s="210"/>
      <c r="Q374" s="210"/>
      <c r="R374" s="210"/>
      <c r="S374" s="210"/>
      <c r="T374" s="210"/>
      <c r="U374" s="210"/>
      <c r="V374" s="210"/>
      <c r="W374" s="210"/>
      <c r="X374" s="210"/>
      <c r="Y374" s="210"/>
      <c r="Z374" s="210"/>
      <c r="AA374" s="210"/>
      <c r="AB374" s="210"/>
      <c r="AC374" s="210"/>
      <c r="AD374" s="224"/>
      <c r="AE374" s="210"/>
      <c r="AF374" s="210"/>
      <c r="AG374" s="210"/>
      <c r="AH374" s="210"/>
      <c r="AI374" s="210"/>
      <c r="AJ374" s="210"/>
      <c r="AK374" s="295"/>
      <c r="AL374" s="210"/>
      <c r="AM374" s="210"/>
      <c r="AN374" s="210"/>
    </row>
    <row r="375" customHeight="1" spans="1:40">
      <c r="A375" s="210"/>
      <c r="B375" s="211"/>
      <c r="C375" s="210"/>
      <c r="D375" s="210"/>
      <c r="E375" s="211"/>
      <c r="F375" s="223"/>
      <c r="G375" s="223"/>
      <c r="H375" s="224"/>
      <c r="I375" s="224"/>
      <c r="J375" s="224"/>
      <c r="K375" s="224"/>
      <c r="L375" s="224"/>
      <c r="M375" s="224"/>
      <c r="N375" s="210"/>
      <c r="O375" s="210"/>
      <c r="P375" s="210"/>
      <c r="Q375" s="210"/>
      <c r="R375" s="210"/>
      <c r="S375" s="210"/>
      <c r="T375" s="210"/>
      <c r="U375" s="210"/>
      <c r="V375" s="210"/>
      <c r="W375" s="210"/>
      <c r="X375" s="210"/>
      <c r="Y375" s="210"/>
      <c r="Z375" s="210"/>
      <c r="AA375" s="210"/>
      <c r="AB375" s="210"/>
      <c r="AC375" s="210"/>
      <c r="AD375" s="224"/>
      <c r="AE375" s="210"/>
      <c r="AF375" s="210"/>
      <c r="AG375" s="210"/>
      <c r="AH375" s="210"/>
      <c r="AI375" s="210"/>
      <c r="AJ375" s="210"/>
      <c r="AK375" s="295"/>
      <c r="AL375" s="210"/>
      <c r="AM375" s="210"/>
      <c r="AN375" s="210"/>
    </row>
    <row r="376" customHeight="1" spans="1:40">
      <c r="A376" s="210"/>
      <c r="B376" s="211"/>
      <c r="C376" s="210"/>
      <c r="D376" s="210"/>
      <c r="E376" s="211"/>
      <c r="F376" s="223"/>
      <c r="G376" s="223"/>
      <c r="H376" s="224"/>
      <c r="I376" s="224"/>
      <c r="J376" s="224"/>
      <c r="K376" s="224"/>
      <c r="L376" s="224"/>
      <c r="M376" s="224"/>
      <c r="N376" s="210"/>
      <c r="O376" s="210"/>
      <c r="P376" s="210"/>
      <c r="Q376" s="210"/>
      <c r="R376" s="210"/>
      <c r="S376" s="210"/>
      <c r="T376" s="210"/>
      <c r="U376" s="210"/>
      <c r="V376" s="210"/>
      <c r="W376" s="210"/>
      <c r="X376" s="210"/>
      <c r="Y376" s="210"/>
      <c r="Z376" s="210"/>
      <c r="AA376" s="210"/>
      <c r="AB376" s="210"/>
      <c r="AC376" s="210"/>
      <c r="AD376" s="224"/>
      <c r="AE376" s="210"/>
      <c r="AF376" s="210"/>
      <c r="AG376" s="210"/>
      <c r="AH376" s="210"/>
      <c r="AI376" s="210"/>
      <c r="AJ376" s="210"/>
      <c r="AK376" s="295"/>
      <c r="AL376" s="210"/>
      <c r="AM376" s="210"/>
      <c r="AN376" s="210"/>
    </row>
    <row r="377" customHeight="1" spans="1:40">
      <c r="A377" s="210"/>
      <c r="B377" s="211"/>
      <c r="C377" s="210"/>
      <c r="D377" s="210"/>
      <c r="E377" s="211"/>
      <c r="F377" s="223"/>
      <c r="G377" s="223"/>
      <c r="H377" s="224"/>
      <c r="I377" s="224"/>
      <c r="J377" s="224"/>
      <c r="K377" s="224"/>
      <c r="L377" s="224"/>
      <c r="M377" s="224"/>
      <c r="N377" s="210"/>
      <c r="O377" s="210"/>
      <c r="P377" s="210"/>
      <c r="Q377" s="210"/>
      <c r="R377" s="210"/>
      <c r="S377" s="210"/>
      <c r="T377" s="210"/>
      <c r="U377" s="210"/>
      <c r="V377" s="210"/>
      <c r="W377" s="210"/>
      <c r="X377" s="210"/>
      <c r="Y377" s="210"/>
      <c r="Z377" s="210"/>
      <c r="AA377" s="210"/>
      <c r="AB377" s="210"/>
      <c r="AC377" s="210"/>
      <c r="AD377" s="224"/>
      <c r="AE377" s="210"/>
      <c r="AF377" s="210"/>
      <c r="AG377" s="210"/>
      <c r="AH377" s="210"/>
      <c r="AI377" s="210"/>
      <c r="AJ377" s="210"/>
      <c r="AK377" s="295"/>
      <c r="AL377" s="210"/>
      <c r="AM377" s="210"/>
      <c r="AN377" s="210"/>
    </row>
    <row r="378" customHeight="1" spans="1:40">
      <c r="A378" s="210"/>
      <c r="B378" s="211"/>
      <c r="C378" s="210"/>
      <c r="D378" s="210"/>
      <c r="E378" s="211"/>
      <c r="F378" s="223"/>
      <c r="G378" s="223"/>
      <c r="H378" s="224"/>
      <c r="I378" s="224"/>
      <c r="J378" s="224"/>
      <c r="K378" s="224"/>
      <c r="L378" s="224"/>
      <c r="M378" s="224"/>
      <c r="N378" s="210"/>
      <c r="O378" s="210"/>
      <c r="P378" s="210"/>
      <c r="Q378" s="210"/>
      <c r="R378" s="210"/>
      <c r="S378" s="210"/>
      <c r="T378" s="210"/>
      <c r="U378" s="210"/>
      <c r="V378" s="210"/>
      <c r="W378" s="210"/>
      <c r="X378" s="210"/>
      <c r="Y378" s="210"/>
      <c r="Z378" s="210"/>
      <c r="AA378" s="210"/>
      <c r="AB378" s="210"/>
      <c r="AC378" s="210"/>
      <c r="AD378" s="224"/>
      <c r="AE378" s="210"/>
      <c r="AF378" s="210"/>
      <c r="AG378" s="210"/>
      <c r="AH378" s="210"/>
      <c r="AI378" s="210"/>
      <c r="AJ378" s="210"/>
      <c r="AK378" s="295"/>
      <c r="AL378" s="210"/>
      <c r="AM378" s="210"/>
      <c r="AN378" s="210"/>
    </row>
    <row r="379" customHeight="1" spans="1:40">
      <c r="A379" s="210"/>
      <c r="B379" s="211"/>
      <c r="C379" s="210"/>
      <c r="D379" s="210"/>
      <c r="E379" s="211"/>
      <c r="F379" s="223"/>
      <c r="G379" s="223"/>
      <c r="H379" s="224"/>
      <c r="I379" s="224"/>
      <c r="J379" s="224"/>
      <c r="K379" s="224"/>
      <c r="L379" s="224"/>
      <c r="M379" s="224"/>
      <c r="N379" s="210"/>
      <c r="O379" s="210"/>
      <c r="P379" s="210"/>
      <c r="Q379" s="210"/>
      <c r="R379" s="210"/>
      <c r="S379" s="210"/>
      <c r="T379" s="210"/>
      <c r="U379" s="210"/>
      <c r="V379" s="210"/>
      <c r="W379" s="210"/>
      <c r="X379" s="210"/>
      <c r="Y379" s="210"/>
      <c r="Z379" s="210"/>
      <c r="AA379" s="210"/>
      <c r="AB379" s="210"/>
      <c r="AC379" s="210"/>
      <c r="AD379" s="224"/>
      <c r="AE379" s="210"/>
      <c r="AF379" s="210"/>
      <c r="AG379" s="210"/>
      <c r="AH379" s="210"/>
      <c r="AI379" s="210"/>
      <c r="AJ379" s="210"/>
      <c r="AK379" s="295"/>
      <c r="AL379" s="210"/>
      <c r="AM379" s="210"/>
      <c r="AN379" s="210"/>
    </row>
    <row r="380" customHeight="1" spans="1:40">
      <c r="A380" s="210"/>
      <c r="B380" s="211"/>
      <c r="C380" s="210"/>
      <c r="D380" s="210"/>
      <c r="E380" s="211"/>
      <c r="F380" s="223"/>
      <c r="G380" s="223"/>
      <c r="H380" s="224"/>
      <c r="I380" s="224"/>
      <c r="J380" s="224"/>
      <c r="K380" s="224"/>
      <c r="L380" s="224"/>
      <c r="M380" s="224"/>
      <c r="N380" s="210"/>
      <c r="O380" s="210"/>
      <c r="P380" s="210"/>
      <c r="Q380" s="210"/>
      <c r="R380" s="210"/>
      <c r="S380" s="210"/>
      <c r="T380" s="210"/>
      <c r="U380" s="210"/>
      <c r="V380" s="210"/>
      <c r="W380" s="210"/>
      <c r="X380" s="210"/>
      <c r="Y380" s="210"/>
      <c r="Z380" s="210"/>
      <c r="AA380" s="210"/>
      <c r="AB380" s="210"/>
      <c r="AC380" s="210"/>
      <c r="AD380" s="224"/>
      <c r="AE380" s="210"/>
      <c r="AF380" s="210"/>
      <c r="AG380" s="210"/>
      <c r="AH380" s="210"/>
      <c r="AI380" s="210"/>
      <c r="AJ380" s="210"/>
      <c r="AK380" s="295"/>
      <c r="AL380" s="210"/>
      <c r="AM380" s="210"/>
      <c r="AN380" s="210"/>
    </row>
    <row r="381" customHeight="1" spans="1:40">
      <c r="A381" s="210"/>
      <c r="B381" s="211"/>
      <c r="C381" s="210"/>
      <c r="D381" s="210"/>
      <c r="E381" s="211"/>
      <c r="F381" s="223"/>
      <c r="G381" s="223"/>
      <c r="H381" s="224"/>
      <c r="I381" s="224"/>
      <c r="J381" s="224"/>
      <c r="K381" s="224"/>
      <c r="L381" s="224"/>
      <c r="M381" s="224"/>
      <c r="N381" s="210"/>
      <c r="O381" s="210"/>
      <c r="P381" s="210"/>
      <c r="Q381" s="210"/>
      <c r="R381" s="210"/>
      <c r="S381" s="210"/>
      <c r="T381" s="210"/>
      <c r="U381" s="210"/>
      <c r="V381" s="210"/>
      <c r="W381" s="210"/>
      <c r="X381" s="210"/>
      <c r="Y381" s="210"/>
      <c r="Z381" s="210"/>
      <c r="AA381" s="210"/>
      <c r="AB381" s="210"/>
      <c r="AC381" s="210"/>
      <c r="AD381" s="224"/>
      <c r="AE381" s="210"/>
      <c r="AF381" s="210"/>
      <c r="AG381" s="210"/>
      <c r="AH381" s="210"/>
      <c r="AI381" s="210"/>
      <c r="AJ381" s="210"/>
      <c r="AK381" s="295"/>
      <c r="AL381" s="210"/>
      <c r="AM381" s="210"/>
      <c r="AN381" s="210"/>
    </row>
    <row r="382" customHeight="1" spans="1:40">
      <c r="A382" s="210"/>
      <c r="B382" s="211"/>
      <c r="C382" s="210"/>
      <c r="D382" s="210"/>
      <c r="E382" s="211"/>
      <c r="F382" s="223"/>
      <c r="G382" s="223"/>
      <c r="H382" s="224"/>
      <c r="I382" s="224"/>
      <c r="J382" s="224"/>
      <c r="K382" s="224"/>
      <c r="L382" s="224"/>
      <c r="M382" s="224"/>
      <c r="N382" s="210"/>
      <c r="O382" s="210"/>
      <c r="P382" s="210"/>
      <c r="Q382" s="210"/>
      <c r="R382" s="210"/>
      <c r="S382" s="210"/>
      <c r="T382" s="210"/>
      <c r="U382" s="210"/>
      <c r="V382" s="210"/>
      <c r="W382" s="210"/>
      <c r="X382" s="210"/>
      <c r="Y382" s="210"/>
      <c r="Z382" s="210"/>
      <c r="AA382" s="210"/>
      <c r="AB382" s="210"/>
      <c r="AC382" s="210"/>
      <c r="AD382" s="224"/>
      <c r="AE382" s="210"/>
      <c r="AF382" s="210"/>
      <c r="AG382" s="210"/>
      <c r="AH382" s="210"/>
      <c r="AI382" s="210"/>
      <c r="AJ382" s="210"/>
      <c r="AK382" s="295"/>
      <c r="AL382" s="210"/>
      <c r="AM382" s="210"/>
      <c r="AN382" s="210"/>
    </row>
    <row r="383" customHeight="1" spans="1:40">
      <c r="A383" s="210"/>
      <c r="B383" s="211"/>
      <c r="C383" s="210"/>
      <c r="D383" s="210"/>
      <c r="E383" s="211"/>
      <c r="F383" s="223"/>
      <c r="G383" s="223"/>
      <c r="H383" s="224"/>
      <c r="I383" s="224"/>
      <c r="J383" s="224"/>
      <c r="K383" s="224"/>
      <c r="L383" s="224"/>
      <c r="M383" s="224"/>
      <c r="N383" s="210"/>
      <c r="O383" s="210"/>
      <c r="P383" s="210"/>
      <c r="Q383" s="210"/>
      <c r="R383" s="210"/>
      <c r="S383" s="210"/>
      <c r="T383" s="210"/>
      <c r="U383" s="210"/>
      <c r="V383" s="210"/>
      <c r="W383" s="210"/>
      <c r="X383" s="210"/>
      <c r="Y383" s="210"/>
      <c r="Z383" s="210"/>
      <c r="AA383" s="210"/>
      <c r="AB383" s="210"/>
      <c r="AC383" s="210"/>
      <c r="AD383" s="224"/>
      <c r="AE383" s="210"/>
      <c r="AF383" s="210"/>
      <c r="AG383" s="210"/>
      <c r="AH383" s="210"/>
      <c r="AI383" s="210"/>
      <c r="AJ383" s="210"/>
      <c r="AK383" s="295"/>
      <c r="AL383" s="210"/>
      <c r="AM383" s="210"/>
      <c r="AN383" s="210"/>
    </row>
    <row r="384" customHeight="1" spans="1:40">
      <c r="A384" s="210"/>
      <c r="B384" s="211"/>
      <c r="C384" s="210"/>
      <c r="D384" s="210"/>
      <c r="E384" s="211"/>
      <c r="F384" s="223"/>
      <c r="G384" s="223"/>
      <c r="H384" s="224"/>
      <c r="I384" s="224"/>
      <c r="J384" s="224"/>
      <c r="K384" s="224"/>
      <c r="L384" s="224"/>
      <c r="M384" s="224"/>
      <c r="N384" s="210"/>
      <c r="O384" s="210"/>
      <c r="P384" s="210"/>
      <c r="Q384" s="210"/>
      <c r="R384" s="210"/>
      <c r="S384" s="210"/>
      <c r="T384" s="210"/>
      <c r="U384" s="210"/>
      <c r="V384" s="210"/>
      <c r="W384" s="210"/>
      <c r="X384" s="210"/>
      <c r="Y384" s="210"/>
      <c r="Z384" s="210"/>
      <c r="AA384" s="210"/>
      <c r="AB384" s="210"/>
      <c r="AC384" s="210"/>
      <c r="AD384" s="224"/>
      <c r="AE384" s="210"/>
      <c r="AF384" s="210"/>
      <c r="AG384" s="210"/>
      <c r="AH384" s="210"/>
      <c r="AI384" s="210"/>
      <c r="AJ384" s="210"/>
      <c r="AK384" s="295"/>
      <c r="AL384" s="210"/>
      <c r="AM384" s="210"/>
      <c r="AN384" s="210"/>
    </row>
    <row r="385" customHeight="1" spans="1:40">
      <c r="A385" s="210"/>
      <c r="B385" s="211"/>
      <c r="C385" s="210"/>
      <c r="D385" s="210"/>
      <c r="E385" s="211"/>
      <c r="F385" s="223"/>
      <c r="G385" s="223"/>
      <c r="H385" s="224"/>
      <c r="I385" s="224"/>
      <c r="J385" s="224"/>
      <c r="K385" s="224"/>
      <c r="L385" s="224"/>
      <c r="M385" s="224"/>
      <c r="N385" s="210"/>
      <c r="O385" s="210"/>
      <c r="P385" s="210"/>
      <c r="Q385" s="210"/>
      <c r="R385" s="210"/>
      <c r="S385" s="210"/>
      <c r="T385" s="210"/>
      <c r="U385" s="210"/>
      <c r="V385" s="210"/>
      <c r="W385" s="210"/>
      <c r="X385" s="210"/>
      <c r="Y385" s="210"/>
      <c r="Z385" s="210"/>
      <c r="AA385" s="210"/>
      <c r="AB385" s="210"/>
      <c r="AC385" s="210"/>
      <c r="AD385" s="224"/>
      <c r="AE385" s="210"/>
      <c r="AF385" s="210"/>
      <c r="AG385" s="210"/>
      <c r="AH385" s="210"/>
      <c r="AI385" s="210"/>
      <c r="AJ385" s="210"/>
      <c r="AK385" s="295"/>
      <c r="AL385" s="210"/>
      <c r="AM385" s="210"/>
      <c r="AN385" s="210"/>
    </row>
    <row r="386" customHeight="1" spans="1:40">
      <c r="A386" s="210"/>
      <c r="B386" s="211"/>
      <c r="C386" s="210"/>
      <c r="D386" s="210"/>
      <c r="E386" s="211"/>
      <c r="F386" s="223"/>
      <c r="G386" s="223"/>
      <c r="H386" s="224"/>
      <c r="I386" s="224"/>
      <c r="J386" s="224"/>
      <c r="K386" s="224"/>
      <c r="L386" s="224"/>
      <c r="M386" s="224"/>
      <c r="N386" s="210"/>
      <c r="O386" s="210"/>
      <c r="P386" s="210"/>
      <c r="Q386" s="210"/>
      <c r="R386" s="210"/>
      <c r="S386" s="210"/>
      <c r="T386" s="210"/>
      <c r="U386" s="210"/>
      <c r="V386" s="210"/>
      <c r="W386" s="210"/>
      <c r="X386" s="210"/>
      <c r="Y386" s="210"/>
      <c r="Z386" s="210"/>
      <c r="AA386" s="210"/>
      <c r="AB386" s="210"/>
      <c r="AC386" s="210"/>
      <c r="AD386" s="224"/>
      <c r="AE386" s="210"/>
      <c r="AF386" s="210"/>
      <c r="AG386" s="210"/>
      <c r="AH386" s="210"/>
      <c r="AI386" s="210"/>
      <c r="AJ386" s="210"/>
      <c r="AK386" s="295"/>
      <c r="AL386" s="210"/>
      <c r="AM386" s="210"/>
      <c r="AN386" s="210"/>
    </row>
    <row r="387" customHeight="1" spans="1:40">
      <c r="A387" s="210"/>
      <c r="B387" s="211"/>
      <c r="C387" s="210"/>
      <c r="D387" s="210"/>
      <c r="E387" s="211"/>
      <c r="F387" s="223"/>
      <c r="G387" s="223"/>
      <c r="H387" s="224"/>
      <c r="I387" s="224"/>
      <c r="J387" s="224"/>
      <c r="K387" s="224"/>
      <c r="L387" s="224"/>
      <c r="M387" s="224"/>
      <c r="N387" s="210"/>
      <c r="O387" s="210"/>
      <c r="P387" s="210"/>
      <c r="Q387" s="210"/>
      <c r="R387" s="210"/>
      <c r="S387" s="210"/>
      <c r="T387" s="210"/>
      <c r="U387" s="210"/>
      <c r="V387" s="210"/>
      <c r="W387" s="210"/>
      <c r="X387" s="210"/>
      <c r="Y387" s="210"/>
      <c r="Z387" s="210"/>
      <c r="AA387" s="210"/>
      <c r="AB387" s="210"/>
      <c r="AC387" s="210"/>
      <c r="AD387" s="224"/>
      <c r="AE387" s="210"/>
      <c r="AF387" s="210"/>
      <c r="AG387" s="210"/>
      <c r="AH387" s="210"/>
      <c r="AI387" s="210"/>
      <c r="AJ387" s="210"/>
      <c r="AK387" s="295"/>
      <c r="AL387" s="210"/>
      <c r="AM387" s="210"/>
      <c r="AN387" s="210"/>
    </row>
    <row r="388" customHeight="1" spans="1:40">
      <c r="A388" s="210"/>
      <c r="B388" s="211"/>
      <c r="C388" s="210"/>
      <c r="D388" s="210"/>
      <c r="E388" s="211"/>
      <c r="F388" s="223"/>
      <c r="G388" s="223"/>
      <c r="H388" s="224"/>
      <c r="I388" s="224"/>
      <c r="J388" s="224"/>
      <c r="K388" s="224"/>
      <c r="L388" s="224"/>
      <c r="M388" s="224"/>
      <c r="N388" s="210"/>
      <c r="O388" s="210"/>
      <c r="P388" s="210"/>
      <c r="Q388" s="210"/>
      <c r="R388" s="210"/>
      <c r="S388" s="210"/>
      <c r="T388" s="210"/>
      <c r="U388" s="210"/>
      <c r="V388" s="210"/>
      <c r="W388" s="210"/>
      <c r="X388" s="210"/>
      <c r="Y388" s="210"/>
      <c r="Z388" s="210"/>
      <c r="AA388" s="210"/>
      <c r="AB388" s="210"/>
      <c r="AC388" s="210"/>
      <c r="AD388" s="224"/>
      <c r="AE388" s="210"/>
      <c r="AF388" s="210"/>
      <c r="AG388" s="210"/>
      <c r="AH388" s="210"/>
      <c r="AI388" s="210"/>
      <c r="AJ388" s="210"/>
      <c r="AK388" s="295"/>
      <c r="AL388" s="210"/>
      <c r="AM388" s="210"/>
      <c r="AN388" s="210"/>
    </row>
    <row r="389" customHeight="1" spans="1:40">
      <c r="A389" s="210"/>
      <c r="B389" s="211"/>
      <c r="C389" s="210"/>
      <c r="D389" s="210"/>
      <c r="E389" s="211"/>
      <c r="F389" s="223"/>
      <c r="G389" s="223"/>
      <c r="H389" s="224"/>
      <c r="I389" s="224"/>
      <c r="J389" s="224"/>
      <c r="K389" s="224"/>
      <c r="L389" s="224"/>
      <c r="M389" s="224"/>
      <c r="N389" s="210"/>
      <c r="O389" s="210"/>
      <c r="P389" s="210"/>
      <c r="Q389" s="210"/>
      <c r="R389" s="210"/>
      <c r="S389" s="210"/>
      <c r="T389" s="210"/>
      <c r="U389" s="210"/>
      <c r="V389" s="210"/>
      <c r="W389" s="210"/>
      <c r="X389" s="210"/>
      <c r="Y389" s="210"/>
      <c r="Z389" s="210"/>
      <c r="AA389" s="210"/>
      <c r="AB389" s="210"/>
      <c r="AC389" s="210"/>
      <c r="AD389" s="224"/>
      <c r="AE389" s="210"/>
      <c r="AF389" s="210"/>
      <c r="AG389" s="210"/>
      <c r="AH389" s="210"/>
      <c r="AI389" s="210"/>
      <c r="AJ389" s="210"/>
      <c r="AK389" s="295"/>
      <c r="AL389" s="210"/>
      <c r="AM389" s="210"/>
      <c r="AN389" s="210"/>
    </row>
    <row r="390" customHeight="1" spans="1:40">
      <c r="A390" s="210"/>
      <c r="B390" s="211"/>
      <c r="C390" s="210"/>
      <c r="D390" s="210"/>
      <c r="E390" s="211"/>
      <c r="F390" s="223"/>
      <c r="G390" s="223"/>
      <c r="H390" s="224"/>
      <c r="I390" s="224"/>
      <c r="J390" s="224"/>
      <c r="K390" s="224"/>
      <c r="L390" s="224"/>
      <c r="M390" s="224"/>
      <c r="N390" s="210"/>
      <c r="O390" s="210"/>
      <c r="P390" s="210"/>
      <c r="Q390" s="210"/>
      <c r="R390" s="210"/>
      <c r="S390" s="210"/>
      <c r="T390" s="210"/>
      <c r="U390" s="210"/>
      <c r="V390" s="210"/>
      <c r="W390" s="210"/>
      <c r="X390" s="210"/>
      <c r="Y390" s="210"/>
      <c r="Z390" s="210"/>
      <c r="AA390" s="210"/>
      <c r="AB390" s="210"/>
      <c r="AC390" s="210"/>
      <c r="AD390" s="224"/>
      <c r="AE390" s="210"/>
      <c r="AF390" s="210"/>
      <c r="AG390" s="210"/>
      <c r="AH390" s="210"/>
      <c r="AI390" s="210"/>
      <c r="AJ390" s="210"/>
      <c r="AK390" s="295"/>
      <c r="AL390" s="210"/>
      <c r="AM390" s="210"/>
      <c r="AN390" s="210"/>
    </row>
    <row r="391" customHeight="1" spans="1:40">
      <c r="A391" s="210"/>
      <c r="B391" s="211"/>
      <c r="C391" s="210"/>
      <c r="D391" s="210"/>
      <c r="E391" s="211"/>
      <c r="F391" s="223"/>
      <c r="G391" s="223"/>
      <c r="H391" s="224"/>
      <c r="I391" s="224"/>
      <c r="J391" s="224"/>
      <c r="K391" s="224"/>
      <c r="L391" s="224"/>
      <c r="M391" s="224"/>
      <c r="N391" s="210"/>
      <c r="O391" s="210"/>
      <c r="P391" s="210"/>
      <c r="Q391" s="210"/>
      <c r="R391" s="210"/>
      <c r="S391" s="210"/>
      <c r="T391" s="210"/>
      <c r="U391" s="210"/>
      <c r="V391" s="210"/>
      <c r="W391" s="210"/>
      <c r="X391" s="210"/>
      <c r="Y391" s="210"/>
      <c r="Z391" s="210"/>
      <c r="AA391" s="210"/>
      <c r="AB391" s="210"/>
      <c r="AC391" s="210"/>
      <c r="AD391" s="224"/>
      <c r="AE391" s="210"/>
      <c r="AF391" s="210"/>
      <c r="AG391" s="210"/>
      <c r="AH391" s="210"/>
      <c r="AI391" s="210"/>
      <c r="AJ391" s="210"/>
      <c r="AK391" s="295"/>
      <c r="AL391" s="210"/>
      <c r="AM391" s="210"/>
      <c r="AN391" s="210"/>
    </row>
    <row r="392" customHeight="1" spans="1:40">
      <c r="A392" s="210"/>
      <c r="B392" s="211"/>
      <c r="C392" s="210"/>
      <c r="D392" s="210"/>
      <c r="E392" s="211"/>
      <c r="F392" s="223"/>
      <c r="G392" s="223"/>
      <c r="H392" s="224"/>
      <c r="I392" s="224"/>
      <c r="J392" s="224"/>
      <c r="K392" s="224"/>
      <c r="L392" s="224"/>
      <c r="M392" s="224"/>
      <c r="N392" s="210"/>
      <c r="O392" s="210"/>
      <c r="P392" s="210"/>
      <c r="Q392" s="210"/>
      <c r="R392" s="210"/>
      <c r="S392" s="210"/>
      <c r="T392" s="210"/>
      <c r="U392" s="210"/>
      <c r="V392" s="210"/>
      <c r="W392" s="210"/>
      <c r="X392" s="210"/>
      <c r="Y392" s="210"/>
      <c r="Z392" s="210"/>
      <c r="AA392" s="210"/>
      <c r="AB392" s="210"/>
      <c r="AC392" s="210"/>
      <c r="AD392" s="224"/>
      <c r="AE392" s="210"/>
      <c r="AF392" s="210"/>
      <c r="AG392" s="210"/>
      <c r="AH392" s="210"/>
      <c r="AI392" s="210"/>
      <c r="AJ392" s="210"/>
      <c r="AK392" s="295"/>
      <c r="AL392" s="210"/>
      <c r="AM392" s="210"/>
      <c r="AN392" s="210"/>
    </row>
    <row r="393" customHeight="1" spans="1:40">
      <c r="A393" s="210"/>
      <c r="B393" s="211"/>
      <c r="C393" s="210"/>
      <c r="D393" s="210"/>
      <c r="E393" s="211"/>
      <c r="F393" s="223"/>
      <c r="G393" s="223"/>
      <c r="H393" s="224"/>
      <c r="I393" s="224"/>
      <c r="J393" s="224"/>
      <c r="K393" s="224"/>
      <c r="L393" s="224"/>
      <c r="M393" s="224"/>
      <c r="N393" s="210"/>
      <c r="O393" s="210"/>
      <c r="P393" s="210"/>
      <c r="Q393" s="210"/>
      <c r="R393" s="210"/>
      <c r="S393" s="210"/>
      <c r="T393" s="210"/>
      <c r="U393" s="210"/>
      <c r="V393" s="210"/>
      <c r="W393" s="210"/>
      <c r="X393" s="210"/>
      <c r="Y393" s="210"/>
      <c r="Z393" s="210"/>
      <c r="AA393" s="210"/>
      <c r="AB393" s="210"/>
      <c r="AC393" s="210"/>
      <c r="AD393" s="224"/>
      <c r="AE393" s="210"/>
      <c r="AF393" s="210"/>
      <c r="AG393" s="210"/>
      <c r="AH393" s="210"/>
      <c r="AI393" s="210"/>
      <c r="AJ393" s="210"/>
      <c r="AK393" s="295"/>
      <c r="AL393" s="210"/>
      <c r="AM393" s="210"/>
      <c r="AN393" s="210"/>
    </row>
    <row r="394" customHeight="1" spans="1:40">
      <c r="A394" s="210"/>
      <c r="B394" s="211"/>
      <c r="C394" s="210"/>
      <c r="D394" s="210"/>
      <c r="E394" s="211"/>
      <c r="F394" s="223"/>
      <c r="G394" s="223"/>
      <c r="H394" s="224"/>
      <c r="I394" s="224"/>
      <c r="J394" s="224"/>
      <c r="K394" s="224"/>
      <c r="L394" s="224"/>
      <c r="M394" s="224"/>
      <c r="N394" s="210"/>
      <c r="O394" s="210"/>
      <c r="P394" s="210"/>
      <c r="Q394" s="210"/>
      <c r="R394" s="210"/>
      <c r="S394" s="210"/>
      <c r="T394" s="210"/>
      <c r="U394" s="210"/>
      <c r="V394" s="210"/>
      <c r="W394" s="210"/>
      <c r="X394" s="210"/>
      <c r="Y394" s="210"/>
      <c r="Z394" s="210"/>
      <c r="AA394" s="210"/>
      <c r="AB394" s="210"/>
      <c r="AC394" s="210"/>
      <c r="AD394" s="224"/>
      <c r="AE394" s="210"/>
      <c r="AF394" s="210"/>
      <c r="AG394" s="210"/>
      <c r="AH394" s="210"/>
      <c r="AI394" s="210"/>
      <c r="AJ394" s="210"/>
      <c r="AK394" s="295"/>
      <c r="AL394" s="210"/>
      <c r="AM394" s="210"/>
      <c r="AN394" s="210"/>
    </row>
    <row r="395" customHeight="1" spans="1:40">
      <c r="A395" s="210"/>
      <c r="B395" s="211"/>
      <c r="C395" s="210"/>
      <c r="D395" s="210"/>
      <c r="E395" s="211"/>
      <c r="F395" s="223"/>
      <c r="G395" s="223"/>
      <c r="H395" s="224"/>
      <c r="I395" s="224"/>
      <c r="J395" s="224"/>
      <c r="K395" s="224"/>
      <c r="L395" s="224"/>
      <c r="M395" s="224"/>
      <c r="N395" s="210"/>
      <c r="O395" s="210"/>
      <c r="P395" s="210"/>
      <c r="Q395" s="210"/>
      <c r="R395" s="210"/>
      <c r="S395" s="210"/>
      <c r="T395" s="210"/>
      <c r="U395" s="210"/>
      <c r="V395" s="210"/>
      <c r="W395" s="210"/>
      <c r="X395" s="210"/>
      <c r="Y395" s="210"/>
      <c r="Z395" s="210"/>
      <c r="AA395" s="210"/>
      <c r="AB395" s="210"/>
      <c r="AC395" s="210"/>
      <c r="AD395" s="224"/>
      <c r="AE395" s="210"/>
      <c r="AF395" s="210"/>
      <c r="AG395" s="210"/>
      <c r="AH395" s="210"/>
      <c r="AI395" s="210"/>
      <c r="AJ395" s="210"/>
      <c r="AK395" s="295"/>
      <c r="AL395" s="210"/>
      <c r="AM395" s="210"/>
      <c r="AN395" s="210"/>
    </row>
    <row r="396" customHeight="1" spans="1:40">
      <c r="A396" s="210"/>
      <c r="B396" s="211"/>
      <c r="C396" s="210"/>
      <c r="D396" s="210"/>
      <c r="E396" s="211"/>
      <c r="F396" s="223"/>
      <c r="G396" s="223"/>
      <c r="H396" s="224"/>
      <c r="I396" s="224"/>
      <c r="J396" s="224"/>
      <c r="K396" s="224"/>
      <c r="L396" s="224"/>
      <c r="M396" s="224"/>
      <c r="N396" s="210"/>
      <c r="O396" s="210"/>
      <c r="P396" s="210"/>
      <c r="Q396" s="210"/>
      <c r="R396" s="210"/>
      <c r="S396" s="210"/>
      <c r="T396" s="210"/>
      <c r="U396" s="210"/>
      <c r="V396" s="210"/>
      <c r="W396" s="210"/>
      <c r="X396" s="210"/>
      <c r="Y396" s="210"/>
      <c r="Z396" s="210"/>
      <c r="AA396" s="210"/>
      <c r="AB396" s="210"/>
      <c r="AC396" s="210"/>
      <c r="AD396" s="224"/>
      <c r="AE396" s="210"/>
      <c r="AF396" s="210"/>
      <c r="AG396" s="210"/>
      <c r="AH396" s="210"/>
      <c r="AI396" s="210"/>
      <c r="AJ396" s="210"/>
      <c r="AK396" s="295"/>
      <c r="AL396" s="210"/>
      <c r="AM396" s="210"/>
      <c r="AN396" s="210"/>
    </row>
    <row r="397" customHeight="1" spans="1:40">
      <c r="A397" s="210"/>
      <c r="B397" s="211"/>
      <c r="C397" s="210"/>
      <c r="D397" s="210"/>
      <c r="E397" s="211"/>
      <c r="F397" s="223"/>
      <c r="G397" s="223"/>
      <c r="H397" s="224"/>
      <c r="I397" s="224"/>
      <c r="J397" s="224"/>
      <c r="K397" s="224"/>
      <c r="L397" s="224"/>
      <c r="M397" s="224"/>
      <c r="N397" s="210"/>
      <c r="O397" s="210"/>
      <c r="P397" s="210"/>
      <c r="Q397" s="210"/>
      <c r="R397" s="210"/>
      <c r="S397" s="210"/>
      <c r="T397" s="210"/>
      <c r="U397" s="210"/>
      <c r="V397" s="210"/>
      <c r="W397" s="210"/>
      <c r="X397" s="210"/>
      <c r="Y397" s="210"/>
      <c r="Z397" s="210"/>
      <c r="AA397" s="210"/>
      <c r="AB397" s="210"/>
      <c r="AC397" s="210"/>
      <c r="AD397" s="224"/>
      <c r="AE397" s="210"/>
      <c r="AF397" s="210"/>
      <c r="AG397" s="210"/>
      <c r="AH397" s="210"/>
      <c r="AI397" s="210"/>
      <c r="AJ397" s="210"/>
      <c r="AK397" s="295"/>
      <c r="AL397" s="210"/>
      <c r="AM397" s="210"/>
      <c r="AN397" s="210"/>
    </row>
    <row r="398" customHeight="1" spans="1:40">
      <c r="A398" s="210"/>
      <c r="B398" s="211"/>
      <c r="C398" s="210"/>
      <c r="D398" s="210"/>
      <c r="E398" s="211"/>
      <c r="F398" s="223"/>
      <c r="G398" s="223"/>
      <c r="H398" s="224"/>
      <c r="I398" s="224"/>
      <c r="J398" s="224"/>
      <c r="K398" s="224"/>
      <c r="L398" s="224"/>
      <c r="M398" s="224"/>
      <c r="N398" s="210"/>
      <c r="O398" s="210"/>
      <c r="P398" s="210"/>
      <c r="Q398" s="210"/>
      <c r="R398" s="210"/>
      <c r="S398" s="210"/>
      <c r="T398" s="210"/>
      <c r="U398" s="210"/>
      <c r="V398" s="210"/>
      <c r="W398" s="210"/>
      <c r="X398" s="210"/>
      <c r="Y398" s="210"/>
      <c r="Z398" s="210"/>
      <c r="AA398" s="210"/>
      <c r="AB398" s="210"/>
      <c r="AC398" s="210"/>
      <c r="AD398" s="224"/>
      <c r="AE398" s="210"/>
      <c r="AF398" s="210"/>
      <c r="AG398" s="210"/>
      <c r="AH398" s="210"/>
      <c r="AI398" s="210"/>
      <c r="AJ398" s="210"/>
      <c r="AK398" s="295"/>
      <c r="AL398" s="210"/>
      <c r="AM398" s="210"/>
      <c r="AN398" s="210"/>
    </row>
    <row r="399" customHeight="1" spans="1:40">
      <c r="A399" s="210"/>
      <c r="B399" s="211"/>
      <c r="C399" s="210"/>
      <c r="D399" s="210"/>
      <c r="E399" s="211"/>
      <c r="F399" s="223"/>
      <c r="G399" s="223"/>
      <c r="H399" s="224"/>
      <c r="I399" s="224"/>
      <c r="J399" s="224"/>
      <c r="K399" s="224"/>
      <c r="L399" s="224"/>
      <c r="M399" s="224"/>
      <c r="N399" s="210"/>
      <c r="O399" s="210"/>
      <c r="P399" s="210"/>
      <c r="Q399" s="210"/>
      <c r="R399" s="210"/>
      <c r="S399" s="210"/>
      <c r="T399" s="210"/>
      <c r="U399" s="210"/>
      <c r="V399" s="210"/>
      <c r="W399" s="210"/>
      <c r="X399" s="210"/>
      <c r="Y399" s="210"/>
      <c r="Z399" s="210"/>
      <c r="AA399" s="210"/>
      <c r="AB399" s="210"/>
      <c r="AC399" s="210"/>
      <c r="AD399" s="224"/>
      <c r="AE399" s="210"/>
      <c r="AF399" s="210"/>
      <c r="AG399" s="210"/>
      <c r="AH399" s="210"/>
      <c r="AI399" s="210"/>
      <c r="AJ399" s="210"/>
      <c r="AK399" s="295"/>
      <c r="AL399" s="210"/>
      <c r="AM399" s="210"/>
      <c r="AN399" s="210"/>
    </row>
    <row r="400" customHeight="1" spans="1:40">
      <c r="A400" s="210"/>
      <c r="B400" s="211"/>
      <c r="C400" s="210"/>
      <c r="D400" s="210"/>
      <c r="E400" s="211"/>
      <c r="F400" s="223"/>
      <c r="G400" s="223"/>
      <c r="H400" s="224"/>
      <c r="I400" s="224"/>
      <c r="J400" s="224"/>
      <c r="K400" s="224"/>
      <c r="L400" s="224"/>
      <c r="M400" s="224"/>
      <c r="N400" s="210"/>
      <c r="O400" s="210"/>
      <c r="P400" s="210"/>
      <c r="Q400" s="210"/>
      <c r="R400" s="210"/>
      <c r="S400" s="210"/>
      <c r="T400" s="210"/>
      <c r="U400" s="210"/>
      <c r="V400" s="210"/>
      <c r="W400" s="210"/>
      <c r="X400" s="210"/>
      <c r="Y400" s="210"/>
      <c r="Z400" s="210"/>
      <c r="AA400" s="210"/>
      <c r="AB400" s="210"/>
      <c r="AC400" s="210"/>
      <c r="AD400" s="224"/>
      <c r="AE400" s="210"/>
      <c r="AF400" s="210"/>
      <c r="AG400" s="210"/>
      <c r="AH400" s="210"/>
      <c r="AI400" s="210"/>
      <c r="AJ400" s="210"/>
      <c r="AK400" s="295"/>
      <c r="AL400" s="210"/>
      <c r="AM400" s="210"/>
      <c r="AN400" s="210"/>
    </row>
    <row r="401" customHeight="1" spans="1:40">
      <c r="A401" s="210"/>
      <c r="B401" s="211"/>
      <c r="C401" s="210"/>
      <c r="D401" s="210"/>
      <c r="E401" s="211"/>
      <c r="F401" s="223"/>
      <c r="G401" s="223"/>
      <c r="H401" s="224"/>
      <c r="I401" s="224"/>
      <c r="J401" s="224"/>
      <c r="K401" s="224"/>
      <c r="L401" s="224"/>
      <c r="M401" s="224"/>
      <c r="N401" s="210"/>
      <c r="O401" s="210"/>
      <c r="P401" s="210"/>
      <c r="Q401" s="210"/>
      <c r="R401" s="210"/>
      <c r="S401" s="210"/>
      <c r="T401" s="210"/>
      <c r="U401" s="210"/>
      <c r="V401" s="210"/>
      <c r="W401" s="210"/>
      <c r="X401" s="210"/>
      <c r="Y401" s="210"/>
      <c r="Z401" s="210"/>
      <c r="AA401" s="210"/>
      <c r="AB401" s="210"/>
      <c r="AC401" s="210"/>
      <c r="AD401" s="224"/>
      <c r="AE401" s="210"/>
      <c r="AF401" s="210"/>
      <c r="AG401" s="210"/>
      <c r="AH401" s="210"/>
      <c r="AI401" s="210"/>
      <c r="AJ401" s="210"/>
      <c r="AK401" s="295"/>
      <c r="AL401" s="210"/>
      <c r="AM401" s="210"/>
      <c r="AN401" s="210"/>
    </row>
    <row r="402" customHeight="1" spans="1:40">
      <c r="A402" s="210"/>
      <c r="B402" s="211"/>
      <c r="C402" s="210"/>
      <c r="D402" s="210"/>
      <c r="E402" s="211"/>
      <c r="F402" s="223"/>
      <c r="G402" s="223"/>
      <c r="H402" s="224"/>
      <c r="I402" s="224"/>
      <c r="J402" s="224"/>
      <c r="K402" s="224"/>
      <c r="L402" s="224"/>
      <c r="M402" s="224"/>
      <c r="N402" s="210"/>
      <c r="O402" s="210"/>
      <c r="P402" s="210"/>
      <c r="Q402" s="210"/>
      <c r="R402" s="210"/>
      <c r="S402" s="210"/>
      <c r="T402" s="210"/>
      <c r="U402" s="210"/>
      <c r="V402" s="210"/>
      <c r="W402" s="210"/>
      <c r="X402" s="210"/>
      <c r="Y402" s="210"/>
      <c r="Z402" s="210"/>
      <c r="AA402" s="210"/>
      <c r="AB402" s="210"/>
      <c r="AC402" s="210"/>
      <c r="AD402" s="224"/>
      <c r="AE402" s="210"/>
      <c r="AF402" s="210"/>
      <c r="AG402" s="210"/>
      <c r="AH402" s="210"/>
      <c r="AI402" s="210"/>
      <c r="AJ402" s="210"/>
      <c r="AK402" s="295"/>
      <c r="AL402" s="210"/>
      <c r="AM402" s="210"/>
      <c r="AN402" s="210"/>
    </row>
    <row r="403" customHeight="1" spans="1:40">
      <c r="A403" s="210"/>
      <c r="B403" s="211"/>
      <c r="C403" s="210"/>
      <c r="D403" s="210"/>
      <c r="E403" s="211"/>
      <c r="F403" s="223"/>
      <c r="G403" s="223"/>
      <c r="H403" s="224"/>
      <c r="I403" s="224"/>
      <c r="J403" s="224"/>
      <c r="K403" s="224"/>
      <c r="L403" s="224"/>
      <c r="M403" s="224"/>
      <c r="N403" s="210"/>
      <c r="O403" s="210"/>
      <c r="P403" s="210"/>
      <c r="Q403" s="210"/>
      <c r="R403" s="210"/>
      <c r="S403" s="210"/>
      <c r="T403" s="210"/>
      <c r="U403" s="210"/>
      <c r="V403" s="210"/>
      <c r="W403" s="210"/>
      <c r="X403" s="210"/>
      <c r="Y403" s="210"/>
      <c r="Z403" s="210"/>
      <c r="AA403" s="210"/>
      <c r="AB403" s="210"/>
      <c r="AC403" s="210"/>
      <c r="AD403" s="224"/>
      <c r="AE403" s="210"/>
      <c r="AF403" s="210"/>
      <c r="AG403" s="210"/>
      <c r="AH403" s="210"/>
      <c r="AI403" s="210"/>
      <c r="AJ403" s="210"/>
      <c r="AK403" s="295"/>
      <c r="AL403" s="210"/>
      <c r="AM403" s="210"/>
      <c r="AN403" s="210"/>
    </row>
    <row r="404" customHeight="1" spans="1:40">
      <c r="A404" s="210"/>
      <c r="B404" s="211"/>
      <c r="C404" s="210"/>
      <c r="D404" s="210"/>
      <c r="E404" s="211"/>
      <c r="F404" s="223"/>
      <c r="G404" s="223"/>
      <c r="H404" s="224"/>
      <c r="I404" s="224"/>
      <c r="J404" s="224"/>
      <c r="K404" s="224"/>
      <c r="L404" s="224"/>
      <c r="M404" s="224"/>
      <c r="N404" s="210"/>
      <c r="O404" s="210"/>
      <c r="P404" s="210"/>
      <c r="Q404" s="210"/>
      <c r="R404" s="210"/>
      <c r="S404" s="210"/>
      <c r="T404" s="210"/>
      <c r="U404" s="210"/>
      <c r="V404" s="210"/>
      <c r="W404" s="210"/>
      <c r="X404" s="210"/>
      <c r="Y404" s="210"/>
      <c r="Z404" s="210"/>
      <c r="AA404" s="210"/>
      <c r="AB404" s="210"/>
      <c r="AC404" s="210"/>
      <c r="AD404" s="224"/>
      <c r="AE404" s="210"/>
      <c r="AF404" s="210"/>
      <c r="AG404" s="210"/>
      <c r="AH404" s="210"/>
      <c r="AI404" s="210"/>
      <c r="AJ404" s="210"/>
      <c r="AK404" s="295"/>
      <c r="AL404" s="210"/>
      <c r="AM404" s="210"/>
      <c r="AN404" s="210"/>
    </row>
    <row r="405" customHeight="1" spans="1:40">
      <c r="A405" s="210"/>
      <c r="B405" s="211"/>
      <c r="C405" s="210"/>
      <c r="D405" s="210"/>
      <c r="E405" s="211"/>
      <c r="F405" s="223"/>
      <c r="G405" s="223"/>
      <c r="H405" s="224"/>
      <c r="I405" s="224"/>
      <c r="J405" s="224"/>
      <c r="K405" s="224"/>
      <c r="L405" s="224"/>
      <c r="M405" s="224"/>
      <c r="N405" s="210"/>
      <c r="O405" s="210"/>
      <c r="P405" s="210"/>
      <c r="Q405" s="210"/>
      <c r="R405" s="210"/>
      <c r="S405" s="210"/>
      <c r="T405" s="210"/>
      <c r="U405" s="210"/>
      <c r="V405" s="210"/>
      <c r="W405" s="210"/>
      <c r="X405" s="210"/>
      <c r="Y405" s="210"/>
      <c r="Z405" s="210"/>
      <c r="AA405" s="210"/>
      <c r="AB405" s="210"/>
      <c r="AC405" s="210"/>
      <c r="AD405" s="224"/>
      <c r="AE405" s="210"/>
      <c r="AF405" s="210"/>
      <c r="AG405" s="210"/>
      <c r="AH405" s="210"/>
      <c r="AI405" s="210"/>
      <c r="AJ405" s="210"/>
      <c r="AK405" s="295"/>
      <c r="AL405" s="210"/>
      <c r="AM405" s="210"/>
      <c r="AN405" s="210"/>
    </row>
    <row r="406" customHeight="1" spans="1:40">
      <c r="A406" s="210"/>
      <c r="B406" s="211"/>
      <c r="C406" s="210"/>
      <c r="D406" s="210"/>
      <c r="E406" s="211"/>
      <c r="F406" s="223"/>
      <c r="G406" s="223"/>
      <c r="H406" s="224"/>
      <c r="I406" s="224"/>
      <c r="J406" s="224"/>
      <c r="K406" s="224"/>
      <c r="L406" s="224"/>
      <c r="M406" s="224"/>
      <c r="N406" s="210"/>
      <c r="O406" s="210"/>
      <c r="P406" s="210"/>
      <c r="Q406" s="210"/>
      <c r="R406" s="210"/>
      <c r="S406" s="210"/>
      <c r="T406" s="210"/>
      <c r="U406" s="210"/>
      <c r="V406" s="210"/>
      <c r="W406" s="210"/>
      <c r="X406" s="210"/>
      <c r="Y406" s="210"/>
      <c r="Z406" s="210"/>
      <c r="AA406" s="210"/>
      <c r="AB406" s="210"/>
      <c r="AC406" s="210"/>
      <c r="AD406" s="224"/>
      <c r="AE406" s="210"/>
      <c r="AF406" s="210"/>
      <c r="AG406" s="210"/>
      <c r="AH406" s="210"/>
      <c r="AI406" s="210"/>
      <c r="AJ406" s="210"/>
      <c r="AK406" s="295"/>
      <c r="AL406" s="210"/>
      <c r="AM406" s="210"/>
      <c r="AN406" s="210"/>
    </row>
    <row r="407" customHeight="1" spans="1:40">
      <c r="A407" s="210"/>
      <c r="B407" s="211"/>
      <c r="C407" s="210"/>
      <c r="D407" s="210"/>
      <c r="E407" s="211"/>
      <c r="F407" s="223"/>
      <c r="G407" s="223"/>
      <c r="H407" s="224"/>
      <c r="I407" s="224"/>
      <c r="J407" s="224"/>
      <c r="K407" s="224"/>
      <c r="L407" s="224"/>
      <c r="M407" s="224"/>
      <c r="N407" s="210"/>
      <c r="O407" s="210"/>
      <c r="P407" s="210"/>
      <c r="Q407" s="210"/>
      <c r="R407" s="210"/>
      <c r="S407" s="210"/>
      <c r="T407" s="210"/>
      <c r="U407" s="210"/>
      <c r="V407" s="210"/>
      <c r="W407" s="210"/>
      <c r="X407" s="210"/>
      <c r="Y407" s="210"/>
      <c r="Z407" s="210"/>
      <c r="AA407" s="210"/>
      <c r="AB407" s="210"/>
      <c r="AC407" s="210"/>
      <c r="AD407" s="224"/>
      <c r="AE407" s="210"/>
      <c r="AF407" s="210"/>
      <c r="AG407" s="210"/>
      <c r="AH407" s="210"/>
      <c r="AI407" s="210"/>
      <c r="AJ407" s="210"/>
      <c r="AK407" s="295"/>
      <c r="AL407" s="210"/>
      <c r="AM407" s="210"/>
      <c r="AN407" s="210"/>
    </row>
    <row r="408" customHeight="1" spans="1:40">
      <c r="A408" s="210"/>
      <c r="B408" s="211"/>
      <c r="C408" s="210"/>
      <c r="D408" s="210"/>
      <c r="E408" s="211"/>
      <c r="F408" s="223"/>
      <c r="G408" s="223"/>
      <c r="H408" s="224"/>
      <c r="I408" s="224"/>
      <c r="J408" s="224"/>
      <c r="K408" s="224"/>
      <c r="L408" s="224"/>
      <c r="M408" s="224"/>
      <c r="N408" s="210"/>
      <c r="O408" s="210"/>
      <c r="P408" s="210"/>
      <c r="Q408" s="210"/>
      <c r="R408" s="210"/>
      <c r="S408" s="210"/>
      <c r="T408" s="210"/>
      <c r="U408" s="210"/>
      <c r="V408" s="210"/>
      <c r="W408" s="210"/>
      <c r="X408" s="210"/>
      <c r="Y408" s="210"/>
      <c r="Z408" s="210"/>
      <c r="AA408" s="210"/>
      <c r="AB408" s="210"/>
      <c r="AC408" s="210"/>
      <c r="AD408" s="224"/>
      <c r="AE408" s="210"/>
      <c r="AF408" s="210"/>
      <c r="AG408" s="210"/>
      <c r="AH408" s="210"/>
      <c r="AI408" s="210"/>
      <c r="AJ408" s="210"/>
      <c r="AK408" s="295"/>
      <c r="AL408" s="210"/>
      <c r="AM408" s="210"/>
      <c r="AN408" s="210"/>
    </row>
    <row r="409" customHeight="1" spans="1:40">
      <c r="A409" s="210"/>
      <c r="B409" s="211"/>
      <c r="C409" s="210"/>
      <c r="D409" s="210"/>
      <c r="E409" s="211"/>
      <c r="F409" s="223"/>
      <c r="G409" s="223"/>
      <c r="H409" s="224"/>
      <c r="I409" s="224"/>
      <c r="J409" s="224"/>
      <c r="K409" s="224"/>
      <c r="L409" s="224"/>
      <c r="M409" s="224"/>
      <c r="N409" s="210"/>
      <c r="O409" s="210"/>
      <c r="P409" s="210"/>
      <c r="Q409" s="210"/>
      <c r="R409" s="210"/>
      <c r="S409" s="210"/>
      <c r="T409" s="210"/>
      <c r="U409" s="210"/>
      <c r="V409" s="210"/>
      <c r="W409" s="210"/>
      <c r="X409" s="210"/>
      <c r="Y409" s="210"/>
      <c r="Z409" s="210"/>
      <c r="AA409" s="210"/>
      <c r="AB409" s="210"/>
      <c r="AC409" s="210"/>
      <c r="AD409" s="224"/>
      <c r="AE409" s="210"/>
      <c r="AF409" s="210"/>
      <c r="AG409" s="210"/>
      <c r="AH409" s="210"/>
      <c r="AI409" s="210"/>
      <c r="AJ409" s="210"/>
      <c r="AK409" s="295"/>
      <c r="AL409" s="210"/>
      <c r="AM409" s="210"/>
      <c r="AN409" s="210"/>
    </row>
    <row r="410" customHeight="1" spans="1:40">
      <c r="A410" s="210"/>
      <c r="B410" s="211"/>
      <c r="C410" s="210"/>
      <c r="D410" s="210"/>
      <c r="E410" s="211"/>
      <c r="F410" s="223"/>
      <c r="G410" s="223"/>
      <c r="H410" s="224"/>
      <c r="I410" s="224"/>
      <c r="J410" s="224"/>
      <c r="K410" s="224"/>
      <c r="L410" s="224"/>
      <c r="M410" s="224"/>
      <c r="N410" s="210"/>
      <c r="O410" s="210"/>
      <c r="P410" s="210"/>
      <c r="Q410" s="210"/>
      <c r="R410" s="210"/>
      <c r="S410" s="210"/>
      <c r="T410" s="210"/>
      <c r="U410" s="210"/>
      <c r="V410" s="210"/>
      <c r="W410" s="210"/>
      <c r="X410" s="210"/>
      <c r="Y410" s="210"/>
      <c r="Z410" s="210"/>
      <c r="AA410" s="210"/>
      <c r="AB410" s="210"/>
      <c r="AC410" s="210"/>
      <c r="AD410" s="224"/>
      <c r="AE410" s="210"/>
      <c r="AF410" s="210"/>
      <c r="AG410" s="210"/>
      <c r="AH410" s="210"/>
      <c r="AI410" s="210"/>
      <c r="AJ410" s="210"/>
      <c r="AK410" s="295"/>
      <c r="AL410" s="210"/>
      <c r="AM410" s="210"/>
      <c r="AN410" s="210"/>
    </row>
    <row r="411" customHeight="1" spans="1:40">
      <c r="A411" s="210"/>
      <c r="B411" s="211"/>
      <c r="C411" s="210"/>
      <c r="D411" s="210"/>
      <c r="E411" s="211"/>
      <c r="F411" s="223"/>
      <c r="G411" s="223"/>
      <c r="H411" s="224"/>
      <c r="I411" s="224"/>
      <c r="J411" s="224"/>
      <c r="K411" s="224"/>
      <c r="L411" s="224"/>
      <c r="M411" s="224"/>
      <c r="N411" s="210"/>
      <c r="O411" s="210"/>
      <c r="P411" s="210"/>
      <c r="Q411" s="210"/>
      <c r="R411" s="210"/>
      <c r="S411" s="210"/>
      <c r="T411" s="210"/>
      <c r="U411" s="210"/>
      <c r="V411" s="210"/>
      <c r="W411" s="210"/>
      <c r="X411" s="210"/>
      <c r="Y411" s="210"/>
      <c r="Z411" s="210"/>
      <c r="AA411" s="210"/>
      <c r="AB411" s="210"/>
      <c r="AC411" s="210"/>
      <c r="AD411" s="224"/>
      <c r="AE411" s="210"/>
      <c r="AF411" s="210"/>
      <c r="AG411" s="210"/>
      <c r="AH411" s="210"/>
      <c r="AI411" s="210"/>
      <c r="AJ411" s="210"/>
      <c r="AK411" s="295"/>
      <c r="AL411" s="210"/>
      <c r="AM411" s="210"/>
      <c r="AN411" s="210"/>
    </row>
    <row r="412" customHeight="1" spans="1:40">
      <c r="A412" s="210"/>
      <c r="B412" s="211"/>
      <c r="C412" s="210"/>
      <c r="D412" s="210"/>
      <c r="E412" s="211"/>
      <c r="F412" s="223"/>
      <c r="G412" s="223"/>
      <c r="H412" s="224"/>
      <c r="I412" s="224"/>
      <c r="J412" s="224"/>
      <c r="K412" s="224"/>
      <c r="L412" s="224"/>
      <c r="M412" s="224"/>
      <c r="N412" s="210"/>
      <c r="O412" s="210"/>
      <c r="P412" s="210"/>
      <c r="Q412" s="210"/>
      <c r="R412" s="210"/>
      <c r="S412" s="210"/>
      <c r="T412" s="210"/>
      <c r="U412" s="210"/>
      <c r="V412" s="210"/>
      <c r="W412" s="210"/>
      <c r="X412" s="210"/>
      <c r="Y412" s="210"/>
      <c r="Z412" s="210"/>
      <c r="AA412" s="210"/>
      <c r="AB412" s="210"/>
      <c r="AC412" s="210"/>
      <c r="AD412" s="224"/>
      <c r="AE412" s="210"/>
      <c r="AF412" s="210"/>
      <c r="AG412" s="210"/>
      <c r="AH412" s="210"/>
      <c r="AI412" s="210"/>
      <c r="AJ412" s="210"/>
      <c r="AK412" s="295"/>
      <c r="AL412" s="210"/>
      <c r="AM412" s="210"/>
      <c r="AN412" s="210"/>
    </row>
    <row r="413" customHeight="1" spans="1:40">
      <c r="A413" s="210"/>
      <c r="B413" s="211"/>
      <c r="C413" s="210"/>
      <c r="D413" s="210"/>
      <c r="E413" s="211"/>
      <c r="F413" s="223"/>
      <c r="G413" s="223"/>
      <c r="H413" s="224"/>
      <c r="I413" s="224"/>
      <c r="J413" s="224"/>
      <c r="K413" s="224"/>
      <c r="L413" s="224"/>
      <c r="M413" s="224"/>
      <c r="N413" s="210"/>
      <c r="O413" s="210"/>
      <c r="P413" s="210"/>
      <c r="Q413" s="210"/>
      <c r="R413" s="210"/>
      <c r="S413" s="210"/>
      <c r="T413" s="210"/>
      <c r="U413" s="210"/>
      <c r="V413" s="210"/>
      <c r="W413" s="210"/>
      <c r="X413" s="210"/>
      <c r="Y413" s="210"/>
      <c r="Z413" s="210"/>
      <c r="AA413" s="210"/>
      <c r="AB413" s="210"/>
      <c r="AC413" s="210"/>
      <c r="AD413" s="224"/>
      <c r="AE413" s="210"/>
      <c r="AF413" s="210"/>
      <c r="AG413" s="210"/>
      <c r="AH413" s="210"/>
      <c r="AI413" s="210"/>
      <c r="AJ413" s="210"/>
      <c r="AK413" s="295"/>
      <c r="AL413" s="210"/>
      <c r="AM413" s="210"/>
      <c r="AN413" s="210"/>
    </row>
    <row r="414" customHeight="1" spans="1:40">
      <c r="A414" s="210"/>
      <c r="B414" s="211"/>
      <c r="C414" s="210"/>
      <c r="D414" s="210"/>
      <c r="E414" s="211"/>
      <c r="F414" s="223"/>
      <c r="G414" s="223"/>
      <c r="H414" s="224"/>
      <c r="I414" s="224"/>
      <c r="J414" s="224"/>
      <c r="K414" s="224"/>
      <c r="L414" s="224"/>
      <c r="M414" s="224"/>
      <c r="N414" s="210"/>
      <c r="O414" s="210"/>
      <c r="P414" s="210"/>
      <c r="Q414" s="210"/>
      <c r="R414" s="210"/>
      <c r="S414" s="210"/>
      <c r="T414" s="210"/>
      <c r="U414" s="210"/>
      <c r="V414" s="210"/>
      <c r="W414" s="210"/>
      <c r="X414" s="210"/>
      <c r="Y414" s="210"/>
      <c r="Z414" s="210"/>
      <c r="AA414" s="210"/>
      <c r="AB414" s="210"/>
      <c r="AC414" s="210"/>
      <c r="AD414" s="224"/>
      <c r="AE414" s="210"/>
      <c r="AF414" s="210"/>
      <c r="AG414" s="210"/>
      <c r="AH414" s="210"/>
      <c r="AI414" s="210"/>
      <c r="AJ414" s="210"/>
      <c r="AK414" s="295"/>
      <c r="AL414" s="210"/>
      <c r="AM414" s="210"/>
      <c r="AN414" s="210"/>
    </row>
    <row r="415" customHeight="1" spans="1:40">
      <c r="A415" s="210"/>
      <c r="B415" s="211"/>
      <c r="C415" s="210"/>
      <c r="D415" s="210"/>
      <c r="E415" s="211"/>
      <c r="F415" s="223"/>
      <c r="G415" s="223"/>
      <c r="H415" s="224"/>
      <c r="I415" s="224"/>
      <c r="J415" s="224"/>
      <c r="K415" s="224"/>
      <c r="L415" s="224"/>
      <c r="M415" s="224"/>
      <c r="N415" s="210"/>
      <c r="O415" s="210"/>
      <c r="P415" s="210"/>
      <c r="Q415" s="210"/>
      <c r="R415" s="210"/>
      <c r="S415" s="210"/>
      <c r="T415" s="210"/>
      <c r="U415" s="210"/>
      <c r="V415" s="210"/>
      <c r="W415" s="210"/>
      <c r="X415" s="210"/>
      <c r="Y415" s="210"/>
      <c r="Z415" s="210"/>
      <c r="AA415" s="210"/>
      <c r="AB415" s="210"/>
      <c r="AC415" s="210"/>
      <c r="AD415" s="224"/>
      <c r="AE415" s="210"/>
      <c r="AF415" s="210"/>
      <c r="AG415" s="210"/>
      <c r="AH415" s="210"/>
      <c r="AI415" s="210"/>
      <c r="AJ415" s="210"/>
      <c r="AK415" s="295"/>
      <c r="AL415" s="210"/>
      <c r="AM415" s="210"/>
      <c r="AN415" s="210"/>
    </row>
    <row r="416" customHeight="1" spans="1:40">
      <c r="A416" s="210"/>
      <c r="B416" s="211"/>
      <c r="C416" s="210"/>
      <c r="D416" s="210"/>
      <c r="E416" s="211"/>
      <c r="F416" s="223"/>
      <c r="G416" s="223"/>
      <c r="H416" s="224"/>
      <c r="I416" s="224"/>
      <c r="J416" s="224"/>
      <c r="K416" s="224"/>
      <c r="L416" s="224"/>
      <c r="M416" s="224"/>
      <c r="N416" s="210"/>
      <c r="O416" s="210"/>
      <c r="P416" s="210"/>
      <c r="Q416" s="210"/>
      <c r="R416" s="210"/>
      <c r="S416" s="210"/>
      <c r="T416" s="210"/>
      <c r="U416" s="210"/>
      <c r="V416" s="210"/>
      <c r="W416" s="210"/>
      <c r="X416" s="210"/>
      <c r="Y416" s="210"/>
      <c r="Z416" s="210"/>
      <c r="AA416" s="210"/>
      <c r="AB416" s="210"/>
      <c r="AC416" s="210"/>
      <c r="AD416" s="224"/>
      <c r="AE416" s="210"/>
      <c r="AF416" s="210"/>
      <c r="AG416" s="210"/>
      <c r="AH416" s="210"/>
      <c r="AI416" s="210"/>
      <c r="AJ416" s="210"/>
      <c r="AK416" s="295"/>
      <c r="AL416" s="210"/>
      <c r="AM416" s="210"/>
      <c r="AN416" s="210"/>
    </row>
    <row r="417" customHeight="1" spans="1:40">
      <c r="A417" s="210"/>
      <c r="B417" s="211"/>
      <c r="C417" s="210"/>
      <c r="D417" s="210"/>
      <c r="E417" s="211"/>
      <c r="F417" s="223"/>
      <c r="G417" s="223"/>
      <c r="H417" s="224"/>
      <c r="I417" s="224"/>
      <c r="J417" s="224"/>
      <c r="K417" s="224"/>
      <c r="L417" s="224"/>
      <c r="M417" s="224"/>
      <c r="N417" s="210"/>
      <c r="O417" s="210"/>
      <c r="P417" s="210"/>
      <c r="Q417" s="210"/>
      <c r="R417" s="210"/>
      <c r="S417" s="210"/>
      <c r="T417" s="210"/>
      <c r="U417" s="210"/>
      <c r="V417" s="210"/>
      <c r="W417" s="210"/>
      <c r="X417" s="210"/>
      <c r="Y417" s="210"/>
      <c r="Z417" s="210"/>
      <c r="AA417" s="210"/>
      <c r="AB417" s="210"/>
      <c r="AC417" s="210"/>
      <c r="AD417" s="224"/>
      <c r="AE417" s="210"/>
      <c r="AF417" s="210"/>
      <c r="AG417" s="210"/>
      <c r="AH417" s="210"/>
      <c r="AI417" s="210"/>
      <c r="AJ417" s="210"/>
      <c r="AK417" s="295"/>
      <c r="AL417" s="210"/>
      <c r="AM417" s="210"/>
      <c r="AN417" s="210"/>
    </row>
    <row r="418" customHeight="1" spans="1:40">
      <c r="A418" s="210"/>
      <c r="B418" s="211"/>
      <c r="C418" s="210"/>
      <c r="D418" s="210"/>
      <c r="E418" s="211"/>
      <c r="F418" s="223"/>
      <c r="G418" s="223"/>
      <c r="H418" s="224"/>
      <c r="I418" s="224"/>
      <c r="J418" s="224"/>
      <c r="K418" s="224"/>
      <c r="L418" s="224"/>
      <c r="M418" s="224"/>
      <c r="N418" s="210"/>
      <c r="O418" s="210"/>
      <c r="P418" s="210"/>
      <c r="Q418" s="210"/>
      <c r="R418" s="210"/>
      <c r="S418" s="210"/>
      <c r="T418" s="210"/>
      <c r="U418" s="210"/>
      <c r="V418" s="210"/>
      <c r="W418" s="210"/>
      <c r="X418" s="210"/>
      <c r="Y418" s="210"/>
      <c r="Z418" s="210"/>
      <c r="AA418" s="210"/>
      <c r="AB418" s="210"/>
      <c r="AC418" s="210"/>
      <c r="AD418" s="224"/>
      <c r="AE418" s="210"/>
      <c r="AF418" s="210"/>
      <c r="AG418" s="210"/>
      <c r="AH418" s="210"/>
      <c r="AI418" s="210"/>
      <c r="AJ418" s="210"/>
      <c r="AK418" s="295"/>
      <c r="AL418" s="210"/>
      <c r="AM418" s="210"/>
      <c r="AN418" s="210"/>
    </row>
    <row r="419" customHeight="1" spans="1:40">
      <c r="A419" s="210"/>
      <c r="B419" s="211"/>
      <c r="C419" s="210"/>
      <c r="D419" s="210"/>
      <c r="E419" s="211"/>
      <c r="F419" s="223"/>
      <c r="G419" s="223"/>
      <c r="H419" s="224"/>
      <c r="I419" s="224"/>
      <c r="J419" s="224"/>
      <c r="K419" s="224"/>
      <c r="L419" s="224"/>
      <c r="M419" s="224"/>
      <c r="N419" s="210"/>
      <c r="O419" s="210"/>
      <c r="P419" s="210"/>
      <c r="Q419" s="210"/>
      <c r="R419" s="210"/>
      <c r="S419" s="210"/>
      <c r="T419" s="210"/>
      <c r="U419" s="210"/>
      <c r="V419" s="210"/>
      <c r="W419" s="210"/>
      <c r="X419" s="210"/>
      <c r="Y419" s="210"/>
      <c r="Z419" s="210"/>
      <c r="AA419" s="210"/>
      <c r="AB419" s="210"/>
      <c r="AC419" s="210"/>
      <c r="AD419" s="224"/>
      <c r="AE419" s="210"/>
      <c r="AF419" s="210"/>
      <c r="AG419" s="210"/>
      <c r="AH419" s="210"/>
      <c r="AI419" s="210"/>
      <c r="AJ419" s="210"/>
      <c r="AK419" s="295"/>
      <c r="AL419" s="210"/>
      <c r="AM419" s="210"/>
      <c r="AN419" s="210"/>
    </row>
    <row r="420" customHeight="1" spans="1:40">
      <c r="A420" s="210"/>
      <c r="B420" s="211"/>
      <c r="C420" s="210"/>
      <c r="D420" s="210"/>
      <c r="E420" s="211"/>
      <c r="F420" s="223"/>
      <c r="G420" s="223"/>
      <c r="H420" s="224"/>
      <c r="I420" s="224"/>
      <c r="J420" s="224"/>
      <c r="K420" s="224"/>
      <c r="L420" s="224"/>
      <c r="M420" s="224"/>
      <c r="N420" s="210"/>
      <c r="O420" s="210"/>
      <c r="P420" s="210"/>
      <c r="Q420" s="210"/>
      <c r="R420" s="210"/>
      <c r="S420" s="210"/>
      <c r="T420" s="210"/>
      <c r="U420" s="210"/>
      <c r="V420" s="210"/>
      <c r="W420" s="210"/>
      <c r="X420" s="210"/>
      <c r="Y420" s="210"/>
      <c r="Z420" s="210"/>
      <c r="AA420" s="210"/>
      <c r="AB420" s="210"/>
      <c r="AC420" s="210"/>
      <c r="AD420" s="224"/>
      <c r="AE420" s="210"/>
      <c r="AF420" s="210"/>
      <c r="AG420" s="210"/>
      <c r="AH420" s="210"/>
      <c r="AI420" s="210"/>
      <c r="AJ420" s="210"/>
      <c r="AK420" s="295"/>
      <c r="AL420" s="210"/>
      <c r="AM420" s="210"/>
      <c r="AN420" s="210"/>
    </row>
    <row r="421" customHeight="1" spans="1:40">
      <c r="A421" s="210"/>
      <c r="B421" s="211"/>
      <c r="C421" s="210"/>
      <c r="D421" s="210"/>
      <c r="E421" s="211"/>
      <c r="F421" s="223"/>
      <c r="G421" s="223"/>
      <c r="H421" s="224"/>
      <c r="I421" s="224"/>
      <c r="J421" s="224"/>
      <c r="K421" s="224"/>
      <c r="L421" s="224"/>
      <c r="M421" s="224"/>
      <c r="N421" s="210"/>
      <c r="O421" s="210"/>
      <c r="P421" s="210"/>
      <c r="Q421" s="210"/>
      <c r="R421" s="210"/>
      <c r="S421" s="210"/>
      <c r="T421" s="210"/>
      <c r="U421" s="210"/>
      <c r="V421" s="210"/>
      <c r="W421" s="210"/>
      <c r="X421" s="210"/>
      <c r="Y421" s="210"/>
      <c r="Z421" s="210"/>
      <c r="AA421" s="210"/>
      <c r="AB421" s="210"/>
      <c r="AC421" s="210"/>
      <c r="AD421" s="224"/>
      <c r="AE421" s="210"/>
      <c r="AF421" s="210"/>
      <c r="AG421" s="210"/>
      <c r="AH421" s="210"/>
      <c r="AI421" s="210"/>
      <c r="AJ421" s="210"/>
      <c r="AK421" s="295"/>
      <c r="AL421" s="210"/>
      <c r="AM421" s="210"/>
      <c r="AN421" s="210"/>
    </row>
    <row r="422" customHeight="1" spans="1:40">
      <c r="A422" s="210"/>
      <c r="B422" s="211"/>
      <c r="C422" s="210"/>
      <c r="D422" s="210"/>
      <c r="E422" s="211"/>
      <c r="F422" s="223"/>
      <c r="G422" s="223"/>
      <c r="H422" s="224"/>
      <c r="I422" s="224"/>
      <c r="J422" s="224"/>
      <c r="K422" s="224"/>
      <c r="L422" s="224"/>
      <c r="M422" s="224"/>
      <c r="N422" s="210"/>
      <c r="O422" s="210"/>
      <c r="P422" s="210"/>
      <c r="Q422" s="210"/>
      <c r="R422" s="210"/>
      <c r="S422" s="210"/>
      <c r="T422" s="210"/>
      <c r="U422" s="210"/>
      <c r="V422" s="210"/>
      <c r="W422" s="210"/>
      <c r="X422" s="210"/>
      <c r="Y422" s="210"/>
      <c r="Z422" s="210"/>
      <c r="AA422" s="210"/>
      <c r="AB422" s="210"/>
      <c r="AC422" s="210"/>
      <c r="AD422" s="224"/>
      <c r="AE422" s="210"/>
      <c r="AF422" s="210"/>
      <c r="AG422" s="210"/>
      <c r="AH422" s="210"/>
      <c r="AI422" s="210"/>
      <c r="AJ422" s="210"/>
      <c r="AK422" s="295"/>
      <c r="AL422" s="210"/>
      <c r="AM422" s="210"/>
      <c r="AN422" s="210"/>
    </row>
    <row r="423" customHeight="1" spans="1:40">
      <c r="A423" s="210"/>
      <c r="B423" s="211"/>
      <c r="C423" s="210"/>
      <c r="D423" s="210"/>
      <c r="E423" s="211"/>
      <c r="F423" s="223"/>
      <c r="G423" s="223"/>
      <c r="H423" s="224"/>
      <c r="I423" s="224"/>
      <c r="J423" s="224"/>
      <c r="K423" s="224"/>
      <c r="L423" s="224"/>
      <c r="M423" s="224"/>
      <c r="N423" s="210"/>
      <c r="O423" s="210"/>
      <c r="P423" s="210"/>
      <c r="Q423" s="210"/>
      <c r="R423" s="210"/>
      <c r="S423" s="210"/>
      <c r="T423" s="210"/>
      <c r="U423" s="210"/>
      <c r="V423" s="210"/>
      <c r="W423" s="210"/>
      <c r="X423" s="210"/>
      <c r="Y423" s="210"/>
      <c r="Z423" s="210"/>
      <c r="AA423" s="210"/>
      <c r="AB423" s="210"/>
      <c r="AC423" s="210"/>
      <c r="AD423" s="224"/>
      <c r="AE423" s="210"/>
      <c r="AF423" s="210"/>
      <c r="AG423" s="210"/>
      <c r="AH423" s="210"/>
      <c r="AI423" s="210"/>
      <c r="AJ423" s="210"/>
      <c r="AK423" s="295"/>
      <c r="AL423" s="210"/>
      <c r="AM423" s="210"/>
      <c r="AN423" s="210"/>
    </row>
    <row r="424" customHeight="1" spans="1:40">
      <c r="A424" s="210"/>
      <c r="B424" s="211"/>
      <c r="C424" s="210"/>
      <c r="D424" s="210"/>
      <c r="E424" s="211"/>
      <c r="F424" s="223"/>
      <c r="G424" s="223"/>
      <c r="H424" s="224"/>
      <c r="I424" s="224"/>
      <c r="J424" s="224"/>
      <c r="K424" s="224"/>
      <c r="L424" s="224"/>
      <c r="M424" s="224"/>
      <c r="N424" s="210"/>
      <c r="O424" s="210"/>
      <c r="P424" s="210"/>
      <c r="Q424" s="210"/>
      <c r="R424" s="210"/>
      <c r="S424" s="210"/>
      <c r="T424" s="210"/>
      <c r="U424" s="210"/>
      <c r="V424" s="210"/>
      <c r="W424" s="210"/>
      <c r="X424" s="210"/>
      <c r="Y424" s="210"/>
      <c r="Z424" s="210"/>
      <c r="AA424" s="210"/>
      <c r="AB424" s="210"/>
      <c r="AC424" s="210"/>
      <c r="AD424" s="224"/>
      <c r="AE424" s="210"/>
      <c r="AF424" s="210"/>
      <c r="AG424" s="210"/>
      <c r="AH424" s="210"/>
      <c r="AI424" s="210"/>
      <c r="AJ424" s="210"/>
      <c r="AK424" s="295"/>
      <c r="AL424" s="210"/>
      <c r="AM424" s="210"/>
      <c r="AN424" s="210"/>
    </row>
    <row r="425" customHeight="1" spans="1:40">
      <c r="A425" s="210"/>
      <c r="B425" s="211"/>
      <c r="C425" s="210"/>
      <c r="D425" s="210"/>
      <c r="E425" s="211"/>
      <c r="F425" s="223"/>
      <c r="G425" s="223"/>
      <c r="H425" s="224"/>
      <c r="I425" s="224"/>
      <c r="J425" s="224"/>
      <c r="K425" s="224"/>
      <c r="L425" s="224"/>
      <c r="M425" s="224"/>
      <c r="N425" s="210"/>
      <c r="O425" s="210"/>
      <c r="P425" s="210"/>
      <c r="Q425" s="210"/>
      <c r="R425" s="210"/>
      <c r="S425" s="210"/>
      <c r="T425" s="210"/>
      <c r="U425" s="210"/>
      <c r="V425" s="210"/>
      <c r="W425" s="210"/>
      <c r="X425" s="210"/>
      <c r="Y425" s="210"/>
      <c r="Z425" s="210"/>
      <c r="AA425" s="210"/>
      <c r="AB425" s="210"/>
      <c r="AC425" s="210"/>
      <c r="AD425" s="224"/>
      <c r="AE425" s="210"/>
      <c r="AF425" s="210"/>
      <c r="AG425" s="210"/>
      <c r="AH425" s="210"/>
      <c r="AI425" s="210"/>
      <c r="AJ425" s="210"/>
      <c r="AK425" s="295"/>
      <c r="AL425" s="210"/>
      <c r="AM425" s="210"/>
      <c r="AN425" s="210"/>
    </row>
    <row r="426" customHeight="1" spans="1:40">
      <c r="A426" s="210"/>
      <c r="B426" s="211"/>
      <c r="C426" s="210"/>
      <c r="D426" s="210"/>
      <c r="E426" s="211"/>
      <c r="F426" s="223"/>
      <c r="G426" s="223"/>
      <c r="H426" s="224"/>
      <c r="I426" s="224"/>
      <c r="J426" s="224"/>
      <c r="K426" s="224"/>
      <c r="L426" s="224"/>
      <c r="M426" s="224"/>
      <c r="N426" s="210"/>
      <c r="O426" s="210"/>
      <c r="P426" s="210"/>
      <c r="Q426" s="210"/>
      <c r="R426" s="210"/>
      <c r="S426" s="210"/>
      <c r="T426" s="210"/>
      <c r="U426" s="210"/>
      <c r="V426" s="210"/>
      <c r="W426" s="210"/>
      <c r="X426" s="210"/>
      <c r="Y426" s="210"/>
      <c r="Z426" s="210"/>
      <c r="AA426" s="210"/>
      <c r="AB426" s="210"/>
      <c r="AC426" s="210"/>
      <c r="AD426" s="224"/>
      <c r="AE426" s="210"/>
      <c r="AF426" s="210"/>
      <c r="AG426" s="210"/>
      <c r="AH426" s="210"/>
      <c r="AI426" s="210"/>
      <c r="AJ426" s="210"/>
      <c r="AK426" s="295"/>
      <c r="AL426" s="210"/>
      <c r="AM426" s="210"/>
      <c r="AN426" s="210"/>
    </row>
    <row r="427" customHeight="1" spans="1:40">
      <c r="A427" s="210"/>
      <c r="B427" s="211"/>
      <c r="C427" s="210"/>
      <c r="D427" s="210"/>
      <c r="E427" s="211"/>
      <c r="F427" s="223"/>
      <c r="G427" s="223"/>
      <c r="H427" s="224"/>
      <c r="I427" s="224"/>
      <c r="J427" s="224"/>
      <c r="K427" s="224"/>
      <c r="L427" s="224"/>
      <c r="M427" s="224"/>
      <c r="N427" s="210"/>
      <c r="O427" s="210"/>
      <c r="P427" s="210"/>
      <c r="Q427" s="210"/>
      <c r="R427" s="210"/>
      <c r="S427" s="210"/>
      <c r="T427" s="210"/>
      <c r="U427" s="210"/>
      <c r="V427" s="210"/>
      <c r="W427" s="210"/>
      <c r="X427" s="210"/>
      <c r="Y427" s="210"/>
      <c r="Z427" s="210"/>
      <c r="AA427" s="210"/>
      <c r="AB427" s="210"/>
      <c r="AC427" s="210"/>
      <c r="AD427" s="224"/>
      <c r="AE427" s="210"/>
      <c r="AF427" s="210"/>
      <c r="AG427" s="210"/>
      <c r="AH427" s="210"/>
      <c r="AI427" s="210"/>
      <c r="AJ427" s="210"/>
      <c r="AK427" s="295"/>
      <c r="AL427" s="210"/>
      <c r="AM427" s="210"/>
      <c r="AN427" s="210"/>
    </row>
    <row r="428" customHeight="1" spans="1:40">
      <c r="A428" s="210"/>
      <c r="B428" s="211"/>
      <c r="C428" s="210"/>
      <c r="D428" s="210"/>
      <c r="E428" s="211"/>
      <c r="F428" s="223"/>
      <c r="G428" s="223"/>
      <c r="H428" s="224"/>
      <c r="I428" s="224"/>
      <c r="J428" s="224"/>
      <c r="K428" s="224"/>
      <c r="L428" s="224"/>
      <c r="M428" s="224"/>
      <c r="N428" s="210"/>
      <c r="O428" s="210"/>
      <c r="P428" s="210"/>
      <c r="Q428" s="210"/>
      <c r="R428" s="210"/>
      <c r="S428" s="210"/>
      <c r="T428" s="210"/>
      <c r="U428" s="210"/>
      <c r="V428" s="210"/>
      <c r="W428" s="210"/>
      <c r="X428" s="210"/>
      <c r="Y428" s="210"/>
      <c r="Z428" s="210"/>
      <c r="AA428" s="210"/>
      <c r="AB428" s="210"/>
      <c r="AC428" s="210"/>
      <c r="AD428" s="224"/>
      <c r="AE428" s="210"/>
      <c r="AF428" s="210"/>
      <c r="AG428" s="210"/>
      <c r="AH428" s="210"/>
      <c r="AI428" s="210"/>
      <c r="AJ428" s="210"/>
      <c r="AK428" s="295"/>
      <c r="AL428" s="210"/>
      <c r="AM428" s="210"/>
      <c r="AN428" s="210"/>
    </row>
    <row r="429" customHeight="1" spans="1:40">
      <c r="A429" s="210"/>
      <c r="B429" s="211"/>
      <c r="C429" s="210"/>
      <c r="D429" s="210"/>
      <c r="E429" s="211"/>
      <c r="F429" s="223"/>
      <c r="G429" s="223"/>
      <c r="H429" s="224"/>
      <c r="I429" s="224"/>
      <c r="J429" s="224"/>
      <c r="K429" s="224"/>
      <c r="L429" s="224"/>
      <c r="M429" s="224"/>
      <c r="N429" s="210"/>
      <c r="O429" s="210"/>
      <c r="P429" s="210"/>
      <c r="Q429" s="210"/>
      <c r="R429" s="210"/>
      <c r="S429" s="210"/>
      <c r="T429" s="210"/>
      <c r="U429" s="210"/>
      <c r="V429" s="210"/>
      <c r="W429" s="210"/>
      <c r="X429" s="210"/>
      <c r="Y429" s="210"/>
      <c r="Z429" s="210"/>
      <c r="AA429" s="210"/>
      <c r="AB429" s="210"/>
      <c r="AC429" s="210"/>
      <c r="AD429" s="224"/>
      <c r="AE429" s="210"/>
      <c r="AF429" s="210"/>
      <c r="AG429" s="210"/>
      <c r="AH429" s="210"/>
      <c r="AI429" s="210"/>
      <c r="AJ429" s="210"/>
      <c r="AK429" s="295"/>
      <c r="AL429" s="210"/>
      <c r="AM429" s="210"/>
      <c r="AN429" s="210"/>
    </row>
    <row r="430" customHeight="1" spans="1:40">
      <c r="A430" s="210"/>
      <c r="B430" s="211"/>
      <c r="C430" s="210"/>
      <c r="D430" s="210"/>
      <c r="E430" s="211"/>
      <c r="F430" s="223"/>
      <c r="G430" s="223"/>
      <c r="H430" s="224"/>
      <c r="I430" s="224"/>
      <c r="J430" s="224"/>
      <c r="K430" s="224"/>
      <c r="L430" s="224"/>
      <c r="M430" s="224"/>
      <c r="N430" s="210"/>
      <c r="O430" s="210"/>
      <c r="P430" s="210"/>
      <c r="Q430" s="210"/>
      <c r="R430" s="210"/>
      <c r="S430" s="210"/>
      <c r="T430" s="210"/>
      <c r="U430" s="210"/>
      <c r="V430" s="210"/>
      <c r="W430" s="210"/>
      <c r="X430" s="210"/>
      <c r="Y430" s="210"/>
      <c r="Z430" s="210"/>
      <c r="AA430" s="210"/>
      <c r="AB430" s="210"/>
      <c r="AC430" s="210"/>
      <c r="AD430" s="224"/>
      <c r="AE430" s="210"/>
      <c r="AF430" s="210"/>
      <c r="AG430" s="210"/>
      <c r="AH430" s="210"/>
      <c r="AI430" s="210"/>
      <c r="AJ430" s="210"/>
      <c r="AK430" s="295"/>
      <c r="AL430" s="210"/>
      <c r="AM430" s="210"/>
      <c r="AN430" s="210"/>
    </row>
    <row r="431" customHeight="1" spans="1:40">
      <c r="A431" s="210"/>
      <c r="B431" s="211"/>
      <c r="C431" s="210"/>
      <c r="D431" s="210"/>
      <c r="E431" s="211"/>
      <c r="F431" s="223"/>
      <c r="G431" s="223"/>
      <c r="H431" s="224"/>
      <c r="I431" s="224"/>
      <c r="J431" s="224"/>
      <c r="K431" s="224"/>
      <c r="L431" s="224"/>
      <c r="M431" s="224"/>
      <c r="N431" s="210"/>
      <c r="O431" s="210"/>
      <c r="P431" s="210"/>
      <c r="Q431" s="210"/>
      <c r="R431" s="210"/>
      <c r="S431" s="210"/>
      <c r="T431" s="210"/>
      <c r="U431" s="210"/>
      <c r="V431" s="210"/>
      <c r="W431" s="210"/>
      <c r="X431" s="210"/>
      <c r="Y431" s="210"/>
      <c r="Z431" s="210"/>
      <c r="AA431" s="210"/>
      <c r="AB431" s="210"/>
      <c r="AC431" s="210"/>
      <c r="AD431" s="224"/>
      <c r="AE431" s="210"/>
      <c r="AF431" s="210"/>
      <c r="AG431" s="210"/>
      <c r="AH431" s="210"/>
      <c r="AI431" s="210"/>
      <c r="AJ431" s="210"/>
      <c r="AK431" s="295"/>
      <c r="AL431" s="210"/>
      <c r="AM431" s="210"/>
      <c r="AN431" s="210"/>
    </row>
    <row r="432" customHeight="1" spans="1:40">
      <c r="A432" s="210"/>
      <c r="B432" s="211"/>
      <c r="C432" s="210"/>
      <c r="D432" s="210"/>
      <c r="E432" s="211"/>
      <c r="F432" s="223"/>
      <c r="G432" s="223"/>
      <c r="H432" s="224"/>
      <c r="I432" s="224"/>
      <c r="J432" s="224"/>
      <c r="K432" s="224"/>
      <c r="L432" s="224"/>
      <c r="M432" s="224"/>
      <c r="N432" s="210"/>
      <c r="O432" s="210"/>
      <c r="P432" s="210"/>
      <c r="Q432" s="210"/>
      <c r="R432" s="210"/>
      <c r="S432" s="210"/>
      <c r="T432" s="210"/>
      <c r="U432" s="210"/>
      <c r="V432" s="210"/>
      <c r="W432" s="210"/>
      <c r="X432" s="210"/>
      <c r="Y432" s="210"/>
      <c r="Z432" s="210"/>
      <c r="AA432" s="210"/>
      <c r="AB432" s="210"/>
      <c r="AC432" s="210"/>
      <c r="AD432" s="224"/>
      <c r="AE432" s="210"/>
      <c r="AF432" s="210"/>
      <c r="AG432" s="210"/>
      <c r="AH432" s="210"/>
      <c r="AI432" s="210"/>
      <c r="AJ432" s="210"/>
      <c r="AK432" s="295"/>
      <c r="AL432" s="210"/>
      <c r="AM432" s="210"/>
      <c r="AN432" s="210"/>
    </row>
    <row r="433" customHeight="1" spans="1:40">
      <c r="A433" s="210"/>
      <c r="B433" s="211"/>
      <c r="C433" s="210"/>
      <c r="D433" s="210"/>
      <c r="E433" s="211"/>
      <c r="F433" s="223"/>
      <c r="G433" s="223"/>
      <c r="H433" s="224"/>
      <c r="I433" s="224"/>
      <c r="J433" s="224"/>
      <c r="K433" s="224"/>
      <c r="L433" s="224"/>
      <c r="M433" s="224"/>
      <c r="N433" s="210"/>
      <c r="O433" s="210"/>
      <c r="P433" s="210"/>
      <c r="Q433" s="210"/>
      <c r="R433" s="210"/>
      <c r="S433" s="210"/>
      <c r="T433" s="210"/>
      <c r="U433" s="210"/>
      <c r="V433" s="210"/>
      <c r="W433" s="210"/>
      <c r="X433" s="210"/>
      <c r="Y433" s="210"/>
      <c r="Z433" s="210"/>
      <c r="AA433" s="210"/>
      <c r="AB433" s="210"/>
      <c r="AC433" s="210"/>
      <c r="AD433" s="224"/>
      <c r="AE433" s="210"/>
      <c r="AF433" s="210"/>
      <c r="AG433" s="210"/>
      <c r="AH433" s="210"/>
      <c r="AI433" s="210"/>
      <c r="AJ433" s="210"/>
      <c r="AK433" s="295"/>
      <c r="AL433" s="210"/>
      <c r="AM433" s="210"/>
      <c r="AN433" s="210"/>
    </row>
    <row r="434" customHeight="1" spans="1:40">
      <c r="A434" s="210"/>
      <c r="B434" s="211"/>
      <c r="C434" s="210"/>
      <c r="D434" s="210"/>
      <c r="E434" s="211"/>
      <c r="F434" s="223"/>
      <c r="G434" s="223"/>
      <c r="H434" s="224"/>
      <c r="I434" s="224"/>
      <c r="J434" s="224"/>
      <c r="K434" s="224"/>
      <c r="L434" s="224"/>
      <c r="M434" s="224"/>
      <c r="N434" s="210"/>
      <c r="O434" s="210"/>
      <c r="P434" s="210"/>
      <c r="Q434" s="210"/>
      <c r="R434" s="210"/>
      <c r="S434" s="210"/>
      <c r="T434" s="210"/>
      <c r="U434" s="210"/>
      <c r="V434" s="210"/>
      <c r="W434" s="210"/>
      <c r="X434" s="210"/>
      <c r="Y434" s="210"/>
      <c r="Z434" s="210"/>
      <c r="AA434" s="210"/>
      <c r="AB434" s="210"/>
      <c r="AC434" s="210"/>
      <c r="AD434" s="224"/>
      <c r="AE434" s="210"/>
      <c r="AF434" s="210"/>
      <c r="AG434" s="210"/>
      <c r="AH434" s="210"/>
      <c r="AI434" s="210"/>
      <c r="AJ434" s="210"/>
      <c r="AK434" s="295"/>
      <c r="AL434" s="210"/>
      <c r="AM434" s="210"/>
      <c r="AN434" s="210"/>
    </row>
    <row r="435" customHeight="1" spans="1:40">
      <c r="A435" s="210"/>
      <c r="B435" s="211"/>
      <c r="C435" s="210"/>
      <c r="D435" s="210"/>
      <c r="E435" s="211"/>
      <c r="F435" s="223"/>
      <c r="G435" s="223"/>
      <c r="H435" s="224"/>
      <c r="I435" s="224"/>
      <c r="J435" s="224"/>
      <c r="K435" s="224"/>
      <c r="L435" s="224"/>
      <c r="M435" s="224"/>
      <c r="N435" s="210"/>
      <c r="O435" s="210"/>
      <c r="P435" s="210"/>
      <c r="Q435" s="210"/>
      <c r="R435" s="210"/>
      <c r="S435" s="210"/>
      <c r="T435" s="210"/>
      <c r="U435" s="210"/>
      <c r="V435" s="210"/>
      <c r="W435" s="210"/>
      <c r="X435" s="210"/>
      <c r="Y435" s="210"/>
      <c r="Z435" s="210"/>
      <c r="AA435" s="210"/>
      <c r="AB435" s="210"/>
      <c r="AC435" s="210"/>
      <c r="AD435" s="224"/>
      <c r="AE435" s="210"/>
      <c r="AF435" s="210"/>
      <c r="AG435" s="210"/>
      <c r="AH435" s="210"/>
      <c r="AI435" s="210"/>
      <c r="AJ435" s="210"/>
      <c r="AK435" s="295"/>
      <c r="AL435" s="210"/>
      <c r="AM435" s="210"/>
      <c r="AN435" s="210"/>
    </row>
    <row r="436" customHeight="1" spans="1:40">
      <c r="A436" s="210"/>
      <c r="B436" s="211"/>
      <c r="C436" s="210"/>
      <c r="D436" s="210"/>
      <c r="E436" s="211"/>
      <c r="F436" s="223"/>
      <c r="G436" s="223"/>
      <c r="H436" s="224"/>
      <c r="I436" s="224"/>
      <c r="J436" s="224"/>
      <c r="K436" s="224"/>
      <c r="L436" s="224"/>
      <c r="M436" s="224"/>
      <c r="N436" s="210"/>
      <c r="O436" s="210"/>
      <c r="P436" s="210"/>
      <c r="Q436" s="210"/>
      <c r="R436" s="210"/>
      <c r="S436" s="210"/>
      <c r="T436" s="210"/>
      <c r="U436" s="210"/>
      <c r="V436" s="210"/>
      <c r="W436" s="210"/>
      <c r="X436" s="210"/>
      <c r="Y436" s="210"/>
      <c r="Z436" s="210"/>
      <c r="AA436" s="210"/>
      <c r="AB436" s="210"/>
      <c r="AC436" s="210"/>
      <c r="AD436" s="224"/>
      <c r="AE436" s="210"/>
      <c r="AF436" s="210"/>
      <c r="AG436" s="210"/>
      <c r="AH436" s="210"/>
      <c r="AI436" s="210"/>
      <c r="AJ436" s="210"/>
      <c r="AK436" s="295"/>
      <c r="AL436" s="210"/>
      <c r="AM436" s="210"/>
      <c r="AN436" s="210"/>
    </row>
    <row r="437" customHeight="1" spans="1:40">
      <c r="A437" s="210"/>
      <c r="B437" s="211"/>
      <c r="C437" s="210"/>
      <c r="D437" s="210"/>
      <c r="E437" s="211"/>
      <c r="F437" s="223"/>
      <c r="G437" s="223"/>
      <c r="H437" s="224"/>
      <c r="I437" s="224"/>
      <c r="J437" s="224"/>
      <c r="K437" s="224"/>
      <c r="L437" s="224"/>
      <c r="M437" s="224"/>
      <c r="N437" s="210"/>
      <c r="O437" s="210"/>
      <c r="P437" s="210"/>
      <c r="Q437" s="210"/>
      <c r="R437" s="210"/>
      <c r="S437" s="210"/>
      <c r="T437" s="210"/>
      <c r="U437" s="210"/>
      <c r="V437" s="210"/>
      <c r="W437" s="210"/>
      <c r="X437" s="210"/>
      <c r="Y437" s="210"/>
      <c r="Z437" s="210"/>
      <c r="AA437" s="210"/>
      <c r="AB437" s="210"/>
      <c r="AC437" s="210"/>
      <c r="AD437" s="224"/>
      <c r="AE437" s="210"/>
      <c r="AF437" s="210"/>
      <c r="AG437" s="210"/>
      <c r="AH437" s="210"/>
      <c r="AI437" s="210"/>
      <c r="AJ437" s="210"/>
      <c r="AK437" s="295"/>
      <c r="AL437" s="210"/>
      <c r="AM437" s="210"/>
      <c r="AN437" s="210"/>
    </row>
    <row r="438" customHeight="1" spans="1:40">
      <c r="A438" s="210"/>
      <c r="B438" s="211"/>
      <c r="C438" s="210"/>
      <c r="D438" s="210"/>
      <c r="E438" s="211"/>
      <c r="F438" s="223"/>
      <c r="G438" s="223"/>
      <c r="H438" s="224"/>
      <c r="I438" s="224"/>
      <c r="J438" s="224"/>
      <c r="K438" s="224"/>
      <c r="L438" s="224"/>
      <c r="M438" s="224"/>
      <c r="N438" s="210"/>
      <c r="O438" s="210"/>
      <c r="P438" s="210"/>
      <c r="Q438" s="210"/>
      <c r="R438" s="210"/>
      <c r="S438" s="210"/>
      <c r="T438" s="210"/>
      <c r="U438" s="210"/>
      <c r="V438" s="210"/>
      <c r="W438" s="210"/>
      <c r="X438" s="210"/>
      <c r="Y438" s="210"/>
      <c r="Z438" s="210"/>
      <c r="AA438" s="210"/>
      <c r="AB438" s="210"/>
      <c r="AC438" s="210"/>
      <c r="AD438" s="224"/>
      <c r="AE438" s="210"/>
      <c r="AF438" s="210"/>
      <c r="AG438" s="210"/>
      <c r="AH438" s="210"/>
      <c r="AI438" s="210"/>
      <c r="AJ438" s="210"/>
      <c r="AK438" s="295"/>
      <c r="AL438" s="210"/>
      <c r="AM438" s="210"/>
      <c r="AN438" s="210"/>
    </row>
    <row r="439" customHeight="1" spans="1:40">
      <c r="A439" s="210"/>
      <c r="B439" s="211"/>
      <c r="C439" s="210"/>
      <c r="D439" s="210"/>
      <c r="E439" s="211"/>
      <c r="F439" s="223"/>
      <c r="G439" s="223"/>
      <c r="H439" s="224"/>
      <c r="I439" s="224"/>
      <c r="J439" s="224"/>
      <c r="K439" s="224"/>
      <c r="L439" s="224"/>
      <c r="M439" s="224"/>
      <c r="N439" s="210"/>
      <c r="O439" s="210"/>
      <c r="P439" s="210"/>
      <c r="Q439" s="210"/>
      <c r="R439" s="210"/>
      <c r="S439" s="210"/>
      <c r="T439" s="210"/>
      <c r="U439" s="210"/>
      <c r="V439" s="210"/>
      <c r="W439" s="210"/>
      <c r="X439" s="210"/>
      <c r="Y439" s="210"/>
      <c r="Z439" s="210"/>
      <c r="AA439" s="210"/>
      <c r="AB439" s="210"/>
      <c r="AC439" s="210"/>
      <c r="AD439" s="224"/>
      <c r="AE439" s="210"/>
      <c r="AF439" s="210"/>
      <c r="AG439" s="210"/>
      <c r="AH439" s="210"/>
      <c r="AI439" s="210"/>
      <c r="AJ439" s="210"/>
      <c r="AK439" s="295"/>
      <c r="AL439" s="210"/>
      <c r="AM439" s="210"/>
      <c r="AN439" s="210"/>
    </row>
    <row r="440" customHeight="1" spans="1:40">
      <c r="A440" s="210"/>
      <c r="B440" s="211"/>
      <c r="C440" s="210"/>
      <c r="D440" s="210"/>
      <c r="E440" s="211"/>
      <c r="F440" s="223"/>
      <c r="G440" s="223"/>
      <c r="H440" s="224"/>
      <c r="I440" s="224"/>
      <c r="J440" s="224"/>
      <c r="K440" s="224"/>
      <c r="L440" s="224"/>
      <c r="M440" s="224"/>
      <c r="N440" s="210"/>
      <c r="O440" s="210"/>
      <c r="P440" s="210"/>
      <c r="Q440" s="210"/>
      <c r="R440" s="210"/>
      <c r="S440" s="210"/>
      <c r="T440" s="210"/>
      <c r="U440" s="210"/>
      <c r="V440" s="210"/>
      <c r="W440" s="210"/>
      <c r="X440" s="210"/>
      <c r="Y440" s="210"/>
      <c r="Z440" s="210"/>
      <c r="AA440" s="210"/>
      <c r="AB440" s="210"/>
      <c r="AC440" s="210"/>
      <c r="AD440" s="224"/>
      <c r="AE440" s="210"/>
      <c r="AF440" s="210"/>
      <c r="AG440" s="210"/>
      <c r="AH440" s="210"/>
      <c r="AI440" s="210"/>
      <c r="AJ440" s="210"/>
      <c r="AK440" s="295"/>
      <c r="AL440" s="210"/>
      <c r="AM440" s="210"/>
      <c r="AN440" s="210"/>
    </row>
    <row r="441" customHeight="1" spans="1:40">
      <c r="A441" s="210"/>
      <c r="B441" s="211"/>
      <c r="C441" s="210"/>
      <c r="D441" s="210"/>
      <c r="E441" s="211"/>
      <c r="F441" s="223"/>
      <c r="G441" s="223"/>
      <c r="H441" s="224"/>
      <c r="I441" s="224"/>
      <c r="J441" s="224"/>
      <c r="K441" s="224"/>
      <c r="L441" s="224"/>
      <c r="M441" s="224"/>
      <c r="N441" s="210"/>
      <c r="O441" s="210"/>
      <c r="P441" s="210"/>
      <c r="Q441" s="210"/>
      <c r="R441" s="210"/>
      <c r="S441" s="210"/>
      <c r="T441" s="210"/>
      <c r="U441" s="210"/>
      <c r="V441" s="210"/>
      <c r="W441" s="210"/>
      <c r="X441" s="210"/>
      <c r="Y441" s="210"/>
      <c r="Z441" s="210"/>
      <c r="AA441" s="210"/>
      <c r="AB441" s="210"/>
      <c r="AC441" s="210"/>
      <c r="AD441" s="224"/>
      <c r="AE441" s="210"/>
      <c r="AF441" s="210"/>
      <c r="AG441" s="210"/>
      <c r="AH441" s="210"/>
      <c r="AI441" s="210"/>
      <c r="AJ441" s="210"/>
      <c r="AK441" s="295"/>
      <c r="AL441" s="210"/>
      <c r="AM441" s="210"/>
      <c r="AN441" s="210"/>
    </row>
    <row r="442" customHeight="1" spans="1:40">
      <c r="A442" s="210"/>
      <c r="B442" s="211"/>
      <c r="C442" s="210"/>
      <c r="D442" s="210"/>
      <c r="E442" s="211"/>
      <c r="F442" s="223"/>
      <c r="G442" s="223"/>
      <c r="H442" s="224"/>
      <c r="I442" s="224"/>
      <c r="J442" s="224"/>
      <c r="K442" s="224"/>
      <c r="L442" s="224"/>
      <c r="M442" s="224"/>
      <c r="N442" s="210"/>
      <c r="O442" s="210"/>
      <c r="P442" s="210"/>
      <c r="Q442" s="210"/>
      <c r="R442" s="210"/>
      <c r="S442" s="210"/>
      <c r="T442" s="210"/>
      <c r="U442" s="210"/>
      <c r="V442" s="210"/>
      <c r="W442" s="210"/>
      <c r="X442" s="210"/>
      <c r="Y442" s="210"/>
      <c r="Z442" s="210"/>
      <c r="AA442" s="210"/>
      <c r="AB442" s="210"/>
      <c r="AC442" s="210"/>
      <c r="AD442" s="224"/>
      <c r="AE442" s="210"/>
      <c r="AF442" s="210"/>
      <c r="AG442" s="210"/>
      <c r="AH442" s="210"/>
      <c r="AI442" s="210"/>
      <c r="AJ442" s="210"/>
      <c r="AK442" s="295"/>
      <c r="AL442" s="210"/>
      <c r="AM442" s="210"/>
      <c r="AN442" s="210"/>
    </row>
    <row r="443" customHeight="1" spans="1:40">
      <c r="A443" s="210"/>
      <c r="B443" s="211"/>
      <c r="C443" s="210"/>
      <c r="D443" s="210"/>
      <c r="E443" s="211"/>
      <c r="F443" s="223"/>
      <c r="G443" s="223"/>
      <c r="H443" s="224"/>
      <c r="I443" s="224"/>
      <c r="J443" s="224"/>
      <c r="K443" s="224"/>
      <c r="L443" s="224"/>
      <c r="M443" s="224"/>
      <c r="N443" s="210"/>
      <c r="O443" s="210"/>
      <c r="P443" s="210"/>
      <c r="Q443" s="210"/>
      <c r="R443" s="210"/>
      <c r="S443" s="210"/>
      <c r="T443" s="210"/>
      <c r="U443" s="210"/>
      <c r="V443" s="210"/>
      <c r="W443" s="210"/>
      <c r="X443" s="210"/>
      <c r="Y443" s="210"/>
      <c r="Z443" s="210"/>
      <c r="AA443" s="210"/>
      <c r="AB443" s="210"/>
      <c r="AC443" s="210"/>
      <c r="AD443" s="224"/>
      <c r="AE443" s="210"/>
      <c r="AF443" s="210"/>
      <c r="AG443" s="210"/>
      <c r="AH443" s="210"/>
      <c r="AI443" s="210"/>
      <c r="AJ443" s="210"/>
      <c r="AK443" s="295"/>
      <c r="AL443" s="210"/>
      <c r="AM443" s="210"/>
      <c r="AN443" s="210"/>
    </row>
    <row r="444" customHeight="1" spans="1:40">
      <c r="A444" s="210"/>
      <c r="B444" s="211"/>
      <c r="C444" s="210"/>
      <c r="D444" s="210"/>
      <c r="E444" s="211"/>
      <c r="F444" s="223"/>
      <c r="G444" s="223"/>
      <c r="H444" s="224"/>
      <c r="I444" s="224"/>
      <c r="J444" s="224"/>
      <c r="K444" s="224"/>
      <c r="L444" s="224"/>
      <c r="M444" s="224"/>
      <c r="N444" s="210"/>
      <c r="O444" s="210"/>
      <c r="P444" s="210"/>
      <c r="Q444" s="210"/>
      <c r="R444" s="210"/>
      <c r="S444" s="210"/>
      <c r="T444" s="210"/>
      <c r="U444" s="210"/>
      <c r="V444" s="210"/>
      <c r="W444" s="210"/>
      <c r="X444" s="210"/>
      <c r="Y444" s="210"/>
      <c r="Z444" s="210"/>
      <c r="AA444" s="210"/>
      <c r="AB444" s="210"/>
      <c r="AC444" s="210"/>
      <c r="AD444" s="224"/>
      <c r="AE444" s="210"/>
      <c r="AF444" s="210"/>
      <c r="AG444" s="210"/>
      <c r="AH444" s="210"/>
      <c r="AI444" s="210"/>
      <c r="AJ444" s="210"/>
      <c r="AK444" s="295"/>
      <c r="AL444" s="210"/>
      <c r="AM444" s="210"/>
      <c r="AN444" s="210"/>
    </row>
    <row r="445" customHeight="1" spans="1:40">
      <c r="A445" s="210"/>
      <c r="B445" s="211"/>
      <c r="C445" s="210"/>
      <c r="D445" s="210"/>
      <c r="E445" s="211"/>
      <c r="F445" s="223"/>
      <c r="G445" s="223"/>
      <c r="H445" s="224"/>
      <c r="I445" s="224"/>
      <c r="J445" s="224"/>
      <c r="K445" s="224"/>
      <c r="L445" s="224"/>
      <c r="M445" s="224"/>
      <c r="N445" s="210"/>
      <c r="O445" s="210"/>
      <c r="P445" s="210"/>
      <c r="Q445" s="210"/>
      <c r="R445" s="210"/>
      <c r="S445" s="210"/>
      <c r="T445" s="210"/>
      <c r="U445" s="210"/>
      <c r="V445" s="210"/>
      <c r="W445" s="210"/>
      <c r="X445" s="210"/>
      <c r="Y445" s="210"/>
      <c r="Z445" s="210"/>
      <c r="AA445" s="210"/>
      <c r="AB445" s="210"/>
      <c r="AC445" s="210"/>
      <c r="AD445" s="224"/>
      <c r="AE445" s="210"/>
      <c r="AF445" s="210"/>
      <c r="AG445" s="210"/>
      <c r="AH445" s="210"/>
      <c r="AI445" s="210"/>
      <c r="AJ445" s="210"/>
      <c r="AK445" s="295"/>
      <c r="AL445" s="210"/>
      <c r="AM445" s="210"/>
      <c r="AN445" s="210"/>
    </row>
    <row r="446" customHeight="1" spans="1:40">
      <c r="A446" s="210"/>
      <c r="B446" s="211"/>
      <c r="C446" s="210"/>
      <c r="D446" s="210"/>
      <c r="E446" s="211"/>
      <c r="F446" s="223"/>
      <c r="G446" s="223"/>
      <c r="H446" s="224"/>
      <c r="I446" s="224"/>
      <c r="J446" s="224"/>
      <c r="K446" s="224"/>
      <c r="L446" s="224"/>
      <c r="M446" s="224"/>
      <c r="N446" s="210"/>
      <c r="O446" s="210"/>
      <c r="P446" s="210"/>
      <c r="Q446" s="210"/>
      <c r="R446" s="210"/>
      <c r="S446" s="210"/>
      <c r="T446" s="210"/>
      <c r="U446" s="210"/>
      <c r="V446" s="210"/>
      <c r="W446" s="210"/>
      <c r="X446" s="210"/>
      <c r="Y446" s="210"/>
      <c r="Z446" s="210"/>
      <c r="AA446" s="210"/>
      <c r="AB446" s="210"/>
      <c r="AC446" s="210"/>
      <c r="AD446" s="224"/>
      <c r="AE446" s="210"/>
      <c r="AF446" s="210"/>
      <c r="AG446" s="210"/>
      <c r="AH446" s="210"/>
      <c r="AI446" s="210"/>
      <c r="AJ446" s="210"/>
      <c r="AK446" s="295"/>
      <c r="AL446" s="210"/>
      <c r="AM446" s="210"/>
      <c r="AN446" s="210"/>
    </row>
    <row r="447" customHeight="1" spans="1:40">
      <c r="A447" s="210"/>
      <c r="B447" s="211"/>
      <c r="C447" s="210"/>
      <c r="D447" s="210"/>
      <c r="E447" s="211"/>
      <c r="F447" s="223"/>
      <c r="G447" s="223"/>
      <c r="H447" s="224"/>
      <c r="I447" s="224"/>
      <c r="J447" s="224"/>
      <c r="K447" s="224"/>
      <c r="L447" s="224"/>
      <c r="M447" s="224"/>
      <c r="N447" s="210"/>
      <c r="O447" s="210"/>
      <c r="P447" s="210"/>
      <c r="Q447" s="210"/>
      <c r="R447" s="210"/>
      <c r="S447" s="210"/>
      <c r="T447" s="210"/>
      <c r="U447" s="210"/>
      <c r="V447" s="210"/>
      <c r="W447" s="210"/>
      <c r="X447" s="210"/>
      <c r="Y447" s="210"/>
      <c r="Z447" s="210"/>
      <c r="AA447" s="210"/>
      <c r="AB447" s="210"/>
      <c r="AC447" s="210"/>
      <c r="AD447" s="224"/>
      <c r="AE447" s="210"/>
      <c r="AF447" s="210"/>
      <c r="AG447" s="210"/>
      <c r="AH447" s="210"/>
      <c r="AI447" s="210"/>
      <c r="AJ447" s="210"/>
      <c r="AK447" s="295"/>
      <c r="AL447" s="210"/>
      <c r="AM447" s="210"/>
      <c r="AN447" s="210"/>
    </row>
    <row r="448" customHeight="1" spans="1:40">
      <c r="A448" s="210"/>
      <c r="B448" s="211"/>
      <c r="C448" s="210"/>
      <c r="D448" s="210"/>
      <c r="E448" s="211"/>
      <c r="F448" s="223"/>
      <c r="G448" s="223"/>
      <c r="H448" s="224"/>
      <c r="I448" s="224"/>
      <c r="J448" s="224"/>
      <c r="K448" s="224"/>
      <c r="L448" s="224"/>
      <c r="M448" s="224"/>
      <c r="N448" s="210"/>
      <c r="O448" s="210"/>
      <c r="P448" s="210"/>
      <c r="Q448" s="210"/>
      <c r="R448" s="210"/>
      <c r="S448" s="210"/>
      <c r="T448" s="210"/>
      <c r="U448" s="210"/>
      <c r="V448" s="210"/>
      <c r="W448" s="210"/>
      <c r="X448" s="210"/>
      <c r="Y448" s="210"/>
      <c r="Z448" s="210"/>
      <c r="AA448" s="210"/>
      <c r="AB448" s="210"/>
      <c r="AC448" s="210"/>
      <c r="AD448" s="224"/>
      <c r="AE448" s="210"/>
      <c r="AF448" s="210"/>
      <c r="AG448" s="210"/>
      <c r="AH448" s="210"/>
      <c r="AI448" s="210"/>
      <c r="AJ448" s="210"/>
      <c r="AK448" s="295"/>
      <c r="AL448" s="210"/>
      <c r="AM448" s="210"/>
      <c r="AN448" s="210"/>
    </row>
    <row r="449" customHeight="1" spans="1:40">
      <c r="A449" s="210"/>
      <c r="B449" s="211"/>
      <c r="C449" s="210"/>
      <c r="D449" s="210"/>
      <c r="E449" s="211"/>
      <c r="F449" s="223"/>
      <c r="G449" s="223"/>
      <c r="H449" s="224"/>
      <c r="I449" s="224"/>
      <c r="J449" s="224"/>
      <c r="K449" s="224"/>
      <c r="L449" s="224"/>
      <c r="M449" s="224"/>
      <c r="N449" s="210"/>
      <c r="O449" s="210"/>
      <c r="P449" s="210"/>
      <c r="Q449" s="210"/>
      <c r="R449" s="210"/>
      <c r="S449" s="210"/>
      <c r="T449" s="210"/>
      <c r="U449" s="210"/>
      <c r="V449" s="210"/>
      <c r="W449" s="210"/>
      <c r="X449" s="210"/>
      <c r="Y449" s="210"/>
      <c r="Z449" s="210"/>
      <c r="AA449" s="210"/>
      <c r="AB449" s="210"/>
      <c r="AC449" s="210"/>
      <c r="AD449" s="224"/>
      <c r="AE449" s="210"/>
      <c r="AF449" s="210"/>
      <c r="AG449" s="210"/>
      <c r="AH449" s="210"/>
      <c r="AI449" s="210"/>
      <c r="AJ449" s="210"/>
      <c r="AK449" s="295"/>
      <c r="AL449" s="210"/>
      <c r="AM449" s="210"/>
      <c r="AN449" s="210"/>
    </row>
    <row r="450" customHeight="1" spans="1:40">
      <c r="A450" s="210"/>
      <c r="B450" s="211"/>
      <c r="C450" s="210"/>
      <c r="D450" s="210"/>
      <c r="E450" s="211"/>
      <c r="F450" s="223"/>
      <c r="G450" s="223"/>
      <c r="H450" s="224"/>
      <c r="I450" s="224"/>
      <c r="J450" s="224"/>
      <c r="K450" s="224"/>
      <c r="L450" s="224"/>
      <c r="M450" s="224"/>
      <c r="N450" s="210"/>
      <c r="O450" s="210"/>
      <c r="P450" s="210"/>
      <c r="Q450" s="210"/>
      <c r="R450" s="210"/>
      <c r="S450" s="210"/>
      <c r="T450" s="210"/>
      <c r="U450" s="210"/>
      <c r="V450" s="210"/>
      <c r="W450" s="210"/>
      <c r="X450" s="210"/>
      <c r="Y450" s="210"/>
      <c r="Z450" s="210"/>
      <c r="AA450" s="210"/>
      <c r="AB450" s="210"/>
      <c r="AC450" s="210"/>
      <c r="AD450" s="224"/>
      <c r="AE450" s="210"/>
      <c r="AF450" s="210"/>
      <c r="AG450" s="210"/>
      <c r="AH450" s="210"/>
      <c r="AI450" s="210"/>
      <c r="AJ450" s="210"/>
      <c r="AK450" s="295"/>
      <c r="AL450" s="210"/>
      <c r="AM450" s="210"/>
      <c r="AN450" s="210"/>
    </row>
    <row r="451" customHeight="1" spans="1:40">
      <c r="A451" s="210"/>
      <c r="B451" s="211"/>
      <c r="C451" s="210"/>
      <c r="D451" s="210"/>
      <c r="E451" s="211"/>
      <c r="F451" s="223"/>
      <c r="G451" s="223"/>
      <c r="H451" s="224"/>
      <c r="I451" s="224"/>
      <c r="J451" s="224"/>
      <c r="K451" s="224"/>
      <c r="L451" s="224"/>
      <c r="M451" s="224"/>
      <c r="N451" s="210"/>
      <c r="O451" s="210"/>
      <c r="P451" s="210"/>
      <c r="Q451" s="210"/>
      <c r="R451" s="210"/>
      <c r="S451" s="210"/>
      <c r="T451" s="210"/>
      <c r="U451" s="210"/>
      <c r="V451" s="210"/>
      <c r="W451" s="210"/>
      <c r="X451" s="210"/>
      <c r="Y451" s="210"/>
      <c r="Z451" s="210"/>
      <c r="AA451" s="210"/>
      <c r="AB451" s="210"/>
      <c r="AC451" s="210"/>
      <c r="AD451" s="224"/>
      <c r="AE451" s="210"/>
      <c r="AF451" s="210"/>
      <c r="AG451" s="210"/>
      <c r="AH451" s="210"/>
      <c r="AI451" s="210"/>
      <c r="AJ451" s="210"/>
      <c r="AK451" s="295"/>
      <c r="AL451" s="210"/>
      <c r="AM451" s="210"/>
      <c r="AN451" s="210"/>
    </row>
    <row r="452" customHeight="1" spans="1:40">
      <c r="A452" s="210"/>
      <c r="B452" s="211"/>
      <c r="C452" s="210"/>
      <c r="D452" s="210"/>
      <c r="E452" s="211"/>
      <c r="F452" s="223"/>
      <c r="G452" s="223"/>
      <c r="H452" s="224"/>
      <c r="I452" s="224"/>
      <c r="J452" s="224"/>
      <c r="K452" s="224"/>
      <c r="L452" s="224"/>
      <c r="M452" s="224"/>
      <c r="N452" s="210"/>
      <c r="O452" s="210"/>
      <c r="P452" s="210"/>
      <c r="Q452" s="210"/>
      <c r="R452" s="210"/>
      <c r="S452" s="210"/>
      <c r="T452" s="210"/>
      <c r="U452" s="210"/>
      <c r="V452" s="210"/>
      <c r="W452" s="210"/>
      <c r="X452" s="210"/>
      <c r="Y452" s="210"/>
      <c r="Z452" s="210"/>
      <c r="AA452" s="210"/>
      <c r="AB452" s="210"/>
      <c r="AC452" s="210"/>
      <c r="AD452" s="224"/>
      <c r="AE452" s="210"/>
      <c r="AF452" s="210"/>
      <c r="AG452" s="210"/>
      <c r="AH452" s="210"/>
      <c r="AI452" s="210"/>
      <c r="AJ452" s="210"/>
      <c r="AK452" s="295"/>
      <c r="AL452" s="210"/>
      <c r="AM452" s="210"/>
      <c r="AN452" s="210"/>
    </row>
    <row r="453" customHeight="1" spans="1:40">
      <c r="A453" s="210"/>
      <c r="B453" s="211"/>
      <c r="C453" s="210"/>
      <c r="D453" s="210"/>
      <c r="E453" s="211"/>
      <c r="F453" s="223"/>
      <c r="G453" s="223"/>
      <c r="H453" s="224"/>
      <c r="I453" s="224"/>
      <c r="J453" s="224"/>
      <c r="K453" s="224"/>
      <c r="L453" s="224"/>
      <c r="M453" s="224"/>
      <c r="N453" s="210"/>
      <c r="O453" s="210"/>
      <c r="P453" s="210"/>
      <c r="Q453" s="210"/>
      <c r="R453" s="210"/>
      <c r="S453" s="210"/>
      <c r="T453" s="210"/>
      <c r="U453" s="210"/>
      <c r="V453" s="210"/>
      <c r="W453" s="210"/>
      <c r="X453" s="210"/>
      <c r="Y453" s="210"/>
      <c r="Z453" s="210"/>
      <c r="AA453" s="210"/>
      <c r="AB453" s="210"/>
      <c r="AC453" s="210"/>
      <c r="AD453" s="224"/>
      <c r="AE453" s="210"/>
      <c r="AF453" s="210"/>
      <c r="AG453" s="210"/>
      <c r="AH453" s="210"/>
      <c r="AI453" s="210"/>
      <c r="AJ453" s="210"/>
      <c r="AK453" s="295"/>
      <c r="AL453" s="210"/>
      <c r="AM453" s="210"/>
      <c r="AN453" s="210"/>
    </row>
    <row r="454" customHeight="1" spans="1:40">
      <c r="A454" s="210"/>
      <c r="B454" s="211"/>
      <c r="C454" s="210"/>
      <c r="D454" s="210"/>
      <c r="E454" s="211"/>
      <c r="F454" s="223"/>
      <c r="G454" s="223"/>
      <c r="H454" s="224"/>
      <c r="I454" s="224"/>
      <c r="J454" s="224"/>
      <c r="K454" s="224"/>
      <c r="L454" s="224"/>
      <c r="M454" s="224"/>
      <c r="N454" s="210"/>
      <c r="O454" s="210"/>
      <c r="P454" s="210"/>
      <c r="Q454" s="210"/>
      <c r="R454" s="210"/>
      <c r="S454" s="210"/>
      <c r="T454" s="210"/>
      <c r="U454" s="210"/>
      <c r="V454" s="210"/>
      <c r="W454" s="210"/>
      <c r="X454" s="210"/>
      <c r="Y454" s="210"/>
      <c r="Z454" s="210"/>
      <c r="AA454" s="210"/>
      <c r="AB454" s="210"/>
      <c r="AC454" s="210"/>
      <c r="AD454" s="224"/>
      <c r="AE454" s="210"/>
      <c r="AF454" s="210"/>
      <c r="AG454" s="210"/>
      <c r="AH454" s="210"/>
      <c r="AI454" s="210"/>
      <c r="AJ454" s="210"/>
      <c r="AK454" s="295"/>
      <c r="AL454" s="210"/>
      <c r="AM454" s="210"/>
      <c r="AN454" s="210"/>
    </row>
    <row r="455" customHeight="1" spans="1:40">
      <c r="A455" s="210"/>
      <c r="B455" s="211"/>
      <c r="C455" s="210"/>
      <c r="D455" s="210"/>
      <c r="E455" s="211"/>
      <c r="F455" s="223"/>
      <c r="G455" s="223"/>
      <c r="H455" s="224"/>
      <c r="I455" s="224"/>
      <c r="J455" s="224"/>
      <c r="K455" s="224"/>
      <c r="L455" s="224"/>
      <c r="M455" s="224"/>
      <c r="N455" s="210"/>
      <c r="O455" s="210"/>
      <c r="P455" s="210"/>
      <c r="Q455" s="210"/>
      <c r="R455" s="210"/>
      <c r="S455" s="210"/>
      <c r="T455" s="210"/>
      <c r="U455" s="210"/>
      <c r="V455" s="210"/>
      <c r="W455" s="210"/>
      <c r="X455" s="210"/>
      <c r="Y455" s="210"/>
      <c r="Z455" s="210"/>
      <c r="AA455" s="210"/>
      <c r="AB455" s="210"/>
      <c r="AC455" s="210"/>
      <c r="AD455" s="224"/>
      <c r="AE455" s="210"/>
      <c r="AF455" s="210"/>
      <c r="AG455" s="210"/>
      <c r="AH455" s="210"/>
      <c r="AI455" s="210"/>
      <c r="AJ455" s="210"/>
      <c r="AK455" s="295"/>
      <c r="AL455" s="210"/>
      <c r="AM455" s="210"/>
      <c r="AN455" s="210"/>
    </row>
    <row r="456" customHeight="1" spans="1:40">
      <c r="A456" s="210"/>
      <c r="B456" s="211"/>
      <c r="C456" s="210"/>
      <c r="D456" s="210"/>
      <c r="E456" s="211"/>
      <c r="F456" s="223"/>
      <c r="G456" s="223"/>
      <c r="H456" s="224"/>
      <c r="I456" s="224"/>
      <c r="J456" s="224"/>
      <c r="K456" s="224"/>
      <c r="L456" s="224"/>
      <c r="M456" s="224"/>
      <c r="N456" s="210"/>
      <c r="O456" s="210"/>
      <c r="P456" s="210"/>
      <c r="Q456" s="210"/>
      <c r="R456" s="210"/>
      <c r="S456" s="210"/>
      <c r="T456" s="210"/>
      <c r="U456" s="210"/>
      <c r="V456" s="210"/>
      <c r="W456" s="210"/>
      <c r="X456" s="210"/>
      <c r="Y456" s="210"/>
      <c r="Z456" s="210"/>
      <c r="AA456" s="210"/>
      <c r="AB456" s="210"/>
      <c r="AC456" s="210"/>
      <c r="AD456" s="224"/>
      <c r="AE456" s="210"/>
      <c r="AF456" s="210"/>
      <c r="AG456" s="210"/>
      <c r="AH456" s="210"/>
      <c r="AI456" s="210"/>
      <c r="AJ456" s="210"/>
      <c r="AK456" s="295"/>
      <c r="AL456" s="210"/>
      <c r="AM456" s="210"/>
      <c r="AN456" s="210"/>
    </row>
    <row r="457" customHeight="1" spans="1:40">
      <c r="A457" s="210"/>
      <c r="B457" s="211"/>
      <c r="C457" s="210"/>
      <c r="D457" s="210"/>
      <c r="E457" s="211"/>
      <c r="F457" s="223"/>
      <c r="G457" s="223"/>
      <c r="H457" s="224"/>
      <c r="I457" s="224"/>
      <c r="J457" s="224"/>
      <c r="K457" s="224"/>
      <c r="L457" s="224"/>
      <c r="M457" s="224"/>
      <c r="N457" s="210"/>
      <c r="O457" s="210"/>
      <c r="P457" s="210"/>
      <c r="Q457" s="210"/>
      <c r="R457" s="210"/>
      <c r="S457" s="210"/>
      <c r="T457" s="210"/>
      <c r="U457" s="210"/>
      <c r="V457" s="210"/>
      <c r="W457" s="210"/>
      <c r="X457" s="210"/>
      <c r="Y457" s="210"/>
      <c r="Z457" s="210"/>
      <c r="AA457" s="210"/>
      <c r="AB457" s="210"/>
      <c r="AC457" s="210"/>
      <c r="AD457" s="224"/>
      <c r="AE457" s="210"/>
      <c r="AF457" s="210"/>
      <c r="AG457" s="210"/>
      <c r="AH457" s="210"/>
      <c r="AI457" s="210"/>
      <c r="AJ457" s="210"/>
      <c r="AK457" s="295"/>
      <c r="AL457" s="210"/>
      <c r="AM457" s="210"/>
      <c r="AN457" s="210"/>
    </row>
    <row r="458" customHeight="1" spans="1:40">
      <c r="A458" s="210"/>
      <c r="B458" s="211"/>
      <c r="C458" s="210"/>
      <c r="D458" s="210"/>
      <c r="E458" s="211"/>
      <c r="F458" s="223"/>
      <c r="G458" s="223"/>
      <c r="H458" s="224"/>
      <c r="I458" s="224"/>
      <c r="J458" s="224"/>
      <c r="K458" s="224"/>
      <c r="L458" s="224"/>
      <c r="M458" s="224"/>
      <c r="N458" s="210"/>
      <c r="O458" s="210"/>
      <c r="P458" s="210"/>
      <c r="Q458" s="210"/>
      <c r="R458" s="210"/>
      <c r="S458" s="210"/>
      <c r="T458" s="210"/>
      <c r="U458" s="210"/>
      <c r="V458" s="210"/>
      <c r="W458" s="210"/>
      <c r="X458" s="210"/>
      <c r="Y458" s="210"/>
      <c r="Z458" s="210"/>
      <c r="AA458" s="210"/>
      <c r="AB458" s="210"/>
      <c r="AC458" s="210"/>
      <c r="AD458" s="224"/>
      <c r="AE458" s="210"/>
      <c r="AF458" s="210"/>
      <c r="AG458" s="210"/>
      <c r="AH458" s="210"/>
      <c r="AI458" s="210"/>
      <c r="AJ458" s="210"/>
      <c r="AK458" s="295"/>
      <c r="AL458" s="210"/>
      <c r="AM458" s="210"/>
      <c r="AN458" s="210"/>
    </row>
    <row r="459" customHeight="1" spans="1:40">
      <c r="A459" s="210"/>
      <c r="B459" s="211"/>
      <c r="C459" s="210"/>
      <c r="D459" s="210"/>
      <c r="E459" s="211"/>
      <c r="F459" s="223"/>
      <c r="G459" s="223"/>
      <c r="H459" s="224"/>
      <c r="I459" s="224"/>
      <c r="J459" s="224"/>
      <c r="K459" s="224"/>
      <c r="L459" s="224"/>
      <c r="M459" s="224"/>
      <c r="N459" s="210"/>
      <c r="O459" s="210"/>
      <c r="P459" s="210"/>
      <c r="Q459" s="210"/>
      <c r="R459" s="210"/>
      <c r="S459" s="210"/>
      <c r="T459" s="210"/>
      <c r="U459" s="210"/>
      <c r="V459" s="210"/>
      <c r="W459" s="210"/>
      <c r="X459" s="210"/>
      <c r="Y459" s="210"/>
      <c r="Z459" s="210"/>
      <c r="AA459" s="210"/>
      <c r="AB459" s="210"/>
      <c r="AC459" s="210"/>
      <c r="AD459" s="224"/>
      <c r="AE459" s="210"/>
      <c r="AF459" s="210"/>
      <c r="AG459" s="210"/>
      <c r="AH459" s="210"/>
      <c r="AI459" s="210"/>
      <c r="AJ459" s="210"/>
      <c r="AK459" s="295"/>
      <c r="AL459" s="210"/>
      <c r="AM459" s="210"/>
      <c r="AN459" s="210"/>
    </row>
    <row r="460" customHeight="1" spans="1:40">
      <c r="A460" s="210"/>
      <c r="B460" s="211"/>
      <c r="C460" s="210"/>
      <c r="D460" s="210"/>
      <c r="E460" s="211"/>
      <c r="F460" s="223"/>
      <c r="G460" s="223"/>
      <c r="H460" s="224"/>
      <c r="I460" s="224"/>
      <c r="J460" s="224"/>
      <c r="K460" s="224"/>
      <c r="L460" s="224"/>
      <c r="M460" s="224"/>
      <c r="N460" s="210"/>
      <c r="O460" s="210"/>
      <c r="P460" s="210"/>
      <c r="Q460" s="210"/>
      <c r="R460" s="210"/>
      <c r="S460" s="210"/>
      <c r="T460" s="210"/>
      <c r="U460" s="210"/>
      <c r="V460" s="210"/>
      <c r="W460" s="210"/>
      <c r="X460" s="210"/>
      <c r="Y460" s="210"/>
      <c r="Z460" s="210"/>
      <c r="AA460" s="210"/>
      <c r="AB460" s="210"/>
      <c r="AC460" s="210"/>
      <c r="AD460" s="224"/>
      <c r="AE460" s="210"/>
      <c r="AF460" s="210"/>
      <c r="AG460" s="210"/>
      <c r="AH460" s="210"/>
      <c r="AI460" s="210"/>
      <c r="AJ460" s="210"/>
      <c r="AK460" s="295"/>
      <c r="AL460" s="210"/>
      <c r="AM460" s="210"/>
      <c r="AN460" s="210"/>
    </row>
    <row r="461" customHeight="1" spans="1:40">
      <c r="A461" s="210"/>
      <c r="B461" s="211"/>
      <c r="C461" s="210"/>
      <c r="D461" s="210"/>
      <c r="E461" s="211"/>
      <c r="F461" s="223"/>
      <c r="G461" s="223"/>
      <c r="H461" s="224"/>
      <c r="I461" s="224"/>
      <c r="J461" s="224"/>
      <c r="K461" s="224"/>
      <c r="L461" s="224"/>
      <c r="M461" s="224"/>
      <c r="N461" s="210"/>
      <c r="O461" s="210"/>
      <c r="P461" s="210"/>
      <c r="Q461" s="210"/>
      <c r="R461" s="210"/>
      <c r="S461" s="210"/>
      <c r="T461" s="210"/>
      <c r="U461" s="210"/>
      <c r="V461" s="210"/>
      <c r="W461" s="210"/>
      <c r="X461" s="210"/>
      <c r="Y461" s="210"/>
      <c r="Z461" s="210"/>
      <c r="AA461" s="210"/>
      <c r="AB461" s="210"/>
      <c r="AC461" s="210"/>
      <c r="AD461" s="224"/>
      <c r="AE461" s="210"/>
      <c r="AF461" s="210"/>
      <c r="AG461" s="210"/>
      <c r="AH461" s="210"/>
      <c r="AI461" s="210"/>
      <c r="AJ461" s="210"/>
      <c r="AK461" s="295"/>
      <c r="AL461" s="210"/>
      <c r="AM461" s="210"/>
      <c r="AN461" s="210"/>
    </row>
    <row r="462" customHeight="1" spans="1:40">
      <c r="A462" s="210"/>
      <c r="B462" s="211"/>
      <c r="C462" s="210"/>
      <c r="D462" s="210"/>
      <c r="E462" s="211"/>
      <c r="F462" s="223"/>
      <c r="G462" s="223"/>
      <c r="H462" s="224"/>
      <c r="I462" s="224"/>
      <c r="J462" s="224"/>
      <c r="K462" s="224"/>
      <c r="L462" s="224"/>
      <c r="M462" s="224"/>
      <c r="N462" s="210"/>
      <c r="O462" s="210"/>
      <c r="P462" s="210"/>
      <c r="Q462" s="210"/>
      <c r="R462" s="210"/>
      <c r="S462" s="210"/>
      <c r="T462" s="210"/>
      <c r="U462" s="210"/>
      <c r="V462" s="210"/>
      <c r="W462" s="210"/>
      <c r="X462" s="210"/>
      <c r="Y462" s="210"/>
      <c r="Z462" s="210"/>
      <c r="AA462" s="210"/>
      <c r="AB462" s="210"/>
      <c r="AC462" s="210"/>
      <c r="AD462" s="224"/>
      <c r="AE462" s="210"/>
      <c r="AF462" s="210"/>
      <c r="AG462" s="210"/>
      <c r="AH462" s="210"/>
      <c r="AI462" s="210"/>
      <c r="AJ462" s="210"/>
      <c r="AK462" s="295"/>
      <c r="AL462" s="210"/>
      <c r="AM462" s="210"/>
      <c r="AN462" s="210"/>
    </row>
    <row r="463" customHeight="1" spans="1:40">
      <c r="A463" s="210"/>
      <c r="B463" s="211"/>
      <c r="C463" s="210"/>
      <c r="D463" s="210"/>
      <c r="E463" s="211"/>
      <c r="F463" s="223"/>
      <c r="G463" s="223"/>
      <c r="H463" s="224"/>
      <c r="I463" s="224"/>
      <c r="J463" s="224"/>
      <c r="K463" s="224"/>
      <c r="L463" s="224"/>
      <c r="M463" s="224"/>
      <c r="N463" s="210"/>
      <c r="O463" s="210"/>
      <c r="P463" s="210"/>
      <c r="Q463" s="210"/>
      <c r="R463" s="210"/>
      <c r="S463" s="210"/>
      <c r="T463" s="210"/>
      <c r="U463" s="210"/>
      <c r="V463" s="210"/>
      <c r="W463" s="210"/>
      <c r="X463" s="210"/>
      <c r="Y463" s="210"/>
      <c r="Z463" s="210"/>
      <c r="AA463" s="210"/>
      <c r="AB463" s="210"/>
      <c r="AC463" s="210"/>
      <c r="AD463" s="224"/>
      <c r="AE463" s="210"/>
      <c r="AF463" s="210"/>
      <c r="AG463" s="210"/>
      <c r="AH463" s="210"/>
      <c r="AI463" s="210"/>
      <c r="AJ463" s="210"/>
      <c r="AK463" s="295"/>
      <c r="AL463" s="210"/>
      <c r="AM463" s="210"/>
      <c r="AN463" s="210"/>
    </row>
    <row r="464" customHeight="1" spans="1:40">
      <c r="A464" s="210"/>
      <c r="B464" s="211"/>
      <c r="C464" s="210"/>
      <c r="D464" s="210"/>
      <c r="E464" s="211"/>
      <c r="F464" s="223"/>
      <c r="G464" s="223"/>
      <c r="H464" s="224"/>
      <c r="I464" s="224"/>
      <c r="J464" s="224"/>
      <c r="K464" s="224"/>
      <c r="L464" s="224"/>
      <c r="M464" s="224"/>
      <c r="N464" s="210"/>
      <c r="O464" s="210"/>
      <c r="P464" s="210"/>
      <c r="Q464" s="210"/>
      <c r="R464" s="210"/>
      <c r="S464" s="210"/>
      <c r="T464" s="210"/>
      <c r="U464" s="210"/>
      <c r="V464" s="210"/>
      <c r="W464" s="210"/>
      <c r="X464" s="210"/>
      <c r="Y464" s="210"/>
      <c r="Z464" s="210"/>
      <c r="AA464" s="210"/>
      <c r="AB464" s="210"/>
      <c r="AC464" s="210"/>
      <c r="AD464" s="224"/>
      <c r="AE464" s="210"/>
      <c r="AF464" s="210"/>
      <c r="AG464" s="210"/>
      <c r="AH464" s="210"/>
      <c r="AI464" s="210"/>
      <c r="AJ464" s="210"/>
      <c r="AK464" s="295"/>
      <c r="AL464" s="210"/>
      <c r="AM464" s="210"/>
      <c r="AN464" s="210"/>
    </row>
    <row r="465" customHeight="1" spans="1:40">
      <c r="A465" s="210"/>
      <c r="B465" s="211"/>
      <c r="C465" s="210"/>
      <c r="D465" s="210"/>
      <c r="E465" s="211"/>
      <c r="F465" s="223"/>
      <c r="G465" s="223"/>
      <c r="H465" s="224"/>
      <c r="I465" s="224"/>
      <c r="J465" s="224"/>
      <c r="K465" s="224"/>
      <c r="L465" s="224"/>
      <c r="M465" s="224"/>
      <c r="N465" s="210"/>
      <c r="O465" s="210"/>
      <c r="P465" s="210"/>
      <c r="Q465" s="210"/>
      <c r="R465" s="210"/>
      <c r="S465" s="210"/>
      <c r="T465" s="210"/>
      <c r="U465" s="210"/>
      <c r="V465" s="210"/>
      <c r="W465" s="210"/>
      <c r="X465" s="210"/>
      <c r="Y465" s="210"/>
      <c r="Z465" s="210"/>
      <c r="AA465" s="210"/>
      <c r="AB465" s="210"/>
      <c r="AC465" s="210"/>
      <c r="AD465" s="224"/>
      <c r="AE465" s="210"/>
      <c r="AF465" s="210"/>
      <c r="AG465" s="210"/>
      <c r="AH465" s="210"/>
      <c r="AI465" s="210"/>
      <c r="AJ465" s="210"/>
      <c r="AK465" s="295"/>
      <c r="AL465" s="210"/>
      <c r="AM465" s="210"/>
      <c r="AN465" s="210"/>
    </row>
    <row r="466" customHeight="1" spans="1:40">
      <c r="A466" s="210"/>
      <c r="B466" s="211"/>
      <c r="C466" s="210"/>
      <c r="D466" s="210"/>
      <c r="E466" s="211"/>
      <c r="F466" s="223"/>
      <c r="G466" s="223"/>
      <c r="H466" s="224"/>
      <c r="I466" s="224"/>
      <c r="J466" s="224"/>
      <c r="K466" s="224"/>
      <c r="L466" s="224"/>
      <c r="M466" s="224"/>
      <c r="N466" s="210"/>
      <c r="O466" s="210"/>
      <c r="P466" s="210"/>
      <c r="Q466" s="210"/>
      <c r="R466" s="210"/>
      <c r="S466" s="210"/>
      <c r="T466" s="210"/>
      <c r="U466" s="210"/>
      <c r="V466" s="210"/>
      <c r="W466" s="210"/>
      <c r="X466" s="210"/>
      <c r="Y466" s="210"/>
      <c r="Z466" s="210"/>
      <c r="AA466" s="210"/>
      <c r="AB466" s="210"/>
      <c r="AC466" s="210"/>
      <c r="AD466" s="224"/>
      <c r="AE466" s="210"/>
      <c r="AF466" s="210"/>
      <c r="AG466" s="210"/>
      <c r="AH466" s="210"/>
      <c r="AI466" s="210"/>
      <c r="AJ466" s="210"/>
      <c r="AK466" s="295"/>
      <c r="AL466" s="210"/>
      <c r="AM466" s="210"/>
      <c r="AN466" s="210"/>
    </row>
    <row r="467" customHeight="1" spans="1:40">
      <c r="A467" s="210"/>
      <c r="B467" s="211"/>
      <c r="C467" s="210"/>
      <c r="D467" s="210"/>
      <c r="E467" s="211"/>
      <c r="F467" s="223"/>
      <c r="G467" s="223"/>
      <c r="H467" s="224"/>
      <c r="I467" s="224"/>
      <c r="J467" s="224"/>
      <c r="K467" s="224"/>
      <c r="L467" s="224"/>
      <c r="M467" s="224"/>
      <c r="N467" s="210"/>
      <c r="O467" s="210"/>
      <c r="P467" s="210"/>
      <c r="Q467" s="210"/>
      <c r="R467" s="210"/>
      <c r="S467" s="210"/>
      <c r="T467" s="210"/>
      <c r="U467" s="210"/>
      <c r="V467" s="210"/>
      <c r="W467" s="210"/>
      <c r="X467" s="210"/>
      <c r="Y467" s="210"/>
      <c r="Z467" s="210"/>
      <c r="AA467" s="210"/>
      <c r="AB467" s="210"/>
      <c r="AC467" s="210"/>
      <c r="AD467" s="224"/>
      <c r="AE467" s="210"/>
      <c r="AF467" s="210"/>
      <c r="AG467" s="210"/>
      <c r="AH467" s="210"/>
      <c r="AI467" s="210"/>
      <c r="AJ467" s="210"/>
      <c r="AK467" s="295"/>
      <c r="AL467" s="210"/>
      <c r="AM467" s="210"/>
      <c r="AN467" s="210"/>
    </row>
    <row r="468" customHeight="1" spans="1:40">
      <c r="A468" s="210"/>
      <c r="B468" s="211"/>
      <c r="C468" s="210"/>
      <c r="D468" s="210"/>
      <c r="E468" s="211"/>
      <c r="F468" s="223"/>
      <c r="G468" s="223"/>
      <c r="H468" s="224"/>
      <c r="I468" s="224"/>
      <c r="J468" s="224"/>
      <c r="K468" s="224"/>
      <c r="L468" s="224"/>
      <c r="M468" s="224"/>
      <c r="N468" s="210"/>
      <c r="O468" s="210"/>
      <c r="P468" s="210"/>
      <c r="Q468" s="210"/>
      <c r="R468" s="210"/>
      <c r="S468" s="210"/>
      <c r="T468" s="210"/>
      <c r="U468" s="210"/>
      <c r="V468" s="210"/>
      <c r="W468" s="210"/>
      <c r="X468" s="210"/>
      <c r="Y468" s="210"/>
      <c r="Z468" s="210"/>
      <c r="AA468" s="210"/>
      <c r="AB468" s="210"/>
      <c r="AC468" s="210"/>
      <c r="AD468" s="224"/>
      <c r="AE468" s="210"/>
      <c r="AF468" s="210"/>
      <c r="AG468" s="210"/>
      <c r="AH468" s="210"/>
      <c r="AI468" s="210"/>
      <c r="AJ468" s="210"/>
      <c r="AK468" s="295"/>
      <c r="AL468" s="210"/>
      <c r="AM468" s="210"/>
      <c r="AN468" s="210"/>
    </row>
    <row r="469" customHeight="1" spans="1:40">
      <c r="A469" s="210"/>
      <c r="B469" s="211"/>
      <c r="C469" s="210"/>
      <c r="D469" s="210"/>
      <c r="E469" s="211"/>
      <c r="F469" s="223"/>
      <c r="G469" s="223"/>
      <c r="H469" s="224"/>
      <c r="I469" s="224"/>
      <c r="J469" s="224"/>
      <c r="K469" s="224"/>
      <c r="L469" s="224"/>
      <c r="M469" s="224"/>
      <c r="N469" s="210"/>
      <c r="O469" s="210"/>
      <c r="P469" s="210"/>
      <c r="Q469" s="210"/>
      <c r="R469" s="210"/>
      <c r="S469" s="210"/>
      <c r="T469" s="210"/>
      <c r="U469" s="210"/>
      <c r="V469" s="210"/>
      <c r="W469" s="210"/>
      <c r="X469" s="210"/>
      <c r="Y469" s="210"/>
      <c r="Z469" s="210"/>
      <c r="AA469" s="210"/>
      <c r="AB469" s="210"/>
      <c r="AC469" s="210"/>
      <c r="AD469" s="224"/>
      <c r="AE469" s="210"/>
      <c r="AF469" s="210"/>
      <c r="AG469" s="210"/>
      <c r="AH469" s="210"/>
      <c r="AI469" s="210"/>
      <c r="AJ469" s="210"/>
      <c r="AK469" s="295"/>
      <c r="AL469" s="210"/>
      <c r="AM469" s="210"/>
      <c r="AN469" s="210"/>
    </row>
    <row r="470" customHeight="1" spans="1:40">
      <c r="A470" s="210"/>
      <c r="B470" s="211"/>
      <c r="C470" s="210"/>
      <c r="D470" s="210"/>
      <c r="E470" s="211"/>
      <c r="F470" s="223"/>
      <c r="G470" s="223"/>
      <c r="H470" s="224"/>
      <c r="I470" s="224"/>
      <c r="J470" s="224"/>
      <c r="K470" s="224"/>
      <c r="L470" s="224"/>
      <c r="M470" s="224"/>
      <c r="N470" s="210"/>
      <c r="O470" s="210"/>
      <c r="P470" s="210"/>
      <c r="Q470" s="210"/>
      <c r="R470" s="210"/>
      <c r="S470" s="210"/>
      <c r="T470" s="210"/>
      <c r="U470" s="210"/>
      <c r="V470" s="210"/>
      <c r="W470" s="210"/>
      <c r="X470" s="210"/>
      <c r="Y470" s="210"/>
      <c r="Z470" s="210"/>
      <c r="AA470" s="210"/>
      <c r="AB470" s="210"/>
      <c r="AC470" s="210"/>
      <c r="AD470" s="224"/>
      <c r="AE470" s="210"/>
      <c r="AF470" s="210"/>
      <c r="AG470" s="210"/>
      <c r="AH470" s="210"/>
      <c r="AI470" s="210"/>
      <c r="AJ470" s="210"/>
      <c r="AK470" s="295"/>
      <c r="AL470" s="210"/>
      <c r="AM470" s="210"/>
      <c r="AN470" s="210"/>
    </row>
    <row r="471" customHeight="1" spans="1:40">
      <c r="A471" s="210"/>
      <c r="B471" s="211"/>
      <c r="C471" s="210"/>
      <c r="D471" s="210"/>
      <c r="E471" s="211"/>
      <c r="F471" s="223"/>
      <c r="G471" s="223"/>
      <c r="H471" s="224"/>
      <c r="I471" s="224"/>
      <c r="J471" s="224"/>
      <c r="K471" s="224"/>
      <c r="L471" s="224"/>
      <c r="M471" s="224"/>
      <c r="N471" s="210"/>
      <c r="O471" s="210"/>
      <c r="P471" s="210"/>
      <c r="Q471" s="210"/>
      <c r="R471" s="210"/>
      <c r="S471" s="210"/>
      <c r="T471" s="210"/>
      <c r="U471" s="210"/>
      <c r="V471" s="210"/>
      <c r="W471" s="210"/>
      <c r="X471" s="210"/>
      <c r="Y471" s="210"/>
      <c r="Z471" s="210"/>
      <c r="AA471" s="210"/>
      <c r="AB471" s="210"/>
      <c r="AC471" s="210"/>
      <c r="AD471" s="224"/>
      <c r="AE471" s="210"/>
      <c r="AF471" s="210"/>
      <c r="AG471" s="210"/>
      <c r="AH471" s="210"/>
      <c r="AI471" s="210"/>
      <c r="AJ471" s="210"/>
      <c r="AK471" s="295"/>
      <c r="AL471" s="210"/>
      <c r="AM471" s="210"/>
      <c r="AN471" s="210"/>
    </row>
    <row r="472" customHeight="1" spans="1:40">
      <c r="A472" s="210"/>
      <c r="B472" s="211"/>
      <c r="C472" s="210"/>
      <c r="D472" s="210"/>
      <c r="E472" s="211"/>
      <c r="F472" s="223"/>
      <c r="G472" s="223"/>
      <c r="H472" s="224"/>
      <c r="I472" s="224"/>
      <c r="J472" s="224"/>
      <c r="K472" s="224"/>
      <c r="L472" s="224"/>
      <c r="M472" s="224"/>
      <c r="N472" s="210"/>
      <c r="O472" s="210"/>
      <c r="P472" s="210"/>
      <c r="Q472" s="210"/>
      <c r="R472" s="210"/>
      <c r="S472" s="210"/>
      <c r="T472" s="210"/>
      <c r="U472" s="210"/>
      <c r="V472" s="210"/>
      <c r="W472" s="210"/>
      <c r="X472" s="210"/>
      <c r="Y472" s="210"/>
      <c r="Z472" s="210"/>
      <c r="AA472" s="210"/>
      <c r="AB472" s="210"/>
      <c r="AC472" s="210"/>
      <c r="AD472" s="224"/>
      <c r="AE472" s="210"/>
      <c r="AF472" s="210"/>
      <c r="AG472" s="210"/>
      <c r="AH472" s="210"/>
      <c r="AI472" s="210"/>
      <c r="AJ472" s="210"/>
      <c r="AK472" s="295"/>
      <c r="AL472" s="210"/>
      <c r="AM472" s="210"/>
      <c r="AN472" s="210"/>
    </row>
    <row r="473" customHeight="1" spans="1:40">
      <c r="A473" s="210"/>
      <c r="B473" s="211"/>
      <c r="C473" s="210"/>
      <c r="D473" s="210"/>
      <c r="E473" s="211"/>
      <c r="F473" s="223"/>
      <c r="G473" s="223"/>
      <c r="H473" s="224"/>
      <c r="I473" s="224"/>
      <c r="J473" s="224"/>
      <c r="K473" s="224"/>
      <c r="L473" s="224"/>
      <c r="M473" s="224"/>
      <c r="N473" s="210"/>
      <c r="O473" s="210"/>
      <c r="P473" s="210"/>
      <c r="Q473" s="210"/>
      <c r="R473" s="210"/>
      <c r="S473" s="210"/>
      <c r="T473" s="210"/>
      <c r="U473" s="210"/>
      <c r="V473" s="210"/>
      <c r="W473" s="210"/>
      <c r="X473" s="210"/>
      <c r="Y473" s="210"/>
      <c r="Z473" s="210"/>
      <c r="AA473" s="210"/>
      <c r="AB473" s="210"/>
      <c r="AC473" s="210"/>
      <c r="AD473" s="224"/>
      <c r="AE473" s="210"/>
      <c r="AF473" s="210"/>
      <c r="AG473" s="210"/>
      <c r="AH473" s="210"/>
      <c r="AI473" s="210"/>
      <c r="AJ473" s="210"/>
      <c r="AK473" s="295"/>
      <c r="AL473" s="210"/>
      <c r="AM473" s="210"/>
      <c r="AN473" s="210"/>
    </row>
    <row r="474" customHeight="1" spans="1:40">
      <c r="A474" s="210"/>
      <c r="B474" s="211"/>
      <c r="C474" s="210"/>
      <c r="D474" s="210"/>
      <c r="E474" s="211"/>
      <c r="F474" s="223"/>
      <c r="G474" s="223"/>
      <c r="H474" s="224"/>
      <c r="I474" s="224"/>
      <c r="J474" s="224"/>
      <c r="K474" s="224"/>
      <c r="L474" s="224"/>
      <c r="M474" s="224"/>
      <c r="N474" s="210"/>
      <c r="O474" s="210"/>
      <c r="P474" s="210"/>
      <c r="Q474" s="210"/>
      <c r="R474" s="210"/>
      <c r="S474" s="210"/>
      <c r="T474" s="210"/>
      <c r="U474" s="210"/>
      <c r="V474" s="210"/>
      <c r="W474" s="210"/>
      <c r="X474" s="210"/>
      <c r="Y474" s="210"/>
      <c r="Z474" s="210"/>
      <c r="AA474" s="210"/>
      <c r="AB474" s="210"/>
      <c r="AC474" s="210"/>
      <c r="AD474" s="224"/>
      <c r="AE474" s="210"/>
      <c r="AF474" s="210"/>
      <c r="AG474" s="210"/>
      <c r="AH474" s="210"/>
      <c r="AI474" s="210"/>
      <c r="AJ474" s="210"/>
      <c r="AK474" s="295"/>
      <c r="AL474" s="210"/>
      <c r="AM474" s="210"/>
      <c r="AN474" s="210"/>
    </row>
    <row r="475" customHeight="1" spans="1:40">
      <c r="A475" s="210"/>
      <c r="B475" s="211"/>
      <c r="C475" s="210"/>
      <c r="D475" s="210"/>
      <c r="E475" s="211"/>
      <c r="F475" s="223"/>
      <c r="G475" s="223"/>
      <c r="H475" s="224"/>
      <c r="I475" s="224"/>
      <c r="J475" s="224"/>
      <c r="K475" s="224"/>
      <c r="L475" s="224"/>
      <c r="M475" s="224"/>
      <c r="N475" s="210"/>
      <c r="O475" s="210"/>
      <c r="P475" s="210"/>
      <c r="Q475" s="210"/>
      <c r="R475" s="210"/>
      <c r="S475" s="210"/>
      <c r="T475" s="210"/>
      <c r="U475" s="210"/>
      <c r="V475" s="210"/>
      <c r="W475" s="210"/>
      <c r="X475" s="210"/>
      <c r="Y475" s="210"/>
      <c r="Z475" s="210"/>
      <c r="AA475" s="210"/>
      <c r="AB475" s="210"/>
      <c r="AC475" s="210"/>
      <c r="AD475" s="224"/>
      <c r="AE475" s="210"/>
      <c r="AF475" s="210"/>
      <c r="AG475" s="210"/>
      <c r="AH475" s="210"/>
      <c r="AI475" s="210"/>
      <c r="AJ475" s="210"/>
      <c r="AK475" s="295"/>
      <c r="AL475" s="210"/>
      <c r="AM475" s="210"/>
      <c r="AN475" s="210"/>
    </row>
    <row r="476" customHeight="1" spans="1:40">
      <c r="A476" s="210"/>
      <c r="B476" s="211"/>
      <c r="C476" s="210"/>
      <c r="D476" s="210"/>
      <c r="E476" s="211"/>
      <c r="F476" s="223"/>
      <c r="G476" s="223"/>
      <c r="H476" s="224"/>
      <c r="I476" s="224"/>
      <c r="J476" s="224"/>
      <c r="K476" s="224"/>
      <c r="L476" s="224"/>
      <c r="M476" s="224"/>
      <c r="N476" s="210"/>
      <c r="O476" s="210"/>
      <c r="P476" s="210"/>
      <c r="Q476" s="210"/>
      <c r="R476" s="210"/>
      <c r="S476" s="210"/>
      <c r="T476" s="210"/>
      <c r="U476" s="210"/>
      <c r="V476" s="210"/>
      <c r="W476" s="210"/>
      <c r="X476" s="210"/>
      <c r="Y476" s="210"/>
      <c r="Z476" s="210"/>
      <c r="AA476" s="210"/>
      <c r="AB476" s="210"/>
      <c r="AC476" s="210"/>
      <c r="AD476" s="224"/>
      <c r="AE476" s="210"/>
      <c r="AF476" s="210"/>
      <c r="AG476" s="210"/>
      <c r="AH476" s="210"/>
      <c r="AI476" s="210"/>
      <c r="AJ476" s="210"/>
      <c r="AK476" s="295"/>
      <c r="AL476" s="210"/>
      <c r="AM476" s="210"/>
      <c r="AN476" s="210"/>
    </row>
    <row r="477" customHeight="1" spans="1:40">
      <c r="A477" s="210"/>
      <c r="B477" s="211"/>
      <c r="C477" s="210"/>
      <c r="D477" s="210"/>
      <c r="E477" s="211"/>
      <c r="F477" s="223"/>
      <c r="G477" s="223"/>
      <c r="H477" s="224"/>
      <c r="I477" s="224"/>
      <c r="J477" s="224"/>
      <c r="K477" s="224"/>
      <c r="L477" s="224"/>
      <c r="M477" s="224"/>
      <c r="N477" s="210"/>
      <c r="O477" s="210"/>
      <c r="P477" s="210"/>
      <c r="Q477" s="210"/>
      <c r="R477" s="210"/>
      <c r="S477" s="210"/>
      <c r="T477" s="210"/>
      <c r="U477" s="210"/>
      <c r="V477" s="210"/>
      <c r="W477" s="210"/>
      <c r="X477" s="210"/>
      <c r="Y477" s="210"/>
      <c r="Z477" s="210"/>
      <c r="AA477" s="210"/>
      <c r="AB477" s="210"/>
      <c r="AC477" s="210"/>
      <c r="AD477" s="224"/>
      <c r="AE477" s="210"/>
      <c r="AF477" s="210"/>
      <c r="AG477" s="210"/>
      <c r="AH477" s="210"/>
      <c r="AI477" s="210"/>
      <c r="AJ477" s="210"/>
      <c r="AK477" s="295"/>
      <c r="AL477" s="210"/>
      <c r="AM477" s="210"/>
      <c r="AN477" s="210"/>
    </row>
    <row r="478" customHeight="1" spans="1:40">
      <c r="A478" s="210"/>
      <c r="B478" s="211"/>
      <c r="C478" s="210"/>
      <c r="D478" s="210"/>
      <c r="E478" s="211"/>
      <c r="F478" s="223"/>
      <c r="G478" s="223"/>
      <c r="H478" s="224"/>
      <c r="I478" s="224"/>
      <c r="J478" s="224"/>
      <c r="K478" s="224"/>
      <c r="L478" s="224"/>
      <c r="M478" s="224"/>
      <c r="N478" s="210"/>
      <c r="O478" s="210"/>
      <c r="P478" s="210"/>
      <c r="Q478" s="210"/>
      <c r="R478" s="210"/>
      <c r="S478" s="210"/>
      <c r="T478" s="210"/>
      <c r="U478" s="210"/>
      <c r="V478" s="210"/>
      <c r="W478" s="210"/>
      <c r="X478" s="210"/>
      <c r="Y478" s="210"/>
      <c r="Z478" s="210"/>
      <c r="AA478" s="210"/>
      <c r="AB478" s="210"/>
      <c r="AC478" s="210"/>
      <c r="AD478" s="224"/>
      <c r="AE478" s="210"/>
      <c r="AF478" s="210"/>
      <c r="AG478" s="210"/>
      <c r="AH478" s="210"/>
      <c r="AI478" s="210"/>
      <c r="AJ478" s="210"/>
      <c r="AK478" s="295"/>
      <c r="AL478" s="210"/>
      <c r="AM478" s="210"/>
      <c r="AN478" s="210"/>
    </row>
    <row r="479" customHeight="1" spans="1:40">
      <c r="A479" s="210"/>
      <c r="B479" s="211"/>
      <c r="C479" s="210"/>
      <c r="D479" s="210"/>
      <c r="E479" s="211"/>
      <c r="F479" s="223"/>
      <c r="G479" s="223"/>
      <c r="H479" s="224"/>
      <c r="I479" s="224"/>
      <c r="J479" s="224"/>
      <c r="K479" s="224"/>
      <c r="L479" s="224"/>
      <c r="M479" s="224"/>
      <c r="N479" s="210"/>
      <c r="O479" s="210"/>
      <c r="P479" s="210"/>
      <c r="Q479" s="210"/>
      <c r="R479" s="210"/>
      <c r="S479" s="210"/>
      <c r="T479" s="210"/>
      <c r="U479" s="210"/>
      <c r="V479" s="210"/>
      <c r="W479" s="210"/>
      <c r="X479" s="210"/>
      <c r="Y479" s="210"/>
      <c r="Z479" s="210"/>
      <c r="AA479" s="210"/>
      <c r="AB479" s="210"/>
      <c r="AC479" s="210"/>
      <c r="AD479" s="224"/>
      <c r="AE479" s="210"/>
      <c r="AF479" s="210"/>
      <c r="AG479" s="210"/>
      <c r="AH479" s="210"/>
      <c r="AI479" s="210"/>
      <c r="AJ479" s="210"/>
      <c r="AK479" s="295"/>
      <c r="AL479" s="210"/>
      <c r="AM479" s="210"/>
      <c r="AN479" s="210"/>
    </row>
    <row r="480" customHeight="1" spans="1:40">
      <c r="A480" s="210"/>
      <c r="B480" s="211"/>
      <c r="C480" s="210"/>
      <c r="D480" s="210"/>
      <c r="E480" s="211"/>
      <c r="F480" s="223"/>
      <c r="G480" s="223"/>
      <c r="H480" s="224"/>
      <c r="I480" s="224"/>
      <c r="J480" s="224"/>
      <c r="K480" s="224"/>
      <c r="L480" s="224"/>
      <c r="M480" s="224"/>
      <c r="N480" s="210"/>
      <c r="O480" s="210"/>
      <c r="P480" s="210"/>
      <c r="Q480" s="210"/>
      <c r="R480" s="210"/>
      <c r="S480" s="210"/>
      <c r="T480" s="210"/>
      <c r="U480" s="210"/>
      <c r="V480" s="210"/>
      <c r="W480" s="210"/>
      <c r="X480" s="210"/>
      <c r="Y480" s="210"/>
      <c r="Z480" s="210"/>
      <c r="AA480" s="210"/>
      <c r="AB480" s="210"/>
      <c r="AC480" s="210"/>
      <c r="AD480" s="224"/>
      <c r="AE480" s="210"/>
      <c r="AF480" s="210"/>
      <c r="AG480" s="210"/>
      <c r="AH480" s="210"/>
      <c r="AI480" s="210"/>
      <c r="AJ480" s="210"/>
      <c r="AK480" s="295"/>
      <c r="AL480" s="210"/>
      <c r="AM480" s="210"/>
      <c r="AN480" s="210"/>
    </row>
    <row r="481" customHeight="1" spans="1:40">
      <c r="A481" s="210"/>
      <c r="B481" s="211"/>
      <c r="C481" s="210"/>
      <c r="D481" s="210"/>
      <c r="E481" s="211"/>
      <c r="F481" s="223"/>
      <c r="G481" s="223"/>
      <c r="H481" s="224"/>
      <c r="I481" s="224"/>
      <c r="J481" s="224"/>
      <c r="K481" s="224"/>
      <c r="L481" s="224"/>
      <c r="M481" s="224"/>
      <c r="N481" s="210"/>
      <c r="O481" s="210"/>
      <c r="P481" s="210"/>
      <c r="Q481" s="210"/>
      <c r="R481" s="210"/>
      <c r="S481" s="210"/>
      <c r="T481" s="210"/>
      <c r="U481" s="210"/>
      <c r="V481" s="210"/>
      <c r="W481" s="210"/>
      <c r="X481" s="210"/>
      <c r="Y481" s="210"/>
      <c r="Z481" s="210"/>
      <c r="AA481" s="210"/>
      <c r="AB481" s="210"/>
      <c r="AC481" s="210"/>
      <c r="AD481" s="224"/>
      <c r="AE481" s="210"/>
      <c r="AF481" s="210"/>
      <c r="AG481" s="210"/>
      <c r="AH481" s="210"/>
      <c r="AI481" s="210"/>
      <c r="AJ481" s="210"/>
      <c r="AK481" s="295"/>
      <c r="AL481" s="210"/>
      <c r="AM481" s="210"/>
      <c r="AN481" s="210"/>
    </row>
    <row r="482" customHeight="1" spans="1:40">
      <c r="A482" s="210"/>
      <c r="B482" s="211"/>
      <c r="C482" s="210"/>
      <c r="D482" s="210"/>
      <c r="E482" s="211"/>
      <c r="F482" s="223"/>
      <c r="G482" s="223"/>
      <c r="H482" s="224"/>
      <c r="I482" s="224"/>
      <c r="J482" s="224"/>
      <c r="K482" s="224"/>
      <c r="L482" s="224"/>
      <c r="M482" s="224"/>
      <c r="N482" s="210"/>
      <c r="O482" s="210"/>
      <c r="P482" s="210"/>
      <c r="Q482" s="210"/>
      <c r="R482" s="210"/>
      <c r="S482" s="210"/>
      <c r="T482" s="210"/>
      <c r="U482" s="210"/>
      <c r="V482" s="210"/>
      <c r="W482" s="210"/>
      <c r="X482" s="210"/>
      <c r="Y482" s="210"/>
      <c r="Z482" s="210"/>
      <c r="AA482" s="210"/>
      <c r="AB482" s="210"/>
      <c r="AC482" s="210"/>
      <c r="AD482" s="224"/>
      <c r="AE482" s="210"/>
      <c r="AF482" s="210"/>
      <c r="AG482" s="210"/>
      <c r="AH482" s="210"/>
      <c r="AI482" s="210"/>
      <c r="AJ482" s="210"/>
      <c r="AK482" s="295"/>
      <c r="AL482" s="210"/>
      <c r="AM482" s="210"/>
      <c r="AN482" s="210"/>
    </row>
    <row r="483" customHeight="1" spans="1:40">
      <c r="A483" s="210"/>
      <c r="B483" s="211"/>
      <c r="C483" s="210"/>
      <c r="D483" s="210"/>
      <c r="E483" s="211"/>
      <c r="F483" s="223"/>
      <c r="G483" s="223"/>
      <c r="H483" s="224"/>
      <c r="I483" s="224"/>
      <c r="J483" s="224"/>
      <c r="K483" s="224"/>
      <c r="L483" s="224"/>
      <c r="M483" s="224"/>
      <c r="N483" s="210"/>
      <c r="O483" s="210"/>
      <c r="P483" s="210"/>
      <c r="Q483" s="210"/>
      <c r="R483" s="210"/>
      <c r="S483" s="210"/>
      <c r="T483" s="210"/>
      <c r="U483" s="210"/>
      <c r="V483" s="210"/>
      <c r="W483" s="210"/>
      <c r="X483" s="210"/>
      <c r="Y483" s="210"/>
      <c r="Z483" s="210"/>
      <c r="AA483" s="210"/>
      <c r="AB483" s="210"/>
      <c r="AC483" s="210"/>
      <c r="AD483" s="224"/>
      <c r="AE483" s="210"/>
      <c r="AF483" s="210"/>
      <c r="AG483" s="210"/>
      <c r="AH483" s="210"/>
      <c r="AI483" s="210"/>
      <c r="AJ483" s="210"/>
      <c r="AK483" s="295"/>
      <c r="AL483" s="210"/>
      <c r="AM483" s="210"/>
      <c r="AN483" s="210"/>
    </row>
    <row r="484" customHeight="1" spans="1:40">
      <c r="A484" s="210"/>
      <c r="B484" s="211"/>
      <c r="C484" s="210"/>
      <c r="D484" s="210"/>
      <c r="E484" s="211"/>
      <c r="F484" s="223"/>
      <c r="G484" s="223"/>
      <c r="H484" s="224"/>
      <c r="I484" s="224"/>
      <c r="J484" s="224"/>
      <c r="K484" s="224"/>
      <c r="L484" s="224"/>
      <c r="M484" s="224"/>
      <c r="N484" s="210"/>
      <c r="O484" s="210"/>
      <c r="P484" s="210"/>
      <c r="Q484" s="210"/>
      <c r="R484" s="210"/>
      <c r="S484" s="210"/>
      <c r="T484" s="210"/>
      <c r="U484" s="210"/>
      <c r="V484" s="210"/>
      <c r="W484" s="210"/>
      <c r="X484" s="210"/>
      <c r="Y484" s="210"/>
      <c r="Z484" s="210"/>
      <c r="AA484" s="210"/>
      <c r="AB484" s="210"/>
      <c r="AC484" s="210"/>
      <c r="AD484" s="224"/>
      <c r="AE484" s="210"/>
      <c r="AF484" s="210"/>
      <c r="AG484" s="210"/>
      <c r="AH484" s="210"/>
      <c r="AI484" s="210"/>
      <c r="AJ484" s="210"/>
      <c r="AK484" s="295"/>
      <c r="AL484" s="210"/>
      <c r="AM484" s="210"/>
      <c r="AN484" s="210"/>
    </row>
    <row r="485" customHeight="1" spans="1:40">
      <c r="A485" s="210"/>
      <c r="B485" s="211"/>
      <c r="C485" s="210"/>
      <c r="D485" s="210"/>
      <c r="E485" s="211"/>
      <c r="F485" s="223"/>
      <c r="G485" s="223"/>
      <c r="H485" s="224"/>
      <c r="I485" s="224"/>
      <c r="J485" s="224"/>
      <c r="K485" s="224"/>
      <c r="L485" s="224"/>
      <c r="M485" s="224"/>
      <c r="N485" s="210"/>
      <c r="O485" s="210"/>
      <c r="P485" s="210"/>
      <c r="Q485" s="210"/>
      <c r="R485" s="210"/>
      <c r="S485" s="210"/>
      <c r="T485" s="210"/>
      <c r="U485" s="210"/>
      <c r="V485" s="210"/>
      <c r="W485" s="210"/>
      <c r="X485" s="210"/>
      <c r="Y485" s="210"/>
      <c r="Z485" s="210"/>
      <c r="AA485" s="210"/>
      <c r="AB485" s="210"/>
      <c r="AC485" s="210"/>
      <c r="AD485" s="224"/>
      <c r="AE485" s="210"/>
      <c r="AF485" s="210"/>
      <c r="AG485" s="210"/>
      <c r="AH485" s="210"/>
      <c r="AI485" s="210"/>
      <c r="AJ485" s="210"/>
      <c r="AK485" s="295"/>
      <c r="AL485" s="210"/>
      <c r="AM485" s="210"/>
      <c r="AN485" s="210"/>
    </row>
    <row r="486" customHeight="1" spans="1:40">
      <c r="A486" s="210"/>
      <c r="B486" s="211"/>
      <c r="C486" s="210"/>
      <c r="D486" s="210"/>
      <c r="E486" s="211"/>
      <c r="F486" s="223"/>
      <c r="G486" s="223"/>
      <c r="H486" s="224"/>
      <c r="I486" s="224"/>
      <c r="J486" s="224"/>
      <c r="K486" s="224"/>
      <c r="L486" s="224"/>
      <c r="M486" s="224"/>
      <c r="N486" s="210"/>
      <c r="O486" s="210"/>
      <c r="P486" s="210"/>
      <c r="Q486" s="210"/>
      <c r="R486" s="210"/>
      <c r="S486" s="210"/>
      <c r="T486" s="210"/>
      <c r="U486" s="210"/>
      <c r="V486" s="210"/>
      <c r="W486" s="210"/>
      <c r="X486" s="210"/>
      <c r="Y486" s="210"/>
      <c r="Z486" s="210"/>
      <c r="AA486" s="210"/>
      <c r="AB486" s="210"/>
      <c r="AC486" s="210"/>
      <c r="AD486" s="224"/>
      <c r="AE486" s="210"/>
      <c r="AF486" s="210"/>
      <c r="AG486" s="210"/>
      <c r="AH486" s="210"/>
      <c r="AI486" s="210"/>
      <c r="AJ486" s="210"/>
      <c r="AK486" s="295"/>
      <c r="AL486" s="210"/>
      <c r="AM486" s="210"/>
      <c r="AN486" s="210"/>
    </row>
    <row r="487" customHeight="1" spans="1:40">
      <c r="A487" s="210"/>
      <c r="B487" s="211"/>
      <c r="C487" s="210"/>
      <c r="D487" s="210"/>
      <c r="E487" s="211"/>
      <c r="F487" s="223"/>
      <c r="G487" s="223"/>
      <c r="H487" s="224"/>
      <c r="I487" s="224"/>
      <c r="J487" s="224"/>
      <c r="K487" s="224"/>
      <c r="L487" s="224"/>
      <c r="M487" s="224"/>
      <c r="N487" s="210"/>
      <c r="O487" s="210"/>
      <c r="P487" s="210"/>
      <c r="Q487" s="210"/>
      <c r="R487" s="210"/>
      <c r="S487" s="210"/>
      <c r="T487" s="210"/>
      <c r="U487" s="210"/>
      <c r="V487" s="210"/>
      <c r="W487" s="210"/>
      <c r="X487" s="210"/>
      <c r="Y487" s="210"/>
      <c r="Z487" s="210"/>
      <c r="AA487" s="210"/>
      <c r="AB487" s="210"/>
      <c r="AC487" s="210"/>
      <c r="AD487" s="224"/>
      <c r="AE487" s="210"/>
      <c r="AF487" s="210"/>
      <c r="AG487" s="210"/>
      <c r="AH487" s="210"/>
      <c r="AI487" s="210"/>
      <c r="AJ487" s="210"/>
      <c r="AK487" s="295"/>
      <c r="AL487" s="210"/>
      <c r="AM487" s="210"/>
      <c r="AN487" s="210"/>
    </row>
    <row r="488" customHeight="1" spans="1:40">
      <c r="A488" s="210"/>
      <c r="B488" s="211"/>
      <c r="C488" s="210"/>
      <c r="D488" s="210"/>
      <c r="E488" s="211"/>
      <c r="F488" s="223"/>
      <c r="G488" s="223"/>
      <c r="H488" s="224"/>
      <c r="I488" s="224"/>
      <c r="J488" s="224"/>
      <c r="K488" s="224"/>
      <c r="L488" s="224"/>
      <c r="M488" s="224"/>
      <c r="N488" s="210"/>
      <c r="O488" s="210"/>
      <c r="P488" s="210"/>
      <c r="Q488" s="210"/>
      <c r="R488" s="210"/>
      <c r="S488" s="210"/>
      <c r="T488" s="210"/>
      <c r="U488" s="210"/>
      <c r="V488" s="210"/>
      <c r="W488" s="210"/>
      <c r="X488" s="210"/>
      <c r="Y488" s="210"/>
      <c r="Z488" s="210"/>
      <c r="AA488" s="210"/>
      <c r="AB488" s="210"/>
      <c r="AC488" s="210"/>
      <c r="AD488" s="224"/>
      <c r="AE488" s="210"/>
      <c r="AF488" s="210"/>
      <c r="AG488" s="210"/>
      <c r="AH488" s="210"/>
      <c r="AI488" s="210"/>
      <c r="AJ488" s="210"/>
      <c r="AK488" s="295"/>
      <c r="AL488" s="210"/>
      <c r="AM488" s="210"/>
      <c r="AN488" s="210"/>
    </row>
    <row r="489" customHeight="1" spans="1:40">
      <c r="A489" s="210"/>
      <c r="B489" s="211"/>
      <c r="C489" s="210"/>
      <c r="D489" s="210"/>
      <c r="E489" s="211"/>
      <c r="F489" s="223"/>
      <c r="G489" s="223"/>
      <c r="H489" s="224"/>
      <c r="I489" s="224"/>
      <c r="J489" s="224"/>
      <c r="K489" s="224"/>
      <c r="L489" s="224"/>
      <c r="M489" s="224"/>
      <c r="N489" s="210"/>
      <c r="O489" s="210"/>
      <c r="P489" s="210"/>
      <c r="Q489" s="210"/>
      <c r="R489" s="210"/>
      <c r="S489" s="210"/>
      <c r="T489" s="210"/>
      <c r="U489" s="210"/>
      <c r="V489" s="210"/>
      <c r="W489" s="210"/>
      <c r="X489" s="210"/>
      <c r="Y489" s="210"/>
      <c r="Z489" s="210"/>
      <c r="AA489" s="210"/>
      <c r="AB489" s="210"/>
      <c r="AC489" s="210"/>
      <c r="AD489" s="224"/>
      <c r="AE489" s="210"/>
      <c r="AF489" s="210"/>
      <c r="AG489" s="210"/>
      <c r="AH489" s="210"/>
      <c r="AI489" s="210"/>
      <c r="AJ489" s="210"/>
      <c r="AK489" s="295"/>
      <c r="AL489" s="210"/>
      <c r="AM489" s="210"/>
      <c r="AN489" s="210"/>
    </row>
    <row r="490" customHeight="1" spans="1:40">
      <c r="A490" s="210"/>
      <c r="B490" s="211"/>
      <c r="C490" s="210"/>
      <c r="D490" s="210"/>
      <c r="E490" s="211"/>
      <c r="F490" s="223"/>
      <c r="G490" s="223"/>
      <c r="H490" s="224"/>
      <c r="I490" s="224"/>
      <c r="J490" s="224"/>
      <c r="K490" s="224"/>
      <c r="L490" s="224"/>
      <c r="M490" s="224"/>
      <c r="N490" s="210"/>
      <c r="O490" s="210"/>
      <c r="P490" s="210"/>
      <c r="Q490" s="210"/>
      <c r="R490" s="210"/>
      <c r="S490" s="210"/>
      <c r="T490" s="210"/>
      <c r="U490" s="210"/>
      <c r="V490" s="210"/>
      <c r="W490" s="210"/>
      <c r="X490" s="210"/>
      <c r="Y490" s="210"/>
      <c r="Z490" s="210"/>
      <c r="AA490" s="210"/>
      <c r="AB490" s="210"/>
      <c r="AC490" s="210"/>
      <c r="AD490" s="224"/>
      <c r="AE490" s="210"/>
      <c r="AF490" s="210"/>
      <c r="AG490" s="210"/>
      <c r="AH490" s="210"/>
      <c r="AI490" s="210"/>
      <c r="AJ490" s="210"/>
      <c r="AK490" s="295"/>
      <c r="AL490" s="210"/>
      <c r="AM490" s="210"/>
      <c r="AN490" s="210"/>
    </row>
    <row r="491" customHeight="1" spans="1:40">
      <c r="A491" s="210"/>
      <c r="B491" s="211"/>
      <c r="C491" s="210"/>
      <c r="D491" s="210"/>
      <c r="E491" s="211"/>
      <c r="F491" s="223"/>
      <c r="G491" s="223"/>
      <c r="H491" s="224"/>
      <c r="I491" s="224"/>
      <c r="J491" s="224"/>
      <c r="K491" s="224"/>
      <c r="L491" s="224"/>
      <c r="M491" s="224"/>
      <c r="N491" s="210"/>
      <c r="O491" s="210"/>
      <c r="P491" s="210"/>
      <c r="Q491" s="210"/>
      <c r="R491" s="210"/>
      <c r="S491" s="210"/>
      <c r="T491" s="210"/>
      <c r="U491" s="210"/>
      <c r="V491" s="210"/>
      <c r="W491" s="210"/>
      <c r="X491" s="210"/>
      <c r="Y491" s="210"/>
      <c r="Z491" s="210"/>
      <c r="AA491" s="210"/>
      <c r="AB491" s="210"/>
      <c r="AC491" s="210"/>
      <c r="AD491" s="224"/>
      <c r="AE491" s="210"/>
      <c r="AF491" s="210"/>
      <c r="AG491" s="210"/>
      <c r="AH491" s="210"/>
      <c r="AI491" s="210"/>
      <c r="AJ491" s="210"/>
      <c r="AK491" s="295"/>
      <c r="AL491" s="210"/>
      <c r="AM491" s="210"/>
      <c r="AN491" s="210"/>
    </row>
    <row r="492" customHeight="1" spans="1:40">
      <c r="A492" s="210"/>
      <c r="B492" s="211"/>
      <c r="C492" s="210"/>
      <c r="D492" s="210"/>
      <c r="E492" s="211"/>
      <c r="F492" s="223"/>
      <c r="G492" s="223"/>
      <c r="H492" s="224"/>
      <c r="I492" s="224"/>
      <c r="J492" s="224"/>
      <c r="K492" s="224"/>
      <c r="L492" s="224"/>
      <c r="M492" s="224"/>
      <c r="N492" s="210"/>
      <c r="O492" s="210"/>
      <c r="P492" s="210"/>
      <c r="Q492" s="210"/>
      <c r="R492" s="210"/>
      <c r="S492" s="210"/>
      <c r="T492" s="210"/>
      <c r="U492" s="210"/>
      <c r="V492" s="210"/>
      <c r="W492" s="210"/>
      <c r="X492" s="210"/>
      <c r="Y492" s="210"/>
      <c r="Z492" s="210"/>
      <c r="AA492" s="210"/>
      <c r="AB492" s="210"/>
      <c r="AC492" s="210"/>
      <c r="AD492" s="224"/>
      <c r="AE492" s="210"/>
      <c r="AF492" s="210"/>
      <c r="AG492" s="210"/>
      <c r="AH492" s="210"/>
      <c r="AI492" s="210"/>
      <c r="AJ492" s="210"/>
      <c r="AK492" s="295"/>
      <c r="AL492" s="210"/>
      <c r="AM492" s="210"/>
      <c r="AN492" s="210"/>
    </row>
    <row r="493" customHeight="1" spans="1:40">
      <c r="A493" s="210"/>
      <c r="B493" s="211"/>
      <c r="C493" s="210"/>
      <c r="D493" s="210"/>
      <c r="E493" s="211"/>
      <c r="F493" s="223"/>
      <c r="G493" s="223"/>
      <c r="H493" s="224"/>
      <c r="I493" s="224"/>
      <c r="J493" s="224"/>
      <c r="K493" s="224"/>
      <c r="L493" s="224"/>
      <c r="M493" s="224"/>
      <c r="N493" s="210"/>
      <c r="O493" s="210"/>
      <c r="P493" s="210"/>
      <c r="Q493" s="210"/>
      <c r="R493" s="210"/>
      <c r="S493" s="210"/>
      <c r="T493" s="210"/>
      <c r="U493" s="210"/>
      <c r="V493" s="210"/>
      <c r="W493" s="210"/>
      <c r="X493" s="210"/>
      <c r="Y493" s="210"/>
      <c r="Z493" s="210"/>
      <c r="AA493" s="210"/>
      <c r="AB493" s="210"/>
      <c r="AC493" s="210"/>
      <c r="AD493" s="224"/>
      <c r="AE493" s="210"/>
      <c r="AF493" s="210"/>
      <c r="AG493" s="210"/>
      <c r="AH493" s="210"/>
      <c r="AI493" s="210"/>
      <c r="AJ493" s="210"/>
      <c r="AK493" s="295"/>
      <c r="AL493" s="210"/>
      <c r="AM493" s="210"/>
      <c r="AN493" s="210"/>
    </row>
    <row r="494" customHeight="1" spans="1:40">
      <c r="A494" s="210"/>
      <c r="B494" s="211"/>
      <c r="C494" s="210"/>
      <c r="D494" s="210"/>
      <c r="E494" s="211"/>
      <c r="F494" s="223"/>
      <c r="G494" s="223"/>
      <c r="H494" s="224"/>
      <c r="I494" s="224"/>
      <c r="J494" s="224"/>
      <c r="K494" s="224"/>
      <c r="L494" s="224"/>
      <c r="M494" s="224"/>
      <c r="N494" s="210"/>
      <c r="O494" s="210"/>
      <c r="P494" s="210"/>
      <c r="Q494" s="210"/>
      <c r="R494" s="210"/>
      <c r="S494" s="210"/>
      <c r="T494" s="210"/>
      <c r="U494" s="210"/>
      <c r="V494" s="210"/>
      <c r="W494" s="210"/>
      <c r="X494" s="210"/>
      <c r="Y494" s="210"/>
      <c r="Z494" s="210"/>
      <c r="AA494" s="210"/>
      <c r="AB494" s="210"/>
      <c r="AC494" s="210"/>
      <c r="AD494" s="224"/>
      <c r="AE494" s="210"/>
      <c r="AF494" s="210"/>
      <c r="AG494" s="210"/>
      <c r="AH494" s="210"/>
      <c r="AI494" s="210"/>
      <c r="AJ494" s="210"/>
      <c r="AK494" s="295"/>
      <c r="AL494" s="210"/>
      <c r="AM494" s="210"/>
      <c r="AN494" s="210"/>
    </row>
    <row r="495" customHeight="1" spans="1:40">
      <c r="A495" s="210"/>
      <c r="B495" s="211"/>
      <c r="C495" s="210"/>
      <c r="D495" s="210"/>
      <c r="E495" s="211"/>
      <c r="F495" s="223"/>
      <c r="G495" s="223"/>
      <c r="H495" s="224"/>
      <c r="I495" s="224"/>
      <c r="J495" s="224"/>
      <c r="K495" s="224"/>
      <c r="L495" s="224"/>
      <c r="M495" s="224"/>
      <c r="N495" s="210"/>
      <c r="O495" s="210"/>
      <c r="P495" s="210"/>
      <c r="Q495" s="210"/>
      <c r="R495" s="210"/>
      <c r="S495" s="210"/>
      <c r="T495" s="210"/>
      <c r="U495" s="210"/>
      <c r="V495" s="210"/>
      <c r="W495" s="210"/>
      <c r="X495" s="210"/>
      <c r="Y495" s="210"/>
      <c r="Z495" s="210"/>
      <c r="AA495" s="210"/>
      <c r="AB495" s="210"/>
      <c r="AC495" s="210"/>
      <c r="AD495" s="224"/>
      <c r="AE495" s="210"/>
      <c r="AF495" s="210"/>
      <c r="AG495" s="210"/>
      <c r="AH495" s="210"/>
      <c r="AI495" s="210"/>
      <c r="AJ495" s="210"/>
      <c r="AK495" s="295"/>
      <c r="AL495" s="210"/>
      <c r="AM495" s="210"/>
      <c r="AN495" s="210"/>
    </row>
    <row r="496" customHeight="1" spans="1:40">
      <c r="A496" s="210"/>
      <c r="B496" s="211"/>
      <c r="C496" s="210"/>
      <c r="D496" s="210"/>
      <c r="E496" s="211"/>
      <c r="F496" s="223"/>
      <c r="G496" s="223"/>
      <c r="H496" s="224"/>
      <c r="I496" s="224"/>
      <c r="J496" s="224"/>
      <c r="K496" s="224"/>
      <c r="L496" s="224"/>
      <c r="M496" s="224"/>
      <c r="N496" s="210"/>
      <c r="O496" s="210"/>
      <c r="P496" s="210"/>
      <c r="Q496" s="210"/>
      <c r="R496" s="210"/>
      <c r="S496" s="210"/>
      <c r="T496" s="210"/>
      <c r="U496" s="210"/>
      <c r="V496" s="210"/>
      <c r="W496" s="210"/>
      <c r="X496" s="210"/>
      <c r="Y496" s="210"/>
      <c r="Z496" s="210"/>
      <c r="AA496" s="210"/>
      <c r="AB496" s="210"/>
      <c r="AC496" s="210"/>
      <c r="AD496" s="224"/>
      <c r="AE496" s="210"/>
      <c r="AF496" s="210"/>
      <c r="AG496" s="210"/>
      <c r="AH496" s="210"/>
      <c r="AI496" s="210"/>
      <c r="AJ496" s="210"/>
      <c r="AK496" s="295"/>
      <c r="AL496" s="210"/>
      <c r="AM496" s="210"/>
      <c r="AN496" s="210"/>
    </row>
    <row r="497" customHeight="1" spans="1:40">
      <c r="A497" s="210"/>
      <c r="B497" s="211"/>
      <c r="C497" s="210"/>
      <c r="D497" s="210"/>
      <c r="E497" s="211"/>
      <c r="F497" s="223"/>
      <c r="G497" s="223"/>
      <c r="H497" s="224"/>
      <c r="I497" s="224"/>
      <c r="J497" s="224"/>
      <c r="K497" s="224"/>
      <c r="L497" s="224"/>
      <c r="M497" s="224"/>
      <c r="N497" s="210"/>
      <c r="O497" s="210"/>
      <c r="P497" s="210"/>
      <c r="Q497" s="210"/>
      <c r="R497" s="210"/>
      <c r="S497" s="210"/>
      <c r="T497" s="210"/>
      <c r="U497" s="210"/>
      <c r="V497" s="210"/>
      <c r="W497" s="210"/>
      <c r="X497" s="210"/>
      <c r="Y497" s="210"/>
      <c r="Z497" s="210"/>
      <c r="AA497" s="210"/>
      <c r="AB497" s="210"/>
      <c r="AC497" s="210"/>
      <c r="AD497" s="224"/>
      <c r="AE497" s="210"/>
      <c r="AF497" s="210"/>
      <c r="AG497" s="210"/>
      <c r="AH497" s="210"/>
      <c r="AI497" s="210"/>
      <c r="AJ497" s="210"/>
      <c r="AK497" s="295"/>
      <c r="AL497" s="210"/>
      <c r="AM497" s="210"/>
      <c r="AN497" s="210"/>
    </row>
    <row r="498" customHeight="1" spans="1:40">
      <c r="A498" s="210"/>
      <c r="B498" s="211"/>
      <c r="C498" s="210"/>
      <c r="D498" s="210"/>
      <c r="E498" s="211"/>
      <c r="F498" s="223"/>
      <c r="G498" s="223"/>
      <c r="H498" s="224"/>
      <c r="I498" s="224"/>
      <c r="J498" s="224"/>
      <c r="K498" s="224"/>
      <c r="L498" s="224"/>
      <c r="M498" s="224"/>
      <c r="N498" s="210"/>
      <c r="O498" s="210"/>
      <c r="P498" s="210"/>
      <c r="Q498" s="210"/>
      <c r="R498" s="210"/>
      <c r="S498" s="210"/>
      <c r="T498" s="210"/>
      <c r="U498" s="210"/>
      <c r="V498" s="210"/>
      <c r="W498" s="210"/>
      <c r="X498" s="210"/>
      <c r="Y498" s="210"/>
      <c r="Z498" s="210"/>
      <c r="AA498" s="210"/>
      <c r="AB498" s="210"/>
      <c r="AC498" s="210"/>
      <c r="AD498" s="224"/>
      <c r="AE498" s="210"/>
      <c r="AF498" s="210"/>
      <c r="AG498" s="210"/>
      <c r="AH498" s="210"/>
      <c r="AI498" s="210"/>
      <c r="AJ498" s="210"/>
      <c r="AK498" s="295"/>
      <c r="AL498" s="210"/>
      <c r="AM498" s="210"/>
      <c r="AN498" s="210"/>
    </row>
    <row r="499" customHeight="1" spans="1:40">
      <c r="A499" s="210"/>
      <c r="B499" s="211"/>
      <c r="C499" s="210"/>
      <c r="D499" s="210"/>
      <c r="E499" s="211"/>
      <c r="F499" s="223"/>
      <c r="G499" s="223"/>
      <c r="H499" s="224"/>
      <c r="I499" s="224"/>
      <c r="J499" s="224"/>
      <c r="K499" s="224"/>
      <c r="L499" s="224"/>
      <c r="M499" s="224"/>
      <c r="N499" s="210"/>
      <c r="O499" s="210"/>
      <c r="P499" s="210"/>
      <c r="Q499" s="210"/>
      <c r="R499" s="210"/>
      <c r="S499" s="210"/>
      <c r="T499" s="210"/>
      <c r="U499" s="210"/>
      <c r="V499" s="210"/>
      <c r="W499" s="210"/>
      <c r="X499" s="210"/>
      <c r="Y499" s="210"/>
      <c r="Z499" s="210"/>
      <c r="AA499" s="210"/>
      <c r="AB499" s="210"/>
      <c r="AC499" s="210"/>
      <c r="AD499" s="224"/>
      <c r="AE499" s="210"/>
      <c r="AF499" s="210"/>
      <c r="AG499" s="210"/>
      <c r="AH499" s="210"/>
      <c r="AI499" s="210"/>
      <c r="AJ499" s="210"/>
      <c r="AK499" s="295"/>
      <c r="AL499" s="210"/>
      <c r="AM499" s="210"/>
      <c r="AN499" s="210"/>
    </row>
    <row r="500" customHeight="1" spans="1:40">
      <c r="A500" s="210"/>
      <c r="B500" s="211"/>
      <c r="C500" s="210"/>
      <c r="D500" s="210"/>
      <c r="E500" s="211"/>
      <c r="F500" s="223"/>
      <c r="G500" s="223"/>
      <c r="H500" s="224"/>
      <c r="I500" s="224"/>
      <c r="J500" s="224"/>
      <c r="K500" s="224"/>
      <c r="L500" s="224"/>
      <c r="M500" s="224"/>
      <c r="N500" s="210"/>
      <c r="O500" s="210"/>
      <c r="P500" s="210"/>
      <c r="Q500" s="210"/>
      <c r="R500" s="210"/>
      <c r="S500" s="210"/>
      <c r="T500" s="210"/>
      <c r="U500" s="210"/>
      <c r="V500" s="210"/>
      <c r="W500" s="210"/>
      <c r="X500" s="210"/>
      <c r="Y500" s="210"/>
      <c r="Z500" s="210"/>
      <c r="AA500" s="210"/>
      <c r="AB500" s="210"/>
      <c r="AC500" s="210"/>
      <c r="AD500" s="224"/>
      <c r="AE500" s="210"/>
      <c r="AF500" s="210"/>
      <c r="AG500" s="210"/>
      <c r="AH500" s="210"/>
      <c r="AI500" s="210"/>
      <c r="AJ500" s="210"/>
      <c r="AK500" s="295"/>
      <c r="AL500" s="210"/>
      <c r="AM500" s="210"/>
      <c r="AN500" s="210"/>
    </row>
    <row r="501" customHeight="1" spans="1:40">
      <c r="A501" s="210"/>
      <c r="B501" s="211"/>
      <c r="C501" s="210"/>
      <c r="D501" s="210"/>
      <c r="E501" s="211"/>
      <c r="F501" s="223"/>
      <c r="G501" s="223"/>
      <c r="H501" s="224"/>
      <c r="I501" s="224"/>
      <c r="J501" s="224"/>
      <c r="K501" s="224"/>
      <c r="L501" s="224"/>
      <c r="M501" s="224"/>
      <c r="N501" s="210"/>
      <c r="O501" s="210"/>
      <c r="P501" s="210"/>
      <c r="Q501" s="210"/>
      <c r="R501" s="210"/>
      <c r="S501" s="210"/>
      <c r="T501" s="210"/>
      <c r="U501" s="210"/>
      <c r="V501" s="210"/>
      <c r="W501" s="210"/>
      <c r="X501" s="210"/>
      <c r="Y501" s="210"/>
      <c r="Z501" s="210"/>
      <c r="AA501" s="210"/>
      <c r="AB501" s="210"/>
      <c r="AC501" s="210"/>
      <c r="AD501" s="224"/>
      <c r="AE501" s="210"/>
      <c r="AF501" s="210"/>
      <c r="AG501" s="210"/>
      <c r="AH501" s="210"/>
      <c r="AI501" s="210"/>
      <c r="AJ501" s="210"/>
      <c r="AK501" s="295"/>
      <c r="AL501" s="210"/>
      <c r="AM501" s="210"/>
      <c r="AN501" s="210"/>
    </row>
    <row r="502" customHeight="1" spans="1:40">
      <c r="A502" s="210"/>
      <c r="B502" s="211"/>
      <c r="C502" s="210"/>
      <c r="D502" s="210"/>
      <c r="E502" s="211"/>
      <c r="F502" s="223"/>
      <c r="G502" s="223"/>
      <c r="H502" s="224"/>
      <c r="I502" s="224"/>
      <c r="J502" s="224"/>
      <c r="K502" s="224"/>
      <c r="L502" s="224"/>
      <c r="M502" s="224"/>
      <c r="N502" s="210"/>
      <c r="O502" s="210"/>
      <c r="P502" s="210"/>
      <c r="Q502" s="210"/>
      <c r="R502" s="210"/>
      <c r="S502" s="210"/>
      <c r="T502" s="210"/>
      <c r="U502" s="210"/>
      <c r="V502" s="210"/>
      <c r="W502" s="210"/>
      <c r="X502" s="210"/>
      <c r="Y502" s="210"/>
      <c r="Z502" s="210"/>
      <c r="AA502" s="210"/>
      <c r="AB502" s="210"/>
      <c r="AC502" s="210"/>
      <c r="AD502" s="224"/>
      <c r="AE502" s="210"/>
      <c r="AF502" s="210"/>
      <c r="AG502" s="210"/>
      <c r="AH502" s="210"/>
      <c r="AI502" s="210"/>
      <c r="AJ502" s="210"/>
      <c r="AK502" s="295"/>
      <c r="AL502" s="210"/>
      <c r="AM502" s="210"/>
      <c r="AN502" s="210"/>
    </row>
    <row r="503" customHeight="1" spans="1:40">
      <c r="A503" s="210"/>
      <c r="B503" s="211"/>
      <c r="C503" s="210"/>
      <c r="D503" s="210"/>
      <c r="E503" s="211"/>
      <c r="F503" s="223"/>
      <c r="G503" s="223"/>
      <c r="H503" s="224"/>
      <c r="I503" s="224"/>
      <c r="J503" s="224"/>
      <c r="K503" s="224"/>
      <c r="L503" s="224"/>
      <c r="M503" s="224"/>
      <c r="N503" s="210"/>
      <c r="O503" s="210"/>
      <c r="P503" s="210"/>
      <c r="Q503" s="210"/>
      <c r="R503" s="210"/>
      <c r="S503" s="210"/>
      <c r="T503" s="210"/>
      <c r="U503" s="210"/>
      <c r="V503" s="210"/>
      <c r="W503" s="210"/>
      <c r="X503" s="210"/>
      <c r="Y503" s="210"/>
      <c r="Z503" s="210"/>
      <c r="AA503" s="210"/>
      <c r="AB503" s="210"/>
      <c r="AC503" s="210"/>
      <c r="AD503" s="224"/>
      <c r="AE503" s="210"/>
      <c r="AF503" s="210"/>
      <c r="AG503" s="210"/>
      <c r="AH503" s="210"/>
      <c r="AI503" s="210"/>
      <c r="AJ503" s="210"/>
      <c r="AK503" s="295"/>
      <c r="AL503" s="210"/>
      <c r="AM503" s="210"/>
      <c r="AN503" s="210"/>
    </row>
    <row r="504" customHeight="1" spans="1:40">
      <c r="A504" s="210"/>
      <c r="B504" s="211"/>
      <c r="C504" s="210"/>
      <c r="D504" s="210"/>
      <c r="E504" s="211"/>
      <c r="F504" s="223"/>
      <c r="G504" s="223"/>
      <c r="H504" s="224"/>
      <c r="I504" s="224"/>
      <c r="J504" s="224"/>
      <c r="K504" s="224"/>
      <c r="L504" s="224"/>
      <c r="M504" s="224"/>
      <c r="N504" s="210"/>
      <c r="O504" s="210"/>
      <c r="P504" s="210"/>
      <c r="Q504" s="210"/>
      <c r="R504" s="210"/>
      <c r="S504" s="210"/>
      <c r="T504" s="210"/>
      <c r="U504" s="210"/>
      <c r="V504" s="210"/>
      <c r="W504" s="210"/>
      <c r="X504" s="210"/>
      <c r="Y504" s="210"/>
      <c r="Z504" s="210"/>
      <c r="AA504" s="210"/>
      <c r="AB504" s="210"/>
      <c r="AC504" s="210"/>
      <c r="AD504" s="224"/>
      <c r="AE504" s="210"/>
      <c r="AF504" s="210"/>
      <c r="AG504" s="210"/>
      <c r="AH504" s="210"/>
      <c r="AI504" s="210"/>
      <c r="AJ504" s="210"/>
      <c r="AK504" s="295"/>
      <c r="AL504" s="210"/>
      <c r="AM504" s="210"/>
      <c r="AN504" s="210"/>
    </row>
    <row r="505" customHeight="1" spans="1:40">
      <c r="A505" s="210"/>
      <c r="B505" s="211"/>
      <c r="C505" s="210"/>
      <c r="D505" s="210"/>
      <c r="E505" s="211"/>
      <c r="F505" s="223"/>
      <c r="G505" s="223"/>
      <c r="H505" s="224"/>
      <c r="I505" s="224"/>
      <c r="J505" s="224"/>
      <c r="K505" s="224"/>
      <c r="L505" s="224"/>
      <c r="M505" s="224"/>
      <c r="N505" s="210"/>
      <c r="O505" s="210"/>
      <c r="P505" s="210"/>
      <c r="Q505" s="210"/>
      <c r="R505" s="210"/>
      <c r="S505" s="210"/>
      <c r="T505" s="210"/>
      <c r="U505" s="210"/>
      <c r="V505" s="210"/>
      <c r="W505" s="210"/>
      <c r="X505" s="210"/>
      <c r="Y505" s="210"/>
      <c r="Z505" s="210"/>
      <c r="AA505" s="210"/>
      <c r="AB505" s="210"/>
      <c r="AC505" s="210"/>
      <c r="AD505" s="224"/>
      <c r="AE505" s="210"/>
      <c r="AF505" s="210"/>
      <c r="AG505" s="210"/>
      <c r="AH505" s="210"/>
      <c r="AI505" s="210"/>
      <c r="AJ505" s="210"/>
      <c r="AK505" s="295"/>
      <c r="AL505" s="210"/>
      <c r="AM505" s="210"/>
      <c r="AN505" s="210"/>
    </row>
    <row r="506" customHeight="1" spans="1:40">
      <c r="A506" s="210"/>
      <c r="B506" s="211"/>
      <c r="C506" s="210"/>
      <c r="D506" s="210"/>
      <c r="E506" s="211"/>
      <c r="F506" s="223"/>
      <c r="G506" s="223"/>
      <c r="H506" s="224"/>
      <c r="I506" s="224"/>
      <c r="J506" s="224"/>
      <c r="K506" s="224"/>
      <c r="L506" s="224"/>
      <c r="M506" s="224"/>
      <c r="N506" s="210"/>
      <c r="O506" s="210"/>
      <c r="P506" s="210"/>
      <c r="Q506" s="210"/>
      <c r="R506" s="210"/>
      <c r="S506" s="210"/>
      <c r="T506" s="210"/>
      <c r="U506" s="210"/>
      <c r="V506" s="210"/>
      <c r="W506" s="210"/>
      <c r="X506" s="210"/>
      <c r="Y506" s="210"/>
      <c r="Z506" s="210"/>
      <c r="AA506" s="210"/>
      <c r="AB506" s="210"/>
      <c r="AC506" s="210"/>
      <c r="AD506" s="224"/>
      <c r="AE506" s="210"/>
      <c r="AF506" s="210"/>
      <c r="AG506" s="210"/>
      <c r="AH506" s="210"/>
      <c r="AI506" s="210"/>
      <c r="AJ506" s="210"/>
      <c r="AK506" s="295"/>
      <c r="AL506" s="210"/>
      <c r="AM506" s="210"/>
      <c r="AN506" s="210"/>
    </row>
    <row r="507" customHeight="1" spans="1:40">
      <c r="A507" s="210"/>
      <c r="B507" s="211"/>
      <c r="C507" s="210"/>
      <c r="D507" s="210"/>
      <c r="E507" s="211"/>
      <c r="F507" s="223"/>
      <c r="G507" s="223"/>
      <c r="H507" s="224"/>
      <c r="I507" s="224"/>
      <c r="J507" s="224"/>
      <c r="K507" s="224"/>
      <c r="L507" s="224"/>
      <c r="M507" s="224"/>
      <c r="N507" s="210"/>
      <c r="O507" s="210"/>
      <c r="P507" s="210"/>
      <c r="Q507" s="210"/>
      <c r="R507" s="210"/>
      <c r="S507" s="210"/>
      <c r="T507" s="210"/>
      <c r="U507" s="210"/>
      <c r="V507" s="210"/>
      <c r="W507" s="210"/>
      <c r="X507" s="210"/>
      <c r="Y507" s="210"/>
      <c r="Z507" s="210"/>
      <c r="AA507" s="210"/>
      <c r="AB507" s="210"/>
      <c r="AC507" s="210"/>
      <c r="AD507" s="224"/>
      <c r="AE507" s="210"/>
      <c r="AF507" s="210"/>
      <c r="AG507" s="210"/>
      <c r="AH507" s="210"/>
      <c r="AI507" s="210"/>
      <c r="AJ507" s="210"/>
      <c r="AK507" s="295"/>
      <c r="AL507" s="210"/>
      <c r="AM507" s="210"/>
      <c r="AN507" s="210"/>
    </row>
    <row r="508" customHeight="1" spans="1:40">
      <c r="A508" s="210"/>
      <c r="B508" s="211"/>
      <c r="C508" s="210"/>
      <c r="D508" s="210"/>
      <c r="E508" s="211"/>
      <c r="F508" s="223"/>
      <c r="G508" s="223"/>
      <c r="H508" s="224"/>
      <c r="I508" s="224"/>
      <c r="J508" s="224"/>
      <c r="K508" s="224"/>
      <c r="L508" s="224"/>
      <c r="M508" s="224"/>
      <c r="N508" s="210"/>
      <c r="O508" s="210"/>
      <c r="P508" s="210"/>
      <c r="Q508" s="210"/>
      <c r="R508" s="210"/>
      <c r="S508" s="210"/>
      <c r="T508" s="210"/>
      <c r="U508" s="210"/>
      <c r="V508" s="210"/>
      <c r="W508" s="210"/>
      <c r="X508" s="210"/>
      <c r="Y508" s="210"/>
      <c r="Z508" s="210"/>
      <c r="AA508" s="210"/>
      <c r="AB508" s="210"/>
      <c r="AC508" s="210"/>
      <c r="AD508" s="224"/>
      <c r="AE508" s="210"/>
      <c r="AF508" s="210"/>
      <c r="AG508" s="210"/>
      <c r="AH508" s="210"/>
      <c r="AI508" s="210"/>
      <c r="AJ508" s="210"/>
      <c r="AK508" s="295"/>
      <c r="AL508" s="210"/>
      <c r="AM508" s="210"/>
      <c r="AN508" s="210"/>
    </row>
    <row r="509" customHeight="1" spans="1:40">
      <c r="A509" s="210"/>
      <c r="B509" s="211"/>
      <c r="C509" s="210"/>
      <c r="D509" s="210"/>
      <c r="E509" s="211"/>
      <c r="F509" s="223"/>
      <c r="G509" s="223"/>
      <c r="H509" s="224"/>
      <c r="I509" s="224"/>
      <c r="J509" s="224"/>
      <c r="K509" s="224"/>
      <c r="L509" s="224"/>
      <c r="M509" s="224"/>
      <c r="N509" s="210"/>
      <c r="O509" s="210"/>
      <c r="P509" s="210"/>
      <c r="Q509" s="210"/>
      <c r="R509" s="210"/>
      <c r="S509" s="210"/>
      <c r="T509" s="210"/>
      <c r="U509" s="210"/>
      <c r="V509" s="210"/>
      <c r="W509" s="210"/>
      <c r="X509" s="210"/>
      <c r="Y509" s="210"/>
      <c r="Z509" s="210"/>
      <c r="AA509" s="210"/>
      <c r="AB509" s="210"/>
      <c r="AC509" s="210"/>
      <c r="AD509" s="224"/>
      <c r="AE509" s="210"/>
      <c r="AF509" s="210"/>
      <c r="AG509" s="210"/>
      <c r="AH509" s="210"/>
      <c r="AI509" s="210"/>
      <c r="AJ509" s="210"/>
      <c r="AK509" s="295"/>
      <c r="AL509" s="210"/>
      <c r="AM509" s="210"/>
      <c r="AN509" s="210"/>
    </row>
    <row r="510" customHeight="1" spans="1:40">
      <c r="A510" s="210"/>
      <c r="B510" s="211"/>
      <c r="C510" s="210"/>
      <c r="D510" s="210"/>
      <c r="E510" s="211"/>
      <c r="F510" s="223"/>
      <c r="G510" s="223"/>
      <c r="H510" s="224"/>
      <c r="I510" s="224"/>
      <c r="J510" s="224"/>
      <c r="K510" s="224"/>
      <c r="L510" s="224"/>
      <c r="M510" s="224"/>
      <c r="N510" s="210"/>
      <c r="O510" s="210"/>
      <c r="P510" s="210"/>
      <c r="Q510" s="210"/>
      <c r="R510" s="210"/>
      <c r="S510" s="210"/>
      <c r="T510" s="210"/>
      <c r="U510" s="210"/>
      <c r="V510" s="210"/>
      <c r="W510" s="210"/>
      <c r="X510" s="210"/>
      <c r="Y510" s="210"/>
      <c r="Z510" s="210"/>
      <c r="AA510" s="210"/>
      <c r="AB510" s="210"/>
      <c r="AC510" s="210"/>
      <c r="AD510" s="224"/>
      <c r="AE510" s="210"/>
      <c r="AF510" s="210"/>
      <c r="AG510" s="210"/>
      <c r="AH510" s="210"/>
      <c r="AI510" s="210"/>
      <c r="AJ510" s="210"/>
      <c r="AK510" s="295"/>
      <c r="AL510" s="210"/>
      <c r="AM510" s="210"/>
      <c r="AN510" s="210"/>
    </row>
    <row r="511" customHeight="1" spans="1:40">
      <c r="A511" s="210"/>
      <c r="B511" s="211"/>
      <c r="C511" s="210"/>
      <c r="D511" s="210"/>
      <c r="E511" s="211"/>
      <c r="F511" s="223"/>
      <c r="G511" s="223"/>
      <c r="H511" s="224"/>
      <c r="I511" s="224"/>
      <c r="J511" s="224"/>
      <c r="K511" s="224"/>
      <c r="L511" s="224"/>
      <c r="M511" s="224"/>
      <c r="N511" s="210"/>
      <c r="O511" s="210"/>
      <c r="P511" s="210"/>
      <c r="Q511" s="210"/>
      <c r="R511" s="210"/>
      <c r="S511" s="210"/>
      <c r="T511" s="210"/>
      <c r="U511" s="210"/>
      <c r="V511" s="210"/>
      <c r="W511" s="210"/>
      <c r="X511" s="210"/>
      <c r="Y511" s="210"/>
      <c r="Z511" s="210"/>
      <c r="AA511" s="210"/>
      <c r="AB511" s="210"/>
      <c r="AC511" s="210"/>
      <c r="AD511" s="224"/>
      <c r="AE511" s="210"/>
      <c r="AF511" s="210"/>
      <c r="AG511" s="210"/>
      <c r="AH511" s="210"/>
      <c r="AI511" s="210"/>
      <c r="AJ511" s="210"/>
      <c r="AK511" s="295"/>
      <c r="AL511" s="210"/>
      <c r="AM511" s="210"/>
      <c r="AN511" s="210"/>
    </row>
    <row r="512" customHeight="1" spans="1:40">
      <c r="A512" s="210"/>
      <c r="B512" s="211"/>
      <c r="C512" s="210"/>
      <c r="D512" s="210"/>
      <c r="E512" s="211"/>
      <c r="F512" s="223"/>
      <c r="G512" s="223"/>
      <c r="H512" s="224"/>
      <c r="I512" s="224"/>
      <c r="J512" s="224"/>
      <c r="K512" s="224"/>
      <c r="L512" s="224"/>
      <c r="M512" s="224"/>
      <c r="N512" s="210"/>
      <c r="O512" s="210"/>
      <c r="P512" s="210"/>
      <c r="Q512" s="210"/>
      <c r="R512" s="210"/>
      <c r="S512" s="210"/>
      <c r="T512" s="210"/>
      <c r="U512" s="210"/>
      <c r="V512" s="210"/>
      <c r="W512" s="210"/>
      <c r="X512" s="210"/>
      <c r="Y512" s="210"/>
      <c r="Z512" s="210"/>
      <c r="AA512" s="210"/>
      <c r="AB512" s="210"/>
      <c r="AC512" s="210"/>
      <c r="AD512" s="224"/>
      <c r="AE512" s="210"/>
      <c r="AF512" s="210"/>
      <c r="AG512" s="210"/>
      <c r="AH512" s="210"/>
      <c r="AI512" s="210"/>
      <c r="AJ512" s="210"/>
      <c r="AK512" s="295"/>
      <c r="AL512" s="210"/>
      <c r="AM512" s="210"/>
      <c r="AN512" s="210"/>
    </row>
    <row r="513" customHeight="1" spans="1:40">
      <c r="A513" s="210"/>
      <c r="B513" s="211"/>
      <c r="C513" s="210"/>
      <c r="D513" s="210"/>
      <c r="E513" s="211"/>
      <c r="F513" s="223"/>
      <c r="G513" s="223"/>
      <c r="H513" s="224"/>
      <c r="I513" s="224"/>
      <c r="J513" s="224"/>
      <c r="K513" s="224"/>
      <c r="L513" s="224"/>
      <c r="M513" s="224"/>
      <c r="N513" s="210"/>
      <c r="O513" s="210"/>
      <c r="P513" s="210"/>
      <c r="Q513" s="210"/>
      <c r="R513" s="210"/>
      <c r="S513" s="210"/>
      <c r="T513" s="210"/>
      <c r="U513" s="210"/>
      <c r="V513" s="210"/>
      <c r="W513" s="210"/>
      <c r="X513" s="210"/>
      <c r="Y513" s="210"/>
      <c r="Z513" s="210"/>
      <c r="AA513" s="210"/>
      <c r="AB513" s="210"/>
      <c r="AC513" s="210"/>
      <c r="AD513" s="224"/>
      <c r="AE513" s="210"/>
      <c r="AF513" s="210"/>
      <c r="AG513" s="210"/>
      <c r="AH513" s="210"/>
      <c r="AI513" s="210"/>
      <c r="AJ513" s="210"/>
      <c r="AK513" s="295"/>
      <c r="AL513" s="210"/>
      <c r="AM513" s="210"/>
      <c r="AN513" s="210"/>
    </row>
    <row r="514" customHeight="1" spans="1:40">
      <c r="A514" s="210"/>
      <c r="B514" s="211"/>
      <c r="C514" s="210"/>
      <c r="D514" s="210"/>
      <c r="E514" s="211"/>
      <c r="F514" s="223"/>
      <c r="G514" s="223"/>
      <c r="H514" s="224"/>
      <c r="I514" s="224"/>
      <c r="J514" s="224"/>
      <c r="K514" s="224"/>
      <c r="L514" s="224"/>
      <c r="M514" s="224"/>
      <c r="N514" s="210"/>
      <c r="O514" s="210"/>
      <c r="P514" s="210"/>
      <c r="Q514" s="210"/>
      <c r="R514" s="210"/>
      <c r="S514" s="210"/>
      <c r="T514" s="210"/>
      <c r="U514" s="210"/>
      <c r="V514" s="210"/>
      <c r="W514" s="210"/>
      <c r="X514" s="210"/>
      <c r="Y514" s="210"/>
      <c r="Z514" s="210"/>
      <c r="AA514" s="210"/>
      <c r="AB514" s="210"/>
      <c r="AC514" s="210"/>
      <c r="AD514" s="224"/>
      <c r="AE514" s="210"/>
      <c r="AF514" s="210"/>
      <c r="AG514" s="210"/>
      <c r="AH514" s="210"/>
      <c r="AI514" s="210"/>
      <c r="AJ514" s="210"/>
      <c r="AK514" s="295"/>
      <c r="AL514" s="210"/>
      <c r="AM514" s="210"/>
      <c r="AN514" s="210"/>
    </row>
    <row r="515" customHeight="1" spans="1:40">
      <c r="A515" s="210"/>
      <c r="B515" s="211"/>
      <c r="C515" s="210"/>
      <c r="D515" s="210"/>
      <c r="E515" s="211"/>
      <c r="F515" s="223"/>
      <c r="G515" s="223"/>
      <c r="H515" s="224"/>
      <c r="I515" s="224"/>
      <c r="J515" s="224"/>
      <c r="K515" s="224"/>
      <c r="L515" s="224"/>
      <c r="M515" s="224"/>
      <c r="N515" s="210"/>
      <c r="O515" s="210"/>
      <c r="P515" s="210"/>
      <c r="Q515" s="210"/>
      <c r="R515" s="210"/>
      <c r="S515" s="210"/>
      <c r="T515" s="210"/>
      <c r="U515" s="210"/>
      <c r="V515" s="210"/>
      <c r="W515" s="210"/>
      <c r="X515" s="210"/>
      <c r="Y515" s="210"/>
      <c r="Z515" s="210"/>
      <c r="AA515" s="210"/>
      <c r="AB515" s="210"/>
      <c r="AC515" s="210"/>
      <c r="AD515" s="224"/>
      <c r="AE515" s="210"/>
      <c r="AF515" s="210"/>
      <c r="AG515" s="210"/>
      <c r="AH515" s="210"/>
      <c r="AI515" s="210"/>
      <c r="AJ515" s="210"/>
      <c r="AK515" s="295"/>
      <c r="AL515" s="210"/>
      <c r="AM515" s="210"/>
      <c r="AN515" s="210"/>
    </row>
    <row r="516" customHeight="1" spans="1:40">
      <c r="A516" s="210"/>
      <c r="B516" s="211"/>
      <c r="C516" s="210"/>
      <c r="D516" s="210"/>
      <c r="E516" s="211"/>
      <c r="F516" s="223"/>
      <c r="G516" s="223"/>
      <c r="H516" s="224"/>
      <c r="I516" s="224"/>
      <c r="J516" s="224"/>
      <c r="K516" s="224"/>
      <c r="L516" s="224"/>
      <c r="M516" s="224"/>
      <c r="N516" s="210"/>
      <c r="O516" s="210"/>
      <c r="P516" s="210"/>
      <c r="Q516" s="210"/>
      <c r="R516" s="210"/>
      <c r="S516" s="210"/>
      <c r="T516" s="210"/>
      <c r="U516" s="210"/>
      <c r="V516" s="210"/>
      <c r="W516" s="210"/>
      <c r="X516" s="210"/>
      <c r="Y516" s="210"/>
      <c r="Z516" s="210"/>
      <c r="AA516" s="210"/>
      <c r="AB516" s="210"/>
      <c r="AC516" s="210"/>
      <c r="AD516" s="224"/>
      <c r="AE516" s="210"/>
      <c r="AF516" s="210"/>
      <c r="AG516" s="210"/>
      <c r="AH516" s="210"/>
      <c r="AI516" s="210"/>
      <c r="AJ516" s="210"/>
      <c r="AK516" s="295"/>
      <c r="AL516" s="210"/>
      <c r="AM516" s="210"/>
      <c r="AN516" s="210"/>
    </row>
    <row r="517" customHeight="1" spans="1:40">
      <c r="A517" s="210"/>
      <c r="B517" s="211"/>
      <c r="C517" s="210"/>
      <c r="D517" s="210"/>
      <c r="E517" s="211"/>
      <c r="F517" s="223"/>
      <c r="G517" s="223"/>
      <c r="H517" s="224"/>
      <c r="I517" s="224"/>
      <c r="J517" s="224"/>
      <c r="K517" s="224"/>
      <c r="L517" s="224"/>
      <c r="M517" s="224"/>
      <c r="N517" s="210"/>
      <c r="O517" s="210"/>
      <c r="P517" s="210"/>
      <c r="Q517" s="210"/>
      <c r="R517" s="210"/>
      <c r="S517" s="210"/>
      <c r="T517" s="210"/>
      <c r="U517" s="210"/>
      <c r="V517" s="210"/>
      <c r="W517" s="210"/>
      <c r="X517" s="210"/>
      <c r="Y517" s="210"/>
      <c r="Z517" s="210"/>
      <c r="AA517" s="210"/>
      <c r="AB517" s="210"/>
      <c r="AC517" s="210"/>
      <c r="AD517" s="224"/>
      <c r="AE517" s="210"/>
      <c r="AF517" s="210"/>
      <c r="AG517" s="210"/>
      <c r="AH517" s="210"/>
      <c r="AI517" s="210"/>
      <c r="AJ517" s="210"/>
      <c r="AK517" s="295"/>
      <c r="AL517" s="210"/>
      <c r="AM517" s="210"/>
      <c r="AN517" s="210"/>
    </row>
    <row r="518" customHeight="1" spans="1:40">
      <c r="A518" s="210"/>
      <c r="B518" s="211"/>
      <c r="C518" s="210"/>
      <c r="D518" s="210"/>
      <c r="E518" s="211"/>
      <c r="F518" s="223"/>
      <c r="G518" s="223"/>
      <c r="H518" s="224"/>
      <c r="I518" s="224"/>
      <c r="J518" s="224"/>
      <c r="K518" s="224"/>
      <c r="L518" s="224"/>
      <c r="M518" s="224"/>
      <c r="N518" s="210"/>
      <c r="O518" s="210"/>
      <c r="P518" s="210"/>
      <c r="Q518" s="210"/>
      <c r="R518" s="210"/>
      <c r="S518" s="210"/>
      <c r="T518" s="210"/>
      <c r="U518" s="210"/>
      <c r="V518" s="210"/>
      <c r="W518" s="210"/>
      <c r="X518" s="210"/>
      <c r="Y518" s="210"/>
      <c r="Z518" s="210"/>
      <c r="AA518" s="210"/>
      <c r="AB518" s="210"/>
      <c r="AC518" s="210"/>
      <c r="AD518" s="224"/>
      <c r="AE518" s="210"/>
      <c r="AF518" s="210"/>
      <c r="AG518" s="210"/>
      <c r="AH518" s="210"/>
      <c r="AI518" s="210"/>
      <c r="AJ518" s="210"/>
      <c r="AK518" s="295"/>
      <c r="AL518" s="210"/>
      <c r="AM518" s="210"/>
      <c r="AN518" s="210"/>
    </row>
    <row r="519" customHeight="1" spans="1:40">
      <c r="A519" s="210"/>
      <c r="B519" s="211"/>
      <c r="C519" s="210"/>
      <c r="D519" s="210"/>
      <c r="E519" s="211"/>
      <c r="F519" s="223"/>
      <c r="G519" s="223"/>
      <c r="H519" s="224"/>
      <c r="I519" s="224"/>
      <c r="J519" s="224"/>
      <c r="K519" s="224"/>
      <c r="L519" s="224"/>
      <c r="M519" s="224"/>
      <c r="N519" s="210"/>
      <c r="O519" s="210"/>
      <c r="P519" s="210"/>
      <c r="Q519" s="210"/>
      <c r="R519" s="210"/>
      <c r="S519" s="210"/>
      <c r="T519" s="210"/>
      <c r="U519" s="210"/>
      <c r="V519" s="210"/>
      <c r="W519" s="210"/>
      <c r="X519" s="210"/>
      <c r="Y519" s="210"/>
      <c r="Z519" s="210"/>
      <c r="AA519" s="210"/>
      <c r="AB519" s="210"/>
      <c r="AC519" s="210"/>
      <c r="AD519" s="224"/>
      <c r="AE519" s="210"/>
      <c r="AF519" s="210"/>
      <c r="AG519" s="210"/>
      <c r="AH519" s="210"/>
      <c r="AI519" s="210"/>
      <c r="AJ519" s="210"/>
      <c r="AK519" s="295"/>
      <c r="AL519" s="210"/>
      <c r="AM519" s="210"/>
      <c r="AN519" s="210"/>
    </row>
    <row r="520" customHeight="1" spans="1:40">
      <c r="A520" s="210"/>
      <c r="B520" s="211"/>
      <c r="C520" s="210"/>
      <c r="D520" s="210"/>
      <c r="E520" s="211"/>
      <c r="F520" s="223"/>
      <c r="G520" s="223"/>
      <c r="H520" s="224"/>
      <c r="I520" s="224"/>
      <c r="J520" s="224"/>
      <c r="K520" s="224"/>
      <c r="L520" s="224"/>
      <c r="M520" s="224"/>
      <c r="N520" s="210"/>
      <c r="O520" s="210"/>
      <c r="P520" s="210"/>
      <c r="Q520" s="210"/>
      <c r="R520" s="210"/>
      <c r="S520" s="210"/>
      <c r="T520" s="210"/>
      <c r="U520" s="210"/>
      <c r="V520" s="210"/>
      <c r="W520" s="210"/>
      <c r="X520" s="210"/>
      <c r="Y520" s="210"/>
      <c r="Z520" s="210"/>
      <c r="AA520" s="210"/>
      <c r="AB520" s="210"/>
      <c r="AC520" s="210"/>
      <c r="AD520" s="224"/>
      <c r="AE520" s="210"/>
      <c r="AF520" s="210"/>
      <c r="AG520" s="210"/>
      <c r="AH520" s="210"/>
      <c r="AI520" s="210"/>
      <c r="AJ520" s="210"/>
      <c r="AK520" s="295"/>
      <c r="AL520" s="210"/>
      <c r="AM520" s="210"/>
      <c r="AN520" s="210"/>
    </row>
    <row r="521" customHeight="1" spans="1:40">
      <c r="A521" s="210"/>
      <c r="B521" s="211"/>
      <c r="C521" s="210"/>
      <c r="D521" s="210"/>
      <c r="E521" s="211"/>
      <c r="F521" s="223"/>
      <c r="G521" s="223"/>
      <c r="H521" s="224"/>
      <c r="I521" s="224"/>
      <c r="J521" s="224"/>
      <c r="K521" s="224"/>
      <c r="L521" s="224"/>
      <c r="M521" s="224"/>
      <c r="N521" s="210"/>
      <c r="O521" s="210"/>
      <c r="P521" s="210"/>
      <c r="Q521" s="210"/>
      <c r="R521" s="210"/>
      <c r="S521" s="210"/>
      <c r="T521" s="210"/>
      <c r="U521" s="210"/>
      <c r="V521" s="210"/>
      <c r="W521" s="210"/>
      <c r="X521" s="210"/>
      <c r="Y521" s="210"/>
      <c r="Z521" s="210"/>
      <c r="AA521" s="210"/>
      <c r="AB521" s="210"/>
      <c r="AC521" s="210"/>
      <c r="AD521" s="224"/>
      <c r="AE521" s="210"/>
      <c r="AF521" s="210"/>
      <c r="AG521" s="210"/>
      <c r="AH521" s="210"/>
      <c r="AI521" s="210"/>
      <c r="AJ521" s="210"/>
      <c r="AK521" s="295"/>
      <c r="AL521" s="210"/>
      <c r="AM521" s="210"/>
      <c r="AN521" s="210"/>
    </row>
    <row r="522" customHeight="1" spans="1:40">
      <c r="A522" s="210"/>
      <c r="B522" s="211"/>
      <c r="C522" s="210"/>
      <c r="D522" s="210"/>
      <c r="E522" s="211"/>
      <c r="F522" s="223"/>
      <c r="G522" s="223"/>
      <c r="H522" s="224"/>
      <c r="I522" s="224"/>
      <c r="J522" s="224"/>
      <c r="K522" s="224"/>
      <c r="L522" s="224"/>
      <c r="M522" s="224"/>
      <c r="N522" s="210"/>
      <c r="O522" s="210"/>
      <c r="P522" s="210"/>
      <c r="Q522" s="210"/>
      <c r="R522" s="210"/>
      <c r="S522" s="210"/>
      <c r="T522" s="210"/>
      <c r="U522" s="210"/>
      <c r="V522" s="210"/>
      <c r="W522" s="210"/>
      <c r="X522" s="210"/>
      <c r="Y522" s="210"/>
      <c r="Z522" s="210"/>
      <c r="AA522" s="210"/>
      <c r="AB522" s="210"/>
      <c r="AC522" s="210"/>
      <c r="AD522" s="224"/>
      <c r="AE522" s="210"/>
      <c r="AF522" s="210"/>
      <c r="AG522" s="210"/>
      <c r="AH522" s="210"/>
      <c r="AI522" s="210"/>
      <c r="AJ522" s="210"/>
      <c r="AK522" s="295"/>
      <c r="AL522" s="210"/>
      <c r="AM522" s="210"/>
      <c r="AN522" s="210"/>
    </row>
    <row r="523" customHeight="1" spans="1:40">
      <c r="A523" s="210"/>
      <c r="B523" s="211"/>
      <c r="C523" s="210"/>
      <c r="D523" s="210"/>
      <c r="E523" s="211"/>
      <c r="F523" s="223"/>
      <c r="G523" s="223"/>
      <c r="H523" s="224"/>
      <c r="I523" s="224"/>
      <c r="J523" s="224"/>
      <c r="K523" s="224"/>
      <c r="L523" s="224"/>
      <c r="M523" s="224"/>
      <c r="N523" s="210"/>
      <c r="O523" s="210"/>
      <c r="P523" s="210"/>
      <c r="Q523" s="210"/>
      <c r="R523" s="210"/>
      <c r="S523" s="210"/>
      <c r="T523" s="210"/>
      <c r="U523" s="210"/>
      <c r="V523" s="210"/>
      <c r="W523" s="210"/>
      <c r="X523" s="210"/>
      <c r="Y523" s="210"/>
      <c r="Z523" s="210"/>
      <c r="AA523" s="210"/>
      <c r="AB523" s="210"/>
      <c r="AC523" s="210"/>
      <c r="AD523" s="224"/>
      <c r="AE523" s="210"/>
      <c r="AF523" s="210"/>
      <c r="AG523" s="210"/>
      <c r="AH523" s="210"/>
      <c r="AI523" s="210"/>
      <c r="AJ523" s="210"/>
      <c r="AK523" s="295"/>
      <c r="AL523" s="210"/>
      <c r="AM523" s="210"/>
      <c r="AN523" s="210"/>
    </row>
    <row r="524" customHeight="1" spans="1:40">
      <c r="A524" s="210"/>
      <c r="B524" s="211"/>
      <c r="C524" s="210"/>
      <c r="D524" s="210"/>
      <c r="E524" s="211"/>
      <c r="F524" s="223"/>
      <c r="G524" s="223"/>
      <c r="H524" s="224"/>
      <c r="I524" s="224"/>
      <c r="J524" s="224"/>
      <c r="K524" s="224"/>
      <c r="L524" s="224"/>
      <c r="M524" s="224"/>
      <c r="N524" s="210"/>
      <c r="O524" s="210"/>
      <c r="P524" s="210"/>
      <c r="Q524" s="210"/>
      <c r="R524" s="210"/>
      <c r="S524" s="210"/>
      <c r="T524" s="210"/>
      <c r="U524" s="210"/>
      <c r="V524" s="210"/>
      <c r="W524" s="210"/>
      <c r="X524" s="210"/>
      <c r="Y524" s="210"/>
      <c r="Z524" s="210"/>
      <c r="AA524" s="210"/>
      <c r="AB524" s="210"/>
      <c r="AC524" s="210"/>
      <c r="AD524" s="224"/>
      <c r="AE524" s="210"/>
      <c r="AF524" s="210"/>
      <c r="AG524" s="210"/>
      <c r="AH524" s="210"/>
      <c r="AI524" s="210"/>
      <c r="AJ524" s="210"/>
      <c r="AK524" s="295"/>
      <c r="AL524" s="210"/>
      <c r="AM524" s="210"/>
      <c r="AN524" s="210"/>
    </row>
    <row r="525" customHeight="1" spans="1:40">
      <c r="A525" s="210"/>
      <c r="B525" s="211"/>
      <c r="C525" s="210"/>
      <c r="D525" s="210"/>
      <c r="E525" s="211"/>
      <c r="F525" s="223"/>
      <c r="G525" s="223"/>
      <c r="H525" s="224"/>
      <c r="I525" s="224"/>
      <c r="J525" s="224"/>
      <c r="K525" s="224"/>
      <c r="L525" s="224"/>
      <c r="M525" s="224"/>
      <c r="N525" s="210"/>
      <c r="O525" s="210"/>
      <c r="P525" s="210"/>
      <c r="Q525" s="210"/>
      <c r="R525" s="210"/>
      <c r="S525" s="210"/>
      <c r="T525" s="210"/>
      <c r="U525" s="210"/>
      <c r="V525" s="210"/>
      <c r="W525" s="210"/>
      <c r="X525" s="210"/>
      <c r="Y525" s="210"/>
      <c r="Z525" s="210"/>
      <c r="AA525" s="210"/>
      <c r="AB525" s="210"/>
      <c r="AC525" s="210"/>
      <c r="AD525" s="224"/>
      <c r="AE525" s="210"/>
      <c r="AF525" s="210"/>
      <c r="AG525" s="210"/>
      <c r="AH525" s="210"/>
      <c r="AI525" s="210"/>
      <c r="AJ525" s="210"/>
      <c r="AK525" s="295"/>
      <c r="AL525" s="210"/>
      <c r="AM525" s="210"/>
      <c r="AN525" s="210"/>
    </row>
    <row r="526" customHeight="1" spans="1:40">
      <c r="A526" s="210"/>
      <c r="B526" s="211"/>
      <c r="C526" s="210"/>
      <c r="D526" s="210"/>
      <c r="E526" s="211"/>
      <c r="F526" s="223"/>
      <c r="G526" s="223"/>
      <c r="H526" s="224"/>
      <c r="I526" s="224"/>
      <c r="J526" s="224"/>
      <c r="K526" s="224"/>
      <c r="L526" s="224"/>
      <c r="M526" s="224"/>
      <c r="N526" s="210"/>
      <c r="O526" s="210"/>
      <c r="P526" s="210"/>
      <c r="Q526" s="210"/>
      <c r="R526" s="210"/>
      <c r="S526" s="210"/>
      <c r="T526" s="210"/>
      <c r="U526" s="210"/>
      <c r="V526" s="210"/>
      <c r="W526" s="210"/>
      <c r="X526" s="210"/>
      <c r="Y526" s="210"/>
      <c r="Z526" s="210"/>
      <c r="AA526" s="210"/>
      <c r="AB526" s="210"/>
      <c r="AC526" s="210"/>
      <c r="AD526" s="224"/>
      <c r="AE526" s="210"/>
      <c r="AF526" s="210"/>
      <c r="AG526" s="210"/>
      <c r="AH526" s="210"/>
      <c r="AI526" s="210"/>
      <c r="AJ526" s="210"/>
      <c r="AK526" s="295"/>
      <c r="AL526" s="210"/>
      <c r="AM526" s="210"/>
      <c r="AN526" s="210"/>
    </row>
    <row r="527" customHeight="1" spans="1:40">
      <c r="A527" s="210"/>
      <c r="B527" s="211"/>
      <c r="C527" s="210"/>
      <c r="D527" s="210"/>
      <c r="E527" s="211"/>
      <c r="F527" s="223"/>
      <c r="G527" s="223"/>
      <c r="H527" s="224"/>
      <c r="I527" s="224"/>
      <c r="J527" s="224"/>
      <c r="K527" s="224"/>
      <c r="L527" s="224"/>
      <c r="M527" s="224"/>
      <c r="N527" s="210"/>
      <c r="O527" s="210"/>
      <c r="P527" s="210"/>
      <c r="Q527" s="210"/>
      <c r="R527" s="210"/>
      <c r="S527" s="210"/>
      <c r="T527" s="210"/>
      <c r="U527" s="210"/>
      <c r="V527" s="210"/>
      <c r="W527" s="210"/>
      <c r="X527" s="210"/>
      <c r="Y527" s="210"/>
      <c r="Z527" s="210"/>
      <c r="AA527" s="210"/>
      <c r="AB527" s="210"/>
      <c r="AC527" s="210"/>
      <c r="AD527" s="224"/>
      <c r="AE527" s="210"/>
      <c r="AF527" s="210"/>
      <c r="AG527" s="210"/>
      <c r="AH527" s="210"/>
      <c r="AI527" s="210"/>
      <c r="AJ527" s="210"/>
      <c r="AK527" s="295"/>
      <c r="AL527" s="210"/>
      <c r="AM527" s="210"/>
      <c r="AN527" s="210"/>
    </row>
    <row r="528" customHeight="1" spans="1:40">
      <c r="A528" s="210"/>
      <c r="B528" s="211"/>
      <c r="C528" s="210"/>
      <c r="D528" s="210"/>
      <c r="E528" s="211"/>
      <c r="F528" s="223"/>
      <c r="G528" s="223"/>
      <c r="H528" s="224"/>
      <c r="I528" s="224"/>
      <c r="J528" s="224"/>
      <c r="K528" s="224"/>
      <c r="L528" s="224"/>
      <c r="M528" s="224"/>
      <c r="N528" s="210"/>
      <c r="O528" s="210"/>
      <c r="P528" s="210"/>
      <c r="Q528" s="210"/>
      <c r="R528" s="210"/>
      <c r="S528" s="210"/>
      <c r="T528" s="210"/>
      <c r="U528" s="210"/>
      <c r="V528" s="210"/>
      <c r="W528" s="210"/>
      <c r="X528" s="210"/>
      <c r="Y528" s="210"/>
      <c r="Z528" s="210"/>
      <c r="AA528" s="210"/>
      <c r="AB528" s="210"/>
      <c r="AC528" s="210"/>
      <c r="AD528" s="224"/>
      <c r="AE528" s="210"/>
      <c r="AF528" s="210"/>
      <c r="AG528" s="210"/>
      <c r="AH528" s="210"/>
      <c r="AI528" s="210"/>
      <c r="AJ528" s="210"/>
      <c r="AK528" s="295"/>
      <c r="AL528" s="210"/>
      <c r="AM528" s="210"/>
      <c r="AN528" s="210"/>
    </row>
    <row r="529" customHeight="1" spans="1:40">
      <c r="A529" s="210"/>
      <c r="B529" s="211"/>
      <c r="C529" s="210"/>
      <c r="D529" s="210"/>
      <c r="E529" s="211"/>
      <c r="F529" s="223"/>
      <c r="G529" s="223"/>
      <c r="H529" s="224"/>
      <c r="I529" s="224"/>
      <c r="J529" s="224"/>
      <c r="K529" s="224"/>
      <c r="L529" s="224"/>
      <c r="M529" s="224"/>
      <c r="N529" s="210"/>
      <c r="O529" s="210"/>
      <c r="P529" s="210"/>
      <c r="Q529" s="210"/>
      <c r="R529" s="210"/>
      <c r="S529" s="210"/>
      <c r="T529" s="210"/>
      <c r="U529" s="210"/>
      <c r="V529" s="210"/>
      <c r="W529" s="210"/>
      <c r="X529" s="210"/>
      <c r="Y529" s="210"/>
      <c r="Z529" s="210"/>
      <c r="AA529" s="210"/>
      <c r="AB529" s="210"/>
      <c r="AC529" s="210"/>
      <c r="AD529" s="224"/>
      <c r="AE529" s="210"/>
      <c r="AF529" s="210"/>
      <c r="AG529" s="210"/>
      <c r="AH529" s="210"/>
      <c r="AI529" s="210"/>
      <c r="AJ529" s="210"/>
      <c r="AK529" s="295"/>
      <c r="AL529" s="210"/>
      <c r="AM529" s="210"/>
      <c r="AN529" s="210"/>
    </row>
    <row r="530" customHeight="1" spans="1:40">
      <c r="A530" s="210"/>
      <c r="B530" s="211"/>
      <c r="C530" s="210"/>
      <c r="D530" s="210"/>
      <c r="E530" s="211"/>
      <c r="F530" s="223"/>
      <c r="G530" s="223"/>
      <c r="H530" s="224"/>
      <c r="I530" s="224"/>
      <c r="J530" s="224"/>
      <c r="K530" s="224"/>
      <c r="L530" s="224"/>
      <c r="M530" s="224"/>
      <c r="N530" s="210"/>
      <c r="O530" s="210"/>
      <c r="P530" s="210"/>
      <c r="Q530" s="210"/>
      <c r="R530" s="210"/>
      <c r="S530" s="210"/>
      <c r="T530" s="210"/>
      <c r="U530" s="210"/>
      <c r="V530" s="210"/>
      <c r="W530" s="210"/>
      <c r="X530" s="210"/>
      <c r="Y530" s="210"/>
      <c r="Z530" s="210"/>
      <c r="AA530" s="210"/>
      <c r="AB530" s="210"/>
      <c r="AC530" s="210"/>
      <c r="AD530" s="224"/>
      <c r="AE530" s="210"/>
      <c r="AF530" s="210"/>
      <c r="AG530" s="210"/>
      <c r="AH530" s="210"/>
      <c r="AI530" s="210"/>
      <c r="AJ530" s="210"/>
      <c r="AK530" s="295"/>
      <c r="AL530" s="210"/>
      <c r="AM530" s="210"/>
      <c r="AN530" s="210"/>
    </row>
    <row r="531" customHeight="1" spans="1:40">
      <c r="A531" s="210"/>
      <c r="B531" s="211"/>
      <c r="C531" s="210"/>
      <c r="D531" s="210"/>
      <c r="E531" s="211"/>
      <c r="F531" s="223"/>
      <c r="G531" s="223"/>
      <c r="H531" s="224"/>
      <c r="I531" s="224"/>
      <c r="J531" s="224"/>
      <c r="K531" s="224"/>
      <c r="L531" s="224"/>
      <c r="M531" s="224"/>
      <c r="N531" s="210"/>
      <c r="O531" s="210"/>
      <c r="P531" s="210"/>
      <c r="Q531" s="210"/>
      <c r="R531" s="210"/>
      <c r="S531" s="210"/>
      <c r="T531" s="210"/>
      <c r="U531" s="210"/>
      <c r="V531" s="210"/>
      <c r="W531" s="210"/>
      <c r="X531" s="210"/>
      <c r="Y531" s="210"/>
      <c r="Z531" s="210"/>
      <c r="AA531" s="210"/>
      <c r="AB531" s="210"/>
      <c r="AC531" s="210"/>
      <c r="AD531" s="224"/>
      <c r="AE531" s="210"/>
      <c r="AF531" s="210"/>
      <c r="AG531" s="210"/>
      <c r="AH531" s="210"/>
      <c r="AI531" s="210"/>
      <c r="AJ531" s="210"/>
      <c r="AK531" s="295"/>
      <c r="AL531" s="210"/>
      <c r="AM531" s="210"/>
      <c r="AN531" s="210"/>
    </row>
    <row r="532" customHeight="1" spans="1:40">
      <c r="A532" s="210"/>
      <c r="B532" s="211"/>
      <c r="C532" s="210"/>
      <c r="D532" s="210"/>
      <c r="E532" s="211"/>
      <c r="F532" s="223"/>
      <c r="G532" s="223"/>
      <c r="H532" s="224"/>
      <c r="I532" s="224"/>
      <c r="J532" s="224"/>
      <c r="K532" s="224"/>
      <c r="L532" s="224"/>
      <c r="M532" s="224"/>
      <c r="N532" s="210"/>
      <c r="O532" s="210"/>
      <c r="P532" s="210"/>
      <c r="Q532" s="210"/>
      <c r="R532" s="210"/>
      <c r="S532" s="210"/>
      <c r="T532" s="210"/>
      <c r="U532" s="210"/>
      <c r="V532" s="210"/>
      <c r="W532" s="210"/>
      <c r="X532" s="210"/>
      <c r="Y532" s="210"/>
      <c r="Z532" s="210"/>
      <c r="AA532" s="210"/>
      <c r="AB532" s="210"/>
      <c r="AC532" s="210"/>
      <c r="AD532" s="224"/>
      <c r="AE532" s="210"/>
      <c r="AF532" s="210"/>
      <c r="AG532" s="210"/>
      <c r="AH532" s="210"/>
      <c r="AI532" s="210"/>
      <c r="AJ532" s="210"/>
      <c r="AK532" s="295"/>
      <c r="AL532" s="210"/>
      <c r="AM532" s="210"/>
      <c r="AN532" s="210"/>
    </row>
    <row r="533" customHeight="1" spans="1:40">
      <c r="A533" s="210"/>
      <c r="B533" s="211"/>
      <c r="C533" s="210"/>
      <c r="D533" s="210"/>
      <c r="E533" s="211"/>
      <c r="F533" s="223"/>
      <c r="G533" s="223"/>
      <c r="H533" s="224"/>
      <c r="I533" s="224"/>
      <c r="J533" s="224"/>
      <c r="K533" s="224"/>
      <c r="L533" s="224"/>
      <c r="M533" s="224"/>
      <c r="N533" s="210"/>
      <c r="O533" s="210"/>
      <c r="P533" s="210"/>
      <c r="Q533" s="210"/>
      <c r="R533" s="210"/>
      <c r="S533" s="210"/>
      <c r="T533" s="210"/>
      <c r="U533" s="210"/>
      <c r="V533" s="210"/>
      <c r="W533" s="210"/>
      <c r="X533" s="210"/>
      <c r="Y533" s="210"/>
      <c r="Z533" s="210"/>
      <c r="AA533" s="210"/>
      <c r="AB533" s="210"/>
      <c r="AC533" s="210"/>
      <c r="AD533" s="224"/>
      <c r="AE533" s="210"/>
      <c r="AF533" s="210"/>
      <c r="AG533" s="210"/>
      <c r="AH533" s="210"/>
      <c r="AI533" s="210"/>
      <c r="AJ533" s="210"/>
      <c r="AK533" s="295"/>
      <c r="AL533" s="210"/>
      <c r="AM533" s="210"/>
      <c r="AN533" s="210"/>
    </row>
    <row r="534" customHeight="1" spans="1:40">
      <c r="A534" s="210"/>
      <c r="B534" s="211"/>
      <c r="C534" s="210"/>
      <c r="D534" s="210"/>
      <c r="E534" s="211"/>
      <c r="F534" s="223"/>
      <c r="G534" s="223"/>
      <c r="H534" s="224"/>
      <c r="I534" s="224"/>
      <c r="J534" s="224"/>
      <c r="K534" s="224"/>
      <c r="L534" s="224"/>
      <c r="M534" s="224"/>
      <c r="N534" s="210"/>
      <c r="O534" s="210"/>
      <c r="P534" s="210"/>
      <c r="Q534" s="210"/>
      <c r="R534" s="210"/>
      <c r="S534" s="210"/>
      <c r="T534" s="210"/>
      <c r="U534" s="210"/>
      <c r="V534" s="210"/>
      <c r="W534" s="210"/>
      <c r="X534" s="210"/>
      <c r="Y534" s="210"/>
      <c r="Z534" s="210"/>
      <c r="AA534" s="210"/>
      <c r="AB534" s="210"/>
      <c r="AC534" s="210"/>
      <c r="AD534" s="224"/>
      <c r="AE534" s="210"/>
      <c r="AF534" s="210"/>
      <c r="AG534" s="210"/>
      <c r="AH534" s="210"/>
      <c r="AI534" s="210"/>
      <c r="AJ534" s="210"/>
      <c r="AK534" s="295"/>
      <c r="AL534" s="210"/>
      <c r="AM534" s="210"/>
      <c r="AN534" s="210"/>
    </row>
    <row r="535" customHeight="1" spans="1:40">
      <c r="A535" s="210"/>
      <c r="B535" s="211"/>
      <c r="C535" s="210"/>
      <c r="D535" s="210"/>
      <c r="E535" s="211"/>
      <c r="F535" s="223"/>
      <c r="G535" s="223"/>
      <c r="H535" s="224"/>
      <c r="I535" s="224"/>
      <c r="J535" s="224"/>
      <c r="K535" s="224"/>
      <c r="L535" s="224"/>
      <c r="M535" s="224"/>
      <c r="N535" s="210"/>
      <c r="O535" s="210"/>
      <c r="P535" s="210"/>
      <c r="Q535" s="210"/>
      <c r="R535" s="210"/>
      <c r="S535" s="210"/>
      <c r="T535" s="210"/>
      <c r="U535" s="210"/>
      <c r="V535" s="210"/>
      <c r="W535" s="210"/>
      <c r="X535" s="210"/>
      <c r="Y535" s="210"/>
      <c r="Z535" s="210"/>
      <c r="AA535" s="210"/>
      <c r="AB535" s="210"/>
      <c r="AC535" s="210"/>
      <c r="AD535" s="224"/>
      <c r="AE535" s="210"/>
      <c r="AF535" s="210"/>
      <c r="AG535" s="210"/>
      <c r="AH535" s="210"/>
      <c r="AI535" s="210"/>
      <c r="AJ535" s="210"/>
      <c r="AK535" s="295"/>
      <c r="AL535" s="210"/>
      <c r="AM535" s="210"/>
      <c r="AN535" s="210"/>
    </row>
    <row r="536" customHeight="1" spans="1:40">
      <c r="A536" s="210"/>
      <c r="B536" s="211"/>
      <c r="C536" s="210"/>
      <c r="D536" s="210"/>
      <c r="E536" s="211"/>
      <c r="F536" s="223"/>
      <c r="G536" s="223"/>
      <c r="H536" s="224"/>
      <c r="I536" s="224"/>
      <c r="J536" s="224"/>
      <c r="K536" s="224"/>
      <c r="L536" s="224"/>
      <c r="M536" s="224"/>
      <c r="N536" s="210"/>
      <c r="O536" s="210"/>
      <c r="P536" s="210"/>
      <c r="Q536" s="210"/>
      <c r="R536" s="210"/>
      <c r="S536" s="210"/>
      <c r="T536" s="210"/>
      <c r="U536" s="210"/>
      <c r="V536" s="210"/>
      <c r="W536" s="210"/>
      <c r="X536" s="210"/>
      <c r="Y536" s="210"/>
      <c r="Z536" s="210"/>
      <c r="AA536" s="210"/>
      <c r="AB536" s="210"/>
      <c r="AC536" s="210"/>
      <c r="AD536" s="224"/>
      <c r="AE536" s="210"/>
      <c r="AF536" s="210"/>
      <c r="AG536" s="210"/>
      <c r="AH536" s="210"/>
      <c r="AI536" s="210"/>
      <c r="AJ536" s="210"/>
      <c r="AK536" s="295"/>
      <c r="AL536" s="210"/>
      <c r="AM536" s="210"/>
      <c r="AN536" s="210"/>
    </row>
    <row r="537" customHeight="1" spans="1:40">
      <c r="A537" s="210"/>
      <c r="B537" s="211"/>
      <c r="C537" s="210"/>
      <c r="D537" s="210"/>
      <c r="E537" s="211"/>
      <c r="F537" s="223"/>
      <c r="G537" s="223"/>
      <c r="H537" s="224"/>
      <c r="I537" s="224"/>
      <c r="J537" s="224"/>
      <c r="K537" s="224"/>
      <c r="L537" s="224"/>
      <c r="M537" s="224"/>
      <c r="N537" s="210"/>
      <c r="O537" s="210"/>
      <c r="P537" s="210"/>
      <c r="Q537" s="210"/>
      <c r="R537" s="210"/>
      <c r="S537" s="210"/>
      <c r="T537" s="210"/>
      <c r="U537" s="210"/>
      <c r="V537" s="210"/>
      <c r="W537" s="210"/>
      <c r="X537" s="210"/>
      <c r="Y537" s="210"/>
      <c r="Z537" s="210"/>
      <c r="AA537" s="210"/>
      <c r="AB537" s="210"/>
      <c r="AC537" s="210"/>
      <c r="AD537" s="224"/>
      <c r="AE537" s="210"/>
      <c r="AF537" s="210"/>
      <c r="AG537" s="210"/>
      <c r="AH537" s="210"/>
      <c r="AI537" s="210"/>
      <c r="AJ537" s="210"/>
      <c r="AK537" s="295"/>
      <c r="AL537" s="210"/>
      <c r="AM537" s="210"/>
      <c r="AN537" s="210"/>
    </row>
    <row r="538" customHeight="1" spans="1:40">
      <c r="A538" s="210"/>
      <c r="B538" s="211"/>
      <c r="C538" s="210"/>
      <c r="D538" s="210"/>
      <c r="E538" s="211"/>
      <c r="F538" s="223"/>
      <c r="G538" s="223"/>
      <c r="H538" s="224"/>
      <c r="I538" s="224"/>
      <c r="J538" s="224"/>
      <c r="K538" s="224"/>
      <c r="L538" s="224"/>
      <c r="M538" s="224"/>
      <c r="N538" s="210"/>
      <c r="O538" s="210"/>
      <c r="P538" s="210"/>
      <c r="Q538" s="210"/>
      <c r="R538" s="210"/>
      <c r="S538" s="210"/>
      <c r="T538" s="210"/>
      <c r="U538" s="210"/>
      <c r="V538" s="210"/>
      <c r="W538" s="210"/>
      <c r="X538" s="210"/>
      <c r="Y538" s="210"/>
      <c r="Z538" s="210"/>
      <c r="AA538" s="210"/>
      <c r="AB538" s="210"/>
      <c r="AC538" s="210"/>
      <c r="AD538" s="224"/>
      <c r="AE538" s="210"/>
      <c r="AF538" s="210"/>
      <c r="AG538" s="210"/>
      <c r="AH538" s="210"/>
      <c r="AI538" s="210"/>
      <c r="AJ538" s="210"/>
      <c r="AK538" s="295"/>
      <c r="AL538" s="210"/>
      <c r="AM538" s="210"/>
      <c r="AN538" s="210"/>
    </row>
    <row r="539" customHeight="1" spans="1:40">
      <c r="A539" s="210"/>
      <c r="B539" s="211"/>
      <c r="C539" s="210"/>
      <c r="D539" s="210"/>
      <c r="E539" s="211"/>
      <c r="F539" s="223"/>
      <c r="G539" s="223"/>
      <c r="H539" s="224"/>
      <c r="I539" s="224"/>
      <c r="J539" s="224"/>
      <c r="K539" s="224"/>
      <c r="L539" s="224"/>
      <c r="M539" s="224"/>
      <c r="N539" s="210"/>
      <c r="O539" s="210"/>
      <c r="P539" s="210"/>
      <c r="Q539" s="210"/>
      <c r="R539" s="210"/>
      <c r="S539" s="210"/>
      <c r="T539" s="210"/>
      <c r="U539" s="210"/>
      <c r="V539" s="210"/>
      <c r="W539" s="210"/>
      <c r="X539" s="210"/>
      <c r="Y539" s="210"/>
      <c r="Z539" s="210"/>
      <c r="AA539" s="210"/>
      <c r="AB539" s="210"/>
      <c r="AC539" s="210"/>
      <c r="AD539" s="224"/>
      <c r="AE539" s="210"/>
      <c r="AF539" s="210"/>
      <c r="AG539" s="210"/>
      <c r="AH539" s="210"/>
      <c r="AI539" s="210"/>
      <c r="AJ539" s="210"/>
      <c r="AK539" s="295"/>
      <c r="AL539" s="210"/>
      <c r="AM539" s="210"/>
      <c r="AN539" s="210"/>
    </row>
    <row r="540" customHeight="1" spans="1:40">
      <c r="A540" s="210"/>
      <c r="B540" s="211"/>
      <c r="C540" s="210"/>
      <c r="D540" s="210"/>
      <c r="E540" s="211"/>
      <c r="F540" s="223"/>
      <c r="G540" s="223"/>
      <c r="H540" s="224"/>
      <c r="I540" s="224"/>
      <c r="J540" s="224"/>
      <c r="K540" s="224"/>
      <c r="L540" s="224"/>
      <c r="M540" s="224"/>
      <c r="N540" s="210"/>
      <c r="O540" s="210"/>
      <c r="P540" s="210"/>
      <c r="Q540" s="210"/>
      <c r="R540" s="210"/>
      <c r="S540" s="210"/>
      <c r="T540" s="210"/>
      <c r="U540" s="210"/>
      <c r="V540" s="210"/>
      <c r="W540" s="210"/>
      <c r="X540" s="210"/>
      <c r="Y540" s="210"/>
      <c r="Z540" s="210"/>
      <c r="AA540" s="210"/>
      <c r="AB540" s="210"/>
      <c r="AC540" s="210"/>
      <c r="AD540" s="224"/>
      <c r="AE540" s="210"/>
      <c r="AF540" s="210"/>
      <c r="AG540" s="210"/>
      <c r="AH540" s="210"/>
      <c r="AI540" s="210"/>
      <c r="AJ540" s="210"/>
      <c r="AK540" s="295"/>
      <c r="AL540" s="210"/>
      <c r="AM540" s="210"/>
      <c r="AN540" s="210"/>
    </row>
    <row r="541" customHeight="1" spans="1:40">
      <c r="A541" s="210"/>
      <c r="B541" s="211"/>
      <c r="C541" s="210"/>
      <c r="D541" s="210"/>
      <c r="E541" s="211"/>
      <c r="F541" s="223"/>
      <c r="G541" s="223"/>
      <c r="H541" s="224"/>
      <c r="I541" s="224"/>
      <c r="J541" s="224"/>
      <c r="K541" s="224"/>
      <c r="L541" s="224"/>
      <c r="M541" s="224"/>
      <c r="N541" s="210"/>
      <c r="O541" s="210"/>
      <c r="P541" s="210"/>
      <c r="Q541" s="210"/>
      <c r="R541" s="210"/>
      <c r="S541" s="210"/>
      <c r="T541" s="210"/>
      <c r="U541" s="210"/>
      <c r="V541" s="210"/>
      <c r="W541" s="210"/>
      <c r="X541" s="210"/>
      <c r="Y541" s="210"/>
      <c r="Z541" s="210"/>
      <c r="AA541" s="210"/>
      <c r="AB541" s="210"/>
      <c r="AC541" s="210"/>
      <c r="AD541" s="224"/>
      <c r="AE541" s="210"/>
      <c r="AF541" s="210"/>
      <c r="AG541" s="210"/>
      <c r="AH541" s="210"/>
      <c r="AI541" s="210"/>
      <c r="AJ541" s="210"/>
      <c r="AK541" s="295"/>
      <c r="AL541" s="210"/>
      <c r="AM541" s="210"/>
      <c r="AN541" s="210"/>
    </row>
    <row r="542" customHeight="1" spans="1:40">
      <c r="A542" s="210"/>
      <c r="B542" s="211"/>
      <c r="C542" s="210"/>
      <c r="D542" s="210"/>
      <c r="E542" s="211"/>
      <c r="F542" s="223"/>
      <c r="G542" s="223"/>
      <c r="H542" s="224"/>
      <c r="I542" s="224"/>
      <c r="J542" s="224"/>
      <c r="K542" s="224"/>
      <c r="L542" s="224"/>
      <c r="M542" s="224"/>
      <c r="N542" s="210"/>
      <c r="O542" s="210"/>
      <c r="P542" s="210"/>
      <c r="Q542" s="210"/>
      <c r="R542" s="210"/>
      <c r="S542" s="210"/>
      <c r="T542" s="210"/>
      <c r="U542" s="210"/>
      <c r="V542" s="210"/>
      <c r="W542" s="210"/>
      <c r="X542" s="210"/>
      <c r="Y542" s="210"/>
      <c r="Z542" s="210"/>
      <c r="AA542" s="210"/>
      <c r="AB542" s="210"/>
      <c r="AC542" s="210"/>
      <c r="AD542" s="224"/>
      <c r="AE542" s="210"/>
      <c r="AF542" s="210"/>
      <c r="AG542" s="210"/>
      <c r="AH542" s="210"/>
      <c r="AI542" s="210"/>
      <c r="AJ542" s="210"/>
      <c r="AK542" s="295"/>
      <c r="AL542" s="210"/>
      <c r="AM542" s="210"/>
      <c r="AN542" s="210"/>
    </row>
    <row r="543" customHeight="1" spans="1:40">
      <c r="A543" s="210"/>
      <c r="B543" s="211"/>
      <c r="C543" s="210"/>
      <c r="D543" s="210"/>
      <c r="E543" s="211"/>
      <c r="F543" s="223"/>
      <c r="G543" s="223"/>
      <c r="H543" s="224"/>
      <c r="I543" s="224"/>
      <c r="J543" s="224"/>
      <c r="K543" s="224"/>
      <c r="L543" s="224"/>
      <c r="M543" s="224"/>
      <c r="N543" s="210"/>
      <c r="O543" s="210"/>
      <c r="P543" s="210"/>
      <c r="Q543" s="210"/>
      <c r="R543" s="210"/>
      <c r="S543" s="210"/>
      <c r="T543" s="210"/>
      <c r="U543" s="210"/>
      <c r="V543" s="210"/>
      <c r="W543" s="210"/>
      <c r="X543" s="210"/>
      <c r="Y543" s="210"/>
      <c r="Z543" s="210"/>
      <c r="AA543" s="210"/>
      <c r="AB543" s="210"/>
      <c r="AC543" s="210"/>
      <c r="AD543" s="224"/>
      <c r="AE543" s="210"/>
      <c r="AF543" s="210"/>
      <c r="AG543" s="210"/>
      <c r="AH543" s="210"/>
      <c r="AI543" s="210"/>
      <c r="AJ543" s="210"/>
      <c r="AK543" s="295"/>
      <c r="AL543" s="210"/>
      <c r="AM543" s="210"/>
      <c r="AN543" s="210"/>
    </row>
    <row r="544" customHeight="1" spans="1:40">
      <c r="A544" s="210"/>
      <c r="B544" s="211"/>
      <c r="C544" s="210"/>
      <c r="D544" s="210"/>
      <c r="E544" s="211"/>
      <c r="F544" s="223"/>
      <c r="G544" s="223"/>
      <c r="H544" s="224"/>
      <c r="I544" s="224"/>
      <c r="J544" s="224"/>
      <c r="K544" s="224"/>
      <c r="L544" s="224"/>
      <c r="M544" s="224"/>
      <c r="N544" s="210"/>
      <c r="O544" s="210"/>
      <c r="P544" s="210"/>
      <c r="Q544" s="210"/>
      <c r="R544" s="210"/>
      <c r="S544" s="210"/>
      <c r="T544" s="210"/>
      <c r="U544" s="210"/>
      <c r="V544" s="210"/>
      <c r="W544" s="210"/>
      <c r="X544" s="210"/>
      <c r="Y544" s="210"/>
      <c r="Z544" s="210"/>
      <c r="AA544" s="210"/>
      <c r="AB544" s="210"/>
      <c r="AC544" s="210"/>
      <c r="AD544" s="224"/>
      <c r="AE544" s="210"/>
      <c r="AF544" s="210"/>
      <c r="AG544" s="210"/>
      <c r="AH544" s="210"/>
      <c r="AI544" s="210"/>
      <c r="AJ544" s="210"/>
      <c r="AK544" s="295"/>
      <c r="AL544" s="210"/>
      <c r="AM544" s="210"/>
      <c r="AN544" s="210"/>
    </row>
    <row r="545" customHeight="1" spans="1:40">
      <c r="A545" s="210"/>
      <c r="B545" s="211"/>
      <c r="C545" s="210"/>
      <c r="D545" s="210"/>
      <c r="E545" s="211"/>
      <c r="F545" s="223"/>
      <c r="G545" s="223"/>
      <c r="H545" s="224"/>
      <c r="I545" s="224"/>
      <c r="J545" s="224"/>
      <c r="K545" s="224"/>
      <c r="L545" s="224"/>
      <c r="M545" s="224"/>
      <c r="N545" s="210"/>
      <c r="O545" s="210"/>
      <c r="P545" s="210"/>
      <c r="Q545" s="210"/>
      <c r="R545" s="210"/>
      <c r="S545" s="210"/>
      <c r="T545" s="210"/>
      <c r="U545" s="210"/>
      <c r="V545" s="210"/>
      <c r="W545" s="210"/>
      <c r="X545" s="210"/>
      <c r="Y545" s="210"/>
      <c r="Z545" s="210"/>
      <c r="AA545" s="210"/>
      <c r="AB545" s="210"/>
      <c r="AC545" s="210"/>
      <c r="AD545" s="224"/>
      <c r="AE545" s="210"/>
      <c r="AF545" s="210"/>
      <c r="AG545" s="210"/>
      <c r="AH545" s="210"/>
      <c r="AI545" s="210"/>
      <c r="AJ545" s="210"/>
      <c r="AK545" s="295"/>
      <c r="AL545" s="210"/>
      <c r="AM545" s="210"/>
      <c r="AN545" s="210"/>
    </row>
    <row r="546" customHeight="1" spans="1:40">
      <c r="A546" s="210"/>
      <c r="B546" s="211"/>
      <c r="C546" s="210"/>
      <c r="D546" s="210"/>
      <c r="E546" s="211"/>
      <c r="F546" s="223"/>
      <c r="G546" s="223"/>
      <c r="H546" s="224"/>
      <c r="I546" s="224"/>
      <c r="J546" s="224"/>
      <c r="K546" s="224"/>
      <c r="L546" s="224"/>
      <c r="M546" s="224"/>
      <c r="N546" s="210"/>
      <c r="O546" s="210"/>
      <c r="P546" s="210"/>
      <c r="Q546" s="210"/>
      <c r="R546" s="210"/>
      <c r="S546" s="210"/>
      <c r="T546" s="210"/>
      <c r="U546" s="210"/>
      <c r="V546" s="210"/>
      <c r="W546" s="210"/>
      <c r="X546" s="210"/>
      <c r="Y546" s="210"/>
      <c r="Z546" s="210"/>
      <c r="AA546" s="210"/>
      <c r="AB546" s="210"/>
      <c r="AC546" s="210"/>
      <c r="AD546" s="224"/>
      <c r="AE546" s="210"/>
      <c r="AF546" s="210"/>
      <c r="AG546" s="210"/>
      <c r="AH546" s="210"/>
      <c r="AI546" s="210"/>
      <c r="AJ546" s="210"/>
      <c r="AK546" s="295"/>
      <c r="AL546" s="210"/>
      <c r="AM546" s="210"/>
      <c r="AN546" s="210"/>
    </row>
    <row r="547" customHeight="1" spans="1:40">
      <c r="A547" s="210"/>
      <c r="B547" s="211"/>
      <c r="C547" s="210"/>
      <c r="D547" s="210"/>
      <c r="E547" s="211"/>
      <c r="F547" s="223"/>
      <c r="G547" s="223"/>
      <c r="H547" s="224"/>
      <c r="I547" s="224"/>
      <c r="J547" s="224"/>
      <c r="K547" s="224"/>
      <c r="L547" s="224"/>
      <c r="M547" s="224"/>
      <c r="N547" s="210"/>
      <c r="O547" s="210"/>
      <c r="P547" s="210"/>
      <c r="Q547" s="210"/>
      <c r="R547" s="210"/>
      <c r="S547" s="210"/>
      <c r="T547" s="210"/>
      <c r="U547" s="210"/>
      <c r="V547" s="210"/>
      <c r="W547" s="210"/>
      <c r="X547" s="210"/>
      <c r="Y547" s="210"/>
      <c r="Z547" s="210"/>
      <c r="AA547" s="210"/>
      <c r="AB547" s="210"/>
      <c r="AC547" s="210"/>
      <c r="AD547" s="224"/>
      <c r="AE547" s="210"/>
      <c r="AF547" s="210"/>
      <c r="AG547" s="210"/>
      <c r="AH547" s="210"/>
      <c r="AI547" s="210"/>
      <c r="AJ547" s="210"/>
      <c r="AK547" s="295"/>
      <c r="AL547" s="210"/>
      <c r="AM547" s="210"/>
      <c r="AN547" s="210"/>
    </row>
    <row r="548" customHeight="1" spans="1:40">
      <c r="A548" s="210"/>
      <c r="B548" s="211"/>
      <c r="C548" s="210"/>
      <c r="D548" s="210"/>
      <c r="E548" s="211"/>
      <c r="F548" s="223"/>
      <c r="G548" s="223"/>
      <c r="H548" s="224"/>
      <c r="I548" s="224"/>
      <c r="J548" s="224"/>
      <c r="K548" s="224"/>
      <c r="L548" s="224"/>
      <c r="M548" s="224"/>
      <c r="N548" s="210"/>
      <c r="O548" s="210"/>
      <c r="P548" s="210"/>
      <c r="Q548" s="210"/>
      <c r="R548" s="210"/>
      <c r="S548" s="210"/>
      <c r="T548" s="210"/>
      <c r="U548" s="210"/>
      <c r="V548" s="210"/>
      <c r="W548" s="210"/>
      <c r="X548" s="210"/>
      <c r="Y548" s="210"/>
      <c r="Z548" s="210"/>
      <c r="AA548" s="210"/>
      <c r="AB548" s="210"/>
      <c r="AC548" s="210"/>
      <c r="AD548" s="224"/>
      <c r="AE548" s="210"/>
      <c r="AF548" s="210"/>
      <c r="AG548" s="210"/>
      <c r="AH548" s="210"/>
      <c r="AI548" s="210"/>
      <c r="AJ548" s="210"/>
      <c r="AK548" s="295"/>
      <c r="AL548" s="210"/>
      <c r="AM548" s="210"/>
      <c r="AN548" s="210"/>
    </row>
    <row r="549" customHeight="1" spans="1:40">
      <c r="A549" s="210"/>
      <c r="B549" s="211"/>
      <c r="C549" s="210"/>
      <c r="D549" s="210"/>
      <c r="E549" s="211"/>
      <c r="F549" s="223"/>
      <c r="G549" s="223"/>
      <c r="H549" s="224"/>
      <c r="I549" s="224"/>
      <c r="J549" s="224"/>
      <c r="K549" s="224"/>
      <c r="L549" s="224"/>
      <c r="M549" s="224"/>
      <c r="N549" s="210"/>
      <c r="O549" s="210"/>
      <c r="P549" s="210"/>
      <c r="Q549" s="210"/>
      <c r="R549" s="210"/>
      <c r="S549" s="210"/>
      <c r="T549" s="210"/>
      <c r="U549" s="210"/>
      <c r="V549" s="210"/>
      <c r="W549" s="210"/>
      <c r="X549" s="210"/>
      <c r="Y549" s="210"/>
      <c r="Z549" s="210"/>
      <c r="AA549" s="210"/>
      <c r="AB549" s="210"/>
      <c r="AC549" s="210"/>
      <c r="AD549" s="224"/>
      <c r="AE549" s="210"/>
      <c r="AF549" s="210"/>
      <c r="AG549" s="210"/>
      <c r="AH549" s="210"/>
      <c r="AI549" s="210"/>
      <c r="AJ549" s="210"/>
      <c r="AK549" s="295"/>
      <c r="AL549" s="210"/>
      <c r="AM549" s="210"/>
      <c r="AN549" s="210"/>
    </row>
    <row r="550" customHeight="1" spans="1:40">
      <c r="A550" s="210"/>
      <c r="B550" s="211"/>
      <c r="C550" s="210"/>
      <c r="D550" s="210"/>
      <c r="E550" s="211"/>
      <c r="F550" s="223"/>
      <c r="G550" s="223"/>
      <c r="H550" s="224"/>
      <c r="I550" s="224"/>
      <c r="J550" s="224"/>
      <c r="K550" s="224"/>
      <c r="L550" s="224"/>
      <c r="M550" s="224"/>
      <c r="N550" s="210"/>
      <c r="O550" s="210"/>
      <c r="P550" s="210"/>
      <c r="Q550" s="210"/>
      <c r="R550" s="210"/>
      <c r="S550" s="210"/>
      <c r="T550" s="210"/>
      <c r="U550" s="210"/>
      <c r="V550" s="210"/>
      <c r="W550" s="210"/>
      <c r="X550" s="210"/>
      <c r="Y550" s="210"/>
      <c r="Z550" s="210"/>
      <c r="AA550" s="210"/>
      <c r="AB550" s="210"/>
      <c r="AC550" s="210"/>
      <c r="AD550" s="224"/>
      <c r="AE550" s="210"/>
      <c r="AF550" s="210"/>
      <c r="AG550" s="210"/>
      <c r="AH550" s="210"/>
      <c r="AI550" s="210"/>
      <c r="AJ550" s="210"/>
      <c r="AK550" s="295"/>
      <c r="AL550" s="210"/>
      <c r="AM550" s="210"/>
      <c r="AN550" s="210"/>
    </row>
    <row r="551" customHeight="1" spans="1:40">
      <c r="A551" s="210"/>
      <c r="B551" s="211"/>
      <c r="C551" s="210"/>
      <c r="D551" s="210"/>
      <c r="E551" s="211"/>
      <c r="F551" s="223"/>
      <c r="G551" s="223"/>
      <c r="H551" s="224"/>
      <c r="I551" s="224"/>
      <c r="J551" s="224"/>
      <c r="K551" s="224"/>
      <c r="L551" s="224"/>
      <c r="M551" s="224"/>
      <c r="N551" s="210"/>
      <c r="O551" s="210"/>
      <c r="P551" s="210"/>
      <c r="Q551" s="210"/>
      <c r="R551" s="210"/>
      <c r="S551" s="210"/>
      <c r="T551" s="210"/>
      <c r="U551" s="210"/>
      <c r="V551" s="210"/>
      <c r="W551" s="210"/>
      <c r="X551" s="210"/>
      <c r="Y551" s="210"/>
      <c r="Z551" s="210"/>
      <c r="AA551" s="210"/>
      <c r="AB551" s="210"/>
      <c r="AC551" s="210"/>
      <c r="AD551" s="224"/>
      <c r="AE551" s="210"/>
      <c r="AF551" s="210"/>
      <c r="AG551" s="210"/>
      <c r="AH551" s="210"/>
      <c r="AI551" s="210"/>
      <c r="AJ551" s="210"/>
      <c r="AK551" s="295"/>
      <c r="AL551" s="210"/>
      <c r="AM551" s="210"/>
      <c r="AN551" s="210"/>
    </row>
    <row r="552" customHeight="1" spans="1:40">
      <c r="A552" s="210"/>
      <c r="B552" s="211"/>
      <c r="C552" s="210"/>
      <c r="D552" s="210"/>
      <c r="E552" s="211"/>
      <c r="F552" s="223"/>
      <c r="G552" s="223"/>
      <c r="H552" s="224"/>
      <c r="I552" s="224"/>
      <c r="J552" s="224"/>
      <c r="K552" s="224"/>
      <c r="L552" s="224"/>
      <c r="M552" s="224"/>
      <c r="N552" s="210"/>
      <c r="O552" s="210"/>
      <c r="P552" s="210"/>
      <c r="Q552" s="210"/>
      <c r="R552" s="210"/>
      <c r="S552" s="210"/>
      <c r="T552" s="210"/>
      <c r="U552" s="210"/>
      <c r="V552" s="210"/>
      <c r="W552" s="210"/>
      <c r="X552" s="210"/>
      <c r="Y552" s="210"/>
      <c r="Z552" s="210"/>
      <c r="AA552" s="210"/>
      <c r="AB552" s="210"/>
      <c r="AC552" s="210"/>
      <c r="AD552" s="224"/>
      <c r="AE552" s="210"/>
      <c r="AF552" s="210"/>
      <c r="AG552" s="210"/>
      <c r="AH552" s="210"/>
      <c r="AI552" s="210"/>
      <c r="AJ552" s="210"/>
      <c r="AK552" s="295"/>
      <c r="AL552" s="210"/>
      <c r="AM552" s="210"/>
      <c r="AN552" s="210"/>
    </row>
    <row r="553" customHeight="1" spans="1:40">
      <c r="A553" s="210"/>
      <c r="B553" s="211"/>
      <c r="C553" s="210"/>
      <c r="D553" s="210"/>
      <c r="E553" s="211"/>
      <c r="F553" s="223"/>
      <c r="G553" s="223"/>
      <c r="H553" s="224"/>
      <c r="I553" s="224"/>
      <c r="J553" s="224"/>
      <c r="K553" s="224"/>
      <c r="L553" s="224"/>
      <c r="M553" s="224"/>
      <c r="N553" s="210"/>
      <c r="O553" s="210"/>
      <c r="P553" s="210"/>
      <c r="Q553" s="210"/>
      <c r="R553" s="210"/>
      <c r="S553" s="210"/>
      <c r="T553" s="210"/>
      <c r="U553" s="210"/>
      <c r="V553" s="210"/>
      <c r="W553" s="210"/>
      <c r="X553" s="210"/>
      <c r="Y553" s="210"/>
      <c r="Z553" s="210"/>
      <c r="AA553" s="210"/>
      <c r="AB553" s="210"/>
      <c r="AC553" s="210"/>
      <c r="AD553" s="224"/>
      <c r="AE553" s="210"/>
      <c r="AF553" s="210"/>
      <c r="AG553" s="210"/>
      <c r="AH553" s="210"/>
      <c r="AI553" s="210"/>
      <c r="AJ553" s="210"/>
      <c r="AK553" s="295"/>
      <c r="AL553" s="210"/>
      <c r="AM553" s="210"/>
      <c r="AN553" s="210"/>
    </row>
    <row r="554" customHeight="1" spans="1:40">
      <c r="A554" s="210"/>
      <c r="B554" s="211"/>
      <c r="C554" s="210"/>
      <c r="D554" s="210"/>
      <c r="E554" s="211"/>
      <c r="F554" s="223"/>
      <c r="G554" s="223"/>
      <c r="H554" s="224"/>
      <c r="I554" s="224"/>
      <c r="J554" s="224"/>
      <c r="K554" s="224"/>
      <c r="L554" s="224"/>
      <c r="M554" s="224"/>
      <c r="N554" s="210"/>
      <c r="O554" s="210"/>
      <c r="P554" s="210"/>
      <c r="Q554" s="210"/>
      <c r="R554" s="210"/>
      <c r="S554" s="210"/>
      <c r="T554" s="210"/>
      <c r="U554" s="210"/>
      <c r="V554" s="210"/>
      <c r="W554" s="210"/>
      <c r="X554" s="210"/>
      <c r="Y554" s="210"/>
      <c r="Z554" s="210"/>
      <c r="AA554" s="210"/>
      <c r="AB554" s="210"/>
      <c r="AC554" s="210"/>
      <c r="AD554" s="224"/>
      <c r="AE554" s="210"/>
      <c r="AF554" s="210"/>
      <c r="AG554" s="210"/>
      <c r="AH554" s="210"/>
      <c r="AI554" s="210"/>
      <c r="AJ554" s="210"/>
      <c r="AK554" s="295"/>
      <c r="AL554" s="210"/>
      <c r="AM554" s="210"/>
      <c r="AN554" s="210"/>
    </row>
    <row r="555" customHeight="1" spans="1:40">
      <c r="A555" s="210"/>
      <c r="B555" s="211"/>
      <c r="C555" s="210"/>
      <c r="D555" s="210"/>
      <c r="E555" s="211"/>
      <c r="F555" s="223"/>
      <c r="G555" s="223"/>
      <c r="H555" s="224"/>
      <c r="I555" s="224"/>
      <c r="J555" s="224"/>
      <c r="K555" s="224"/>
      <c r="L555" s="224"/>
      <c r="M555" s="224"/>
      <c r="N555" s="210"/>
      <c r="O555" s="210"/>
      <c r="P555" s="210"/>
      <c r="Q555" s="210"/>
      <c r="R555" s="210"/>
      <c r="S555" s="210"/>
      <c r="T555" s="210"/>
      <c r="U555" s="210"/>
      <c r="V555" s="210"/>
      <c r="W555" s="210"/>
      <c r="X555" s="210"/>
      <c r="Y555" s="210"/>
      <c r="Z555" s="210"/>
      <c r="AA555" s="210"/>
      <c r="AB555" s="210"/>
      <c r="AC555" s="210"/>
      <c r="AD555" s="224"/>
      <c r="AE555" s="210"/>
      <c r="AF555" s="210"/>
      <c r="AG555" s="210"/>
      <c r="AH555" s="210"/>
      <c r="AI555" s="210"/>
      <c r="AJ555" s="210"/>
      <c r="AK555" s="295"/>
      <c r="AL555" s="210"/>
      <c r="AM555" s="210"/>
      <c r="AN555" s="210"/>
    </row>
    <row r="556" customHeight="1" spans="1:40">
      <c r="A556" s="210"/>
      <c r="B556" s="211"/>
      <c r="C556" s="210"/>
      <c r="D556" s="210"/>
      <c r="E556" s="211"/>
      <c r="F556" s="223"/>
      <c r="G556" s="223"/>
      <c r="H556" s="224"/>
      <c r="I556" s="224"/>
      <c r="J556" s="224"/>
      <c r="K556" s="224"/>
      <c r="L556" s="224"/>
      <c r="M556" s="224"/>
      <c r="N556" s="210"/>
      <c r="O556" s="210"/>
      <c r="P556" s="210"/>
      <c r="Q556" s="210"/>
      <c r="R556" s="210"/>
      <c r="S556" s="210"/>
      <c r="T556" s="210"/>
      <c r="U556" s="210"/>
      <c r="V556" s="210"/>
      <c r="W556" s="210"/>
      <c r="X556" s="210"/>
      <c r="Y556" s="210"/>
      <c r="Z556" s="210"/>
      <c r="AA556" s="210"/>
      <c r="AB556" s="210"/>
      <c r="AC556" s="210"/>
      <c r="AD556" s="224"/>
      <c r="AE556" s="210"/>
      <c r="AF556" s="210"/>
      <c r="AG556" s="210"/>
      <c r="AH556" s="210"/>
      <c r="AI556" s="210"/>
      <c r="AJ556" s="210"/>
      <c r="AK556" s="295"/>
      <c r="AL556" s="210"/>
      <c r="AM556" s="210"/>
      <c r="AN556" s="210"/>
    </row>
    <row r="557" customHeight="1" spans="1:40">
      <c r="A557" s="210"/>
      <c r="B557" s="211"/>
      <c r="C557" s="210"/>
      <c r="D557" s="210"/>
      <c r="E557" s="211"/>
      <c r="F557" s="223"/>
      <c r="G557" s="223"/>
      <c r="H557" s="224"/>
      <c r="I557" s="224"/>
      <c r="J557" s="224"/>
      <c r="K557" s="224"/>
      <c r="L557" s="224"/>
      <c r="M557" s="224"/>
      <c r="N557" s="210"/>
      <c r="O557" s="210"/>
      <c r="P557" s="210"/>
      <c r="Q557" s="210"/>
      <c r="R557" s="210"/>
      <c r="S557" s="210"/>
      <c r="T557" s="210"/>
      <c r="U557" s="210"/>
      <c r="V557" s="210"/>
      <c r="W557" s="210"/>
      <c r="X557" s="210"/>
      <c r="Y557" s="210"/>
      <c r="Z557" s="210"/>
      <c r="AA557" s="210"/>
      <c r="AB557" s="210"/>
      <c r="AC557" s="210"/>
      <c r="AD557" s="224"/>
      <c r="AE557" s="210"/>
      <c r="AF557" s="210"/>
      <c r="AG557" s="210"/>
      <c r="AH557" s="210"/>
      <c r="AI557" s="210"/>
      <c r="AJ557" s="210"/>
      <c r="AK557" s="295"/>
      <c r="AL557" s="210"/>
      <c r="AM557" s="210"/>
      <c r="AN557" s="210"/>
    </row>
    <row r="558" customHeight="1" spans="1:40">
      <c r="A558" s="210"/>
      <c r="B558" s="211"/>
      <c r="C558" s="210"/>
      <c r="D558" s="210"/>
      <c r="E558" s="211"/>
      <c r="F558" s="223"/>
      <c r="G558" s="223"/>
      <c r="H558" s="224"/>
      <c r="I558" s="224"/>
      <c r="J558" s="224"/>
      <c r="K558" s="224"/>
      <c r="L558" s="224"/>
      <c r="M558" s="224"/>
      <c r="N558" s="210"/>
      <c r="O558" s="210"/>
      <c r="P558" s="210"/>
      <c r="Q558" s="210"/>
      <c r="R558" s="210"/>
      <c r="S558" s="210"/>
      <c r="T558" s="210"/>
      <c r="U558" s="210"/>
      <c r="V558" s="210"/>
      <c r="W558" s="210"/>
      <c r="X558" s="210"/>
      <c r="Y558" s="210"/>
      <c r="Z558" s="210"/>
      <c r="AA558" s="210"/>
      <c r="AB558" s="210"/>
      <c r="AC558" s="210"/>
      <c r="AD558" s="224"/>
      <c r="AE558" s="210"/>
      <c r="AF558" s="210"/>
      <c r="AG558" s="210"/>
      <c r="AH558" s="210"/>
      <c r="AI558" s="210"/>
      <c r="AJ558" s="210"/>
      <c r="AK558" s="295"/>
      <c r="AL558" s="210"/>
      <c r="AM558" s="210"/>
      <c r="AN558" s="210"/>
    </row>
    <row r="559" customHeight="1" spans="1:40">
      <c r="A559" s="210"/>
      <c r="B559" s="211"/>
      <c r="C559" s="210"/>
      <c r="D559" s="210"/>
      <c r="E559" s="211"/>
      <c r="F559" s="223"/>
      <c r="G559" s="223"/>
      <c r="H559" s="224"/>
      <c r="I559" s="224"/>
      <c r="J559" s="224"/>
      <c r="K559" s="224"/>
      <c r="L559" s="224"/>
      <c r="M559" s="224"/>
      <c r="N559" s="210"/>
      <c r="O559" s="210"/>
      <c r="P559" s="210"/>
      <c r="Q559" s="210"/>
      <c r="R559" s="210"/>
      <c r="S559" s="210"/>
      <c r="T559" s="210"/>
      <c r="U559" s="210"/>
      <c r="V559" s="210"/>
      <c r="W559" s="210"/>
      <c r="X559" s="210"/>
      <c r="Y559" s="210"/>
      <c r="Z559" s="210"/>
      <c r="AA559" s="210"/>
      <c r="AB559" s="210"/>
      <c r="AC559" s="210"/>
      <c r="AD559" s="224"/>
      <c r="AE559" s="210"/>
      <c r="AF559" s="210"/>
      <c r="AG559" s="210"/>
      <c r="AH559" s="210"/>
      <c r="AI559" s="210"/>
      <c r="AJ559" s="210"/>
      <c r="AK559" s="295"/>
      <c r="AL559" s="210"/>
      <c r="AM559" s="210"/>
      <c r="AN559" s="210"/>
    </row>
    <row r="560" customHeight="1" spans="1:40">
      <c r="A560" s="210"/>
      <c r="B560" s="211"/>
      <c r="C560" s="210"/>
      <c r="D560" s="210"/>
      <c r="E560" s="211"/>
      <c r="F560" s="223"/>
      <c r="G560" s="223"/>
      <c r="H560" s="224"/>
      <c r="I560" s="224"/>
      <c r="J560" s="224"/>
      <c r="K560" s="224"/>
      <c r="L560" s="224"/>
      <c r="M560" s="224"/>
      <c r="N560" s="210"/>
      <c r="O560" s="210"/>
      <c r="P560" s="210"/>
      <c r="Q560" s="210"/>
      <c r="R560" s="210"/>
      <c r="S560" s="210"/>
      <c r="T560" s="210"/>
      <c r="U560" s="210"/>
      <c r="V560" s="210"/>
      <c r="W560" s="210"/>
      <c r="X560" s="210"/>
      <c r="Y560" s="210"/>
      <c r="Z560" s="210"/>
      <c r="AA560" s="210"/>
      <c r="AB560" s="210"/>
      <c r="AC560" s="210"/>
      <c r="AD560" s="224"/>
      <c r="AE560" s="210"/>
      <c r="AF560" s="210"/>
      <c r="AG560" s="210"/>
      <c r="AH560" s="210"/>
      <c r="AI560" s="210"/>
      <c r="AJ560" s="210"/>
      <c r="AK560" s="295"/>
      <c r="AL560" s="210"/>
      <c r="AM560" s="210"/>
      <c r="AN560" s="210"/>
    </row>
    <row r="561" customHeight="1" spans="1:40">
      <c r="A561" s="210"/>
      <c r="B561" s="211"/>
      <c r="C561" s="210"/>
      <c r="D561" s="210"/>
      <c r="E561" s="211"/>
      <c r="F561" s="223"/>
      <c r="G561" s="223"/>
      <c r="H561" s="224"/>
      <c r="I561" s="224"/>
      <c r="J561" s="224"/>
      <c r="K561" s="224"/>
      <c r="L561" s="224"/>
      <c r="M561" s="224"/>
      <c r="N561" s="210"/>
      <c r="O561" s="210"/>
      <c r="P561" s="210"/>
      <c r="Q561" s="210"/>
      <c r="R561" s="210"/>
      <c r="S561" s="210"/>
      <c r="T561" s="210"/>
      <c r="U561" s="210"/>
      <c r="V561" s="210"/>
      <c r="W561" s="210"/>
      <c r="X561" s="210"/>
      <c r="Y561" s="210"/>
      <c r="Z561" s="210"/>
      <c r="AA561" s="210"/>
      <c r="AB561" s="210"/>
      <c r="AC561" s="210"/>
      <c r="AD561" s="224"/>
      <c r="AE561" s="210"/>
      <c r="AF561" s="210"/>
      <c r="AG561" s="210"/>
      <c r="AH561" s="210"/>
      <c r="AI561" s="210"/>
      <c r="AJ561" s="210"/>
      <c r="AK561" s="295"/>
      <c r="AL561" s="210"/>
      <c r="AM561" s="210"/>
      <c r="AN561" s="210"/>
    </row>
    <row r="562" customHeight="1" spans="1:40">
      <c r="A562" s="210"/>
      <c r="B562" s="211"/>
      <c r="C562" s="210"/>
      <c r="D562" s="210"/>
      <c r="E562" s="211"/>
      <c r="F562" s="223"/>
      <c r="G562" s="223"/>
      <c r="H562" s="224"/>
      <c r="I562" s="224"/>
      <c r="J562" s="224"/>
      <c r="K562" s="224"/>
      <c r="L562" s="224"/>
      <c r="M562" s="224"/>
      <c r="N562" s="210"/>
      <c r="O562" s="210"/>
      <c r="P562" s="210"/>
      <c r="Q562" s="210"/>
      <c r="R562" s="210"/>
      <c r="S562" s="210"/>
      <c r="T562" s="210"/>
      <c r="U562" s="210"/>
      <c r="V562" s="210"/>
      <c r="W562" s="210"/>
      <c r="X562" s="210"/>
      <c r="Y562" s="210"/>
      <c r="Z562" s="210"/>
      <c r="AA562" s="210"/>
      <c r="AB562" s="210"/>
      <c r="AC562" s="210"/>
      <c r="AD562" s="224"/>
      <c r="AE562" s="210"/>
      <c r="AF562" s="210"/>
      <c r="AG562" s="210"/>
      <c r="AH562" s="210"/>
      <c r="AI562" s="210"/>
      <c r="AJ562" s="210"/>
      <c r="AK562" s="295"/>
      <c r="AL562" s="210"/>
      <c r="AM562" s="210"/>
      <c r="AN562" s="210"/>
    </row>
    <row r="563" customHeight="1" spans="1:40">
      <c r="A563" s="210"/>
      <c r="B563" s="211"/>
      <c r="C563" s="210"/>
      <c r="D563" s="210"/>
      <c r="E563" s="211"/>
      <c r="F563" s="223"/>
      <c r="G563" s="223"/>
      <c r="H563" s="224"/>
      <c r="I563" s="224"/>
      <c r="J563" s="224"/>
      <c r="K563" s="224"/>
      <c r="L563" s="224"/>
      <c r="M563" s="224"/>
      <c r="N563" s="210"/>
      <c r="O563" s="210"/>
      <c r="P563" s="210"/>
      <c r="Q563" s="210"/>
      <c r="R563" s="210"/>
      <c r="S563" s="210"/>
      <c r="T563" s="210"/>
      <c r="U563" s="210"/>
      <c r="V563" s="210"/>
      <c r="W563" s="210"/>
      <c r="X563" s="210"/>
      <c r="Y563" s="210"/>
      <c r="Z563" s="210"/>
      <c r="AA563" s="210"/>
      <c r="AB563" s="210"/>
      <c r="AC563" s="210"/>
      <c r="AD563" s="224"/>
      <c r="AE563" s="210"/>
      <c r="AF563" s="210"/>
      <c r="AG563" s="210"/>
      <c r="AH563" s="210"/>
      <c r="AI563" s="210"/>
      <c r="AJ563" s="210"/>
      <c r="AK563" s="295"/>
      <c r="AL563" s="210"/>
      <c r="AM563" s="210"/>
      <c r="AN563" s="210"/>
    </row>
    <row r="564" customHeight="1" spans="1:40">
      <c r="A564" s="210"/>
      <c r="B564" s="211"/>
      <c r="C564" s="210"/>
      <c r="D564" s="210"/>
      <c r="E564" s="211"/>
      <c r="F564" s="223"/>
      <c r="G564" s="223"/>
      <c r="H564" s="224"/>
      <c r="I564" s="224"/>
      <c r="J564" s="224"/>
      <c r="K564" s="224"/>
      <c r="L564" s="224"/>
      <c r="M564" s="224"/>
      <c r="N564" s="210"/>
      <c r="O564" s="210"/>
      <c r="P564" s="210"/>
      <c r="Q564" s="210"/>
      <c r="R564" s="210"/>
      <c r="S564" s="210"/>
      <c r="T564" s="210"/>
      <c r="U564" s="210"/>
      <c r="V564" s="210"/>
      <c r="W564" s="210"/>
      <c r="X564" s="210"/>
      <c r="Y564" s="210"/>
      <c r="Z564" s="210"/>
      <c r="AA564" s="210"/>
      <c r="AB564" s="210"/>
      <c r="AC564" s="210"/>
      <c r="AD564" s="224"/>
      <c r="AE564" s="210"/>
      <c r="AF564" s="210"/>
      <c r="AG564" s="210"/>
      <c r="AH564" s="210"/>
      <c r="AI564" s="210"/>
      <c r="AJ564" s="210"/>
      <c r="AK564" s="295"/>
      <c r="AL564" s="210"/>
      <c r="AM564" s="210"/>
      <c r="AN564" s="210"/>
    </row>
    <row r="565" customHeight="1" spans="1:40">
      <c r="A565" s="210"/>
      <c r="B565" s="211"/>
      <c r="C565" s="210"/>
      <c r="D565" s="210"/>
      <c r="E565" s="211"/>
      <c r="F565" s="223"/>
      <c r="G565" s="223"/>
      <c r="H565" s="224"/>
      <c r="I565" s="224"/>
      <c r="J565" s="224"/>
      <c r="K565" s="224"/>
      <c r="L565" s="224"/>
      <c r="M565" s="224"/>
      <c r="N565" s="210"/>
      <c r="O565" s="210"/>
      <c r="P565" s="210"/>
      <c r="Q565" s="210"/>
      <c r="R565" s="210"/>
      <c r="S565" s="210"/>
      <c r="T565" s="210"/>
      <c r="U565" s="210"/>
      <c r="V565" s="210"/>
      <c r="W565" s="210"/>
      <c r="X565" s="210"/>
      <c r="Y565" s="210"/>
      <c r="Z565" s="210"/>
      <c r="AA565" s="210"/>
      <c r="AB565" s="210"/>
      <c r="AC565" s="210"/>
      <c r="AD565" s="224"/>
      <c r="AE565" s="210"/>
      <c r="AF565" s="210"/>
      <c r="AG565" s="210"/>
      <c r="AH565" s="210"/>
      <c r="AI565" s="210"/>
      <c r="AJ565" s="210"/>
      <c r="AK565" s="295"/>
      <c r="AL565" s="210"/>
      <c r="AM565" s="210"/>
      <c r="AN565" s="210"/>
    </row>
    <row r="566" customHeight="1" spans="1:40">
      <c r="A566" s="210"/>
      <c r="B566" s="211"/>
      <c r="C566" s="210"/>
      <c r="D566" s="210"/>
      <c r="E566" s="211"/>
      <c r="F566" s="223"/>
      <c r="G566" s="223"/>
      <c r="H566" s="224"/>
      <c r="I566" s="224"/>
      <c r="J566" s="224"/>
      <c r="K566" s="224"/>
      <c r="L566" s="224"/>
      <c r="M566" s="224"/>
      <c r="N566" s="210"/>
      <c r="O566" s="210"/>
      <c r="P566" s="210"/>
      <c r="Q566" s="210"/>
      <c r="R566" s="210"/>
      <c r="S566" s="210"/>
      <c r="T566" s="210"/>
      <c r="U566" s="210"/>
      <c r="V566" s="210"/>
      <c r="W566" s="210"/>
      <c r="X566" s="210"/>
      <c r="Y566" s="210"/>
      <c r="Z566" s="210"/>
      <c r="AA566" s="210"/>
      <c r="AB566" s="210"/>
      <c r="AC566" s="210"/>
      <c r="AD566" s="224"/>
      <c r="AE566" s="210"/>
      <c r="AF566" s="210"/>
      <c r="AG566" s="210"/>
      <c r="AH566" s="210"/>
      <c r="AI566" s="210"/>
      <c r="AJ566" s="210"/>
      <c r="AK566" s="295"/>
      <c r="AL566" s="210"/>
      <c r="AM566" s="210"/>
      <c r="AN566" s="210"/>
    </row>
    <row r="567" customHeight="1" spans="1:40">
      <c r="A567" s="210"/>
      <c r="B567" s="211"/>
      <c r="C567" s="210"/>
      <c r="D567" s="210"/>
      <c r="E567" s="211"/>
      <c r="F567" s="223"/>
      <c r="G567" s="223"/>
      <c r="H567" s="224"/>
      <c r="I567" s="224"/>
      <c r="J567" s="224"/>
      <c r="K567" s="224"/>
      <c r="L567" s="224"/>
      <c r="M567" s="224"/>
      <c r="N567" s="210"/>
      <c r="O567" s="210"/>
      <c r="P567" s="210"/>
      <c r="Q567" s="210"/>
      <c r="R567" s="210"/>
      <c r="S567" s="210"/>
      <c r="T567" s="210"/>
      <c r="U567" s="210"/>
      <c r="V567" s="210"/>
      <c r="W567" s="210"/>
      <c r="X567" s="210"/>
      <c r="Y567" s="210"/>
      <c r="Z567" s="210"/>
      <c r="AA567" s="210"/>
      <c r="AB567" s="210"/>
      <c r="AC567" s="210"/>
      <c r="AD567" s="224"/>
      <c r="AE567" s="210"/>
      <c r="AF567" s="210"/>
      <c r="AG567" s="210"/>
      <c r="AH567" s="210"/>
      <c r="AI567" s="210"/>
      <c r="AJ567" s="210"/>
      <c r="AK567" s="295"/>
      <c r="AL567" s="210"/>
      <c r="AM567" s="210"/>
      <c r="AN567" s="210"/>
    </row>
    <row r="568" customHeight="1" spans="1:40">
      <c r="A568" s="210"/>
      <c r="B568" s="211"/>
      <c r="C568" s="210"/>
      <c r="D568" s="210"/>
      <c r="E568" s="211"/>
      <c r="F568" s="223"/>
      <c r="G568" s="223"/>
      <c r="H568" s="224"/>
      <c r="I568" s="224"/>
      <c r="J568" s="224"/>
      <c r="K568" s="224"/>
      <c r="L568" s="224"/>
      <c r="M568" s="224"/>
      <c r="N568" s="210"/>
      <c r="O568" s="210"/>
      <c r="P568" s="210"/>
      <c r="Q568" s="210"/>
      <c r="R568" s="210"/>
      <c r="S568" s="210"/>
      <c r="T568" s="210"/>
      <c r="U568" s="210"/>
      <c r="V568" s="210"/>
      <c r="W568" s="210"/>
      <c r="X568" s="210"/>
      <c r="Y568" s="210"/>
      <c r="Z568" s="210"/>
      <c r="AA568" s="210"/>
      <c r="AB568" s="210"/>
      <c r="AC568" s="210"/>
      <c r="AD568" s="224"/>
      <c r="AE568" s="210"/>
      <c r="AF568" s="210"/>
      <c r="AG568" s="210"/>
      <c r="AH568" s="210"/>
      <c r="AI568" s="210"/>
      <c r="AJ568" s="210"/>
      <c r="AK568" s="295"/>
      <c r="AL568" s="210"/>
      <c r="AM568" s="210"/>
      <c r="AN568" s="210"/>
    </row>
    <row r="569" customHeight="1" spans="1:40">
      <c r="A569" s="210"/>
      <c r="B569" s="211"/>
      <c r="C569" s="210"/>
      <c r="D569" s="210"/>
      <c r="E569" s="211"/>
      <c r="F569" s="223"/>
      <c r="G569" s="223"/>
      <c r="H569" s="224"/>
      <c r="I569" s="224"/>
      <c r="J569" s="224"/>
      <c r="K569" s="224"/>
      <c r="L569" s="224"/>
      <c r="M569" s="224"/>
      <c r="N569" s="210"/>
      <c r="O569" s="210"/>
      <c r="P569" s="210"/>
      <c r="Q569" s="210"/>
      <c r="R569" s="210"/>
      <c r="S569" s="210"/>
      <c r="T569" s="210"/>
      <c r="U569" s="210"/>
      <c r="V569" s="210"/>
      <c r="W569" s="210"/>
      <c r="X569" s="210"/>
      <c r="Y569" s="210"/>
      <c r="Z569" s="210"/>
      <c r="AA569" s="210"/>
      <c r="AB569" s="210"/>
      <c r="AC569" s="210"/>
      <c r="AD569" s="224"/>
      <c r="AE569" s="210"/>
      <c r="AF569" s="210"/>
      <c r="AG569" s="210"/>
      <c r="AH569" s="210"/>
      <c r="AI569" s="210"/>
      <c r="AJ569" s="210"/>
      <c r="AK569" s="295"/>
      <c r="AL569" s="210"/>
      <c r="AM569" s="210"/>
      <c r="AN569" s="210"/>
    </row>
    <row r="570" customHeight="1" spans="1:40">
      <c r="A570" s="210"/>
      <c r="B570" s="211"/>
      <c r="C570" s="210"/>
      <c r="D570" s="210"/>
      <c r="E570" s="211"/>
      <c r="F570" s="223"/>
      <c r="G570" s="223"/>
      <c r="H570" s="224"/>
      <c r="I570" s="224"/>
      <c r="J570" s="224"/>
      <c r="K570" s="224"/>
      <c r="L570" s="224"/>
      <c r="M570" s="224"/>
      <c r="N570" s="210"/>
      <c r="O570" s="210"/>
      <c r="P570" s="210"/>
      <c r="Q570" s="210"/>
      <c r="R570" s="210"/>
      <c r="S570" s="210"/>
      <c r="T570" s="210"/>
      <c r="U570" s="210"/>
      <c r="V570" s="210"/>
      <c r="W570" s="210"/>
      <c r="X570" s="210"/>
      <c r="Y570" s="210"/>
      <c r="Z570" s="210"/>
      <c r="AA570" s="210"/>
      <c r="AB570" s="210"/>
      <c r="AC570" s="210"/>
      <c r="AD570" s="224"/>
      <c r="AE570" s="210"/>
      <c r="AF570" s="210"/>
      <c r="AG570" s="210"/>
      <c r="AH570" s="210"/>
      <c r="AI570" s="210"/>
      <c r="AJ570" s="210"/>
      <c r="AK570" s="295"/>
      <c r="AL570" s="210"/>
      <c r="AM570" s="210"/>
      <c r="AN570" s="210"/>
    </row>
    <row r="571" customHeight="1" spans="1:40">
      <c r="A571" s="210"/>
      <c r="B571" s="211"/>
      <c r="C571" s="210"/>
      <c r="D571" s="210"/>
      <c r="E571" s="211"/>
      <c r="F571" s="223"/>
      <c r="G571" s="223"/>
      <c r="H571" s="224"/>
      <c r="I571" s="224"/>
      <c r="J571" s="224"/>
      <c r="K571" s="224"/>
      <c r="L571" s="224"/>
      <c r="M571" s="224"/>
      <c r="N571" s="210"/>
      <c r="O571" s="210"/>
      <c r="P571" s="210"/>
      <c r="Q571" s="210"/>
      <c r="R571" s="210"/>
      <c r="S571" s="210"/>
      <c r="T571" s="210"/>
      <c r="U571" s="210"/>
      <c r="V571" s="210"/>
      <c r="W571" s="210"/>
      <c r="X571" s="210"/>
      <c r="Y571" s="210"/>
      <c r="Z571" s="210"/>
      <c r="AA571" s="210"/>
      <c r="AB571" s="210"/>
      <c r="AC571" s="210"/>
      <c r="AD571" s="224"/>
      <c r="AE571" s="210"/>
      <c r="AF571" s="210"/>
      <c r="AG571" s="210"/>
      <c r="AH571" s="210"/>
      <c r="AI571" s="210"/>
      <c r="AJ571" s="210"/>
      <c r="AK571" s="295"/>
      <c r="AL571" s="210"/>
      <c r="AM571" s="210"/>
      <c r="AN571" s="210"/>
    </row>
    <row r="572" customHeight="1" spans="1:40">
      <c r="A572" s="210"/>
      <c r="B572" s="211"/>
      <c r="C572" s="210"/>
      <c r="D572" s="210"/>
      <c r="E572" s="211"/>
      <c r="F572" s="223"/>
      <c r="G572" s="223"/>
      <c r="H572" s="224"/>
      <c r="I572" s="224"/>
      <c r="J572" s="224"/>
      <c r="K572" s="224"/>
      <c r="L572" s="224"/>
      <c r="M572" s="224"/>
      <c r="N572" s="210"/>
      <c r="O572" s="210"/>
      <c r="P572" s="210"/>
      <c r="Q572" s="210"/>
      <c r="R572" s="210"/>
      <c r="S572" s="210"/>
      <c r="T572" s="210"/>
      <c r="U572" s="210"/>
      <c r="V572" s="210"/>
      <c r="W572" s="210"/>
      <c r="X572" s="210"/>
      <c r="Y572" s="210"/>
      <c r="Z572" s="210"/>
      <c r="AA572" s="210"/>
      <c r="AB572" s="210"/>
      <c r="AC572" s="210"/>
      <c r="AD572" s="224"/>
      <c r="AE572" s="210"/>
      <c r="AF572" s="210"/>
      <c r="AG572" s="210"/>
      <c r="AH572" s="210"/>
      <c r="AI572" s="210"/>
      <c r="AJ572" s="210"/>
      <c r="AK572" s="295"/>
      <c r="AL572" s="210"/>
      <c r="AM572" s="210"/>
      <c r="AN572" s="210"/>
    </row>
    <row r="573" customHeight="1" spans="1:40">
      <c r="A573" s="210"/>
      <c r="B573" s="211"/>
      <c r="C573" s="210"/>
      <c r="D573" s="210"/>
      <c r="E573" s="211"/>
      <c r="F573" s="223"/>
      <c r="G573" s="223"/>
      <c r="H573" s="224"/>
      <c r="I573" s="224"/>
      <c r="J573" s="224"/>
      <c r="K573" s="224"/>
      <c r="L573" s="224"/>
      <c r="M573" s="224"/>
      <c r="N573" s="210"/>
      <c r="O573" s="210"/>
      <c r="P573" s="210"/>
      <c r="Q573" s="210"/>
      <c r="R573" s="210"/>
      <c r="S573" s="210"/>
      <c r="T573" s="210"/>
      <c r="U573" s="210"/>
      <c r="V573" s="210"/>
      <c r="W573" s="210"/>
      <c r="X573" s="210"/>
      <c r="Y573" s="210"/>
      <c r="Z573" s="210"/>
      <c r="AA573" s="210"/>
      <c r="AB573" s="210"/>
      <c r="AC573" s="210"/>
      <c r="AD573" s="224"/>
      <c r="AE573" s="210"/>
      <c r="AF573" s="210"/>
      <c r="AG573" s="210"/>
      <c r="AH573" s="210"/>
      <c r="AI573" s="210"/>
      <c r="AJ573" s="210"/>
      <c r="AK573" s="295"/>
      <c r="AL573" s="210"/>
      <c r="AM573" s="210"/>
      <c r="AN573" s="210"/>
    </row>
    <row r="574" customHeight="1" spans="1:40">
      <c r="A574" s="210"/>
      <c r="B574" s="211"/>
      <c r="C574" s="210"/>
      <c r="D574" s="210"/>
      <c r="E574" s="211"/>
      <c r="F574" s="223"/>
      <c r="G574" s="223"/>
      <c r="H574" s="224"/>
      <c r="I574" s="224"/>
      <c r="J574" s="224"/>
      <c r="K574" s="224"/>
      <c r="L574" s="224"/>
      <c r="M574" s="224"/>
      <c r="N574" s="210"/>
      <c r="O574" s="210"/>
      <c r="P574" s="210"/>
      <c r="Q574" s="210"/>
      <c r="R574" s="210"/>
      <c r="S574" s="210"/>
      <c r="T574" s="210"/>
      <c r="U574" s="210"/>
      <c r="V574" s="210"/>
      <c r="W574" s="210"/>
      <c r="X574" s="210"/>
      <c r="Y574" s="210"/>
      <c r="Z574" s="210"/>
      <c r="AA574" s="210"/>
      <c r="AB574" s="210"/>
      <c r="AC574" s="210"/>
      <c r="AD574" s="224"/>
      <c r="AE574" s="210"/>
      <c r="AF574" s="210"/>
      <c r="AG574" s="210"/>
      <c r="AH574" s="210"/>
      <c r="AI574" s="210"/>
      <c r="AJ574" s="210"/>
      <c r="AK574" s="295"/>
      <c r="AL574" s="210"/>
      <c r="AM574" s="210"/>
      <c r="AN574" s="210"/>
    </row>
    <row r="575" customHeight="1" spans="1:40">
      <c r="A575" s="210"/>
      <c r="B575" s="211"/>
      <c r="C575" s="210"/>
      <c r="D575" s="210"/>
      <c r="E575" s="211"/>
      <c r="F575" s="223"/>
      <c r="G575" s="223"/>
      <c r="H575" s="224"/>
      <c r="I575" s="224"/>
      <c r="J575" s="224"/>
      <c r="K575" s="224"/>
      <c r="L575" s="224"/>
      <c r="M575" s="224"/>
      <c r="N575" s="210"/>
      <c r="O575" s="210"/>
      <c r="P575" s="210"/>
      <c r="Q575" s="210"/>
      <c r="R575" s="210"/>
      <c r="S575" s="210"/>
      <c r="T575" s="210"/>
      <c r="U575" s="210"/>
      <c r="V575" s="210"/>
      <c r="W575" s="210"/>
      <c r="X575" s="210"/>
      <c r="Y575" s="210"/>
      <c r="Z575" s="210"/>
      <c r="AA575" s="210"/>
      <c r="AB575" s="210"/>
      <c r="AC575" s="210"/>
      <c r="AD575" s="224"/>
      <c r="AE575" s="210"/>
      <c r="AF575" s="210"/>
      <c r="AG575" s="210"/>
      <c r="AH575" s="210"/>
      <c r="AI575" s="210"/>
      <c r="AJ575" s="210"/>
      <c r="AK575" s="295"/>
      <c r="AL575" s="210"/>
      <c r="AM575" s="210"/>
      <c r="AN575" s="210"/>
    </row>
    <row r="576" customHeight="1" spans="1:40">
      <c r="A576" s="210"/>
      <c r="B576" s="211"/>
      <c r="C576" s="210"/>
      <c r="D576" s="210"/>
      <c r="E576" s="211"/>
      <c r="F576" s="223"/>
      <c r="G576" s="223"/>
      <c r="H576" s="224"/>
      <c r="I576" s="224"/>
      <c r="J576" s="224"/>
      <c r="K576" s="224"/>
      <c r="L576" s="224"/>
      <c r="M576" s="224"/>
      <c r="N576" s="210"/>
      <c r="O576" s="210"/>
      <c r="P576" s="210"/>
      <c r="Q576" s="210"/>
      <c r="R576" s="210"/>
      <c r="S576" s="210"/>
      <c r="T576" s="210"/>
      <c r="U576" s="210"/>
      <c r="V576" s="210"/>
      <c r="W576" s="210"/>
      <c r="X576" s="210"/>
      <c r="Y576" s="210"/>
      <c r="Z576" s="210"/>
      <c r="AA576" s="210"/>
      <c r="AB576" s="210"/>
      <c r="AC576" s="210"/>
      <c r="AD576" s="224"/>
      <c r="AE576" s="210"/>
      <c r="AF576" s="210"/>
      <c r="AG576" s="210"/>
      <c r="AH576" s="210"/>
      <c r="AI576" s="210"/>
      <c r="AJ576" s="210"/>
      <c r="AK576" s="295"/>
      <c r="AL576" s="210"/>
      <c r="AM576" s="210"/>
      <c r="AN576" s="210"/>
    </row>
    <row r="577" customHeight="1" spans="1:40">
      <c r="A577" s="210"/>
      <c r="B577" s="211"/>
      <c r="C577" s="210"/>
      <c r="D577" s="210"/>
      <c r="E577" s="211"/>
      <c r="F577" s="223"/>
      <c r="G577" s="223"/>
      <c r="H577" s="224"/>
      <c r="I577" s="224"/>
      <c r="J577" s="224"/>
      <c r="K577" s="224"/>
      <c r="L577" s="224"/>
      <c r="M577" s="224"/>
      <c r="N577" s="210"/>
      <c r="O577" s="210"/>
      <c r="P577" s="210"/>
      <c r="Q577" s="210"/>
      <c r="R577" s="210"/>
      <c r="S577" s="210"/>
      <c r="T577" s="210"/>
      <c r="U577" s="210"/>
      <c r="V577" s="210"/>
      <c r="W577" s="210"/>
      <c r="X577" s="210"/>
      <c r="Y577" s="210"/>
      <c r="Z577" s="210"/>
      <c r="AA577" s="210"/>
      <c r="AB577" s="210"/>
      <c r="AC577" s="210"/>
      <c r="AD577" s="224"/>
      <c r="AE577" s="210"/>
      <c r="AF577" s="210"/>
      <c r="AG577" s="210"/>
      <c r="AH577" s="210"/>
      <c r="AI577" s="210"/>
      <c r="AJ577" s="210"/>
      <c r="AK577" s="295"/>
      <c r="AL577" s="210"/>
      <c r="AM577" s="210"/>
      <c r="AN577" s="210"/>
    </row>
    <row r="578" customHeight="1" spans="1:40">
      <c r="A578" s="210"/>
      <c r="B578" s="211"/>
      <c r="C578" s="210"/>
      <c r="D578" s="210"/>
      <c r="E578" s="211"/>
      <c r="F578" s="223"/>
      <c r="G578" s="223"/>
      <c r="H578" s="224"/>
      <c r="I578" s="224"/>
      <c r="J578" s="224"/>
      <c r="K578" s="224"/>
      <c r="L578" s="224"/>
      <c r="M578" s="224"/>
      <c r="N578" s="210"/>
      <c r="O578" s="210"/>
      <c r="P578" s="210"/>
      <c r="Q578" s="210"/>
      <c r="R578" s="210"/>
      <c r="S578" s="210"/>
      <c r="T578" s="210"/>
      <c r="U578" s="210"/>
      <c r="V578" s="210"/>
      <c r="W578" s="210"/>
      <c r="X578" s="210"/>
      <c r="Y578" s="210"/>
      <c r="Z578" s="210"/>
      <c r="AA578" s="210"/>
      <c r="AB578" s="210"/>
      <c r="AC578" s="210"/>
      <c r="AD578" s="224"/>
      <c r="AE578" s="210"/>
      <c r="AF578" s="210"/>
      <c r="AG578" s="210"/>
      <c r="AH578" s="210"/>
      <c r="AI578" s="210"/>
      <c r="AJ578" s="210"/>
      <c r="AK578" s="295"/>
      <c r="AL578" s="210"/>
      <c r="AM578" s="210"/>
      <c r="AN578" s="210"/>
    </row>
    <row r="579" customHeight="1" spans="1:40">
      <c r="A579" s="210"/>
      <c r="B579" s="211"/>
      <c r="C579" s="210"/>
      <c r="D579" s="210"/>
      <c r="E579" s="211"/>
      <c r="F579" s="223"/>
      <c r="G579" s="223"/>
      <c r="H579" s="224"/>
      <c r="I579" s="224"/>
      <c r="J579" s="224"/>
      <c r="K579" s="224"/>
      <c r="L579" s="224"/>
      <c r="M579" s="224"/>
      <c r="N579" s="210"/>
      <c r="O579" s="210"/>
      <c r="P579" s="210"/>
      <c r="Q579" s="210"/>
      <c r="R579" s="210"/>
      <c r="S579" s="210"/>
      <c r="T579" s="210"/>
      <c r="U579" s="210"/>
      <c r="V579" s="210"/>
      <c r="W579" s="210"/>
      <c r="X579" s="210"/>
      <c r="Y579" s="210"/>
      <c r="Z579" s="210"/>
      <c r="AA579" s="210"/>
      <c r="AB579" s="210"/>
      <c r="AC579" s="210"/>
      <c r="AD579" s="224"/>
      <c r="AE579" s="210"/>
      <c r="AF579" s="210"/>
      <c r="AG579" s="210"/>
      <c r="AH579" s="210"/>
      <c r="AI579" s="210"/>
      <c r="AJ579" s="210"/>
      <c r="AK579" s="295"/>
      <c r="AL579" s="210"/>
      <c r="AM579" s="210"/>
      <c r="AN579" s="210"/>
    </row>
    <row r="580" customHeight="1" spans="1:40">
      <c r="A580" s="210"/>
      <c r="B580" s="211"/>
      <c r="C580" s="210"/>
      <c r="D580" s="210"/>
      <c r="E580" s="211"/>
      <c r="F580" s="223"/>
      <c r="G580" s="223"/>
      <c r="H580" s="224"/>
      <c r="I580" s="224"/>
      <c r="J580" s="224"/>
      <c r="K580" s="224"/>
      <c r="L580" s="224"/>
      <c r="M580" s="224"/>
      <c r="N580" s="210"/>
      <c r="O580" s="210"/>
      <c r="P580" s="210"/>
      <c r="Q580" s="210"/>
      <c r="R580" s="210"/>
      <c r="S580" s="210"/>
      <c r="T580" s="210"/>
      <c r="U580" s="210"/>
      <c r="V580" s="210"/>
      <c r="W580" s="210"/>
      <c r="X580" s="210"/>
      <c r="Y580" s="210"/>
      <c r="Z580" s="210"/>
      <c r="AA580" s="210"/>
      <c r="AB580" s="210"/>
      <c r="AC580" s="210"/>
      <c r="AD580" s="224"/>
      <c r="AE580" s="210"/>
      <c r="AF580" s="210"/>
      <c r="AG580" s="210"/>
      <c r="AH580" s="210"/>
      <c r="AI580" s="210"/>
      <c r="AJ580" s="210"/>
      <c r="AK580" s="295"/>
      <c r="AL580" s="210"/>
      <c r="AM580" s="210"/>
      <c r="AN580" s="210"/>
    </row>
    <row r="581" customHeight="1" spans="1:40">
      <c r="A581" s="210"/>
      <c r="B581" s="211"/>
      <c r="C581" s="210"/>
      <c r="D581" s="210"/>
      <c r="E581" s="211"/>
      <c r="F581" s="223"/>
      <c r="G581" s="223"/>
      <c r="H581" s="224"/>
      <c r="I581" s="224"/>
      <c r="J581" s="224"/>
      <c r="K581" s="224"/>
      <c r="L581" s="224"/>
      <c r="M581" s="224"/>
      <c r="N581" s="210"/>
      <c r="O581" s="210"/>
      <c r="P581" s="210"/>
      <c r="Q581" s="210"/>
      <c r="R581" s="210"/>
      <c r="S581" s="210"/>
      <c r="T581" s="210"/>
      <c r="U581" s="210"/>
      <c r="V581" s="210"/>
      <c r="W581" s="210"/>
      <c r="X581" s="210"/>
      <c r="Y581" s="210"/>
      <c r="Z581" s="210"/>
      <c r="AA581" s="210"/>
      <c r="AB581" s="210"/>
      <c r="AC581" s="210"/>
      <c r="AD581" s="224"/>
      <c r="AE581" s="210"/>
      <c r="AF581" s="210"/>
      <c r="AG581" s="210"/>
      <c r="AH581" s="210"/>
      <c r="AI581" s="210"/>
      <c r="AJ581" s="210"/>
      <c r="AK581" s="295"/>
      <c r="AL581" s="210"/>
      <c r="AM581" s="210"/>
      <c r="AN581" s="210"/>
    </row>
    <row r="582" customHeight="1" spans="1:40">
      <c r="A582" s="210"/>
      <c r="B582" s="211"/>
      <c r="C582" s="210"/>
      <c r="D582" s="210"/>
      <c r="E582" s="211"/>
      <c r="F582" s="223"/>
      <c r="G582" s="223"/>
      <c r="H582" s="224"/>
      <c r="I582" s="224"/>
      <c r="J582" s="224"/>
      <c r="K582" s="224"/>
      <c r="L582" s="224"/>
      <c r="M582" s="224"/>
      <c r="N582" s="210"/>
      <c r="O582" s="210"/>
      <c r="P582" s="210"/>
      <c r="Q582" s="210"/>
      <c r="R582" s="210"/>
      <c r="S582" s="210"/>
      <c r="T582" s="210"/>
      <c r="U582" s="210"/>
      <c r="V582" s="210"/>
      <c r="W582" s="210"/>
      <c r="X582" s="210"/>
      <c r="Y582" s="210"/>
      <c r="Z582" s="210"/>
      <c r="AA582" s="210"/>
      <c r="AB582" s="210"/>
      <c r="AC582" s="210"/>
      <c r="AD582" s="224"/>
      <c r="AE582" s="210"/>
      <c r="AF582" s="210"/>
      <c r="AG582" s="210"/>
      <c r="AH582" s="210"/>
      <c r="AI582" s="210"/>
      <c r="AJ582" s="210"/>
      <c r="AK582" s="295"/>
      <c r="AL582" s="210"/>
      <c r="AM582" s="210"/>
      <c r="AN582" s="210"/>
    </row>
    <row r="583" customHeight="1" spans="1:40">
      <c r="A583" s="210"/>
      <c r="B583" s="211"/>
      <c r="C583" s="210"/>
      <c r="D583" s="210"/>
      <c r="E583" s="211"/>
      <c r="F583" s="223"/>
      <c r="G583" s="223"/>
      <c r="H583" s="224"/>
      <c r="I583" s="224"/>
      <c r="J583" s="224"/>
      <c r="K583" s="224"/>
      <c r="L583" s="224"/>
      <c r="M583" s="224"/>
      <c r="N583" s="210"/>
      <c r="O583" s="210"/>
      <c r="P583" s="210"/>
      <c r="Q583" s="210"/>
      <c r="R583" s="210"/>
      <c r="S583" s="210"/>
      <c r="T583" s="210"/>
      <c r="U583" s="210"/>
      <c r="V583" s="210"/>
      <c r="W583" s="210"/>
      <c r="X583" s="210"/>
      <c r="Y583" s="210"/>
      <c r="Z583" s="210"/>
      <c r="AA583" s="210"/>
      <c r="AB583" s="210"/>
      <c r="AC583" s="210"/>
      <c r="AD583" s="224"/>
      <c r="AE583" s="210"/>
      <c r="AF583" s="210"/>
      <c r="AG583" s="210"/>
      <c r="AH583" s="210"/>
      <c r="AI583" s="210"/>
      <c r="AJ583" s="210"/>
      <c r="AK583" s="295"/>
      <c r="AL583" s="210"/>
      <c r="AM583" s="210"/>
      <c r="AN583" s="210"/>
    </row>
    <row r="584" customHeight="1" spans="1:40">
      <c r="A584" s="210"/>
      <c r="B584" s="211"/>
      <c r="C584" s="210"/>
      <c r="D584" s="210"/>
      <c r="E584" s="211"/>
      <c r="F584" s="223"/>
      <c r="G584" s="223"/>
      <c r="H584" s="224"/>
      <c r="I584" s="224"/>
      <c r="J584" s="224"/>
      <c r="K584" s="224"/>
      <c r="L584" s="224"/>
      <c r="M584" s="224"/>
      <c r="N584" s="210"/>
      <c r="O584" s="210"/>
      <c r="P584" s="210"/>
      <c r="Q584" s="210"/>
      <c r="R584" s="210"/>
      <c r="S584" s="210"/>
      <c r="T584" s="210"/>
      <c r="U584" s="210"/>
      <c r="V584" s="210"/>
      <c r="W584" s="210"/>
      <c r="X584" s="210"/>
      <c r="Y584" s="210"/>
      <c r="Z584" s="210"/>
      <c r="AA584" s="210"/>
      <c r="AB584" s="210"/>
      <c r="AC584" s="210"/>
      <c r="AD584" s="224"/>
      <c r="AE584" s="210"/>
      <c r="AF584" s="210"/>
      <c r="AG584" s="210"/>
      <c r="AH584" s="210"/>
      <c r="AI584" s="210"/>
      <c r="AJ584" s="210"/>
      <c r="AK584" s="295"/>
      <c r="AL584" s="210"/>
      <c r="AM584" s="210"/>
      <c r="AN584" s="210"/>
    </row>
    <row r="585" customHeight="1" spans="1:40">
      <c r="A585" s="210"/>
      <c r="B585" s="211"/>
      <c r="C585" s="210"/>
      <c r="D585" s="210"/>
      <c r="E585" s="211"/>
      <c r="F585" s="223"/>
      <c r="G585" s="223"/>
      <c r="H585" s="224"/>
      <c r="I585" s="224"/>
      <c r="J585" s="224"/>
      <c r="K585" s="224"/>
      <c r="L585" s="224"/>
      <c r="M585" s="224"/>
      <c r="N585" s="210"/>
      <c r="O585" s="210"/>
      <c r="P585" s="210"/>
      <c r="Q585" s="210"/>
      <c r="R585" s="210"/>
      <c r="S585" s="210"/>
      <c r="T585" s="210"/>
      <c r="U585" s="210"/>
      <c r="V585" s="210"/>
      <c r="W585" s="210"/>
      <c r="X585" s="210"/>
      <c r="Y585" s="210"/>
      <c r="Z585" s="210"/>
      <c r="AA585" s="210"/>
      <c r="AB585" s="210"/>
      <c r="AC585" s="210"/>
      <c r="AD585" s="224"/>
      <c r="AE585" s="210"/>
      <c r="AF585" s="210"/>
      <c r="AG585" s="210"/>
      <c r="AH585" s="210"/>
      <c r="AI585" s="210"/>
      <c r="AJ585" s="210"/>
      <c r="AK585" s="295"/>
      <c r="AL585" s="210"/>
      <c r="AM585" s="210"/>
      <c r="AN585" s="210"/>
    </row>
    <row r="586" customHeight="1" spans="1:40">
      <c r="A586" s="210"/>
      <c r="B586" s="211"/>
      <c r="C586" s="210"/>
      <c r="D586" s="210"/>
      <c r="E586" s="211"/>
      <c r="F586" s="223"/>
      <c r="G586" s="223"/>
      <c r="H586" s="224"/>
      <c r="I586" s="224"/>
      <c r="J586" s="224"/>
      <c r="K586" s="224"/>
      <c r="L586" s="224"/>
      <c r="M586" s="224"/>
      <c r="N586" s="210"/>
      <c r="O586" s="210"/>
      <c r="P586" s="210"/>
      <c r="Q586" s="210"/>
      <c r="R586" s="210"/>
      <c r="S586" s="210"/>
      <c r="T586" s="210"/>
      <c r="U586" s="210"/>
      <c r="V586" s="210"/>
      <c r="W586" s="210"/>
      <c r="X586" s="210"/>
      <c r="Y586" s="210"/>
      <c r="Z586" s="210"/>
      <c r="AA586" s="210"/>
      <c r="AB586" s="210"/>
      <c r="AC586" s="210"/>
      <c r="AD586" s="224"/>
      <c r="AE586" s="210"/>
      <c r="AF586" s="210"/>
      <c r="AG586" s="210"/>
      <c r="AH586" s="210"/>
      <c r="AI586" s="210"/>
      <c r="AJ586" s="210"/>
      <c r="AK586" s="295"/>
      <c r="AL586" s="210"/>
      <c r="AM586" s="210"/>
      <c r="AN586" s="210"/>
    </row>
    <row r="587" customHeight="1" spans="1:40">
      <c r="A587" s="210"/>
      <c r="B587" s="211"/>
      <c r="C587" s="210"/>
      <c r="D587" s="210"/>
      <c r="E587" s="211"/>
      <c r="F587" s="223"/>
      <c r="G587" s="223"/>
      <c r="H587" s="224"/>
      <c r="I587" s="224"/>
      <c r="J587" s="224"/>
      <c r="K587" s="224"/>
      <c r="L587" s="224"/>
      <c r="M587" s="224"/>
      <c r="N587" s="210"/>
      <c r="O587" s="210"/>
      <c r="P587" s="210"/>
      <c r="Q587" s="210"/>
      <c r="R587" s="210"/>
      <c r="S587" s="210"/>
      <c r="T587" s="210"/>
      <c r="U587" s="210"/>
      <c r="V587" s="210"/>
      <c r="W587" s="210"/>
      <c r="X587" s="210"/>
      <c r="Y587" s="210"/>
      <c r="Z587" s="210"/>
      <c r="AA587" s="210"/>
      <c r="AB587" s="210"/>
      <c r="AC587" s="210"/>
      <c r="AD587" s="224"/>
      <c r="AE587" s="210"/>
      <c r="AF587" s="210"/>
      <c r="AG587" s="210"/>
      <c r="AH587" s="210"/>
      <c r="AI587" s="210"/>
      <c r="AJ587" s="210"/>
      <c r="AK587" s="295"/>
      <c r="AL587" s="210"/>
      <c r="AM587" s="210"/>
      <c r="AN587" s="210"/>
    </row>
    <row r="588" customHeight="1" spans="1:40">
      <c r="A588" s="210"/>
      <c r="B588" s="211"/>
      <c r="C588" s="210"/>
      <c r="D588" s="210"/>
      <c r="E588" s="211"/>
      <c r="F588" s="223"/>
      <c r="G588" s="223"/>
      <c r="H588" s="224"/>
      <c r="I588" s="224"/>
      <c r="J588" s="224"/>
      <c r="K588" s="224"/>
      <c r="L588" s="224"/>
      <c r="M588" s="224"/>
      <c r="N588" s="210"/>
      <c r="O588" s="210"/>
      <c r="P588" s="210"/>
      <c r="Q588" s="210"/>
      <c r="R588" s="210"/>
      <c r="S588" s="210"/>
      <c r="T588" s="210"/>
      <c r="U588" s="210"/>
      <c r="V588" s="210"/>
      <c r="W588" s="210"/>
      <c r="X588" s="210"/>
      <c r="Y588" s="210"/>
      <c r="Z588" s="210"/>
      <c r="AA588" s="210"/>
      <c r="AB588" s="210"/>
      <c r="AC588" s="210"/>
      <c r="AD588" s="224"/>
      <c r="AE588" s="210"/>
      <c r="AF588" s="210"/>
      <c r="AG588" s="210"/>
      <c r="AH588" s="210"/>
      <c r="AI588" s="210"/>
      <c r="AJ588" s="210"/>
      <c r="AK588" s="295"/>
      <c r="AL588" s="210"/>
      <c r="AM588" s="210"/>
      <c r="AN588" s="210"/>
    </row>
    <row r="589" customHeight="1" spans="1:40">
      <c r="A589" s="210"/>
      <c r="B589" s="211"/>
      <c r="C589" s="210"/>
      <c r="D589" s="210"/>
      <c r="E589" s="211"/>
      <c r="F589" s="223"/>
      <c r="G589" s="223"/>
      <c r="H589" s="224"/>
      <c r="I589" s="224"/>
      <c r="J589" s="224"/>
      <c r="K589" s="224"/>
      <c r="L589" s="224"/>
      <c r="M589" s="224"/>
      <c r="N589" s="210"/>
      <c r="O589" s="210"/>
      <c r="P589" s="210"/>
      <c r="Q589" s="210"/>
      <c r="R589" s="210"/>
      <c r="S589" s="210"/>
      <c r="T589" s="210"/>
      <c r="U589" s="210"/>
      <c r="V589" s="210"/>
      <c r="W589" s="210"/>
      <c r="X589" s="210"/>
      <c r="Y589" s="210"/>
      <c r="Z589" s="210"/>
      <c r="AA589" s="210"/>
      <c r="AB589" s="210"/>
      <c r="AC589" s="210"/>
      <c r="AD589" s="224"/>
      <c r="AE589" s="210"/>
      <c r="AF589" s="210"/>
      <c r="AG589" s="210"/>
      <c r="AH589" s="210"/>
      <c r="AI589" s="210"/>
      <c r="AJ589" s="210"/>
      <c r="AK589" s="295"/>
      <c r="AL589" s="210"/>
      <c r="AM589" s="210"/>
      <c r="AN589" s="210"/>
    </row>
    <row r="590" customHeight="1" spans="1:40">
      <c r="A590" s="210"/>
      <c r="B590" s="211"/>
      <c r="C590" s="210"/>
      <c r="D590" s="210"/>
      <c r="E590" s="211"/>
      <c r="F590" s="223"/>
      <c r="G590" s="223"/>
      <c r="H590" s="224"/>
      <c r="I590" s="224"/>
      <c r="J590" s="224"/>
      <c r="K590" s="224"/>
      <c r="L590" s="224"/>
      <c r="M590" s="224"/>
      <c r="N590" s="210"/>
      <c r="O590" s="210"/>
      <c r="P590" s="210"/>
      <c r="Q590" s="210"/>
      <c r="R590" s="210"/>
      <c r="S590" s="210"/>
      <c r="T590" s="210"/>
      <c r="U590" s="210"/>
      <c r="V590" s="210"/>
      <c r="W590" s="210"/>
      <c r="X590" s="210"/>
      <c r="Y590" s="210"/>
      <c r="Z590" s="210"/>
      <c r="AA590" s="210"/>
      <c r="AB590" s="210"/>
      <c r="AC590" s="210"/>
      <c r="AD590" s="224"/>
      <c r="AE590" s="210"/>
      <c r="AF590" s="210"/>
      <c r="AG590" s="210"/>
      <c r="AH590" s="210"/>
      <c r="AI590" s="210"/>
      <c r="AJ590" s="210"/>
      <c r="AK590" s="295"/>
      <c r="AL590" s="210"/>
      <c r="AM590" s="210"/>
      <c r="AN590" s="210"/>
    </row>
    <row r="591" customHeight="1" spans="1:40">
      <c r="A591" s="210"/>
      <c r="B591" s="211"/>
      <c r="C591" s="210"/>
      <c r="D591" s="210"/>
      <c r="E591" s="211"/>
      <c r="F591" s="223"/>
      <c r="G591" s="223"/>
      <c r="H591" s="224"/>
      <c r="I591" s="224"/>
      <c r="J591" s="224"/>
      <c r="K591" s="224"/>
      <c r="L591" s="224"/>
      <c r="M591" s="224"/>
      <c r="N591" s="210"/>
      <c r="O591" s="210"/>
      <c r="P591" s="210"/>
      <c r="Q591" s="210"/>
      <c r="R591" s="210"/>
      <c r="S591" s="210"/>
      <c r="T591" s="210"/>
      <c r="U591" s="210"/>
      <c r="V591" s="210"/>
      <c r="W591" s="210"/>
      <c r="X591" s="210"/>
      <c r="Y591" s="210"/>
      <c r="Z591" s="210"/>
      <c r="AA591" s="210"/>
      <c r="AB591" s="210"/>
      <c r="AC591" s="210"/>
      <c r="AD591" s="224"/>
      <c r="AE591" s="210"/>
      <c r="AF591" s="210"/>
      <c r="AG591" s="210"/>
      <c r="AH591" s="210"/>
      <c r="AI591" s="210"/>
      <c r="AJ591" s="210"/>
      <c r="AK591" s="295"/>
      <c r="AL591" s="210"/>
      <c r="AM591" s="210"/>
      <c r="AN591" s="210"/>
    </row>
    <row r="592" customHeight="1" spans="1:40">
      <c r="A592" s="210"/>
      <c r="B592" s="211"/>
      <c r="C592" s="210"/>
      <c r="D592" s="210"/>
      <c r="E592" s="211"/>
      <c r="F592" s="223"/>
      <c r="G592" s="223"/>
      <c r="H592" s="224"/>
      <c r="I592" s="224"/>
      <c r="J592" s="224"/>
      <c r="K592" s="224"/>
      <c r="L592" s="224"/>
      <c r="M592" s="224"/>
      <c r="N592" s="210"/>
      <c r="O592" s="210"/>
      <c r="P592" s="210"/>
      <c r="Q592" s="210"/>
      <c r="R592" s="210"/>
      <c r="S592" s="210"/>
      <c r="T592" s="210"/>
      <c r="U592" s="210"/>
      <c r="V592" s="210"/>
      <c r="W592" s="210"/>
      <c r="X592" s="210"/>
      <c r="Y592" s="210"/>
      <c r="Z592" s="210"/>
      <c r="AA592" s="210"/>
      <c r="AB592" s="210"/>
      <c r="AC592" s="210"/>
      <c r="AD592" s="224"/>
      <c r="AE592" s="210"/>
      <c r="AF592" s="210"/>
      <c r="AG592" s="210"/>
      <c r="AH592" s="210"/>
      <c r="AI592" s="210"/>
      <c r="AJ592" s="210"/>
      <c r="AK592" s="295"/>
      <c r="AL592" s="210"/>
      <c r="AM592" s="210"/>
      <c r="AN592" s="210"/>
    </row>
    <row r="593" customHeight="1" spans="1:40">
      <c r="A593" s="210"/>
      <c r="B593" s="211"/>
      <c r="C593" s="210"/>
      <c r="D593" s="210"/>
      <c r="E593" s="211"/>
      <c r="F593" s="223"/>
      <c r="G593" s="223"/>
      <c r="H593" s="224"/>
      <c r="I593" s="224"/>
      <c r="J593" s="224"/>
      <c r="K593" s="224"/>
      <c r="L593" s="224"/>
      <c r="M593" s="224"/>
      <c r="N593" s="210"/>
      <c r="O593" s="210"/>
      <c r="P593" s="210"/>
      <c r="Q593" s="210"/>
      <c r="R593" s="210"/>
      <c r="S593" s="210"/>
      <c r="T593" s="210"/>
      <c r="U593" s="210"/>
      <c r="V593" s="210"/>
      <c r="W593" s="210"/>
      <c r="X593" s="210"/>
      <c r="Y593" s="210"/>
      <c r="Z593" s="210"/>
      <c r="AA593" s="210"/>
      <c r="AB593" s="210"/>
      <c r="AC593" s="210"/>
      <c r="AD593" s="224"/>
      <c r="AE593" s="210"/>
      <c r="AF593" s="210"/>
      <c r="AG593" s="210"/>
      <c r="AH593" s="210"/>
      <c r="AI593" s="210"/>
      <c r="AJ593" s="210"/>
      <c r="AK593" s="295"/>
      <c r="AL593" s="210"/>
      <c r="AM593" s="210"/>
      <c r="AN593" s="210"/>
    </row>
    <row r="594" customHeight="1" spans="1:40">
      <c r="A594" s="210"/>
      <c r="B594" s="211"/>
      <c r="C594" s="210"/>
      <c r="D594" s="210"/>
      <c r="E594" s="211"/>
      <c r="F594" s="223"/>
      <c r="G594" s="223"/>
      <c r="H594" s="224"/>
      <c r="I594" s="224"/>
      <c r="J594" s="224"/>
      <c r="K594" s="224"/>
      <c r="L594" s="224"/>
      <c r="M594" s="224"/>
      <c r="N594" s="210"/>
      <c r="O594" s="210"/>
      <c r="P594" s="210"/>
      <c r="Q594" s="210"/>
      <c r="R594" s="210"/>
      <c r="S594" s="210"/>
      <c r="T594" s="210"/>
      <c r="U594" s="210"/>
      <c r="V594" s="210"/>
      <c r="W594" s="210"/>
      <c r="X594" s="210"/>
      <c r="Y594" s="210"/>
      <c r="Z594" s="210"/>
      <c r="AA594" s="210"/>
      <c r="AB594" s="210"/>
      <c r="AC594" s="210"/>
      <c r="AD594" s="224"/>
      <c r="AE594" s="210"/>
      <c r="AF594" s="210"/>
      <c r="AG594" s="210"/>
      <c r="AH594" s="210"/>
      <c r="AI594" s="210"/>
      <c r="AJ594" s="210"/>
      <c r="AK594" s="295"/>
      <c r="AL594" s="210"/>
      <c r="AM594" s="210"/>
      <c r="AN594" s="210"/>
    </row>
    <row r="595" customHeight="1" spans="1:40">
      <c r="A595" s="210"/>
      <c r="B595" s="211"/>
      <c r="C595" s="210"/>
      <c r="D595" s="210"/>
      <c r="E595" s="211"/>
      <c r="F595" s="223"/>
      <c r="G595" s="223"/>
      <c r="H595" s="224"/>
      <c r="I595" s="224"/>
      <c r="J595" s="224"/>
      <c r="K595" s="224"/>
      <c r="L595" s="224"/>
      <c r="M595" s="224"/>
      <c r="N595" s="210"/>
      <c r="O595" s="210"/>
      <c r="P595" s="210"/>
      <c r="Q595" s="210"/>
      <c r="R595" s="210"/>
      <c r="S595" s="210"/>
      <c r="T595" s="210"/>
      <c r="U595" s="210"/>
      <c r="V595" s="210"/>
      <c r="W595" s="210"/>
      <c r="X595" s="210"/>
      <c r="Y595" s="210"/>
      <c r="Z595" s="210"/>
      <c r="AA595" s="210"/>
      <c r="AB595" s="210"/>
      <c r="AC595" s="210"/>
      <c r="AD595" s="224"/>
      <c r="AE595" s="210"/>
      <c r="AF595" s="210"/>
      <c r="AG595" s="210"/>
      <c r="AH595" s="210"/>
      <c r="AI595" s="210"/>
      <c r="AJ595" s="210"/>
      <c r="AK595" s="295"/>
      <c r="AL595" s="210"/>
      <c r="AM595" s="210"/>
      <c r="AN595" s="210"/>
    </row>
    <row r="596" customHeight="1" spans="1:40">
      <c r="A596" s="210"/>
      <c r="B596" s="211"/>
      <c r="C596" s="210"/>
      <c r="D596" s="210"/>
      <c r="E596" s="211"/>
      <c r="F596" s="223"/>
      <c r="G596" s="223"/>
      <c r="H596" s="224"/>
      <c r="I596" s="224"/>
      <c r="J596" s="224"/>
      <c r="K596" s="224"/>
      <c r="L596" s="224"/>
      <c r="M596" s="224"/>
      <c r="N596" s="210"/>
      <c r="O596" s="210"/>
      <c r="P596" s="210"/>
      <c r="Q596" s="210"/>
      <c r="R596" s="210"/>
      <c r="S596" s="210"/>
      <c r="T596" s="210"/>
      <c r="U596" s="210"/>
      <c r="V596" s="210"/>
      <c r="W596" s="210"/>
      <c r="X596" s="210"/>
      <c r="Y596" s="210"/>
      <c r="Z596" s="210"/>
      <c r="AA596" s="210"/>
      <c r="AB596" s="210"/>
      <c r="AC596" s="210"/>
      <c r="AD596" s="224"/>
      <c r="AE596" s="210"/>
      <c r="AF596" s="210"/>
      <c r="AG596" s="210"/>
      <c r="AH596" s="210"/>
      <c r="AI596" s="210"/>
      <c r="AJ596" s="210"/>
      <c r="AK596" s="295"/>
      <c r="AL596" s="210"/>
      <c r="AM596" s="210"/>
      <c r="AN596" s="210"/>
    </row>
    <row r="597" customHeight="1" spans="1:40">
      <c r="A597" s="210"/>
      <c r="B597" s="211"/>
      <c r="C597" s="210"/>
      <c r="D597" s="210"/>
      <c r="E597" s="211"/>
      <c r="F597" s="223"/>
      <c r="G597" s="223"/>
      <c r="H597" s="224"/>
      <c r="I597" s="224"/>
      <c r="J597" s="224"/>
      <c r="K597" s="224"/>
      <c r="L597" s="224"/>
      <c r="M597" s="224"/>
      <c r="N597" s="210"/>
      <c r="O597" s="210"/>
      <c r="P597" s="210"/>
      <c r="Q597" s="210"/>
      <c r="R597" s="210"/>
      <c r="S597" s="210"/>
      <c r="T597" s="210"/>
      <c r="U597" s="210"/>
      <c r="V597" s="210"/>
      <c r="W597" s="210"/>
      <c r="X597" s="210"/>
      <c r="Y597" s="210"/>
      <c r="Z597" s="210"/>
      <c r="AA597" s="210"/>
      <c r="AB597" s="210"/>
      <c r="AC597" s="210"/>
      <c r="AD597" s="224"/>
      <c r="AE597" s="210"/>
      <c r="AF597" s="210"/>
      <c r="AG597" s="210"/>
      <c r="AH597" s="210"/>
      <c r="AI597" s="210"/>
      <c r="AJ597" s="210"/>
      <c r="AK597" s="295"/>
      <c r="AL597" s="210"/>
      <c r="AM597" s="210"/>
      <c r="AN597" s="210"/>
    </row>
    <row r="598" customHeight="1" spans="1:40">
      <c r="A598" s="210"/>
      <c r="B598" s="211"/>
      <c r="C598" s="210"/>
      <c r="D598" s="210"/>
      <c r="E598" s="211"/>
      <c r="F598" s="223"/>
      <c r="G598" s="223"/>
      <c r="H598" s="224"/>
      <c r="I598" s="224"/>
      <c r="J598" s="224"/>
      <c r="K598" s="224"/>
      <c r="L598" s="224"/>
      <c r="M598" s="224"/>
      <c r="N598" s="210"/>
      <c r="O598" s="210"/>
      <c r="P598" s="210"/>
      <c r="Q598" s="210"/>
      <c r="R598" s="210"/>
      <c r="S598" s="210"/>
      <c r="T598" s="210"/>
      <c r="U598" s="210"/>
      <c r="V598" s="210"/>
      <c r="W598" s="210"/>
      <c r="X598" s="210"/>
      <c r="Y598" s="210"/>
      <c r="Z598" s="210"/>
      <c r="AA598" s="210"/>
      <c r="AB598" s="210"/>
      <c r="AC598" s="210"/>
      <c r="AD598" s="224"/>
      <c r="AE598" s="210"/>
      <c r="AF598" s="210"/>
      <c r="AG598" s="210"/>
      <c r="AH598" s="210"/>
      <c r="AI598" s="210"/>
      <c r="AJ598" s="210"/>
      <c r="AK598" s="295"/>
      <c r="AL598" s="210"/>
      <c r="AM598" s="210"/>
      <c r="AN598" s="210"/>
    </row>
    <row r="599" customHeight="1" spans="1:40">
      <c r="A599" s="210"/>
      <c r="B599" s="211"/>
      <c r="C599" s="210"/>
      <c r="D599" s="210"/>
      <c r="E599" s="211"/>
      <c r="F599" s="223"/>
      <c r="G599" s="223"/>
      <c r="H599" s="224"/>
      <c r="I599" s="224"/>
      <c r="J599" s="224"/>
      <c r="K599" s="224"/>
      <c r="L599" s="224"/>
      <c r="M599" s="224"/>
      <c r="N599" s="210"/>
      <c r="O599" s="210"/>
      <c r="P599" s="210"/>
      <c r="Q599" s="210"/>
      <c r="R599" s="210"/>
      <c r="S599" s="210"/>
      <c r="T599" s="210"/>
      <c r="U599" s="210"/>
      <c r="V599" s="210"/>
      <c r="W599" s="210"/>
      <c r="X599" s="210"/>
      <c r="Y599" s="210"/>
      <c r="Z599" s="210"/>
      <c r="AA599" s="210"/>
      <c r="AB599" s="210"/>
      <c r="AC599" s="210"/>
      <c r="AD599" s="224"/>
      <c r="AE599" s="210"/>
      <c r="AF599" s="210"/>
      <c r="AG599" s="210"/>
      <c r="AH599" s="210"/>
      <c r="AI599" s="210"/>
      <c r="AJ599" s="210"/>
      <c r="AK599" s="295"/>
      <c r="AL599" s="210"/>
      <c r="AM599" s="210"/>
      <c r="AN599" s="210"/>
    </row>
    <row r="600" customHeight="1" spans="1:40">
      <c r="A600" s="210"/>
      <c r="B600" s="211"/>
      <c r="C600" s="210"/>
      <c r="D600" s="210"/>
      <c r="E600" s="211"/>
      <c r="F600" s="223"/>
      <c r="G600" s="223"/>
      <c r="H600" s="224"/>
      <c r="I600" s="224"/>
      <c r="J600" s="224"/>
      <c r="K600" s="224"/>
      <c r="L600" s="224"/>
      <c r="M600" s="224"/>
      <c r="N600" s="210"/>
      <c r="O600" s="210"/>
      <c r="P600" s="210"/>
      <c r="Q600" s="210"/>
      <c r="R600" s="210"/>
      <c r="S600" s="210"/>
      <c r="T600" s="210"/>
      <c r="U600" s="210"/>
      <c r="V600" s="210"/>
      <c r="W600" s="210"/>
      <c r="X600" s="210"/>
      <c r="Y600" s="210"/>
      <c r="Z600" s="210"/>
      <c r="AA600" s="210"/>
      <c r="AB600" s="210"/>
      <c r="AC600" s="210"/>
      <c r="AD600" s="224"/>
      <c r="AE600" s="210"/>
      <c r="AF600" s="210"/>
      <c r="AG600" s="210"/>
      <c r="AH600" s="210"/>
      <c r="AI600" s="210"/>
      <c r="AJ600" s="210"/>
      <c r="AK600" s="295"/>
      <c r="AL600" s="210"/>
      <c r="AM600" s="210"/>
      <c r="AN600" s="210"/>
    </row>
    <row r="601" customHeight="1" spans="1:40">
      <c r="A601" s="210"/>
      <c r="B601" s="211"/>
      <c r="C601" s="210"/>
      <c r="D601" s="210"/>
      <c r="E601" s="211"/>
      <c r="F601" s="223"/>
      <c r="G601" s="223"/>
      <c r="H601" s="224"/>
      <c r="I601" s="224"/>
      <c r="J601" s="224"/>
      <c r="K601" s="224"/>
      <c r="L601" s="224"/>
      <c r="M601" s="224"/>
      <c r="N601" s="210"/>
      <c r="O601" s="210"/>
      <c r="P601" s="210"/>
      <c r="Q601" s="210"/>
      <c r="R601" s="210"/>
      <c r="S601" s="210"/>
      <c r="T601" s="210"/>
      <c r="U601" s="210"/>
      <c r="V601" s="210"/>
      <c r="W601" s="210"/>
      <c r="X601" s="210"/>
      <c r="Y601" s="210"/>
      <c r="Z601" s="210"/>
      <c r="AA601" s="210"/>
      <c r="AB601" s="210"/>
      <c r="AC601" s="210"/>
      <c r="AD601" s="224"/>
      <c r="AE601" s="210"/>
      <c r="AF601" s="210"/>
      <c r="AG601" s="210"/>
      <c r="AH601" s="210"/>
      <c r="AI601" s="210"/>
      <c r="AJ601" s="210"/>
      <c r="AK601" s="295"/>
      <c r="AL601" s="210"/>
      <c r="AM601" s="210"/>
      <c r="AN601" s="210"/>
    </row>
    <row r="602" customHeight="1" spans="1:40">
      <c r="A602" s="210"/>
      <c r="B602" s="211"/>
      <c r="C602" s="210"/>
      <c r="D602" s="210"/>
      <c r="E602" s="211"/>
      <c r="F602" s="223"/>
      <c r="G602" s="223"/>
      <c r="H602" s="224"/>
      <c r="I602" s="224"/>
      <c r="J602" s="224"/>
      <c r="K602" s="224"/>
      <c r="L602" s="224"/>
      <c r="M602" s="224"/>
      <c r="N602" s="210"/>
      <c r="O602" s="210"/>
      <c r="P602" s="210"/>
      <c r="Q602" s="210"/>
      <c r="R602" s="210"/>
      <c r="S602" s="210"/>
      <c r="T602" s="210"/>
      <c r="U602" s="210"/>
      <c r="V602" s="210"/>
      <c r="W602" s="210"/>
      <c r="X602" s="210"/>
      <c r="Y602" s="210"/>
      <c r="Z602" s="210"/>
      <c r="AA602" s="210"/>
      <c r="AB602" s="210"/>
      <c r="AC602" s="210"/>
      <c r="AD602" s="224"/>
      <c r="AE602" s="210"/>
      <c r="AF602" s="210"/>
      <c r="AG602" s="210"/>
      <c r="AH602" s="210"/>
      <c r="AI602" s="210"/>
      <c r="AJ602" s="210"/>
      <c r="AK602" s="295"/>
      <c r="AL602" s="210"/>
      <c r="AM602" s="210"/>
      <c r="AN602" s="210"/>
    </row>
    <row r="603" customHeight="1" spans="1:40">
      <c r="A603" s="210"/>
      <c r="B603" s="211"/>
      <c r="C603" s="210"/>
      <c r="D603" s="210"/>
      <c r="E603" s="211"/>
      <c r="F603" s="223"/>
      <c r="G603" s="223"/>
      <c r="H603" s="224"/>
      <c r="I603" s="224"/>
      <c r="J603" s="224"/>
      <c r="K603" s="224"/>
      <c r="L603" s="224"/>
      <c r="M603" s="224"/>
      <c r="N603" s="210"/>
      <c r="O603" s="210"/>
      <c r="P603" s="210"/>
      <c r="Q603" s="210"/>
      <c r="R603" s="210"/>
      <c r="S603" s="210"/>
      <c r="T603" s="210"/>
      <c r="U603" s="210"/>
      <c r="V603" s="210"/>
      <c r="W603" s="210"/>
      <c r="X603" s="210"/>
      <c r="Y603" s="210"/>
      <c r="Z603" s="210"/>
      <c r="AA603" s="210"/>
      <c r="AB603" s="210"/>
      <c r="AC603" s="210"/>
      <c r="AD603" s="224"/>
      <c r="AE603" s="210"/>
      <c r="AF603" s="210"/>
      <c r="AG603" s="210"/>
      <c r="AH603" s="210"/>
      <c r="AI603" s="210"/>
      <c r="AJ603" s="210"/>
      <c r="AK603" s="295"/>
      <c r="AL603" s="210"/>
      <c r="AM603" s="210"/>
      <c r="AN603" s="210"/>
    </row>
    <row r="604" customHeight="1" spans="1:40">
      <c r="A604" s="210"/>
      <c r="B604" s="211"/>
      <c r="C604" s="210"/>
      <c r="D604" s="210"/>
      <c r="E604" s="211"/>
      <c r="F604" s="223"/>
      <c r="G604" s="223"/>
      <c r="H604" s="224"/>
      <c r="I604" s="224"/>
      <c r="J604" s="224"/>
      <c r="K604" s="224"/>
      <c r="L604" s="224"/>
      <c r="M604" s="224"/>
      <c r="N604" s="210"/>
      <c r="O604" s="210"/>
      <c r="P604" s="210"/>
      <c r="Q604" s="210"/>
      <c r="R604" s="210"/>
      <c r="S604" s="210"/>
      <c r="T604" s="210"/>
      <c r="U604" s="210"/>
      <c r="V604" s="210"/>
      <c r="W604" s="210"/>
      <c r="X604" s="210"/>
      <c r="Y604" s="210"/>
      <c r="Z604" s="210"/>
      <c r="AA604" s="210"/>
      <c r="AB604" s="210"/>
      <c r="AC604" s="210"/>
      <c r="AD604" s="224"/>
      <c r="AE604" s="210"/>
      <c r="AF604" s="210"/>
      <c r="AG604" s="210"/>
      <c r="AH604" s="210"/>
      <c r="AI604" s="210"/>
      <c r="AJ604" s="210"/>
      <c r="AK604" s="295"/>
      <c r="AL604" s="210"/>
      <c r="AM604" s="210"/>
      <c r="AN604" s="210"/>
    </row>
    <row r="605" customHeight="1" spans="1:40">
      <c r="A605" s="210"/>
      <c r="B605" s="211"/>
      <c r="C605" s="210"/>
      <c r="D605" s="210"/>
      <c r="E605" s="211"/>
      <c r="F605" s="223"/>
      <c r="G605" s="223"/>
      <c r="H605" s="224"/>
      <c r="I605" s="224"/>
      <c r="J605" s="224"/>
      <c r="K605" s="224"/>
      <c r="L605" s="224"/>
      <c r="M605" s="224"/>
      <c r="N605" s="210"/>
      <c r="O605" s="210"/>
      <c r="P605" s="210"/>
      <c r="Q605" s="210"/>
      <c r="R605" s="210"/>
      <c r="S605" s="210"/>
      <c r="T605" s="210"/>
      <c r="U605" s="210"/>
      <c r="V605" s="210"/>
      <c r="W605" s="210"/>
      <c r="X605" s="210"/>
      <c r="Y605" s="210"/>
      <c r="Z605" s="210"/>
      <c r="AA605" s="210"/>
      <c r="AB605" s="210"/>
      <c r="AC605" s="210"/>
      <c r="AD605" s="224"/>
      <c r="AE605" s="210"/>
      <c r="AF605" s="210"/>
      <c r="AG605" s="210"/>
      <c r="AH605" s="210"/>
      <c r="AI605" s="210"/>
      <c r="AJ605" s="210"/>
      <c r="AK605" s="295"/>
      <c r="AL605" s="210"/>
      <c r="AM605" s="210"/>
      <c r="AN605" s="210"/>
    </row>
    <row r="606" customHeight="1" spans="1:40">
      <c r="A606" s="210"/>
      <c r="B606" s="211"/>
      <c r="C606" s="210"/>
      <c r="D606" s="210"/>
      <c r="E606" s="211"/>
      <c r="F606" s="223"/>
      <c r="G606" s="223"/>
      <c r="H606" s="224"/>
      <c r="I606" s="224"/>
      <c r="J606" s="224"/>
      <c r="K606" s="224"/>
      <c r="L606" s="224"/>
      <c r="M606" s="224"/>
      <c r="N606" s="210"/>
      <c r="O606" s="210"/>
      <c r="P606" s="210"/>
      <c r="Q606" s="210"/>
      <c r="R606" s="210"/>
      <c r="S606" s="210"/>
      <c r="T606" s="210"/>
      <c r="U606" s="210"/>
      <c r="V606" s="210"/>
      <c r="W606" s="210"/>
      <c r="X606" s="210"/>
      <c r="Y606" s="210"/>
      <c r="Z606" s="210"/>
      <c r="AA606" s="210"/>
      <c r="AB606" s="210"/>
      <c r="AC606" s="210"/>
      <c r="AD606" s="224"/>
      <c r="AE606" s="210"/>
      <c r="AF606" s="210"/>
      <c r="AG606" s="210"/>
      <c r="AH606" s="210"/>
      <c r="AI606" s="210"/>
      <c r="AJ606" s="210"/>
      <c r="AK606" s="295"/>
      <c r="AL606" s="210"/>
      <c r="AM606" s="210"/>
      <c r="AN606" s="210"/>
    </row>
    <row r="607" customHeight="1" spans="1:40">
      <c r="A607" s="210"/>
      <c r="B607" s="211"/>
      <c r="C607" s="210"/>
      <c r="D607" s="210"/>
      <c r="E607" s="211"/>
      <c r="F607" s="223"/>
      <c r="G607" s="223"/>
      <c r="H607" s="224"/>
      <c r="I607" s="224"/>
      <c r="J607" s="224"/>
      <c r="K607" s="224"/>
      <c r="L607" s="224"/>
      <c r="M607" s="224"/>
      <c r="N607" s="210"/>
      <c r="O607" s="210"/>
      <c r="P607" s="210"/>
      <c r="Q607" s="210"/>
      <c r="R607" s="210"/>
      <c r="S607" s="210"/>
      <c r="T607" s="210"/>
      <c r="U607" s="210"/>
      <c r="V607" s="210"/>
      <c r="W607" s="210"/>
      <c r="X607" s="210"/>
      <c r="Y607" s="210"/>
      <c r="Z607" s="210"/>
      <c r="AA607" s="210"/>
      <c r="AB607" s="210"/>
      <c r="AC607" s="210"/>
      <c r="AD607" s="224"/>
      <c r="AE607" s="210"/>
      <c r="AF607" s="210"/>
      <c r="AG607" s="210"/>
      <c r="AH607" s="210"/>
      <c r="AI607" s="210"/>
      <c r="AJ607" s="210"/>
      <c r="AK607" s="295"/>
      <c r="AL607" s="210"/>
      <c r="AM607" s="210"/>
      <c r="AN607" s="210"/>
    </row>
    <row r="608" customHeight="1" spans="1:40">
      <c r="A608" s="210"/>
      <c r="B608" s="211"/>
      <c r="C608" s="210"/>
      <c r="D608" s="210"/>
      <c r="E608" s="211"/>
      <c r="F608" s="223"/>
      <c r="G608" s="223"/>
      <c r="H608" s="224"/>
      <c r="I608" s="224"/>
      <c r="J608" s="224"/>
      <c r="K608" s="224"/>
      <c r="L608" s="224"/>
      <c r="M608" s="224"/>
      <c r="N608" s="210"/>
      <c r="O608" s="210"/>
      <c r="P608" s="210"/>
      <c r="Q608" s="210"/>
      <c r="R608" s="210"/>
      <c r="S608" s="210"/>
      <c r="T608" s="210"/>
      <c r="U608" s="210"/>
      <c r="V608" s="210"/>
      <c r="W608" s="210"/>
      <c r="X608" s="210"/>
      <c r="Y608" s="210"/>
      <c r="Z608" s="210"/>
      <c r="AA608" s="210"/>
      <c r="AB608" s="210"/>
      <c r="AC608" s="210"/>
      <c r="AD608" s="224"/>
      <c r="AE608" s="210"/>
      <c r="AF608" s="210"/>
      <c r="AG608" s="210"/>
      <c r="AH608" s="210"/>
      <c r="AI608" s="210"/>
      <c r="AJ608" s="210"/>
      <c r="AK608" s="295"/>
      <c r="AL608" s="210"/>
      <c r="AM608" s="210"/>
      <c r="AN608" s="210"/>
    </row>
    <row r="609" customHeight="1" spans="1:40">
      <c r="A609" s="210"/>
      <c r="B609" s="211"/>
      <c r="C609" s="210"/>
      <c r="D609" s="210"/>
      <c r="E609" s="211"/>
      <c r="F609" s="223"/>
      <c r="G609" s="223"/>
      <c r="H609" s="224"/>
      <c r="I609" s="224"/>
      <c r="J609" s="224"/>
      <c r="K609" s="224"/>
      <c r="L609" s="224"/>
      <c r="M609" s="224"/>
      <c r="N609" s="210"/>
      <c r="O609" s="210"/>
      <c r="P609" s="210"/>
      <c r="Q609" s="210"/>
      <c r="R609" s="210"/>
      <c r="S609" s="210"/>
      <c r="T609" s="210"/>
      <c r="U609" s="210"/>
      <c r="V609" s="210"/>
      <c r="W609" s="210"/>
      <c r="X609" s="210"/>
      <c r="Y609" s="210"/>
      <c r="Z609" s="210"/>
      <c r="AA609" s="210"/>
      <c r="AB609" s="210"/>
      <c r="AC609" s="210"/>
      <c r="AD609" s="224"/>
      <c r="AE609" s="210"/>
      <c r="AF609" s="210"/>
      <c r="AG609" s="210"/>
      <c r="AH609" s="210"/>
      <c r="AI609" s="210"/>
      <c r="AJ609" s="210"/>
      <c r="AK609" s="295"/>
      <c r="AL609" s="210"/>
      <c r="AM609" s="210"/>
      <c r="AN609" s="210"/>
    </row>
    <row r="610" customHeight="1" spans="1:40">
      <c r="A610" s="210"/>
      <c r="B610" s="211"/>
      <c r="C610" s="210"/>
      <c r="D610" s="210"/>
      <c r="E610" s="211"/>
      <c r="F610" s="223"/>
      <c r="G610" s="223"/>
      <c r="H610" s="224"/>
      <c r="I610" s="224"/>
      <c r="J610" s="224"/>
      <c r="K610" s="224"/>
      <c r="L610" s="224"/>
      <c r="M610" s="224"/>
      <c r="N610" s="210"/>
      <c r="O610" s="210"/>
      <c r="P610" s="210"/>
      <c r="Q610" s="210"/>
      <c r="R610" s="210"/>
      <c r="S610" s="210"/>
      <c r="T610" s="210"/>
      <c r="U610" s="210"/>
      <c r="V610" s="210"/>
      <c r="W610" s="210"/>
      <c r="X610" s="210"/>
      <c r="Y610" s="210"/>
      <c r="Z610" s="210"/>
      <c r="AA610" s="210"/>
      <c r="AB610" s="210"/>
      <c r="AC610" s="210"/>
      <c r="AD610" s="224"/>
      <c r="AE610" s="210"/>
      <c r="AF610" s="210"/>
      <c r="AG610" s="210"/>
      <c r="AH610" s="210"/>
      <c r="AI610" s="210"/>
      <c r="AJ610" s="210"/>
      <c r="AK610" s="295"/>
      <c r="AL610" s="210"/>
      <c r="AM610" s="210"/>
      <c r="AN610" s="210"/>
    </row>
    <row r="611" customHeight="1" spans="1:40">
      <c r="A611" s="210"/>
      <c r="B611" s="211"/>
      <c r="C611" s="210"/>
      <c r="D611" s="210"/>
      <c r="E611" s="211"/>
      <c r="F611" s="223"/>
      <c r="G611" s="223"/>
      <c r="H611" s="224"/>
      <c r="I611" s="224"/>
      <c r="J611" s="224"/>
      <c r="K611" s="224"/>
      <c r="L611" s="224"/>
      <c r="M611" s="224"/>
      <c r="N611" s="210"/>
      <c r="O611" s="210"/>
      <c r="P611" s="210"/>
      <c r="Q611" s="210"/>
      <c r="R611" s="210"/>
      <c r="S611" s="210"/>
      <c r="T611" s="210"/>
      <c r="U611" s="210"/>
      <c r="V611" s="210"/>
      <c r="W611" s="210"/>
      <c r="X611" s="210"/>
      <c r="Y611" s="210"/>
      <c r="Z611" s="210"/>
      <c r="AA611" s="210"/>
      <c r="AB611" s="210"/>
      <c r="AC611" s="210"/>
      <c r="AD611" s="224"/>
      <c r="AE611" s="210"/>
      <c r="AF611" s="210"/>
      <c r="AG611" s="210"/>
      <c r="AH611" s="210"/>
      <c r="AI611" s="210"/>
      <c r="AJ611" s="210"/>
      <c r="AK611" s="295"/>
      <c r="AL611" s="210"/>
      <c r="AM611" s="210"/>
      <c r="AN611" s="210"/>
    </row>
    <row r="612" customHeight="1" spans="1:40">
      <c r="A612" s="210"/>
      <c r="B612" s="211"/>
      <c r="C612" s="210"/>
      <c r="D612" s="210"/>
      <c r="E612" s="211"/>
      <c r="F612" s="223"/>
      <c r="G612" s="223"/>
      <c r="H612" s="224"/>
      <c r="I612" s="224"/>
      <c r="J612" s="224"/>
      <c r="K612" s="224"/>
      <c r="L612" s="224"/>
      <c r="M612" s="224"/>
      <c r="N612" s="210"/>
      <c r="O612" s="210"/>
      <c r="P612" s="210"/>
      <c r="Q612" s="210"/>
      <c r="R612" s="210"/>
      <c r="S612" s="210"/>
      <c r="T612" s="210"/>
      <c r="U612" s="210"/>
      <c r="V612" s="210"/>
      <c r="W612" s="210"/>
      <c r="X612" s="210"/>
      <c r="Y612" s="210"/>
      <c r="Z612" s="210"/>
      <c r="AA612" s="210"/>
      <c r="AB612" s="210"/>
      <c r="AC612" s="210"/>
      <c r="AD612" s="224"/>
      <c r="AE612" s="210"/>
      <c r="AF612" s="210"/>
      <c r="AG612" s="210"/>
      <c r="AH612" s="210"/>
      <c r="AI612" s="210"/>
      <c r="AJ612" s="210"/>
      <c r="AK612" s="295"/>
      <c r="AL612" s="210"/>
      <c r="AM612" s="210"/>
      <c r="AN612" s="210"/>
    </row>
    <row r="613" customHeight="1" spans="1:40">
      <c r="A613" s="210"/>
      <c r="B613" s="211"/>
      <c r="C613" s="210"/>
      <c r="D613" s="210"/>
      <c r="E613" s="211"/>
      <c r="F613" s="223"/>
      <c r="G613" s="223"/>
      <c r="H613" s="224"/>
      <c r="I613" s="224"/>
      <c r="J613" s="224"/>
      <c r="K613" s="224"/>
      <c r="L613" s="224"/>
      <c r="M613" s="224"/>
      <c r="N613" s="210"/>
      <c r="O613" s="210"/>
      <c r="P613" s="210"/>
      <c r="Q613" s="210"/>
      <c r="R613" s="210"/>
      <c r="S613" s="210"/>
      <c r="T613" s="210"/>
      <c r="U613" s="210"/>
      <c r="V613" s="210"/>
      <c r="W613" s="210"/>
      <c r="X613" s="210"/>
      <c r="Y613" s="210"/>
      <c r="Z613" s="210"/>
      <c r="AA613" s="210"/>
      <c r="AB613" s="210"/>
      <c r="AC613" s="210"/>
      <c r="AD613" s="224"/>
      <c r="AE613" s="210"/>
      <c r="AF613" s="210"/>
      <c r="AG613" s="210"/>
      <c r="AH613" s="210"/>
      <c r="AI613" s="210"/>
      <c r="AJ613" s="210"/>
      <c r="AK613" s="295"/>
      <c r="AL613" s="210"/>
      <c r="AM613" s="210"/>
      <c r="AN613" s="210"/>
    </row>
    <row r="614" customHeight="1" spans="1:40">
      <c r="A614" s="210"/>
      <c r="B614" s="211"/>
      <c r="C614" s="210"/>
      <c r="D614" s="210"/>
      <c r="E614" s="211"/>
      <c r="F614" s="223"/>
      <c r="G614" s="223"/>
      <c r="H614" s="224"/>
      <c r="I614" s="224"/>
      <c r="J614" s="224"/>
      <c r="K614" s="224"/>
      <c r="L614" s="224"/>
      <c r="M614" s="224"/>
      <c r="N614" s="210"/>
      <c r="O614" s="210"/>
      <c r="P614" s="210"/>
      <c r="Q614" s="210"/>
      <c r="R614" s="210"/>
      <c r="S614" s="210"/>
      <c r="T614" s="210"/>
      <c r="U614" s="210"/>
      <c r="V614" s="210"/>
      <c r="W614" s="210"/>
      <c r="X614" s="210"/>
      <c r="Y614" s="210"/>
      <c r="Z614" s="210"/>
      <c r="AA614" s="210"/>
      <c r="AB614" s="210"/>
      <c r="AC614" s="210"/>
      <c r="AD614" s="224"/>
      <c r="AE614" s="210"/>
      <c r="AF614" s="210"/>
      <c r="AG614" s="210"/>
      <c r="AH614" s="210"/>
      <c r="AI614" s="210"/>
      <c r="AJ614" s="210"/>
      <c r="AK614" s="295"/>
      <c r="AL614" s="210"/>
      <c r="AM614" s="210"/>
      <c r="AN614" s="210"/>
    </row>
    <row r="615" customHeight="1" spans="1:40">
      <c r="A615" s="210"/>
      <c r="B615" s="211"/>
      <c r="C615" s="210"/>
      <c r="D615" s="210"/>
      <c r="E615" s="211"/>
      <c r="F615" s="223"/>
      <c r="G615" s="223"/>
      <c r="H615" s="224"/>
      <c r="I615" s="224"/>
      <c r="J615" s="224"/>
      <c r="K615" s="224"/>
      <c r="L615" s="224"/>
      <c r="M615" s="224"/>
      <c r="N615" s="210"/>
      <c r="O615" s="210"/>
      <c r="P615" s="210"/>
      <c r="Q615" s="210"/>
      <c r="R615" s="210"/>
      <c r="S615" s="210"/>
      <c r="T615" s="210"/>
      <c r="U615" s="210"/>
      <c r="V615" s="210"/>
      <c r="W615" s="210"/>
      <c r="X615" s="210"/>
      <c r="Y615" s="210"/>
      <c r="Z615" s="210"/>
      <c r="AA615" s="210"/>
      <c r="AB615" s="210"/>
      <c r="AC615" s="210"/>
      <c r="AD615" s="224"/>
      <c r="AE615" s="210"/>
      <c r="AF615" s="210"/>
      <c r="AG615" s="210"/>
      <c r="AH615" s="210"/>
      <c r="AI615" s="210"/>
      <c r="AJ615" s="210"/>
      <c r="AK615" s="295"/>
      <c r="AL615" s="210"/>
      <c r="AM615" s="210"/>
      <c r="AN615" s="210"/>
    </row>
    <row r="616" customHeight="1" spans="1:40">
      <c r="A616" s="210"/>
      <c r="B616" s="211"/>
      <c r="C616" s="210"/>
      <c r="D616" s="210"/>
      <c r="E616" s="211"/>
      <c r="F616" s="223"/>
      <c r="G616" s="223"/>
      <c r="H616" s="224"/>
      <c r="I616" s="224"/>
      <c r="J616" s="224"/>
      <c r="K616" s="224"/>
      <c r="L616" s="224"/>
      <c r="M616" s="224"/>
      <c r="N616" s="210"/>
      <c r="O616" s="210"/>
      <c r="P616" s="210"/>
      <c r="Q616" s="210"/>
      <c r="R616" s="210"/>
      <c r="S616" s="210"/>
      <c r="T616" s="210"/>
      <c r="U616" s="210"/>
      <c r="V616" s="210"/>
      <c r="W616" s="210"/>
      <c r="X616" s="210"/>
      <c r="Y616" s="210"/>
      <c r="Z616" s="210"/>
      <c r="AA616" s="210"/>
      <c r="AB616" s="210"/>
      <c r="AC616" s="210"/>
      <c r="AD616" s="224"/>
      <c r="AE616" s="210"/>
      <c r="AF616" s="210"/>
      <c r="AG616" s="210"/>
      <c r="AH616" s="210"/>
      <c r="AI616" s="210"/>
      <c r="AJ616" s="210"/>
      <c r="AK616" s="295"/>
      <c r="AL616" s="210"/>
      <c r="AM616" s="210"/>
      <c r="AN616" s="210"/>
    </row>
    <row r="617" customHeight="1" spans="1:40">
      <c r="A617" s="210"/>
      <c r="B617" s="211"/>
      <c r="C617" s="210"/>
      <c r="D617" s="210"/>
      <c r="E617" s="211"/>
      <c r="F617" s="223"/>
      <c r="G617" s="223"/>
      <c r="H617" s="224"/>
      <c r="I617" s="224"/>
      <c r="J617" s="224"/>
      <c r="K617" s="224"/>
      <c r="L617" s="224"/>
      <c r="M617" s="224"/>
      <c r="N617" s="210"/>
      <c r="O617" s="210"/>
      <c r="P617" s="210"/>
      <c r="Q617" s="210"/>
      <c r="R617" s="210"/>
      <c r="S617" s="210"/>
      <c r="T617" s="210"/>
      <c r="U617" s="210"/>
      <c r="V617" s="210"/>
      <c r="W617" s="210"/>
      <c r="X617" s="210"/>
      <c r="Y617" s="210"/>
      <c r="Z617" s="210"/>
      <c r="AA617" s="210"/>
      <c r="AB617" s="210"/>
      <c r="AC617" s="210"/>
      <c r="AD617" s="224"/>
      <c r="AE617" s="210"/>
      <c r="AF617" s="210"/>
      <c r="AG617" s="210"/>
      <c r="AH617" s="210"/>
      <c r="AI617" s="210"/>
      <c r="AJ617" s="210"/>
      <c r="AK617" s="295"/>
      <c r="AL617" s="210"/>
      <c r="AM617" s="210"/>
      <c r="AN617" s="210"/>
    </row>
    <row r="618" customHeight="1" spans="1:40">
      <c r="A618" s="210"/>
      <c r="B618" s="211"/>
      <c r="C618" s="210"/>
      <c r="D618" s="210"/>
      <c r="E618" s="211"/>
      <c r="F618" s="223"/>
      <c r="G618" s="223"/>
      <c r="H618" s="224"/>
      <c r="I618" s="224"/>
      <c r="J618" s="224"/>
      <c r="K618" s="224"/>
      <c r="L618" s="224"/>
      <c r="M618" s="224"/>
      <c r="N618" s="210"/>
      <c r="O618" s="210"/>
      <c r="P618" s="210"/>
      <c r="Q618" s="210"/>
      <c r="R618" s="210"/>
      <c r="S618" s="210"/>
      <c r="T618" s="210"/>
      <c r="U618" s="210"/>
      <c r="V618" s="210"/>
      <c r="W618" s="210"/>
      <c r="X618" s="210"/>
      <c r="Y618" s="210"/>
      <c r="Z618" s="210"/>
      <c r="AA618" s="210"/>
      <c r="AB618" s="210"/>
      <c r="AC618" s="210"/>
      <c r="AD618" s="224"/>
      <c r="AE618" s="210"/>
      <c r="AF618" s="210"/>
      <c r="AG618" s="210"/>
      <c r="AH618" s="210"/>
      <c r="AI618" s="210"/>
      <c r="AJ618" s="210"/>
      <c r="AK618" s="295"/>
      <c r="AL618" s="210"/>
      <c r="AM618" s="210"/>
      <c r="AN618" s="210"/>
    </row>
    <row r="619" customHeight="1" spans="1:40">
      <c r="A619" s="210"/>
      <c r="B619" s="211"/>
      <c r="C619" s="210"/>
      <c r="D619" s="210"/>
      <c r="E619" s="211"/>
      <c r="F619" s="223"/>
      <c r="G619" s="223"/>
      <c r="H619" s="224"/>
      <c r="I619" s="224"/>
      <c r="J619" s="224"/>
      <c r="K619" s="224"/>
      <c r="L619" s="224"/>
      <c r="M619" s="224"/>
      <c r="N619" s="210"/>
      <c r="O619" s="210"/>
      <c r="P619" s="210"/>
      <c r="Q619" s="210"/>
      <c r="R619" s="210"/>
      <c r="S619" s="210"/>
      <c r="T619" s="210"/>
      <c r="U619" s="210"/>
      <c r="V619" s="210"/>
      <c r="W619" s="210"/>
      <c r="X619" s="210"/>
      <c r="Y619" s="210"/>
      <c r="Z619" s="210"/>
      <c r="AA619" s="210"/>
      <c r="AB619" s="210"/>
      <c r="AC619" s="210"/>
      <c r="AD619" s="224"/>
      <c r="AE619" s="210"/>
      <c r="AF619" s="210"/>
      <c r="AG619" s="210"/>
      <c r="AH619" s="210"/>
      <c r="AI619" s="210"/>
      <c r="AJ619" s="210"/>
      <c r="AK619" s="295"/>
      <c r="AL619" s="210"/>
      <c r="AM619" s="210"/>
      <c r="AN619" s="210"/>
    </row>
    <row r="620" customHeight="1" spans="1:40">
      <c r="A620" s="210"/>
      <c r="B620" s="211"/>
      <c r="C620" s="210"/>
      <c r="D620" s="210"/>
      <c r="E620" s="211"/>
      <c r="F620" s="223"/>
      <c r="G620" s="223"/>
      <c r="H620" s="224"/>
      <c r="I620" s="224"/>
      <c r="J620" s="224"/>
      <c r="K620" s="224"/>
      <c r="L620" s="224"/>
      <c r="M620" s="224"/>
      <c r="N620" s="210"/>
      <c r="O620" s="210"/>
      <c r="P620" s="210"/>
      <c r="Q620" s="210"/>
      <c r="R620" s="210"/>
      <c r="S620" s="210"/>
      <c r="T620" s="210"/>
      <c r="U620" s="210"/>
      <c r="V620" s="210"/>
      <c r="W620" s="210"/>
      <c r="X620" s="210"/>
      <c r="Y620" s="210"/>
      <c r="Z620" s="210"/>
      <c r="AA620" s="210"/>
      <c r="AB620" s="210"/>
      <c r="AC620" s="210"/>
      <c r="AD620" s="224"/>
      <c r="AE620" s="210"/>
      <c r="AF620" s="210"/>
      <c r="AG620" s="210"/>
      <c r="AH620" s="210"/>
      <c r="AI620" s="210"/>
      <c r="AJ620" s="210"/>
      <c r="AK620" s="295"/>
      <c r="AL620" s="210"/>
      <c r="AM620" s="210"/>
      <c r="AN620" s="210"/>
    </row>
    <row r="621" customHeight="1" spans="1:40">
      <c r="A621" s="210"/>
      <c r="B621" s="211"/>
      <c r="C621" s="210"/>
      <c r="D621" s="210"/>
      <c r="E621" s="211"/>
      <c r="F621" s="223"/>
      <c r="G621" s="223"/>
      <c r="H621" s="224"/>
      <c r="I621" s="224"/>
      <c r="J621" s="224"/>
      <c r="K621" s="224"/>
      <c r="L621" s="224"/>
      <c r="M621" s="224"/>
      <c r="N621" s="210"/>
      <c r="O621" s="210"/>
      <c r="P621" s="210"/>
      <c r="Q621" s="210"/>
      <c r="R621" s="210"/>
      <c r="S621" s="210"/>
      <c r="T621" s="210"/>
      <c r="U621" s="210"/>
      <c r="V621" s="210"/>
      <c r="W621" s="210"/>
      <c r="X621" s="210"/>
      <c r="Y621" s="210"/>
      <c r="Z621" s="210"/>
      <c r="AA621" s="210"/>
      <c r="AB621" s="210"/>
      <c r="AC621" s="210"/>
      <c r="AD621" s="224"/>
      <c r="AE621" s="210"/>
      <c r="AF621" s="210"/>
      <c r="AG621" s="210"/>
      <c r="AH621" s="210"/>
      <c r="AI621" s="210"/>
      <c r="AJ621" s="210"/>
      <c r="AK621" s="295"/>
      <c r="AL621" s="210"/>
      <c r="AM621" s="210"/>
      <c r="AN621" s="210"/>
    </row>
    <row r="622" customHeight="1" spans="1:40">
      <c r="A622" s="210"/>
      <c r="B622" s="211"/>
      <c r="C622" s="210"/>
      <c r="D622" s="210"/>
      <c r="E622" s="211"/>
      <c r="F622" s="223"/>
      <c r="G622" s="223"/>
      <c r="H622" s="224"/>
      <c r="I622" s="224"/>
      <c r="J622" s="224"/>
      <c r="K622" s="224"/>
      <c r="L622" s="224"/>
      <c r="M622" s="224"/>
      <c r="N622" s="210"/>
      <c r="O622" s="210"/>
      <c r="P622" s="210"/>
      <c r="Q622" s="210"/>
      <c r="R622" s="210"/>
      <c r="S622" s="210"/>
      <c r="T622" s="210"/>
      <c r="U622" s="210"/>
      <c r="V622" s="210"/>
      <c r="W622" s="210"/>
      <c r="X622" s="210"/>
      <c r="Y622" s="210"/>
      <c r="Z622" s="210"/>
      <c r="AA622" s="210"/>
      <c r="AB622" s="210"/>
      <c r="AC622" s="210"/>
      <c r="AD622" s="224"/>
      <c r="AE622" s="210"/>
      <c r="AF622" s="210"/>
      <c r="AG622" s="210"/>
      <c r="AH622" s="210"/>
      <c r="AI622" s="210"/>
      <c r="AJ622" s="210"/>
      <c r="AK622" s="295"/>
      <c r="AL622" s="210"/>
      <c r="AM622" s="210"/>
      <c r="AN622" s="210"/>
    </row>
    <row r="623" customHeight="1" spans="1:40">
      <c r="A623" s="210"/>
      <c r="B623" s="211"/>
      <c r="C623" s="210"/>
      <c r="D623" s="210"/>
      <c r="E623" s="211"/>
      <c r="F623" s="223"/>
      <c r="G623" s="223"/>
      <c r="H623" s="224"/>
      <c r="I623" s="224"/>
      <c r="J623" s="224"/>
      <c r="K623" s="224"/>
      <c r="L623" s="224"/>
      <c r="M623" s="224"/>
      <c r="N623" s="210"/>
      <c r="O623" s="210"/>
      <c r="P623" s="210"/>
      <c r="Q623" s="210"/>
      <c r="R623" s="210"/>
      <c r="S623" s="210"/>
      <c r="T623" s="210"/>
      <c r="U623" s="210"/>
      <c r="V623" s="210"/>
      <c r="W623" s="210"/>
      <c r="X623" s="210"/>
      <c r="Y623" s="210"/>
      <c r="Z623" s="210"/>
      <c r="AA623" s="210"/>
      <c r="AB623" s="210"/>
      <c r="AC623" s="210"/>
      <c r="AD623" s="224"/>
      <c r="AE623" s="210"/>
      <c r="AF623" s="210"/>
      <c r="AG623" s="210"/>
      <c r="AH623" s="210"/>
      <c r="AI623" s="210"/>
      <c r="AJ623" s="210"/>
      <c r="AK623" s="295"/>
      <c r="AL623" s="210"/>
      <c r="AM623" s="210"/>
      <c r="AN623" s="210"/>
    </row>
    <row r="624" customHeight="1" spans="1:40">
      <c r="A624" s="210"/>
      <c r="B624" s="211"/>
      <c r="C624" s="210"/>
      <c r="D624" s="210"/>
      <c r="E624" s="211"/>
      <c r="F624" s="223"/>
      <c r="G624" s="223"/>
      <c r="H624" s="224"/>
      <c r="I624" s="224"/>
      <c r="J624" s="224"/>
      <c r="K624" s="224"/>
      <c r="L624" s="224"/>
      <c r="M624" s="224"/>
      <c r="N624" s="210"/>
      <c r="O624" s="210"/>
      <c r="P624" s="210"/>
      <c r="Q624" s="210"/>
      <c r="R624" s="210"/>
      <c r="S624" s="210"/>
      <c r="T624" s="210"/>
      <c r="U624" s="210"/>
      <c r="V624" s="210"/>
      <c r="W624" s="210"/>
      <c r="X624" s="210"/>
      <c r="Y624" s="210"/>
      <c r="Z624" s="210"/>
      <c r="AA624" s="210"/>
      <c r="AB624" s="210"/>
      <c r="AC624" s="210"/>
      <c r="AD624" s="224"/>
      <c r="AE624" s="210"/>
      <c r="AF624" s="210"/>
      <c r="AG624" s="210"/>
      <c r="AH624" s="210"/>
      <c r="AI624" s="210"/>
      <c r="AJ624" s="210"/>
      <c r="AK624" s="295"/>
      <c r="AL624" s="210"/>
      <c r="AM624" s="210"/>
      <c r="AN624" s="210"/>
    </row>
    <row r="625" customHeight="1" spans="1:40">
      <c r="A625" s="210"/>
      <c r="B625" s="211"/>
      <c r="C625" s="210"/>
      <c r="D625" s="210"/>
      <c r="E625" s="211"/>
      <c r="F625" s="223"/>
      <c r="G625" s="223"/>
      <c r="H625" s="224"/>
      <c r="I625" s="224"/>
      <c r="J625" s="224"/>
      <c r="K625" s="224"/>
      <c r="L625" s="224"/>
      <c r="M625" s="224"/>
      <c r="N625" s="210"/>
      <c r="O625" s="210"/>
      <c r="P625" s="210"/>
      <c r="Q625" s="210"/>
      <c r="R625" s="210"/>
      <c r="S625" s="210"/>
      <c r="T625" s="210"/>
      <c r="U625" s="210"/>
      <c r="V625" s="210"/>
      <c r="W625" s="210"/>
      <c r="X625" s="210"/>
      <c r="Y625" s="210"/>
      <c r="Z625" s="210"/>
      <c r="AA625" s="210"/>
      <c r="AB625" s="210"/>
      <c r="AC625" s="210"/>
      <c r="AD625" s="224"/>
      <c r="AE625" s="210"/>
      <c r="AF625" s="210"/>
      <c r="AG625" s="210"/>
      <c r="AH625" s="210"/>
      <c r="AI625" s="210"/>
      <c r="AJ625" s="210"/>
      <c r="AK625" s="295"/>
      <c r="AL625" s="210"/>
      <c r="AM625" s="210"/>
      <c r="AN625" s="210"/>
    </row>
    <row r="626" customHeight="1" spans="1:40">
      <c r="A626" s="210"/>
      <c r="B626" s="211"/>
      <c r="C626" s="210"/>
      <c r="D626" s="210"/>
      <c r="E626" s="211"/>
      <c r="F626" s="223"/>
      <c r="G626" s="223"/>
      <c r="H626" s="224"/>
      <c r="I626" s="224"/>
      <c r="J626" s="224"/>
      <c r="K626" s="224"/>
      <c r="L626" s="224"/>
      <c r="M626" s="224"/>
      <c r="N626" s="210"/>
      <c r="O626" s="210"/>
      <c r="P626" s="210"/>
      <c r="Q626" s="210"/>
      <c r="R626" s="210"/>
      <c r="S626" s="210"/>
      <c r="T626" s="210"/>
      <c r="U626" s="210"/>
      <c r="V626" s="210"/>
      <c r="W626" s="210"/>
      <c r="X626" s="210"/>
      <c r="Y626" s="210"/>
      <c r="Z626" s="210"/>
      <c r="AA626" s="210"/>
      <c r="AB626" s="210"/>
      <c r="AC626" s="210"/>
      <c r="AD626" s="224"/>
      <c r="AE626" s="210"/>
      <c r="AF626" s="210"/>
      <c r="AG626" s="210"/>
      <c r="AH626" s="210"/>
      <c r="AI626" s="210"/>
      <c r="AJ626" s="210"/>
      <c r="AK626" s="295"/>
      <c r="AL626" s="210"/>
      <c r="AM626" s="210"/>
      <c r="AN626" s="210"/>
    </row>
    <row r="627" customHeight="1" spans="1:40">
      <c r="A627" s="210"/>
      <c r="B627" s="211"/>
      <c r="C627" s="210"/>
      <c r="D627" s="210"/>
      <c r="E627" s="211"/>
      <c r="F627" s="223"/>
      <c r="G627" s="223"/>
      <c r="H627" s="224"/>
      <c r="I627" s="224"/>
      <c r="J627" s="224"/>
      <c r="K627" s="224"/>
      <c r="L627" s="224"/>
      <c r="M627" s="224"/>
      <c r="N627" s="210"/>
      <c r="O627" s="210"/>
      <c r="P627" s="210"/>
      <c r="Q627" s="210"/>
      <c r="R627" s="210"/>
      <c r="S627" s="210"/>
      <c r="T627" s="210"/>
      <c r="U627" s="210"/>
      <c r="V627" s="210"/>
      <c r="W627" s="210"/>
      <c r="X627" s="210"/>
      <c r="Y627" s="210"/>
      <c r="Z627" s="210"/>
      <c r="AA627" s="210"/>
      <c r="AB627" s="210"/>
      <c r="AC627" s="210"/>
      <c r="AD627" s="224"/>
      <c r="AE627" s="210"/>
      <c r="AF627" s="210"/>
      <c r="AG627" s="210"/>
      <c r="AH627" s="210"/>
      <c r="AI627" s="210"/>
      <c r="AJ627" s="210"/>
      <c r="AK627" s="295"/>
      <c r="AL627" s="210"/>
      <c r="AM627" s="210"/>
      <c r="AN627" s="210"/>
    </row>
    <row r="628" customHeight="1" spans="1:40">
      <c r="A628" s="210"/>
      <c r="B628" s="211"/>
      <c r="C628" s="210"/>
      <c r="D628" s="210"/>
      <c r="E628" s="211"/>
      <c r="F628" s="223"/>
      <c r="G628" s="223"/>
      <c r="H628" s="224"/>
      <c r="I628" s="224"/>
      <c r="J628" s="224"/>
      <c r="K628" s="224"/>
      <c r="L628" s="224"/>
      <c r="M628" s="224"/>
      <c r="N628" s="210"/>
      <c r="O628" s="210"/>
      <c r="P628" s="210"/>
      <c r="Q628" s="210"/>
      <c r="R628" s="210"/>
      <c r="S628" s="210"/>
      <c r="T628" s="210"/>
      <c r="U628" s="210"/>
      <c r="V628" s="210"/>
      <c r="W628" s="210"/>
      <c r="X628" s="210"/>
      <c r="Y628" s="210"/>
      <c r="Z628" s="210"/>
      <c r="AA628" s="210"/>
      <c r="AB628" s="210"/>
      <c r="AC628" s="210"/>
      <c r="AD628" s="224"/>
      <c r="AE628" s="210"/>
      <c r="AF628" s="210"/>
      <c r="AG628" s="210"/>
      <c r="AH628" s="210"/>
      <c r="AI628" s="210"/>
      <c r="AJ628" s="210"/>
      <c r="AK628" s="295"/>
      <c r="AL628" s="210"/>
      <c r="AM628" s="210"/>
      <c r="AN628" s="210"/>
    </row>
    <row r="629" customHeight="1" spans="1:40">
      <c r="A629" s="210"/>
      <c r="B629" s="211"/>
      <c r="C629" s="210"/>
      <c r="D629" s="210"/>
      <c r="E629" s="211"/>
      <c r="F629" s="223"/>
      <c r="G629" s="223"/>
      <c r="H629" s="224"/>
      <c r="I629" s="224"/>
      <c r="J629" s="224"/>
      <c r="K629" s="224"/>
      <c r="L629" s="224"/>
      <c r="M629" s="224"/>
      <c r="N629" s="210"/>
      <c r="O629" s="210"/>
      <c r="P629" s="210"/>
      <c r="Q629" s="210"/>
      <c r="R629" s="210"/>
      <c r="S629" s="210"/>
      <c r="T629" s="210"/>
      <c r="U629" s="210"/>
      <c r="V629" s="210"/>
      <c r="W629" s="210"/>
      <c r="X629" s="210"/>
      <c r="Y629" s="210"/>
      <c r="Z629" s="210"/>
      <c r="AA629" s="210"/>
      <c r="AB629" s="210"/>
      <c r="AC629" s="210"/>
      <c r="AD629" s="224"/>
      <c r="AE629" s="210"/>
      <c r="AF629" s="210"/>
      <c r="AG629" s="210"/>
      <c r="AH629" s="210"/>
      <c r="AI629" s="210"/>
      <c r="AJ629" s="210"/>
      <c r="AK629" s="295"/>
      <c r="AL629" s="210"/>
      <c r="AM629" s="210"/>
      <c r="AN629" s="210"/>
    </row>
    <row r="630" customHeight="1" spans="1:40">
      <c r="A630" s="210"/>
      <c r="B630" s="211"/>
      <c r="C630" s="210"/>
      <c r="D630" s="210"/>
      <c r="E630" s="211"/>
      <c r="F630" s="223"/>
      <c r="G630" s="223"/>
      <c r="H630" s="224"/>
      <c r="I630" s="224"/>
      <c r="J630" s="224"/>
      <c r="K630" s="224"/>
      <c r="L630" s="224"/>
      <c r="M630" s="224"/>
      <c r="N630" s="210"/>
      <c r="O630" s="210"/>
      <c r="P630" s="210"/>
      <c r="Q630" s="210"/>
      <c r="R630" s="210"/>
      <c r="S630" s="210"/>
      <c r="T630" s="210"/>
      <c r="U630" s="210"/>
      <c r="V630" s="210"/>
      <c r="W630" s="210"/>
      <c r="X630" s="210"/>
      <c r="Y630" s="210"/>
      <c r="Z630" s="210"/>
      <c r="AA630" s="210"/>
      <c r="AB630" s="210"/>
      <c r="AC630" s="210"/>
      <c r="AD630" s="224"/>
      <c r="AE630" s="210"/>
      <c r="AF630" s="210"/>
      <c r="AG630" s="210"/>
      <c r="AH630" s="210"/>
      <c r="AI630" s="210"/>
      <c r="AJ630" s="210"/>
      <c r="AK630" s="295"/>
      <c r="AL630" s="210"/>
      <c r="AM630" s="210"/>
      <c r="AN630" s="210"/>
    </row>
    <row r="631" customHeight="1" spans="1:40">
      <c r="A631" s="210"/>
      <c r="B631" s="211"/>
      <c r="C631" s="210"/>
      <c r="D631" s="210"/>
      <c r="E631" s="211"/>
      <c r="F631" s="223"/>
      <c r="G631" s="223"/>
      <c r="H631" s="224"/>
      <c r="I631" s="224"/>
      <c r="J631" s="224"/>
      <c r="K631" s="224"/>
      <c r="L631" s="224"/>
      <c r="M631" s="224"/>
      <c r="N631" s="210"/>
      <c r="O631" s="210"/>
      <c r="P631" s="210"/>
      <c r="Q631" s="210"/>
      <c r="R631" s="210"/>
      <c r="S631" s="210"/>
      <c r="T631" s="210"/>
      <c r="U631" s="210"/>
      <c r="V631" s="210"/>
      <c r="W631" s="210"/>
      <c r="X631" s="210"/>
      <c r="Y631" s="210"/>
      <c r="Z631" s="210"/>
      <c r="AA631" s="210"/>
      <c r="AB631" s="210"/>
      <c r="AC631" s="210"/>
      <c r="AD631" s="224"/>
      <c r="AE631" s="210"/>
      <c r="AF631" s="210"/>
      <c r="AG631" s="210"/>
      <c r="AH631" s="210"/>
      <c r="AI631" s="210"/>
      <c r="AJ631" s="210"/>
      <c r="AK631" s="295"/>
      <c r="AL631" s="210"/>
      <c r="AM631" s="210"/>
      <c r="AN631" s="210"/>
    </row>
    <row r="632" customHeight="1" spans="1:40">
      <c r="A632" s="210"/>
      <c r="B632" s="211"/>
      <c r="C632" s="210"/>
      <c r="D632" s="210"/>
      <c r="E632" s="211"/>
      <c r="F632" s="223"/>
      <c r="G632" s="223"/>
      <c r="H632" s="224"/>
      <c r="I632" s="224"/>
      <c r="J632" s="224"/>
      <c r="K632" s="224"/>
      <c r="L632" s="224"/>
      <c r="M632" s="224"/>
      <c r="N632" s="210"/>
      <c r="O632" s="210"/>
      <c r="P632" s="210"/>
      <c r="Q632" s="210"/>
      <c r="R632" s="210"/>
      <c r="S632" s="210"/>
      <c r="T632" s="210"/>
      <c r="U632" s="210"/>
      <c r="V632" s="210"/>
      <c r="W632" s="210"/>
      <c r="X632" s="210"/>
      <c r="Y632" s="210"/>
      <c r="Z632" s="210"/>
      <c r="AA632" s="210"/>
      <c r="AB632" s="210"/>
      <c r="AC632" s="210"/>
      <c r="AD632" s="224"/>
      <c r="AE632" s="210"/>
      <c r="AF632" s="210"/>
      <c r="AG632" s="210"/>
      <c r="AH632" s="210"/>
      <c r="AI632" s="210"/>
      <c r="AJ632" s="210"/>
      <c r="AK632" s="295"/>
      <c r="AL632" s="210"/>
      <c r="AM632" s="210"/>
      <c r="AN632" s="210"/>
    </row>
    <row r="633" customHeight="1" spans="1:40">
      <c r="A633" s="210"/>
      <c r="B633" s="211"/>
      <c r="C633" s="210"/>
      <c r="D633" s="210"/>
      <c r="E633" s="211"/>
      <c r="F633" s="223"/>
      <c r="G633" s="223"/>
      <c r="H633" s="224"/>
      <c r="I633" s="224"/>
      <c r="J633" s="224"/>
      <c r="K633" s="224"/>
      <c r="L633" s="224"/>
      <c r="M633" s="224"/>
      <c r="N633" s="210"/>
      <c r="O633" s="210"/>
      <c r="P633" s="210"/>
      <c r="Q633" s="210"/>
      <c r="R633" s="210"/>
      <c r="S633" s="210"/>
      <c r="T633" s="210"/>
      <c r="U633" s="210"/>
      <c r="V633" s="210"/>
      <c r="W633" s="210"/>
      <c r="X633" s="210"/>
      <c r="Y633" s="210"/>
      <c r="Z633" s="210"/>
      <c r="AA633" s="210"/>
      <c r="AB633" s="210"/>
      <c r="AC633" s="210"/>
      <c r="AD633" s="224"/>
      <c r="AE633" s="210"/>
      <c r="AF633" s="210"/>
      <c r="AG633" s="210"/>
      <c r="AH633" s="210"/>
      <c r="AI633" s="210"/>
      <c r="AJ633" s="210"/>
      <c r="AK633" s="295"/>
      <c r="AL633" s="210"/>
      <c r="AM633" s="210"/>
      <c r="AN633" s="210"/>
    </row>
    <row r="634" customHeight="1" spans="1:40">
      <c r="A634" s="210"/>
      <c r="B634" s="211"/>
      <c r="C634" s="210"/>
      <c r="D634" s="210"/>
      <c r="E634" s="211"/>
      <c r="F634" s="223"/>
      <c r="G634" s="223"/>
      <c r="H634" s="224"/>
      <c r="I634" s="224"/>
      <c r="J634" s="224"/>
      <c r="K634" s="224"/>
      <c r="L634" s="224"/>
      <c r="M634" s="224"/>
      <c r="N634" s="210"/>
      <c r="O634" s="210"/>
      <c r="P634" s="210"/>
      <c r="Q634" s="210"/>
      <c r="R634" s="210"/>
      <c r="S634" s="210"/>
      <c r="T634" s="210"/>
      <c r="U634" s="210"/>
      <c r="V634" s="210"/>
      <c r="W634" s="210"/>
      <c r="X634" s="210"/>
      <c r="Y634" s="210"/>
      <c r="Z634" s="210"/>
      <c r="AA634" s="210"/>
      <c r="AB634" s="210"/>
      <c r="AC634" s="210"/>
      <c r="AD634" s="224"/>
      <c r="AE634" s="210"/>
      <c r="AF634" s="210"/>
      <c r="AG634" s="210"/>
      <c r="AH634" s="210"/>
      <c r="AI634" s="210"/>
      <c r="AJ634" s="210"/>
      <c r="AK634" s="295"/>
      <c r="AL634" s="210"/>
      <c r="AM634" s="210"/>
      <c r="AN634" s="210"/>
    </row>
    <row r="635" customHeight="1" spans="1:40">
      <c r="A635" s="210"/>
      <c r="B635" s="211"/>
      <c r="C635" s="210"/>
      <c r="D635" s="210"/>
      <c r="E635" s="211"/>
      <c r="F635" s="223"/>
      <c r="G635" s="223"/>
      <c r="H635" s="224"/>
      <c r="I635" s="224"/>
      <c r="J635" s="224"/>
      <c r="K635" s="224"/>
      <c r="L635" s="224"/>
      <c r="M635" s="224"/>
      <c r="N635" s="210"/>
      <c r="O635" s="210"/>
      <c r="P635" s="210"/>
      <c r="Q635" s="210"/>
      <c r="R635" s="210"/>
      <c r="S635" s="210"/>
      <c r="T635" s="210"/>
      <c r="U635" s="210"/>
      <c r="V635" s="210"/>
      <c r="W635" s="210"/>
      <c r="X635" s="210"/>
      <c r="Y635" s="210"/>
      <c r="Z635" s="210"/>
      <c r="AA635" s="210"/>
      <c r="AB635" s="210"/>
      <c r="AC635" s="210"/>
      <c r="AD635" s="224"/>
      <c r="AE635" s="210"/>
      <c r="AF635" s="210"/>
      <c r="AG635" s="210"/>
      <c r="AH635" s="210"/>
      <c r="AI635" s="210"/>
      <c r="AJ635" s="210"/>
      <c r="AK635" s="295"/>
      <c r="AL635" s="210"/>
      <c r="AM635" s="210"/>
      <c r="AN635" s="210"/>
    </row>
    <row r="636" customHeight="1" spans="1:40">
      <c r="A636" s="210"/>
      <c r="B636" s="211"/>
      <c r="C636" s="210"/>
      <c r="D636" s="210"/>
      <c r="E636" s="211"/>
      <c r="F636" s="223"/>
      <c r="G636" s="223"/>
      <c r="H636" s="224"/>
      <c r="I636" s="224"/>
      <c r="J636" s="224"/>
      <c r="K636" s="224"/>
      <c r="L636" s="224"/>
      <c r="M636" s="224"/>
      <c r="N636" s="210"/>
      <c r="O636" s="210"/>
      <c r="P636" s="210"/>
      <c r="Q636" s="210"/>
      <c r="R636" s="210"/>
      <c r="S636" s="210"/>
      <c r="T636" s="210"/>
      <c r="U636" s="210"/>
      <c r="V636" s="210"/>
      <c r="W636" s="210"/>
      <c r="X636" s="210"/>
      <c r="Y636" s="210"/>
      <c r="Z636" s="210"/>
      <c r="AA636" s="210"/>
      <c r="AB636" s="210"/>
      <c r="AC636" s="210"/>
      <c r="AD636" s="224"/>
      <c r="AE636" s="210"/>
      <c r="AF636" s="210"/>
      <c r="AG636" s="210"/>
      <c r="AH636" s="210"/>
      <c r="AI636" s="210"/>
      <c r="AJ636" s="210"/>
      <c r="AK636" s="295"/>
      <c r="AL636" s="210"/>
      <c r="AM636" s="210"/>
      <c r="AN636" s="210"/>
    </row>
    <row r="637" customHeight="1" spans="1:40">
      <c r="A637" s="210"/>
      <c r="B637" s="211"/>
      <c r="C637" s="210"/>
      <c r="D637" s="210"/>
      <c r="E637" s="211"/>
      <c r="F637" s="223"/>
      <c r="G637" s="223"/>
      <c r="H637" s="224"/>
      <c r="I637" s="224"/>
      <c r="J637" s="224"/>
      <c r="K637" s="224"/>
      <c r="L637" s="224"/>
      <c r="M637" s="224"/>
      <c r="N637" s="210"/>
      <c r="O637" s="210"/>
      <c r="P637" s="210"/>
      <c r="Q637" s="210"/>
      <c r="R637" s="210"/>
      <c r="S637" s="210"/>
      <c r="T637" s="210"/>
      <c r="U637" s="210"/>
      <c r="V637" s="210"/>
      <c r="W637" s="210"/>
      <c r="X637" s="210"/>
      <c r="Y637" s="210"/>
      <c r="Z637" s="210"/>
      <c r="AA637" s="210"/>
      <c r="AB637" s="210"/>
      <c r="AC637" s="210"/>
      <c r="AD637" s="224"/>
      <c r="AE637" s="210"/>
      <c r="AF637" s="210"/>
      <c r="AG637" s="210"/>
      <c r="AH637" s="210"/>
      <c r="AI637" s="210"/>
      <c r="AJ637" s="210"/>
      <c r="AK637" s="295"/>
      <c r="AL637" s="210"/>
      <c r="AM637" s="210"/>
      <c r="AN637" s="210"/>
    </row>
    <row r="638" customHeight="1" spans="1:40">
      <c r="A638" s="210"/>
      <c r="B638" s="211"/>
      <c r="C638" s="210"/>
      <c r="D638" s="210"/>
      <c r="E638" s="211"/>
      <c r="F638" s="223"/>
      <c r="G638" s="223"/>
      <c r="H638" s="224"/>
      <c r="I638" s="224"/>
      <c r="J638" s="224"/>
      <c r="K638" s="224"/>
      <c r="L638" s="224"/>
      <c r="M638" s="224"/>
      <c r="N638" s="210"/>
      <c r="O638" s="210"/>
      <c r="P638" s="210"/>
      <c r="Q638" s="210"/>
      <c r="R638" s="210"/>
      <c r="S638" s="210"/>
      <c r="T638" s="210"/>
      <c r="U638" s="210"/>
      <c r="V638" s="210"/>
      <c r="W638" s="210"/>
      <c r="X638" s="210"/>
      <c r="Y638" s="210"/>
      <c r="Z638" s="210"/>
      <c r="AA638" s="210"/>
      <c r="AB638" s="210"/>
      <c r="AC638" s="210"/>
      <c r="AD638" s="224"/>
      <c r="AE638" s="210"/>
      <c r="AF638" s="210"/>
      <c r="AG638" s="210"/>
      <c r="AH638" s="210"/>
      <c r="AI638" s="210"/>
      <c r="AJ638" s="210"/>
      <c r="AK638" s="295"/>
      <c r="AL638" s="210"/>
      <c r="AM638" s="210"/>
      <c r="AN638" s="210"/>
    </row>
    <row r="639" customHeight="1" spans="1:40">
      <c r="A639" s="210"/>
      <c r="B639" s="211"/>
      <c r="C639" s="210"/>
      <c r="D639" s="210"/>
      <c r="E639" s="211"/>
      <c r="F639" s="223"/>
      <c r="G639" s="223"/>
      <c r="H639" s="224"/>
      <c r="I639" s="224"/>
      <c r="J639" s="224"/>
      <c r="K639" s="224"/>
      <c r="L639" s="224"/>
      <c r="M639" s="224"/>
      <c r="N639" s="210"/>
      <c r="O639" s="210"/>
      <c r="P639" s="210"/>
      <c r="Q639" s="210"/>
      <c r="R639" s="210"/>
      <c r="S639" s="210"/>
      <c r="T639" s="210"/>
      <c r="U639" s="210"/>
      <c r="V639" s="210"/>
      <c r="W639" s="210"/>
      <c r="X639" s="210"/>
      <c r="Y639" s="210"/>
      <c r="Z639" s="210"/>
      <c r="AA639" s="210"/>
      <c r="AB639" s="210"/>
      <c r="AC639" s="210"/>
      <c r="AD639" s="224"/>
      <c r="AE639" s="210"/>
      <c r="AF639" s="210"/>
      <c r="AG639" s="210"/>
      <c r="AH639" s="210"/>
      <c r="AI639" s="210"/>
      <c r="AJ639" s="210"/>
      <c r="AK639" s="295"/>
      <c r="AL639" s="210"/>
      <c r="AM639" s="210"/>
      <c r="AN639" s="210"/>
    </row>
    <row r="640" customHeight="1" spans="1:40">
      <c r="A640" s="210"/>
      <c r="B640" s="211"/>
      <c r="C640" s="210"/>
      <c r="D640" s="210"/>
      <c r="E640" s="211"/>
      <c r="F640" s="223"/>
      <c r="G640" s="223"/>
      <c r="H640" s="224"/>
      <c r="I640" s="224"/>
      <c r="J640" s="224"/>
      <c r="K640" s="224"/>
      <c r="L640" s="224"/>
      <c r="M640" s="224"/>
      <c r="N640" s="210"/>
      <c r="O640" s="210"/>
      <c r="P640" s="210"/>
      <c r="Q640" s="210"/>
      <c r="R640" s="210"/>
      <c r="S640" s="210"/>
      <c r="T640" s="210"/>
      <c r="U640" s="210"/>
      <c r="V640" s="210"/>
      <c r="W640" s="210"/>
      <c r="X640" s="210"/>
      <c r="Y640" s="210"/>
      <c r="Z640" s="210"/>
      <c r="AA640" s="210"/>
      <c r="AB640" s="210"/>
      <c r="AC640" s="210"/>
      <c r="AD640" s="224"/>
      <c r="AE640" s="210"/>
      <c r="AF640" s="210"/>
      <c r="AG640" s="210"/>
      <c r="AH640" s="210"/>
      <c r="AI640" s="210"/>
      <c r="AJ640" s="210"/>
      <c r="AK640" s="295"/>
      <c r="AL640" s="210"/>
      <c r="AM640" s="210"/>
      <c r="AN640" s="210"/>
    </row>
    <row r="641" customHeight="1" spans="1:40">
      <c r="A641" s="210"/>
      <c r="B641" s="211"/>
      <c r="C641" s="210"/>
      <c r="D641" s="210"/>
      <c r="E641" s="211"/>
      <c r="F641" s="223"/>
      <c r="G641" s="223"/>
      <c r="H641" s="224"/>
      <c r="I641" s="224"/>
      <c r="J641" s="224"/>
      <c r="K641" s="224"/>
      <c r="L641" s="224"/>
      <c r="M641" s="224"/>
      <c r="N641" s="210"/>
      <c r="O641" s="210"/>
      <c r="P641" s="210"/>
      <c r="Q641" s="210"/>
      <c r="R641" s="210"/>
      <c r="S641" s="210"/>
      <c r="T641" s="210"/>
      <c r="U641" s="210"/>
      <c r="V641" s="210"/>
      <c r="W641" s="210"/>
      <c r="X641" s="210"/>
      <c r="Y641" s="210"/>
      <c r="Z641" s="210"/>
      <c r="AA641" s="210"/>
      <c r="AB641" s="210"/>
      <c r="AC641" s="210"/>
      <c r="AD641" s="224"/>
      <c r="AE641" s="210"/>
      <c r="AF641" s="210"/>
      <c r="AG641" s="210"/>
      <c r="AH641" s="210"/>
      <c r="AI641" s="210"/>
      <c r="AJ641" s="210"/>
      <c r="AK641" s="295"/>
      <c r="AL641" s="210"/>
      <c r="AM641" s="210"/>
      <c r="AN641" s="210"/>
    </row>
    <row r="642" customHeight="1" spans="1:40">
      <c r="A642" s="210"/>
      <c r="B642" s="211"/>
      <c r="C642" s="210"/>
      <c r="D642" s="210"/>
      <c r="E642" s="211"/>
      <c r="F642" s="223"/>
      <c r="G642" s="223"/>
      <c r="H642" s="224"/>
      <c r="I642" s="224"/>
      <c r="J642" s="224"/>
      <c r="K642" s="224"/>
      <c r="L642" s="224"/>
      <c r="M642" s="224"/>
      <c r="N642" s="210"/>
      <c r="O642" s="210"/>
      <c r="P642" s="210"/>
      <c r="Q642" s="210"/>
      <c r="R642" s="210"/>
      <c r="S642" s="210"/>
      <c r="T642" s="210"/>
      <c r="U642" s="210"/>
      <c r="V642" s="210"/>
      <c r="W642" s="210"/>
      <c r="X642" s="210"/>
      <c r="Y642" s="210"/>
      <c r="Z642" s="210"/>
      <c r="AA642" s="210"/>
      <c r="AB642" s="210"/>
      <c r="AC642" s="210"/>
      <c r="AD642" s="224"/>
      <c r="AE642" s="210"/>
      <c r="AF642" s="210"/>
      <c r="AG642" s="210"/>
      <c r="AH642" s="210"/>
      <c r="AI642" s="210"/>
      <c r="AJ642" s="210"/>
      <c r="AK642" s="295"/>
      <c r="AL642" s="210"/>
      <c r="AM642" s="210"/>
      <c r="AN642" s="210"/>
    </row>
    <row r="643" customHeight="1" spans="1:40">
      <c r="A643" s="210"/>
      <c r="B643" s="211"/>
      <c r="C643" s="210"/>
      <c r="D643" s="210"/>
      <c r="E643" s="211"/>
      <c r="F643" s="223"/>
      <c r="G643" s="223"/>
      <c r="H643" s="224"/>
      <c r="I643" s="224"/>
      <c r="J643" s="224"/>
      <c r="K643" s="224"/>
      <c r="L643" s="224"/>
      <c r="M643" s="224"/>
      <c r="N643" s="210"/>
      <c r="O643" s="210"/>
      <c r="P643" s="210"/>
      <c r="Q643" s="210"/>
      <c r="R643" s="210"/>
      <c r="S643" s="210"/>
      <c r="T643" s="210"/>
      <c r="U643" s="210"/>
      <c r="V643" s="210"/>
      <c r="W643" s="210"/>
      <c r="X643" s="210"/>
      <c r="Y643" s="210"/>
      <c r="Z643" s="210"/>
      <c r="AA643" s="210"/>
      <c r="AB643" s="210"/>
      <c r="AC643" s="210"/>
      <c r="AD643" s="224"/>
      <c r="AE643" s="210"/>
      <c r="AF643" s="210"/>
      <c r="AG643" s="210"/>
      <c r="AH643" s="210"/>
      <c r="AI643" s="210"/>
      <c r="AJ643" s="210"/>
      <c r="AK643" s="295"/>
      <c r="AL643" s="210"/>
      <c r="AM643" s="210"/>
      <c r="AN643" s="210"/>
    </row>
    <row r="644" customHeight="1" spans="1:40">
      <c r="A644" s="210"/>
      <c r="B644" s="211"/>
      <c r="C644" s="210"/>
      <c r="D644" s="210"/>
      <c r="E644" s="211"/>
      <c r="F644" s="223"/>
      <c r="G644" s="223"/>
      <c r="H644" s="224"/>
      <c r="I644" s="224"/>
      <c r="J644" s="224"/>
      <c r="K644" s="224"/>
      <c r="L644" s="224"/>
      <c r="M644" s="224"/>
      <c r="N644" s="210"/>
      <c r="O644" s="210"/>
      <c r="P644" s="210"/>
      <c r="Q644" s="210"/>
      <c r="R644" s="210"/>
      <c r="S644" s="210"/>
      <c r="T644" s="210"/>
      <c r="U644" s="210"/>
      <c r="V644" s="210"/>
      <c r="W644" s="210"/>
      <c r="X644" s="210"/>
      <c r="Y644" s="210"/>
      <c r="Z644" s="210"/>
      <c r="AA644" s="210"/>
      <c r="AB644" s="210"/>
      <c r="AC644" s="210"/>
      <c r="AD644" s="224"/>
      <c r="AE644" s="210"/>
      <c r="AF644" s="210"/>
      <c r="AG644" s="210"/>
      <c r="AH644" s="210"/>
      <c r="AI644" s="210"/>
      <c r="AJ644" s="210"/>
      <c r="AK644" s="295"/>
      <c r="AL644" s="210"/>
      <c r="AM644" s="210"/>
      <c r="AN644" s="210"/>
    </row>
    <row r="645" customHeight="1" spans="1:40">
      <c r="A645" s="210"/>
      <c r="B645" s="211"/>
      <c r="C645" s="210"/>
      <c r="D645" s="210"/>
      <c r="E645" s="211"/>
      <c r="F645" s="223"/>
      <c r="G645" s="223"/>
      <c r="H645" s="224"/>
      <c r="I645" s="224"/>
      <c r="J645" s="224"/>
      <c r="K645" s="224"/>
      <c r="L645" s="224"/>
      <c r="M645" s="224"/>
      <c r="N645" s="210"/>
      <c r="O645" s="210"/>
      <c r="P645" s="210"/>
      <c r="Q645" s="210"/>
      <c r="R645" s="210"/>
      <c r="S645" s="210"/>
      <c r="T645" s="210"/>
      <c r="U645" s="210"/>
      <c r="V645" s="210"/>
      <c r="W645" s="210"/>
      <c r="X645" s="210"/>
      <c r="Y645" s="210"/>
      <c r="Z645" s="210"/>
      <c r="AA645" s="210"/>
      <c r="AB645" s="210"/>
      <c r="AC645" s="210"/>
      <c r="AD645" s="224"/>
      <c r="AE645" s="210"/>
      <c r="AF645" s="210"/>
      <c r="AG645" s="210"/>
      <c r="AH645" s="210"/>
      <c r="AI645" s="210"/>
      <c r="AJ645" s="210"/>
      <c r="AK645" s="295"/>
      <c r="AL645" s="210"/>
      <c r="AM645" s="210"/>
      <c r="AN645" s="210"/>
    </row>
    <row r="646" customHeight="1" spans="1:40">
      <c r="A646" s="210"/>
      <c r="B646" s="211"/>
      <c r="C646" s="210"/>
      <c r="D646" s="210"/>
      <c r="E646" s="211"/>
      <c r="F646" s="223"/>
      <c r="G646" s="223"/>
      <c r="H646" s="224"/>
      <c r="I646" s="224"/>
      <c r="J646" s="224"/>
      <c r="K646" s="224"/>
      <c r="L646" s="224"/>
      <c r="M646" s="224"/>
      <c r="N646" s="210"/>
      <c r="O646" s="210"/>
      <c r="P646" s="210"/>
      <c r="Q646" s="210"/>
      <c r="R646" s="210"/>
      <c r="S646" s="210"/>
      <c r="T646" s="210"/>
      <c r="U646" s="210"/>
      <c r="V646" s="210"/>
      <c r="W646" s="210"/>
      <c r="X646" s="210"/>
      <c r="Y646" s="210"/>
      <c r="Z646" s="210"/>
      <c r="AA646" s="210"/>
      <c r="AB646" s="210"/>
      <c r="AC646" s="210"/>
      <c r="AD646" s="224"/>
      <c r="AE646" s="210"/>
      <c r="AF646" s="210"/>
      <c r="AG646" s="210"/>
      <c r="AH646" s="210"/>
      <c r="AI646" s="210"/>
      <c r="AJ646" s="210"/>
      <c r="AK646" s="295"/>
      <c r="AL646" s="210"/>
      <c r="AM646" s="210"/>
      <c r="AN646" s="210"/>
    </row>
    <row r="647" customHeight="1" spans="1:40">
      <c r="A647" s="210"/>
      <c r="B647" s="211"/>
      <c r="C647" s="210"/>
      <c r="D647" s="210"/>
      <c r="E647" s="211"/>
      <c r="F647" s="223"/>
      <c r="G647" s="223"/>
      <c r="H647" s="224"/>
      <c r="I647" s="224"/>
      <c r="J647" s="224"/>
      <c r="K647" s="224"/>
      <c r="L647" s="224"/>
      <c r="M647" s="224"/>
      <c r="N647" s="210"/>
      <c r="O647" s="210"/>
      <c r="P647" s="210"/>
      <c r="Q647" s="210"/>
      <c r="R647" s="210"/>
      <c r="S647" s="210"/>
      <c r="T647" s="210"/>
      <c r="U647" s="210"/>
      <c r="V647" s="210"/>
      <c r="W647" s="210"/>
      <c r="X647" s="210"/>
      <c r="Y647" s="210"/>
      <c r="Z647" s="210"/>
      <c r="AA647" s="210"/>
      <c r="AB647" s="210"/>
      <c r="AC647" s="210"/>
      <c r="AD647" s="224"/>
      <c r="AE647" s="210"/>
      <c r="AF647" s="210"/>
      <c r="AG647" s="210"/>
      <c r="AH647" s="210"/>
      <c r="AI647" s="210"/>
      <c r="AJ647" s="210"/>
      <c r="AK647" s="295"/>
      <c r="AL647" s="210"/>
      <c r="AM647" s="210"/>
      <c r="AN647" s="210"/>
    </row>
    <row r="648" customHeight="1" spans="1:40">
      <c r="A648" s="210"/>
      <c r="B648" s="211"/>
      <c r="C648" s="210"/>
      <c r="D648" s="210"/>
      <c r="E648" s="211"/>
      <c r="F648" s="223"/>
      <c r="G648" s="223"/>
      <c r="H648" s="224"/>
      <c r="I648" s="224"/>
      <c r="J648" s="224"/>
      <c r="K648" s="224"/>
      <c r="L648" s="224"/>
      <c r="M648" s="224"/>
      <c r="N648" s="210"/>
      <c r="O648" s="210"/>
      <c r="P648" s="210"/>
      <c r="Q648" s="210"/>
      <c r="R648" s="210"/>
      <c r="S648" s="210"/>
      <c r="T648" s="210"/>
      <c r="U648" s="210"/>
      <c r="V648" s="210"/>
      <c r="W648" s="210"/>
      <c r="X648" s="210"/>
      <c r="Y648" s="210"/>
      <c r="Z648" s="210"/>
      <c r="AA648" s="210"/>
      <c r="AB648" s="210"/>
      <c r="AC648" s="210"/>
      <c r="AD648" s="224"/>
      <c r="AE648" s="210"/>
      <c r="AF648" s="210"/>
      <c r="AG648" s="210"/>
      <c r="AH648" s="210"/>
      <c r="AI648" s="210"/>
      <c r="AJ648" s="210"/>
      <c r="AK648" s="295"/>
      <c r="AL648" s="210"/>
      <c r="AM648" s="210"/>
      <c r="AN648" s="210"/>
    </row>
    <row r="649" customHeight="1" spans="1:40">
      <c r="A649" s="210"/>
      <c r="B649" s="211"/>
      <c r="C649" s="210"/>
      <c r="D649" s="210"/>
      <c r="E649" s="211"/>
      <c r="F649" s="223"/>
      <c r="G649" s="223"/>
      <c r="H649" s="224"/>
      <c r="I649" s="224"/>
      <c r="J649" s="224"/>
      <c r="K649" s="224"/>
      <c r="L649" s="224"/>
      <c r="M649" s="224"/>
      <c r="N649" s="210"/>
      <c r="O649" s="210"/>
      <c r="P649" s="210"/>
      <c r="Q649" s="210"/>
      <c r="R649" s="210"/>
      <c r="S649" s="210"/>
      <c r="T649" s="210"/>
      <c r="U649" s="210"/>
      <c r="V649" s="210"/>
      <c r="W649" s="210"/>
      <c r="X649" s="210"/>
      <c r="Y649" s="210"/>
      <c r="Z649" s="210"/>
      <c r="AA649" s="210"/>
      <c r="AB649" s="210"/>
      <c r="AC649" s="210"/>
      <c r="AD649" s="224"/>
      <c r="AE649" s="210"/>
      <c r="AF649" s="210"/>
      <c r="AG649" s="210"/>
      <c r="AH649" s="210"/>
      <c r="AI649" s="210"/>
      <c r="AJ649" s="210"/>
      <c r="AK649" s="295"/>
      <c r="AL649" s="210"/>
      <c r="AM649" s="210"/>
      <c r="AN649" s="210"/>
    </row>
    <row r="650" customHeight="1" spans="1:40">
      <c r="A650" s="210"/>
      <c r="B650" s="211"/>
      <c r="C650" s="210"/>
      <c r="D650" s="210"/>
      <c r="E650" s="211"/>
      <c r="F650" s="223"/>
      <c r="G650" s="223"/>
      <c r="H650" s="224"/>
      <c r="I650" s="224"/>
      <c r="J650" s="224"/>
      <c r="K650" s="224"/>
      <c r="L650" s="224"/>
      <c r="M650" s="224"/>
      <c r="N650" s="210"/>
      <c r="O650" s="210"/>
      <c r="P650" s="210"/>
      <c r="Q650" s="210"/>
      <c r="R650" s="210"/>
      <c r="S650" s="210"/>
      <c r="T650" s="210"/>
      <c r="U650" s="210"/>
      <c r="V650" s="210"/>
      <c r="W650" s="210"/>
      <c r="X650" s="210"/>
      <c r="Y650" s="210"/>
      <c r="Z650" s="210"/>
      <c r="AA650" s="210"/>
      <c r="AB650" s="210"/>
      <c r="AC650" s="210"/>
      <c r="AD650" s="224"/>
      <c r="AE650" s="210"/>
      <c r="AF650" s="210"/>
      <c r="AG650" s="210"/>
      <c r="AH650" s="210"/>
      <c r="AI650" s="210"/>
      <c r="AJ650" s="210"/>
      <c r="AK650" s="295"/>
      <c r="AL650" s="210"/>
      <c r="AM650" s="210"/>
      <c r="AN650" s="210"/>
    </row>
    <row r="651" customHeight="1" spans="1:40">
      <c r="A651" s="210"/>
      <c r="B651" s="211"/>
      <c r="C651" s="210"/>
      <c r="D651" s="210"/>
      <c r="E651" s="211"/>
      <c r="F651" s="223"/>
      <c r="G651" s="223"/>
      <c r="H651" s="224"/>
      <c r="I651" s="224"/>
      <c r="J651" s="224"/>
      <c r="K651" s="224"/>
      <c r="L651" s="224"/>
      <c r="M651" s="224"/>
      <c r="N651" s="210"/>
      <c r="O651" s="210"/>
      <c r="P651" s="210"/>
      <c r="Q651" s="210"/>
      <c r="R651" s="210"/>
      <c r="S651" s="210"/>
      <c r="T651" s="210"/>
      <c r="U651" s="210"/>
      <c r="V651" s="210"/>
      <c r="W651" s="210"/>
      <c r="X651" s="210"/>
      <c r="Y651" s="210"/>
      <c r="Z651" s="210"/>
      <c r="AA651" s="210"/>
      <c r="AB651" s="210"/>
      <c r="AC651" s="210"/>
      <c r="AD651" s="224"/>
      <c r="AE651" s="210"/>
      <c r="AF651" s="210"/>
      <c r="AG651" s="210"/>
      <c r="AH651" s="210"/>
      <c r="AI651" s="210"/>
      <c r="AJ651" s="210"/>
      <c r="AK651" s="295"/>
      <c r="AL651" s="210"/>
      <c r="AM651" s="210"/>
      <c r="AN651" s="210"/>
    </row>
    <row r="652" customHeight="1" spans="1:40">
      <c r="A652" s="210"/>
      <c r="B652" s="211"/>
      <c r="C652" s="210"/>
      <c r="D652" s="210"/>
      <c r="E652" s="211"/>
      <c r="F652" s="223"/>
      <c r="G652" s="223"/>
      <c r="H652" s="224"/>
      <c r="I652" s="224"/>
      <c r="J652" s="224"/>
      <c r="K652" s="224"/>
      <c r="L652" s="224"/>
      <c r="M652" s="224"/>
      <c r="N652" s="210"/>
      <c r="O652" s="210"/>
      <c r="P652" s="210"/>
      <c r="Q652" s="210"/>
      <c r="R652" s="210"/>
      <c r="S652" s="210"/>
      <c r="T652" s="210"/>
      <c r="U652" s="210"/>
      <c r="V652" s="210"/>
      <c r="W652" s="210"/>
      <c r="X652" s="210"/>
      <c r="Y652" s="210"/>
      <c r="Z652" s="210"/>
      <c r="AA652" s="210"/>
      <c r="AB652" s="210"/>
      <c r="AC652" s="210"/>
      <c r="AD652" s="224"/>
      <c r="AE652" s="210"/>
      <c r="AF652" s="210"/>
      <c r="AG652" s="210"/>
      <c r="AH652" s="210"/>
      <c r="AI652" s="210"/>
      <c r="AJ652" s="210"/>
      <c r="AK652" s="295"/>
      <c r="AL652" s="210"/>
      <c r="AM652" s="210"/>
      <c r="AN652" s="210"/>
    </row>
    <row r="653" customHeight="1" spans="1:40">
      <c r="A653" s="210"/>
      <c r="B653" s="211"/>
      <c r="C653" s="210"/>
      <c r="D653" s="210"/>
      <c r="E653" s="211"/>
      <c r="F653" s="223"/>
      <c r="G653" s="223"/>
      <c r="H653" s="224"/>
      <c r="I653" s="224"/>
      <c r="J653" s="224"/>
      <c r="K653" s="224"/>
      <c r="L653" s="224"/>
      <c r="M653" s="224"/>
      <c r="N653" s="210"/>
      <c r="O653" s="210"/>
      <c r="P653" s="210"/>
      <c r="Q653" s="210"/>
      <c r="R653" s="210"/>
      <c r="S653" s="210"/>
      <c r="T653" s="210"/>
      <c r="U653" s="210"/>
      <c r="V653" s="210"/>
      <c r="W653" s="210"/>
      <c r="X653" s="210"/>
      <c r="Y653" s="210"/>
      <c r="Z653" s="210"/>
      <c r="AA653" s="210"/>
      <c r="AB653" s="210"/>
      <c r="AC653" s="210"/>
      <c r="AD653" s="224"/>
      <c r="AE653" s="210"/>
      <c r="AF653" s="210"/>
      <c r="AG653" s="210"/>
      <c r="AH653" s="210"/>
      <c r="AI653" s="210"/>
      <c r="AJ653" s="210"/>
      <c r="AK653" s="295"/>
      <c r="AL653" s="210"/>
      <c r="AM653" s="210"/>
      <c r="AN653" s="210"/>
    </row>
    <row r="654" customHeight="1" spans="1:40">
      <c r="A654" s="210"/>
      <c r="B654" s="211"/>
      <c r="C654" s="210"/>
      <c r="D654" s="210"/>
      <c r="E654" s="211"/>
      <c r="F654" s="223"/>
      <c r="G654" s="223"/>
      <c r="H654" s="224"/>
      <c r="I654" s="224"/>
      <c r="J654" s="224"/>
      <c r="K654" s="224"/>
      <c r="L654" s="224"/>
      <c r="M654" s="224"/>
      <c r="N654" s="210"/>
      <c r="O654" s="210"/>
      <c r="P654" s="210"/>
      <c r="Q654" s="210"/>
      <c r="R654" s="210"/>
      <c r="S654" s="210"/>
      <c r="T654" s="210"/>
      <c r="U654" s="210"/>
      <c r="V654" s="210"/>
      <c r="W654" s="210"/>
      <c r="X654" s="210"/>
      <c r="Y654" s="210"/>
      <c r="Z654" s="210"/>
      <c r="AA654" s="210"/>
      <c r="AB654" s="210"/>
      <c r="AC654" s="210"/>
      <c r="AD654" s="224"/>
      <c r="AE654" s="210"/>
      <c r="AF654" s="210"/>
      <c r="AG654" s="210"/>
      <c r="AH654" s="210"/>
      <c r="AI654" s="210"/>
      <c r="AJ654" s="210"/>
      <c r="AK654" s="295"/>
      <c r="AL654" s="210"/>
      <c r="AM654" s="210"/>
      <c r="AN654" s="210"/>
    </row>
    <row r="655" customHeight="1" spans="1:40">
      <c r="A655" s="210"/>
      <c r="B655" s="211"/>
      <c r="C655" s="210"/>
      <c r="D655" s="210"/>
      <c r="E655" s="211"/>
      <c r="F655" s="223"/>
      <c r="G655" s="223"/>
      <c r="H655" s="224"/>
      <c r="I655" s="224"/>
      <c r="J655" s="224"/>
      <c r="K655" s="224"/>
      <c r="L655" s="224"/>
      <c r="M655" s="224"/>
      <c r="N655" s="210"/>
      <c r="O655" s="210"/>
      <c r="P655" s="210"/>
      <c r="Q655" s="210"/>
      <c r="R655" s="210"/>
      <c r="S655" s="210"/>
      <c r="T655" s="210"/>
      <c r="U655" s="210"/>
      <c r="V655" s="210"/>
      <c r="W655" s="210"/>
      <c r="X655" s="210"/>
      <c r="Y655" s="210"/>
      <c r="Z655" s="210"/>
      <c r="AA655" s="210"/>
      <c r="AB655" s="210"/>
      <c r="AC655" s="210"/>
      <c r="AD655" s="224"/>
      <c r="AE655" s="210"/>
      <c r="AF655" s="210"/>
      <c r="AG655" s="210"/>
      <c r="AH655" s="210"/>
      <c r="AI655" s="210"/>
      <c r="AJ655" s="210"/>
      <c r="AK655" s="295"/>
      <c r="AL655" s="210"/>
      <c r="AM655" s="210"/>
      <c r="AN655" s="210"/>
    </row>
    <row r="656" customHeight="1" spans="1:40">
      <c r="A656" s="210"/>
      <c r="B656" s="211"/>
      <c r="C656" s="210"/>
      <c r="D656" s="210"/>
      <c r="E656" s="211"/>
      <c r="F656" s="223"/>
      <c r="G656" s="223"/>
      <c r="H656" s="224"/>
      <c r="I656" s="224"/>
      <c r="J656" s="224"/>
      <c r="K656" s="224"/>
      <c r="L656" s="224"/>
      <c r="M656" s="224"/>
      <c r="N656" s="210"/>
      <c r="O656" s="210"/>
      <c r="P656" s="210"/>
      <c r="Q656" s="210"/>
      <c r="R656" s="210"/>
      <c r="S656" s="210"/>
      <c r="T656" s="210"/>
      <c r="U656" s="210"/>
      <c r="V656" s="210"/>
      <c r="W656" s="210"/>
      <c r="X656" s="210"/>
      <c r="Y656" s="210"/>
      <c r="Z656" s="210"/>
      <c r="AA656" s="210"/>
      <c r="AB656" s="210"/>
      <c r="AC656" s="210"/>
      <c r="AD656" s="224"/>
      <c r="AE656" s="210"/>
      <c r="AF656" s="210"/>
      <c r="AG656" s="210"/>
      <c r="AH656" s="210"/>
      <c r="AI656" s="210"/>
      <c r="AJ656" s="210"/>
      <c r="AK656" s="295"/>
      <c r="AL656" s="210"/>
      <c r="AM656" s="210"/>
      <c r="AN656" s="210"/>
    </row>
    <row r="657" customHeight="1" spans="1:40">
      <c r="A657" s="210"/>
      <c r="B657" s="211"/>
      <c r="C657" s="210"/>
      <c r="D657" s="210"/>
      <c r="E657" s="211"/>
      <c r="F657" s="223"/>
      <c r="G657" s="223"/>
      <c r="H657" s="224"/>
      <c r="I657" s="224"/>
      <c r="J657" s="224"/>
      <c r="K657" s="224"/>
      <c r="L657" s="224"/>
      <c r="M657" s="224"/>
      <c r="N657" s="210"/>
      <c r="O657" s="210"/>
      <c r="P657" s="210"/>
      <c r="Q657" s="210"/>
      <c r="R657" s="210"/>
      <c r="S657" s="210"/>
      <c r="T657" s="210"/>
      <c r="U657" s="210"/>
      <c r="V657" s="210"/>
      <c r="W657" s="210"/>
      <c r="X657" s="210"/>
      <c r="Y657" s="210"/>
      <c r="Z657" s="210"/>
      <c r="AA657" s="210"/>
      <c r="AB657" s="210"/>
      <c r="AC657" s="210"/>
      <c r="AD657" s="224"/>
      <c r="AE657" s="210"/>
      <c r="AF657" s="210"/>
      <c r="AG657" s="210"/>
      <c r="AH657" s="210"/>
      <c r="AI657" s="210"/>
      <c r="AJ657" s="210"/>
      <c r="AK657" s="295"/>
      <c r="AL657" s="210"/>
      <c r="AM657" s="210"/>
      <c r="AN657" s="210"/>
    </row>
    <row r="658" customHeight="1" spans="1:40">
      <c r="A658" s="210"/>
      <c r="B658" s="211"/>
      <c r="C658" s="210"/>
      <c r="D658" s="210"/>
      <c r="E658" s="211"/>
      <c r="F658" s="223"/>
      <c r="G658" s="223"/>
      <c r="H658" s="224"/>
      <c r="I658" s="224"/>
      <c r="J658" s="224"/>
      <c r="K658" s="224"/>
      <c r="L658" s="224"/>
      <c r="M658" s="224"/>
      <c r="N658" s="210"/>
      <c r="O658" s="210"/>
      <c r="P658" s="210"/>
      <c r="Q658" s="210"/>
      <c r="R658" s="210"/>
      <c r="S658" s="210"/>
      <c r="T658" s="210"/>
      <c r="U658" s="210"/>
      <c r="V658" s="210"/>
      <c r="W658" s="210"/>
      <c r="X658" s="210"/>
      <c r="Y658" s="210"/>
      <c r="Z658" s="210"/>
      <c r="AA658" s="210"/>
      <c r="AB658" s="210"/>
      <c r="AC658" s="210"/>
      <c r="AD658" s="224"/>
      <c r="AE658" s="210"/>
      <c r="AF658" s="210"/>
      <c r="AG658" s="210"/>
      <c r="AH658" s="210"/>
      <c r="AI658" s="210"/>
      <c r="AJ658" s="210"/>
      <c r="AK658" s="295"/>
      <c r="AL658" s="210"/>
      <c r="AM658" s="210"/>
      <c r="AN658" s="210"/>
    </row>
    <row r="659" customHeight="1" spans="1:40">
      <c r="A659" s="210"/>
      <c r="B659" s="211"/>
      <c r="C659" s="210"/>
      <c r="D659" s="210"/>
      <c r="E659" s="211"/>
      <c r="F659" s="223"/>
      <c r="G659" s="223"/>
      <c r="H659" s="224"/>
      <c r="I659" s="224"/>
      <c r="J659" s="224"/>
      <c r="K659" s="224"/>
      <c r="L659" s="224"/>
      <c r="M659" s="224"/>
      <c r="N659" s="210"/>
      <c r="O659" s="210"/>
      <c r="P659" s="210"/>
      <c r="Q659" s="210"/>
      <c r="R659" s="210"/>
      <c r="S659" s="210"/>
      <c r="T659" s="210"/>
      <c r="U659" s="210"/>
      <c r="V659" s="210"/>
      <c r="W659" s="210"/>
      <c r="X659" s="210"/>
      <c r="Y659" s="210"/>
      <c r="Z659" s="210"/>
      <c r="AA659" s="210"/>
      <c r="AB659" s="210"/>
      <c r="AC659" s="210"/>
      <c r="AD659" s="224"/>
      <c r="AE659" s="210"/>
      <c r="AF659" s="210"/>
      <c r="AG659" s="210"/>
      <c r="AH659" s="210"/>
      <c r="AI659" s="210"/>
      <c r="AJ659" s="210"/>
      <c r="AK659" s="295"/>
      <c r="AL659" s="210"/>
      <c r="AM659" s="210"/>
      <c r="AN659" s="210"/>
    </row>
    <row r="660" customHeight="1" spans="1:40">
      <c r="A660" s="210"/>
      <c r="B660" s="211"/>
      <c r="C660" s="210"/>
      <c r="D660" s="210"/>
      <c r="E660" s="211"/>
      <c r="F660" s="223"/>
      <c r="G660" s="223"/>
      <c r="H660" s="224"/>
      <c r="I660" s="224"/>
      <c r="J660" s="224"/>
      <c r="K660" s="224"/>
      <c r="L660" s="224"/>
      <c r="M660" s="224"/>
      <c r="N660" s="210"/>
      <c r="O660" s="210"/>
      <c r="P660" s="210"/>
      <c r="Q660" s="210"/>
      <c r="R660" s="210"/>
      <c r="S660" s="210"/>
      <c r="T660" s="210"/>
      <c r="U660" s="210"/>
      <c r="V660" s="210"/>
      <c r="W660" s="210"/>
      <c r="X660" s="210"/>
      <c r="Y660" s="210"/>
      <c r="Z660" s="210"/>
      <c r="AA660" s="210"/>
      <c r="AB660" s="210"/>
      <c r="AC660" s="210"/>
      <c r="AD660" s="224"/>
      <c r="AE660" s="210"/>
      <c r="AF660" s="210"/>
      <c r="AG660" s="210"/>
      <c r="AH660" s="210"/>
      <c r="AI660" s="210"/>
      <c r="AJ660" s="210"/>
      <c r="AK660" s="295"/>
      <c r="AL660" s="210"/>
      <c r="AM660" s="210"/>
      <c r="AN660" s="210"/>
    </row>
    <row r="661" customHeight="1" spans="1:40">
      <c r="A661" s="210"/>
      <c r="B661" s="211"/>
      <c r="C661" s="210"/>
      <c r="D661" s="210"/>
      <c r="E661" s="211"/>
      <c r="F661" s="223"/>
      <c r="G661" s="223"/>
      <c r="H661" s="224"/>
      <c r="I661" s="224"/>
      <c r="J661" s="224"/>
      <c r="K661" s="224"/>
      <c r="L661" s="224"/>
      <c r="M661" s="224"/>
      <c r="N661" s="210"/>
      <c r="O661" s="210"/>
      <c r="P661" s="210"/>
      <c r="Q661" s="210"/>
      <c r="R661" s="210"/>
      <c r="S661" s="210"/>
      <c r="T661" s="210"/>
      <c r="U661" s="210"/>
      <c r="V661" s="210"/>
      <c r="W661" s="210"/>
      <c r="X661" s="210"/>
      <c r="Y661" s="210"/>
      <c r="Z661" s="210"/>
      <c r="AA661" s="210"/>
      <c r="AB661" s="210"/>
      <c r="AC661" s="210"/>
      <c r="AD661" s="224"/>
      <c r="AE661" s="210"/>
      <c r="AF661" s="210"/>
      <c r="AG661" s="210"/>
      <c r="AH661" s="210"/>
      <c r="AI661" s="210"/>
      <c r="AJ661" s="210"/>
      <c r="AK661" s="295"/>
      <c r="AL661" s="210"/>
      <c r="AM661" s="210"/>
      <c r="AN661" s="210"/>
    </row>
    <row r="662" customHeight="1" spans="1:40">
      <c r="A662" s="210"/>
      <c r="B662" s="211"/>
      <c r="C662" s="210"/>
      <c r="D662" s="210"/>
      <c r="E662" s="211"/>
      <c r="F662" s="223"/>
      <c r="G662" s="223"/>
      <c r="H662" s="224"/>
      <c r="I662" s="224"/>
      <c r="J662" s="224"/>
      <c r="K662" s="224"/>
      <c r="L662" s="224"/>
      <c r="M662" s="224"/>
      <c r="N662" s="210"/>
      <c r="O662" s="210"/>
      <c r="P662" s="210"/>
      <c r="Q662" s="210"/>
      <c r="R662" s="210"/>
      <c r="S662" s="210"/>
      <c r="T662" s="210"/>
      <c r="U662" s="210"/>
      <c r="V662" s="210"/>
      <c r="W662" s="210"/>
      <c r="X662" s="210"/>
      <c r="Y662" s="210"/>
      <c r="Z662" s="210"/>
      <c r="AA662" s="210"/>
      <c r="AB662" s="210"/>
      <c r="AC662" s="210"/>
      <c r="AD662" s="224"/>
      <c r="AE662" s="210"/>
      <c r="AF662" s="210"/>
      <c r="AG662" s="210"/>
      <c r="AH662" s="210"/>
      <c r="AI662" s="210"/>
      <c r="AJ662" s="210"/>
      <c r="AK662" s="295"/>
      <c r="AL662" s="210"/>
      <c r="AM662" s="210"/>
      <c r="AN662" s="210"/>
    </row>
    <row r="663" customHeight="1" spans="1:40">
      <c r="A663" s="210"/>
      <c r="B663" s="211"/>
      <c r="C663" s="210"/>
      <c r="D663" s="210"/>
      <c r="E663" s="211"/>
      <c r="F663" s="223"/>
      <c r="G663" s="223"/>
      <c r="H663" s="224"/>
      <c r="I663" s="224"/>
      <c r="J663" s="224"/>
      <c r="K663" s="224"/>
      <c r="L663" s="224"/>
      <c r="M663" s="224"/>
      <c r="N663" s="210"/>
      <c r="O663" s="210"/>
      <c r="P663" s="210"/>
      <c r="Q663" s="210"/>
      <c r="R663" s="210"/>
      <c r="S663" s="210"/>
      <c r="T663" s="210"/>
      <c r="U663" s="210"/>
      <c r="V663" s="210"/>
      <c r="W663" s="210"/>
      <c r="X663" s="210"/>
      <c r="Y663" s="210"/>
      <c r="Z663" s="210"/>
      <c r="AA663" s="210"/>
      <c r="AB663" s="210"/>
      <c r="AC663" s="210"/>
      <c r="AD663" s="224"/>
      <c r="AE663" s="210"/>
      <c r="AF663" s="210"/>
      <c r="AG663" s="210"/>
      <c r="AH663" s="210"/>
      <c r="AI663" s="210"/>
      <c r="AJ663" s="210"/>
      <c r="AK663" s="295"/>
      <c r="AL663" s="210"/>
      <c r="AM663" s="210"/>
      <c r="AN663" s="210"/>
    </row>
    <row r="664" customHeight="1" spans="1:40">
      <c r="A664" s="210"/>
      <c r="B664" s="211"/>
      <c r="C664" s="210"/>
      <c r="D664" s="210"/>
      <c r="E664" s="211"/>
      <c r="F664" s="223"/>
      <c r="G664" s="223"/>
      <c r="H664" s="224"/>
      <c r="I664" s="224"/>
      <c r="J664" s="224"/>
      <c r="K664" s="224"/>
      <c r="L664" s="224"/>
      <c r="M664" s="224"/>
      <c r="N664" s="210"/>
      <c r="O664" s="210"/>
      <c r="P664" s="210"/>
      <c r="Q664" s="210"/>
      <c r="R664" s="210"/>
      <c r="S664" s="210"/>
      <c r="T664" s="210"/>
      <c r="U664" s="210"/>
      <c r="V664" s="210"/>
      <c r="W664" s="210"/>
      <c r="X664" s="210"/>
      <c r="Y664" s="210"/>
      <c r="Z664" s="210"/>
      <c r="AA664" s="210"/>
      <c r="AB664" s="210"/>
      <c r="AC664" s="210"/>
      <c r="AD664" s="224"/>
      <c r="AE664" s="210"/>
      <c r="AF664" s="210"/>
      <c r="AG664" s="210"/>
      <c r="AH664" s="210"/>
      <c r="AI664" s="210"/>
      <c r="AJ664" s="210"/>
      <c r="AK664" s="295"/>
      <c r="AL664" s="210"/>
      <c r="AM664" s="210"/>
      <c r="AN664" s="210"/>
    </row>
    <row r="665" customHeight="1" spans="1:40">
      <c r="A665" s="210"/>
      <c r="B665" s="211"/>
      <c r="C665" s="210"/>
      <c r="D665" s="210"/>
      <c r="E665" s="211"/>
      <c r="F665" s="223"/>
      <c r="G665" s="223"/>
      <c r="H665" s="224"/>
      <c r="I665" s="224"/>
      <c r="J665" s="224"/>
      <c r="K665" s="224"/>
      <c r="L665" s="224"/>
      <c r="M665" s="224"/>
      <c r="N665" s="210"/>
      <c r="O665" s="210"/>
      <c r="P665" s="210"/>
      <c r="Q665" s="210"/>
      <c r="R665" s="210"/>
      <c r="S665" s="210"/>
      <c r="T665" s="210"/>
      <c r="U665" s="210"/>
      <c r="V665" s="210"/>
      <c r="W665" s="210"/>
      <c r="X665" s="210"/>
      <c r="Y665" s="210"/>
      <c r="Z665" s="210"/>
      <c r="AA665" s="210"/>
      <c r="AB665" s="210"/>
      <c r="AC665" s="210"/>
      <c r="AD665" s="224"/>
      <c r="AE665" s="210"/>
      <c r="AF665" s="210"/>
      <c r="AG665" s="210"/>
      <c r="AH665" s="210"/>
      <c r="AI665" s="210"/>
      <c r="AJ665" s="210"/>
      <c r="AK665" s="295"/>
      <c r="AL665" s="210"/>
      <c r="AM665" s="210"/>
      <c r="AN665" s="210"/>
    </row>
    <row r="666" customHeight="1" spans="1:40">
      <c r="A666" s="210"/>
      <c r="B666" s="211"/>
      <c r="C666" s="210"/>
      <c r="D666" s="210"/>
      <c r="E666" s="211"/>
      <c r="F666" s="223"/>
      <c r="G666" s="223"/>
      <c r="H666" s="224"/>
      <c r="I666" s="224"/>
      <c r="J666" s="224"/>
      <c r="K666" s="224"/>
      <c r="L666" s="224"/>
      <c r="M666" s="224"/>
      <c r="N666" s="210"/>
      <c r="O666" s="210"/>
      <c r="P666" s="210"/>
      <c r="Q666" s="210"/>
      <c r="R666" s="210"/>
      <c r="S666" s="210"/>
      <c r="T666" s="210"/>
      <c r="U666" s="210"/>
      <c r="V666" s="210"/>
      <c r="W666" s="210"/>
      <c r="X666" s="210"/>
      <c r="Y666" s="210"/>
      <c r="Z666" s="210"/>
      <c r="AA666" s="210"/>
      <c r="AB666" s="210"/>
      <c r="AC666" s="210"/>
      <c r="AD666" s="224"/>
      <c r="AE666" s="210"/>
      <c r="AF666" s="210"/>
      <c r="AG666" s="210"/>
      <c r="AH666" s="210"/>
      <c r="AI666" s="210"/>
      <c r="AJ666" s="210"/>
      <c r="AK666" s="295"/>
      <c r="AL666" s="210"/>
      <c r="AM666" s="210"/>
      <c r="AN666" s="210"/>
    </row>
    <row r="667" customHeight="1" spans="1:40">
      <c r="A667" s="210"/>
      <c r="B667" s="211"/>
      <c r="C667" s="210"/>
      <c r="D667" s="210"/>
      <c r="E667" s="211"/>
      <c r="F667" s="223"/>
      <c r="G667" s="223"/>
      <c r="H667" s="224"/>
      <c r="I667" s="224"/>
      <c r="J667" s="224"/>
      <c r="K667" s="224"/>
      <c r="L667" s="224"/>
      <c r="M667" s="224"/>
      <c r="N667" s="210"/>
      <c r="O667" s="210"/>
      <c r="P667" s="210"/>
      <c r="Q667" s="210"/>
      <c r="R667" s="210"/>
      <c r="S667" s="210"/>
      <c r="T667" s="210"/>
      <c r="U667" s="210"/>
      <c r="V667" s="210"/>
      <c r="W667" s="210"/>
      <c r="X667" s="210"/>
      <c r="Y667" s="210"/>
      <c r="Z667" s="210"/>
      <c r="AA667" s="210"/>
      <c r="AB667" s="210"/>
      <c r="AC667" s="210"/>
      <c r="AD667" s="224"/>
      <c r="AE667" s="210"/>
      <c r="AF667" s="210"/>
      <c r="AG667" s="210"/>
      <c r="AH667" s="210"/>
      <c r="AI667" s="210"/>
      <c r="AJ667" s="210"/>
      <c r="AK667" s="295"/>
      <c r="AL667" s="210"/>
      <c r="AM667" s="210"/>
      <c r="AN667" s="210"/>
    </row>
    <row r="668" customHeight="1" spans="1:40">
      <c r="A668" s="210"/>
      <c r="B668" s="211"/>
      <c r="C668" s="210"/>
      <c r="D668" s="210"/>
      <c r="E668" s="211"/>
      <c r="F668" s="223"/>
      <c r="G668" s="223"/>
      <c r="H668" s="224"/>
      <c r="I668" s="224"/>
      <c r="J668" s="224"/>
      <c r="K668" s="224"/>
      <c r="L668" s="224"/>
      <c r="M668" s="224"/>
      <c r="N668" s="210"/>
      <c r="O668" s="210"/>
      <c r="P668" s="210"/>
      <c r="Q668" s="210"/>
      <c r="R668" s="210"/>
      <c r="S668" s="210"/>
      <c r="T668" s="210"/>
      <c r="U668" s="210"/>
      <c r="V668" s="210"/>
      <c r="W668" s="210"/>
      <c r="X668" s="210"/>
      <c r="Y668" s="210"/>
      <c r="Z668" s="210"/>
      <c r="AA668" s="210"/>
      <c r="AB668" s="210"/>
      <c r="AC668" s="210"/>
      <c r="AD668" s="224"/>
      <c r="AE668" s="210"/>
      <c r="AF668" s="210"/>
      <c r="AG668" s="210"/>
      <c r="AH668" s="210"/>
      <c r="AI668" s="210"/>
      <c r="AJ668" s="210"/>
      <c r="AK668" s="295"/>
      <c r="AL668" s="210"/>
      <c r="AM668" s="210"/>
      <c r="AN668" s="210"/>
    </row>
    <row r="669" customHeight="1" spans="1:40">
      <c r="A669" s="210"/>
      <c r="B669" s="211"/>
      <c r="C669" s="210"/>
      <c r="D669" s="210"/>
      <c r="E669" s="211"/>
      <c r="F669" s="223"/>
      <c r="G669" s="223"/>
      <c r="H669" s="224"/>
      <c r="I669" s="224"/>
      <c r="J669" s="224"/>
      <c r="K669" s="224"/>
      <c r="L669" s="224"/>
      <c r="M669" s="224"/>
      <c r="N669" s="210"/>
      <c r="O669" s="210"/>
      <c r="P669" s="210"/>
      <c r="Q669" s="210"/>
      <c r="R669" s="210"/>
      <c r="S669" s="210"/>
      <c r="T669" s="210"/>
      <c r="U669" s="210"/>
      <c r="V669" s="210"/>
      <c r="W669" s="210"/>
      <c r="X669" s="210"/>
      <c r="Y669" s="210"/>
      <c r="Z669" s="210"/>
      <c r="AA669" s="210"/>
      <c r="AB669" s="210"/>
      <c r="AC669" s="210"/>
      <c r="AD669" s="224"/>
      <c r="AE669" s="210"/>
      <c r="AF669" s="210"/>
      <c r="AG669" s="210"/>
      <c r="AH669" s="210"/>
      <c r="AI669" s="210"/>
      <c r="AJ669" s="210"/>
      <c r="AK669" s="295"/>
      <c r="AL669" s="210"/>
      <c r="AM669" s="210"/>
      <c r="AN669" s="210"/>
    </row>
    <row r="670" customHeight="1" spans="1:40">
      <c r="A670" s="210"/>
      <c r="B670" s="211"/>
      <c r="C670" s="210"/>
      <c r="D670" s="210"/>
      <c r="E670" s="211"/>
      <c r="F670" s="223"/>
      <c r="G670" s="223"/>
      <c r="H670" s="224"/>
      <c r="I670" s="224"/>
      <c r="J670" s="224"/>
      <c r="K670" s="224"/>
      <c r="L670" s="224"/>
      <c r="M670" s="224"/>
      <c r="N670" s="210"/>
      <c r="O670" s="210"/>
      <c r="P670" s="210"/>
      <c r="Q670" s="210"/>
      <c r="R670" s="210"/>
      <c r="S670" s="210"/>
      <c r="T670" s="210"/>
      <c r="U670" s="210"/>
      <c r="V670" s="210"/>
      <c r="W670" s="210"/>
      <c r="X670" s="210"/>
      <c r="Y670" s="210"/>
      <c r="Z670" s="210"/>
      <c r="AA670" s="210"/>
      <c r="AB670" s="210"/>
      <c r="AC670" s="210"/>
      <c r="AD670" s="224"/>
      <c r="AE670" s="210"/>
      <c r="AF670" s="210"/>
      <c r="AG670" s="210"/>
      <c r="AH670" s="210"/>
      <c r="AI670" s="210"/>
      <c r="AJ670" s="210"/>
      <c r="AK670" s="295"/>
      <c r="AL670" s="210"/>
      <c r="AM670" s="210"/>
      <c r="AN670" s="210"/>
    </row>
    <row r="671" customHeight="1" spans="1:40">
      <c r="A671" s="210"/>
      <c r="B671" s="211"/>
      <c r="C671" s="210"/>
      <c r="D671" s="210"/>
      <c r="E671" s="211"/>
      <c r="F671" s="223"/>
      <c r="G671" s="223"/>
      <c r="H671" s="224"/>
      <c r="I671" s="224"/>
      <c r="J671" s="224"/>
      <c r="K671" s="224"/>
      <c r="L671" s="224"/>
      <c r="M671" s="224"/>
      <c r="N671" s="210"/>
      <c r="O671" s="210"/>
      <c r="P671" s="210"/>
      <c r="Q671" s="210"/>
      <c r="R671" s="210"/>
      <c r="S671" s="210"/>
      <c r="T671" s="210"/>
      <c r="U671" s="210"/>
      <c r="V671" s="210"/>
      <c r="W671" s="210"/>
      <c r="X671" s="210"/>
      <c r="Y671" s="210"/>
      <c r="Z671" s="210"/>
      <c r="AA671" s="210"/>
      <c r="AB671" s="210"/>
      <c r="AC671" s="210"/>
      <c r="AD671" s="224"/>
      <c r="AE671" s="210"/>
      <c r="AF671" s="210"/>
      <c r="AG671" s="210"/>
      <c r="AH671" s="210"/>
      <c r="AI671" s="210"/>
      <c r="AJ671" s="210"/>
      <c r="AK671" s="295"/>
      <c r="AL671" s="210"/>
      <c r="AM671" s="210"/>
      <c r="AN671" s="210"/>
    </row>
    <row r="672" customHeight="1" spans="1:40">
      <c r="A672" s="210"/>
      <c r="B672" s="211"/>
      <c r="C672" s="210"/>
      <c r="D672" s="210"/>
      <c r="E672" s="211"/>
      <c r="F672" s="223"/>
      <c r="G672" s="223"/>
      <c r="H672" s="224"/>
      <c r="I672" s="224"/>
      <c r="J672" s="224"/>
      <c r="K672" s="224"/>
      <c r="L672" s="224"/>
      <c r="M672" s="224"/>
      <c r="N672" s="210"/>
      <c r="O672" s="210"/>
      <c r="P672" s="210"/>
      <c r="Q672" s="210"/>
      <c r="R672" s="210"/>
      <c r="S672" s="210"/>
      <c r="T672" s="210"/>
      <c r="U672" s="210"/>
      <c r="V672" s="210"/>
      <c r="W672" s="210"/>
      <c r="X672" s="210"/>
      <c r="Y672" s="210"/>
      <c r="Z672" s="210"/>
      <c r="AA672" s="210"/>
      <c r="AB672" s="210"/>
      <c r="AC672" s="210"/>
      <c r="AD672" s="224"/>
      <c r="AE672" s="210"/>
      <c r="AF672" s="210"/>
      <c r="AG672" s="210"/>
      <c r="AH672" s="210"/>
      <c r="AI672" s="210"/>
      <c r="AJ672" s="210"/>
      <c r="AK672" s="295"/>
      <c r="AL672" s="210"/>
      <c r="AM672" s="210"/>
      <c r="AN672" s="210"/>
    </row>
    <row r="673" customHeight="1" spans="1:40">
      <c r="A673" s="210"/>
      <c r="B673" s="211"/>
      <c r="C673" s="210"/>
      <c r="D673" s="210"/>
      <c r="E673" s="211"/>
      <c r="F673" s="223"/>
      <c r="G673" s="223"/>
      <c r="H673" s="224"/>
      <c r="I673" s="224"/>
      <c r="J673" s="224"/>
      <c r="K673" s="224"/>
      <c r="L673" s="224"/>
      <c r="M673" s="224"/>
      <c r="N673" s="210"/>
      <c r="O673" s="210"/>
      <c r="P673" s="210"/>
      <c r="Q673" s="210"/>
      <c r="R673" s="210"/>
      <c r="S673" s="210"/>
      <c r="T673" s="210"/>
      <c r="U673" s="210"/>
      <c r="V673" s="210"/>
      <c r="W673" s="210"/>
      <c r="X673" s="210"/>
      <c r="Y673" s="210"/>
      <c r="Z673" s="210"/>
      <c r="AA673" s="210"/>
      <c r="AB673" s="210"/>
      <c r="AC673" s="210"/>
      <c r="AD673" s="224"/>
      <c r="AE673" s="210"/>
      <c r="AF673" s="210"/>
      <c r="AG673" s="210"/>
      <c r="AH673" s="210"/>
      <c r="AI673" s="210"/>
      <c r="AJ673" s="210"/>
      <c r="AK673" s="295"/>
      <c r="AL673" s="210"/>
      <c r="AM673" s="210"/>
      <c r="AN673" s="210"/>
    </row>
    <row r="674" customHeight="1" spans="1:40">
      <c r="A674" s="210"/>
      <c r="B674" s="211"/>
      <c r="C674" s="210"/>
      <c r="D674" s="210"/>
      <c r="E674" s="211"/>
      <c r="F674" s="223"/>
      <c r="G674" s="223"/>
      <c r="H674" s="224"/>
      <c r="I674" s="224"/>
      <c r="J674" s="224"/>
      <c r="K674" s="224"/>
      <c r="L674" s="224"/>
      <c r="M674" s="224"/>
      <c r="N674" s="210"/>
      <c r="O674" s="210"/>
      <c r="P674" s="210"/>
      <c r="Q674" s="210"/>
      <c r="R674" s="210"/>
      <c r="S674" s="210"/>
      <c r="T674" s="210"/>
      <c r="U674" s="210"/>
      <c r="V674" s="210"/>
      <c r="W674" s="210"/>
      <c r="X674" s="210"/>
      <c r="Y674" s="210"/>
      <c r="Z674" s="210"/>
      <c r="AA674" s="210"/>
      <c r="AB674" s="210"/>
      <c r="AC674" s="210"/>
      <c r="AD674" s="224"/>
      <c r="AE674" s="210"/>
      <c r="AF674" s="210"/>
      <c r="AG674" s="210"/>
      <c r="AH674" s="210"/>
      <c r="AI674" s="210"/>
      <c r="AJ674" s="210"/>
      <c r="AK674" s="295"/>
      <c r="AL674" s="210"/>
      <c r="AM674" s="210"/>
      <c r="AN674" s="210"/>
    </row>
    <row r="675" customHeight="1" spans="1:40">
      <c r="A675" s="210"/>
      <c r="B675" s="211"/>
      <c r="C675" s="210"/>
      <c r="D675" s="210"/>
      <c r="E675" s="211"/>
      <c r="F675" s="223"/>
      <c r="G675" s="223"/>
      <c r="H675" s="224"/>
      <c r="I675" s="224"/>
      <c r="J675" s="224"/>
      <c r="K675" s="224"/>
      <c r="L675" s="224"/>
      <c r="M675" s="224"/>
      <c r="N675" s="210"/>
      <c r="O675" s="210"/>
      <c r="P675" s="210"/>
      <c r="Q675" s="210"/>
      <c r="R675" s="210"/>
      <c r="S675" s="210"/>
      <c r="T675" s="210"/>
      <c r="U675" s="210"/>
      <c r="V675" s="210"/>
      <c r="W675" s="210"/>
      <c r="X675" s="210"/>
      <c r="Y675" s="210"/>
      <c r="Z675" s="210"/>
      <c r="AA675" s="210"/>
      <c r="AB675" s="210"/>
      <c r="AC675" s="210"/>
      <c r="AD675" s="224"/>
      <c r="AE675" s="210"/>
      <c r="AF675" s="210"/>
      <c r="AG675" s="210"/>
      <c r="AH675" s="210"/>
      <c r="AI675" s="210"/>
      <c r="AJ675" s="210"/>
      <c r="AK675" s="295"/>
      <c r="AL675" s="210"/>
      <c r="AM675" s="210"/>
      <c r="AN675" s="210"/>
    </row>
    <row r="676" customHeight="1" spans="1:40">
      <c r="A676" s="210"/>
      <c r="B676" s="211"/>
      <c r="C676" s="210"/>
      <c r="D676" s="210"/>
      <c r="E676" s="211"/>
      <c r="F676" s="223"/>
      <c r="G676" s="223"/>
      <c r="H676" s="224"/>
      <c r="I676" s="224"/>
      <c r="J676" s="224"/>
      <c r="K676" s="224"/>
      <c r="L676" s="224"/>
      <c r="M676" s="224"/>
      <c r="N676" s="210"/>
      <c r="O676" s="210"/>
      <c r="P676" s="210"/>
      <c r="Q676" s="210"/>
      <c r="R676" s="210"/>
      <c r="S676" s="210"/>
      <c r="T676" s="210"/>
      <c r="U676" s="210"/>
      <c r="V676" s="210"/>
      <c r="W676" s="210"/>
      <c r="X676" s="210"/>
      <c r="Y676" s="210"/>
      <c r="Z676" s="210"/>
      <c r="AA676" s="210"/>
      <c r="AB676" s="210"/>
      <c r="AC676" s="210"/>
      <c r="AD676" s="224"/>
      <c r="AE676" s="210"/>
      <c r="AF676" s="210"/>
      <c r="AG676" s="210"/>
      <c r="AH676" s="210"/>
      <c r="AI676" s="210"/>
      <c r="AJ676" s="210"/>
      <c r="AK676" s="295"/>
      <c r="AL676" s="210"/>
      <c r="AM676" s="210"/>
      <c r="AN676" s="210"/>
    </row>
    <row r="677" customHeight="1" spans="1:40">
      <c r="A677" s="210"/>
      <c r="B677" s="211"/>
      <c r="C677" s="210"/>
      <c r="D677" s="210"/>
      <c r="E677" s="211"/>
      <c r="F677" s="223"/>
      <c r="G677" s="223"/>
      <c r="H677" s="224"/>
      <c r="I677" s="224"/>
      <c r="J677" s="224"/>
      <c r="K677" s="224"/>
      <c r="L677" s="224"/>
      <c r="M677" s="224"/>
      <c r="N677" s="210"/>
      <c r="O677" s="210"/>
      <c r="P677" s="210"/>
      <c r="Q677" s="210"/>
      <c r="R677" s="210"/>
      <c r="S677" s="210"/>
      <c r="T677" s="210"/>
      <c r="U677" s="210"/>
      <c r="V677" s="210"/>
      <c r="W677" s="210"/>
      <c r="X677" s="210"/>
      <c r="Y677" s="210"/>
      <c r="Z677" s="210"/>
      <c r="AA677" s="210"/>
      <c r="AB677" s="210"/>
      <c r="AC677" s="210"/>
      <c r="AD677" s="224"/>
      <c r="AE677" s="210"/>
      <c r="AF677" s="210"/>
      <c r="AG677" s="210"/>
      <c r="AH677" s="210"/>
      <c r="AI677" s="210"/>
      <c r="AJ677" s="210"/>
      <c r="AK677" s="295"/>
      <c r="AL677" s="210"/>
      <c r="AM677" s="210"/>
      <c r="AN677" s="210"/>
    </row>
    <row r="678" customHeight="1" spans="1:40">
      <c r="A678" s="210"/>
      <c r="B678" s="211"/>
      <c r="C678" s="210"/>
      <c r="D678" s="210"/>
      <c r="E678" s="211"/>
      <c r="F678" s="223"/>
      <c r="G678" s="223"/>
      <c r="H678" s="224"/>
      <c r="I678" s="224"/>
      <c r="J678" s="224"/>
      <c r="K678" s="224"/>
      <c r="L678" s="224"/>
      <c r="M678" s="224"/>
      <c r="N678" s="210"/>
      <c r="O678" s="210"/>
      <c r="P678" s="210"/>
      <c r="Q678" s="210"/>
      <c r="R678" s="210"/>
      <c r="S678" s="210"/>
      <c r="T678" s="210"/>
      <c r="U678" s="210"/>
      <c r="V678" s="210"/>
      <c r="W678" s="210"/>
      <c r="X678" s="210"/>
      <c r="Y678" s="210"/>
      <c r="Z678" s="210"/>
      <c r="AA678" s="210"/>
      <c r="AB678" s="210"/>
      <c r="AC678" s="210"/>
      <c r="AD678" s="224"/>
      <c r="AE678" s="210"/>
      <c r="AF678" s="210"/>
      <c r="AG678" s="210"/>
      <c r="AH678" s="210"/>
      <c r="AI678" s="210"/>
      <c r="AJ678" s="210"/>
      <c r="AK678" s="295"/>
      <c r="AL678" s="210"/>
      <c r="AM678" s="210"/>
      <c r="AN678" s="210"/>
    </row>
    <row r="679" customHeight="1" spans="1:40">
      <c r="A679" s="210"/>
      <c r="B679" s="211"/>
      <c r="C679" s="210"/>
      <c r="D679" s="210"/>
      <c r="E679" s="211"/>
      <c r="F679" s="223"/>
      <c r="G679" s="223"/>
      <c r="H679" s="224"/>
      <c r="I679" s="224"/>
      <c r="J679" s="224"/>
      <c r="K679" s="224"/>
      <c r="L679" s="224"/>
      <c r="M679" s="224"/>
      <c r="N679" s="210"/>
      <c r="O679" s="210"/>
      <c r="P679" s="210"/>
      <c r="Q679" s="210"/>
      <c r="R679" s="210"/>
      <c r="S679" s="210"/>
      <c r="T679" s="210"/>
      <c r="U679" s="210"/>
      <c r="V679" s="210"/>
      <c r="W679" s="210"/>
      <c r="X679" s="210"/>
      <c r="Y679" s="210"/>
      <c r="Z679" s="210"/>
      <c r="AA679" s="210"/>
      <c r="AB679" s="210"/>
      <c r="AC679" s="210"/>
      <c r="AD679" s="224"/>
      <c r="AE679" s="210"/>
      <c r="AF679" s="210"/>
      <c r="AG679" s="210"/>
      <c r="AH679" s="210"/>
      <c r="AI679" s="210"/>
      <c r="AJ679" s="210"/>
      <c r="AK679" s="295"/>
      <c r="AL679" s="210"/>
      <c r="AM679" s="210"/>
      <c r="AN679" s="210"/>
    </row>
    <row r="680" customHeight="1" spans="1:40">
      <c r="A680" s="210"/>
      <c r="B680" s="211"/>
      <c r="C680" s="210"/>
      <c r="D680" s="210"/>
      <c r="E680" s="211"/>
      <c r="F680" s="223"/>
      <c r="G680" s="223"/>
      <c r="H680" s="224"/>
      <c r="I680" s="224"/>
      <c r="J680" s="224"/>
      <c r="K680" s="224"/>
      <c r="L680" s="224"/>
      <c r="M680" s="224"/>
      <c r="N680" s="210"/>
      <c r="O680" s="210"/>
      <c r="P680" s="210"/>
      <c r="Q680" s="210"/>
      <c r="R680" s="210"/>
      <c r="S680" s="210"/>
      <c r="T680" s="210"/>
      <c r="U680" s="210"/>
      <c r="V680" s="210"/>
      <c r="W680" s="210"/>
      <c r="X680" s="210"/>
      <c r="Y680" s="210"/>
      <c r="Z680" s="210"/>
      <c r="AA680" s="210"/>
      <c r="AB680" s="210"/>
      <c r="AC680" s="210"/>
      <c r="AD680" s="224"/>
      <c r="AE680" s="210"/>
      <c r="AF680" s="210"/>
      <c r="AG680" s="210"/>
      <c r="AH680" s="210"/>
      <c r="AI680" s="210"/>
      <c r="AJ680" s="210"/>
      <c r="AK680" s="295"/>
      <c r="AL680" s="210"/>
      <c r="AM680" s="210"/>
      <c r="AN680" s="210"/>
    </row>
    <row r="681" customHeight="1" spans="1:40">
      <c r="A681" s="210"/>
      <c r="B681" s="211"/>
      <c r="C681" s="210"/>
      <c r="D681" s="210"/>
      <c r="E681" s="211"/>
      <c r="F681" s="223"/>
      <c r="G681" s="223"/>
      <c r="H681" s="224"/>
      <c r="I681" s="224"/>
      <c r="J681" s="224"/>
      <c r="K681" s="224"/>
      <c r="L681" s="224"/>
      <c r="M681" s="224"/>
      <c r="N681" s="210"/>
      <c r="O681" s="210"/>
      <c r="P681" s="210"/>
      <c r="Q681" s="210"/>
      <c r="R681" s="210"/>
      <c r="S681" s="210"/>
      <c r="T681" s="210"/>
      <c r="U681" s="210"/>
      <c r="V681" s="210"/>
      <c r="W681" s="210"/>
      <c r="X681" s="210"/>
      <c r="Y681" s="210"/>
      <c r="Z681" s="210"/>
      <c r="AA681" s="210"/>
      <c r="AB681" s="210"/>
      <c r="AC681" s="210"/>
      <c r="AD681" s="224"/>
      <c r="AE681" s="210"/>
      <c r="AF681" s="210"/>
      <c r="AG681" s="210"/>
      <c r="AH681" s="210"/>
      <c r="AI681" s="210"/>
      <c r="AJ681" s="210"/>
      <c r="AK681" s="295"/>
      <c r="AL681" s="210"/>
      <c r="AM681" s="210"/>
      <c r="AN681" s="210"/>
    </row>
    <row r="682" customHeight="1" spans="1:40">
      <c r="A682" s="210"/>
      <c r="B682" s="211"/>
      <c r="C682" s="210"/>
      <c r="D682" s="210"/>
      <c r="E682" s="211"/>
      <c r="F682" s="223"/>
      <c r="G682" s="223"/>
      <c r="H682" s="224"/>
      <c r="I682" s="224"/>
      <c r="J682" s="224"/>
      <c r="K682" s="224"/>
      <c r="L682" s="224"/>
      <c r="M682" s="224"/>
      <c r="N682" s="210"/>
      <c r="O682" s="210"/>
      <c r="P682" s="210"/>
      <c r="Q682" s="210"/>
      <c r="R682" s="210"/>
      <c r="S682" s="210"/>
      <c r="T682" s="210"/>
      <c r="U682" s="210"/>
      <c r="V682" s="210"/>
      <c r="W682" s="210"/>
      <c r="X682" s="210"/>
      <c r="Y682" s="210"/>
      <c r="Z682" s="210"/>
      <c r="AA682" s="210"/>
      <c r="AB682" s="210"/>
      <c r="AC682" s="210"/>
      <c r="AD682" s="224"/>
      <c r="AE682" s="210"/>
      <c r="AF682" s="210"/>
      <c r="AG682" s="210"/>
      <c r="AH682" s="210"/>
      <c r="AI682" s="210"/>
      <c r="AJ682" s="210"/>
      <c r="AK682" s="295"/>
      <c r="AL682" s="210"/>
      <c r="AM682" s="210"/>
      <c r="AN682" s="210"/>
    </row>
    <row r="683" customHeight="1" spans="1:40">
      <c r="A683" s="210"/>
      <c r="B683" s="211"/>
      <c r="C683" s="210"/>
      <c r="D683" s="210"/>
      <c r="E683" s="211"/>
      <c r="F683" s="223"/>
      <c r="G683" s="223"/>
      <c r="H683" s="224"/>
      <c r="I683" s="224"/>
      <c r="J683" s="224"/>
      <c r="K683" s="224"/>
      <c r="L683" s="224"/>
      <c r="M683" s="224"/>
      <c r="N683" s="210"/>
      <c r="O683" s="210"/>
      <c r="P683" s="210"/>
      <c r="Q683" s="210"/>
      <c r="R683" s="210"/>
      <c r="S683" s="210"/>
      <c r="T683" s="210"/>
      <c r="U683" s="210"/>
      <c r="V683" s="210"/>
      <c r="W683" s="210"/>
      <c r="X683" s="210"/>
      <c r="Y683" s="210"/>
      <c r="Z683" s="210"/>
      <c r="AA683" s="210"/>
      <c r="AB683" s="210"/>
      <c r="AC683" s="210"/>
      <c r="AD683" s="224"/>
      <c r="AE683" s="210"/>
      <c r="AF683" s="210"/>
      <c r="AG683" s="210"/>
      <c r="AH683" s="210"/>
      <c r="AI683" s="210"/>
      <c r="AJ683" s="210"/>
      <c r="AK683" s="295"/>
      <c r="AL683" s="210"/>
      <c r="AM683" s="210"/>
      <c r="AN683" s="210"/>
    </row>
    <row r="684" customHeight="1" spans="1:40">
      <c r="A684" s="210"/>
      <c r="B684" s="211"/>
      <c r="C684" s="210"/>
      <c r="D684" s="210"/>
      <c r="E684" s="211"/>
      <c r="F684" s="223"/>
      <c r="G684" s="223"/>
      <c r="H684" s="224"/>
      <c r="I684" s="224"/>
      <c r="J684" s="224"/>
      <c r="K684" s="224"/>
      <c r="L684" s="224"/>
      <c r="M684" s="224"/>
      <c r="N684" s="210"/>
      <c r="O684" s="210"/>
      <c r="P684" s="210"/>
      <c r="Q684" s="210"/>
      <c r="R684" s="210"/>
      <c r="S684" s="210"/>
      <c r="T684" s="210"/>
      <c r="U684" s="210"/>
      <c r="V684" s="210"/>
      <c r="W684" s="210"/>
      <c r="X684" s="210"/>
      <c r="Y684" s="210"/>
      <c r="Z684" s="210"/>
      <c r="AA684" s="210"/>
      <c r="AB684" s="210"/>
      <c r="AC684" s="210"/>
      <c r="AD684" s="224"/>
      <c r="AE684" s="210"/>
      <c r="AF684" s="210"/>
      <c r="AG684" s="210"/>
      <c r="AH684" s="210"/>
      <c r="AI684" s="210"/>
      <c r="AJ684" s="210"/>
      <c r="AK684" s="295"/>
      <c r="AL684" s="210"/>
      <c r="AM684" s="210"/>
      <c r="AN684" s="210"/>
    </row>
    <row r="685" customHeight="1" spans="1:40">
      <c r="A685" s="210"/>
      <c r="B685" s="211"/>
      <c r="C685" s="210"/>
      <c r="D685" s="210"/>
      <c r="E685" s="211"/>
      <c r="F685" s="223"/>
      <c r="G685" s="223"/>
      <c r="H685" s="224"/>
      <c r="I685" s="224"/>
      <c r="J685" s="224"/>
      <c r="K685" s="224"/>
      <c r="L685" s="224"/>
      <c r="M685" s="224"/>
      <c r="N685" s="210"/>
      <c r="O685" s="210"/>
      <c r="P685" s="210"/>
      <c r="Q685" s="210"/>
      <c r="R685" s="210"/>
      <c r="S685" s="210"/>
      <c r="T685" s="210"/>
      <c r="U685" s="210"/>
      <c r="V685" s="210"/>
      <c r="W685" s="210"/>
      <c r="X685" s="210"/>
      <c r="Y685" s="210"/>
      <c r="Z685" s="210"/>
      <c r="AA685" s="210"/>
      <c r="AB685" s="210"/>
      <c r="AC685" s="210"/>
      <c r="AD685" s="224"/>
      <c r="AE685" s="210"/>
      <c r="AF685" s="210"/>
      <c r="AG685" s="210"/>
      <c r="AH685" s="210"/>
      <c r="AI685" s="210"/>
      <c r="AJ685" s="210"/>
      <c r="AK685" s="295"/>
      <c r="AL685" s="210"/>
      <c r="AM685" s="210"/>
      <c r="AN685" s="210"/>
    </row>
    <row r="686" customHeight="1" spans="1:40">
      <c r="A686" s="210"/>
      <c r="B686" s="211"/>
      <c r="C686" s="210"/>
      <c r="D686" s="210"/>
      <c r="E686" s="211"/>
      <c r="F686" s="223"/>
      <c r="G686" s="223"/>
      <c r="H686" s="224"/>
      <c r="I686" s="224"/>
      <c r="J686" s="224"/>
      <c r="K686" s="224"/>
      <c r="L686" s="224"/>
      <c r="M686" s="224"/>
      <c r="N686" s="210"/>
      <c r="O686" s="210"/>
      <c r="P686" s="210"/>
      <c r="Q686" s="210"/>
      <c r="R686" s="210"/>
      <c r="S686" s="210"/>
      <c r="T686" s="210"/>
      <c r="U686" s="210"/>
      <c r="V686" s="210"/>
      <c r="W686" s="210"/>
      <c r="X686" s="210"/>
      <c r="Y686" s="210"/>
      <c r="Z686" s="210"/>
      <c r="AA686" s="210"/>
      <c r="AB686" s="210"/>
      <c r="AC686" s="210"/>
      <c r="AD686" s="224"/>
      <c r="AE686" s="210"/>
      <c r="AF686" s="210"/>
      <c r="AG686" s="210"/>
      <c r="AH686" s="210"/>
      <c r="AI686" s="210"/>
      <c r="AJ686" s="210"/>
      <c r="AK686" s="295"/>
      <c r="AL686" s="210"/>
      <c r="AM686" s="210"/>
      <c r="AN686" s="210"/>
    </row>
    <row r="687" customHeight="1" spans="1:40">
      <c r="A687" s="210"/>
      <c r="B687" s="211"/>
      <c r="C687" s="210"/>
      <c r="D687" s="210"/>
      <c r="E687" s="211"/>
      <c r="F687" s="223"/>
      <c r="G687" s="223"/>
      <c r="H687" s="224"/>
      <c r="I687" s="224"/>
      <c r="J687" s="224"/>
      <c r="K687" s="224"/>
      <c r="L687" s="224"/>
      <c r="M687" s="224"/>
      <c r="N687" s="210"/>
      <c r="O687" s="210"/>
      <c r="P687" s="210"/>
      <c r="Q687" s="210"/>
      <c r="R687" s="210"/>
      <c r="S687" s="210"/>
      <c r="T687" s="210"/>
      <c r="U687" s="210"/>
      <c r="V687" s="210"/>
      <c r="W687" s="210"/>
      <c r="X687" s="210"/>
      <c r="Y687" s="210"/>
      <c r="Z687" s="210"/>
      <c r="AA687" s="210"/>
      <c r="AB687" s="210"/>
      <c r="AC687" s="210"/>
      <c r="AD687" s="224"/>
      <c r="AE687" s="210"/>
      <c r="AF687" s="210"/>
      <c r="AG687" s="210"/>
      <c r="AH687" s="210"/>
      <c r="AI687" s="210"/>
      <c r="AJ687" s="210"/>
      <c r="AK687" s="295"/>
      <c r="AL687" s="210"/>
      <c r="AM687" s="210"/>
      <c r="AN687" s="210"/>
    </row>
    <row r="688" customHeight="1" spans="1:40">
      <c r="A688" s="210"/>
      <c r="B688" s="211"/>
      <c r="C688" s="210"/>
      <c r="D688" s="210"/>
      <c r="E688" s="211"/>
      <c r="F688" s="223"/>
      <c r="G688" s="223"/>
      <c r="H688" s="224"/>
      <c r="I688" s="224"/>
      <c r="J688" s="224"/>
      <c r="K688" s="224"/>
      <c r="L688" s="224"/>
      <c r="M688" s="224"/>
      <c r="N688" s="210"/>
      <c r="O688" s="210"/>
      <c r="P688" s="210"/>
      <c r="Q688" s="210"/>
      <c r="R688" s="210"/>
      <c r="S688" s="210"/>
      <c r="T688" s="210"/>
      <c r="U688" s="210"/>
      <c r="V688" s="210"/>
      <c r="W688" s="210"/>
      <c r="X688" s="210"/>
      <c r="Y688" s="210"/>
      <c r="Z688" s="210"/>
      <c r="AA688" s="210"/>
      <c r="AB688" s="210"/>
      <c r="AC688" s="210"/>
      <c r="AD688" s="224"/>
      <c r="AE688" s="210"/>
      <c r="AF688" s="210"/>
      <c r="AG688" s="210"/>
      <c r="AH688" s="210"/>
      <c r="AI688" s="210"/>
      <c r="AJ688" s="210"/>
      <c r="AK688" s="295"/>
      <c r="AL688" s="210"/>
      <c r="AM688" s="210"/>
      <c r="AN688" s="210"/>
    </row>
    <row r="689" customHeight="1" spans="1:40">
      <c r="A689" s="210"/>
      <c r="B689" s="211"/>
      <c r="C689" s="210"/>
      <c r="D689" s="210"/>
      <c r="E689" s="211"/>
      <c r="F689" s="223"/>
      <c r="G689" s="223"/>
      <c r="H689" s="224"/>
      <c r="I689" s="224"/>
      <c r="J689" s="224"/>
      <c r="K689" s="224"/>
      <c r="L689" s="224"/>
      <c r="M689" s="224"/>
      <c r="N689" s="210"/>
      <c r="O689" s="210"/>
      <c r="P689" s="210"/>
      <c r="Q689" s="210"/>
      <c r="R689" s="210"/>
      <c r="S689" s="210"/>
      <c r="T689" s="210"/>
      <c r="U689" s="210"/>
      <c r="V689" s="210"/>
      <c r="W689" s="210"/>
      <c r="X689" s="210"/>
      <c r="Y689" s="210"/>
      <c r="Z689" s="210"/>
      <c r="AA689" s="210"/>
      <c r="AB689" s="210"/>
      <c r="AC689" s="210"/>
      <c r="AD689" s="224"/>
      <c r="AE689" s="210"/>
      <c r="AF689" s="210"/>
      <c r="AG689" s="210"/>
      <c r="AH689" s="210"/>
      <c r="AI689" s="210"/>
      <c r="AJ689" s="210"/>
      <c r="AK689" s="295"/>
      <c r="AL689" s="210"/>
      <c r="AM689" s="210"/>
      <c r="AN689" s="210"/>
    </row>
    <row r="690" customHeight="1" spans="1:40">
      <c r="A690" s="210"/>
      <c r="B690" s="211"/>
      <c r="C690" s="210"/>
      <c r="D690" s="210"/>
      <c r="E690" s="211"/>
      <c r="F690" s="223"/>
      <c r="G690" s="223"/>
      <c r="H690" s="224"/>
      <c r="I690" s="224"/>
      <c r="J690" s="224"/>
      <c r="K690" s="224"/>
      <c r="L690" s="224"/>
      <c r="M690" s="224"/>
      <c r="N690" s="210"/>
      <c r="O690" s="210"/>
      <c r="P690" s="210"/>
      <c r="Q690" s="210"/>
      <c r="R690" s="210"/>
      <c r="S690" s="210"/>
      <c r="T690" s="210"/>
      <c r="U690" s="210"/>
      <c r="V690" s="210"/>
      <c r="W690" s="210"/>
      <c r="X690" s="210"/>
      <c r="Y690" s="210"/>
      <c r="Z690" s="210"/>
      <c r="AA690" s="210"/>
      <c r="AB690" s="210"/>
      <c r="AC690" s="210"/>
      <c r="AD690" s="224"/>
      <c r="AE690" s="210"/>
      <c r="AF690" s="210"/>
      <c r="AG690" s="210"/>
      <c r="AH690" s="210"/>
      <c r="AI690" s="210"/>
      <c r="AJ690" s="210"/>
      <c r="AK690" s="295"/>
      <c r="AL690" s="210"/>
      <c r="AM690" s="210"/>
      <c r="AN690" s="210"/>
    </row>
    <row r="691" customHeight="1" spans="1:40">
      <c r="A691" s="210"/>
      <c r="B691" s="211"/>
      <c r="C691" s="210"/>
      <c r="D691" s="210"/>
      <c r="E691" s="211"/>
      <c r="F691" s="223"/>
      <c r="G691" s="223"/>
      <c r="H691" s="224"/>
      <c r="I691" s="224"/>
      <c r="J691" s="224"/>
      <c r="K691" s="224"/>
      <c r="L691" s="224"/>
      <c r="M691" s="224"/>
      <c r="N691" s="210"/>
      <c r="O691" s="210"/>
      <c r="P691" s="210"/>
      <c r="Q691" s="210"/>
      <c r="R691" s="210"/>
      <c r="S691" s="210"/>
      <c r="T691" s="210"/>
      <c r="U691" s="210"/>
      <c r="V691" s="210"/>
      <c r="W691" s="210"/>
      <c r="X691" s="210"/>
      <c r="Y691" s="210"/>
      <c r="Z691" s="210"/>
      <c r="AA691" s="210"/>
      <c r="AB691" s="210"/>
      <c r="AC691" s="210"/>
      <c r="AD691" s="224"/>
      <c r="AE691" s="210"/>
      <c r="AF691" s="210"/>
      <c r="AG691" s="210"/>
      <c r="AH691" s="210"/>
      <c r="AI691" s="210"/>
      <c r="AJ691" s="210"/>
      <c r="AK691" s="295"/>
      <c r="AL691" s="210"/>
      <c r="AM691" s="210"/>
      <c r="AN691" s="210"/>
    </row>
    <row r="692" customHeight="1" spans="1:40">
      <c r="A692" s="210"/>
      <c r="B692" s="211"/>
      <c r="C692" s="210"/>
      <c r="D692" s="210"/>
      <c r="E692" s="211"/>
      <c r="F692" s="223"/>
      <c r="G692" s="223"/>
      <c r="H692" s="224"/>
      <c r="I692" s="224"/>
      <c r="J692" s="224"/>
      <c r="K692" s="224"/>
      <c r="L692" s="224"/>
      <c r="M692" s="224"/>
      <c r="N692" s="210"/>
      <c r="O692" s="210"/>
      <c r="P692" s="210"/>
      <c r="Q692" s="210"/>
      <c r="R692" s="210"/>
      <c r="S692" s="210"/>
      <c r="T692" s="210"/>
      <c r="U692" s="210"/>
      <c r="V692" s="210"/>
      <c r="W692" s="210"/>
      <c r="X692" s="210"/>
      <c r="Y692" s="210"/>
      <c r="Z692" s="210"/>
      <c r="AA692" s="210"/>
      <c r="AB692" s="210"/>
      <c r="AC692" s="210"/>
      <c r="AD692" s="224"/>
      <c r="AE692" s="210"/>
      <c r="AF692" s="210"/>
      <c r="AG692" s="210"/>
      <c r="AH692" s="210"/>
      <c r="AI692" s="210"/>
      <c r="AJ692" s="210"/>
      <c r="AK692" s="295"/>
      <c r="AL692" s="210"/>
      <c r="AM692" s="210"/>
      <c r="AN692" s="210"/>
    </row>
    <row r="693" customHeight="1" spans="1:40">
      <c r="A693" s="210"/>
      <c r="B693" s="211"/>
      <c r="C693" s="210"/>
      <c r="D693" s="210"/>
      <c r="E693" s="211"/>
      <c r="F693" s="223"/>
      <c r="G693" s="223"/>
      <c r="H693" s="224"/>
      <c r="I693" s="224"/>
      <c r="J693" s="224"/>
      <c r="K693" s="224"/>
      <c r="L693" s="224"/>
      <c r="M693" s="224"/>
      <c r="N693" s="210"/>
      <c r="O693" s="210"/>
      <c r="P693" s="210"/>
      <c r="Q693" s="210"/>
      <c r="R693" s="210"/>
      <c r="S693" s="210"/>
      <c r="T693" s="210"/>
      <c r="U693" s="210"/>
      <c r="V693" s="210"/>
      <c r="W693" s="210"/>
      <c r="X693" s="210"/>
      <c r="Y693" s="210"/>
      <c r="Z693" s="210"/>
      <c r="AA693" s="210"/>
      <c r="AB693" s="210"/>
      <c r="AC693" s="210"/>
      <c r="AD693" s="224"/>
      <c r="AE693" s="210"/>
      <c r="AF693" s="210"/>
      <c r="AG693" s="210"/>
      <c r="AH693" s="210"/>
      <c r="AI693" s="210"/>
      <c r="AJ693" s="210"/>
      <c r="AK693" s="295"/>
      <c r="AL693" s="210"/>
      <c r="AM693" s="210"/>
      <c r="AN693" s="210"/>
    </row>
    <row r="694" customHeight="1" spans="1:40">
      <c r="A694" s="210"/>
      <c r="B694" s="211"/>
      <c r="C694" s="210"/>
      <c r="D694" s="210"/>
      <c r="E694" s="211"/>
      <c r="F694" s="223"/>
      <c r="G694" s="223"/>
      <c r="H694" s="224"/>
      <c r="I694" s="224"/>
      <c r="J694" s="224"/>
      <c r="K694" s="224"/>
      <c r="L694" s="224"/>
      <c r="M694" s="224"/>
      <c r="N694" s="210"/>
      <c r="O694" s="210"/>
      <c r="P694" s="210"/>
      <c r="Q694" s="210"/>
      <c r="R694" s="210"/>
      <c r="S694" s="210"/>
      <c r="T694" s="210"/>
      <c r="U694" s="210"/>
      <c r="V694" s="210"/>
      <c r="W694" s="210"/>
      <c r="X694" s="210"/>
      <c r="Y694" s="210"/>
      <c r="Z694" s="210"/>
      <c r="AA694" s="210"/>
      <c r="AB694" s="210"/>
      <c r="AC694" s="210"/>
      <c r="AD694" s="224"/>
      <c r="AE694" s="210"/>
      <c r="AF694" s="210"/>
      <c r="AG694" s="210"/>
      <c r="AH694" s="210"/>
      <c r="AI694" s="210"/>
      <c r="AJ694" s="210"/>
      <c r="AK694" s="295"/>
      <c r="AL694" s="210"/>
      <c r="AM694" s="210"/>
      <c r="AN694" s="210"/>
    </row>
    <row r="695" customHeight="1" spans="1:40">
      <c r="A695" s="210"/>
      <c r="B695" s="211"/>
      <c r="C695" s="210"/>
      <c r="D695" s="210"/>
      <c r="E695" s="211"/>
      <c r="F695" s="223"/>
      <c r="G695" s="223"/>
      <c r="H695" s="224"/>
      <c r="I695" s="224"/>
      <c r="J695" s="224"/>
      <c r="K695" s="224"/>
      <c r="L695" s="224"/>
      <c r="M695" s="224"/>
      <c r="N695" s="210"/>
      <c r="O695" s="210"/>
      <c r="P695" s="210"/>
      <c r="Q695" s="210"/>
      <c r="R695" s="210"/>
      <c r="S695" s="210"/>
      <c r="T695" s="210"/>
      <c r="U695" s="210"/>
      <c r="V695" s="210"/>
      <c r="W695" s="210"/>
      <c r="X695" s="210"/>
      <c r="Y695" s="210"/>
      <c r="Z695" s="210"/>
      <c r="AA695" s="210"/>
      <c r="AB695" s="210"/>
      <c r="AC695" s="210"/>
      <c r="AD695" s="224"/>
      <c r="AE695" s="210"/>
      <c r="AF695" s="210"/>
      <c r="AG695" s="210"/>
      <c r="AH695" s="210"/>
      <c r="AI695" s="210"/>
      <c r="AJ695" s="210"/>
      <c r="AK695" s="295"/>
      <c r="AL695" s="210"/>
      <c r="AM695" s="210"/>
      <c r="AN695" s="210"/>
    </row>
    <row r="696" customHeight="1" spans="1:40">
      <c r="A696" s="210"/>
      <c r="B696" s="211"/>
      <c r="C696" s="210"/>
      <c r="D696" s="210"/>
      <c r="E696" s="211"/>
      <c r="F696" s="223"/>
      <c r="G696" s="223"/>
      <c r="H696" s="224"/>
      <c r="I696" s="224"/>
      <c r="J696" s="224"/>
      <c r="K696" s="224"/>
      <c r="L696" s="224"/>
      <c r="M696" s="224"/>
      <c r="N696" s="210"/>
      <c r="O696" s="210"/>
      <c r="P696" s="210"/>
      <c r="Q696" s="210"/>
      <c r="R696" s="210"/>
      <c r="S696" s="210"/>
      <c r="T696" s="210"/>
      <c r="U696" s="210"/>
      <c r="V696" s="210"/>
      <c r="W696" s="210"/>
      <c r="X696" s="210"/>
      <c r="Y696" s="210"/>
      <c r="Z696" s="210"/>
      <c r="AA696" s="210"/>
      <c r="AB696" s="210"/>
      <c r="AC696" s="210"/>
      <c r="AD696" s="224"/>
      <c r="AE696" s="210"/>
      <c r="AF696" s="210"/>
      <c r="AG696" s="210"/>
      <c r="AH696" s="210"/>
      <c r="AI696" s="210"/>
      <c r="AJ696" s="210"/>
      <c r="AK696" s="295"/>
      <c r="AL696" s="210"/>
      <c r="AM696" s="210"/>
      <c r="AN696" s="210"/>
    </row>
    <row r="697" customHeight="1" spans="1:40">
      <c r="A697" s="210"/>
      <c r="B697" s="211"/>
      <c r="C697" s="210"/>
      <c r="D697" s="210"/>
      <c r="E697" s="211"/>
      <c r="F697" s="223"/>
      <c r="G697" s="223"/>
      <c r="H697" s="224"/>
      <c r="I697" s="224"/>
      <c r="J697" s="224"/>
      <c r="K697" s="224"/>
      <c r="L697" s="224"/>
      <c r="M697" s="224"/>
      <c r="N697" s="210"/>
      <c r="O697" s="210"/>
      <c r="P697" s="210"/>
      <c r="Q697" s="210"/>
      <c r="R697" s="210"/>
      <c r="S697" s="210"/>
      <c r="T697" s="210"/>
      <c r="U697" s="210"/>
      <c r="V697" s="210"/>
      <c r="W697" s="210"/>
      <c r="X697" s="210"/>
      <c r="Y697" s="210"/>
      <c r="Z697" s="210"/>
      <c r="AA697" s="210"/>
      <c r="AB697" s="210"/>
      <c r="AC697" s="210"/>
      <c r="AD697" s="224"/>
      <c r="AE697" s="210"/>
      <c r="AF697" s="210"/>
      <c r="AG697" s="210"/>
      <c r="AH697" s="210"/>
      <c r="AI697" s="210"/>
      <c r="AJ697" s="210"/>
      <c r="AK697" s="295"/>
      <c r="AL697" s="210"/>
      <c r="AM697" s="210"/>
      <c r="AN697" s="210"/>
    </row>
    <row r="698" customHeight="1" spans="1:40">
      <c r="A698" s="210"/>
      <c r="B698" s="211"/>
      <c r="C698" s="210"/>
      <c r="D698" s="210"/>
      <c r="E698" s="211"/>
      <c r="F698" s="223"/>
      <c r="G698" s="223"/>
      <c r="H698" s="224"/>
      <c r="I698" s="224"/>
      <c r="J698" s="224"/>
      <c r="K698" s="224"/>
      <c r="L698" s="224"/>
      <c r="M698" s="224"/>
      <c r="N698" s="210"/>
      <c r="O698" s="210"/>
      <c r="P698" s="210"/>
      <c r="Q698" s="210"/>
      <c r="R698" s="210"/>
      <c r="S698" s="210"/>
      <c r="T698" s="210"/>
      <c r="U698" s="210"/>
      <c r="V698" s="210"/>
      <c r="W698" s="210"/>
      <c r="X698" s="210"/>
      <c r="Y698" s="210"/>
      <c r="Z698" s="210"/>
      <c r="AA698" s="210"/>
      <c r="AB698" s="210"/>
      <c r="AC698" s="210"/>
      <c r="AD698" s="224"/>
      <c r="AE698" s="210"/>
      <c r="AF698" s="210"/>
      <c r="AG698" s="210"/>
      <c r="AH698" s="210"/>
      <c r="AI698" s="210"/>
      <c r="AJ698" s="210"/>
      <c r="AK698" s="295"/>
      <c r="AL698" s="210"/>
      <c r="AM698" s="210"/>
      <c r="AN698" s="210"/>
    </row>
    <row r="699" customHeight="1" spans="1:40">
      <c r="A699" s="210"/>
      <c r="B699" s="211"/>
      <c r="C699" s="210"/>
      <c r="D699" s="210"/>
      <c r="E699" s="211"/>
      <c r="F699" s="223"/>
      <c r="G699" s="223"/>
      <c r="H699" s="224"/>
      <c r="I699" s="224"/>
      <c r="J699" s="224"/>
      <c r="K699" s="224"/>
      <c r="L699" s="224"/>
      <c r="M699" s="224"/>
      <c r="N699" s="210"/>
      <c r="O699" s="210"/>
      <c r="P699" s="210"/>
      <c r="Q699" s="210"/>
      <c r="R699" s="210"/>
      <c r="S699" s="210"/>
      <c r="T699" s="210"/>
      <c r="U699" s="210"/>
      <c r="V699" s="210"/>
      <c r="W699" s="210"/>
      <c r="X699" s="210"/>
      <c r="Y699" s="210"/>
      <c r="Z699" s="210"/>
      <c r="AA699" s="210"/>
      <c r="AB699" s="210"/>
      <c r="AC699" s="210"/>
      <c r="AD699" s="224"/>
      <c r="AE699" s="210"/>
      <c r="AF699" s="210"/>
      <c r="AG699" s="210"/>
      <c r="AH699" s="210"/>
      <c r="AI699" s="210"/>
      <c r="AJ699" s="210"/>
      <c r="AK699" s="295"/>
      <c r="AL699" s="210"/>
      <c r="AM699" s="210"/>
      <c r="AN699" s="210"/>
    </row>
    <row r="700" customHeight="1" spans="1:40">
      <c r="A700" s="210"/>
      <c r="B700" s="211"/>
      <c r="C700" s="210"/>
      <c r="D700" s="210"/>
      <c r="E700" s="211"/>
      <c r="F700" s="223"/>
      <c r="G700" s="223"/>
      <c r="H700" s="224"/>
      <c r="I700" s="224"/>
      <c r="J700" s="224"/>
      <c r="K700" s="224"/>
      <c r="L700" s="224"/>
      <c r="M700" s="224"/>
      <c r="N700" s="210"/>
      <c r="O700" s="210"/>
      <c r="P700" s="210"/>
      <c r="Q700" s="210"/>
      <c r="R700" s="210"/>
      <c r="S700" s="210"/>
      <c r="T700" s="210"/>
      <c r="U700" s="210"/>
      <c r="V700" s="210"/>
      <c r="W700" s="210"/>
      <c r="X700" s="210"/>
      <c r="Y700" s="210"/>
      <c r="Z700" s="210"/>
      <c r="AA700" s="210"/>
      <c r="AB700" s="210"/>
      <c r="AC700" s="210"/>
      <c r="AD700" s="224"/>
      <c r="AE700" s="210"/>
      <c r="AF700" s="210"/>
      <c r="AG700" s="210"/>
      <c r="AH700" s="210"/>
      <c r="AI700" s="210"/>
      <c r="AJ700" s="210"/>
      <c r="AK700" s="295"/>
      <c r="AL700" s="210"/>
      <c r="AM700" s="210"/>
      <c r="AN700" s="210"/>
    </row>
    <row r="701" customHeight="1" spans="1:40">
      <c r="A701" s="210"/>
      <c r="B701" s="211"/>
      <c r="C701" s="210"/>
      <c r="D701" s="210"/>
      <c r="E701" s="211"/>
      <c r="F701" s="223"/>
      <c r="G701" s="223"/>
      <c r="H701" s="224"/>
      <c r="I701" s="224"/>
      <c r="J701" s="224"/>
      <c r="K701" s="224"/>
      <c r="L701" s="224"/>
      <c r="M701" s="224"/>
      <c r="N701" s="210"/>
      <c r="O701" s="210"/>
      <c r="P701" s="210"/>
      <c r="Q701" s="210"/>
      <c r="R701" s="210"/>
      <c r="S701" s="210"/>
      <c r="T701" s="210"/>
      <c r="U701" s="210"/>
      <c r="V701" s="210"/>
      <c r="W701" s="210"/>
      <c r="X701" s="210"/>
      <c r="Y701" s="210"/>
      <c r="Z701" s="210"/>
      <c r="AA701" s="210"/>
      <c r="AB701" s="210"/>
      <c r="AC701" s="210"/>
      <c r="AD701" s="224"/>
      <c r="AE701" s="210"/>
      <c r="AF701" s="210"/>
      <c r="AG701" s="210"/>
      <c r="AH701" s="210"/>
      <c r="AI701" s="210"/>
      <c r="AJ701" s="210"/>
      <c r="AK701" s="295"/>
      <c r="AL701" s="210"/>
      <c r="AM701" s="210"/>
      <c r="AN701" s="210"/>
    </row>
    <row r="702" customHeight="1" spans="1:40">
      <c r="A702" s="210"/>
      <c r="B702" s="211"/>
      <c r="C702" s="210"/>
      <c r="D702" s="210"/>
      <c r="E702" s="211"/>
      <c r="F702" s="223"/>
      <c r="G702" s="223"/>
      <c r="H702" s="224"/>
      <c r="I702" s="224"/>
      <c r="J702" s="224"/>
      <c r="K702" s="224"/>
      <c r="L702" s="224"/>
      <c r="M702" s="224"/>
      <c r="N702" s="210"/>
      <c r="O702" s="210"/>
      <c r="P702" s="210"/>
      <c r="Q702" s="210"/>
      <c r="R702" s="210"/>
      <c r="S702" s="210"/>
      <c r="T702" s="210"/>
      <c r="U702" s="210"/>
      <c r="V702" s="210"/>
      <c r="W702" s="210"/>
      <c r="X702" s="210"/>
      <c r="Y702" s="210"/>
      <c r="Z702" s="210"/>
      <c r="AA702" s="210"/>
      <c r="AB702" s="210"/>
      <c r="AC702" s="210"/>
      <c r="AD702" s="224"/>
      <c r="AE702" s="210"/>
      <c r="AF702" s="210"/>
      <c r="AG702" s="210"/>
      <c r="AH702" s="210"/>
      <c r="AI702" s="210"/>
      <c r="AJ702" s="210"/>
      <c r="AK702" s="295"/>
      <c r="AL702" s="210"/>
      <c r="AM702" s="210"/>
      <c r="AN702" s="210"/>
    </row>
    <row r="703" customHeight="1" spans="1:40">
      <c r="A703" s="210"/>
      <c r="B703" s="211"/>
      <c r="C703" s="210"/>
      <c r="D703" s="210"/>
      <c r="E703" s="211"/>
      <c r="F703" s="223"/>
      <c r="G703" s="223"/>
      <c r="H703" s="224"/>
      <c r="I703" s="224"/>
      <c r="J703" s="224"/>
      <c r="K703" s="224"/>
      <c r="L703" s="224"/>
      <c r="M703" s="224"/>
      <c r="N703" s="210"/>
      <c r="O703" s="210"/>
      <c r="P703" s="210"/>
      <c r="Q703" s="210"/>
      <c r="R703" s="210"/>
      <c r="S703" s="210"/>
      <c r="T703" s="210"/>
      <c r="U703" s="210"/>
      <c r="V703" s="210"/>
      <c r="W703" s="210"/>
      <c r="X703" s="210"/>
      <c r="Y703" s="210"/>
      <c r="Z703" s="210"/>
      <c r="AA703" s="210"/>
      <c r="AB703" s="210"/>
      <c r="AC703" s="210"/>
      <c r="AD703" s="224"/>
      <c r="AE703" s="210"/>
      <c r="AF703" s="210"/>
      <c r="AG703" s="210"/>
      <c r="AH703" s="210"/>
      <c r="AI703" s="210"/>
      <c r="AJ703" s="210"/>
      <c r="AK703" s="295"/>
      <c r="AL703" s="210"/>
      <c r="AM703" s="210"/>
      <c r="AN703" s="210"/>
    </row>
    <row r="704" customHeight="1" spans="1:40">
      <c r="A704" s="210"/>
      <c r="B704" s="211"/>
      <c r="C704" s="210"/>
      <c r="D704" s="210"/>
      <c r="E704" s="211"/>
      <c r="F704" s="223"/>
      <c r="G704" s="223"/>
      <c r="H704" s="224"/>
      <c r="I704" s="224"/>
      <c r="J704" s="224"/>
      <c r="K704" s="224"/>
      <c r="L704" s="224"/>
      <c r="M704" s="224"/>
      <c r="N704" s="210"/>
      <c r="O704" s="210"/>
      <c r="P704" s="210"/>
      <c r="Q704" s="210"/>
      <c r="R704" s="210"/>
      <c r="S704" s="210"/>
      <c r="T704" s="210"/>
      <c r="U704" s="210"/>
      <c r="V704" s="210"/>
      <c r="W704" s="210"/>
      <c r="X704" s="210"/>
      <c r="Y704" s="210"/>
      <c r="Z704" s="210"/>
      <c r="AA704" s="210"/>
      <c r="AB704" s="210"/>
      <c r="AC704" s="210"/>
      <c r="AD704" s="224"/>
      <c r="AE704" s="210"/>
      <c r="AF704" s="210"/>
      <c r="AG704" s="210"/>
      <c r="AH704" s="210"/>
      <c r="AI704" s="210"/>
      <c r="AJ704" s="210"/>
      <c r="AK704" s="295"/>
      <c r="AL704" s="210"/>
      <c r="AM704" s="210"/>
      <c r="AN704" s="210"/>
    </row>
    <row r="705" customHeight="1" spans="1:40">
      <c r="A705" s="210"/>
      <c r="B705" s="211"/>
      <c r="C705" s="210"/>
      <c r="D705" s="210"/>
      <c r="E705" s="211"/>
      <c r="F705" s="223"/>
      <c r="G705" s="223"/>
      <c r="H705" s="224"/>
      <c r="I705" s="224"/>
      <c r="J705" s="224"/>
      <c r="K705" s="224"/>
      <c r="L705" s="224"/>
      <c r="M705" s="224"/>
      <c r="N705" s="210"/>
      <c r="O705" s="210"/>
      <c r="P705" s="210"/>
      <c r="Q705" s="210"/>
      <c r="R705" s="210"/>
      <c r="S705" s="210"/>
      <c r="T705" s="210"/>
      <c r="U705" s="210"/>
      <c r="V705" s="210"/>
      <c r="W705" s="210"/>
      <c r="X705" s="210"/>
      <c r="Y705" s="210"/>
      <c r="Z705" s="210"/>
      <c r="AA705" s="210"/>
      <c r="AB705" s="210"/>
      <c r="AC705" s="210"/>
      <c r="AD705" s="224"/>
      <c r="AE705" s="210"/>
      <c r="AF705" s="210"/>
      <c r="AG705" s="210"/>
      <c r="AH705" s="210"/>
      <c r="AI705" s="210"/>
      <c r="AJ705" s="210"/>
      <c r="AK705" s="295"/>
      <c r="AL705" s="210"/>
      <c r="AM705" s="210"/>
      <c r="AN705" s="210"/>
    </row>
    <row r="706" customHeight="1" spans="1:40">
      <c r="A706" s="210"/>
      <c r="B706" s="211"/>
      <c r="C706" s="210"/>
      <c r="D706" s="210"/>
      <c r="E706" s="211"/>
      <c r="F706" s="223"/>
      <c r="G706" s="223"/>
      <c r="H706" s="224"/>
      <c r="I706" s="224"/>
      <c r="J706" s="224"/>
      <c r="K706" s="224"/>
      <c r="L706" s="224"/>
      <c r="M706" s="224"/>
      <c r="N706" s="210"/>
      <c r="O706" s="210"/>
      <c r="P706" s="210"/>
      <c r="Q706" s="210"/>
      <c r="R706" s="210"/>
      <c r="S706" s="210"/>
      <c r="T706" s="210"/>
      <c r="U706" s="210"/>
      <c r="V706" s="210"/>
      <c r="W706" s="210"/>
      <c r="X706" s="210"/>
      <c r="Y706" s="210"/>
      <c r="Z706" s="210"/>
      <c r="AA706" s="210"/>
      <c r="AB706" s="210"/>
      <c r="AC706" s="210"/>
      <c r="AD706" s="224"/>
      <c r="AE706" s="210"/>
      <c r="AF706" s="210"/>
      <c r="AG706" s="210"/>
      <c r="AH706" s="210"/>
      <c r="AI706" s="210"/>
      <c r="AJ706" s="210"/>
      <c r="AK706" s="295"/>
      <c r="AL706" s="210"/>
      <c r="AM706" s="210"/>
      <c r="AN706" s="210"/>
    </row>
    <row r="707" customHeight="1" spans="1:40">
      <c r="A707" s="210"/>
      <c r="B707" s="211"/>
      <c r="C707" s="210"/>
      <c r="D707" s="210"/>
      <c r="E707" s="211"/>
      <c r="F707" s="223"/>
      <c r="G707" s="223"/>
      <c r="H707" s="224"/>
      <c r="I707" s="224"/>
      <c r="J707" s="224"/>
      <c r="K707" s="224"/>
      <c r="L707" s="224"/>
      <c r="M707" s="224"/>
      <c r="N707" s="210"/>
      <c r="O707" s="210"/>
      <c r="P707" s="210"/>
      <c r="Q707" s="210"/>
      <c r="R707" s="210"/>
      <c r="S707" s="210"/>
      <c r="T707" s="210"/>
      <c r="U707" s="210"/>
      <c r="V707" s="210"/>
      <c r="W707" s="210"/>
      <c r="X707" s="210"/>
      <c r="Y707" s="210"/>
      <c r="Z707" s="210"/>
      <c r="AA707" s="210"/>
      <c r="AB707" s="210"/>
      <c r="AC707" s="210"/>
      <c r="AD707" s="224"/>
      <c r="AE707" s="210"/>
      <c r="AF707" s="210"/>
      <c r="AG707" s="210"/>
      <c r="AH707" s="210"/>
      <c r="AI707" s="210"/>
      <c r="AJ707" s="210"/>
      <c r="AK707" s="295"/>
      <c r="AL707" s="210"/>
      <c r="AM707" s="210"/>
      <c r="AN707" s="210"/>
    </row>
    <row r="708" customHeight="1" spans="1:40">
      <c r="A708" s="210"/>
      <c r="B708" s="211"/>
      <c r="C708" s="210"/>
      <c r="D708" s="210"/>
      <c r="E708" s="211"/>
      <c r="F708" s="223"/>
      <c r="G708" s="223"/>
      <c r="H708" s="224"/>
      <c r="I708" s="224"/>
      <c r="J708" s="224"/>
      <c r="K708" s="224"/>
      <c r="L708" s="224"/>
      <c r="M708" s="224"/>
      <c r="N708" s="210"/>
      <c r="O708" s="210"/>
      <c r="P708" s="210"/>
      <c r="Q708" s="210"/>
      <c r="R708" s="210"/>
      <c r="S708" s="210"/>
      <c r="T708" s="210"/>
      <c r="U708" s="210"/>
      <c r="V708" s="210"/>
      <c r="W708" s="210"/>
      <c r="X708" s="210"/>
      <c r="Y708" s="210"/>
      <c r="Z708" s="210"/>
      <c r="AA708" s="210"/>
      <c r="AB708" s="210"/>
      <c r="AC708" s="210"/>
      <c r="AD708" s="224"/>
      <c r="AE708" s="210"/>
      <c r="AF708" s="210"/>
      <c r="AG708" s="210"/>
      <c r="AH708" s="210"/>
      <c r="AI708" s="210"/>
      <c r="AJ708" s="210"/>
      <c r="AK708" s="295"/>
      <c r="AL708" s="210"/>
      <c r="AM708" s="210"/>
      <c r="AN708" s="210"/>
    </row>
    <row r="709" customHeight="1" spans="1:40">
      <c r="A709" s="210"/>
      <c r="B709" s="211"/>
      <c r="C709" s="210"/>
      <c r="D709" s="210"/>
      <c r="E709" s="211"/>
      <c r="F709" s="223"/>
      <c r="G709" s="223"/>
      <c r="H709" s="224"/>
      <c r="I709" s="224"/>
      <c r="J709" s="224"/>
      <c r="K709" s="224"/>
      <c r="L709" s="224"/>
      <c r="M709" s="224"/>
      <c r="N709" s="210"/>
      <c r="O709" s="210"/>
      <c r="P709" s="210"/>
      <c r="Q709" s="210"/>
      <c r="R709" s="210"/>
      <c r="S709" s="210"/>
      <c r="T709" s="210"/>
      <c r="U709" s="210"/>
      <c r="V709" s="210"/>
      <c r="W709" s="210"/>
      <c r="X709" s="210"/>
      <c r="Y709" s="210"/>
      <c r="Z709" s="210"/>
      <c r="AA709" s="210"/>
      <c r="AB709" s="210"/>
      <c r="AC709" s="210"/>
      <c r="AD709" s="224"/>
      <c r="AE709" s="210"/>
      <c r="AF709" s="210"/>
      <c r="AG709" s="210"/>
      <c r="AH709" s="210"/>
      <c r="AI709" s="210"/>
      <c r="AJ709" s="210"/>
      <c r="AK709" s="295"/>
      <c r="AL709" s="210"/>
      <c r="AM709" s="210"/>
      <c r="AN709" s="210"/>
    </row>
    <row r="710" customHeight="1" spans="1:40">
      <c r="A710" s="210"/>
      <c r="B710" s="211"/>
      <c r="C710" s="210"/>
      <c r="D710" s="210"/>
      <c r="E710" s="211"/>
      <c r="F710" s="223"/>
      <c r="G710" s="223"/>
      <c r="H710" s="224"/>
      <c r="I710" s="224"/>
      <c r="J710" s="224"/>
      <c r="K710" s="224"/>
      <c r="L710" s="224"/>
      <c r="M710" s="224"/>
      <c r="N710" s="210"/>
      <c r="O710" s="210"/>
      <c r="P710" s="210"/>
      <c r="Q710" s="210"/>
      <c r="R710" s="210"/>
      <c r="S710" s="210"/>
      <c r="T710" s="210"/>
      <c r="U710" s="210"/>
      <c r="V710" s="210"/>
      <c r="W710" s="210"/>
      <c r="X710" s="210"/>
      <c r="Y710" s="210"/>
      <c r="Z710" s="210"/>
      <c r="AA710" s="210"/>
      <c r="AB710" s="210"/>
      <c r="AC710" s="210"/>
      <c r="AD710" s="224"/>
      <c r="AE710" s="210"/>
      <c r="AF710" s="210"/>
      <c r="AG710" s="210"/>
      <c r="AH710" s="210"/>
      <c r="AI710" s="210"/>
      <c r="AJ710" s="210"/>
      <c r="AK710" s="295"/>
      <c r="AL710" s="210"/>
      <c r="AM710" s="210"/>
      <c r="AN710" s="210"/>
    </row>
    <row r="711" customHeight="1" spans="1:40">
      <c r="A711" s="210"/>
      <c r="B711" s="211"/>
      <c r="C711" s="210"/>
      <c r="D711" s="210"/>
      <c r="E711" s="211"/>
      <c r="F711" s="223"/>
      <c r="G711" s="223"/>
      <c r="H711" s="224"/>
      <c r="I711" s="224"/>
      <c r="J711" s="224"/>
      <c r="K711" s="224"/>
      <c r="L711" s="224"/>
      <c r="M711" s="224"/>
      <c r="N711" s="210"/>
      <c r="O711" s="210"/>
      <c r="P711" s="210"/>
      <c r="Q711" s="210"/>
      <c r="R711" s="210"/>
      <c r="S711" s="210"/>
      <c r="T711" s="210"/>
      <c r="U711" s="210"/>
      <c r="V711" s="210"/>
      <c r="W711" s="210"/>
      <c r="X711" s="210"/>
      <c r="Y711" s="210"/>
      <c r="Z711" s="210"/>
      <c r="AA711" s="210"/>
      <c r="AB711" s="210"/>
      <c r="AC711" s="210"/>
      <c r="AD711" s="224"/>
      <c r="AE711" s="210"/>
      <c r="AF711" s="210"/>
      <c r="AG711" s="210"/>
      <c r="AH711" s="210"/>
      <c r="AI711" s="210"/>
      <c r="AJ711" s="210"/>
      <c r="AK711" s="295"/>
      <c r="AL711" s="210"/>
      <c r="AM711" s="210"/>
      <c r="AN711" s="210"/>
    </row>
    <row r="712" customHeight="1" spans="1:40">
      <c r="A712" s="210"/>
      <c r="B712" s="211"/>
      <c r="C712" s="210"/>
      <c r="D712" s="210"/>
      <c r="E712" s="211"/>
      <c r="F712" s="223"/>
      <c r="G712" s="223"/>
      <c r="H712" s="224"/>
      <c r="I712" s="224"/>
      <c r="J712" s="224"/>
      <c r="K712" s="224"/>
      <c r="L712" s="224"/>
      <c r="M712" s="224"/>
      <c r="N712" s="210"/>
      <c r="O712" s="210"/>
      <c r="P712" s="210"/>
      <c r="Q712" s="210"/>
      <c r="R712" s="210"/>
      <c r="S712" s="210"/>
      <c r="T712" s="210"/>
      <c r="U712" s="210"/>
      <c r="V712" s="210"/>
      <c r="W712" s="210"/>
      <c r="X712" s="210"/>
      <c r="Y712" s="210"/>
      <c r="Z712" s="210"/>
      <c r="AA712" s="210"/>
      <c r="AB712" s="210"/>
      <c r="AC712" s="210"/>
      <c r="AD712" s="224"/>
      <c r="AE712" s="210"/>
      <c r="AF712" s="210"/>
      <c r="AG712" s="210"/>
      <c r="AH712" s="210"/>
      <c r="AI712" s="210"/>
      <c r="AJ712" s="210"/>
      <c r="AK712" s="295"/>
      <c r="AL712" s="210"/>
      <c r="AM712" s="210"/>
      <c r="AN712" s="210"/>
    </row>
    <row r="713" customHeight="1" spans="1:40">
      <c r="A713" s="210"/>
      <c r="B713" s="211"/>
      <c r="C713" s="210"/>
      <c r="D713" s="210"/>
      <c r="E713" s="211"/>
      <c r="F713" s="223"/>
      <c r="G713" s="223"/>
      <c r="H713" s="224"/>
      <c r="I713" s="224"/>
      <c r="J713" s="224"/>
      <c r="K713" s="224"/>
      <c r="L713" s="224"/>
      <c r="M713" s="224"/>
      <c r="N713" s="210"/>
      <c r="O713" s="210"/>
      <c r="P713" s="210"/>
      <c r="Q713" s="210"/>
      <c r="R713" s="210"/>
      <c r="S713" s="210"/>
      <c r="T713" s="210"/>
      <c r="U713" s="210"/>
      <c r="V713" s="210"/>
      <c r="W713" s="210"/>
      <c r="X713" s="210"/>
      <c r="Y713" s="210"/>
      <c r="Z713" s="210"/>
      <c r="AA713" s="210"/>
      <c r="AB713" s="210"/>
      <c r="AC713" s="210"/>
      <c r="AD713" s="224"/>
      <c r="AE713" s="210"/>
      <c r="AF713" s="210"/>
      <c r="AG713" s="210"/>
      <c r="AH713" s="210"/>
      <c r="AI713" s="210"/>
      <c r="AJ713" s="210"/>
      <c r="AK713" s="295"/>
      <c r="AL713" s="210"/>
      <c r="AM713" s="210"/>
      <c r="AN713" s="210"/>
    </row>
    <row r="714" customHeight="1" spans="1:40">
      <c r="A714" s="210"/>
      <c r="B714" s="211"/>
      <c r="C714" s="210"/>
      <c r="D714" s="210"/>
      <c r="E714" s="211"/>
      <c r="F714" s="223"/>
      <c r="G714" s="223"/>
      <c r="H714" s="224"/>
      <c r="I714" s="224"/>
      <c r="J714" s="224"/>
      <c r="K714" s="224"/>
      <c r="L714" s="224"/>
      <c r="M714" s="224"/>
      <c r="N714" s="210"/>
      <c r="O714" s="210"/>
      <c r="P714" s="210"/>
      <c r="Q714" s="210"/>
      <c r="R714" s="210"/>
      <c r="S714" s="210"/>
      <c r="T714" s="210"/>
      <c r="U714" s="210"/>
      <c r="V714" s="210"/>
      <c r="W714" s="210"/>
      <c r="X714" s="210"/>
      <c r="Y714" s="210"/>
      <c r="Z714" s="210"/>
      <c r="AA714" s="210"/>
      <c r="AB714" s="210"/>
      <c r="AC714" s="210"/>
      <c r="AD714" s="224"/>
      <c r="AE714" s="210"/>
      <c r="AF714" s="210"/>
      <c r="AG714" s="210"/>
      <c r="AH714" s="210"/>
      <c r="AI714" s="210"/>
      <c r="AJ714" s="210"/>
      <c r="AK714" s="295"/>
      <c r="AL714" s="210"/>
      <c r="AM714" s="210"/>
      <c r="AN714" s="210"/>
    </row>
    <row r="715" customHeight="1" spans="1:40">
      <c r="A715" s="210"/>
      <c r="B715" s="211"/>
      <c r="C715" s="210"/>
      <c r="D715" s="210"/>
      <c r="E715" s="211"/>
      <c r="F715" s="223"/>
      <c r="G715" s="223"/>
      <c r="H715" s="224"/>
      <c r="I715" s="224"/>
      <c r="J715" s="224"/>
      <c r="K715" s="224"/>
      <c r="L715" s="224"/>
      <c r="M715" s="224"/>
      <c r="N715" s="210"/>
      <c r="O715" s="210"/>
      <c r="P715" s="210"/>
      <c r="Q715" s="210"/>
      <c r="R715" s="210"/>
      <c r="S715" s="210"/>
      <c r="T715" s="210"/>
      <c r="U715" s="210"/>
      <c r="V715" s="210"/>
      <c r="W715" s="210"/>
      <c r="X715" s="210"/>
      <c r="Y715" s="210"/>
      <c r="Z715" s="210"/>
      <c r="AA715" s="210"/>
      <c r="AB715" s="210"/>
      <c r="AC715" s="210"/>
      <c r="AD715" s="224"/>
      <c r="AE715" s="210"/>
      <c r="AF715" s="210"/>
      <c r="AG715" s="210"/>
      <c r="AH715" s="210"/>
      <c r="AI715" s="210"/>
      <c r="AJ715" s="210"/>
      <c r="AK715" s="295"/>
      <c r="AL715" s="210"/>
      <c r="AM715" s="210"/>
      <c r="AN715" s="210"/>
    </row>
    <row r="716" customHeight="1" spans="1:40">
      <c r="A716" s="210"/>
      <c r="B716" s="211"/>
      <c r="C716" s="210"/>
      <c r="D716" s="210"/>
      <c r="E716" s="211"/>
      <c r="F716" s="223"/>
      <c r="G716" s="223"/>
      <c r="H716" s="224"/>
      <c r="I716" s="224"/>
      <c r="J716" s="224"/>
      <c r="K716" s="224"/>
      <c r="L716" s="224"/>
      <c r="M716" s="224"/>
      <c r="N716" s="210"/>
      <c r="O716" s="210"/>
      <c r="P716" s="210"/>
      <c r="Q716" s="210"/>
      <c r="R716" s="210"/>
      <c r="S716" s="210"/>
      <c r="T716" s="210"/>
      <c r="U716" s="210"/>
      <c r="V716" s="210"/>
      <c r="W716" s="210"/>
      <c r="X716" s="210"/>
      <c r="Y716" s="210"/>
      <c r="Z716" s="210"/>
      <c r="AA716" s="210"/>
      <c r="AB716" s="210"/>
      <c r="AC716" s="210"/>
      <c r="AD716" s="224"/>
      <c r="AE716" s="210"/>
      <c r="AF716" s="210"/>
      <c r="AG716" s="210"/>
      <c r="AH716" s="210"/>
      <c r="AI716" s="210"/>
      <c r="AJ716" s="210"/>
      <c r="AK716" s="295"/>
      <c r="AL716" s="210"/>
      <c r="AM716" s="210"/>
      <c r="AN716" s="210"/>
    </row>
    <row r="717" customHeight="1" spans="1:40">
      <c r="A717" s="210"/>
      <c r="B717" s="211"/>
      <c r="C717" s="210"/>
      <c r="D717" s="210"/>
      <c r="E717" s="211"/>
      <c r="F717" s="223"/>
      <c r="G717" s="223"/>
      <c r="H717" s="224"/>
      <c r="I717" s="224"/>
      <c r="J717" s="224"/>
      <c r="K717" s="224"/>
      <c r="L717" s="224"/>
      <c r="M717" s="224"/>
      <c r="N717" s="210"/>
      <c r="O717" s="210"/>
      <c r="P717" s="210"/>
      <c r="Q717" s="210"/>
      <c r="R717" s="210"/>
      <c r="S717" s="210"/>
      <c r="T717" s="210"/>
      <c r="U717" s="210"/>
      <c r="V717" s="210"/>
      <c r="W717" s="210"/>
      <c r="X717" s="210"/>
      <c r="Y717" s="210"/>
      <c r="Z717" s="210"/>
      <c r="AA717" s="210"/>
      <c r="AB717" s="210"/>
      <c r="AC717" s="210"/>
      <c r="AD717" s="224"/>
      <c r="AE717" s="210"/>
      <c r="AF717" s="210"/>
      <c r="AG717" s="210"/>
      <c r="AH717" s="210"/>
      <c r="AI717" s="210"/>
      <c r="AJ717" s="210"/>
      <c r="AK717" s="295"/>
      <c r="AL717" s="210"/>
      <c r="AM717" s="210"/>
      <c r="AN717" s="210"/>
    </row>
    <row r="718" customHeight="1" spans="1:40">
      <c r="A718" s="210"/>
      <c r="B718" s="211"/>
      <c r="C718" s="210"/>
      <c r="D718" s="210"/>
      <c r="E718" s="211"/>
      <c r="F718" s="223"/>
      <c r="G718" s="223"/>
      <c r="H718" s="224"/>
      <c r="I718" s="224"/>
      <c r="J718" s="224"/>
      <c r="K718" s="224"/>
      <c r="L718" s="224"/>
      <c r="M718" s="224"/>
      <c r="N718" s="210"/>
      <c r="O718" s="210"/>
      <c r="P718" s="210"/>
      <c r="Q718" s="210"/>
      <c r="R718" s="210"/>
      <c r="S718" s="210"/>
      <c r="T718" s="210"/>
      <c r="U718" s="210"/>
      <c r="V718" s="210"/>
      <c r="W718" s="210"/>
      <c r="X718" s="210"/>
      <c r="Y718" s="210"/>
      <c r="Z718" s="210"/>
      <c r="AA718" s="210"/>
      <c r="AB718" s="210"/>
      <c r="AC718" s="210"/>
      <c r="AD718" s="224"/>
      <c r="AE718" s="210"/>
      <c r="AF718" s="210"/>
      <c r="AG718" s="210"/>
      <c r="AH718" s="210"/>
      <c r="AI718" s="210"/>
      <c r="AJ718" s="210"/>
      <c r="AK718" s="295"/>
      <c r="AL718" s="210"/>
      <c r="AM718" s="210"/>
      <c r="AN718" s="210"/>
    </row>
    <row r="719" customHeight="1" spans="1:40">
      <c r="A719" s="210"/>
      <c r="B719" s="211"/>
      <c r="C719" s="210"/>
      <c r="D719" s="210"/>
      <c r="E719" s="211"/>
      <c r="F719" s="223"/>
      <c r="G719" s="223"/>
      <c r="H719" s="224"/>
      <c r="I719" s="224"/>
      <c r="J719" s="224"/>
      <c r="K719" s="224"/>
      <c r="L719" s="224"/>
      <c r="M719" s="224"/>
      <c r="N719" s="210"/>
      <c r="O719" s="210"/>
      <c r="P719" s="210"/>
      <c r="Q719" s="210"/>
      <c r="R719" s="210"/>
      <c r="S719" s="210"/>
      <c r="T719" s="210"/>
      <c r="U719" s="210"/>
      <c r="V719" s="210"/>
      <c r="W719" s="210"/>
      <c r="X719" s="210"/>
      <c r="Y719" s="210"/>
      <c r="Z719" s="210"/>
      <c r="AA719" s="210"/>
      <c r="AB719" s="210"/>
      <c r="AC719" s="210"/>
      <c r="AD719" s="224"/>
      <c r="AE719" s="210"/>
      <c r="AF719" s="210"/>
      <c r="AG719" s="210"/>
      <c r="AH719" s="210"/>
      <c r="AI719" s="210"/>
      <c r="AJ719" s="210"/>
      <c r="AK719" s="295"/>
      <c r="AL719" s="210"/>
      <c r="AM719" s="210"/>
      <c r="AN719" s="210"/>
    </row>
    <row r="720" customHeight="1" spans="1:40">
      <c r="A720" s="210"/>
      <c r="B720" s="211"/>
      <c r="C720" s="210"/>
      <c r="D720" s="210"/>
      <c r="E720" s="211"/>
      <c r="F720" s="223"/>
      <c r="G720" s="223"/>
      <c r="H720" s="224"/>
      <c r="I720" s="224"/>
      <c r="J720" s="224"/>
      <c r="K720" s="224"/>
      <c r="L720" s="224"/>
      <c r="M720" s="224"/>
      <c r="N720" s="210"/>
      <c r="O720" s="210"/>
      <c r="P720" s="210"/>
      <c r="Q720" s="210"/>
      <c r="R720" s="210"/>
      <c r="S720" s="210"/>
      <c r="T720" s="210"/>
      <c r="U720" s="210"/>
      <c r="V720" s="210"/>
      <c r="W720" s="210"/>
      <c r="X720" s="210"/>
      <c r="Y720" s="210"/>
      <c r="Z720" s="210"/>
      <c r="AA720" s="210"/>
      <c r="AB720" s="210"/>
      <c r="AC720" s="210"/>
      <c r="AD720" s="224"/>
      <c r="AE720" s="210"/>
      <c r="AF720" s="210"/>
      <c r="AG720" s="210"/>
      <c r="AH720" s="210"/>
      <c r="AI720" s="210"/>
      <c r="AJ720" s="210"/>
      <c r="AK720" s="295"/>
      <c r="AL720" s="210"/>
      <c r="AM720" s="210"/>
      <c r="AN720" s="210"/>
    </row>
    <row r="721" customHeight="1" spans="1:40">
      <c r="A721" s="210"/>
      <c r="B721" s="211"/>
      <c r="C721" s="210"/>
      <c r="D721" s="210"/>
      <c r="E721" s="211"/>
      <c r="F721" s="223"/>
      <c r="G721" s="223"/>
      <c r="H721" s="224"/>
      <c r="I721" s="224"/>
      <c r="J721" s="224"/>
      <c r="K721" s="224"/>
      <c r="L721" s="224"/>
      <c r="M721" s="224"/>
      <c r="N721" s="210"/>
      <c r="O721" s="210"/>
      <c r="P721" s="210"/>
      <c r="Q721" s="210"/>
      <c r="R721" s="210"/>
      <c r="S721" s="210"/>
      <c r="T721" s="210"/>
      <c r="U721" s="210"/>
      <c r="V721" s="210"/>
      <c r="W721" s="210"/>
      <c r="X721" s="210"/>
      <c r="Y721" s="210"/>
      <c r="Z721" s="210"/>
      <c r="AA721" s="210"/>
      <c r="AB721" s="210"/>
      <c r="AC721" s="210"/>
      <c r="AD721" s="224"/>
      <c r="AE721" s="210"/>
      <c r="AF721" s="210"/>
      <c r="AG721" s="210"/>
      <c r="AH721" s="210"/>
      <c r="AI721" s="210"/>
      <c r="AJ721" s="210"/>
      <c r="AK721" s="295"/>
      <c r="AL721" s="210"/>
      <c r="AM721" s="210"/>
      <c r="AN721" s="210"/>
    </row>
    <row r="722" customHeight="1" spans="1:40">
      <c r="A722" s="210"/>
      <c r="B722" s="211"/>
      <c r="C722" s="210"/>
      <c r="D722" s="210"/>
      <c r="E722" s="211"/>
      <c r="F722" s="223"/>
      <c r="G722" s="223"/>
      <c r="H722" s="224"/>
      <c r="I722" s="224"/>
      <c r="J722" s="224"/>
      <c r="K722" s="224"/>
      <c r="L722" s="224"/>
      <c r="M722" s="224"/>
      <c r="N722" s="210"/>
      <c r="O722" s="210"/>
      <c r="P722" s="210"/>
      <c r="Q722" s="210"/>
      <c r="R722" s="210"/>
      <c r="S722" s="210"/>
      <c r="T722" s="210"/>
      <c r="U722" s="210"/>
      <c r="V722" s="210"/>
      <c r="W722" s="210"/>
      <c r="X722" s="210"/>
      <c r="Y722" s="210"/>
      <c r="Z722" s="210"/>
      <c r="AA722" s="210"/>
      <c r="AB722" s="210"/>
      <c r="AC722" s="210"/>
      <c r="AD722" s="224"/>
      <c r="AE722" s="210"/>
      <c r="AF722" s="210"/>
      <c r="AG722" s="210"/>
      <c r="AH722" s="210"/>
      <c r="AI722" s="210"/>
      <c r="AJ722" s="210"/>
      <c r="AK722" s="295"/>
      <c r="AL722" s="210"/>
      <c r="AM722" s="210"/>
      <c r="AN722" s="210"/>
    </row>
    <row r="723" customHeight="1" spans="1:40">
      <c r="A723" s="210"/>
      <c r="B723" s="211"/>
      <c r="C723" s="210"/>
      <c r="D723" s="210"/>
      <c r="E723" s="211"/>
      <c r="F723" s="223"/>
      <c r="G723" s="223"/>
      <c r="H723" s="224"/>
      <c r="I723" s="224"/>
      <c r="J723" s="224"/>
      <c r="K723" s="224"/>
      <c r="L723" s="224"/>
      <c r="M723" s="224"/>
      <c r="N723" s="210"/>
      <c r="O723" s="210"/>
      <c r="P723" s="210"/>
      <c r="Q723" s="210"/>
      <c r="R723" s="210"/>
      <c r="S723" s="210"/>
      <c r="T723" s="210"/>
      <c r="U723" s="210"/>
      <c r="V723" s="210"/>
      <c r="W723" s="210"/>
      <c r="X723" s="210"/>
      <c r="Y723" s="210"/>
      <c r="Z723" s="210"/>
      <c r="AA723" s="210"/>
      <c r="AB723" s="210"/>
      <c r="AC723" s="210"/>
      <c r="AD723" s="224"/>
      <c r="AE723" s="210"/>
      <c r="AF723" s="210"/>
      <c r="AG723" s="210"/>
      <c r="AH723" s="210"/>
      <c r="AI723" s="210"/>
      <c r="AJ723" s="210"/>
      <c r="AK723" s="295"/>
      <c r="AL723" s="210"/>
      <c r="AM723" s="210"/>
      <c r="AN723" s="210"/>
    </row>
    <row r="724" customHeight="1" spans="1:40">
      <c r="A724" s="210"/>
      <c r="B724" s="211"/>
      <c r="C724" s="210"/>
      <c r="D724" s="210"/>
      <c r="E724" s="211"/>
      <c r="F724" s="223"/>
      <c r="G724" s="223"/>
      <c r="H724" s="224"/>
      <c r="I724" s="224"/>
      <c r="J724" s="224"/>
      <c r="K724" s="224"/>
      <c r="L724" s="224"/>
      <c r="M724" s="224"/>
      <c r="N724" s="210"/>
      <c r="O724" s="210"/>
      <c r="P724" s="210"/>
      <c r="Q724" s="210"/>
      <c r="R724" s="210"/>
      <c r="S724" s="210"/>
      <c r="T724" s="210"/>
      <c r="U724" s="210"/>
      <c r="V724" s="210"/>
      <c r="W724" s="210"/>
      <c r="X724" s="210"/>
      <c r="Y724" s="210"/>
      <c r="Z724" s="210"/>
      <c r="AA724" s="210"/>
      <c r="AB724" s="210"/>
      <c r="AC724" s="210"/>
      <c r="AD724" s="224"/>
      <c r="AE724" s="210"/>
      <c r="AF724" s="210"/>
      <c r="AG724" s="210"/>
      <c r="AH724" s="210"/>
      <c r="AI724" s="210"/>
      <c r="AJ724" s="210"/>
      <c r="AK724" s="295"/>
      <c r="AL724" s="210"/>
      <c r="AM724" s="210"/>
      <c r="AN724" s="210"/>
    </row>
    <row r="725" customHeight="1" spans="1:40">
      <c r="A725" s="210"/>
      <c r="B725" s="211"/>
      <c r="C725" s="210"/>
      <c r="D725" s="210"/>
      <c r="E725" s="211"/>
      <c r="F725" s="223"/>
      <c r="G725" s="223"/>
      <c r="H725" s="224"/>
      <c r="I725" s="224"/>
      <c r="J725" s="224"/>
      <c r="K725" s="224"/>
      <c r="L725" s="224"/>
      <c r="M725" s="224"/>
      <c r="N725" s="210"/>
      <c r="O725" s="210"/>
      <c r="P725" s="210"/>
      <c r="Q725" s="210"/>
      <c r="R725" s="210"/>
      <c r="S725" s="210"/>
      <c r="T725" s="210"/>
      <c r="U725" s="210"/>
      <c r="V725" s="210"/>
      <c r="W725" s="210"/>
      <c r="X725" s="210"/>
      <c r="Y725" s="210"/>
      <c r="Z725" s="210"/>
      <c r="AA725" s="210"/>
      <c r="AB725" s="210"/>
      <c r="AC725" s="210"/>
      <c r="AD725" s="224"/>
      <c r="AE725" s="210"/>
      <c r="AF725" s="210"/>
      <c r="AG725" s="210"/>
      <c r="AH725" s="210"/>
      <c r="AI725" s="210"/>
      <c r="AJ725" s="210"/>
      <c r="AK725" s="295"/>
      <c r="AL725" s="210"/>
      <c r="AM725" s="210"/>
      <c r="AN725" s="210"/>
    </row>
    <row r="726" customHeight="1" spans="1:40">
      <c r="A726" s="210"/>
      <c r="B726" s="211"/>
      <c r="C726" s="210"/>
      <c r="D726" s="210"/>
      <c r="E726" s="211"/>
      <c r="F726" s="223"/>
      <c r="G726" s="223"/>
      <c r="H726" s="224"/>
      <c r="I726" s="224"/>
      <c r="J726" s="224"/>
      <c r="K726" s="224"/>
      <c r="L726" s="224"/>
      <c r="M726" s="224"/>
      <c r="N726" s="210"/>
      <c r="O726" s="210"/>
      <c r="P726" s="210"/>
      <c r="Q726" s="210"/>
      <c r="R726" s="210"/>
      <c r="S726" s="210"/>
      <c r="T726" s="210"/>
      <c r="U726" s="210"/>
      <c r="V726" s="210"/>
      <c r="W726" s="210"/>
      <c r="X726" s="210"/>
      <c r="Y726" s="210"/>
      <c r="Z726" s="210"/>
      <c r="AA726" s="210"/>
      <c r="AB726" s="210"/>
      <c r="AC726" s="210"/>
      <c r="AD726" s="224"/>
      <c r="AE726" s="210"/>
      <c r="AF726" s="210"/>
      <c r="AG726" s="210"/>
      <c r="AH726" s="210"/>
      <c r="AI726" s="210"/>
      <c r="AJ726" s="210"/>
      <c r="AK726" s="295"/>
      <c r="AL726" s="210"/>
      <c r="AM726" s="210"/>
      <c r="AN726" s="210"/>
    </row>
    <row r="727" customHeight="1" spans="1:40">
      <c r="A727" s="210"/>
      <c r="B727" s="211"/>
      <c r="C727" s="210"/>
      <c r="D727" s="210"/>
      <c r="E727" s="211"/>
      <c r="F727" s="223"/>
      <c r="G727" s="223"/>
      <c r="H727" s="224"/>
      <c r="I727" s="224"/>
      <c r="J727" s="224"/>
      <c r="K727" s="224"/>
      <c r="L727" s="224"/>
      <c r="M727" s="224"/>
      <c r="N727" s="210"/>
      <c r="O727" s="210"/>
      <c r="P727" s="210"/>
      <c r="Q727" s="210"/>
      <c r="R727" s="210"/>
      <c r="S727" s="210"/>
      <c r="T727" s="210"/>
      <c r="U727" s="210"/>
      <c r="V727" s="210"/>
      <c r="W727" s="210"/>
      <c r="X727" s="210"/>
      <c r="Y727" s="210"/>
      <c r="Z727" s="210"/>
      <c r="AA727" s="210"/>
      <c r="AB727" s="210"/>
      <c r="AC727" s="210"/>
      <c r="AD727" s="224"/>
      <c r="AE727" s="210"/>
      <c r="AF727" s="210"/>
      <c r="AG727" s="210"/>
      <c r="AH727" s="210"/>
      <c r="AI727" s="210"/>
      <c r="AJ727" s="210"/>
      <c r="AK727" s="295"/>
      <c r="AL727" s="210"/>
      <c r="AM727" s="210"/>
      <c r="AN727" s="210"/>
    </row>
    <row r="728" customHeight="1" spans="1:40">
      <c r="A728" s="210"/>
      <c r="B728" s="211"/>
      <c r="C728" s="210"/>
      <c r="D728" s="210"/>
      <c r="E728" s="211"/>
      <c r="F728" s="223"/>
      <c r="G728" s="223"/>
      <c r="H728" s="224"/>
      <c r="I728" s="224"/>
      <c r="J728" s="224"/>
      <c r="K728" s="224"/>
      <c r="L728" s="224"/>
      <c r="M728" s="224"/>
      <c r="N728" s="210"/>
      <c r="O728" s="210"/>
      <c r="P728" s="210"/>
      <c r="Q728" s="210"/>
      <c r="R728" s="210"/>
      <c r="S728" s="210"/>
      <c r="T728" s="210"/>
      <c r="U728" s="210"/>
      <c r="V728" s="210"/>
      <c r="W728" s="210"/>
      <c r="X728" s="210"/>
      <c r="Y728" s="210"/>
      <c r="Z728" s="210"/>
      <c r="AA728" s="210"/>
      <c r="AB728" s="210"/>
      <c r="AC728" s="210"/>
      <c r="AD728" s="224"/>
      <c r="AE728" s="210"/>
      <c r="AF728" s="210"/>
      <c r="AG728" s="210"/>
      <c r="AH728" s="210"/>
      <c r="AI728" s="210"/>
      <c r="AJ728" s="210"/>
      <c r="AK728" s="295"/>
      <c r="AL728" s="210"/>
      <c r="AM728" s="210"/>
      <c r="AN728" s="210"/>
    </row>
    <row r="729" customHeight="1" spans="1:40">
      <c r="A729" s="210"/>
      <c r="B729" s="211"/>
      <c r="C729" s="210"/>
      <c r="D729" s="210"/>
      <c r="E729" s="211"/>
      <c r="F729" s="223"/>
      <c r="G729" s="223"/>
      <c r="H729" s="224"/>
      <c r="I729" s="224"/>
      <c r="J729" s="224"/>
      <c r="K729" s="224"/>
      <c r="L729" s="224"/>
      <c r="M729" s="224"/>
      <c r="N729" s="210"/>
      <c r="O729" s="210"/>
      <c r="P729" s="210"/>
      <c r="Q729" s="210"/>
      <c r="R729" s="210"/>
      <c r="S729" s="210"/>
      <c r="T729" s="210"/>
      <c r="U729" s="210"/>
      <c r="V729" s="210"/>
      <c r="W729" s="210"/>
      <c r="X729" s="210"/>
      <c r="Y729" s="210"/>
      <c r="Z729" s="210"/>
      <c r="AA729" s="210"/>
      <c r="AB729" s="210"/>
      <c r="AC729" s="210"/>
      <c r="AD729" s="224"/>
      <c r="AE729" s="210"/>
      <c r="AF729" s="210"/>
      <c r="AG729" s="210"/>
      <c r="AH729" s="210"/>
      <c r="AI729" s="210"/>
      <c r="AJ729" s="210"/>
      <c r="AK729" s="295"/>
      <c r="AL729" s="210"/>
      <c r="AM729" s="210"/>
      <c r="AN729" s="210"/>
    </row>
    <row r="730" customHeight="1" spans="1:40">
      <c r="A730" s="210"/>
      <c r="B730" s="211"/>
      <c r="C730" s="210"/>
      <c r="D730" s="210"/>
      <c r="E730" s="211"/>
      <c r="F730" s="223"/>
      <c r="G730" s="223"/>
      <c r="H730" s="224"/>
      <c r="I730" s="224"/>
      <c r="J730" s="224"/>
      <c r="K730" s="224"/>
      <c r="L730" s="224"/>
      <c r="M730" s="224"/>
      <c r="N730" s="210"/>
      <c r="O730" s="210"/>
      <c r="P730" s="210"/>
      <c r="Q730" s="210"/>
      <c r="R730" s="210"/>
      <c r="S730" s="210"/>
      <c r="T730" s="210"/>
      <c r="U730" s="210"/>
      <c r="V730" s="210"/>
      <c r="W730" s="210"/>
      <c r="X730" s="210"/>
      <c r="Y730" s="210"/>
      <c r="Z730" s="210"/>
      <c r="AA730" s="210"/>
      <c r="AB730" s="210"/>
      <c r="AC730" s="210"/>
      <c r="AD730" s="224"/>
      <c r="AE730" s="210"/>
      <c r="AF730" s="210"/>
      <c r="AG730" s="210"/>
      <c r="AH730" s="210"/>
      <c r="AI730" s="210"/>
      <c r="AJ730" s="210"/>
      <c r="AK730" s="295"/>
      <c r="AL730" s="210"/>
      <c r="AM730" s="210"/>
      <c r="AN730" s="210"/>
    </row>
    <row r="731" customHeight="1" spans="1:40">
      <c r="A731" s="210"/>
      <c r="B731" s="211"/>
      <c r="C731" s="210"/>
      <c r="D731" s="210"/>
      <c r="E731" s="211"/>
      <c r="F731" s="223"/>
      <c r="G731" s="223"/>
      <c r="H731" s="224"/>
      <c r="I731" s="224"/>
      <c r="J731" s="224"/>
      <c r="K731" s="224"/>
      <c r="L731" s="224"/>
      <c r="M731" s="224"/>
      <c r="N731" s="210"/>
      <c r="O731" s="210"/>
      <c r="P731" s="210"/>
      <c r="Q731" s="210"/>
      <c r="R731" s="210"/>
      <c r="S731" s="210"/>
      <c r="T731" s="210"/>
      <c r="U731" s="210"/>
      <c r="V731" s="210"/>
      <c r="W731" s="210"/>
      <c r="X731" s="210"/>
      <c r="Y731" s="210"/>
      <c r="Z731" s="210"/>
      <c r="AA731" s="210"/>
      <c r="AB731" s="210"/>
      <c r="AC731" s="210"/>
      <c r="AD731" s="224"/>
      <c r="AE731" s="210"/>
      <c r="AF731" s="210"/>
      <c r="AG731" s="210"/>
      <c r="AH731" s="210"/>
      <c r="AI731" s="210"/>
      <c r="AJ731" s="210"/>
      <c r="AK731" s="295"/>
      <c r="AL731" s="210"/>
      <c r="AM731" s="210"/>
      <c r="AN731" s="210"/>
    </row>
    <row r="732" customHeight="1" spans="1:40">
      <c r="A732" s="210"/>
      <c r="B732" s="211"/>
      <c r="C732" s="210"/>
      <c r="D732" s="210"/>
      <c r="E732" s="211"/>
      <c r="F732" s="223"/>
      <c r="G732" s="223"/>
      <c r="H732" s="224"/>
      <c r="I732" s="224"/>
      <c r="J732" s="224"/>
      <c r="K732" s="224"/>
      <c r="L732" s="224"/>
      <c r="M732" s="224"/>
      <c r="N732" s="210"/>
      <c r="O732" s="210"/>
      <c r="P732" s="210"/>
      <c r="Q732" s="210"/>
      <c r="R732" s="210"/>
      <c r="S732" s="210"/>
      <c r="T732" s="210"/>
      <c r="U732" s="210"/>
      <c r="V732" s="210"/>
      <c r="W732" s="210"/>
      <c r="X732" s="210"/>
      <c r="Y732" s="210"/>
      <c r="Z732" s="210"/>
      <c r="AA732" s="210"/>
      <c r="AB732" s="210"/>
      <c r="AC732" s="210"/>
      <c r="AD732" s="224"/>
      <c r="AE732" s="210"/>
      <c r="AF732" s="210"/>
      <c r="AG732" s="210"/>
      <c r="AH732" s="210"/>
      <c r="AI732" s="210"/>
      <c r="AJ732" s="210"/>
      <c r="AK732" s="295"/>
      <c r="AL732" s="210"/>
      <c r="AM732" s="210"/>
      <c r="AN732" s="210"/>
    </row>
    <row r="733" customHeight="1" spans="1:40">
      <c r="A733" s="210"/>
      <c r="B733" s="211"/>
      <c r="C733" s="210"/>
      <c r="D733" s="210"/>
      <c r="E733" s="211"/>
      <c r="F733" s="223"/>
      <c r="G733" s="223"/>
      <c r="H733" s="224"/>
      <c r="I733" s="224"/>
      <c r="J733" s="224"/>
      <c r="K733" s="224"/>
      <c r="L733" s="224"/>
      <c r="M733" s="224"/>
      <c r="N733" s="210"/>
      <c r="O733" s="210"/>
      <c r="P733" s="210"/>
      <c r="Q733" s="210"/>
      <c r="R733" s="210"/>
      <c r="S733" s="210"/>
      <c r="T733" s="210"/>
      <c r="U733" s="210"/>
      <c r="V733" s="210"/>
      <c r="W733" s="210"/>
      <c r="X733" s="210"/>
      <c r="Y733" s="210"/>
      <c r="Z733" s="210"/>
      <c r="AA733" s="210"/>
      <c r="AB733" s="210"/>
      <c r="AC733" s="210"/>
      <c r="AD733" s="224"/>
      <c r="AE733" s="210"/>
      <c r="AF733" s="210"/>
      <c r="AG733" s="210"/>
      <c r="AH733" s="210"/>
      <c r="AI733" s="210"/>
      <c r="AJ733" s="210"/>
      <c r="AK733" s="295"/>
      <c r="AL733" s="210"/>
      <c r="AM733" s="210"/>
      <c r="AN733" s="210"/>
    </row>
    <row r="734" customHeight="1" spans="1:40">
      <c r="A734" s="210"/>
      <c r="B734" s="211"/>
      <c r="C734" s="210"/>
      <c r="D734" s="210"/>
      <c r="E734" s="211"/>
      <c r="F734" s="223"/>
      <c r="G734" s="223"/>
      <c r="H734" s="224"/>
      <c r="I734" s="224"/>
      <c r="J734" s="224"/>
      <c r="K734" s="224"/>
      <c r="L734" s="224"/>
      <c r="M734" s="224"/>
      <c r="N734" s="210"/>
      <c r="O734" s="210"/>
      <c r="P734" s="210"/>
      <c r="Q734" s="210"/>
      <c r="R734" s="210"/>
      <c r="S734" s="210"/>
      <c r="T734" s="210"/>
      <c r="U734" s="210"/>
      <c r="V734" s="210"/>
      <c r="W734" s="210"/>
      <c r="X734" s="210"/>
      <c r="Y734" s="210"/>
      <c r="Z734" s="210"/>
      <c r="AA734" s="210"/>
      <c r="AB734" s="210"/>
      <c r="AC734" s="210"/>
      <c r="AD734" s="224"/>
      <c r="AE734" s="210"/>
      <c r="AF734" s="210"/>
      <c r="AG734" s="210"/>
      <c r="AH734" s="210"/>
      <c r="AI734" s="210"/>
      <c r="AJ734" s="210"/>
      <c r="AK734" s="295"/>
      <c r="AL734" s="210"/>
      <c r="AM734" s="210"/>
      <c r="AN734" s="210"/>
    </row>
    <row r="735" customHeight="1" spans="1:40">
      <c r="A735" s="210"/>
      <c r="B735" s="211"/>
      <c r="C735" s="210"/>
      <c r="D735" s="210"/>
      <c r="E735" s="211"/>
      <c r="F735" s="223"/>
      <c r="G735" s="223"/>
      <c r="H735" s="224"/>
      <c r="I735" s="224"/>
      <c r="J735" s="224"/>
      <c r="K735" s="224"/>
      <c r="L735" s="224"/>
      <c r="M735" s="224"/>
      <c r="N735" s="210"/>
      <c r="O735" s="210"/>
      <c r="P735" s="210"/>
      <c r="Q735" s="210"/>
      <c r="R735" s="210"/>
      <c r="S735" s="210"/>
      <c r="T735" s="210"/>
      <c r="U735" s="210"/>
      <c r="V735" s="210"/>
      <c r="W735" s="210"/>
      <c r="X735" s="210"/>
      <c r="Y735" s="210"/>
      <c r="Z735" s="210"/>
      <c r="AA735" s="210"/>
      <c r="AB735" s="210"/>
      <c r="AC735" s="210"/>
      <c r="AD735" s="224"/>
      <c r="AE735" s="210"/>
      <c r="AF735" s="210"/>
      <c r="AG735" s="210"/>
      <c r="AH735" s="210"/>
      <c r="AI735" s="210"/>
      <c r="AJ735" s="210"/>
      <c r="AK735" s="295"/>
      <c r="AL735" s="210"/>
      <c r="AM735" s="210"/>
      <c r="AN735" s="210"/>
    </row>
    <row r="736" customHeight="1" spans="1:40">
      <c r="A736" s="210"/>
      <c r="B736" s="211"/>
      <c r="C736" s="210"/>
      <c r="D736" s="210"/>
      <c r="E736" s="211"/>
      <c r="F736" s="223"/>
      <c r="G736" s="223"/>
      <c r="H736" s="224"/>
      <c r="I736" s="224"/>
      <c r="J736" s="224"/>
      <c r="K736" s="224"/>
      <c r="L736" s="224"/>
      <c r="M736" s="224"/>
      <c r="N736" s="210"/>
      <c r="O736" s="210"/>
      <c r="P736" s="210"/>
      <c r="Q736" s="210"/>
      <c r="R736" s="210"/>
      <c r="S736" s="210"/>
      <c r="T736" s="210"/>
      <c r="U736" s="210"/>
      <c r="V736" s="210"/>
      <c r="W736" s="210"/>
      <c r="X736" s="210"/>
      <c r="Y736" s="210"/>
      <c r="Z736" s="210"/>
      <c r="AA736" s="210"/>
      <c r="AB736" s="210"/>
      <c r="AC736" s="210"/>
      <c r="AD736" s="224"/>
      <c r="AE736" s="210"/>
      <c r="AF736" s="210"/>
      <c r="AG736" s="210"/>
      <c r="AH736" s="210"/>
      <c r="AI736" s="210"/>
      <c r="AJ736" s="210"/>
      <c r="AK736" s="295"/>
      <c r="AL736" s="210"/>
      <c r="AM736" s="210"/>
      <c r="AN736" s="210"/>
    </row>
    <row r="737" customHeight="1" spans="1:40">
      <c r="A737" s="210"/>
      <c r="B737" s="211"/>
      <c r="C737" s="210"/>
      <c r="D737" s="210"/>
      <c r="E737" s="211"/>
      <c r="F737" s="223"/>
      <c r="G737" s="223"/>
      <c r="H737" s="224"/>
      <c r="I737" s="224"/>
      <c r="J737" s="224"/>
      <c r="K737" s="224"/>
      <c r="L737" s="224"/>
      <c r="M737" s="224"/>
      <c r="N737" s="210"/>
      <c r="O737" s="210"/>
      <c r="P737" s="210"/>
      <c r="Q737" s="210"/>
      <c r="R737" s="210"/>
      <c r="S737" s="210"/>
      <c r="T737" s="210"/>
      <c r="U737" s="210"/>
      <c r="V737" s="210"/>
      <c r="W737" s="210"/>
      <c r="X737" s="210"/>
      <c r="Y737" s="210"/>
      <c r="Z737" s="210"/>
      <c r="AA737" s="210"/>
      <c r="AB737" s="210"/>
      <c r="AC737" s="210"/>
      <c r="AD737" s="224"/>
      <c r="AE737" s="210"/>
      <c r="AF737" s="210"/>
      <c r="AG737" s="210"/>
      <c r="AH737" s="210"/>
      <c r="AI737" s="210"/>
      <c r="AJ737" s="210"/>
      <c r="AK737" s="295"/>
      <c r="AL737" s="210"/>
      <c r="AM737" s="210"/>
      <c r="AN737" s="210"/>
    </row>
    <row r="738" customHeight="1" spans="1:40">
      <c r="A738" s="210"/>
      <c r="B738" s="211"/>
      <c r="C738" s="210"/>
      <c r="D738" s="210"/>
      <c r="E738" s="211"/>
      <c r="F738" s="223"/>
      <c r="G738" s="223"/>
      <c r="H738" s="224"/>
      <c r="I738" s="224"/>
      <c r="J738" s="224"/>
      <c r="K738" s="224"/>
      <c r="L738" s="224"/>
      <c r="M738" s="224"/>
      <c r="N738" s="210"/>
      <c r="O738" s="210"/>
      <c r="P738" s="210"/>
      <c r="Q738" s="210"/>
      <c r="R738" s="210"/>
      <c r="S738" s="210"/>
      <c r="T738" s="210"/>
      <c r="U738" s="210"/>
      <c r="V738" s="210"/>
      <c r="W738" s="210"/>
      <c r="X738" s="210"/>
      <c r="Y738" s="210"/>
      <c r="Z738" s="210"/>
      <c r="AA738" s="210"/>
      <c r="AB738" s="210"/>
      <c r="AC738" s="210"/>
      <c r="AD738" s="224"/>
      <c r="AE738" s="210"/>
      <c r="AF738" s="210"/>
      <c r="AG738" s="210"/>
      <c r="AH738" s="210"/>
      <c r="AI738" s="210"/>
      <c r="AJ738" s="210"/>
      <c r="AK738" s="295"/>
      <c r="AL738" s="210"/>
      <c r="AM738" s="210"/>
      <c r="AN738" s="210"/>
    </row>
    <row r="739" customHeight="1" spans="1:40">
      <c r="A739" s="210"/>
      <c r="B739" s="211"/>
      <c r="C739" s="210"/>
      <c r="D739" s="210"/>
      <c r="E739" s="211"/>
      <c r="F739" s="223"/>
      <c r="G739" s="223"/>
      <c r="H739" s="224"/>
      <c r="I739" s="224"/>
      <c r="J739" s="224"/>
      <c r="K739" s="224"/>
      <c r="L739" s="224"/>
      <c r="M739" s="224"/>
      <c r="N739" s="210"/>
      <c r="O739" s="210"/>
      <c r="P739" s="210"/>
      <c r="Q739" s="210"/>
      <c r="R739" s="210"/>
      <c r="S739" s="210"/>
      <c r="T739" s="210"/>
      <c r="U739" s="210"/>
      <c r="V739" s="210"/>
      <c r="W739" s="210"/>
      <c r="X739" s="210"/>
      <c r="Y739" s="210"/>
      <c r="Z739" s="210"/>
      <c r="AA739" s="210"/>
      <c r="AB739" s="210"/>
      <c r="AC739" s="210"/>
      <c r="AD739" s="224"/>
      <c r="AE739" s="210"/>
      <c r="AF739" s="210"/>
      <c r="AG739" s="210"/>
      <c r="AH739" s="210"/>
      <c r="AI739" s="210"/>
      <c r="AJ739" s="210"/>
      <c r="AK739" s="295"/>
      <c r="AL739" s="210"/>
      <c r="AM739" s="210"/>
      <c r="AN739" s="210"/>
    </row>
    <row r="740" customHeight="1" spans="1:40">
      <c r="A740" s="210"/>
      <c r="B740" s="211"/>
      <c r="C740" s="210"/>
      <c r="D740" s="210"/>
      <c r="E740" s="211"/>
      <c r="F740" s="223"/>
      <c r="G740" s="223"/>
      <c r="H740" s="224"/>
      <c r="I740" s="224"/>
      <c r="J740" s="224"/>
      <c r="K740" s="224"/>
      <c r="L740" s="224"/>
      <c r="M740" s="224"/>
      <c r="N740" s="210"/>
      <c r="O740" s="210"/>
      <c r="P740" s="210"/>
      <c r="Q740" s="210"/>
      <c r="R740" s="210"/>
      <c r="S740" s="210"/>
      <c r="T740" s="210"/>
      <c r="U740" s="210"/>
      <c r="V740" s="210"/>
      <c r="W740" s="210"/>
      <c r="X740" s="210"/>
      <c r="Y740" s="210"/>
      <c r="Z740" s="210"/>
      <c r="AA740" s="210"/>
      <c r="AB740" s="210"/>
      <c r="AC740" s="210"/>
      <c r="AD740" s="224"/>
      <c r="AE740" s="210"/>
      <c r="AF740" s="210"/>
      <c r="AG740" s="210"/>
      <c r="AH740" s="210"/>
      <c r="AI740" s="210"/>
      <c r="AJ740" s="210"/>
      <c r="AK740" s="295"/>
      <c r="AL740" s="210"/>
      <c r="AM740" s="210"/>
      <c r="AN740" s="210"/>
    </row>
    <row r="741" customHeight="1" spans="1:40">
      <c r="A741" s="210"/>
      <c r="B741" s="211"/>
      <c r="C741" s="210"/>
      <c r="D741" s="210"/>
      <c r="E741" s="211"/>
      <c r="F741" s="223"/>
      <c r="G741" s="223"/>
      <c r="H741" s="224"/>
      <c r="I741" s="224"/>
      <c r="J741" s="224"/>
      <c r="K741" s="224"/>
      <c r="L741" s="224"/>
      <c r="M741" s="224"/>
      <c r="N741" s="210"/>
      <c r="O741" s="210"/>
      <c r="P741" s="210"/>
      <c r="Q741" s="210"/>
      <c r="R741" s="210"/>
      <c r="S741" s="210"/>
      <c r="T741" s="210"/>
      <c r="U741" s="210"/>
      <c r="V741" s="210"/>
      <c r="W741" s="210"/>
      <c r="X741" s="210"/>
      <c r="Y741" s="210"/>
      <c r="Z741" s="210"/>
      <c r="AA741" s="210"/>
      <c r="AB741" s="210"/>
      <c r="AC741" s="210"/>
      <c r="AD741" s="224"/>
      <c r="AE741" s="210"/>
      <c r="AF741" s="210"/>
      <c r="AG741" s="210"/>
      <c r="AH741" s="210"/>
      <c r="AI741" s="210"/>
      <c r="AJ741" s="210"/>
      <c r="AK741" s="295"/>
      <c r="AL741" s="210"/>
      <c r="AM741" s="210"/>
      <c r="AN741" s="210"/>
    </row>
    <row r="742" customHeight="1" spans="1:40">
      <c r="A742" s="210"/>
      <c r="B742" s="211"/>
      <c r="C742" s="210"/>
      <c r="D742" s="210"/>
      <c r="E742" s="211"/>
      <c r="F742" s="223"/>
      <c r="G742" s="223"/>
      <c r="H742" s="224"/>
      <c r="I742" s="224"/>
      <c r="J742" s="224"/>
      <c r="K742" s="224"/>
      <c r="L742" s="224"/>
      <c r="M742" s="224"/>
      <c r="N742" s="210"/>
      <c r="O742" s="210"/>
      <c r="P742" s="210"/>
      <c r="Q742" s="210"/>
      <c r="R742" s="210"/>
      <c r="S742" s="210"/>
      <c r="T742" s="210"/>
      <c r="U742" s="210"/>
      <c r="V742" s="210"/>
      <c r="W742" s="210"/>
      <c r="X742" s="210"/>
      <c r="Y742" s="210"/>
      <c r="Z742" s="210"/>
      <c r="AA742" s="210"/>
      <c r="AB742" s="210"/>
      <c r="AC742" s="210"/>
      <c r="AD742" s="224"/>
      <c r="AE742" s="210"/>
      <c r="AF742" s="210"/>
      <c r="AG742" s="210"/>
      <c r="AH742" s="210"/>
      <c r="AI742" s="210"/>
      <c r="AJ742" s="210"/>
      <c r="AK742" s="295"/>
      <c r="AL742" s="210"/>
      <c r="AM742" s="210"/>
      <c r="AN742" s="210"/>
    </row>
    <row r="743" customHeight="1" spans="1:40">
      <c r="A743" s="210"/>
      <c r="B743" s="211"/>
      <c r="C743" s="210"/>
      <c r="D743" s="210"/>
      <c r="E743" s="211"/>
      <c r="F743" s="223"/>
      <c r="G743" s="223"/>
      <c r="H743" s="224"/>
      <c r="I743" s="224"/>
      <c r="J743" s="224"/>
      <c r="K743" s="224"/>
      <c r="L743" s="224"/>
      <c r="M743" s="224"/>
      <c r="N743" s="210"/>
      <c r="O743" s="210"/>
      <c r="P743" s="210"/>
      <c r="Q743" s="210"/>
      <c r="R743" s="210"/>
      <c r="S743" s="210"/>
      <c r="T743" s="210"/>
      <c r="U743" s="210"/>
      <c r="V743" s="210"/>
      <c r="W743" s="210"/>
      <c r="X743" s="210"/>
      <c r="Y743" s="210"/>
      <c r="Z743" s="210"/>
      <c r="AA743" s="210"/>
      <c r="AB743" s="210"/>
      <c r="AC743" s="210"/>
      <c r="AD743" s="224"/>
      <c r="AE743" s="210"/>
      <c r="AF743" s="210"/>
      <c r="AG743" s="210"/>
      <c r="AH743" s="210"/>
      <c r="AI743" s="210"/>
      <c r="AJ743" s="210"/>
      <c r="AK743" s="295"/>
      <c r="AL743" s="210"/>
      <c r="AM743" s="210"/>
      <c r="AN743" s="210"/>
    </row>
    <row r="744" customHeight="1" spans="1:40">
      <c r="A744" s="210"/>
      <c r="B744" s="211"/>
      <c r="C744" s="210"/>
      <c r="D744" s="210"/>
      <c r="E744" s="211"/>
      <c r="F744" s="223"/>
      <c r="G744" s="223"/>
      <c r="H744" s="224"/>
      <c r="I744" s="224"/>
      <c r="J744" s="224"/>
      <c r="K744" s="224"/>
      <c r="L744" s="224"/>
      <c r="M744" s="224"/>
      <c r="N744" s="210"/>
      <c r="O744" s="210"/>
      <c r="P744" s="210"/>
      <c r="Q744" s="210"/>
      <c r="R744" s="210"/>
      <c r="S744" s="210"/>
      <c r="T744" s="210"/>
      <c r="U744" s="210"/>
      <c r="V744" s="210"/>
      <c r="W744" s="210"/>
      <c r="X744" s="210"/>
      <c r="Y744" s="210"/>
      <c r="Z744" s="210"/>
      <c r="AA744" s="210"/>
      <c r="AB744" s="210"/>
      <c r="AC744" s="210"/>
      <c r="AD744" s="224"/>
      <c r="AE744" s="210"/>
      <c r="AF744" s="210"/>
      <c r="AG744" s="210"/>
      <c r="AH744" s="210"/>
      <c r="AI744" s="210"/>
      <c r="AJ744" s="210"/>
      <c r="AK744" s="295"/>
      <c r="AL744" s="210"/>
      <c r="AM744" s="210"/>
      <c r="AN744" s="210"/>
    </row>
    <row r="745" customHeight="1" spans="1:40">
      <c r="A745" s="210"/>
      <c r="B745" s="211"/>
      <c r="C745" s="210"/>
      <c r="D745" s="210"/>
      <c r="E745" s="211"/>
      <c r="F745" s="223"/>
      <c r="G745" s="223"/>
      <c r="H745" s="224"/>
      <c r="I745" s="224"/>
      <c r="J745" s="224"/>
      <c r="K745" s="224"/>
      <c r="L745" s="224"/>
      <c r="M745" s="224"/>
      <c r="N745" s="210"/>
      <c r="O745" s="210"/>
      <c r="P745" s="210"/>
      <c r="Q745" s="210"/>
      <c r="R745" s="210"/>
      <c r="S745" s="210"/>
      <c r="T745" s="210"/>
      <c r="U745" s="210"/>
      <c r="V745" s="210"/>
      <c r="W745" s="210"/>
      <c r="X745" s="210"/>
      <c r="Y745" s="210"/>
      <c r="Z745" s="210"/>
      <c r="AA745" s="210"/>
      <c r="AB745" s="210"/>
      <c r="AC745" s="210"/>
      <c r="AD745" s="224"/>
      <c r="AE745" s="210"/>
      <c r="AF745" s="210"/>
      <c r="AG745" s="210"/>
      <c r="AH745" s="210"/>
      <c r="AI745" s="210"/>
      <c r="AJ745" s="210"/>
      <c r="AK745" s="295"/>
      <c r="AL745" s="210"/>
      <c r="AM745" s="210"/>
      <c r="AN745" s="210"/>
    </row>
    <row r="746" customHeight="1" spans="1:40">
      <c r="A746" s="210"/>
      <c r="B746" s="211"/>
      <c r="C746" s="210"/>
      <c r="D746" s="210"/>
      <c r="E746" s="211"/>
      <c r="F746" s="223"/>
      <c r="G746" s="223"/>
      <c r="H746" s="224"/>
      <c r="I746" s="224"/>
      <c r="J746" s="224"/>
      <c r="K746" s="224"/>
      <c r="L746" s="224"/>
      <c r="M746" s="224"/>
      <c r="N746" s="210"/>
      <c r="O746" s="210"/>
      <c r="P746" s="210"/>
      <c r="Q746" s="210"/>
      <c r="R746" s="210"/>
      <c r="S746" s="210"/>
      <c r="T746" s="210"/>
      <c r="U746" s="210"/>
      <c r="V746" s="210"/>
      <c r="W746" s="210"/>
      <c r="X746" s="210"/>
      <c r="Y746" s="210"/>
      <c r="Z746" s="210"/>
      <c r="AA746" s="210"/>
      <c r="AB746" s="210"/>
      <c r="AC746" s="210"/>
      <c r="AD746" s="224"/>
      <c r="AE746" s="210"/>
      <c r="AF746" s="210"/>
      <c r="AG746" s="210"/>
      <c r="AH746" s="210"/>
      <c r="AI746" s="210"/>
      <c r="AJ746" s="210"/>
      <c r="AK746" s="295"/>
      <c r="AL746" s="210"/>
      <c r="AM746" s="210"/>
      <c r="AN746" s="210"/>
    </row>
    <row r="747" customHeight="1" spans="1:40">
      <c r="A747" s="210"/>
      <c r="B747" s="211"/>
      <c r="C747" s="210"/>
      <c r="D747" s="210"/>
      <c r="E747" s="211"/>
      <c r="F747" s="223"/>
      <c r="G747" s="223"/>
      <c r="H747" s="224"/>
      <c r="I747" s="224"/>
      <c r="J747" s="224"/>
      <c r="K747" s="224"/>
      <c r="L747" s="224"/>
      <c r="M747" s="224"/>
      <c r="N747" s="210"/>
      <c r="O747" s="210"/>
      <c r="P747" s="210"/>
      <c r="Q747" s="210"/>
      <c r="R747" s="210"/>
      <c r="S747" s="210"/>
      <c r="T747" s="210"/>
      <c r="U747" s="210"/>
      <c r="V747" s="210"/>
      <c r="W747" s="210"/>
      <c r="X747" s="210"/>
      <c r="Y747" s="210"/>
      <c r="Z747" s="210"/>
      <c r="AA747" s="210"/>
      <c r="AB747" s="210"/>
      <c r="AC747" s="210"/>
      <c r="AD747" s="224"/>
      <c r="AE747" s="210"/>
      <c r="AF747" s="210"/>
      <c r="AG747" s="210"/>
      <c r="AH747" s="210"/>
      <c r="AI747" s="210"/>
      <c r="AJ747" s="210"/>
      <c r="AK747" s="295"/>
      <c r="AL747" s="210"/>
      <c r="AM747" s="210"/>
      <c r="AN747" s="210"/>
    </row>
    <row r="748" customHeight="1" spans="1:40">
      <c r="A748" s="210"/>
      <c r="B748" s="211"/>
      <c r="C748" s="210"/>
      <c r="D748" s="210"/>
      <c r="E748" s="211"/>
      <c r="F748" s="223"/>
      <c r="G748" s="223"/>
      <c r="H748" s="224"/>
      <c r="I748" s="224"/>
      <c r="J748" s="224"/>
      <c r="K748" s="224"/>
      <c r="L748" s="224"/>
      <c r="M748" s="224"/>
      <c r="N748" s="210"/>
      <c r="O748" s="210"/>
      <c r="P748" s="210"/>
      <c r="Q748" s="210"/>
      <c r="R748" s="210"/>
      <c r="S748" s="210"/>
      <c r="T748" s="210"/>
      <c r="U748" s="210"/>
      <c r="V748" s="210"/>
      <c r="W748" s="210"/>
      <c r="X748" s="210"/>
      <c r="Y748" s="210"/>
      <c r="Z748" s="210"/>
      <c r="AA748" s="210"/>
      <c r="AB748" s="210"/>
      <c r="AC748" s="210"/>
      <c r="AD748" s="224"/>
      <c r="AE748" s="210"/>
      <c r="AF748" s="210"/>
      <c r="AG748" s="210"/>
      <c r="AH748" s="210"/>
      <c r="AI748" s="210"/>
      <c r="AJ748" s="210"/>
      <c r="AK748" s="295"/>
      <c r="AL748" s="210"/>
      <c r="AM748" s="210"/>
      <c r="AN748" s="210"/>
    </row>
    <row r="749" customHeight="1" spans="1:40">
      <c r="A749" s="210"/>
      <c r="B749" s="211"/>
      <c r="C749" s="210"/>
      <c r="D749" s="210"/>
      <c r="E749" s="211"/>
      <c r="F749" s="223"/>
      <c r="G749" s="223"/>
      <c r="H749" s="224"/>
      <c r="I749" s="224"/>
      <c r="J749" s="224"/>
      <c r="K749" s="224"/>
      <c r="L749" s="224"/>
      <c r="M749" s="224"/>
      <c r="N749" s="210"/>
      <c r="O749" s="210"/>
      <c r="P749" s="210"/>
      <c r="Q749" s="210"/>
      <c r="R749" s="210"/>
      <c r="S749" s="210"/>
      <c r="T749" s="210"/>
      <c r="U749" s="210"/>
      <c r="V749" s="210"/>
      <c r="W749" s="210"/>
      <c r="X749" s="210"/>
      <c r="Y749" s="210"/>
      <c r="Z749" s="210"/>
      <c r="AA749" s="210"/>
      <c r="AB749" s="210"/>
      <c r="AC749" s="210"/>
      <c r="AD749" s="224"/>
      <c r="AE749" s="210"/>
      <c r="AF749" s="210"/>
      <c r="AG749" s="210"/>
      <c r="AH749" s="210"/>
      <c r="AI749" s="210"/>
      <c r="AJ749" s="210"/>
      <c r="AK749" s="295"/>
      <c r="AL749" s="210"/>
      <c r="AM749" s="210"/>
      <c r="AN749" s="210"/>
    </row>
    <row r="750" customHeight="1" spans="1:40">
      <c r="A750" s="210"/>
      <c r="B750" s="211"/>
      <c r="C750" s="210"/>
      <c r="D750" s="210"/>
      <c r="E750" s="211"/>
      <c r="F750" s="223"/>
      <c r="G750" s="223"/>
      <c r="H750" s="224"/>
      <c r="I750" s="224"/>
      <c r="J750" s="224"/>
      <c r="K750" s="224"/>
      <c r="L750" s="224"/>
      <c r="M750" s="224"/>
      <c r="N750" s="210"/>
      <c r="O750" s="210"/>
      <c r="P750" s="210"/>
      <c r="Q750" s="210"/>
      <c r="R750" s="210"/>
      <c r="S750" s="210"/>
      <c r="T750" s="210"/>
      <c r="U750" s="210"/>
      <c r="V750" s="210"/>
      <c r="W750" s="210"/>
      <c r="X750" s="210"/>
      <c r="Y750" s="210"/>
      <c r="Z750" s="210"/>
      <c r="AA750" s="210"/>
      <c r="AB750" s="210"/>
      <c r="AC750" s="210"/>
      <c r="AD750" s="224"/>
      <c r="AE750" s="210"/>
      <c r="AF750" s="210"/>
      <c r="AG750" s="210"/>
      <c r="AH750" s="210"/>
      <c r="AI750" s="210"/>
      <c r="AJ750" s="210"/>
      <c r="AK750" s="295"/>
      <c r="AL750" s="210"/>
      <c r="AM750" s="210"/>
      <c r="AN750" s="210"/>
    </row>
    <row r="751" customHeight="1" spans="1:40">
      <c r="A751" s="210"/>
      <c r="B751" s="211"/>
      <c r="C751" s="210"/>
      <c r="D751" s="210"/>
      <c r="E751" s="211"/>
      <c r="F751" s="223"/>
      <c r="G751" s="223"/>
      <c r="H751" s="224"/>
      <c r="I751" s="224"/>
      <c r="J751" s="224"/>
      <c r="K751" s="224"/>
      <c r="L751" s="224"/>
      <c r="M751" s="224"/>
      <c r="N751" s="210"/>
      <c r="O751" s="210"/>
      <c r="P751" s="210"/>
      <c r="Q751" s="210"/>
      <c r="R751" s="210"/>
      <c r="S751" s="210"/>
      <c r="T751" s="210"/>
      <c r="U751" s="210"/>
      <c r="V751" s="210"/>
      <c r="W751" s="210"/>
      <c r="X751" s="210"/>
      <c r="Y751" s="210"/>
      <c r="Z751" s="210"/>
      <c r="AA751" s="210"/>
      <c r="AB751" s="210"/>
      <c r="AC751" s="210"/>
      <c r="AD751" s="224"/>
      <c r="AE751" s="210"/>
      <c r="AF751" s="210"/>
      <c r="AG751" s="210"/>
      <c r="AH751" s="210"/>
      <c r="AI751" s="210"/>
      <c r="AJ751" s="210"/>
      <c r="AK751" s="295"/>
      <c r="AL751" s="210"/>
      <c r="AM751" s="210"/>
      <c r="AN751" s="210"/>
    </row>
    <row r="752" customHeight="1" spans="1:40">
      <c r="A752" s="210"/>
      <c r="B752" s="211"/>
      <c r="C752" s="210"/>
      <c r="D752" s="210"/>
      <c r="E752" s="211"/>
      <c r="F752" s="223"/>
      <c r="G752" s="223"/>
      <c r="H752" s="224"/>
      <c r="I752" s="224"/>
      <c r="J752" s="224"/>
      <c r="K752" s="224"/>
      <c r="L752" s="224"/>
      <c r="M752" s="224"/>
      <c r="N752" s="210"/>
      <c r="O752" s="210"/>
      <c r="P752" s="210"/>
      <c r="Q752" s="210"/>
      <c r="R752" s="210"/>
      <c r="S752" s="210"/>
      <c r="T752" s="210"/>
      <c r="U752" s="210"/>
      <c r="V752" s="210"/>
      <c r="W752" s="210"/>
      <c r="X752" s="210"/>
      <c r="Y752" s="210"/>
      <c r="Z752" s="210"/>
      <c r="AA752" s="210"/>
      <c r="AB752" s="210"/>
      <c r="AC752" s="210"/>
      <c r="AD752" s="224"/>
      <c r="AE752" s="210"/>
      <c r="AF752" s="210"/>
      <c r="AG752" s="210"/>
      <c r="AH752" s="210"/>
      <c r="AI752" s="210"/>
      <c r="AJ752" s="210"/>
      <c r="AK752" s="295"/>
      <c r="AL752" s="210"/>
      <c r="AM752" s="210"/>
      <c r="AN752" s="210"/>
    </row>
    <row r="753" customHeight="1" spans="1:40">
      <c r="A753" s="210"/>
      <c r="B753" s="211"/>
      <c r="C753" s="210"/>
      <c r="D753" s="210"/>
      <c r="E753" s="211"/>
      <c r="F753" s="223"/>
      <c r="G753" s="223"/>
      <c r="H753" s="224"/>
      <c r="I753" s="224"/>
      <c r="J753" s="224"/>
      <c r="K753" s="224"/>
      <c r="L753" s="224"/>
      <c r="M753" s="224"/>
      <c r="N753" s="210"/>
      <c r="O753" s="210"/>
      <c r="P753" s="210"/>
      <c r="Q753" s="210"/>
      <c r="R753" s="210"/>
      <c r="S753" s="210"/>
      <c r="T753" s="210"/>
      <c r="U753" s="210"/>
      <c r="V753" s="210"/>
      <c r="W753" s="210"/>
      <c r="X753" s="210"/>
      <c r="Y753" s="210"/>
      <c r="Z753" s="210"/>
      <c r="AA753" s="210"/>
      <c r="AB753" s="210"/>
      <c r="AC753" s="210"/>
      <c r="AD753" s="224"/>
      <c r="AE753" s="210"/>
      <c r="AF753" s="210"/>
      <c r="AG753" s="210"/>
      <c r="AH753" s="210"/>
      <c r="AI753" s="210"/>
      <c r="AJ753" s="210"/>
      <c r="AK753" s="295"/>
      <c r="AL753" s="210"/>
      <c r="AM753" s="210"/>
      <c r="AN753" s="210"/>
    </row>
    <row r="754" customHeight="1" spans="1:40">
      <c r="A754" s="210"/>
      <c r="B754" s="211"/>
      <c r="C754" s="210"/>
      <c r="D754" s="210"/>
      <c r="E754" s="211"/>
      <c r="F754" s="223"/>
      <c r="G754" s="223"/>
      <c r="H754" s="224"/>
      <c r="I754" s="224"/>
      <c r="J754" s="224"/>
      <c r="K754" s="224"/>
      <c r="L754" s="224"/>
      <c r="M754" s="224"/>
      <c r="N754" s="210"/>
      <c r="O754" s="210"/>
      <c r="P754" s="210"/>
      <c r="Q754" s="210"/>
      <c r="R754" s="210"/>
      <c r="S754" s="210"/>
      <c r="T754" s="210"/>
      <c r="U754" s="210"/>
      <c r="V754" s="210"/>
      <c r="W754" s="210"/>
      <c r="X754" s="210"/>
      <c r="Y754" s="210"/>
      <c r="Z754" s="210"/>
      <c r="AA754" s="210"/>
      <c r="AB754" s="210"/>
      <c r="AC754" s="210"/>
      <c r="AD754" s="224"/>
      <c r="AE754" s="210"/>
      <c r="AF754" s="210"/>
      <c r="AG754" s="210"/>
      <c r="AH754" s="210"/>
      <c r="AI754" s="210"/>
      <c r="AJ754" s="210"/>
      <c r="AK754" s="295"/>
      <c r="AL754" s="210"/>
      <c r="AM754" s="210"/>
      <c r="AN754" s="210"/>
    </row>
    <row r="755" customHeight="1" spans="1:40">
      <c r="A755" s="210"/>
      <c r="B755" s="211"/>
      <c r="C755" s="210"/>
      <c r="D755" s="210"/>
      <c r="E755" s="211"/>
      <c r="F755" s="223"/>
      <c r="G755" s="223"/>
      <c r="H755" s="224"/>
      <c r="I755" s="224"/>
      <c r="J755" s="224"/>
      <c r="K755" s="224"/>
      <c r="L755" s="224"/>
      <c r="M755" s="224"/>
      <c r="N755" s="210"/>
      <c r="O755" s="210"/>
      <c r="P755" s="210"/>
      <c r="Q755" s="210"/>
      <c r="R755" s="210"/>
      <c r="S755" s="210"/>
      <c r="T755" s="210"/>
      <c r="U755" s="210"/>
      <c r="V755" s="210"/>
      <c r="W755" s="210"/>
      <c r="X755" s="210"/>
      <c r="Y755" s="210"/>
      <c r="Z755" s="210"/>
      <c r="AA755" s="210"/>
      <c r="AB755" s="210"/>
      <c r="AC755" s="210"/>
      <c r="AD755" s="224"/>
      <c r="AE755" s="210"/>
      <c r="AF755" s="210"/>
      <c r="AG755" s="210"/>
      <c r="AH755" s="210"/>
      <c r="AI755" s="210"/>
      <c r="AJ755" s="210"/>
      <c r="AK755" s="295"/>
      <c r="AL755" s="210"/>
      <c r="AM755" s="210"/>
      <c r="AN755" s="210"/>
    </row>
    <row r="756" customHeight="1" spans="1:40">
      <c r="A756" s="210"/>
      <c r="B756" s="211"/>
      <c r="C756" s="210"/>
      <c r="D756" s="210"/>
      <c r="E756" s="211"/>
      <c r="F756" s="223"/>
      <c r="G756" s="223"/>
      <c r="H756" s="224"/>
      <c r="I756" s="224"/>
      <c r="J756" s="224"/>
      <c r="K756" s="224"/>
      <c r="L756" s="224"/>
      <c r="M756" s="224"/>
      <c r="N756" s="210"/>
      <c r="O756" s="210"/>
      <c r="P756" s="210"/>
      <c r="Q756" s="210"/>
      <c r="R756" s="210"/>
      <c r="S756" s="210"/>
      <c r="T756" s="210"/>
      <c r="U756" s="210"/>
      <c r="V756" s="210"/>
      <c r="W756" s="210"/>
      <c r="X756" s="210"/>
      <c r="Y756" s="210"/>
      <c r="Z756" s="210"/>
      <c r="AA756" s="210"/>
      <c r="AB756" s="210"/>
      <c r="AC756" s="210"/>
      <c r="AD756" s="224"/>
      <c r="AE756" s="210"/>
      <c r="AF756" s="210"/>
      <c r="AG756" s="210"/>
      <c r="AH756" s="210"/>
      <c r="AI756" s="210"/>
      <c r="AJ756" s="210"/>
      <c r="AK756" s="295"/>
      <c r="AL756" s="210"/>
      <c r="AM756" s="210"/>
      <c r="AN756" s="210"/>
    </row>
    <row r="757" customHeight="1" spans="1:40">
      <c r="A757" s="210"/>
      <c r="B757" s="211"/>
      <c r="C757" s="210"/>
      <c r="D757" s="210"/>
      <c r="E757" s="211"/>
      <c r="F757" s="223"/>
      <c r="G757" s="223"/>
      <c r="H757" s="224"/>
      <c r="I757" s="224"/>
      <c r="J757" s="224"/>
      <c r="K757" s="224"/>
      <c r="L757" s="224"/>
      <c r="M757" s="224"/>
      <c r="N757" s="210"/>
      <c r="O757" s="210"/>
      <c r="P757" s="210"/>
      <c r="Q757" s="210"/>
      <c r="R757" s="210"/>
      <c r="S757" s="210"/>
      <c r="T757" s="210"/>
      <c r="U757" s="210"/>
      <c r="V757" s="210"/>
      <c r="W757" s="210"/>
      <c r="X757" s="210"/>
      <c r="Y757" s="210"/>
      <c r="Z757" s="210"/>
      <c r="AA757" s="210"/>
      <c r="AB757" s="210"/>
      <c r="AC757" s="210"/>
      <c r="AD757" s="224"/>
      <c r="AE757" s="210"/>
      <c r="AF757" s="210"/>
      <c r="AG757" s="210"/>
      <c r="AH757" s="210"/>
      <c r="AI757" s="210"/>
      <c r="AJ757" s="210"/>
      <c r="AK757" s="295"/>
      <c r="AL757" s="210"/>
      <c r="AM757" s="210"/>
      <c r="AN757" s="210"/>
    </row>
    <row r="758" customHeight="1" spans="1:40">
      <c r="A758" s="210"/>
      <c r="B758" s="211"/>
      <c r="C758" s="210"/>
      <c r="D758" s="210"/>
      <c r="E758" s="211"/>
      <c r="F758" s="223"/>
      <c r="G758" s="223"/>
      <c r="H758" s="224"/>
      <c r="I758" s="224"/>
      <c r="J758" s="224"/>
      <c r="K758" s="224"/>
      <c r="L758" s="224"/>
      <c r="M758" s="224"/>
      <c r="N758" s="210"/>
      <c r="O758" s="210"/>
      <c r="P758" s="210"/>
      <c r="Q758" s="210"/>
      <c r="R758" s="210"/>
      <c r="S758" s="210"/>
      <c r="T758" s="210"/>
      <c r="U758" s="210"/>
      <c r="V758" s="210"/>
      <c r="W758" s="210"/>
      <c r="X758" s="210"/>
      <c r="Y758" s="210"/>
      <c r="Z758" s="210"/>
      <c r="AA758" s="210"/>
      <c r="AB758" s="210"/>
      <c r="AC758" s="210"/>
      <c r="AD758" s="224"/>
      <c r="AE758" s="210"/>
      <c r="AF758" s="210"/>
      <c r="AG758" s="210"/>
      <c r="AH758" s="210"/>
      <c r="AI758" s="210"/>
      <c r="AJ758" s="210"/>
      <c r="AK758" s="295"/>
      <c r="AL758" s="210"/>
      <c r="AM758" s="210"/>
      <c r="AN758" s="210"/>
    </row>
    <row r="759" customHeight="1" spans="1:40">
      <c r="A759" s="210"/>
      <c r="B759" s="211"/>
      <c r="C759" s="210"/>
      <c r="D759" s="210"/>
      <c r="E759" s="211"/>
      <c r="F759" s="223"/>
      <c r="G759" s="223"/>
      <c r="H759" s="224"/>
      <c r="I759" s="224"/>
      <c r="J759" s="224"/>
      <c r="K759" s="224"/>
      <c r="L759" s="224"/>
      <c r="M759" s="224"/>
      <c r="N759" s="210"/>
      <c r="O759" s="210"/>
      <c r="P759" s="210"/>
      <c r="Q759" s="210"/>
      <c r="R759" s="210"/>
      <c r="S759" s="210"/>
      <c r="T759" s="210"/>
      <c r="U759" s="210"/>
      <c r="V759" s="210"/>
      <c r="W759" s="210"/>
      <c r="X759" s="210"/>
      <c r="Y759" s="210"/>
      <c r="Z759" s="210"/>
      <c r="AA759" s="210"/>
      <c r="AB759" s="210"/>
      <c r="AC759" s="210"/>
      <c r="AD759" s="224"/>
      <c r="AE759" s="210"/>
      <c r="AF759" s="210"/>
      <c r="AG759" s="210"/>
      <c r="AH759" s="210"/>
      <c r="AI759" s="210"/>
      <c r="AJ759" s="210"/>
      <c r="AK759" s="295"/>
      <c r="AL759" s="210"/>
      <c r="AM759" s="210"/>
      <c r="AN759" s="210"/>
    </row>
    <row r="760" customHeight="1" spans="1:40">
      <c r="A760" s="210"/>
      <c r="B760" s="211"/>
      <c r="C760" s="210"/>
      <c r="D760" s="210"/>
      <c r="E760" s="211"/>
      <c r="F760" s="223"/>
      <c r="G760" s="223"/>
      <c r="H760" s="224"/>
      <c r="I760" s="224"/>
      <c r="J760" s="224"/>
      <c r="K760" s="224"/>
      <c r="L760" s="224"/>
      <c r="M760" s="224"/>
      <c r="N760" s="210"/>
      <c r="O760" s="210"/>
      <c r="P760" s="210"/>
      <c r="Q760" s="210"/>
      <c r="R760" s="210"/>
      <c r="S760" s="210"/>
      <c r="T760" s="210"/>
      <c r="U760" s="210"/>
      <c r="V760" s="210"/>
      <c r="W760" s="210"/>
      <c r="X760" s="210"/>
      <c r="Y760" s="210"/>
      <c r="Z760" s="210"/>
      <c r="AA760" s="210"/>
      <c r="AB760" s="210"/>
      <c r="AC760" s="210"/>
      <c r="AD760" s="224"/>
      <c r="AE760" s="210"/>
      <c r="AF760" s="210"/>
      <c r="AG760" s="210"/>
      <c r="AH760" s="210"/>
      <c r="AI760" s="210"/>
      <c r="AJ760" s="210"/>
      <c r="AK760" s="295"/>
      <c r="AL760" s="210"/>
      <c r="AM760" s="210"/>
      <c r="AN760" s="210"/>
    </row>
    <row r="761" customHeight="1" spans="1:40">
      <c r="A761" s="210"/>
      <c r="B761" s="211"/>
      <c r="C761" s="210"/>
      <c r="D761" s="210"/>
      <c r="E761" s="211"/>
      <c r="F761" s="223"/>
      <c r="G761" s="223"/>
      <c r="H761" s="224"/>
      <c r="I761" s="224"/>
      <c r="J761" s="224"/>
      <c r="K761" s="224"/>
      <c r="L761" s="224"/>
      <c r="M761" s="224"/>
      <c r="N761" s="210"/>
      <c r="O761" s="210"/>
      <c r="P761" s="210"/>
      <c r="Q761" s="210"/>
      <c r="R761" s="210"/>
      <c r="S761" s="210"/>
      <c r="T761" s="210"/>
      <c r="U761" s="210"/>
      <c r="V761" s="210"/>
      <c r="W761" s="210"/>
      <c r="X761" s="210"/>
      <c r="Y761" s="210"/>
      <c r="Z761" s="210"/>
      <c r="AA761" s="210"/>
      <c r="AB761" s="210"/>
      <c r="AC761" s="210"/>
      <c r="AD761" s="224"/>
      <c r="AE761" s="210"/>
      <c r="AF761" s="210"/>
      <c r="AG761" s="210"/>
      <c r="AH761" s="210"/>
      <c r="AI761" s="210"/>
      <c r="AJ761" s="210"/>
      <c r="AK761" s="295"/>
      <c r="AL761" s="210"/>
      <c r="AM761" s="210"/>
      <c r="AN761" s="210"/>
    </row>
    <row r="762" customHeight="1" spans="1:40">
      <c r="A762" s="210"/>
      <c r="B762" s="211"/>
      <c r="C762" s="210"/>
      <c r="D762" s="210"/>
      <c r="E762" s="211"/>
      <c r="F762" s="223"/>
      <c r="G762" s="223"/>
      <c r="H762" s="224"/>
      <c r="I762" s="224"/>
      <c r="J762" s="224"/>
      <c r="K762" s="224"/>
      <c r="L762" s="224"/>
      <c r="M762" s="224"/>
      <c r="N762" s="210"/>
      <c r="O762" s="210"/>
      <c r="P762" s="210"/>
      <c r="Q762" s="210"/>
      <c r="R762" s="210"/>
      <c r="S762" s="210"/>
      <c r="T762" s="210"/>
      <c r="U762" s="210"/>
      <c r="V762" s="210"/>
      <c r="W762" s="210"/>
      <c r="X762" s="210"/>
      <c r="Y762" s="210"/>
      <c r="Z762" s="210"/>
      <c r="AA762" s="210"/>
      <c r="AB762" s="210"/>
      <c r="AC762" s="210"/>
      <c r="AD762" s="224"/>
      <c r="AE762" s="210"/>
      <c r="AF762" s="210"/>
      <c r="AG762" s="210"/>
      <c r="AH762" s="210"/>
      <c r="AI762" s="210"/>
      <c r="AJ762" s="210"/>
      <c r="AK762" s="295"/>
      <c r="AL762" s="210"/>
      <c r="AM762" s="210"/>
      <c r="AN762" s="210"/>
    </row>
    <row r="763" customHeight="1" spans="1:40">
      <c r="A763" s="210"/>
      <c r="B763" s="211"/>
      <c r="C763" s="210"/>
      <c r="D763" s="210"/>
      <c r="E763" s="211"/>
      <c r="F763" s="223"/>
      <c r="G763" s="223"/>
      <c r="H763" s="224"/>
      <c r="I763" s="224"/>
      <c r="J763" s="224"/>
      <c r="K763" s="224"/>
      <c r="L763" s="224"/>
      <c r="M763" s="224"/>
      <c r="N763" s="210"/>
      <c r="O763" s="210"/>
      <c r="P763" s="210"/>
      <c r="Q763" s="210"/>
      <c r="R763" s="210"/>
      <c r="S763" s="210"/>
      <c r="T763" s="210"/>
      <c r="U763" s="210"/>
      <c r="V763" s="210"/>
      <c r="W763" s="210"/>
      <c r="X763" s="210"/>
      <c r="Y763" s="210"/>
      <c r="Z763" s="210"/>
      <c r="AA763" s="210"/>
      <c r="AB763" s="210"/>
      <c r="AC763" s="210"/>
      <c r="AD763" s="224"/>
      <c r="AE763" s="210"/>
      <c r="AF763" s="210"/>
      <c r="AG763" s="210"/>
      <c r="AH763" s="210"/>
      <c r="AI763" s="210"/>
      <c r="AJ763" s="210"/>
      <c r="AK763" s="295"/>
      <c r="AL763" s="210"/>
      <c r="AM763" s="210"/>
      <c r="AN763" s="210"/>
    </row>
    <row r="764" customHeight="1" spans="1:40">
      <c r="A764" s="210"/>
      <c r="B764" s="211"/>
      <c r="C764" s="210"/>
      <c r="D764" s="210"/>
      <c r="E764" s="211"/>
      <c r="F764" s="223"/>
      <c r="G764" s="223"/>
      <c r="H764" s="224"/>
      <c r="I764" s="224"/>
      <c r="J764" s="224"/>
      <c r="K764" s="224"/>
      <c r="L764" s="224"/>
      <c r="M764" s="224"/>
      <c r="N764" s="210"/>
      <c r="O764" s="210"/>
      <c r="P764" s="210"/>
      <c r="Q764" s="210"/>
      <c r="R764" s="210"/>
      <c r="S764" s="210"/>
      <c r="T764" s="210"/>
      <c r="U764" s="210"/>
      <c r="V764" s="210"/>
      <c r="W764" s="210"/>
      <c r="X764" s="210"/>
      <c r="Y764" s="210"/>
      <c r="Z764" s="210"/>
      <c r="AA764" s="210"/>
      <c r="AB764" s="210"/>
      <c r="AC764" s="210"/>
      <c r="AD764" s="224"/>
      <c r="AE764" s="210"/>
      <c r="AF764" s="210"/>
      <c r="AG764" s="210"/>
      <c r="AH764" s="210"/>
      <c r="AI764" s="210"/>
      <c r="AJ764" s="210"/>
      <c r="AK764" s="295"/>
      <c r="AL764" s="210"/>
      <c r="AM764" s="210"/>
      <c r="AN764" s="210"/>
    </row>
    <row r="765" customHeight="1" spans="1:40">
      <c r="A765" s="210"/>
      <c r="B765" s="211"/>
      <c r="C765" s="210"/>
      <c r="D765" s="210"/>
      <c r="E765" s="211"/>
      <c r="F765" s="223"/>
      <c r="G765" s="223"/>
      <c r="H765" s="224"/>
      <c r="I765" s="224"/>
      <c r="J765" s="224"/>
      <c r="K765" s="224"/>
      <c r="L765" s="224"/>
      <c r="M765" s="224"/>
      <c r="N765" s="210"/>
      <c r="O765" s="210"/>
      <c r="P765" s="210"/>
      <c r="Q765" s="210"/>
      <c r="R765" s="210"/>
      <c r="S765" s="210"/>
      <c r="T765" s="210"/>
      <c r="U765" s="210"/>
      <c r="V765" s="210"/>
      <c r="W765" s="210"/>
      <c r="X765" s="210"/>
      <c r="Y765" s="210"/>
      <c r="Z765" s="210"/>
      <c r="AA765" s="210"/>
      <c r="AB765" s="210"/>
      <c r="AC765" s="210"/>
      <c r="AD765" s="224"/>
      <c r="AE765" s="210"/>
      <c r="AF765" s="210"/>
      <c r="AG765" s="210"/>
      <c r="AH765" s="210"/>
      <c r="AI765" s="210"/>
      <c r="AJ765" s="210"/>
      <c r="AK765" s="295"/>
      <c r="AL765" s="210"/>
      <c r="AM765" s="210"/>
      <c r="AN765" s="210"/>
    </row>
    <row r="766" customHeight="1" spans="1:40">
      <c r="A766" s="210"/>
      <c r="B766" s="211"/>
      <c r="C766" s="210"/>
      <c r="D766" s="210"/>
      <c r="E766" s="211"/>
      <c r="F766" s="223"/>
      <c r="G766" s="223"/>
      <c r="H766" s="224"/>
      <c r="I766" s="224"/>
      <c r="J766" s="224"/>
      <c r="K766" s="224"/>
      <c r="L766" s="224"/>
      <c r="M766" s="224"/>
      <c r="N766" s="210"/>
      <c r="O766" s="210"/>
      <c r="P766" s="210"/>
      <c r="Q766" s="210"/>
      <c r="R766" s="210"/>
      <c r="S766" s="210"/>
      <c r="T766" s="210"/>
      <c r="U766" s="210"/>
      <c r="V766" s="210"/>
      <c r="W766" s="210"/>
      <c r="X766" s="210"/>
      <c r="Y766" s="210"/>
      <c r="Z766" s="210"/>
      <c r="AA766" s="210"/>
      <c r="AB766" s="210"/>
      <c r="AC766" s="210"/>
      <c r="AD766" s="224"/>
      <c r="AE766" s="210"/>
      <c r="AF766" s="210"/>
      <c r="AG766" s="210"/>
      <c r="AH766" s="210"/>
      <c r="AI766" s="210"/>
      <c r="AJ766" s="210"/>
      <c r="AK766" s="295"/>
      <c r="AL766" s="210"/>
      <c r="AM766" s="210"/>
      <c r="AN766" s="210"/>
    </row>
    <row r="767" customHeight="1" spans="1:40">
      <c r="A767" s="210"/>
      <c r="B767" s="211"/>
      <c r="C767" s="210"/>
      <c r="D767" s="210"/>
      <c r="E767" s="211"/>
      <c r="F767" s="223"/>
      <c r="G767" s="223"/>
      <c r="H767" s="224"/>
      <c r="I767" s="224"/>
      <c r="J767" s="224"/>
      <c r="K767" s="224"/>
      <c r="L767" s="224"/>
      <c r="M767" s="224"/>
      <c r="N767" s="210"/>
      <c r="O767" s="210"/>
      <c r="P767" s="210"/>
      <c r="Q767" s="210"/>
      <c r="R767" s="210"/>
      <c r="S767" s="210"/>
      <c r="T767" s="210"/>
      <c r="U767" s="210"/>
      <c r="V767" s="210"/>
      <c r="W767" s="210"/>
      <c r="X767" s="210"/>
      <c r="Y767" s="210"/>
      <c r="Z767" s="210"/>
      <c r="AA767" s="210"/>
      <c r="AB767" s="210"/>
      <c r="AC767" s="210"/>
      <c r="AD767" s="224"/>
      <c r="AE767" s="210"/>
      <c r="AF767" s="210"/>
      <c r="AG767" s="210"/>
      <c r="AH767" s="210"/>
      <c r="AI767" s="210"/>
      <c r="AJ767" s="210"/>
      <c r="AK767" s="295"/>
      <c r="AL767" s="210"/>
      <c r="AM767" s="210"/>
      <c r="AN767" s="210"/>
    </row>
    <row r="768" customHeight="1" spans="1:40">
      <c r="A768" s="210"/>
      <c r="B768" s="211"/>
      <c r="C768" s="210"/>
      <c r="D768" s="210"/>
      <c r="E768" s="211"/>
      <c r="F768" s="223"/>
      <c r="G768" s="223"/>
      <c r="H768" s="224"/>
      <c r="I768" s="224"/>
      <c r="J768" s="224"/>
      <c r="K768" s="224"/>
      <c r="L768" s="224"/>
      <c r="M768" s="224"/>
      <c r="N768" s="210"/>
      <c r="O768" s="210"/>
      <c r="P768" s="210"/>
      <c r="Q768" s="210"/>
      <c r="R768" s="210"/>
      <c r="S768" s="210"/>
      <c r="T768" s="210"/>
      <c r="U768" s="210"/>
      <c r="V768" s="210"/>
      <c r="W768" s="210"/>
      <c r="X768" s="210"/>
      <c r="Y768" s="210"/>
      <c r="Z768" s="210"/>
      <c r="AA768" s="210"/>
      <c r="AB768" s="210"/>
      <c r="AC768" s="210"/>
      <c r="AD768" s="224"/>
      <c r="AE768" s="210"/>
      <c r="AF768" s="210"/>
      <c r="AG768" s="210"/>
      <c r="AH768" s="210"/>
      <c r="AI768" s="210"/>
      <c r="AJ768" s="210"/>
      <c r="AK768" s="295"/>
      <c r="AL768" s="210"/>
      <c r="AM768" s="210"/>
      <c r="AN768" s="210"/>
    </row>
    <row r="769" customHeight="1" spans="1:40">
      <c r="A769" s="210"/>
      <c r="B769" s="211"/>
      <c r="C769" s="210"/>
      <c r="D769" s="210"/>
      <c r="E769" s="211"/>
      <c r="F769" s="223"/>
      <c r="G769" s="223"/>
      <c r="H769" s="224"/>
      <c r="I769" s="224"/>
      <c r="J769" s="224"/>
      <c r="K769" s="224"/>
      <c r="L769" s="224"/>
      <c r="M769" s="224"/>
      <c r="N769" s="210"/>
      <c r="O769" s="210"/>
      <c r="P769" s="210"/>
      <c r="Q769" s="210"/>
      <c r="R769" s="210"/>
      <c r="S769" s="210"/>
      <c r="T769" s="210"/>
      <c r="U769" s="210"/>
      <c r="V769" s="210"/>
      <c r="W769" s="210"/>
      <c r="X769" s="210"/>
      <c r="Y769" s="210"/>
      <c r="Z769" s="210"/>
      <c r="AA769" s="210"/>
      <c r="AB769" s="210"/>
      <c r="AC769" s="210"/>
      <c r="AD769" s="224"/>
      <c r="AE769" s="210"/>
      <c r="AF769" s="210"/>
      <c r="AG769" s="210"/>
      <c r="AH769" s="210"/>
      <c r="AI769" s="210"/>
      <c r="AJ769" s="210"/>
      <c r="AK769" s="295"/>
      <c r="AL769" s="210"/>
      <c r="AM769" s="210"/>
      <c r="AN769" s="210"/>
    </row>
    <row r="770" customHeight="1" spans="1:40">
      <c r="A770" s="210"/>
      <c r="B770" s="211"/>
      <c r="C770" s="210"/>
      <c r="D770" s="210"/>
      <c r="E770" s="211"/>
      <c r="F770" s="223"/>
      <c r="G770" s="223"/>
      <c r="H770" s="224"/>
      <c r="I770" s="224"/>
      <c r="J770" s="224"/>
      <c r="K770" s="224"/>
      <c r="L770" s="224"/>
      <c r="M770" s="224"/>
      <c r="N770" s="210"/>
      <c r="O770" s="210"/>
      <c r="P770" s="210"/>
      <c r="Q770" s="210"/>
      <c r="R770" s="210"/>
      <c r="S770" s="210"/>
      <c r="T770" s="210"/>
      <c r="U770" s="210"/>
      <c r="V770" s="210"/>
      <c r="W770" s="210"/>
      <c r="X770" s="210"/>
      <c r="Y770" s="210"/>
      <c r="Z770" s="210"/>
      <c r="AA770" s="210"/>
      <c r="AB770" s="210"/>
      <c r="AC770" s="210"/>
      <c r="AD770" s="224"/>
      <c r="AE770" s="210"/>
      <c r="AF770" s="210"/>
      <c r="AG770" s="210"/>
      <c r="AH770" s="210"/>
      <c r="AI770" s="210"/>
      <c r="AJ770" s="210"/>
      <c r="AK770" s="295"/>
      <c r="AL770" s="210"/>
      <c r="AM770" s="210"/>
      <c r="AN770" s="210"/>
    </row>
    <row r="771" customHeight="1" spans="1:40">
      <c r="A771" s="210"/>
      <c r="B771" s="211"/>
      <c r="C771" s="210"/>
      <c r="D771" s="210"/>
      <c r="E771" s="211"/>
      <c r="F771" s="223"/>
      <c r="G771" s="223"/>
      <c r="H771" s="224"/>
      <c r="I771" s="224"/>
      <c r="J771" s="224"/>
      <c r="K771" s="224"/>
      <c r="L771" s="224"/>
      <c r="M771" s="224"/>
      <c r="N771" s="210"/>
      <c r="O771" s="210"/>
      <c r="P771" s="210"/>
      <c r="Q771" s="210"/>
      <c r="R771" s="210"/>
      <c r="S771" s="210"/>
      <c r="T771" s="210"/>
      <c r="U771" s="210"/>
      <c r="V771" s="210"/>
      <c r="W771" s="210"/>
      <c r="X771" s="210"/>
      <c r="Y771" s="210"/>
      <c r="Z771" s="210"/>
      <c r="AA771" s="210"/>
      <c r="AB771" s="210"/>
      <c r="AC771" s="210"/>
      <c r="AD771" s="224"/>
      <c r="AE771" s="210"/>
      <c r="AF771" s="210"/>
      <c r="AG771" s="210"/>
      <c r="AH771" s="210"/>
      <c r="AI771" s="210"/>
      <c r="AJ771" s="210"/>
      <c r="AK771" s="295"/>
      <c r="AL771" s="210"/>
      <c r="AM771" s="210"/>
      <c r="AN771" s="210"/>
    </row>
    <row r="772" customHeight="1" spans="1:40">
      <c r="A772" s="210"/>
      <c r="B772" s="211"/>
      <c r="C772" s="210"/>
      <c r="D772" s="210"/>
      <c r="E772" s="211"/>
      <c r="F772" s="223"/>
      <c r="G772" s="223"/>
      <c r="H772" s="224"/>
      <c r="I772" s="224"/>
      <c r="J772" s="224"/>
      <c r="K772" s="224"/>
      <c r="L772" s="224"/>
      <c r="M772" s="224"/>
      <c r="N772" s="210"/>
      <c r="O772" s="210"/>
      <c r="P772" s="210"/>
      <c r="Q772" s="210"/>
      <c r="R772" s="210"/>
      <c r="S772" s="210"/>
      <c r="T772" s="210"/>
      <c r="U772" s="210"/>
      <c r="V772" s="210"/>
      <c r="W772" s="210"/>
      <c r="X772" s="210"/>
      <c r="Y772" s="210"/>
      <c r="Z772" s="210"/>
      <c r="AA772" s="210"/>
      <c r="AB772" s="210"/>
      <c r="AC772" s="210"/>
      <c r="AD772" s="224"/>
      <c r="AE772" s="210"/>
      <c r="AF772" s="210"/>
      <c r="AG772" s="210"/>
      <c r="AH772" s="210"/>
      <c r="AI772" s="210"/>
      <c r="AJ772" s="210"/>
      <c r="AK772" s="295"/>
      <c r="AL772" s="210"/>
      <c r="AM772" s="210"/>
      <c r="AN772" s="210"/>
    </row>
    <row r="773" customHeight="1" spans="1:40">
      <c r="A773" s="210"/>
      <c r="B773" s="211"/>
      <c r="C773" s="210"/>
      <c r="D773" s="210"/>
      <c r="E773" s="211"/>
      <c r="F773" s="223"/>
      <c r="G773" s="223"/>
      <c r="H773" s="224"/>
      <c r="I773" s="224"/>
      <c r="J773" s="224"/>
      <c r="K773" s="224"/>
      <c r="L773" s="224"/>
      <c r="M773" s="224"/>
      <c r="N773" s="210"/>
      <c r="O773" s="210"/>
      <c r="P773" s="210"/>
      <c r="Q773" s="210"/>
      <c r="R773" s="210"/>
      <c r="S773" s="210"/>
      <c r="T773" s="210"/>
      <c r="U773" s="210"/>
      <c r="V773" s="210"/>
      <c r="W773" s="210"/>
      <c r="X773" s="210"/>
      <c r="Y773" s="210"/>
      <c r="Z773" s="210"/>
      <c r="AA773" s="210"/>
      <c r="AB773" s="210"/>
      <c r="AC773" s="210"/>
      <c r="AD773" s="224"/>
      <c r="AE773" s="210"/>
      <c r="AF773" s="210"/>
      <c r="AG773" s="210"/>
      <c r="AH773" s="210"/>
      <c r="AI773" s="210"/>
      <c r="AJ773" s="210"/>
      <c r="AK773" s="295"/>
      <c r="AL773" s="210"/>
      <c r="AM773" s="210"/>
      <c r="AN773" s="210"/>
    </row>
    <row r="774" customHeight="1" spans="1:40">
      <c r="A774" s="210"/>
      <c r="B774" s="211"/>
      <c r="C774" s="210"/>
      <c r="D774" s="210"/>
      <c r="E774" s="211"/>
      <c r="F774" s="223"/>
      <c r="G774" s="223"/>
      <c r="H774" s="224"/>
      <c r="I774" s="224"/>
      <c r="J774" s="224"/>
      <c r="K774" s="224"/>
      <c r="L774" s="224"/>
      <c r="M774" s="224"/>
      <c r="N774" s="210"/>
      <c r="O774" s="210"/>
      <c r="P774" s="210"/>
      <c r="Q774" s="210"/>
      <c r="R774" s="210"/>
      <c r="S774" s="210"/>
      <c r="T774" s="210"/>
      <c r="U774" s="210"/>
      <c r="V774" s="210"/>
      <c r="W774" s="210"/>
      <c r="X774" s="210"/>
      <c r="Y774" s="210"/>
      <c r="Z774" s="210"/>
      <c r="AA774" s="210"/>
      <c r="AB774" s="210"/>
      <c r="AC774" s="210"/>
      <c r="AD774" s="224"/>
      <c r="AE774" s="210"/>
      <c r="AF774" s="210"/>
      <c r="AG774" s="210"/>
      <c r="AH774" s="210"/>
      <c r="AI774" s="210"/>
      <c r="AJ774" s="210"/>
      <c r="AK774" s="295"/>
      <c r="AL774" s="210"/>
      <c r="AM774" s="210"/>
      <c r="AN774" s="210"/>
    </row>
    <row r="775" customHeight="1" spans="1:40">
      <c r="A775" s="210"/>
      <c r="B775" s="211"/>
      <c r="C775" s="210"/>
      <c r="D775" s="210"/>
      <c r="E775" s="211"/>
      <c r="F775" s="223"/>
      <c r="G775" s="223"/>
      <c r="H775" s="224"/>
      <c r="I775" s="224"/>
      <c r="J775" s="224"/>
      <c r="K775" s="224"/>
      <c r="L775" s="224"/>
      <c r="M775" s="224"/>
      <c r="N775" s="210"/>
      <c r="O775" s="210"/>
      <c r="P775" s="210"/>
      <c r="Q775" s="210"/>
      <c r="R775" s="210"/>
      <c r="S775" s="210"/>
      <c r="T775" s="210"/>
      <c r="U775" s="210"/>
      <c r="V775" s="210"/>
      <c r="W775" s="210"/>
      <c r="X775" s="210"/>
      <c r="Y775" s="210"/>
      <c r="Z775" s="210"/>
      <c r="AA775" s="210"/>
      <c r="AB775" s="210"/>
      <c r="AC775" s="210"/>
      <c r="AD775" s="224"/>
      <c r="AE775" s="210"/>
      <c r="AF775" s="210"/>
      <c r="AG775" s="210"/>
      <c r="AH775" s="210"/>
      <c r="AI775" s="210"/>
      <c r="AJ775" s="210"/>
      <c r="AK775" s="295"/>
      <c r="AL775" s="210"/>
      <c r="AM775" s="210"/>
      <c r="AN775" s="210"/>
    </row>
    <row r="776" customHeight="1" spans="1:40">
      <c r="A776" s="210"/>
      <c r="B776" s="211"/>
      <c r="C776" s="210"/>
      <c r="D776" s="210"/>
      <c r="E776" s="211"/>
      <c r="F776" s="223"/>
      <c r="G776" s="223"/>
      <c r="H776" s="224"/>
      <c r="I776" s="224"/>
      <c r="J776" s="224"/>
      <c r="K776" s="224"/>
      <c r="L776" s="224"/>
      <c r="M776" s="224"/>
      <c r="N776" s="210"/>
      <c r="O776" s="210"/>
      <c r="P776" s="210"/>
      <c r="Q776" s="210"/>
      <c r="R776" s="210"/>
      <c r="S776" s="210"/>
      <c r="T776" s="210"/>
      <c r="U776" s="210"/>
      <c r="V776" s="210"/>
      <c r="W776" s="210"/>
      <c r="X776" s="210"/>
      <c r="Y776" s="210"/>
      <c r="Z776" s="210"/>
      <c r="AA776" s="210"/>
      <c r="AB776" s="210"/>
      <c r="AC776" s="210"/>
      <c r="AD776" s="224"/>
      <c r="AE776" s="210"/>
      <c r="AF776" s="210"/>
      <c r="AG776" s="210"/>
      <c r="AH776" s="210"/>
      <c r="AI776" s="210"/>
      <c r="AJ776" s="210"/>
      <c r="AK776" s="295"/>
      <c r="AL776" s="210"/>
      <c r="AM776" s="210"/>
      <c r="AN776" s="210"/>
    </row>
    <row r="777" customHeight="1" spans="1:40">
      <c r="A777" s="210"/>
      <c r="B777" s="211"/>
      <c r="C777" s="210"/>
      <c r="D777" s="210"/>
      <c r="E777" s="211"/>
      <c r="F777" s="223"/>
      <c r="G777" s="223"/>
      <c r="H777" s="224"/>
      <c r="I777" s="224"/>
      <c r="J777" s="224"/>
      <c r="K777" s="224"/>
      <c r="L777" s="224"/>
      <c r="M777" s="224"/>
      <c r="N777" s="210"/>
      <c r="O777" s="210"/>
      <c r="P777" s="210"/>
      <c r="Q777" s="210"/>
      <c r="R777" s="210"/>
      <c r="S777" s="210"/>
      <c r="T777" s="210"/>
      <c r="U777" s="210"/>
      <c r="V777" s="210"/>
      <c r="W777" s="210"/>
      <c r="X777" s="210"/>
      <c r="Y777" s="210"/>
      <c r="Z777" s="210"/>
      <c r="AA777" s="210"/>
      <c r="AB777" s="210"/>
      <c r="AC777" s="210"/>
      <c r="AD777" s="224"/>
      <c r="AE777" s="210"/>
      <c r="AF777" s="210"/>
      <c r="AG777" s="210"/>
      <c r="AH777" s="210"/>
      <c r="AI777" s="210"/>
      <c r="AJ777" s="210"/>
      <c r="AK777" s="295"/>
      <c r="AL777" s="210"/>
      <c r="AM777" s="210"/>
      <c r="AN777" s="210"/>
    </row>
    <row r="778" customHeight="1" spans="1:40">
      <c r="A778" s="210"/>
      <c r="B778" s="211"/>
      <c r="C778" s="210"/>
      <c r="D778" s="210"/>
      <c r="E778" s="211"/>
      <c r="F778" s="223"/>
      <c r="G778" s="223"/>
      <c r="H778" s="224"/>
      <c r="I778" s="224"/>
      <c r="J778" s="224"/>
      <c r="K778" s="224"/>
      <c r="L778" s="224"/>
      <c r="M778" s="224"/>
      <c r="N778" s="210"/>
      <c r="O778" s="210"/>
      <c r="P778" s="210"/>
      <c r="Q778" s="210"/>
      <c r="R778" s="210"/>
      <c r="S778" s="210"/>
      <c r="T778" s="210"/>
      <c r="U778" s="210"/>
      <c r="V778" s="210"/>
      <c r="W778" s="210"/>
      <c r="X778" s="210"/>
      <c r="Y778" s="210"/>
      <c r="Z778" s="210"/>
      <c r="AA778" s="210"/>
      <c r="AB778" s="210"/>
      <c r="AC778" s="210"/>
      <c r="AD778" s="224"/>
      <c r="AE778" s="210"/>
      <c r="AF778" s="210"/>
      <c r="AG778" s="210"/>
      <c r="AH778" s="210"/>
      <c r="AI778" s="210"/>
      <c r="AJ778" s="210"/>
      <c r="AK778" s="295"/>
      <c r="AL778" s="210"/>
      <c r="AM778" s="210"/>
      <c r="AN778" s="210"/>
    </row>
    <row r="779" customHeight="1" spans="1:40">
      <c r="A779" s="210"/>
      <c r="B779" s="211"/>
      <c r="C779" s="210"/>
      <c r="D779" s="210"/>
      <c r="E779" s="211"/>
      <c r="F779" s="223"/>
      <c r="G779" s="223"/>
      <c r="H779" s="224"/>
      <c r="I779" s="224"/>
      <c r="J779" s="224"/>
      <c r="K779" s="224"/>
      <c r="L779" s="224"/>
      <c r="M779" s="224"/>
      <c r="N779" s="210"/>
      <c r="O779" s="210"/>
      <c r="P779" s="210"/>
      <c r="Q779" s="210"/>
      <c r="R779" s="210"/>
      <c r="S779" s="210"/>
      <c r="T779" s="210"/>
      <c r="U779" s="210"/>
      <c r="V779" s="210"/>
      <c r="W779" s="210"/>
      <c r="X779" s="210"/>
      <c r="Y779" s="210"/>
      <c r="Z779" s="210"/>
      <c r="AA779" s="210"/>
      <c r="AB779" s="210"/>
      <c r="AC779" s="210"/>
      <c r="AD779" s="224"/>
      <c r="AE779" s="210"/>
      <c r="AF779" s="210"/>
      <c r="AG779" s="210"/>
      <c r="AH779" s="210"/>
      <c r="AI779" s="210"/>
      <c r="AJ779" s="210"/>
      <c r="AK779" s="295"/>
      <c r="AL779" s="210"/>
      <c r="AM779" s="210"/>
      <c r="AN779" s="210"/>
    </row>
    <row r="780" customHeight="1" spans="1:40">
      <c r="A780" s="210"/>
      <c r="B780" s="211"/>
      <c r="C780" s="210"/>
      <c r="D780" s="210"/>
      <c r="E780" s="211"/>
      <c r="F780" s="223"/>
      <c r="G780" s="223"/>
      <c r="H780" s="224"/>
      <c r="I780" s="224"/>
      <c r="J780" s="224"/>
      <c r="K780" s="224"/>
      <c r="L780" s="224"/>
      <c r="M780" s="224"/>
      <c r="N780" s="210"/>
      <c r="O780" s="210"/>
      <c r="P780" s="210"/>
      <c r="Q780" s="210"/>
      <c r="R780" s="210"/>
      <c r="S780" s="210"/>
      <c r="T780" s="210"/>
      <c r="U780" s="210"/>
      <c r="V780" s="210"/>
      <c r="W780" s="210"/>
      <c r="X780" s="210"/>
      <c r="Y780" s="210"/>
      <c r="Z780" s="210"/>
      <c r="AA780" s="210"/>
      <c r="AB780" s="210"/>
      <c r="AC780" s="210"/>
      <c r="AD780" s="224"/>
      <c r="AE780" s="210"/>
      <c r="AF780" s="210"/>
      <c r="AG780" s="210"/>
      <c r="AH780" s="210"/>
      <c r="AI780" s="210"/>
      <c r="AJ780" s="210"/>
      <c r="AK780" s="295"/>
      <c r="AL780" s="210"/>
      <c r="AM780" s="210"/>
      <c r="AN780" s="210"/>
    </row>
    <row r="781" customHeight="1" spans="1:40">
      <c r="A781" s="210"/>
      <c r="B781" s="211"/>
      <c r="C781" s="210"/>
      <c r="D781" s="210"/>
      <c r="E781" s="211"/>
      <c r="F781" s="223"/>
      <c r="G781" s="223"/>
      <c r="H781" s="224"/>
      <c r="I781" s="224"/>
      <c r="J781" s="224"/>
      <c r="K781" s="224"/>
      <c r="L781" s="224"/>
      <c r="M781" s="224"/>
      <c r="N781" s="210"/>
      <c r="O781" s="210"/>
      <c r="P781" s="210"/>
      <c r="Q781" s="210"/>
      <c r="R781" s="210"/>
      <c r="S781" s="210"/>
      <c r="T781" s="210"/>
      <c r="U781" s="210"/>
      <c r="V781" s="210"/>
      <c r="W781" s="210"/>
      <c r="X781" s="210"/>
      <c r="Y781" s="210"/>
      <c r="Z781" s="210"/>
      <c r="AA781" s="210"/>
      <c r="AB781" s="210"/>
      <c r="AC781" s="210"/>
      <c r="AD781" s="224"/>
      <c r="AE781" s="210"/>
      <c r="AF781" s="210"/>
      <c r="AG781" s="210"/>
      <c r="AH781" s="210"/>
      <c r="AI781" s="210"/>
      <c r="AJ781" s="210"/>
      <c r="AK781" s="295"/>
      <c r="AL781" s="210"/>
      <c r="AM781" s="210"/>
      <c r="AN781" s="210"/>
    </row>
    <row r="782" customHeight="1" spans="1:40">
      <c r="A782" s="210"/>
      <c r="B782" s="211"/>
      <c r="C782" s="210"/>
      <c r="D782" s="210"/>
      <c r="E782" s="211"/>
      <c r="F782" s="223"/>
      <c r="G782" s="223"/>
      <c r="H782" s="224"/>
      <c r="I782" s="224"/>
      <c r="J782" s="224"/>
      <c r="K782" s="224"/>
      <c r="L782" s="224"/>
      <c r="M782" s="224"/>
      <c r="N782" s="210"/>
      <c r="O782" s="210"/>
      <c r="P782" s="210"/>
      <c r="Q782" s="210"/>
      <c r="R782" s="210"/>
      <c r="S782" s="210"/>
      <c r="T782" s="210"/>
      <c r="U782" s="210"/>
      <c r="V782" s="210"/>
      <c r="W782" s="210"/>
      <c r="X782" s="210"/>
      <c r="Y782" s="210"/>
      <c r="Z782" s="210"/>
      <c r="AA782" s="210"/>
      <c r="AB782" s="210"/>
      <c r="AC782" s="210"/>
      <c r="AD782" s="224"/>
      <c r="AE782" s="210"/>
      <c r="AF782" s="210"/>
      <c r="AG782" s="210"/>
      <c r="AH782" s="210"/>
      <c r="AI782" s="210"/>
      <c r="AJ782" s="210"/>
      <c r="AK782" s="295"/>
      <c r="AL782" s="210"/>
      <c r="AM782" s="210"/>
      <c r="AN782" s="210"/>
    </row>
    <row r="783" customHeight="1" spans="1:40">
      <c r="A783" s="210"/>
      <c r="B783" s="211"/>
      <c r="C783" s="210"/>
      <c r="D783" s="210"/>
      <c r="E783" s="211"/>
      <c r="F783" s="223"/>
      <c r="G783" s="223"/>
      <c r="H783" s="224"/>
      <c r="I783" s="224"/>
      <c r="J783" s="224"/>
      <c r="K783" s="224"/>
      <c r="L783" s="224"/>
      <c r="M783" s="224"/>
      <c r="N783" s="210"/>
      <c r="O783" s="210"/>
      <c r="P783" s="210"/>
      <c r="Q783" s="210"/>
      <c r="R783" s="210"/>
      <c r="S783" s="210"/>
      <c r="T783" s="210"/>
      <c r="U783" s="210"/>
      <c r="V783" s="210"/>
      <c r="W783" s="210"/>
      <c r="X783" s="210"/>
      <c r="Y783" s="210"/>
      <c r="Z783" s="210"/>
      <c r="AA783" s="210"/>
      <c r="AB783" s="210"/>
      <c r="AC783" s="210"/>
      <c r="AD783" s="224"/>
      <c r="AE783" s="210"/>
      <c r="AF783" s="210"/>
      <c r="AG783" s="210"/>
      <c r="AH783" s="210"/>
      <c r="AI783" s="210"/>
      <c r="AJ783" s="210"/>
      <c r="AK783" s="295"/>
      <c r="AL783" s="210"/>
      <c r="AM783" s="210"/>
      <c r="AN783" s="210"/>
    </row>
    <row r="784" customHeight="1" spans="1:40">
      <c r="A784" s="210"/>
      <c r="B784" s="211"/>
      <c r="C784" s="210"/>
      <c r="D784" s="210"/>
      <c r="E784" s="211"/>
      <c r="F784" s="223"/>
      <c r="G784" s="223"/>
      <c r="H784" s="224"/>
      <c r="I784" s="224"/>
      <c r="J784" s="224"/>
      <c r="K784" s="224"/>
      <c r="L784" s="224"/>
      <c r="M784" s="224"/>
      <c r="N784" s="210"/>
      <c r="O784" s="210"/>
      <c r="P784" s="210"/>
      <c r="Q784" s="210"/>
      <c r="R784" s="210"/>
      <c r="S784" s="210"/>
      <c r="T784" s="210"/>
      <c r="U784" s="210"/>
      <c r="V784" s="210"/>
      <c r="W784" s="210"/>
      <c r="X784" s="210"/>
      <c r="Y784" s="210"/>
      <c r="Z784" s="210"/>
      <c r="AA784" s="210"/>
      <c r="AB784" s="210"/>
      <c r="AC784" s="210"/>
      <c r="AD784" s="224"/>
      <c r="AE784" s="210"/>
      <c r="AF784" s="210"/>
      <c r="AG784" s="210"/>
      <c r="AH784" s="210"/>
      <c r="AI784" s="210"/>
      <c r="AJ784" s="210"/>
      <c r="AK784" s="295"/>
      <c r="AL784" s="210"/>
      <c r="AM784" s="210"/>
      <c r="AN784" s="210"/>
    </row>
    <row r="785" customHeight="1" spans="1:40">
      <c r="A785" s="210"/>
      <c r="B785" s="211"/>
      <c r="C785" s="210"/>
      <c r="D785" s="210"/>
      <c r="E785" s="211"/>
      <c r="F785" s="223"/>
      <c r="G785" s="223"/>
      <c r="H785" s="224"/>
      <c r="I785" s="224"/>
      <c r="J785" s="224"/>
      <c r="K785" s="224"/>
      <c r="L785" s="224"/>
      <c r="M785" s="224"/>
      <c r="N785" s="210"/>
      <c r="O785" s="210"/>
      <c r="P785" s="210"/>
      <c r="Q785" s="210"/>
      <c r="R785" s="210"/>
      <c r="S785" s="210"/>
      <c r="T785" s="210"/>
      <c r="U785" s="210"/>
      <c r="V785" s="210"/>
      <c r="W785" s="210"/>
      <c r="X785" s="210"/>
      <c r="Y785" s="210"/>
      <c r="Z785" s="210"/>
      <c r="AA785" s="210"/>
      <c r="AB785" s="210"/>
      <c r="AC785" s="210"/>
      <c r="AD785" s="224"/>
      <c r="AE785" s="210"/>
      <c r="AF785" s="210"/>
      <c r="AG785" s="210"/>
      <c r="AH785" s="210"/>
      <c r="AI785" s="210"/>
      <c r="AJ785" s="210"/>
      <c r="AK785" s="295"/>
      <c r="AL785" s="210"/>
      <c r="AM785" s="210"/>
      <c r="AN785" s="210"/>
    </row>
    <row r="786" customHeight="1" spans="1:40">
      <c r="A786" s="210"/>
      <c r="B786" s="211"/>
      <c r="C786" s="210"/>
      <c r="D786" s="210"/>
      <c r="E786" s="211"/>
      <c r="F786" s="223"/>
      <c r="G786" s="223"/>
      <c r="H786" s="224"/>
      <c r="I786" s="224"/>
      <c r="J786" s="224"/>
      <c r="K786" s="224"/>
      <c r="L786" s="224"/>
      <c r="M786" s="224"/>
      <c r="N786" s="210"/>
      <c r="O786" s="210"/>
      <c r="P786" s="210"/>
      <c r="Q786" s="210"/>
      <c r="R786" s="210"/>
      <c r="S786" s="210"/>
      <c r="T786" s="210"/>
      <c r="U786" s="210"/>
      <c r="V786" s="210"/>
      <c r="W786" s="210"/>
      <c r="X786" s="210"/>
      <c r="Y786" s="210"/>
      <c r="Z786" s="210"/>
      <c r="AA786" s="210"/>
      <c r="AB786" s="210"/>
      <c r="AC786" s="210"/>
      <c r="AD786" s="224"/>
      <c r="AE786" s="210"/>
      <c r="AF786" s="210"/>
      <c r="AG786" s="210"/>
      <c r="AH786" s="210"/>
      <c r="AI786" s="210"/>
      <c r="AJ786" s="210"/>
      <c r="AK786" s="295"/>
      <c r="AL786" s="210"/>
      <c r="AM786" s="210"/>
      <c r="AN786" s="210"/>
    </row>
    <row r="787" customHeight="1" spans="1:40">
      <c r="A787" s="210"/>
      <c r="B787" s="211"/>
      <c r="C787" s="210"/>
      <c r="D787" s="210"/>
      <c r="E787" s="211"/>
      <c r="F787" s="223"/>
      <c r="G787" s="223"/>
      <c r="H787" s="224"/>
      <c r="I787" s="224"/>
      <c r="J787" s="224"/>
      <c r="K787" s="224"/>
      <c r="L787" s="224"/>
      <c r="M787" s="224"/>
      <c r="N787" s="210"/>
      <c r="O787" s="210"/>
      <c r="P787" s="210"/>
      <c r="Q787" s="210"/>
      <c r="R787" s="210"/>
      <c r="S787" s="210"/>
      <c r="T787" s="210"/>
      <c r="U787" s="210"/>
      <c r="V787" s="210"/>
      <c r="W787" s="210"/>
      <c r="X787" s="210"/>
      <c r="Y787" s="210"/>
      <c r="Z787" s="210"/>
      <c r="AA787" s="210"/>
      <c r="AB787" s="210"/>
      <c r="AC787" s="210"/>
      <c r="AD787" s="224"/>
      <c r="AE787" s="210"/>
      <c r="AF787" s="210"/>
      <c r="AG787" s="210"/>
      <c r="AH787" s="210"/>
      <c r="AI787" s="210"/>
      <c r="AJ787" s="210"/>
      <c r="AK787" s="295"/>
      <c r="AL787" s="210"/>
      <c r="AM787" s="210"/>
      <c r="AN787" s="210"/>
    </row>
    <row r="788" customHeight="1" spans="1:40">
      <c r="A788" s="210"/>
      <c r="B788" s="211"/>
      <c r="C788" s="210"/>
      <c r="D788" s="210"/>
      <c r="E788" s="211"/>
      <c r="F788" s="223"/>
      <c r="G788" s="223"/>
      <c r="H788" s="224"/>
      <c r="I788" s="224"/>
      <c r="J788" s="224"/>
      <c r="K788" s="224"/>
      <c r="L788" s="224"/>
      <c r="M788" s="224"/>
      <c r="N788" s="210"/>
      <c r="O788" s="210"/>
      <c r="P788" s="210"/>
      <c r="Q788" s="210"/>
      <c r="R788" s="210"/>
      <c r="S788" s="210"/>
      <c r="T788" s="210"/>
      <c r="U788" s="210"/>
      <c r="V788" s="210"/>
      <c r="W788" s="210"/>
      <c r="X788" s="210"/>
      <c r="Y788" s="210"/>
      <c r="Z788" s="210"/>
      <c r="AA788" s="210"/>
      <c r="AB788" s="210"/>
      <c r="AC788" s="210"/>
      <c r="AD788" s="224"/>
      <c r="AE788" s="210"/>
      <c r="AF788" s="210"/>
      <c r="AG788" s="210"/>
      <c r="AH788" s="210"/>
      <c r="AI788" s="210"/>
      <c r="AJ788" s="210"/>
      <c r="AK788" s="295"/>
      <c r="AL788" s="210"/>
      <c r="AM788" s="210"/>
      <c r="AN788" s="210"/>
    </row>
    <row r="789" customHeight="1" spans="1:40">
      <c r="A789" s="210"/>
      <c r="B789" s="211"/>
      <c r="C789" s="210"/>
      <c r="D789" s="210"/>
      <c r="E789" s="211"/>
      <c r="F789" s="223"/>
      <c r="G789" s="223"/>
      <c r="H789" s="224"/>
      <c r="I789" s="224"/>
      <c r="J789" s="224"/>
      <c r="K789" s="224"/>
      <c r="L789" s="224"/>
      <c r="M789" s="224"/>
      <c r="N789" s="210"/>
      <c r="O789" s="210"/>
      <c r="P789" s="210"/>
      <c r="Q789" s="210"/>
      <c r="R789" s="210"/>
      <c r="S789" s="210"/>
      <c r="T789" s="210"/>
      <c r="U789" s="210"/>
      <c r="V789" s="210"/>
      <c r="W789" s="210"/>
      <c r="X789" s="210"/>
      <c r="Y789" s="210"/>
      <c r="Z789" s="210"/>
      <c r="AA789" s="210"/>
      <c r="AB789" s="210"/>
      <c r="AC789" s="210"/>
      <c r="AD789" s="224"/>
      <c r="AE789" s="210"/>
      <c r="AF789" s="210"/>
      <c r="AG789" s="210"/>
      <c r="AH789" s="210"/>
      <c r="AI789" s="210"/>
      <c r="AJ789" s="210"/>
      <c r="AK789" s="295"/>
      <c r="AL789" s="210"/>
      <c r="AM789" s="210"/>
      <c r="AN789" s="210"/>
    </row>
    <row r="790" customHeight="1" spans="1:40">
      <c r="A790" s="210"/>
      <c r="B790" s="211"/>
      <c r="C790" s="210"/>
      <c r="D790" s="210"/>
      <c r="E790" s="211"/>
      <c r="F790" s="223"/>
      <c r="G790" s="223"/>
      <c r="H790" s="224"/>
      <c r="I790" s="224"/>
      <c r="J790" s="224"/>
      <c r="K790" s="224"/>
      <c r="L790" s="224"/>
      <c r="M790" s="224"/>
      <c r="N790" s="210"/>
      <c r="O790" s="210"/>
      <c r="P790" s="210"/>
      <c r="Q790" s="210"/>
      <c r="R790" s="210"/>
      <c r="S790" s="210"/>
      <c r="T790" s="210"/>
      <c r="U790" s="210"/>
      <c r="V790" s="210"/>
      <c r="W790" s="210"/>
      <c r="X790" s="210"/>
      <c r="Y790" s="210"/>
      <c r="Z790" s="210"/>
      <c r="AA790" s="210"/>
      <c r="AB790" s="210"/>
      <c r="AC790" s="210"/>
      <c r="AD790" s="224"/>
      <c r="AE790" s="210"/>
      <c r="AF790" s="210"/>
      <c r="AG790" s="210"/>
      <c r="AH790" s="210"/>
      <c r="AI790" s="210"/>
      <c r="AJ790" s="210"/>
      <c r="AK790" s="295"/>
      <c r="AL790" s="210"/>
      <c r="AM790" s="210"/>
      <c r="AN790" s="210"/>
    </row>
    <row r="791" customHeight="1" spans="1:40">
      <c r="A791" s="210"/>
      <c r="B791" s="211"/>
      <c r="C791" s="210"/>
      <c r="D791" s="210"/>
      <c r="E791" s="211"/>
      <c r="F791" s="223"/>
      <c r="G791" s="223"/>
      <c r="H791" s="224"/>
      <c r="I791" s="224"/>
      <c r="J791" s="224"/>
      <c r="K791" s="224"/>
      <c r="L791" s="224"/>
      <c r="M791" s="224"/>
      <c r="N791" s="210"/>
      <c r="O791" s="210"/>
      <c r="P791" s="210"/>
      <c r="Q791" s="210"/>
      <c r="R791" s="210"/>
      <c r="S791" s="210"/>
      <c r="T791" s="210"/>
      <c r="U791" s="210"/>
      <c r="V791" s="210"/>
      <c r="W791" s="210"/>
      <c r="X791" s="210"/>
      <c r="Y791" s="210"/>
      <c r="Z791" s="210"/>
      <c r="AA791" s="210"/>
      <c r="AB791" s="210"/>
      <c r="AC791" s="210"/>
      <c r="AD791" s="224"/>
      <c r="AE791" s="210"/>
      <c r="AF791" s="210"/>
      <c r="AG791" s="210"/>
      <c r="AH791" s="210"/>
      <c r="AI791" s="210"/>
      <c r="AJ791" s="210"/>
      <c r="AK791" s="295"/>
      <c r="AL791" s="210"/>
      <c r="AM791" s="210"/>
      <c r="AN791" s="210"/>
    </row>
    <row r="792" customHeight="1" spans="1:40">
      <c r="A792" s="210"/>
      <c r="B792" s="211"/>
      <c r="C792" s="210"/>
      <c r="D792" s="210"/>
      <c r="E792" s="211"/>
      <c r="F792" s="223"/>
      <c r="G792" s="223"/>
      <c r="H792" s="224"/>
      <c r="I792" s="224"/>
      <c r="J792" s="224"/>
      <c r="K792" s="224"/>
      <c r="L792" s="224"/>
      <c r="M792" s="224"/>
      <c r="N792" s="210"/>
      <c r="O792" s="210"/>
      <c r="P792" s="210"/>
      <c r="Q792" s="210"/>
      <c r="R792" s="210"/>
      <c r="S792" s="210"/>
      <c r="T792" s="210"/>
      <c r="U792" s="210"/>
      <c r="V792" s="210"/>
      <c r="W792" s="210"/>
      <c r="X792" s="210"/>
      <c r="Y792" s="210"/>
      <c r="Z792" s="210"/>
      <c r="AA792" s="210"/>
      <c r="AB792" s="210"/>
      <c r="AC792" s="210"/>
      <c r="AD792" s="224"/>
      <c r="AE792" s="210"/>
      <c r="AF792" s="210"/>
      <c r="AG792" s="210"/>
      <c r="AH792" s="210"/>
      <c r="AI792" s="210"/>
      <c r="AJ792" s="210"/>
      <c r="AK792" s="295"/>
      <c r="AL792" s="210"/>
      <c r="AM792" s="210"/>
      <c r="AN792" s="210"/>
    </row>
    <row r="793" customHeight="1" spans="1:40">
      <c r="A793" s="210"/>
      <c r="B793" s="211"/>
      <c r="C793" s="210"/>
      <c r="D793" s="210"/>
      <c r="E793" s="211"/>
      <c r="F793" s="223"/>
      <c r="G793" s="223"/>
      <c r="H793" s="224"/>
      <c r="I793" s="224"/>
      <c r="J793" s="224"/>
      <c r="K793" s="224"/>
      <c r="L793" s="224"/>
      <c r="M793" s="224"/>
      <c r="N793" s="210"/>
      <c r="O793" s="210"/>
      <c r="P793" s="210"/>
      <c r="Q793" s="210"/>
      <c r="R793" s="210"/>
      <c r="S793" s="210"/>
      <c r="T793" s="210"/>
      <c r="U793" s="210"/>
      <c r="V793" s="210"/>
      <c r="W793" s="210"/>
      <c r="X793" s="210"/>
      <c r="Y793" s="210"/>
      <c r="Z793" s="210"/>
      <c r="AA793" s="210"/>
      <c r="AB793" s="210"/>
      <c r="AC793" s="210"/>
      <c r="AD793" s="224"/>
      <c r="AE793" s="210"/>
      <c r="AF793" s="210"/>
      <c r="AG793" s="210"/>
      <c r="AH793" s="210"/>
      <c r="AI793" s="210"/>
      <c r="AJ793" s="210"/>
      <c r="AK793" s="295"/>
      <c r="AL793" s="210"/>
      <c r="AM793" s="210"/>
      <c r="AN793" s="210"/>
    </row>
    <row r="794" customHeight="1" spans="1:40">
      <c r="A794" s="210"/>
      <c r="B794" s="211"/>
      <c r="C794" s="210"/>
      <c r="D794" s="210"/>
      <c r="E794" s="211"/>
      <c r="F794" s="223"/>
      <c r="G794" s="223"/>
      <c r="H794" s="224"/>
      <c r="I794" s="224"/>
      <c r="J794" s="224"/>
      <c r="K794" s="224"/>
      <c r="L794" s="224"/>
      <c r="M794" s="224"/>
      <c r="N794" s="210"/>
      <c r="O794" s="210"/>
      <c r="P794" s="210"/>
      <c r="Q794" s="210"/>
      <c r="R794" s="210"/>
      <c r="S794" s="210"/>
      <c r="T794" s="210"/>
      <c r="U794" s="210"/>
      <c r="V794" s="210"/>
      <c r="W794" s="210"/>
      <c r="X794" s="210"/>
      <c r="Y794" s="210"/>
      <c r="Z794" s="210"/>
      <c r="AA794" s="210"/>
      <c r="AB794" s="210"/>
      <c r="AC794" s="210"/>
      <c r="AD794" s="224"/>
      <c r="AE794" s="210"/>
      <c r="AF794" s="210"/>
      <c r="AG794" s="210"/>
      <c r="AH794" s="210"/>
      <c r="AI794" s="210"/>
      <c r="AJ794" s="210"/>
      <c r="AK794" s="295"/>
      <c r="AL794" s="210"/>
      <c r="AM794" s="210"/>
      <c r="AN794" s="210"/>
    </row>
    <row r="795" customHeight="1" spans="1:40">
      <c r="A795" s="210"/>
      <c r="B795" s="211"/>
      <c r="C795" s="210"/>
      <c r="D795" s="210"/>
      <c r="E795" s="211"/>
      <c r="F795" s="223"/>
      <c r="G795" s="223"/>
      <c r="H795" s="224"/>
      <c r="I795" s="224"/>
      <c r="J795" s="224"/>
      <c r="K795" s="224"/>
      <c r="L795" s="224"/>
      <c r="M795" s="224"/>
      <c r="N795" s="210"/>
      <c r="O795" s="210"/>
      <c r="P795" s="210"/>
      <c r="Q795" s="210"/>
      <c r="R795" s="210"/>
      <c r="S795" s="210"/>
      <c r="T795" s="210"/>
      <c r="U795" s="210"/>
      <c r="V795" s="210"/>
      <c r="W795" s="210"/>
      <c r="X795" s="210"/>
      <c r="Y795" s="210"/>
      <c r="Z795" s="210"/>
      <c r="AA795" s="210"/>
      <c r="AB795" s="210"/>
      <c r="AC795" s="210"/>
      <c r="AD795" s="224"/>
      <c r="AE795" s="210"/>
      <c r="AF795" s="210"/>
      <c r="AG795" s="210"/>
      <c r="AH795" s="210"/>
      <c r="AI795" s="210"/>
      <c r="AJ795" s="210"/>
      <c r="AK795" s="295"/>
      <c r="AL795" s="210"/>
      <c r="AM795" s="210"/>
      <c r="AN795" s="210"/>
    </row>
    <row r="796" customHeight="1" spans="1:40">
      <c r="A796" s="210"/>
      <c r="B796" s="211"/>
      <c r="C796" s="210"/>
      <c r="D796" s="210"/>
      <c r="E796" s="211"/>
      <c r="F796" s="223"/>
      <c r="G796" s="223"/>
      <c r="H796" s="224"/>
      <c r="I796" s="224"/>
      <c r="J796" s="224"/>
      <c r="K796" s="224"/>
      <c r="L796" s="224"/>
      <c r="M796" s="224"/>
      <c r="N796" s="210"/>
      <c r="O796" s="210"/>
      <c r="P796" s="210"/>
      <c r="Q796" s="210"/>
      <c r="R796" s="210"/>
      <c r="S796" s="210"/>
      <c r="T796" s="210"/>
      <c r="U796" s="210"/>
      <c r="V796" s="210"/>
      <c r="W796" s="210"/>
      <c r="X796" s="210"/>
      <c r="Y796" s="210"/>
      <c r="Z796" s="210"/>
      <c r="AA796" s="210"/>
      <c r="AB796" s="210"/>
      <c r="AC796" s="210"/>
      <c r="AD796" s="224"/>
      <c r="AE796" s="210"/>
      <c r="AF796" s="210"/>
      <c r="AG796" s="210"/>
      <c r="AH796" s="210"/>
      <c r="AI796" s="210"/>
      <c r="AJ796" s="210"/>
      <c r="AK796" s="295"/>
      <c r="AL796" s="210"/>
      <c r="AM796" s="210"/>
      <c r="AN796" s="210"/>
    </row>
    <row r="797" customHeight="1" spans="1:40">
      <c r="A797" s="210"/>
      <c r="B797" s="211"/>
      <c r="C797" s="210"/>
      <c r="D797" s="210"/>
      <c r="E797" s="211"/>
      <c r="F797" s="223"/>
      <c r="G797" s="223"/>
      <c r="H797" s="224"/>
      <c r="I797" s="224"/>
      <c r="J797" s="224"/>
      <c r="K797" s="224"/>
      <c r="L797" s="224"/>
      <c r="M797" s="224"/>
      <c r="N797" s="210"/>
      <c r="O797" s="210"/>
      <c r="P797" s="210"/>
      <c r="Q797" s="210"/>
      <c r="R797" s="210"/>
      <c r="S797" s="210"/>
      <c r="T797" s="210"/>
      <c r="U797" s="210"/>
      <c r="V797" s="210"/>
      <c r="W797" s="210"/>
      <c r="X797" s="210"/>
      <c r="Y797" s="210"/>
      <c r="Z797" s="210"/>
      <c r="AA797" s="210"/>
      <c r="AB797" s="210"/>
      <c r="AC797" s="210"/>
      <c r="AD797" s="224"/>
      <c r="AE797" s="210"/>
      <c r="AF797" s="210"/>
      <c r="AG797" s="210"/>
      <c r="AH797" s="210"/>
      <c r="AI797" s="210"/>
      <c r="AJ797" s="210"/>
      <c r="AK797" s="295"/>
      <c r="AL797" s="210"/>
      <c r="AM797" s="210"/>
      <c r="AN797" s="210"/>
    </row>
    <row r="798" customHeight="1" spans="1:40">
      <c r="A798" s="210"/>
      <c r="B798" s="211"/>
      <c r="C798" s="210"/>
      <c r="D798" s="210"/>
      <c r="E798" s="211"/>
      <c r="F798" s="223"/>
      <c r="G798" s="223"/>
      <c r="H798" s="224"/>
      <c r="I798" s="224"/>
      <c r="J798" s="224"/>
      <c r="K798" s="224"/>
      <c r="L798" s="224"/>
      <c r="M798" s="224"/>
      <c r="N798" s="210"/>
      <c r="O798" s="210"/>
      <c r="P798" s="210"/>
      <c r="Q798" s="210"/>
      <c r="R798" s="210"/>
      <c r="S798" s="210"/>
      <c r="T798" s="210"/>
      <c r="U798" s="210"/>
      <c r="V798" s="210"/>
      <c r="W798" s="210"/>
      <c r="X798" s="210"/>
      <c r="Y798" s="210"/>
      <c r="Z798" s="210"/>
      <c r="AA798" s="210"/>
      <c r="AB798" s="210"/>
      <c r="AC798" s="210"/>
      <c r="AD798" s="224"/>
      <c r="AE798" s="210"/>
      <c r="AF798" s="210"/>
      <c r="AG798" s="210"/>
      <c r="AH798" s="210"/>
      <c r="AI798" s="210"/>
      <c r="AJ798" s="210"/>
      <c r="AK798" s="295"/>
      <c r="AL798" s="210"/>
      <c r="AM798" s="210"/>
      <c r="AN798" s="210"/>
    </row>
    <row r="799" customHeight="1" spans="1:40">
      <c r="A799" s="210"/>
      <c r="B799" s="211"/>
      <c r="C799" s="210"/>
      <c r="D799" s="210"/>
      <c r="E799" s="211"/>
      <c r="F799" s="223"/>
      <c r="G799" s="223"/>
      <c r="H799" s="224"/>
      <c r="I799" s="224"/>
      <c r="J799" s="224"/>
      <c r="K799" s="224"/>
      <c r="L799" s="224"/>
      <c r="M799" s="224"/>
      <c r="N799" s="210"/>
      <c r="O799" s="210"/>
      <c r="P799" s="210"/>
      <c r="Q799" s="210"/>
      <c r="R799" s="210"/>
      <c r="S799" s="210"/>
      <c r="T799" s="210"/>
      <c r="U799" s="210"/>
      <c r="V799" s="210"/>
      <c r="W799" s="210"/>
      <c r="X799" s="210"/>
      <c r="Y799" s="210"/>
      <c r="Z799" s="210"/>
      <c r="AA799" s="210"/>
      <c r="AB799" s="210"/>
      <c r="AC799" s="210"/>
      <c r="AD799" s="224"/>
      <c r="AE799" s="210"/>
      <c r="AF799" s="210"/>
      <c r="AG799" s="210"/>
      <c r="AH799" s="210"/>
      <c r="AI799" s="210"/>
      <c r="AJ799" s="210"/>
      <c r="AK799" s="295"/>
      <c r="AL799" s="210"/>
      <c r="AM799" s="210"/>
      <c r="AN799" s="210"/>
    </row>
    <row r="800" customHeight="1" spans="1:40">
      <c r="A800" s="210"/>
      <c r="B800" s="211"/>
      <c r="C800" s="210"/>
      <c r="D800" s="210"/>
      <c r="E800" s="211"/>
      <c r="F800" s="223"/>
      <c r="G800" s="223"/>
      <c r="H800" s="224"/>
      <c r="I800" s="224"/>
      <c r="J800" s="224"/>
      <c r="K800" s="224"/>
      <c r="L800" s="224"/>
      <c r="M800" s="224"/>
      <c r="N800" s="210"/>
      <c r="O800" s="210"/>
      <c r="P800" s="210"/>
      <c r="Q800" s="210"/>
      <c r="R800" s="210"/>
      <c r="S800" s="210"/>
      <c r="T800" s="210"/>
      <c r="U800" s="210"/>
      <c r="V800" s="210"/>
      <c r="W800" s="210"/>
      <c r="X800" s="210"/>
      <c r="Y800" s="210"/>
      <c r="Z800" s="210"/>
      <c r="AA800" s="210"/>
      <c r="AB800" s="210"/>
      <c r="AC800" s="210"/>
      <c r="AD800" s="224"/>
      <c r="AE800" s="210"/>
      <c r="AF800" s="210"/>
      <c r="AG800" s="210"/>
      <c r="AH800" s="210"/>
      <c r="AI800" s="210"/>
      <c r="AJ800" s="210"/>
      <c r="AK800" s="295"/>
      <c r="AL800" s="210"/>
      <c r="AM800" s="210"/>
      <c r="AN800" s="210"/>
    </row>
    <row r="801" customHeight="1" spans="1:40">
      <c r="A801" s="210"/>
      <c r="B801" s="211"/>
      <c r="C801" s="210"/>
      <c r="D801" s="210"/>
      <c r="E801" s="211"/>
      <c r="F801" s="223"/>
      <c r="G801" s="223"/>
      <c r="H801" s="224"/>
      <c r="I801" s="224"/>
      <c r="J801" s="224"/>
      <c r="K801" s="224"/>
      <c r="L801" s="224"/>
      <c r="M801" s="224"/>
      <c r="N801" s="210"/>
      <c r="O801" s="210"/>
      <c r="P801" s="210"/>
      <c r="Q801" s="210"/>
      <c r="R801" s="210"/>
      <c r="S801" s="210"/>
      <c r="T801" s="210"/>
      <c r="U801" s="210"/>
      <c r="V801" s="210"/>
      <c r="W801" s="210"/>
      <c r="X801" s="210"/>
      <c r="Y801" s="210"/>
      <c r="Z801" s="210"/>
      <c r="AA801" s="210"/>
      <c r="AB801" s="210"/>
      <c r="AC801" s="210"/>
      <c r="AD801" s="224"/>
      <c r="AE801" s="210"/>
      <c r="AF801" s="210"/>
      <c r="AG801" s="210"/>
      <c r="AH801" s="210"/>
      <c r="AI801" s="210"/>
      <c r="AJ801" s="210"/>
      <c r="AK801" s="295"/>
      <c r="AL801" s="210"/>
      <c r="AM801" s="210"/>
      <c r="AN801" s="210"/>
    </row>
    <row r="802" customHeight="1" spans="1:40">
      <c r="A802" s="210"/>
      <c r="B802" s="211"/>
      <c r="C802" s="210"/>
      <c r="D802" s="210"/>
      <c r="E802" s="211"/>
      <c r="F802" s="223"/>
      <c r="G802" s="223"/>
      <c r="H802" s="224"/>
      <c r="I802" s="224"/>
      <c r="J802" s="224"/>
      <c r="K802" s="224"/>
      <c r="L802" s="224"/>
      <c r="M802" s="224"/>
      <c r="N802" s="210"/>
      <c r="O802" s="210"/>
      <c r="P802" s="210"/>
      <c r="Q802" s="210"/>
      <c r="R802" s="210"/>
      <c r="S802" s="210"/>
      <c r="T802" s="210"/>
      <c r="U802" s="210"/>
      <c r="V802" s="210"/>
      <c r="W802" s="210"/>
      <c r="X802" s="210"/>
      <c r="Y802" s="210"/>
      <c r="Z802" s="210"/>
      <c r="AA802" s="210"/>
      <c r="AB802" s="210"/>
      <c r="AC802" s="210"/>
      <c r="AD802" s="224"/>
      <c r="AE802" s="210"/>
      <c r="AF802" s="210"/>
      <c r="AG802" s="210"/>
      <c r="AH802" s="210"/>
      <c r="AI802" s="210"/>
      <c r="AJ802" s="210"/>
      <c r="AK802" s="295"/>
      <c r="AL802" s="210"/>
      <c r="AM802" s="210"/>
      <c r="AN802" s="210"/>
    </row>
    <row r="803" customHeight="1" spans="1:40">
      <c r="A803" s="210"/>
      <c r="B803" s="211"/>
      <c r="C803" s="210"/>
      <c r="D803" s="210"/>
      <c r="E803" s="211"/>
      <c r="F803" s="223"/>
      <c r="G803" s="223"/>
      <c r="H803" s="224"/>
      <c r="I803" s="224"/>
      <c r="J803" s="224"/>
      <c r="K803" s="224"/>
      <c r="L803" s="224"/>
      <c r="M803" s="224"/>
      <c r="N803" s="210"/>
      <c r="O803" s="210"/>
      <c r="P803" s="210"/>
      <c r="Q803" s="210"/>
      <c r="R803" s="210"/>
      <c r="S803" s="210"/>
      <c r="T803" s="210"/>
      <c r="U803" s="210"/>
      <c r="V803" s="210"/>
      <c r="W803" s="210"/>
      <c r="X803" s="210"/>
      <c r="Y803" s="210"/>
      <c r="Z803" s="210"/>
      <c r="AA803" s="210"/>
      <c r="AB803" s="210"/>
      <c r="AC803" s="210"/>
      <c r="AD803" s="224"/>
      <c r="AE803" s="210"/>
      <c r="AF803" s="210"/>
      <c r="AG803" s="210"/>
      <c r="AH803" s="210"/>
      <c r="AI803" s="210"/>
      <c r="AJ803" s="210"/>
      <c r="AK803" s="295"/>
      <c r="AL803" s="210"/>
      <c r="AM803" s="210"/>
      <c r="AN803" s="210"/>
    </row>
    <row r="804" customHeight="1" spans="1:40">
      <c r="A804" s="210"/>
      <c r="B804" s="211"/>
      <c r="C804" s="210"/>
      <c r="D804" s="210"/>
      <c r="E804" s="211"/>
      <c r="F804" s="223"/>
      <c r="G804" s="223"/>
      <c r="H804" s="224"/>
      <c r="I804" s="224"/>
      <c r="J804" s="224"/>
      <c r="K804" s="224"/>
      <c r="L804" s="224"/>
      <c r="M804" s="224"/>
      <c r="N804" s="210"/>
      <c r="O804" s="210"/>
      <c r="P804" s="210"/>
      <c r="Q804" s="210"/>
      <c r="R804" s="210"/>
      <c r="S804" s="210"/>
      <c r="T804" s="210"/>
      <c r="U804" s="210"/>
      <c r="V804" s="210"/>
      <c r="W804" s="210"/>
      <c r="X804" s="210"/>
      <c r="Y804" s="210"/>
      <c r="Z804" s="210"/>
      <c r="AA804" s="210"/>
      <c r="AB804" s="210"/>
      <c r="AC804" s="210"/>
      <c r="AD804" s="224"/>
      <c r="AE804" s="210"/>
      <c r="AF804" s="210"/>
      <c r="AG804" s="210"/>
      <c r="AH804" s="210"/>
      <c r="AI804" s="210"/>
      <c r="AJ804" s="210"/>
      <c r="AK804" s="295"/>
      <c r="AL804" s="210"/>
      <c r="AM804" s="210"/>
      <c r="AN804" s="210"/>
    </row>
    <row r="805" customHeight="1" spans="1:40">
      <c r="A805" s="210"/>
      <c r="B805" s="211"/>
      <c r="C805" s="210"/>
      <c r="D805" s="210"/>
      <c r="E805" s="211"/>
      <c r="F805" s="223"/>
      <c r="G805" s="223"/>
      <c r="H805" s="224"/>
      <c r="I805" s="224"/>
      <c r="J805" s="224"/>
      <c r="K805" s="224"/>
      <c r="L805" s="224"/>
      <c r="M805" s="224"/>
      <c r="N805" s="210"/>
      <c r="O805" s="210"/>
      <c r="P805" s="210"/>
      <c r="Q805" s="210"/>
      <c r="R805" s="210"/>
      <c r="S805" s="210"/>
      <c r="T805" s="210"/>
      <c r="U805" s="210"/>
      <c r="V805" s="210"/>
      <c r="W805" s="210"/>
      <c r="X805" s="210"/>
      <c r="Y805" s="210"/>
      <c r="Z805" s="210"/>
      <c r="AA805" s="210"/>
      <c r="AB805" s="210"/>
      <c r="AC805" s="210"/>
      <c r="AD805" s="224"/>
      <c r="AE805" s="210"/>
      <c r="AF805" s="210"/>
      <c r="AG805" s="210"/>
      <c r="AH805" s="210"/>
      <c r="AI805" s="210"/>
      <c r="AJ805" s="210"/>
      <c r="AK805" s="295"/>
      <c r="AL805" s="210"/>
      <c r="AM805" s="210"/>
      <c r="AN805" s="210"/>
    </row>
    <row r="806" customHeight="1" spans="1:40">
      <c r="A806" s="210"/>
      <c r="B806" s="211"/>
      <c r="C806" s="210"/>
      <c r="D806" s="210"/>
      <c r="E806" s="211"/>
      <c r="F806" s="223"/>
      <c r="G806" s="223"/>
      <c r="H806" s="224"/>
      <c r="I806" s="224"/>
      <c r="J806" s="224"/>
      <c r="K806" s="224"/>
      <c r="L806" s="224"/>
      <c r="M806" s="224"/>
      <c r="N806" s="210"/>
      <c r="O806" s="210"/>
      <c r="P806" s="210"/>
      <c r="Q806" s="210"/>
      <c r="R806" s="210"/>
      <c r="S806" s="210"/>
      <c r="T806" s="210"/>
      <c r="U806" s="210"/>
      <c r="V806" s="210"/>
      <c r="W806" s="210"/>
      <c r="X806" s="210"/>
      <c r="Y806" s="210"/>
      <c r="Z806" s="210"/>
      <c r="AA806" s="210"/>
      <c r="AB806" s="210"/>
      <c r="AC806" s="210"/>
      <c r="AD806" s="224"/>
      <c r="AE806" s="210"/>
      <c r="AF806" s="210"/>
      <c r="AG806" s="210"/>
      <c r="AH806" s="210"/>
      <c r="AI806" s="210"/>
      <c r="AJ806" s="210"/>
      <c r="AK806" s="295"/>
      <c r="AL806" s="210"/>
      <c r="AM806" s="210"/>
      <c r="AN806" s="210"/>
    </row>
    <row r="807" customHeight="1" spans="1:40">
      <c r="A807" s="210"/>
      <c r="B807" s="211"/>
      <c r="C807" s="210"/>
      <c r="D807" s="210"/>
      <c r="E807" s="211"/>
      <c r="F807" s="223"/>
      <c r="G807" s="223"/>
      <c r="H807" s="224"/>
      <c r="I807" s="224"/>
      <c r="J807" s="224"/>
      <c r="K807" s="224"/>
      <c r="L807" s="224"/>
      <c r="M807" s="224"/>
      <c r="N807" s="210"/>
      <c r="O807" s="210"/>
      <c r="P807" s="210"/>
      <c r="Q807" s="210"/>
      <c r="R807" s="210"/>
      <c r="S807" s="210"/>
      <c r="T807" s="210"/>
      <c r="U807" s="210"/>
      <c r="V807" s="210"/>
      <c r="W807" s="210"/>
      <c r="X807" s="210"/>
      <c r="Y807" s="210"/>
      <c r="Z807" s="210"/>
      <c r="AA807" s="210"/>
      <c r="AB807" s="210"/>
      <c r="AC807" s="210"/>
      <c r="AD807" s="224"/>
      <c r="AE807" s="210"/>
      <c r="AF807" s="210"/>
      <c r="AG807" s="210"/>
      <c r="AH807" s="210"/>
      <c r="AI807" s="210"/>
      <c r="AJ807" s="210"/>
      <c r="AK807" s="295"/>
      <c r="AL807" s="210"/>
      <c r="AM807" s="210"/>
      <c r="AN807" s="210"/>
    </row>
    <row r="808" customHeight="1" spans="1:40">
      <c r="A808" s="210"/>
      <c r="B808" s="211"/>
      <c r="C808" s="210"/>
      <c r="D808" s="210"/>
      <c r="E808" s="211"/>
      <c r="F808" s="223"/>
      <c r="G808" s="223"/>
      <c r="H808" s="224"/>
      <c r="I808" s="224"/>
      <c r="J808" s="224"/>
      <c r="K808" s="224"/>
      <c r="L808" s="224"/>
      <c r="M808" s="224"/>
      <c r="N808" s="210"/>
      <c r="O808" s="210"/>
      <c r="P808" s="210"/>
      <c r="Q808" s="210"/>
      <c r="R808" s="210"/>
      <c r="S808" s="210"/>
      <c r="T808" s="210"/>
      <c r="U808" s="210"/>
      <c r="V808" s="210"/>
      <c r="W808" s="210"/>
      <c r="X808" s="210"/>
      <c r="Y808" s="210"/>
      <c r="Z808" s="210"/>
      <c r="AA808" s="210"/>
      <c r="AB808" s="210"/>
      <c r="AC808" s="210"/>
      <c r="AD808" s="224"/>
      <c r="AE808" s="210"/>
      <c r="AF808" s="210"/>
      <c r="AG808" s="210"/>
      <c r="AH808" s="210"/>
      <c r="AI808" s="210"/>
      <c r="AJ808" s="210"/>
      <c r="AK808" s="295"/>
      <c r="AL808" s="210"/>
      <c r="AM808" s="210"/>
      <c r="AN808" s="210"/>
    </row>
    <row r="809" customHeight="1" spans="1:40">
      <c r="A809" s="210"/>
      <c r="B809" s="211"/>
      <c r="C809" s="210"/>
      <c r="D809" s="210"/>
      <c r="E809" s="211"/>
      <c r="F809" s="223"/>
      <c r="G809" s="223"/>
      <c r="H809" s="224"/>
      <c r="I809" s="224"/>
      <c r="J809" s="224"/>
      <c r="K809" s="224"/>
      <c r="L809" s="224"/>
      <c r="M809" s="224"/>
      <c r="N809" s="210"/>
      <c r="O809" s="210"/>
      <c r="P809" s="210"/>
      <c r="Q809" s="210"/>
      <c r="R809" s="210"/>
      <c r="S809" s="210"/>
      <c r="T809" s="210"/>
      <c r="U809" s="210"/>
      <c r="V809" s="210"/>
      <c r="W809" s="210"/>
      <c r="X809" s="210"/>
      <c r="Y809" s="210"/>
      <c r="Z809" s="210"/>
      <c r="AA809" s="210"/>
      <c r="AB809" s="210"/>
      <c r="AC809" s="210"/>
      <c r="AD809" s="224"/>
      <c r="AE809" s="210"/>
      <c r="AF809" s="210"/>
      <c r="AG809" s="210"/>
      <c r="AH809" s="210"/>
      <c r="AI809" s="210"/>
      <c r="AJ809" s="210"/>
      <c r="AK809" s="295"/>
      <c r="AL809" s="210"/>
      <c r="AM809" s="210"/>
      <c r="AN809" s="210"/>
    </row>
    <row r="810" customHeight="1" spans="1:40">
      <c r="A810" s="210"/>
      <c r="B810" s="211"/>
      <c r="C810" s="210"/>
      <c r="D810" s="210"/>
      <c r="E810" s="211"/>
      <c r="F810" s="223"/>
      <c r="G810" s="223"/>
      <c r="H810" s="224"/>
      <c r="I810" s="224"/>
      <c r="J810" s="224"/>
      <c r="K810" s="224"/>
      <c r="L810" s="224"/>
      <c r="M810" s="224"/>
      <c r="N810" s="210"/>
      <c r="O810" s="210"/>
      <c r="P810" s="210"/>
      <c r="Q810" s="210"/>
      <c r="R810" s="210"/>
      <c r="S810" s="210"/>
      <c r="T810" s="210"/>
      <c r="U810" s="210"/>
      <c r="V810" s="210"/>
      <c r="W810" s="210"/>
      <c r="X810" s="210"/>
      <c r="Y810" s="210"/>
      <c r="Z810" s="210"/>
      <c r="AA810" s="210"/>
      <c r="AB810" s="210"/>
      <c r="AC810" s="210"/>
      <c r="AD810" s="224"/>
      <c r="AE810" s="210"/>
      <c r="AF810" s="210"/>
      <c r="AG810" s="210"/>
      <c r="AH810" s="210"/>
      <c r="AI810" s="210"/>
      <c r="AJ810" s="210"/>
      <c r="AK810" s="295"/>
      <c r="AL810" s="210"/>
      <c r="AM810" s="210"/>
      <c r="AN810" s="210"/>
    </row>
    <row r="811" customHeight="1" spans="1:40">
      <c r="A811" s="210"/>
      <c r="B811" s="211"/>
      <c r="C811" s="210"/>
      <c r="D811" s="210"/>
      <c r="E811" s="211"/>
      <c r="F811" s="223"/>
      <c r="G811" s="223"/>
      <c r="H811" s="224"/>
      <c r="I811" s="224"/>
      <c r="J811" s="224"/>
      <c r="K811" s="224"/>
      <c r="L811" s="224"/>
      <c r="M811" s="224"/>
      <c r="N811" s="210"/>
      <c r="O811" s="210"/>
      <c r="P811" s="210"/>
      <c r="Q811" s="210"/>
      <c r="R811" s="210"/>
      <c r="S811" s="210"/>
      <c r="T811" s="210"/>
      <c r="U811" s="210"/>
      <c r="V811" s="210"/>
      <c r="W811" s="210"/>
      <c r="X811" s="210"/>
      <c r="Y811" s="210"/>
      <c r="Z811" s="210"/>
      <c r="AA811" s="210"/>
      <c r="AB811" s="210"/>
      <c r="AC811" s="210"/>
      <c r="AD811" s="224"/>
      <c r="AE811" s="210"/>
      <c r="AF811" s="210"/>
      <c r="AG811" s="210"/>
      <c r="AH811" s="210"/>
      <c r="AI811" s="210"/>
      <c r="AJ811" s="210"/>
      <c r="AK811" s="295"/>
      <c r="AL811" s="210"/>
      <c r="AM811" s="210"/>
      <c r="AN811" s="210"/>
    </row>
    <row r="812" customHeight="1" spans="1:40">
      <c r="A812" s="210"/>
      <c r="B812" s="211"/>
      <c r="C812" s="210"/>
      <c r="D812" s="210"/>
      <c r="E812" s="211"/>
      <c r="F812" s="223"/>
      <c r="G812" s="223"/>
      <c r="H812" s="224"/>
      <c r="I812" s="224"/>
      <c r="J812" s="224"/>
      <c r="K812" s="224"/>
      <c r="L812" s="224"/>
      <c r="M812" s="224"/>
      <c r="N812" s="210"/>
      <c r="O812" s="210"/>
      <c r="P812" s="210"/>
      <c r="Q812" s="210"/>
      <c r="R812" s="210"/>
      <c r="S812" s="210"/>
      <c r="T812" s="210"/>
      <c r="U812" s="210"/>
      <c r="V812" s="210"/>
      <c r="W812" s="210"/>
      <c r="X812" s="210"/>
      <c r="Y812" s="210"/>
      <c r="Z812" s="210"/>
      <c r="AA812" s="210"/>
      <c r="AB812" s="210"/>
      <c r="AC812" s="210"/>
      <c r="AD812" s="224"/>
      <c r="AE812" s="210"/>
      <c r="AF812" s="210"/>
      <c r="AG812" s="210"/>
      <c r="AH812" s="210"/>
      <c r="AI812" s="210"/>
      <c r="AJ812" s="210"/>
      <c r="AK812" s="295"/>
      <c r="AL812" s="210"/>
      <c r="AM812" s="210"/>
      <c r="AN812" s="210"/>
    </row>
    <row r="813" customHeight="1" spans="1:40">
      <c r="A813" s="210"/>
      <c r="B813" s="211"/>
      <c r="C813" s="210"/>
      <c r="D813" s="210"/>
      <c r="E813" s="211"/>
      <c r="F813" s="223"/>
      <c r="G813" s="223"/>
      <c r="H813" s="224"/>
      <c r="I813" s="224"/>
      <c r="J813" s="224"/>
      <c r="K813" s="224"/>
      <c r="L813" s="224"/>
      <c r="M813" s="224"/>
      <c r="N813" s="210"/>
      <c r="O813" s="210"/>
      <c r="P813" s="210"/>
      <c r="Q813" s="210"/>
      <c r="R813" s="210"/>
      <c r="S813" s="210"/>
      <c r="T813" s="210"/>
      <c r="U813" s="210"/>
      <c r="V813" s="210"/>
      <c r="W813" s="210"/>
      <c r="X813" s="210"/>
      <c r="Y813" s="210"/>
      <c r="Z813" s="210"/>
      <c r="AA813" s="210"/>
      <c r="AB813" s="210"/>
      <c r="AC813" s="210"/>
      <c r="AD813" s="224"/>
      <c r="AE813" s="210"/>
      <c r="AF813" s="210"/>
      <c r="AG813" s="210"/>
      <c r="AH813" s="210"/>
      <c r="AI813" s="210"/>
      <c r="AJ813" s="210"/>
      <c r="AK813" s="295"/>
      <c r="AL813" s="210"/>
      <c r="AM813" s="210"/>
      <c r="AN813" s="210"/>
    </row>
    <row r="814" customHeight="1" spans="1:40">
      <c r="A814" s="210"/>
      <c r="B814" s="211"/>
      <c r="C814" s="210"/>
      <c r="D814" s="210"/>
      <c r="E814" s="211"/>
      <c r="F814" s="223"/>
      <c r="G814" s="223"/>
      <c r="H814" s="224"/>
      <c r="I814" s="224"/>
      <c r="J814" s="224"/>
      <c r="K814" s="224"/>
      <c r="L814" s="224"/>
      <c r="M814" s="224"/>
      <c r="N814" s="210"/>
      <c r="O814" s="210"/>
      <c r="P814" s="210"/>
      <c r="Q814" s="210"/>
      <c r="R814" s="210"/>
      <c r="S814" s="210"/>
      <c r="T814" s="210"/>
      <c r="U814" s="210"/>
      <c r="V814" s="210"/>
      <c r="W814" s="210"/>
      <c r="X814" s="210"/>
      <c r="Y814" s="210"/>
      <c r="Z814" s="210"/>
      <c r="AA814" s="210"/>
      <c r="AB814" s="210"/>
      <c r="AC814" s="210"/>
      <c r="AD814" s="224"/>
      <c r="AE814" s="210"/>
      <c r="AF814" s="210"/>
      <c r="AG814" s="210"/>
      <c r="AH814" s="210"/>
      <c r="AI814" s="210"/>
      <c r="AJ814" s="210"/>
      <c r="AK814" s="295"/>
      <c r="AL814" s="210"/>
      <c r="AM814" s="210"/>
      <c r="AN814" s="210"/>
    </row>
    <row r="815" customHeight="1" spans="1:40">
      <c r="A815" s="210"/>
      <c r="B815" s="211"/>
      <c r="C815" s="210"/>
      <c r="D815" s="210"/>
      <c r="E815" s="211"/>
      <c r="F815" s="223"/>
      <c r="G815" s="223"/>
      <c r="H815" s="224"/>
      <c r="I815" s="224"/>
      <c r="J815" s="224"/>
      <c r="K815" s="224"/>
      <c r="L815" s="224"/>
      <c r="M815" s="224"/>
      <c r="N815" s="210"/>
      <c r="O815" s="210"/>
      <c r="P815" s="210"/>
      <c r="Q815" s="210"/>
      <c r="R815" s="210"/>
      <c r="S815" s="210"/>
      <c r="T815" s="210"/>
      <c r="U815" s="210"/>
      <c r="V815" s="210"/>
      <c r="W815" s="210"/>
      <c r="X815" s="210"/>
      <c r="Y815" s="210"/>
      <c r="Z815" s="210"/>
      <c r="AA815" s="210"/>
      <c r="AB815" s="210"/>
      <c r="AC815" s="210"/>
      <c r="AD815" s="224"/>
      <c r="AE815" s="210"/>
      <c r="AF815" s="210"/>
      <c r="AG815" s="210"/>
      <c r="AH815" s="210"/>
      <c r="AI815" s="210"/>
      <c r="AJ815" s="210"/>
      <c r="AK815" s="295"/>
      <c r="AL815" s="210"/>
      <c r="AM815" s="210"/>
      <c r="AN815" s="210"/>
    </row>
    <row r="816" customHeight="1" spans="1:40">
      <c r="A816" s="210"/>
      <c r="B816" s="211"/>
      <c r="C816" s="210"/>
      <c r="D816" s="210"/>
      <c r="E816" s="211"/>
      <c r="F816" s="223"/>
      <c r="G816" s="223"/>
      <c r="H816" s="224"/>
      <c r="I816" s="224"/>
      <c r="J816" s="224"/>
      <c r="K816" s="224"/>
      <c r="L816" s="224"/>
      <c r="M816" s="224"/>
      <c r="N816" s="210"/>
      <c r="O816" s="210"/>
      <c r="P816" s="210"/>
      <c r="Q816" s="210"/>
      <c r="R816" s="210"/>
      <c r="S816" s="210"/>
      <c r="T816" s="210"/>
      <c r="U816" s="210"/>
      <c r="V816" s="210"/>
      <c r="W816" s="210"/>
      <c r="X816" s="210"/>
      <c r="Y816" s="210"/>
      <c r="Z816" s="210"/>
      <c r="AA816" s="210"/>
      <c r="AB816" s="210"/>
      <c r="AC816" s="210"/>
      <c r="AD816" s="224"/>
      <c r="AE816" s="210"/>
      <c r="AF816" s="210"/>
      <c r="AG816" s="210"/>
      <c r="AH816" s="210"/>
      <c r="AI816" s="210"/>
      <c r="AJ816" s="210"/>
      <c r="AK816" s="295"/>
      <c r="AL816" s="210"/>
      <c r="AM816" s="210"/>
      <c r="AN816" s="210"/>
    </row>
    <row r="817" customHeight="1" spans="1:40">
      <c r="A817" s="210"/>
      <c r="B817" s="211"/>
      <c r="C817" s="210"/>
      <c r="D817" s="210"/>
      <c r="E817" s="211"/>
      <c r="F817" s="223"/>
      <c r="G817" s="223"/>
      <c r="H817" s="224"/>
      <c r="I817" s="224"/>
      <c r="J817" s="224"/>
      <c r="K817" s="224"/>
      <c r="L817" s="224"/>
      <c r="M817" s="224"/>
      <c r="N817" s="210"/>
      <c r="O817" s="210"/>
      <c r="P817" s="210"/>
      <c r="Q817" s="210"/>
      <c r="R817" s="210"/>
      <c r="S817" s="210"/>
      <c r="T817" s="210"/>
      <c r="U817" s="210"/>
      <c r="V817" s="210"/>
      <c r="W817" s="210"/>
      <c r="X817" s="210"/>
      <c r="Y817" s="210"/>
      <c r="Z817" s="210"/>
      <c r="AA817" s="210"/>
      <c r="AB817" s="210"/>
      <c r="AC817" s="210"/>
      <c r="AD817" s="224"/>
      <c r="AE817" s="210"/>
      <c r="AF817" s="210"/>
      <c r="AG817" s="210"/>
      <c r="AH817" s="210"/>
      <c r="AI817" s="210"/>
      <c r="AJ817" s="210"/>
      <c r="AK817" s="295"/>
      <c r="AL817" s="210"/>
      <c r="AM817" s="210"/>
      <c r="AN817" s="210"/>
    </row>
    <row r="818" customHeight="1" spans="1:40">
      <c r="A818" s="210"/>
      <c r="B818" s="211"/>
      <c r="C818" s="210"/>
      <c r="D818" s="210"/>
      <c r="E818" s="211"/>
      <c r="F818" s="223"/>
      <c r="G818" s="223"/>
      <c r="H818" s="224"/>
      <c r="I818" s="224"/>
      <c r="J818" s="224"/>
      <c r="K818" s="224"/>
      <c r="L818" s="224"/>
      <c r="M818" s="224"/>
      <c r="N818" s="210"/>
      <c r="O818" s="210"/>
      <c r="P818" s="210"/>
      <c r="Q818" s="210"/>
      <c r="R818" s="210"/>
      <c r="S818" s="210"/>
      <c r="T818" s="210"/>
      <c r="U818" s="210"/>
      <c r="V818" s="210"/>
      <c r="W818" s="210"/>
      <c r="X818" s="210"/>
      <c r="Y818" s="210"/>
      <c r="Z818" s="210"/>
      <c r="AA818" s="210"/>
      <c r="AB818" s="210"/>
      <c r="AC818" s="210"/>
      <c r="AD818" s="224"/>
      <c r="AE818" s="210"/>
      <c r="AF818" s="210"/>
      <c r="AG818" s="210"/>
      <c r="AH818" s="210"/>
      <c r="AI818" s="210"/>
      <c r="AJ818" s="210"/>
      <c r="AK818" s="295"/>
      <c r="AL818" s="210"/>
      <c r="AM818" s="210"/>
      <c r="AN818" s="210"/>
    </row>
    <row r="819" customHeight="1" spans="1:40">
      <c r="A819" s="210"/>
      <c r="B819" s="211"/>
      <c r="C819" s="210"/>
      <c r="D819" s="210"/>
      <c r="E819" s="211"/>
      <c r="F819" s="223"/>
      <c r="G819" s="223"/>
      <c r="H819" s="224"/>
      <c r="I819" s="224"/>
      <c r="J819" s="224"/>
      <c r="K819" s="224"/>
      <c r="L819" s="224"/>
      <c r="M819" s="224"/>
      <c r="N819" s="210"/>
      <c r="O819" s="210"/>
      <c r="P819" s="210"/>
      <c r="Q819" s="210"/>
      <c r="R819" s="210"/>
      <c r="S819" s="210"/>
      <c r="T819" s="210"/>
      <c r="U819" s="210"/>
      <c r="V819" s="210"/>
      <c r="W819" s="210"/>
      <c r="X819" s="210"/>
      <c r="Y819" s="210"/>
      <c r="Z819" s="210"/>
      <c r="AA819" s="210"/>
      <c r="AB819" s="210"/>
      <c r="AC819" s="210"/>
      <c r="AD819" s="224"/>
      <c r="AE819" s="210"/>
      <c r="AF819" s="210"/>
      <c r="AG819" s="210"/>
      <c r="AH819" s="210"/>
      <c r="AI819" s="210"/>
      <c r="AJ819" s="210"/>
      <c r="AK819" s="295"/>
      <c r="AL819" s="210"/>
      <c r="AM819" s="210"/>
      <c r="AN819" s="210"/>
    </row>
    <row r="820" customHeight="1" spans="1:40">
      <c r="A820" s="210"/>
      <c r="B820" s="211"/>
      <c r="C820" s="210"/>
      <c r="D820" s="210"/>
      <c r="E820" s="211"/>
      <c r="F820" s="223"/>
      <c r="G820" s="223"/>
      <c r="H820" s="224"/>
      <c r="I820" s="224"/>
      <c r="J820" s="224"/>
      <c r="K820" s="224"/>
      <c r="L820" s="224"/>
      <c r="M820" s="224"/>
      <c r="N820" s="210"/>
      <c r="O820" s="210"/>
      <c r="P820" s="210"/>
      <c r="Q820" s="210"/>
      <c r="R820" s="210"/>
      <c r="S820" s="210"/>
      <c r="T820" s="210"/>
      <c r="U820" s="210"/>
      <c r="V820" s="210"/>
      <c r="W820" s="210"/>
      <c r="X820" s="210"/>
      <c r="Y820" s="210"/>
      <c r="Z820" s="210"/>
      <c r="AA820" s="210"/>
      <c r="AB820" s="210"/>
      <c r="AC820" s="210"/>
      <c r="AD820" s="224"/>
      <c r="AE820" s="210"/>
      <c r="AF820" s="210"/>
      <c r="AG820" s="210"/>
      <c r="AH820" s="210"/>
      <c r="AI820" s="210"/>
      <c r="AJ820" s="210"/>
      <c r="AK820" s="295"/>
      <c r="AL820" s="210"/>
      <c r="AM820" s="210"/>
      <c r="AN820" s="210"/>
    </row>
    <row r="821" customHeight="1" spans="1:40">
      <c r="A821" s="210"/>
      <c r="B821" s="211"/>
      <c r="C821" s="210"/>
      <c r="D821" s="210"/>
      <c r="E821" s="211"/>
      <c r="F821" s="223"/>
      <c r="G821" s="223"/>
      <c r="H821" s="224"/>
      <c r="I821" s="224"/>
      <c r="J821" s="224"/>
      <c r="K821" s="224"/>
      <c r="L821" s="224"/>
      <c r="M821" s="224"/>
      <c r="N821" s="210"/>
      <c r="O821" s="210"/>
      <c r="P821" s="210"/>
      <c r="Q821" s="210"/>
      <c r="R821" s="210"/>
      <c r="S821" s="210"/>
      <c r="T821" s="210"/>
      <c r="U821" s="210"/>
      <c r="V821" s="210"/>
      <c r="W821" s="210"/>
      <c r="X821" s="210"/>
      <c r="Y821" s="210"/>
      <c r="Z821" s="210"/>
      <c r="AA821" s="210"/>
      <c r="AB821" s="210"/>
      <c r="AC821" s="210"/>
      <c r="AD821" s="224"/>
      <c r="AE821" s="210"/>
      <c r="AF821" s="210"/>
      <c r="AG821" s="210"/>
      <c r="AH821" s="210"/>
      <c r="AI821" s="210"/>
      <c r="AJ821" s="210"/>
      <c r="AK821" s="295"/>
      <c r="AL821" s="210"/>
      <c r="AM821" s="210"/>
      <c r="AN821" s="210"/>
    </row>
    <row r="822" customHeight="1" spans="1:40">
      <c r="A822" s="210"/>
      <c r="B822" s="211"/>
      <c r="C822" s="210"/>
      <c r="D822" s="210"/>
      <c r="E822" s="211"/>
      <c r="F822" s="223"/>
      <c r="G822" s="223"/>
      <c r="H822" s="224"/>
      <c r="I822" s="224"/>
      <c r="J822" s="224"/>
      <c r="K822" s="224"/>
      <c r="L822" s="224"/>
      <c r="M822" s="224"/>
      <c r="N822" s="210"/>
      <c r="O822" s="210"/>
      <c r="P822" s="210"/>
      <c r="Q822" s="210"/>
      <c r="R822" s="210"/>
      <c r="S822" s="210"/>
      <c r="T822" s="210"/>
      <c r="U822" s="210"/>
      <c r="V822" s="210"/>
      <c r="W822" s="210"/>
      <c r="X822" s="210"/>
      <c r="Y822" s="210"/>
      <c r="Z822" s="210"/>
      <c r="AA822" s="210"/>
      <c r="AB822" s="210"/>
      <c r="AC822" s="210"/>
      <c r="AD822" s="224"/>
      <c r="AE822" s="210"/>
      <c r="AF822" s="210"/>
      <c r="AG822" s="210"/>
      <c r="AH822" s="210"/>
      <c r="AI822" s="210"/>
      <c r="AJ822" s="210"/>
      <c r="AK822" s="295"/>
      <c r="AL822" s="210"/>
      <c r="AM822" s="210"/>
      <c r="AN822" s="210"/>
    </row>
    <row r="823" customHeight="1" spans="1:40">
      <c r="A823" s="210"/>
      <c r="B823" s="211"/>
      <c r="C823" s="210"/>
      <c r="D823" s="210"/>
      <c r="E823" s="211"/>
      <c r="F823" s="223"/>
      <c r="G823" s="223"/>
      <c r="H823" s="224"/>
      <c r="I823" s="224"/>
      <c r="J823" s="224"/>
      <c r="K823" s="224"/>
      <c r="L823" s="224"/>
      <c r="M823" s="224"/>
      <c r="N823" s="210"/>
      <c r="O823" s="210"/>
      <c r="P823" s="210"/>
      <c r="Q823" s="210"/>
      <c r="R823" s="210"/>
      <c r="S823" s="210"/>
      <c r="T823" s="210"/>
      <c r="U823" s="210"/>
      <c r="V823" s="210"/>
      <c r="W823" s="210"/>
      <c r="X823" s="210"/>
      <c r="Y823" s="210"/>
      <c r="Z823" s="210"/>
      <c r="AA823" s="210"/>
      <c r="AB823" s="210"/>
      <c r="AC823" s="210"/>
      <c r="AD823" s="224"/>
      <c r="AE823" s="210"/>
      <c r="AF823" s="210"/>
      <c r="AG823" s="210"/>
      <c r="AH823" s="210"/>
      <c r="AI823" s="210"/>
      <c r="AJ823" s="210"/>
      <c r="AK823" s="295"/>
      <c r="AL823" s="210"/>
      <c r="AM823" s="210"/>
      <c r="AN823" s="210"/>
    </row>
    <row r="824" customHeight="1" spans="1:40">
      <c r="A824" s="210"/>
      <c r="B824" s="211"/>
      <c r="C824" s="210"/>
      <c r="D824" s="210"/>
      <c r="E824" s="211"/>
      <c r="F824" s="223"/>
      <c r="G824" s="223"/>
      <c r="H824" s="224"/>
      <c r="I824" s="224"/>
      <c r="J824" s="224"/>
      <c r="K824" s="224"/>
      <c r="L824" s="224"/>
      <c r="M824" s="224"/>
      <c r="N824" s="210"/>
      <c r="O824" s="210"/>
      <c r="P824" s="210"/>
      <c r="Q824" s="210"/>
      <c r="R824" s="210"/>
      <c r="S824" s="210"/>
      <c r="T824" s="210"/>
      <c r="U824" s="210"/>
      <c r="V824" s="210"/>
      <c r="W824" s="210"/>
      <c r="X824" s="210"/>
      <c r="Y824" s="210"/>
      <c r="Z824" s="210"/>
      <c r="AA824" s="210"/>
      <c r="AB824" s="210"/>
      <c r="AC824" s="210"/>
      <c r="AD824" s="224"/>
      <c r="AE824" s="210"/>
      <c r="AF824" s="210"/>
      <c r="AG824" s="210"/>
      <c r="AH824" s="210"/>
      <c r="AI824" s="210"/>
      <c r="AJ824" s="210"/>
      <c r="AK824" s="295"/>
      <c r="AL824" s="210"/>
      <c r="AM824" s="210"/>
      <c r="AN824" s="210"/>
    </row>
    <row r="825" customHeight="1" spans="1:40">
      <c r="A825" s="210"/>
      <c r="B825" s="211"/>
      <c r="C825" s="210"/>
      <c r="D825" s="210"/>
      <c r="E825" s="211"/>
      <c r="F825" s="223"/>
      <c r="G825" s="223"/>
      <c r="H825" s="224"/>
      <c r="I825" s="224"/>
      <c r="J825" s="224"/>
      <c r="K825" s="224"/>
      <c r="L825" s="224"/>
      <c r="M825" s="224"/>
      <c r="N825" s="210"/>
      <c r="O825" s="210"/>
      <c r="P825" s="210"/>
      <c r="Q825" s="210"/>
      <c r="R825" s="210"/>
      <c r="S825" s="210"/>
      <c r="T825" s="210"/>
      <c r="U825" s="210"/>
      <c r="V825" s="210"/>
      <c r="W825" s="210"/>
      <c r="X825" s="210"/>
      <c r="Y825" s="210"/>
      <c r="Z825" s="210"/>
      <c r="AA825" s="210"/>
      <c r="AB825" s="210"/>
      <c r="AC825" s="210"/>
      <c r="AD825" s="224"/>
      <c r="AE825" s="210"/>
      <c r="AF825" s="210"/>
      <c r="AG825" s="210"/>
      <c r="AH825" s="210"/>
      <c r="AI825" s="210"/>
      <c r="AJ825" s="210"/>
      <c r="AK825" s="295"/>
      <c r="AL825" s="210"/>
      <c r="AM825" s="210"/>
      <c r="AN825" s="210"/>
    </row>
    <row r="826" customHeight="1" spans="1:40">
      <c r="A826" s="210"/>
      <c r="B826" s="211"/>
      <c r="C826" s="210"/>
      <c r="D826" s="210"/>
      <c r="E826" s="211"/>
      <c r="F826" s="223"/>
      <c r="G826" s="223"/>
      <c r="H826" s="224"/>
      <c r="I826" s="224"/>
      <c r="J826" s="224"/>
      <c r="K826" s="224"/>
      <c r="L826" s="224"/>
      <c r="M826" s="224"/>
      <c r="N826" s="210"/>
      <c r="O826" s="210"/>
      <c r="P826" s="210"/>
      <c r="Q826" s="210"/>
      <c r="R826" s="210"/>
      <c r="S826" s="210"/>
      <c r="T826" s="210"/>
      <c r="U826" s="210"/>
      <c r="V826" s="210"/>
      <c r="W826" s="210"/>
      <c r="X826" s="210"/>
      <c r="Y826" s="210"/>
      <c r="Z826" s="210"/>
      <c r="AA826" s="210"/>
      <c r="AB826" s="210"/>
      <c r="AC826" s="210"/>
      <c r="AD826" s="224"/>
      <c r="AE826" s="210"/>
      <c r="AF826" s="210"/>
      <c r="AG826" s="210"/>
      <c r="AH826" s="210"/>
      <c r="AI826" s="210"/>
      <c r="AJ826" s="210"/>
      <c r="AK826" s="295"/>
      <c r="AL826" s="210"/>
      <c r="AM826" s="210"/>
      <c r="AN826" s="210"/>
    </row>
    <row r="827" customHeight="1" spans="1:40">
      <c r="A827" s="210"/>
      <c r="B827" s="211"/>
      <c r="C827" s="210"/>
      <c r="D827" s="210"/>
      <c r="E827" s="211"/>
      <c r="F827" s="223"/>
      <c r="G827" s="223"/>
      <c r="H827" s="224"/>
      <c r="I827" s="224"/>
      <c r="J827" s="224"/>
      <c r="K827" s="224"/>
      <c r="L827" s="224"/>
      <c r="M827" s="224"/>
      <c r="N827" s="210"/>
      <c r="O827" s="210"/>
      <c r="P827" s="210"/>
      <c r="Q827" s="210"/>
      <c r="R827" s="210"/>
      <c r="S827" s="210"/>
      <c r="T827" s="210"/>
      <c r="U827" s="210"/>
      <c r="V827" s="210"/>
      <c r="W827" s="210"/>
      <c r="X827" s="210"/>
      <c r="Y827" s="210"/>
      <c r="Z827" s="210"/>
      <c r="AA827" s="210"/>
      <c r="AB827" s="210"/>
      <c r="AC827" s="210"/>
      <c r="AD827" s="224"/>
      <c r="AE827" s="210"/>
      <c r="AF827" s="210"/>
      <c r="AG827" s="210"/>
      <c r="AH827" s="210"/>
      <c r="AI827" s="210"/>
      <c r="AJ827" s="210"/>
      <c r="AK827" s="295"/>
      <c r="AL827" s="210"/>
      <c r="AM827" s="210"/>
      <c r="AN827" s="210"/>
    </row>
    <row r="828" customHeight="1" spans="1:40">
      <c r="A828" s="210"/>
      <c r="B828" s="211"/>
      <c r="C828" s="210"/>
      <c r="D828" s="210"/>
      <c r="E828" s="211"/>
      <c r="F828" s="223"/>
      <c r="G828" s="223"/>
      <c r="H828" s="224"/>
      <c r="I828" s="224"/>
      <c r="J828" s="224"/>
      <c r="K828" s="224"/>
      <c r="L828" s="224"/>
      <c r="M828" s="224"/>
      <c r="N828" s="210"/>
      <c r="O828" s="210"/>
      <c r="P828" s="210"/>
      <c r="Q828" s="210"/>
      <c r="R828" s="210"/>
      <c r="S828" s="210"/>
      <c r="T828" s="210"/>
      <c r="U828" s="210"/>
      <c r="V828" s="210"/>
      <c r="W828" s="210"/>
      <c r="X828" s="210"/>
      <c r="Y828" s="210"/>
      <c r="Z828" s="210"/>
      <c r="AA828" s="210"/>
      <c r="AB828" s="210"/>
      <c r="AC828" s="210"/>
      <c r="AD828" s="224"/>
      <c r="AE828" s="210"/>
      <c r="AF828" s="210"/>
      <c r="AG828" s="210"/>
      <c r="AH828" s="210"/>
      <c r="AI828" s="210"/>
      <c r="AJ828" s="210"/>
      <c r="AK828" s="295"/>
      <c r="AL828" s="210"/>
      <c r="AM828" s="210"/>
      <c r="AN828" s="210"/>
    </row>
    <row r="829" customHeight="1" spans="1:40">
      <c r="A829" s="210"/>
      <c r="B829" s="211"/>
      <c r="C829" s="210"/>
      <c r="D829" s="210"/>
      <c r="E829" s="211"/>
      <c r="F829" s="223"/>
      <c r="G829" s="223"/>
      <c r="H829" s="224"/>
      <c r="I829" s="224"/>
      <c r="J829" s="224"/>
      <c r="K829" s="224"/>
      <c r="L829" s="224"/>
      <c r="M829" s="224"/>
      <c r="N829" s="210"/>
      <c r="O829" s="210"/>
      <c r="P829" s="210"/>
      <c r="Q829" s="210"/>
      <c r="R829" s="210"/>
      <c r="S829" s="210"/>
      <c r="T829" s="210"/>
      <c r="U829" s="210"/>
      <c r="V829" s="210"/>
      <c r="W829" s="210"/>
      <c r="X829" s="210"/>
      <c r="Y829" s="210"/>
      <c r="Z829" s="210"/>
      <c r="AA829" s="210"/>
      <c r="AB829" s="210"/>
      <c r="AC829" s="210"/>
      <c r="AD829" s="224"/>
      <c r="AE829" s="210"/>
      <c r="AF829" s="210"/>
      <c r="AG829" s="210"/>
      <c r="AH829" s="210"/>
      <c r="AI829" s="210"/>
      <c r="AJ829" s="210"/>
      <c r="AK829" s="295"/>
      <c r="AL829" s="210"/>
      <c r="AM829" s="210"/>
      <c r="AN829" s="210"/>
    </row>
    <row r="830" customHeight="1" spans="1:40">
      <c r="A830" s="210"/>
      <c r="B830" s="211"/>
      <c r="C830" s="210"/>
      <c r="D830" s="210"/>
      <c r="E830" s="211"/>
      <c r="F830" s="223"/>
      <c r="G830" s="223"/>
      <c r="H830" s="224"/>
      <c r="I830" s="224"/>
      <c r="J830" s="224"/>
      <c r="K830" s="224"/>
      <c r="L830" s="224"/>
      <c r="M830" s="224"/>
      <c r="N830" s="210"/>
      <c r="O830" s="210"/>
      <c r="P830" s="210"/>
      <c r="Q830" s="210"/>
      <c r="R830" s="210"/>
      <c r="S830" s="210"/>
      <c r="T830" s="210"/>
      <c r="U830" s="210"/>
      <c r="V830" s="210"/>
      <c r="W830" s="210"/>
      <c r="X830" s="210"/>
      <c r="Y830" s="210"/>
      <c r="Z830" s="210"/>
      <c r="AA830" s="210"/>
      <c r="AB830" s="210"/>
      <c r="AC830" s="210"/>
      <c r="AD830" s="224"/>
      <c r="AE830" s="210"/>
      <c r="AF830" s="210"/>
      <c r="AG830" s="210"/>
      <c r="AH830" s="210"/>
      <c r="AI830" s="210"/>
      <c r="AJ830" s="210"/>
      <c r="AK830" s="295"/>
      <c r="AL830" s="210"/>
      <c r="AM830" s="210"/>
      <c r="AN830" s="210"/>
    </row>
    <row r="831" customHeight="1" spans="1:40">
      <c r="A831" s="210"/>
      <c r="B831" s="211"/>
      <c r="C831" s="210"/>
      <c r="D831" s="210"/>
      <c r="E831" s="211"/>
      <c r="F831" s="223"/>
      <c r="G831" s="223"/>
      <c r="H831" s="224"/>
      <c r="I831" s="224"/>
      <c r="J831" s="224"/>
      <c r="K831" s="224"/>
      <c r="L831" s="224"/>
      <c r="M831" s="224"/>
      <c r="N831" s="210"/>
      <c r="O831" s="210"/>
      <c r="P831" s="210"/>
      <c r="Q831" s="210"/>
      <c r="R831" s="210"/>
      <c r="S831" s="210"/>
      <c r="T831" s="210"/>
      <c r="U831" s="210"/>
      <c r="V831" s="210"/>
      <c r="W831" s="210"/>
      <c r="X831" s="210"/>
      <c r="Y831" s="210"/>
      <c r="Z831" s="210"/>
      <c r="AA831" s="210"/>
      <c r="AB831" s="210"/>
      <c r="AC831" s="210"/>
      <c r="AD831" s="224"/>
      <c r="AE831" s="210"/>
      <c r="AF831" s="210"/>
      <c r="AG831" s="210"/>
      <c r="AH831" s="210"/>
      <c r="AI831" s="210"/>
      <c r="AJ831" s="210"/>
      <c r="AK831" s="295"/>
      <c r="AL831" s="210"/>
      <c r="AM831" s="210"/>
      <c r="AN831" s="210"/>
    </row>
    <row r="832" customHeight="1" spans="1:40">
      <c r="A832" s="210"/>
      <c r="B832" s="211"/>
      <c r="C832" s="210"/>
      <c r="D832" s="210"/>
      <c r="E832" s="211"/>
      <c r="F832" s="223"/>
      <c r="G832" s="223"/>
      <c r="H832" s="224"/>
      <c r="I832" s="224"/>
      <c r="J832" s="224"/>
      <c r="K832" s="224"/>
      <c r="L832" s="224"/>
      <c r="M832" s="224"/>
      <c r="N832" s="210"/>
      <c r="O832" s="210"/>
      <c r="P832" s="210"/>
      <c r="Q832" s="210"/>
      <c r="R832" s="210"/>
      <c r="S832" s="210"/>
      <c r="T832" s="210"/>
      <c r="U832" s="210"/>
      <c r="V832" s="210"/>
      <c r="W832" s="210"/>
      <c r="X832" s="210"/>
      <c r="Y832" s="210"/>
      <c r="Z832" s="210"/>
      <c r="AA832" s="210"/>
      <c r="AB832" s="210"/>
      <c r="AC832" s="210"/>
      <c r="AD832" s="224"/>
      <c r="AE832" s="210"/>
      <c r="AF832" s="210"/>
      <c r="AG832" s="210"/>
      <c r="AH832" s="210"/>
      <c r="AI832" s="210"/>
      <c r="AJ832" s="210"/>
      <c r="AK832" s="295"/>
      <c r="AL832" s="210"/>
      <c r="AM832" s="210"/>
      <c r="AN832" s="210"/>
    </row>
    <row r="833" customHeight="1" spans="1:40">
      <c r="A833" s="210"/>
      <c r="B833" s="211"/>
      <c r="C833" s="210"/>
      <c r="D833" s="210"/>
      <c r="E833" s="211"/>
      <c r="F833" s="223"/>
      <c r="G833" s="223"/>
      <c r="H833" s="224"/>
      <c r="I833" s="224"/>
      <c r="J833" s="224"/>
      <c r="K833" s="224"/>
      <c r="L833" s="224"/>
      <c r="M833" s="224"/>
      <c r="N833" s="210"/>
      <c r="O833" s="210"/>
      <c r="P833" s="210"/>
      <c r="Q833" s="210"/>
      <c r="R833" s="210"/>
      <c r="S833" s="210"/>
      <c r="T833" s="210"/>
      <c r="U833" s="210"/>
      <c r="V833" s="210"/>
      <c r="W833" s="210"/>
      <c r="X833" s="210"/>
      <c r="Y833" s="210"/>
      <c r="Z833" s="210"/>
      <c r="AA833" s="210"/>
      <c r="AB833" s="210"/>
      <c r="AC833" s="210"/>
      <c r="AD833" s="224"/>
      <c r="AE833" s="210"/>
      <c r="AF833" s="210"/>
      <c r="AG833" s="210"/>
      <c r="AH833" s="210"/>
      <c r="AI833" s="210"/>
      <c r="AJ833" s="210"/>
      <c r="AK833" s="295"/>
      <c r="AL833" s="210"/>
      <c r="AM833" s="210"/>
      <c r="AN833" s="210"/>
    </row>
    <row r="834" customHeight="1" spans="1:40">
      <c r="A834" s="210"/>
      <c r="B834" s="211"/>
      <c r="C834" s="210"/>
      <c r="D834" s="210"/>
      <c r="E834" s="211"/>
      <c r="F834" s="223"/>
      <c r="G834" s="223"/>
      <c r="H834" s="224"/>
      <c r="I834" s="224"/>
      <c r="J834" s="224"/>
      <c r="K834" s="224"/>
      <c r="L834" s="224"/>
      <c r="M834" s="224"/>
      <c r="N834" s="210"/>
      <c r="O834" s="210"/>
      <c r="P834" s="210"/>
      <c r="Q834" s="210"/>
      <c r="R834" s="210"/>
      <c r="S834" s="210"/>
      <c r="T834" s="210"/>
      <c r="U834" s="210"/>
      <c r="V834" s="210"/>
      <c r="W834" s="210"/>
      <c r="X834" s="210"/>
      <c r="Y834" s="210"/>
      <c r="Z834" s="210"/>
      <c r="AA834" s="210"/>
      <c r="AB834" s="210"/>
      <c r="AC834" s="210"/>
      <c r="AD834" s="224"/>
      <c r="AE834" s="210"/>
      <c r="AF834" s="210"/>
      <c r="AG834" s="210"/>
      <c r="AH834" s="210"/>
      <c r="AI834" s="210"/>
      <c r="AJ834" s="210"/>
      <c r="AK834" s="295"/>
      <c r="AL834" s="210"/>
      <c r="AM834" s="210"/>
      <c r="AN834" s="210"/>
    </row>
    <row r="835" customHeight="1" spans="1:40">
      <c r="A835" s="210"/>
      <c r="B835" s="211"/>
      <c r="C835" s="210"/>
      <c r="D835" s="210"/>
      <c r="E835" s="211"/>
      <c r="F835" s="223"/>
      <c r="G835" s="223"/>
      <c r="H835" s="224"/>
      <c r="I835" s="224"/>
      <c r="J835" s="224"/>
      <c r="K835" s="224"/>
      <c r="L835" s="224"/>
      <c r="M835" s="224"/>
      <c r="N835" s="210"/>
      <c r="O835" s="210"/>
      <c r="P835" s="210"/>
      <c r="Q835" s="210"/>
      <c r="R835" s="210"/>
      <c r="S835" s="210"/>
      <c r="T835" s="210"/>
      <c r="U835" s="210"/>
      <c r="V835" s="210"/>
      <c r="W835" s="210"/>
      <c r="X835" s="210"/>
      <c r="Y835" s="210"/>
      <c r="Z835" s="210"/>
      <c r="AA835" s="210"/>
      <c r="AB835" s="210"/>
      <c r="AC835" s="210"/>
      <c r="AD835" s="224"/>
      <c r="AE835" s="210"/>
      <c r="AF835" s="210"/>
      <c r="AG835" s="210"/>
      <c r="AH835" s="210"/>
      <c r="AI835" s="210"/>
      <c r="AJ835" s="210"/>
      <c r="AK835" s="295"/>
      <c r="AL835" s="210"/>
      <c r="AM835" s="210"/>
      <c r="AN835" s="210"/>
    </row>
    <row r="836" customHeight="1" spans="1:40">
      <c r="A836" s="210"/>
      <c r="B836" s="211"/>
      <c r="C836" s="210"/>
      <c r="D836" s="210"/>
      <c r="E836" s="211"/>
      <c r="F836" s="223"/>
      <c r="G836" s="223"/>
      <c r="H836" s="224"/>
      <c r="I836" s="224"/>
      <c r="J836" s="224"/>
      <c r="K836" s="224"/>
      <c r="L836" s="224"/>
      <c r="M836" s="224"/>
      <c r="N836" s="210"/>
      <c r="O836" s="210"/>
      <c r="P836" s="210"/>
      <c r="Q836" s="210"/>
      <c r="R836" s="210"/>
      <c r="S836" s="210"/>
      <c r="T836" s="210"/>
      <c r="U836" s="210"/>
      <c r="V836" s="210"/>
      <c r="W836" s="210"/>
      <c r="X836" s="210"/>
      <c r="Y836" s="210"/>
      <c r="Z836" s="210"/>
      <c r="AA836" s="210"/>
      <c r="AB836" s="210"/>
      <c r="AC836" s="210"/>
      <c r="AD836" s="224"/>
      <c r="AE836" s="210"/>
      <c r="AF836" s="210"/>
      <c r="AG836" s="210"/>
      <c r="AH836" s="210"/>
      <c r="AI836" s="210"/>
      <c r="AJ836" s="210"/>
      <c r="AK836" s="295"/>
      <c r="AL836" s="210"/>
      <c r="AM836" s="210"/>
      <c r="AN836" s="210"/>
    </row>
    <row r="837" customHeight="1" spans="1:40">
      <c r="A837" s="210"/>
      <c r="B837" s="211"/>
      <c r="C837" s="210"/>
      <c r="D837" s="210"/>
      <c r="E837" s="211"/>
      <c r="F837" s="223"/>
      <c r="G837" s="223"/>
      <c r="H837" s="224"/>
      <c r="I837" s="224"/>
      <c r="J837" s="224"/>
      <c r="K837" s="224"/>
      <c r="L837" s="224"/>
      <c r="M837" s="224"/>
      <c r="N837" s="210"/>
      <c r="O837" s="210"/>
      <c r="P837" s="210"/>
      <c r="Q837" s="210"/>
      <c r="R837" s="210"/>
      <c r="S837" s="210"/>
      <c r="T837" s="210"/>
      <c r="U837" s="210"/>
      <c r="V837" s="210"/>
      <c r="W837" s="210"/>
      <c r="X837" s="210"/>
      <c r="Y837" s="210"/>
      <c r="Z837" s="210"/>
      <c r="AA837" s="210"/>
      <c r="AB837" s="210"/>
      <c r="AC837" s="210"/>
      <c r="AD837" s="224"/>
      <c r="AE837" s="210"/>
      <c r="AF837" s="210"/>
      <c r="AG837" s="210"/>
      <c r="AH837" s="210"/>
      <c r="AI837" s="210"/>
      <c r="AJ837" s="210"/>
      <c r="AK837" s="295"/>
      <c r="AL837" s="210"/>
      <c r="AM837" s="210"/>
      <c r="AN837" s="210"/>
    </row>
    <row r="838" customHeight="1" spans="1:40">
      <c r="A838" s="210"/>
      <c r="B838" s="211"/>
      <c r="C838" s="210"/>
      <c r="D838" s="210"/>
      <c r="E838" s="211"/>
      <c r="F838" s="223"/>
      <c r="G838" s="223"/>
      <c r="H838" s="224"/>
      <c r="I838" s="224"/>
      <c r="J838" s="224"/>
      <c r="K838" s="224"/>
      <c r="L838" s="224"/>
      <c r="M838" s="224"/>
      <c r="N838" s="210"/>
      <c r="O838" s="210"/>
      <c r="P838" s="210"/>
      <c r="Q838" s="210"/>
      <c r="R838" s="210"/>
      <c r="S838" s="210"/>
      <c r="T838" s="210"/>
      <c r="U838" s="210"/>
      <c r="V838" s="210"/>
      <c r="W838" s="210"/>
      <c r="X838" s="210"/>
      <c r="Y838" s="210"/>
      <c r="Z838" s="210"/>
      <c r="AA838" s="210"/>
      <c r="AB838" s="210"/>
      <c r="AC838" s="210"/>
      <c r="AD838" s="224"/>
      <c r="AE838" s="210"/>
      <c r="AF838" s="210"/>
      <c r="AG838" s="210"/>
      <c r="AH838" s="210"/>
      <c r="AI838" s="210"/>
      <c r="AJ838" s="210"/>
      <c r="AK838" s="295"/>
      <c r="AL838" s="210"/>
      <c r="AM838" s="210"/>
      <c r="AN838" s="210"/>
    </row>
    <row r="839" customHeight="1" spans="1:40">
      <c r="A839" s="210"/>
      <c r="B839" s="211"/>
      <c r="C839" s="210"/>
      <c r="D839" s="210"/>
      <c r="E839" s="211"/>
      <c r="F839" s="223"/>
      <c r="G839" s="223"/>
      <c r="H839" s="224"/>
      <c r="I839" s="224"/>
      <c r="J839" s="224"/>
      <c r="K839" s="224"/>
      <c r="L839" s="224"/>
      <c r="M839" s="224"/>
      <c r="N839" s="210"/>
      <c r="O839" s="210"/>
      <c r="P839" s="210"/>
      <c r="Q839" s="210"/>
      <c r="R839" s="210"/>
      <c r="S839" s="210"/>
      <c r="T839" s="210"/>
      <c r="U839" s="210"/>
      <c r="V839" s="210"/>
      <c r="W839" s="210"/>
      <c r="X839" s="210"/>
      <c r="Y839" s="210"/>
      <c r="Z839" s="210"/>
      <c r="AA839" s="210"/>
      <c r="AB839" s="210"/>
      <c r="AC839" s="210"/>
      <c r="AD839" s="224"/>
      <c r="AE839" s="210"/>
      <c r="AF839" s="210"/>
      <c r="AG839" s="210"/>
      <c r="AH839" s="210"/>
      <c r="AI839" s="210"/>
      <c r="AJ839" s="210"/>
      <c r="AK839" s="295"/>
      <c r="AL839" s="210"/>
      <c r="AM839" s="210"/>
      <c r="AN839" s="210"/>
    </row>
    <row r="840" customHeight="1" spans="1:40">
      <c r="A840" s="210"/>
      <c r="B840" s="211"/>
      <c r="C840" s="210"/>
      <c r="D840" s="210"/>
      <c r="E840" s="211"/>
      <c r="F840" s="223"/>
      <c r="G840" s="223"/>
      <c r="H840" s="224"/>
      <c r="I840" s="224"/>
      <c r="J840" s="224"/>
      <c r="K840" s="224"/>
      <c r="L840" s="224"/>
      <c r="M840" s="224"/>
      <c r="N840" s="210"/>
      <c r="O840" s="210"/>
      <c r="P840" s="210"/>
      <c r="Q840" s="210"/>
      <c r="R840" s="210"/>
      <c r="S840" s="210"/>
      <c r="T840" s="210"/>
      <c r="U840" s="210"/>
      <c r="V840" s="210"/>
      <c r="W840" s="210"/>
      <c r="X840" s="210"/>
      <c r="Y840" s="210"/>
      <c r="Z840" s="210"/>
      <c r="AA840" s="210"/>
      <c r="AB840" s="210"/>
      <c r="AC840" s="210"/>
      <c r="AD840" s="224"/>
      <c r="AE840" s="210"/>
      <c r="AF840" s="210"/>
      <c r="AG840" s="210"/>
      <c r="AH840" s="210"/>
      <c r="AI840" s="210"/>
      <c r="AJ840" s="210"/>
      <c r="AK840" s="295"/>
      <c r="AL840" s="210"/>
      <c r="AM840" s="210"/>
      <c r="AN840" s="210"/>
    </row>
    <row r="841" customHeight="1" spans="1:40">
      <c r="A841" s="210"/>
      <c r="B841" s="211"/>
      <c r="C841" s="210"/>
      <c r="D841" s="210"/>
      <c r="E841" s="211"/>
      <c r="F841" s="223"/>
      <c r="G841" s="223"/>
      <c r="H841" s="224"/>
      <c r="I841" s="224"/>
      <c r="J841" s="224"/>
      <c r="K841" s="224"/>
      <c r="L841" s="224"/>
      <c r="M841" s="224"/>
      <c r="N841" s="210"/>
      <c r="O841" s="210"/>
      <c r="P841" s="210"/>
      <c r="Q841" s="210"/>
      <c r="R841" s="210"/>
      <c r="S841" s="210"/>
      <c r="T841" s="210"/>
      <c r="U841" s="210"/>
      <c r="V841" s="210"/>
      <c r="W841" s="210"/>
      <c r="X841" s="210"/>
      <c r="Y841" s="210"/>
      <c r="Z841" s="210"/>
      <c r="AA841" s="210"/>
      <c r="AB841" s="210"/>
      <c r="AC841" s="210"/>
      <c r="AD841" s="224"/>
      <c r="AE841" s="210"/>
      <c r="AF841" s="210"/>
      <c r="AG841" s="210"/>
      <c r="AH841" s="210"/>
      <c r="AI841" s="210"/>
      <c r="AJ841" s="210"/>
      <c r="AK841" s="295"/>
      <c r="AL841" s="210"/>
      <c r="AM841" s="210"/>
      <c r="AN841" s="210"/>
    </row>
    <row r="842" customHeight="1" spans="1:40">
      <c r="A842" s="210"/>
      <c r="B842" s="211"/>
      <c r="C842" s="210"/>
      <c r="D842" s="210"/>
      <c r="E842" s="211"/>
      <c r="F842" s="223"/>
      <c r="G842" s="223"/>
      <c r="H842" s="224"/>
      <c r="I842" s="224"/>
      <c r="J842" s="224"/>
      <c r="K842" s="224"/>
      <c r="L842" s="224"/>
      <c r="M842" s="224"/>
      <c r="N842" s="210"/>
      <c r="O842" s="210"/>
      <c r="P842" s="210"/>
      <c r="Q842" s="210"/>
      <c r="R842" s="210"/>
      <c r="S842" s="210"/>
      <c r="T842" s="210"/>
      <c r="U842" s="210"/>
      <c r="V842" s="210"/>
      <c r="W842" s="210"/>
      <c r="X842" s="210"/>
      <c r="Y842" s="210"/>
      <c r="Z842" s="210"/>
      <c r="AA842" s="210"/>
      <c r="AB842" s="210"/>
      <c r="AC842" s="210"/>
      <c r="AD842" s="224"/>
      <c r="AE842" s="210"/>
      <c r="AF842" s="210"/>
      <c r="AG842" s="210"/>
      <c r="AH842" s="210"/>
      <c r="AI842" s="210"/>
      <c r="AJ842" s="210"/>
      <c r="AK842" s="295"/>
      <c r="AL842" s="210"/>
      <c r="AM842" s="210"/>
      <c r="AN842" s="210"/>
    </row>
    <row r="843" customHeight="1" spans="1:40">
      <c r="A843" s="210"/>
      <c r="B843" s="211"/>
      <c r="C843" s="210"/>
      <c r="D843" s="210"/>
      <c r="E843" s="211"/>
      <c r="F843" s="223"/>
      <c r="G843" s="223"/>
      <c r="H843" s="224"/>
      <c r="I843" s="224"/>
      <c r="J843" s="224"/>
      <c r="K843" s="224"/>
      <c r="L843" s="224"/>
      <c r="M843" s="224"/>
      <c r="N843" s="210"/>
      <c r="O843" s="210"/>
      <c r="P843" s="210"/>
      <c r="Q843" s="210"/>
      <c r="R843" s="210"/>
      <c r="S843" s="210"/>
      <c r="T843" s="210"/>
      <c r="U843" s="210"/>
      <c r="V843" s="210"/>
      <c r="W843" s="210"/>
      <c r="X843" s="210"/>
      <c r="Y843" s="210"/>
      <c r="Z843" s="210"/>
      <c r="AA843" s="210"/>
      <c r="AB843" s="210"/>
      <c r="AC843" s="210"/>
      <c r="AD843" s="224"/>
      <c r="AE843" s="210"/>
      <c r="AF843" s="210"/>
      <c r="AG843" s="210"/>
      <c r="AH843" s="210"/>
      <c r="AI843" s="210"/>
      <c r="AJ843" s="210"/>
      <c r="AK843" s="295"/>
      <c r="AL843" s="210"/>
      <c r="AM843" s="210"/>
      <c r="AN843" s="210"/>
    </row>
    <row r="844" customHeight="1" spans="1:40">
      <c r="A844" s="210"/>
      <c r="B844" s="211"/>
      <c r="C844" s="210"/>
      <c r="D844" s="210"/>
      <c r="E844" s="211"/>
      <c r="F844" s="223"/>
      <c r="G844" s="223"/>
      <c r="H844" s="224"/>
      <c r="I844" s="224"/>
      <c r="J844" s="224"/>
      <c r="K844" s="224"/>
      <c r="L844" s="224"/>
      <c r="M844" s="224"/>
      <c r="N844" s="210"/>
      <c r="O844" s="210"/>
      <c r="P844" s="210"/>
      <c r="Q844" s="210"/>
      <c r="R844" s="210"/>
      <c r="S844" s="210"/>
      <c r="T844" s="210"/>
      <c r="U844" s="210"/>
      <c r="V844" s="210"/>
      <c r="W844" s="210"/>
      <c r="X844" s="210"/>
      <c r="Y844" s="210"/>
      <c r="Z844" s="210"/>
      <c r="AA844" s="210"/>
      <c r="AB844" s="210"/>
      <c r="AC844" s="210"/>
      <c r="AD844" s="224"/>
      <c r="AE844" s="210"/>
      <c r="AF844" s="210"/>
      <c r="AG844" s="210"/>
      <c r="AH844" s="210"/>
      <c r="AI844" s="210"/>
      <c r="AJ844" s="210"/>
      <c r="AK844" s="295"/>
      <c r="AL844" s="210"/>
      <c r="AM844" s="210"/>
      <c r="AN844" s="210"/>
    </row>
    <row r="845" customHeight="1" spans="1:40">
      <c r="A845" s="210"/>
      <c r="B845" s="211"/>
      <c r="C845" s="210"/>
      <c r="D845" s="210"/>
      <c r="E845" s="211"/>
      <c r="F845" s="223"/>
      <c r="G845" s="223"/>
      <c r="H845" s="224"/>
      <c r="I845" s="224"/>
      <c r="J845" s="224"/>
      <c r="K845" s="224"/>
      <c r="L845" s="224"/>
      <c r="M845" s="224"/>
      <c r="N845" s="210"/>
      <c r="O845" s="210"/>
      <c r="P845" s="210"/>
      <c r="Q845" s="210"/>
      <c r="R845" s="210"/>
      <c r="S845" s="210"/>
      <c r="T845" s="210"/>
      <c r="U845" s="210"/>
      <c r="V845" s="210"/>
      <c r="W845" s="210"/>
      <c r="X845" s="210"/>
      <c r="Y845" s="210"/>
      <c r="Z845" s="210"/>
      <c r="AA845" s="210"/>
      <c r="AB845" s="210"/>
      <c r="AC845" s="210"/>
      <c r="AD845" s="224"/>
      <c r="AE845" s="210"/>
      <c r="AF845" s="210"/>
      <c r="AG845" s="210"/>
      <c r="AH845" s="210"/>
      <c r="AI845" s="210"/>
      <c r="AJ845" s="210"/>
      <c r="AK845" s="295"/>
      <c r="AL845" s="210"/>
      <c r="AM845" s="210"/>
      <c r="AN845" s="210"/>
    </row>
    <row r="846" customHeight="1" spans="1:40">
      <c r="A846" s="210"/>
      <c r="B846" s="211"/>
      <c r="C846" s="210"/>
      <c r="D846" s="210"/>
      <c r="E846" s="211"/>
      <c r="F846" s="223"/>
      <c r="G846" s="223"/>
      <c r="H846" s="224"/>
      <c r="I846" s="224"/>
      <c r="J846" s="224"/>
      <c r="K846" s="224"/>
      <c r="L846" s="224"/>
      <c r="M846" s="224"/>
      <c r="N846" s="210"/>
      <c r="O846" s="210"/>
      <c r="P846" s="210"/>
      <c r="Q846" s="210"/>
      <c r="R846" s="210"/>
      <c r="S846" s="210"/>
      <c r="T846" s="210"/>
      <c r="U846" s="210"/>
      <c r="V846" s="210"/>
      <c r="W846" s="210"/>
      <c r="X846" s="210"/>
      <c r="Y846" s="210"/>
      <c r="Z846" s="210"/>
      <c r="AA846" s="210"/>
      <c r="AB846" s="210"/>
      <c r="AC846" s="210"/>
      <c r="AD846" s="224"/>
      <c r="AE846" s="210"/>
      <c r="AF846" s="210"/>
      <c r="AG846" s="210"/>
      <c r="AH846" s="210"/>
      <c r="AI846" s="210"/>
      <c r="AJ846" s="210"/>
      <c r="AK846" s="295"/>
      <c r="AL846" s="210"/>
      <c r="AM846" s="210"/>
      <c r="AN846" s="210"/>
    </row>
    <row r="847" customHeight="1" spans="1:40">
      <c r="A847" s="210"/>
      <c r="B847" s="211"/>
      <c r="C847" s="210"/>
      <c r="D847" s="210"/>
      <c r="E847" s="211"/>
      <c r="F847" s="223"/>
      <c r="G847" s="223"/>
      <c r="H847" s="224"/>
      <c r="I847" s="224"/>
      <c r="J847" s="224"/>
      <c r="K847" s="224"/>
      <c r="L847" s="224"/>
      <c r="M847" s="224"/>
      <c r="N847" s="210"/>
      <c r="O847" s="210"/>
      <c r="P847" s="210"/>
      <c r="Q847" s="210"/>
      <c r="R847" s="210"/>
      <c r="S847" s="210"/>
      <c r="T847" s="210"/>
      <c r="U847" s="210"/>
      <c r="V847" s="210"/>
      <c r="W847" s="210"/>
      <c r="X847" s="210"/>
      <c r="Y847" s="210"/>
      <c r="Z847" s="210"/>
      <c r="AA847" s="210"/>
      <c r="AB847" s="210"/>
      <c r="AC847" s="210"/>
      <c r="AD847" s="224"/>
      <c r="AE847" s="210"/>
      <c r="AF847" s="210"/>
      <c r="AG847" s="210"/>
      <c r="AH847" s="210"/>
      <c r="AI847" s="210"/>
      <c r="AJ847" s="210"/>
      <c r="AK847" s="295"/>
      <c r="AL847" s="210"/>
      <c r="AM847" s="210"/>
      <c r="AN847" s="210"/>
    </row>
    <row r="848" customHeight="1" spans="1:40">
      <c r="A848" s="210"/>
      <c r="B848" s="211"/>
      <c r="C848" s="210"/>
      <c r="D848" s="210"/>
      <c r="E848" s="211"/>
      <c r="F848" s="223"/>
      <c r="G848" s="223"/>
      <c r="H848" s="224"/>
      <c r="I848" s="224"/>
      <c r="J848" s="224"/>
      <c r="K848" s="224"/>
      <c r="L848" s="224"/>
      <c r="M848" s="224"/>
      <c r="N848" s="210"/>
      <c r="O848" s="210"/>
      <c r="P848" s="210"/>
      <c r="Q848" s="210"/>
      <c r="R848" s="210"/>
      <c r="S848" s="210"/>
      <c r="T848" s="210"/>
      <c r="U848" s="210"/>
      <c r="V848" s="210"/>
      <c r="W848" s="210"/>
      <c r="X848" s="210"/>
      <c r="Y848" s="210"/>
      <c r="Z848" s="210"/>
      <c r="AA848" s="210"/>
      <c r="AB848" s="210"/>
      <c r="AC848" s="210"/>
      <c r="AD848" s="224"/>
      <c r="AE848" s="210"/>
      <c r="AF848" s="210"/>
      <c r="AG848" s="210"/>
      <c r="AH848" s="210"/>
      <c r="AI848" s="210"/>
      <c r="AJ848" s="210"/>
      <c r="AK848" s="295"/>
      <c r="AL848" s="210"/>
      <c r="AM848" s="210"/>
      <c r="AN848" s="210"/>
    </row>
    <row r="849" customHeight="1" spans="1:40">
      <c r="A849" s="210"/>
      <c r="B849" s="211"/>
      <c r="C849" s="210"/>
      <c r="D849" s="210"/>
      <c r="E849" s="211"/>
      <c r="F849" s="223"/>
      <c r="G849" s="223"/>
      <c r="H849" s="224"/>
      <c r="I849" s="224"/>
      <c r="J849" s="224"/>
      <c r="K849" s="224"/>
      <c r="L849" s="224"/>
      <c r="M849" s="224"/>
      <c r="N849" s="210"/>
      <c r="O849" s="210"/>
      <c r="P849" s="210"/>
      <c r="Q849" s="210"/>
      <c r="R849" s="210"/>
      <c r="S849" s="210"/>
      <c r="T849" s="210"/>
      <c r="U849" s="210"/>
      <c r="V849" s="210"/>
      <c r="W849" s="210"/>
      <c r="X849" s="210"/>
      <c r="Y849" s="210"/>
      <c r="Z849" s="210"/>
      <c r="AA849" s="210"/>
      <c r="AB849" s="210"/>
      <c r="AC849" s="210"/>
      <c r="AD849" s="224"/>
      <c r="AE849" s="210"/>
      <c r="AF849" s="210"/>
      <c r="AG849" s="210"/>
      <c r="AH849" s="210"/>
      <c r="AI849" s="210"/>
      <c r="AJ849" s="210"/>
      <c r="AK849" s="295"/>
      <c r="AL849" s="210"/>
      <c r="AM849" s="210"/>
      <c r="AN849" s="210"/>
    </row>
    <row r="850" customHeight="1" spans="1:40">
      <c r="A850" s="210"/>
      <c r="B850" s="211"/>
      <c r="C850" s="210"/>
      <c r="D850" s="210"/>
      <c r="E850" s="211"/>
      <c r="F850" s="223"/>
      <c r="G850" s="223"/>
      <c r="H850" s="224"/>
      <c r="I850" s="224"/>
      <c r="J850" s="224"/>
      <c r="K850" s="224"/>
      <c r="L850" s="224"/>
      <c r="M850" s="224"/>
      <c r="N850" s="210"/>
      <c r="O850" s="210"/>
      <c r="P850" s="210"/>
      <c r="Q850" s="210"/>
      <c r="R850" s="210"/>
      <c r="S850" s="210"/>
      <c r="T850" s="210"/>
      <c r="U850" s="210"/>
      <c r="V850" s="210"/>
      <c r="W850" s="210"/>
      <c r="X850" s="210"/>
      <c r="Y850" s="210"/>
      <c r="Z850" s="210"/>
      <c r="AA850" s="210"/>
      <c r="AB850" s="210"/>
      <c r="AC850" s="210"/>
      <c r="AD850" s="224"/>
      <c r="AE850" s="210"/>
      <c r="AF850" s="210"/>
      <c r="AG850" s="210"/>
      <c r="AH850" s="210"/>
      <c r="AI850" s="210"/>
      <c r="AJ850" s="210"/>
      <c r="AK850" s="295"/>
      <c r="AL850" s="210"/>
      <c r="AM850" s="210"/>
      <c r="AN850" s="210"/>
    </row>
    <row r="851" customHeight="1" spans="1:40">
      <c r="A851" s="210"/>
      <c r="B851" s="211"/>
      <c r="C851" s="210"/>
      <c r="D851" s="210"/>
      <c r="E851" s="211"/>
      <c r="F851" s="223"/>
      <c r="G851" s="223"/>
      <c r="H851" s="224"/>
      <c r="I851" s="224"/>
      <c r="J851" s="224"/>
      <c r="K851" s="224"/>
      <c r="L851" s="224"/>
      <c r="M851" s="224"/>
      <c r="N851" s="210"/>
      <c r="O851" s="210"/>
      <c r="P851" s="210"/>
      <c r="Q851" s="210"/>
      <c r="R851" s="210"/>
      <c r="S851" s="210"/>
      <c r="T851" s="210"/>
      <c r="U851" s="210"/>
      <c r="V851" s="210"/>
      <c r="W851" s="210"/>
      <c r="X851" s="210"/>
      <c r="Y851" s="210"/>
      <c r="Z851" s="210"/>
      <c r="AA851" s="210"/>
      <c r="AB851" s="210"/>
      <c r="AC851" s="210"/>
      <c r="AD851" s="224"/>
      <c r="AE851" s="210"/>
      <c r="AF851" s="210"/>
      <c r="AG851" s="210"/>
      <c r="AH851" s="210"/>
      <c r="AI851" s="210"/>
      <c r="AJ851" s="210"/>
      <c r="AK851" s="295"/>
      <c r="AL851" s="210"/>
      <c r="AM851" s="210"/>
      <c r="AN851" s="210"/>
    </row>
    <row r="852" customHeight="1" spans="1:40">
      <c r="A852" s="210"/>
      <c r="B852" s="211"/>
      <c r="C852" s="210"/>
      <c r="D852" s="210"/>
      <c r="E852" s="211"/>
      <c r="F852" s="223"/>
      <c r="G852" s="223"/>
      <c r="H852" s="224"/>
      <c r="I852" s="224"/>
      <c r="J852" s="224"/>
      <c r="K852" s="224"/>
      <c r="L852" s="224"/>
      <c r="M852" s="224"/>
      <c r="N852" s="210"/>
      <c r="O852" s="210"/>
      <c r="P852" s="210"/>
      <c r="Q852" s="210"/>
      <c r="R852" s="210"/>
      <c r="S852" s="210"/>
      <c r="T852" s="210"/>
      <c r="U852" s="210"/>
      <c r="V852" s="210"/>
      <c r="W852" s="210"/>
      <c r="X852" s="210"/>
      <c r="Y852" s="210"/>
      <c r="Z852" s="210"/>
      <c r="AA852" s="210"/>
      <c r="AB852" s="210"/>
      <c r="AC852" s="210"/>
      <c r="AD852" s="224"/>
      <c r="AE852" s="210"/>
      <c r="AF852" s="210"/>
      <c r="AG852" s="210"/>
      <c r="AH852" s="210"/>
      <c r="AI852" s="210"/>
      <c r="AJ852" s="210"/>
      <c r="AK852" s="295"/>
      <c r="AL852" s="210"/>
      <c r="AM852" s="210"/>
      <c r="AN852" s="210"/>
    </row>
    <row r="853" customHeight="1" spans="1:40">
      <c r="A853" s="210"/>
      <c r="B853" s="211"/>
      <c r="C853" s="210"/>
      <c r="D853" s="210"/>
      <c r="E853" s="211"/>
      <c r="F853" s="223"/>
      <c r="G853" s="223"/>
      <c r="H853" s="224"/>
      <c r="I853" s="224"/>
      <c r="J853" s="224"/>
      <c r="K853" s="224"/>
      <c r="L853" s="224"/>
      <c r="M853" s="224"/>
      <c r="N853" s="210"/>
      <c r="O853" s="210"/>
      <c r="P853" s="210"/>
      <c r="Q853" s="210"/>
      <c r="R853" s="210"/>
      <c r="S853" s="210"/>
      <c r="T853" s="210"/>
      <c r="U853" s="210"/>
      <c r="V853" s="210"/>
      <c r="W853" s="210"/>
      <c r="X853" s="210"/>
      <c r="Y853" s="210"/>
      <c r="Z853" s="210"/>
      <c r="AA853" s="210"/>
      <c r="AB853" s="210"/>
      <c r="AC853" s="210"/>
      <c r="AD853" s="224"/>
      <c r="AE853" s="210"/>
      <c r="AF853" s="210"/>
      <c r="AG853" s="210"/>
      <c r="AH853" s="210"/>
      <c r="AI853" s="210"/>
      <c r="AJ853" s="210"/>
      <c r="AK853" s="295"/>
      <c r="AL853" s="210"/>
      <c r="AM853" s="210"/>
      <c r="AN853" s="210"/>
    </row>
    <row r="854" customHeight="1" spans="1:40">
      <c r="A854" s="210"/>
      <c r="B854" s="211"/>
      <c r="C854" s="210"/>
      <c r="D854" s="210"/>
      <c r="E854" s="211"/>
      <c r="F854" s="223"/>
      <c r="G854" s="223"/>
      <c r="H854" s="224"/>
      <c r="I854" s="224"/>
      <c r="J854" s="224"/>
      <c r="K854" s="224"/>
      <c r="L854" s="224"/>
      <c r="M854" s="224"/>
      <c r="N854" s="210"/>
      <c r="O854" s="210"/>
      <c r="P854" s="210"/>
      <c r="Q854" s="210"/>
      <c r="R854" s="210"/>
      <c r="S854" s="210"/>
      <c r="T854" s="210"/>
      <c r="U854" s="210"/>
      <c r="V854" s="210"/>
      <c r="W854" s="210"/>
      <c r="X854" s="210"/>
      <c r="Y854" s="210"/>
      <c r="Z854" s="210"/>
      <c r="AA854" s="210"/>
      <c r="AB854" s="210"/>
      <c r="AC854" s="210"/>
      <c r="AD854" s="224"/>
      <c r="AE854" s="210"/>
      <c r="AF854" s="210"/>
      <c r="AG854" s="210"/>
      <c r="AH854" s="210"/>
      <c r="AI854" s="210"/>
      <c r="AJ854" s="210"/>
      <c r="AK854" s="295"/>
      <c r="AL854" s="210"/>
      <c r="AM854" s="210"/>
      <c r="AN854" s="210"/>
    </row>
    <row r="855" customHeight="1" spans="1:40">
      <c r="A855" s="210"/>
      <c r="B855" s="211"/>
      <c r="C855" s="210"/>
      <c r="D855" s="210"/>
      <c r="E855" s="211"/>
      <c r="F855" s="223"/>
      <c r="G855" s="223"/>
      <c r="H855" s="224"/>
      <c r="I855" s="224"/>
      <c r="J855" s="224"/>
      <c r="K855" s="224"/>
      <c r="L855" s="224"/>
      <c r="M855" s="224"/>
      <c r="N855" s="210"/>
      <c r="O855" s="210"/>
      <c r="P855" s="210"/>
      <c r="Q855" s="210"/>
      <c r="R855" s="210"/>
      <c r="S855" s="210"/>
      <c r="T855" s="210"/>
      <c r="U855" s="210"/>
      <c r="V855" s="210"/>
      <c r="W855" s="210"/>
      <c r="X855" s="210"/>
      <c r="Y855" s="210"/>
      <c r="Z855" s="210"/>
      <c r="AA855" s="210"/>
      <c r="AB855" s="210"/>
      <c r="AC855" s="210"/>
      <c r="AD855" s="224"/>
      <c r="AE855" s="210"/>
      <c r="AF855" s="210"/>
      <c r="AG855" s="210"/>
      <c r="AH855" s="210"/>
      <c r="AI855" s="210"/>
      <c r="AJ855" s="210"/>
      <c r="AK855" s="295"/>
      <c r="AL855" s="210"/>
      <c r="AM855" s="210"/>
      <c r="AN855" s="210"/>
    </row>
    <row r="856" customHeight="1" spans="1:40">
      <c r="A856" s="210"/>
      <c r="B856" s="211"/>
      <c r="C856" s="210"/>
      <c r="D856" s="210"/>
      <c r="E856" s="211"/>
      <c r="F856" s="223"/>
      <c r="G856" s="223"/>
      <c r="H856" s="224"/>
      <c r="I856" s="224"/>
      <c r="J856" s="224"/>
      <c r="K856" s="224"/>
      <c r="L856" s="224"/>
      <c r="M856" s="224"/>
      <c r="N856" s="210"/>
      <c r="O856" s="210"/>
      <c r="P856" s="210"/>
      <c r="Q856" s="210"/>
      <c r="R856" s="210"/>
      <c r="S856" s="210"/>
      <c r="T856" s="210"/>
      <c r="U856" s="210"/>
      <c r="V856" s="210"/>
      <c r="W856" s="210"/>
      <c r="X856" s="210"/>
      <c r="Y856" s="210"/>
      <c r="Z856" s="210"/>
      <c r="AA856" s="210"/>
      <c r="AB856" s="210"/>
      <c r="AC856" s="210"/>
      <c r="AD856" s="224"/>
      <c r="AE856" s="210"/>
      <c r="AF856" s="210"/>
      <c r="AG856" s="210"/>
      <c r="AH856" s="210"/>
      <c r="AI856" s="210"/>
      <c r="AJ856" s="210"/>
      <c r="AK856" s="295"/>
      <c r="AL856" s="210"/>
      <c r="AM856" s="210"/>
      <c r="AN856" s="210"/>
    </row>
    <row r="857" customHeight="1" spans="1:40">
      <c r="A857" s="210"/>
      <c r="B857" s="211"/>
      <c r="C857" s="210"/>
      <c r="D857" s="210"/>
      <c r="E857" s="211"/>
      <c r="F857" s="223"/>
      <c r="G857" s="223"/>
      <c r="H857" s="224"/>
      <c r="I857" s="224"/>
      <c r="J857" s="224"/>
      <c r="K857" s="224"/>
      <c r="L857" s="224"/>
      <c r="M857" s="224"/>
      <c r="N857" s="210"/>
      <c r="O857" s="210"/>
      <c r="P857" s="210"/>
      <c r="Q857" s="210"/>
      <c r="R857" s="210"/>
      <c r="S857" s="210"/>
      <c r="T857" s="210"/>
      <c r="U857" s="210"/>
      <c r="V857" s="210"/>
      <c r="W857" s="210"/>
      <c r="X857" s="210"/>
      <c r="Y857" s="210"/>
      <c r="Z857" s="210"/>
      <c r="AA857" s="210"/>
      <c r="AB857" s="210"/>
      <c r="AC857" s="210"/>
      <c r="AD857" s="224"/>
      <c r="AE857" s="210"/>
      <c r="AF857" s="210"/>
      <c r="AG857" s="210"/>
      <c r="AH857" s="210"/>
      <c r="AI857" s="210"/>
      <c r="AJ857" s="210"/>
      <c r="AK857" s="295"/>
      <c r="AL857" s="210"/>
      <c r="AM857" s="210"/>
      <c r="AN857" s="210"/>
    </row>
    <row r="858" customHeight="1" spans="1:40">
      <c r="A858" s="210"/>
      <c r="B858" s="211"/>
      <c r="C858" s="210"/>
      <c r="D858" s="210"/>
      <c r="E858" s="211"/>
      <c r="F858" s="223"/>
      <c r="G858" s="223"/>
      <c r="H858" s="224"/>
      <c r="I858" s="224"/>
      <c r="J858" s="224"/>
      <c r="K858" s="224"/>
      <c r="L858" s="224"/>
      <c r="M858" s="224"/>
      <c r="N858" s="210"/>
      <c r="O858" s="210"/>
      <c r="P858" s="210"/>
      <c r="Q858" s="210"/>
      <c r="R858" s="210"/>
      <c r="S858" s="210"/>
      <c r="T858" s="210"/>
      <c r="U858" s="210"/>
      <c r="V858" s="210"/>
      <c r="W858" s="210"/>
      <c r="X858" s="210"/>
      <c r="Y858" s="210"/>
      <c r="Z858" s="210"/>
      <c r="AA858" s="210"/>
      <c r="AB858" s="210"/>
      <c r="AC858" s="210"/>
      <c r="AD858" s="224"/>
      <c r="AE858" s="210"/>
      <c r="AF858" s="210"/>
      <c r="AG858" s="210"/>
      <c r="AH858" s="210"/>
      <c r="AI858" s="210"/>
      <c r="AJ858" s="210"/>
      <c r="AK858" s="295"/>
      <c r="AL858" s="210"/>
      <c r="AM858" s="210"/>
      <c r="AN858" s="210"/>
    </row>
    <row r="859" customHeight="1" spans="1:40">
      <c r="A859" s="210"/>
      <c r="B859" s="211"/>
      <c r="C859" s="210"/>
      <c r="D859" s="210"/>
      <c r="E859" s="211"/>
      <c r="F859" s="223"/>
      <c r="G859" s="223"/>
      <c r="H859" s="224"/>
      <c r="I859" s="224"/>
      <c r="J859" s="224"/>
      <c r="K859" s="224"/>
      <c r="L859" s="224"/>
      <c r="M859" s="224"/>
      <c r="N859" s="210"/>
      <c r="O859" s="210"/>
      <c r="P859" s="210"/>
      <c r="Q859" s="210"/>
      <c r="R859" s="210"/>
      <c r="S859" s="210"/>
      <c r="T859" s="210"/>
      <c r="U859" s="210"/>
      <c r="V859" s="210"/>
      <c r="W859" s="210"/>
      <c r="X859" s="210"/>
      <c r="Y859" s="210"/>
      <c r="Z859" s="210"/>
      <c r="AA859" s="210"/>
      <c r="AB859" s="210"/>
      <c r="AC859" s="210"/>
      <c r="AD859" s="224"/>
      <c r="AE859" s="210"/>
      <c r="AF859" s="210"/>
      <c r="AG859" s="210"/>
      <c r="AH859" s="210"/>
      <c r="AI859" s="210"/>
      <c r="AJ859" s="210"/>
      <c r="AK859" s="295"/>
      <c r="AL859" s="210"/>
      <c r="AM859" s="210"/>
      <c r="AN859" s="210"/>
    </row>
    <row r="860" customHeight="1" spans="1:40">
      <c r="A860" s="210"/>
      <c r="B860" s="211"/>
      <c r="C860" s="210"/>
      <c r="D860" s="210"/>
      <c r="E860" s="211"/>
      <c r="F860" s="223"/>
      <c r="G860" s="223"/>
      <c r="H860" s="224"/>
      <c r="I860" s="224"/>
      <c r="J860" s="224"/>
      <c r="K860" s="224"/>
      <c r="L860" s="224"/>
      <c r="M860" s="224"/>
      <c r="N860" s="210"/>
      <c r="O860" s="210"/>
      <c r="P860" s="210"/>
      <c r="Q860" s="210"/>
      <c r="R860" s="210"/>
      <c r="S860" s="210"/>
      <c r="T860" s="210"/>
      <c r="U860" s="210"/>
      <c r="V860" s="210"/>
      <c r="W860" s="210"/>
      <c r="X860" s="210"/>
      <c r="Y860" s="210"/>
      <c r="Z860" s="210"/>
      <c r="AA860" s="210"/>
      <c r="AB860" s="210"/>
      <c r="AC860" s="210"/>
      <c r="AD860" s="224"/>
      <c r="AE860" s="210"/>
      <c r="AF860" s="210"/>
      <c r="AG860" s="210"/>
      <c r="AH860" s="210"/>
      <c r="AI860" s="210"/>
      <c r="AJ860" s="210"/>
      <c r="AK860" s="295"/>
      <c r="AL860" s="210"/>
      <c r="AM860" s="210"/>
      <c r="AN860" s="210"/>
    </row>
    <row r="861" customHeight="1" spans="1:40">
      <c r="A861" s="210"/>
      <c r="B861" s="211"/>
      <c r="C861" s="210"/>
      <c r="D861" s="210"/>
      <c r="E861" s="211"/>
      <c r="F861" s="223"/>
      <c r="G861" s="223"/>
      <c r="H861" s="224"/>
      <c r="I861" s="224"/>
      <c r="J861" s="224"/>
      <c r="K861" s="224"/>
      <c r="L861" s="224"/>
      <c r="M861" s="224"/>
      <c r="N861" s="210"/>
      <c r="O861" s="210"/>
      <c r="P861" s="210"/>
      <c r="Q861" s="210"/>
      <c r="R861" s="210"/>
      <c r="S861" s="210"/>
      <c r="T861" s="210"/>
      <c r="U861" s="210"/>
      <c r="V861" s="210"/>
      <c r="W861" s="210"/>
      <c r="X861" s="210"/>
      <c r="Y861" s="210"/>
      <c r="Z861" s="210"/>
      <c r="AA861" s="210"/>
      <c r="AB861" s="210"/>
      <c r="AC861" s="210"/>
      <c r="AD861" s="224"/>
      <c r="AE861" s="210"/>
      <c r="AF861" s="210"/>
      <c r="AG861" s="210"/>
      <c r="AH861" s="210"/>
      <c r="AI861" s="210"/>
      <c r="AJ861" s="210"/>
      <c r="AK861" s="295"/>
      <c r="AL861" s="210"/>
      <c r="AM861" s="210"/>
      <c r="AN861" s="210"/>
    </row>
    <row r="862" customHeight="1" spans="1:40">
      <c r="A862" s="210"/>
      <c r="B862" s="211"/>
      <c r="C862" s="210"/>
      <c r="D862" s="210"/>
      <c r="E862" s="211"/>
      <c r="F862" s="223"/>
      <c r="G862" s="223"/>
      <c r="H862" s="224"/>
      <c r="I862" s="224"/>
      <c r="J862" s="224"/>
      <c r="K862" s="224"/>
      <c r="L862" s="224"/>
      <c r="M862" s="224"/>
      <c r="N862" s="210"/>
      <c r="O862" s="210"/>
      <c r="P862" s="210"/>
      <c r="Q862" s="210"/>
      <c r="R862" s="210"/>
      <c r="S862" s="210"/>
      <c r="T862" s="210"/>
      <c r="U862" s="210"/>
      <c r="V862" s="210"/>
      <c r="W862" s="210"/>
      <c r="X862" s="210"/>
      <c r="Y862" s="210"/>
      <c r="Z862" s="210"/>
      <c r="AA862" s="210"/>
      <c r="AB862" s="210"/>
      <c r="AC862" s="210"/>
      <c r="AD862" s="224"/>
      <c r="AE862" s="210"/>
      <c r="AF862" s="210"/>
      <c r="AG862" s="210"/>
      <c r="AH862" s="210"/>
      <c r="AI862" s="210"/>
      <c r="AJ862" s="210"/>
      <c r="AK862" s="295"/>
      <c r="AL862" s="210"/>
      <c r="AM862" s="210"/>
      <c r="AN862" s="210"/>
    </row>
    <row r="863" customHeight="1" spans="1:40">
      <c r="A863" s="210"/>
      <c r="B863" s="211"/>
      <c r="C863" s="210"/>
      <c r="D863" s="210"/>
      <c r="E863" s="211"/>
      <c r="F863" s="223"/>
      <c r="G863" s="223"/>
      <c r="H863" s="224"/>
      <c r="I863" s="224"/>
      <c r="J863" s="224"/>
      <c r="K863" s="224"/>
      <c r="L863" s="224"/>
      <c r="M863" s="224"/>
      <c r="N863" s="210"/>
      <c r="O863" s="210"/>
      <c r="P863" s="210"/>
      <c r="Q863" s="210"/>
      <c r="R863" s="210"/>
      <c r="S863" s="210"/>
      <c r="T863" s="210"/>
      <c r="U863" s="210"/>
      <c r="V863" s="210"/>
      <c r="W863" s="210"/>
      <c r="X863" s="210"/>
      <c r="Y863" s="210"/>
      <c r="Z863" s="210"/>
      <c r="AA863" s="210"/>
      <c r="AB863" s="210"/>
      <c r="AC863" s="210"/>
      <c r="AD863" s="224"/>
      <c r="AE863" s="210"/>
      <c r="AF863" s="210"/>
      <c r="AG863" s="210"/>
      <c r="AH863" s="210"/>
      <c r="AI863" s="210"/>
      <c r="AJ863" s="210"/>
      <c r="AK863" s="295"/>
      <c r="AL863" s="210"/>
      <c r="AM863" s="210"/>
      <c r="AN863" s="210"/>
    </row>
    <row r="864" customHeight="1" spans="1:40">
      <c r="A864" s="210"/>
      <c r="B864" s="211"/>
      <c r="C864" s="210"/>
      <c r="D864" s="210"/>
      <c r="E864" s="211"/>
      <c r="F864" s="223"/>
      <c r="G864" s="223"/>
      <c r="H864" s="224"/>
      <c r="I864" s="224"/>
      <c r="J864" s="224"/>
      <c r="K864" s="224"/>
      <c r="L864" s="224"/>
      <c r="M864" s="224"/>
      <c r="N864" s="210"/>
      <c r="O864" s="210"/>
      <c r="P864" s="210"/>
      <c r="Q864" s="210"/>
      <c r="R864" s="210"/>
      <c r="S864" s="210"/>
      <c r="T864" s="210"/>
      <c r="U864" s="210"/>
      <c r="V864" s="210"/>
      <c r="W864" s="210"/>
      <c r="X864" s="210"/>
      <c r="Y864" s="210"/>
      <c r="Z864" s="210"/>
      <c r="AA864" s="210"/>
      <c r="AB864" s="210"/>
      <c r="AC864" s="210"/>
      <c r="AD864" s="224"/>
      <c r="AE864" s="210"/>
      <c r="AF864" s="210"/>
      <c r="AG864" s="210"/>
      <c r="AH864" s="210"/>
      <c r="AI864" s="210"/>
      <c r="AJ864" s="210"/>
      <c r="AK864" s="295"/>
      <c r="AL864" s="210"/>
      <c r="AM864" s="210"/>
      <c r="AN864" s="210"/>
    </row>
    <row r="865" customHeight="1" spans="1:40">
      <c r="A865" s="210"/>
      <c r="B865" s="211"/>
      <c r="C865" s="210"/>
      <c r="D865" s="210"/>
      <c r="E865" s="211"/>
      <c r="F865" s="223"/>
      <c r="G865" s="223"/>
      <c r="H865" s="224"/>
      <c r="I865" s="224"/>
      <c r="J865" s="224"/>
      <c r="K865" s="224"/>
      <c r="L865" s="224"/>
      <c r="M865" s="224"/>
      <c r="N865" s="210"/>
      <c r="O865" s="210"/>
      <c r="P865" s="210"/>
      <c r="Q865" s="210"/>
      <c r="R865" s="210"/>
      <c r="S865" s="210"/>
      <c r="T865" s="210"/>
      <c r="U865" s="210"/>
      <c r="V865" s="210"/>
      <c r="W865" s="210"/>
      <c r="X865" s="210"/>
      <c r="Y865" s="210"/>
      <c r="Z865" s="210"/>
      <c r="AA865" s="210"/>
      <c r="AB865" s="210"/>
      <c r="AC865" s="210"/>
      <c r="AD865" s="224"/>
      <c r="AE865" s="210"/>
      <c r="AF865" s="210"/>
      <c r="AG865" s="210"/>
      <c r="AH865" s="210"/>
      <c r="AI865" s="210"/>
      <c r="AJ865" s="210"/>
      <c r="AK865" s="295"/>
      <c r="AL865" s="210"/>
      <c r="AM865" s="210"/>
      <c r="AN865" s="210"/>
    </row>
    <row r="866" customHeight="1" spans="1:40">
      <c r="A866" s="210"/>
      <c r="B866" s="211"/>
      <c r="C866" s="210"/>
      <c r="D866" s="210"/>
      <c r="E866" s="211"/>
      <c r="F866" s="223"/>
      <c r="G866" s="223"/>
      <c r="H866" s="224"/>
      <c r="I866" s="224"/>
      <c r="J866" s="224"/>
      <c r="K866" s="224"/>
      <c r="L866" s="224"/>
      <c r="M866" s="224"/>
      <c r="N866" s="210"/>
      <c r="O866" s="210"/>
      <c r="P866" s="210"/>
      <c r="Q866" s="210"/>
      <c r="R866" s="210"/>
      <c r="S866" s="210"/>
      <c r="T866" s="210"/>
      <c r="U866" s="210"/>
      <c r="V866" s="210"/>
      <c r="W866" s="210"/>
      <c r="X866" s="210"/>
      <c r="Y866" s="210"/>
      <c r="Z866" s="210"/>
      <c r="AA866" s="210"/>
      <c r="AB866" s="210"/>
      <c r="AC866" s="210"/>
      <c r="AD866" s="224"/>
      <c r="AE866" s="210"/>
      <c r="AF866" s="210"/>
      <c r="AG866" s="210"/>
      <c r="AH866" s="210"/>
      <c r="AI866" s="210"/>
      <c r="AJ866" s="210"/>
      <c r="AK866" s="295"/>
      <c r="AL866" s="210"/>
      <c r="AM866" s="210"/>
      <c r="AN866" s="210"/>
    </row>
    <row r="867" customHeight="1" spans="1:40">
      <c r="A867" s="210"/>
      <c r="B867" s="211"/>
      <c r="C867" s="210"/>
      <c r="D867" s="210"/>
      <c r="E867" s="211"/>
      <c r="F867" s="223"/>
      <c r="G867" s="223"/>
      <c r="H867" s="224"/>
      <c r="I867" s="224"/>
      <c r="J867" s="224"/>
      <c r="K867" s="224"/>
      <c r="L867" s="224"/>
      <c r="M867" s="224"/>
      <c r="N867" s="210"/>
      <c r="O867" s="210"/>
      <c r="P867" s="210"/>
      <c r="Q867" s="210"/>
      <c r="R867" s="210"/>
      <c r="S867" s="210"/>
      <c r="T867" s="210"/>
      <c r="U867" s="210"/>
      <c r="V867" s="210"/>
      <c r="W867" s="210"/>
      <c r="X867" s="210"/>
      <c r="Y867" s="210"/>
      <c r="Z867" s="210"/>
      <c r="AA867" s="210"/>
      <c r="AB867" s="210"/>
      <c r="AC867" s="210"/>
      <c r="AD867" s="224"/>
      <c r="AE867" s="210"/>
      <c r="AF867" s="210"/>
      <c r="AG867" s="210"/>
      <c r="AH867" s="210"/>
      <c r="AI867" s="210"/>
      <c r="AJ867" s="210"/>
      <c r="AK867" s="295"/>
      <c r="AL867" s="210"/>
      <c r="AM867" s="210"/>
      <c r="AN867" s="210"/>
    </row>
    <row r="868" customHeight="1" spans="1:40">
      <c r="A868" s="210"/>
      <c r="B868" s="211"/>
      <c r="C868" s="210"/>
      <c r="D868" s="210"/>
      <c r="E868" s="211"/>
      <c r="F868" s="223"/>
      <c r="G868" s="223"/>
      <c r="H868" s="224"/>
      <c r="I868" s="224"/>
      <c r="J868" s="224"/>
      <c r="K868" s="224"/>
      <c r="L868" s="224"/>
      <c r="M868" s="224"/>
      <c r="N868" s="210"/>
      <c r="O868" s="210"/>
      <c r="P868" s="210"/>
      <c r="Q868" s="210"/>
      <c r="R868" s="210"/>
      <c r="S868" s="210"/>
      <c r="T868" s="210"/>
      <c r="U868" s="210"/>
      <c r="V868" s="210"/>
      <c r="W868" s="210"/>
      <c r="X868" s="210"/>
      <c r="Y868" s="210"/>
      <c r="Z868" s="210"/>
      <c r="AA868" s="210"/>
      <c r="AB868" s="210"/>
      <c r="AC868" s="210"/>
      <c r="AD868" s="224"/>
      <c r="AE868" s="210"/>
      <c r="AF868" s="210"/>
      <c r="AG868" s="210"/>
      <c r="AH868" s="210"/>
      <c r="AI868" s="210"/>
      <c r="AJ868" s="210"/>
      <c r="AK868" s="295"/>
      <c r="AL868" s="210"/>
      <c r="AM868" s="210"/>
      <c r="AN868" s="210"/>
    </row>
    <row r="869" customHeight="1" spans="1:40">
      <c r="A869" s="210"/>
      <c r="B869" s="211"/>
      <c r="C869" s="210"/>
      <c r="D869" s="210"/>
      <c r="E869" s="211"/>
      <c r="F869" s="223"/>
      <c r="G869" s="223"/>
      <c r="H869" s="224"/>
      <c r="I869" s="224"/>
      <c r="J869" s="224"/>
      <c r="K869" s="224"/>
      <c r="L869" s="224"/>
      <c r="M869" s="224"/>
      <c r="N869" s="210"/>
      <c r="O869" s="210"/>
      <c r="P869" s="210"/>
      <c r="Q869" s="210"/>
      <c r="R869" s="210"/>
      <c r="S869" s="210"/>
      <c r="T869" s="210"/>
      <c r="U869" s="210"/>
      <c r="V869" s="210"/>
      <c r="W869" s="210"/>
      <c r="X869" s="210"/>
      <c r="Y869" s="210"/>
      <c r="Z869" s="210"/>
      <c r="AA869" s="210"/>
      <c r="AB869" s="210"/>
      <c r="AC869" s="210"/>
      <c r="AD869" s="224"/>
      <c r="AE869" s="210"/>
      <c r="AF869" s="210"/>
      <c r="AG869" s="210"/>
      <c r="AH869" s="210"/>
      <c r="AI869" s="210"/>
      <c r="AJ869" s="210"/>
      <c r="AK869" s="295"/>
      <c r="AL869" s="210"/>
      <c r="AM869" s="210"/>
      <c r="AN869" s="210"/>
    </row>
    <row r="870" customHeight="1" spans="1:40">
      <c r="A870" s="210"/>
      <c r="B870" s="211"/>
      <c r="C870" s="210"/>
      <c r="D870" s="210"/>
      <c r="E870" s="211"/>
      <c r="F870" s="223"/>
      <c r="G870" s="223"/>
      <c r="H870" s="224"/>
      <c r="I870" s="224"/>
      <c r="J870" s="224"/>
      <c r="K870" s="224"/>
      <c r="L870" s="224"/>
      <c r="M870" s="224"/>
      <c r="N870" s="210"/>
      <c r="O870" s="210"/>
      <c r="P870" s="210"/>
      <c r="Q870" s="210"/>
      <c r="R870" s="210"/>
      <c r="S870" s="210"/>
      <c r="T870" s="210"/>
      <c r="U870" s="210"/>
      <c r="V870" s="210"/>
      <c r="W870" s="210"/>
      <c r="X870" s="210"/>
      <c r="Y870" s="210"/>
      <c r="Z870" s="210"/>
      <c r="AA870" s="210"/>
      <c r="AB870" s="210"/>
      <c r="AC870" s="210"/>
      <c r="AD870" s="224"/>
      <c r="AE870" s="210"/>
      <c r="AF870" s="210"/>
      <c r="AG870" s="210"/>
      <c r="AH870" s="210"/>
      <c r="AI870" s="210"/>
      <c r="AJ870" s="210"/>
      <c r="AK870" s="295"/>
      <c r="AL870" s="210"/>
      <c r="AM870" s="210"/>
      <c r="AN870" s="210"/>
    </row>
    <row r="871" customHeight="1" spans="1:40">
      <c r="A871" s="210"/>
      <c r="B871" s="211"/>
      <c r="C871" s="210"/>
      <c r="D871" s="210"/>
      <c r="E871" s="211"/>
      <c r="F871" s="223"/>
      <c r="G871" s="223"/>
      <c r="H871" s="224"/>
      <c r="I871" s="224"/>
      <c r="J871" s="224"/>
      <c r="K871" s="224"/>
      <c r="L871" s="224"/>
      <c r="M871" s="224"/>
      <c r="N871" s="210"/>
      <c r="O871" s="210"/>
      <c r="P871" s="210"/>
      <c r="Q871" s="210"/>
      <c r="R871" s="210"/>
      <c r="S871" s="210"/>
      <c r="T871" s="210"/>
      <c r="U871" s="210"/>
      <c r="V871" s="210"/>
      <c r="W871" s="210"/>
      <c r="X871" s="210"/>
      <c r="Y871" s="210"/>
      <c r="Z871" s="210"/>
      <c r="AA871" s="210"/>
      <c r="AB871" s="210"/>
      <c r="AC871" s="210"/>
      <c r="AD871" s="224"/>
      <c r="AE871" s="210"/>
      <c r="AF871" s="210"/>
      <c r="AG871" s="210"/>
      <c r="AH871" s="210"/>
      <c r="AI871" s="210"/>
      <c r="AJ871" s="210"/>
      <c r="AK871" s="295"/>
      <c r="AL871" s="210"/>
      <c r="AM871" s="210"/>
      <c r="AN871" s="210"/>
    </row>
    <row r="872" customHeight="1" spans="1:40">
      <c r="A872" s="210"/>
      <c r="B872" s="211"/>
      <c r="C872" s="210"/>
      <c r="D872" s="210"/>
      <c r="E872" s="211"/>
      <c r="F872" s="223"/>
      <c r="G872" s="223"/>
      <c r="H872" s="224"/>
      <c r="I872" s="224"/>
      <c r="J872" s="224"/>
      <c r="K872" s="224"/>
      <c r="L872" s="224"/>
      <c r="M872" s="224"/>
      <c r="N872" s="210"/>
      <c r="O872" s="210"/>
      <c r="P872" s="210"/>
      <c r="Q872" s="210"/>
      <c r="R872" s="210"/>
      <c r="S872" s="210"/>
      <c r="T872" s="210"/>
      <c r="U872" s="210"/>
      <c r="V872" s="210"/>
      <c r="W872" s="210"/>
      <c r="X872" s="210"/>
      <c r="Y872" s="210"/>
      <c r="Z872" s="210"/>
      <c r="AA872" s="210"/>
      <c r="AB872" s="210"/>
      <c r="AC872" s="210"/>
      <c r="AD872" s="224"/>
      <c r="AE872" s="210"/>
      <c r="AF872" s="210"/>
      <c r="AG872" s="210"/>
      <c r="AH872" s="210"/>
      <c r="AI872" s="210"/>
      <c r="AJ872" s="210"/>
      <c r="AK872" s="295"/>
      <c r="AL872" s="210"/>
      <c r="AM872" s="210"/>
      <c r="AN872" s="210"/>
    </row>
    <row r="873" customHeight="1" spans="1:40">
      <c r="A873" s="210"/>
      <c r="B873" s="211"/>
      <c r="C873" s="210"/>
      <c r="D873" s="210"/>
      <c r="E873" s="211"/>
      <c r="F873" s="223"/>
      <c r="G873" s="223"/>
      <c r="H873" s="224"/>
      <c r="I873" s="224"/>
      <c r="J873" s="224"/>
      <c r="K873" s="224"/>
      <c r="L873" s="224"/>
      <c r="M873" s="224"/>
      <c r="N873" s="210"/>
      <c r="O873" s="210"/>
      <c r="P873" s="210"/>
      <c r="Q873" s="210"/>
      <c r="R873" s="210"/>
      <c r="S873" s="210"/>
      <c r="T873" s="210"/>
      <c r="U873" s="210"/>
      <c r="V873" s="210"/>
      <c r="W873" s="210"/>
      <c r="X873" s="210"/>
      <c r="Y873" s="210"/>
      <c r="Z873" s="210"/>
      <c r="AA873" s="210"/>
      <c r="AB873" s="210"/>
      <c r="AC873" s="210"/>
      <c r="AD873" s="224"/>
      <c r="AE873" s="210"/>
      <c r="AF873" s="210"/>
      <c r="AG873" s="210"/>
      <c r="AH873" s="210"/>
      <c r="AI873" s="210"/>
      <c r="AJ873" s="210"/>
      <c r="AK873" s="295"/>
      <c r="AL873" s="210"/>
      <c r="AM873" s="210"/>
      <c r="AN873" s="210"/>
    </row>
    <row r="874" customHeight="1" spans="1:40">
      <c r="A874" s="210"/>
      <c r="B874" s="211"/>
      <c r="C874" s="210"/>
      <c r="D874" s="210"/>
      <c r="E874" s="211"/>
      <c r="F874" s="223"/>
      <c r="G874" s="223"/>
      <c r="H874" s="224"/>
      <c r="I874" s="224"/>
      <c r="J874" s="224"/>
      <c r="K874" s="224"/>
      <c r="L874" s="224"/>
      <c r="M874" s="224"/>
      <c r="N874" s="210"/>
      <c r="O874" s="210"/>
      <c r="P874" s="210"/>
      <c r="Q874" s="210"/>
      <c r="R874" s="210"/>
      <c r="S874" s="210"/>
      <c r="T874" s="210"/>
      <c r="U874" s="210"/>
      <c r="V874" s="210"/>
      <c r="W874" s="210"/>
      <c r="X874" s="210"/>
      <c r="Y874" s="210"/>
      <c r="Z874" s="210"/>
      <c r="AA874" s="210"/>
      <c r="AB874" s="210"/>
      <c r="AC874" s="210"/>
      <c r="AD874" s="224"/>
      <c r="AE874" s="210"/>
      <c r="AF874" s="210"/>
      <c r="AG874" s="210"/>
      <c r="AH874" s="210"/>
      <c r="AI874" s="210"/>
      <c r="AJ874" s="210"/>
      <c r="AK874" s="295"/>
      <c r="AL874" s="210"/>
      <c r="AM874" s="210"/>
      <c r="AN874" s="210"/>
    </row>
    <row r="875" customHeight="1" spans="1:40">
      <c r="A875" s="210"/>
      <c r="B875" s="211"/>
      <c r="C875" s="210"/>
      <c r="D875" s="210"/>
      <c r="E875" s="211"/>
      <c r="F875" s="223"/>
      <c r="G875" s="223"/>
      <c r="H875" s="224"/>
      <c r="I875" s="224"/>
      <c r="J875" s="224"/>
      <c r="K875" s="224"/>
      <c r="L875" s="224"/>
      <c r="M875" s="224"/>
      <c r="N875" s="210"/>
      <c r="O875" s="210"/>
      <c r="P875" s="210"/>
      <c r="Q875" s="210"/>
      <c r="R875" s="210"/>
      <c r="S875" s="210"/>
      <c r="T875" s="210"/>
      <c r="U875" s="210"/>
      <c r="V875" s="210"/>
      <c r="W875" s="210"/>
      <c r="X875" s="210"/>
      <c r="Y875" s="210"/>
      <c r="Z875" s="210"/>
      <c r="AA875" s="210"/>
      <c r="AB875" s="210"/>
      <c r="AC875" s="210"/>
      <c r="AD875" s="224"/>
      <c r="AE875" s="210"/>
      <c r="AF875" s="210"/>
      <c r="AG875" s="210"/>
      <c r="AH875" s="210"/>
      <c r="AI875" s="210"/>
      <c r="AJ875" s="210"/>
      <c r="AK875" s="295"/>
      <c r="AL875" s="210"/>
      <c r="AM875" s="210"/>
      <c r="AN875" s="210"/>
    </row>
    <row r="876" customHeight="1" spans="1:40">
      <c r="A876" s="210"/>
      <c r="B876" s="211"/>
      <c r="C876" s="210"/>
      <c r="D876" s="210"/>
      <c r="E876" s="211"/>
      <c r="F876" s="223"/>
      <c r="G876" s="223"/>
      <c r="H876" s="224"/>
      <c r="I876" s="224"/>
      <c r="J876" s="224"/>
      <c r="K876" s="224"/>
      <c r="L876" s="224"/>
      <c r="M876" s="224"/>
      <c r="N876" s="210"/>
      <c r="O876" s="210"/>
      <c r="P876" s="210"/>
      <c r="Q876" s="210"/>
      <c r="R876" s="210"/>
      <c r="S876" s="210"/>
      <c r="T876" s="210"/>
      <c r="U876" s="210"/>
      <c r="V876" s="210"/>
      <c r="W876" s="210"/>
      <c r="X876" s="210"/>
      <c r="Y876" s="210"/>
      <c r="Z876" s="210"/>
      <c r="AA876" s="210"/>
      <c r="AB876" s="210"/>
      <c r="AC876" s="210"/>
      <c r="AD876" s="224"/>
      <c r="AE876" s="210"/>
      <c r="AF876" s="210"/>
      <c r="AG876" s="210"/>
      <c r="AH876" s="210"/>
      <c r="AI876" s="210"/>
      <c r="AJ876" s="210"/>
      <c r="AK876" s="295"/>
      <c r="AL876" s="210"/>
      <c r="AM876" s="210"/>
      <c r="AN876" s="210"/>
    </row>
    <row r="877" customHeight="1" spans="1:40">
      <c r="A877" s="210"/>
      <c r="B877" s="211"/>
      <c r="C877" s="210"/>
      <c r="D877" s="210"/>
      <c r="E877" s="211"/>
      <c r="F877" s="223"/>
      <c r="G877" s="223"/>
      <c r="H877" s="224"/>
      <c r="I877" s="224"/>
      <c r="J877" s="224"/>
      <c r="K877" s="224"/>
      <c r="L877" s="224"/>
      <c r="M877" s="224"/>
      <c r="N877" s="210"/>
      <c r="O877" s="210"/>
      <c r="P877" s="210"/>
      <c r="Q877" s="210"/>
      <c r="R877" s="210"/>
      <c r="S877" s="210"/>
      <c r="T877" s="210"/>
      <c r="U877" s="210"/>
      <c r="V877" s="210"/>
      <c r="W877" s="210"/>
      <c r="X877" s="210"/>
      <c r="Y877" s="210"/>
      <c r="Z877" s="210"/>
      <c r="AA877" s="210"/>
      <c r="AB877" s="210"/>
      <c r="AC877" s="210"/>
      <c r="AD877" s="224"/>
      <c r="AE877" s="210"/>
      <c r="AF877" s="210"/>
      <c r="AG877" s="210"/>
      <c r="AH877" s="210"/>
      <c r="AI877" s="210"/>
      <c r="AJ877" s="210"/>
      <c r="AK877" s="295"/>
      <c r="AL877" s="210"/>
      <c r="AM877" s="210"/>
      <c r="AN877" s="210"/>
    </row>
    <row r="878" customHeight="1" spans="1:40">
      <c r="A878" s="210"/>
      <c r="B878" s="211"/>
      <c r="C878" s="210"/>
      <c r="D878" s="210"/>
      <c r="E878" s="211"/>
      <c r="F878" s="223"/>
      <c r="G878" s="223"/>
      <c r="H878" s="224"/>
      <c r="I878" s="224"/>
      <c r="J878" s="224"/>
      <c r="K878" s="224"/>
      <c r="L878" s="224"/>
      <c r="M878" s="224"/>
      <c r="N878" s="210"/>
      <c r="O878" s="210"/>
      <c r="P878" s="210"/>
      <c r="Q878" s="210"/>
      <c r="R878" s="210"/>
      <c r="S878" s="210"/>
      <c r="T878" s="210"/>
      <c r="U878" s="210"/>
      <c r="V878" s="210"/>
      <c r="W878" s="210"/>
      <c r="X878" s="210"/>
      <c r="Y878" s="210"/>
      <c r="Z878" s="210"/>
      <c r="AA878" s="210"/>
      <c r="AB878" s="210"/>
      <c r="AC878" s="210"/>
      <c r="AD878" s="224"/>
      <c r="AE878" s="210"/>
      <c r="AF878" s="210"/>
      <c r="AG878" s="210"/>
      <c r="AH878" s="210"/>
      <c r="AI878" s="210"/>
      <c r="AJ878" s="210"/>
      <c r="AK878" s="295"/>
      <c r="AL878" s="210"/>
      <c r="AM878" s="210"/>
      <c r="AN878" s="210"/>
    </row>
    <row r="879" customHeight="1" spans="1:40">
      <c r="A879" s="210"/>
      <c r="B879" s="211"/>
      <c r="C879" s="210"/>
      <c r="D879" s="210"/>
      <c r="E879" s="211"/>
      <c r="F879" s="223"/>
      <c r="G879" s="223"/>
      <c r="H879" s="224"/>
      <c r="I879" s="224"/>
      <c r="J879" s="224"/>
      <c r="K879" s="224"/>
      <c r="L879" s="224"/>
      <c r="M879" s="224"/>
      <c r="N879" s="210"/>
      <c r="O879" s="210"/>
      <c r="P879" s="210"/>
      <c r="Q879" s="210"/>
      <c r="R879" s="210"/>
      <c r="S879" s="210"/>
      <c r="T879" s="210"/>
      <c r="U879" s="210"/>
      <c r="V879" s="210"/>
      <c r="W879" s="210"/>
      <c r="X879" s="210"/>
      <c r="Y879" s="210"/>
      <c r="Z879" s="210"/>
      <c r="AA879" s="210"/>
      <c r="AB879" s="210"/>
      <c r="AC879" s="210"/>
      <c r="AD879" s="224"/>
      <c r="AE879" s="210"/>
      <c r="AF879" s="210"/>
      <c r="AG879" s="210"/>
      <c r="AH879" s="210"/>
      <c r="AI879" s="210"/>
      <c r="AJ879" s="210"/>
      <c r="AK879" s="295"/>
      <c r="AL879" s="210"/>
      <c r="AM879" s="210"/>
      <c r="AN879" s="210"/>
    </row>
    <row r="880" customHeight="1" spans="1:40">
      <c r="A880" s="210"/>
      <c r="B880" s="211"/>
      <c r="C880" s="210"/>
      <c r="D880" s="210"/>
      <c r="E880" s="211"/>
      <c r="F880" s="223"/>
      <c r="G880" s="223"/>
      <c r="H880" s="224"/>
      <c r="I880" s="224"/>
      <c r="J880" s="224"/>
      <c r="K880" s="224"/>
      <c r="L880" s="224"/>
      <c r="M880" s="224"/>
      <c r="N880" s="210"/>
      <c r="O880" s="210"/>
      <c r="P880" s="210"/>
      <c r="Q880" s="210"/>
      <c r="R880" s="210"/>
      <c r="S880" s="210"/>
      <c r="T880" s="210"/>
      <c r="U880" s="210"/>
      <c r="V880" s="210"/>
      <c r="W880" s="210"/>
      <c r="X880" s="210"/>
      <c r="Y880" s="210"/>
      <c r="Z880" s="210"/>
      <c r="AA880" s="210"/>
      <c r="AB880" s="210"/>
      <c r="AC880" s="210"/>
      <c r="AD880" s="224"/>
      <c r="AE880" s="210"/>
      <c r="AF880" s="210"/>
      <c r="AG880" s="210"/>
      <c r="AH880" s="210"/>
      <c r="AI880" s="210"/>
      <c r="AJ880" s="210"/>
      <c r="AK880" s="295"/>
      <c r="AL880" s="210"/>
      <c r="AM880" s="210"/>
      <c r="AN880" s="210"/>
    </row>
    <row r="881" customHeight="1" spans="1:40">
      <c r="A881" s="210"/>
      <c r="B881" s="211"/>
      <c r="C881" s="210"/>
      <c r="D881" s="210"/>
      <c r="E881" s="211"/>
      <c r="F881" s="223"/>
      <c r="G881" s="223"/>
      <c r="H881" s="224"/>
      <c r="I881" s="224"/>
      <c r="J881" s="224"/>
      <c r="K881" s="224"/>
      <c r="L881" s="224"/>
      <c r="M881" s="224"/>
      <c r="N881" s="210"/>
      <c r="O881" s="210"/>
      <c r="P881" s="210"/>
      <c r="Q881" s="210"/>
      <c r="R881" s="210"/>
      <c r="S881" s="210"/>
      <c r="T881" s="210"/>
      <c r="U881" s="210"/>
      <c r="V881" s="210"/>
      <c r="W881" s="210"/>
      <c r="X881" s="210"/>
      <c r="Y881" s="210"/>
      <c r="Z881" s="210"/>
      <c r="AA881" s="210"/>
      <c r="AB881" s="210"/>
      <c r="AC881" s="210"/>
      <c r="AD881" s="224"/>
      <c r="AE881" s="210"/>
      <c r="AF881" s="210"/>
      <c r="AG881" s="210"/>
      <c r="AH881" s="210"/>
      <c r="AI881" s="210"/>
      <c r="AJ881" s="210"/>
      <c r="AK881" s="295"/>
      <c r="AL881" s="210"/>
      <c r="AM881" s="210"/>
      <c r="AN881" s="210"/>
    </row>
    <row r="882" customHeight="1" spans="1:40">
      <c r="A882" s="210"/>
      <c r="B882" s="211"/>
      <c r="C882" s="210"/>
      <c r="D882" s="210"/>
      <c r="E882" s="211"/>
      <c r="F882" s="223"/>
      <c r="G882" s="223"/>
      <c r="H882" s="224"/>
      <c r="I882" s="224"/>
      <c r="J882" s="224"/>
      <c r="K882" s="224"/>
      <c r="L882" s="224"/>
      <c r="M882" s="224"/>
      <c r="N882" s="210"/>
      <c r="O882" s="210"/>
      <c r="P882" s="210"/>
      <c r="Q882" s="210"/>
      <c r="R882" s="210"/>
      <c r="S882" s="210"/>
      <c r="T882" s="210"/>
      <c r="U882" s="210"/>
      <c r="V882" s="210"/>
      <c r="W882" s="210"/>
      <c r="X882" s="210"/>
      <c r="Y882" s="210"/>
      <c r="Z882" s="210"/>
      <c r="AA882" s="210"/>
      <c r="AB882" s="210"/>
      <c r="AC882" s="210"/>
      <c r="AD882" s="224"/>
      <c r="AE882" s="210"/>
      <c r="AF882" s="210"/>
      <c r="AG882" s="210"/>
      <c r="AH882" s="210"/>
      <c r="AI882" s="210"/>
      <c r="AJ882" s="210"/>
      <c r="AK882" s="295"/>
      <c r="AL882" s="210"/>
      <c r="AM882" s="210"/>
      <c r="AN882" s="210"/>
    </row>
    <row r="883" customHeight="1" spans="1:40">
      <c r="A883" s="210"/>
      <c r="B883" s="211"/>
      <c r="C883" s="210"/>
      <c r="D883" s="210"/>
      <c r="E883" s="211"/>
      <c r="F883" s="223"/>
      <c r="G883" s="223"/>
      <c r="H883" s="224"/>
      <c r="I883" s="224"/>
      <c r="J883" s="224"/>
      <c r="K883" s="224"/>
      <c r="L883" s="224"/>
      <c r="M883" s="224"/>
      <c r="N883" s="210"/>
      <c r="O883" s="210"/>
      <c r="P883" s="210"/>
      <c r="Q883" s="210"/>
      <c r="R883" s="210"/>
      <c r="S883" s="210"/>
      <c r="T883" s="210"/>
      <c r="U883" s="210"/>
      <c r="V883" s="210"/>
      <c r="W883" s="210"/>
      <c r="X883" s="210"/>
      <c r="Y883" s="210"/>
      <c r="Z883" s="210"/>
      <c r="AA883" s="210"/>
      <c r="AB883" s="210"/>
      <c r="AC883" s="210"/>
      <c r="AD883" s="224"/>
      <c r="AE883" s="210"/>
      <c r="AF883" s="210"/>
      <c r="AG883" s="210"/>
      <c r="AH883" s="210"/>
      <c r="AI883" s="210"/>
      <c r="AJ883" s="210"/>
      <c r="AK883" s="295"/>
      <c r="AL883" s="210"/>
      <c r="AM883" s="210"/>
      <c r="AN883" s="210"/>
    </row>
    <row r="884" customHeight="1" spans="1:40">
      <c r="A884" s="210"/>
      <c r="B884" s="211"/>
      <c r="C884" s="210"/>
      <c r="D884" s="210"/>
      <c r="E884" s="211"/>
      <c r="F884" s="223"/>
      <c r="G884" s="223"/>
      <c r="H884" s="224"/>
      <c r="I884" s="224"/>
      <c r="J884" s="224"/>
      <c r="K884" s="224"/>
      <c r="L884" s="224"/>
      <c r="M884" s="224"/>
      <c r="N884" s="210"/>
      <c r="O884" s="210"/>
      <c r="P884" s="210"/>
      <c r="Q884" s="210"/>
      <c r="R884" s="210"/>
      <c r="S884" s="210"/>
      <c r="T884" s="210"/>
      <c r="U884" s="210"/>
      <c r="V884" s="210"/>
      <c r="W884" s="210"/>
      <c r="X884" s="210"/>
      <c r="Y884" s="210"/>
      <c r="Z884" s="210"/>
      <c r="AA884" s="210"/>
      <c r="AB884" s="210"/>
      <c r="AC884" s="210"/>
      <c r="AD884" s="224"/>
      <c r="AE884" s="210"/>
      <c r="AF884" s="210"/>
      <c r="AG884" s="210"/>
      <c r="AH884" s="210"/>
      <c r="AI884" s="210"/>
      <c r="AJ884" s="210"/>
      <c r="AK884" s="295"/>
      <c r="AL884" s="210"/>
      <c r="AM884" s="210"/>
      <c r="AN884" s="210"/>
    </row>
    <row r="885" customHeight="1" spans="1:40">
      <c r="A885" s="210"/>
      <c r="B885" s="211"/>
      <c r="C885" s="210"/>
      <c r="D885" s="210"/>
      <c r="E885" s="211"/>
      <c r="F885" s="223"/>
      <c r="G885" s="223"/>
      <c r="H885" s="224"/>
      <c r="I885" s="224"/>
      <c r="J885" s="224"/>
      <c r="K885" s="224"/>
      <c r="L885" s="224"/>
      <c r="M885" s="224"/>
      <c r="N885" s="210"/>
      <c r="O885" s="210"/>
      <c r="P885" s="210"/>
      <c r="Q885" s="210"/>
      <c r="R885" s="210"/>
      <c r="S885" s="210"/>
      <c r="T885" s="210"/>
      <c r="U885" s="210"/>
      <c r="V885" s="210"/>
      <c r="W885" s="210"/>
      <c r="X885" s="210"/>
      <c r="Y885" s="210"/>
      <c r="Z885" s="210"/>
      <c r="AA885" s="210"/>
      <c r="AB885" s="210"/>
      <c r="AC885" s="210"/>
      <c r="AD885" s="224"/>
      <c r="AE885" s="210"/>
      <c r="AF885" s="210"/>
      <c r="AG885" s="210"/>
      <c r="AH885" s="210"/>
      <c r="AI885" s="210"/>
      <c r="AJ885" s="210"/>
      <c r="AK885" s="295"/>
      <c r="AL885" s="210"/>
      <c r="AM885" s="210"/>
      <c r="AN885" s="210"/>
    </row>
    <row r="886" customHeight="1" spans="1:40">
      <c r="A886" s="210"/>
      <c r="B886" s="211"/>
      <c r="C886" s="210"/>
      <c r="D886" s="210"/>
      <c r="E886" s="211"/>
      <c r="F886" s="223"/>
      <c r="G886" s="223"/>
      <c r="H886" s="224"/>
      <c r="I886" s="224"/>
      <c r="J886" s="224"/>
      <c r="K886" s="224"/>
      <c r="L886" s="224"/>
      <c r="M886" s="224"/>
      <c r="N886" s="210"/>
      <c r="O886" s="210"/>
      <c r="P886" s="210"/>
      <c r="Q886" s="210"/>
      <c r="R886" s="210"/>
      <c r="S886" s="210"/>
      <c r="T886" s="210"/>
      <c r="U886" s="210"/>
      <c r="V886" s="210"/>
      <c r="W886" s="210"/>
      <c r="X886" s="210"/>
      <c r="Y886" s="210"/>
      <c r="Z886" s="210"/>
      <c r="AA886" s="210"/>
      <c r="AB886" s="210"/>
      <c r="AC886" s="210"/>
      <c r="AD886" s="224"/>
      <c r="AE886" s="210"/>
      <c r="AF886" s="210"/>
      <c r="AG886" s="210"/>
      <c r="AH886" s="210"/>
      <c r="AI886" s="210"/>
      <c r="AJ886" s="210"/>
      <c r="AK886" s="295"/>
      <c r="AL886" s="210"/>
      <c r="AM886" s="210"/>
      <c r="AN886" s="210"/>
    </row>
    <row r="887" customHeight="1" spans="1:40">
      <c r="A887" s="210"/>
      <c r="B887" s="211"/>
      <c r="C887" s="210"/>
      <c r="D887" s="210"/>
      <c r="E887" s="211"/>
      <c r="F887" s="223"/>
      <c r="G887" s="223"/>
      <c r="H887" s="224"/>
      <c r="I887" s="224"/>
      <c r="J887" s="224"/>
      <c r="K887" s="224"/>
      <c r="L887" s="224"/>
      <c r="M887" s="224"/>
      <c r="N887" s="210"/>
      <c r="O887" s="210"/>
      <c r="P887" s="210"/>
      <c r="Q887" s="210"/>
      <c r="R887" s="210"/>
      <c r="S887" s="210"/>
      <c r="T887" s="210"/>
      <c r="U887" s="210"/>
      <c r="V887" s="210"/>
      <c r="W887" s="210"/>
      <c r="X887" s="210"/>
      <c r="Y887" s="210"/>
      <c r="Z887" s="210"/>
      <c r="AA887" s="210"/>
      <c r="AB887" s="210"/>
      <c r="AC887" s="210"/>
      <c r="AD887" s="224"/>
      <c r="AE887" s="210"/>
      <c r="AF887" s="210"/>
      <c r="AG887" s="210"/>
      <c r="AH887" s="210"/>
      <c r="AI887" s="210"/>
      <c r="AJ887" s="210"/>
      <c r="AK887" s="295"/>
      <c r="AL887" s="210"/>
      <c r="AM887" s="210"/>
      <c r="AN887" s="210"/>
    </row>
    <row r="888" customHeight="1" spans="1:40">
      <c r="A888" s="210"/>
      <c r="B888" s="211"/>
      <c r="C888" s="210"/>
      <c r="D888" s="210"/>
      <c r="E888" s="211"/>
      <c r="F888" s="223"/>
      <c r="G888" s="223"/>
      <c r="H888" s="224"/>
      <c r="I888" s="224"/>
      <c r="J888" s="224"/>
      <c r="K888" s="224"/>
      <c r="L888" s="224"/>
      <c r="M888" s="224"/>
      <c r="N888" s="210"/>
      <c r="O888" s="210"/>
      <c r="P888" s="210"/>
      <c r="Q888" s="210"/>
      <c r="R888" s="210"/>
      <c r="S888" s="210"/>
      <c r="T888" s="210"/>
      <c r="U888" s="210"/>
      <c r="V888" s="210"/>
      <c r="W888" s="210"/>
      <c r="X888" s="210"/>
      <c r="Y888" s="210"/>
      <c r="Z888" s="210"/>
      <c r="AA888" s="210"/>
      <c r="AB888" s="210"/>
      <c r="AC888" s="210"/>
      <c r="AD888" s="224"/>
      <c r="AE888" s="210"/>
      <c r="AF888" s="210"/>
      <c r="AG888" s="210"/>
      <c r="AH888" s="210"/>
      <c r="AI888" s="210"/>
      <c r="AJ888" s="210"/>
      <c r="AK888" s="295"/>
      <c r="AL888" s="210"/>
      <c r="AM888" s="210"/>
      <c r="AN888" s="210"/>
    </row>
    <row r="889" customHeight="1" spans="1:40">
      <c r="A889" s="210"/>
      <c r="B889" s="211"/>
      <c r="C889" s="210"/>
      <c r="D889" s="210"/>
      <c r="E889" s="211"/>
      <c r="F889" s="223"/>
      <c r="G889" s="223"/>
      <c r="H889" s="224"/>
      <c r="I889" s="224"/>
      <c r="J889" s="224"/>
      <c r="K889" s="224"/>
      <c r="L889" s="224"/>
      <c r="M889" s="224"/>
      <c r="N889" s="210"/>
      <c r="O889" s="210"/>
      <c r="P889" s="210"/>
      <c r="Q889" s="210"/>
      <c r="R889" s="210"/>
      <c r="S889" s="210"/>
      <c r="T889" s="210"/>
      <c r="U889" s="210"/>
      <c r="V889" s="210"/>
      <c r="W889" s="210"/>
      <c r="X889" s="210"/>
      <c r="Y889" s="210"/>
      <c r="Z889" s="210"/>
      <c r="AA889" s="210"/>
      <c r="AB889" s="210"/>
      <c r="AC889" s="210"/>
      <c r="AD889" s="224"/>
      <c r="AE889" s="210"/>
      <c r="AF889" s="210"/>
      <c r="AG889" s="210"/>
      <c r="AH889" s="210"/>
      <c r="AI889" s="210"/>
      <c r="AJ889" s="210"/>
      <c r="AK889" s="295"/>
      <c r="AL889" s="210"/>
      <c r="AM889" s="210"/>
      <c r="AN889" s="210"/>
    </row>
    <row r="890" customHeight="1" spans="1:40">
      <c r="A890" s="210"/>
      <c r="B890" s="211"/>
      <c r="C890" s="210"/>
      <c r="D890" s="210"/>
      <c r="E890" s="211"/>
      <c r="F890" s="223"/>
      <c r="G890" s="223"/>
      <c r="H890" s="224"/>
      <c r="I890" s="224"/>
      <c r="J890" s="224"/>
      <c r="K890" s="224"/>
      <c r="L890" s="224"/>
      <c r="M890" s="224"/>
      <c r="N890" s="210"/>
      <c r="O890" s="210"/>
      <c r="P890" s="210"/>
      <c r="Q890" s="210"/>
      <c r="R890" s="210"/>
      <c r="S890" s="210"/>
      <c r="T890" s="210"/>
      <c r="U890" s="210"/>
      <c r="V890" s="210"/>
      <c r="W890" s="210"/>
      <c r="X890" s="210"/>
      <c r="Y890" s="210"/>
      <c r="Z890" s="210"/>
      <c r="AA890" s="210"/>
      <c r="AB890" s="210"/>
      <c r="AC890" s="210"/>
      <c r="AD890" s="224"/>
      <c r="AE890" s="210"/>
      <c r="AF890" s="210"/>
      <c r="AG890" s="210"/>
      <c r="AH890" s="210"/>
      <c r="AI890" s="210"/>
      <c r="AJ890" s="210"/>
      <c r="AK890" s="295"/>
      <c r="AL890" s="210"/>
      <c r="AM890" s="210"/>
      <c r="AN890" s="210"/>
    </row>
    <row r="891" customHeight="1" spans="1:40">
      <c r="A891" s="210"/>
      <c r="B891" s="211"/>
      <c r="C891" s="210"/>
      <c r="D891" s="210"/>
      <c r="E891" s="211"/>
      <c r="F891" s="223"/>
      <c r="G891" s="223"/>
      <c r="H891" s="224"/>
      <c r="I891" s="224"/>
      <c r="J891" s="224"/>
      <c r="K891" s="224"/>
      <c r="L891" s="224"/>
      <c r="M891" s="224"/>
      <c r="N891" s="210"/>
      <c r="O891" s="210"/>
      <c r="P891" s="210"/>
      <c r="Q891" s="210"/>
      <c r="R891" s="210"/>
      <c r="S891" s="210"/>
      <c r="T891" s="210"/>
      <c r="U891" s="210"/>
      <c r="V891" s="210"/>
      <c r="W891" s="210"/>
      <c r="X891" s="210"/>
      <c r="Y891" s="210"/>
      <c r="Z891" s="210"/>
      <c r="AA891" s="210"/>
      <c r="AB891" s="210"/>
      <c r="AC891" s="210"/>
      <c r="AD891" s="224"/>
      <c r="AE891" s="210"/>
      <c r="AF891" s="210"/>
      <c r="AG891" s="210"/>
      <c r="AH891" s="210"/>
      <c r="AI891" s="210"/>
      <c r="AJ891" s="210"/>
      <c r="AK891" s="295"/>
      <c r="AL891" s="210"/>
      <c r="AM891" s="210"/>
      <c r="AN891" s="210"/>
    </row>
    <row r="892" customHeight="1" spans="1:40">
      <c r="A892" s="210"/>
      <c r="B892" s="211"/>
      <c r="C892" s="210"/>
      <c r="D892" s="210"/>
      <c r="E892" s="211"/>
      <c r="F892" s="223"/>
      <c r="G892" s="223"/>
      <c r="H892" s="224"/>
      <c r="I892" s="224"/>
      <c r="J892" s="224"/>
      <c r="K892" s="224"/>
      <c r="L892" s="224"/>
      <c r="M892" s="224"/>
      <c r="N892" s="210"/>
      <c r="O892" s="210"/>
      <c r="P892" s="210"/>
      <c r="Q892" s="210"/>
      <c r="R892" s="210"/>
      <c r="S892" s="210"/>
      <c r="T892" s="210"/>
      <c r="U892" s="210"/>
      <c r="V892" s="210"/>
      <c r="W892" s="210"/>
      <c r="X892" s="210"/>
      <c r="Y892" s="210"/>
      <c r="Z892" s="210"/>
      <c r="AA892" s="210"/>
      <c r="AB892" s="210"/>
      <c r="AC892" s="210"/>
      <c r="AD892" s="224"/>
      <c r="AE892" s="210"/>
      <c r="AF892" s="210"/>
      <c r="AG892" s="210"/>
      <c r="AH892" s="210"/>
      <c r="AI892" s="210"/>
      <c r="AJ892" s="210"/>
      <c r="AK892" s="295"/>
      <c r="AL892" s="210"/>
      <c r="AM892" s="210"/>
      <c r="AN892" s="210"/>
    </row>
    <row r="893" customHeight="1" spans="1:40">
      <c r="A893" s="210"/>
      <c r="B893" s="211"/>
      <c r="C893" s="210"/>
      <c r="D893" s="210"/>
      <c r="E893" s="211"/>
      <c r="F893" s="223"/>
      <c r="G893" s="223"/>
      <c r="H893" s="224"/>
      <c r="I893" s="224"/>
      <c r="J893" s="224"/>
      <c r="K893" s="224"/>
      <c r="L893" s="224"/>
      <c r="M893" s="224"/>
      <c r="N893" s="210"/>
      <c r="O893" s="210"/>
      <c r="P893" s="210"/>
      <c r="Q893" s="210"/>
      <c r="R893" s="210"/>
      <c r="S893" s="210"/>
      <c r="T893" s="210"/>
      <c r="U893" s="210"/>
      <c r="V893" s="210"/>
      <c r="W893" s="210"/>
      <c r="X893" s="210"/>
      <c r="Y893" s="210"/>
      <c r="Z893" s="210"/>
      <c r="AA893" s="210"/>
      <c r="AB893" s="210"/>
      <c r="AC893" s="210"/>
      <c r="AD893" s="224"/>
      <c r="AE893" s="210"/>
      <c r="AF893" s="210"/>
      <c r="AG893" s="210"/>
      <c r="AH893" s="210"/>
      <c r="AI893" s="210"/>
      <c r="AJ893" s="210"/>
      <c r="AK893" s="295"/>
      <c r="AL893" s="210"/>
      <c r="AM893" s="210"/>
      <c r="AN893" s="210"/>
    </row>
    <row r="894" customHeight="1" spans="1:40">
      <c r="A894" s="210"/>
      <c r="B894" s="211"/>
      <c r="C894" s="210"/>
      <c r="D894" s="210"/>
      <c r="E894" s="211"/>
      <c r="F894" s="223"/>
      <c r="G894" s="223"/>
      <c r="H894" s="224"/>
      <c r="I894" s="224"/>
      <c r="J894" s="224"/>
      <c r="K894" s="224"/>
      <c r="L894" s="224"/>
      <c r="M894" s="224"/>
      <c r="N894" s="210"/>
      <c r="O894" s="210"/>
      <c r="P894" s="210"/>
      <c r="Q894" s="210"/>
      <c r="R894" s="210"/>
      <c r="S894" s="210"/>
      <c r="T894" s="210"/>
      <c r="U894" s="210"/>
      <c r="V894" s="210"/>
      <c r="W894" s="210"/>
      <c r="X894" s="210"/>
      <c r="Y894" s="210"/>
      <c r="Z894" s="210"/>
      <c r="AA894" s="210"/>
      <c r="AB894" s="210"/>
      <c r="AC894" s="210"/>
      <c r="AD894" s="224"/>
      <c r="AE894" s="210"/>
      <c r="AF894" s="210"/>
      <c r="AG894" s="210"/>
      <c r="AH894" s="210"/>
      <c r="AI894" s="210"/>
      <c r="AJ894" s="210"/>
      <c r="AK894" s="295"/>
      <c r="AL894" s="210"/>
      <c r="AM894" s="210"/>
      <c r="AN894" s="210"/>
    </row>
    <row r="895" customHeight="1" spans="1:40">
      <c r="A895" s="210"/>
      <c r="B895" s="211"/>
      <c r="C895" s="210"/>
      <c r="D895" s="210"/>
      <c r="E895" s="211"/>
      <c r="F895" s="223"/>
      <c r="G895" s="223"/>
      <c r="H895" s="224"/>
      <c r="I895" s="224"/>
      <c r="J895" s="224"/>
      <c r="K895" s="224"/>
      <c r="L895" s="224"/>
      <c r="M895" s="224"/>
      <c r="N895" s="210"/>
      <c r="O895" s="210"/>
      <c r="P895" s="210"/>
      <c r="Q895" s="210"/>
      <c r="R895" s="210"/>
      <c r="S895" s="210"/>
      <c r="T895" s="210"/>
      <c r="U895" s="210"/>
      <c r="V895" s="210"/>
      <c r="W895" s="210"/>
      <c r="X895" s="210"/>
      <c r="Y895" s="210"/>
      <c r="Z895" s="210"/>
      <c r="AA895" s="210"/>
      <c r="AB895" s="210"/>
      <c r="AC895" s="210"/>
      <c r="AD895" s="224"/>
      <c r="AE895" s="210"/>
      <c r="AF895" s="210"/>
      <c r="AG895" s="210"/>
      <c r="AH895" s="210"/>
      <c r="AI895" s="210"/>
      <c r="AJ895" s="210"/>
      <c r="AK895" s="295"/>
      <c r="AL895" s="210"/>
      <c r="AM895" s="210"/>
      <c r="AN895" s="210"/>
    </row>
    <row r="896" customHeight="1" spans="1:40">
      <c r="A896" s="210"/>
      <c r="B896" s="211"/>
      <c r="C896" s="210"/>
      <c r="D896" s="210"/>
      <c r="E896" s="211"/>
      <c r="F896" s="223"/>
      <c r="G896" s="223"/>
      <c r="H896" s="224"/>
      <c r="I896" s="224"/>
      <c r="J896" s="224"/>
      <c r="K896" s="224"/>
      <c r="L896" s="224"/>
      <c r="M896" s="224"/>
      <c r="N896" s="210"/>
      <c r="O896" s="210"/>
      <c r="P896" s="210"/>
      <c r="Q896" s="210"/>
      <c r="R896" s="210"/>
      <c r="S896" s="210"/>
      <c r="T896" s="210"/>
      <c r="U896" s="210"/>
      <c r="V896" s="210"/>
      <c r="W896" s="210"/>
      <c r="X896" s="210"/>
      <c r="Y896" s="210"/>
      <c r="Z896" s="210"/>
      <c r="AA896" s="210"/>
      <c r="AB896" s="210"/>
      <c r="AC896" s="210"/>
      <c r="AD896" s="224"/>
      <c r="AE896" s="210"/>
      <c r="AF896" s="210"/>
      <c r="AG896" s="210"/>
      <c r="AH896" s="210"/>
      <c r="AI896" s="210"/>
      <c r="AJ896" s="210"/>
      <c r="AK896" s="295"/>
      <c r="AL896" s="210"/>
      <c r="AM896" s="210"/>
      <c r="AN896" s="210"/>
    </row>
    <row r="897" customHeight="1" spans="1:40">
      <c r="A897" s="210"/>
      <c r="B897" s="211"/>
      <c r="C897" s="210"/>
      <c r="D897" s="210"/>
      <c r="E897" s="211"/>
      <c r="F897" s="223"/>
      <c r="G897" s="223"/>
      <c r="H897" s="224"/>
      <c r="I897" s="224"/>
      <c r="J897" s="224"/>
      <c r="K897" s="224"/>
      <c r="L897" s="224"/>
      <c r="M897" s="224"/>
      <c r="N897" s="210"/>
      <c r="O897" s="210"/>
      <c r="P897" s="210"/>
      <c r="Q897" s="210"/>
      <c r="R897" s="210"/>
      <c r="S897" s="210"/>
      <c r="T897" s="210"/>
      <c r="U897" s="210"/>
      <c r="V897" s="210"/>
      <c r="W897" s="210"/>
      <c r="X897" s="210"/>
      <c r="Y897" s="210"/>
      <c r="Z897" s="210"/>
      <c r="AA897" s="210"/>
      <c r="AB897" s="210"/>
      <c r="AC897" s="210"/>
      <c r="AD897" s="224"/>
      <c r="AE897" s="210"/>
      <c r="AF897" s="210"/>
      <c r="AG897" s="210"/>
      <c r="AH897" s="210"/>
      <c r="AI897" s="210"/>
      <c r="AJ897" s="210"/>
      <c r="AK897" s="295"/>
      <c r="AL897" s="210"/>
      <c r="AM897" s="210"/>
      <c r="AN897" s="210"/>
    </row>
    <row r="898" customHeight="1" spans="1:40">
      <c r="A898" s="210"/>
      <c r="B898" s="211"/>
      <c r="C898" s="210"/>
      <c r="D898" s="210"/>
      <c r="E898" s="211"/>
      <c r="F898" s="223"/>
      <c r="G898" s="223"/>
      <c r="H898" s="224"/>
      <c r="I898" s="224"/>
      <c r="J898" s="224"/>
      <c r="K898" s="224"/>
      <c r="L898" s="224"/>
      <c r="M898" s="224"/>
      <c r="N898" s="210"/>
      <c r="O898" s="210"/>
      <c r="P898" s="210"/>
      <c r="Q898" s="210"/>
      <c r="R898" s="210"/>
      <c r="S898" s="210"/>
      <c r="T898" s="210"/>
      <c r="U898" s="210"/>
      <c r="V898" s="210"/>
      <c r="W898" s="210"/>
      <c r="X898" s="210"/>
      <c r="Y898" s="210"/>
      <c r="Z898" s="210"/>
      <c r="AA898" s="210"/>
      <c r="AB898" s="210"/>
      <c r="AC898" s="210"/>
      <c r="AD898" s="224"/>
      <c r="AE898" s="210"/>
      <c r="AF898" s="210"/>
      <c r="AG898" s="210"/>
      <c r="AH898" s="210"/>
      <c r="AI898" s="210"/>
      <c r="AJ898" s="210"/>
      <c r="AK898" s="295"/>
      <c r="AL898" s="210"/>
      <c r="AM898" s="210"/>
      <c r="AN898" s="210"/>
    </row>
    <row r="899" customHeight="1" spans="1:40">
      <c r="A899" s="210"/>
      <c r="B899" s="211"/>
      <c r="C899" s="210"/>
      <c r="D899" s="210"/>
      <c r="E899" s="211"/>
      <c r="F899" s="223"/>
      <c r="G899" s="223"/>
      <c r="H899" s="224"/>
      <c r="I899" s="224"/>
      <c r="J899" s="224"/>
      <c r="K899" s="224"/>
      <c r="L899" s="224"/>
      <c r="M899" s="224"/>
      <c r="N899" s="210"/>
      <c r="O899" s="210"/>
      <c r="P899" s="210"/>
      <c r="Q899" s="210"/>
      <c r="R899" s="210"/>
      <c r="S899" s="210"/>
      <c r="T899" s="210"/>
      <c r="U899" s="210"/>
      <c r="V899" s="210"/>
      <c r="W899" s="210"/>
      <c r="X899" s="210"/>
      <c r="Y899" s="210"/>
      <c r="Z899" s="210"/>
      <c r="AA899" s="210"/>
      <c r="AB899" s="210"/>
      <c r="AC899" s="210"/>
      <c r="AD899" s="224"/>
      <c r="AE899" s="210"/>
      <c r="AF899" s="210"/>
      <c r="AG899" s="210"/>
      <c r="AH899" s="210"/>
      <c r="AI899" s="210"/>
      <c r="AJ899" s="210"/>
      <c r="AK899" s="295"/>
      <c r="AL899" s="210"/>
      <c r="AM899" s="210"/>
      <c r="AN899" s="210"/>
    </row>
    <row r="900" customHeight="1" spans="1:40">
      <c r="A900" s="210"/>
      <c r="B900" s="211"/>
      <c r="C900" s="210"/>
      <c r="D900" s="210"/>
      <c r="E900" s="211"/>
      <c r="F900" s="223"/>
      <c r="G900" s="223"/>
      <c r="H900" s="224"/>
      <c r="I900" s="224"/>
      <c r="J900" s="224"/>
      <c r="K900" s="224"/>
      <c r="L900" s="224"/>
      <c r="M900" s="224"/>
      <c r="N900" s="210"/>
      <c r="O900" s="210"/>
      <c r="P900" s="210"/>
      <c r="Q900" s="210"/>
      <c r="R900" s="210"/>
      <c r="S900" s="210"/>
      <c r="T900" s="210"/>
      <c r="U900" s="210"/>
      <c r="V900" s="210"/>
      <c r="W900" s="210"/>
      <c r="X900" s="210"/>
      <c r="Y900" s="210"/>
      <c r="Z900" s="210"/>
      <c r="AA900" s="210"/>
      <c r="AB900" s="210"/>
      <c r="AC900" s="210"/>
      <c r="AD900" s="224"/>
      <c r="AE900" s="210"/>
      <c r="AF900" s="210"/>
      <c r="AG900" s="210"/>
      <c r="AH900" s="210"/>
      <c r="AI900" s="210"/>
      <c r="AJ900" s="210"/>
      <c r="AK900" s="295"/>
      <c r="AL900" s="210"/>
      <c r="AM900" s="210"/>
      <c r="AN900" s="210"/>
    </row>
    <row r="901" customHeight="1" spans="1:40">
      <c r="A901" s="210"/>
      <c r="B901" s="211"/>
      <c r="C901" s="210"/>
      <c r="D901" s="210"/>
      <c r="E901" s="211"/>
      <c r="F901" s="223"/>
      <c r="G901" s="223"/>
      <c r="H901" s="224"/>
      <c r="I901" s="224"/>
      <c r="J901" s="224"/>
      <c r="K901" s="224"/>
      <c r="L901" s="224"/>
      <c r="M901" s="224"/>
      <c r="N901" s="210"/>
      <c r="O901" s="210"/>
      <c r="P901" s="210"/>
      <c r="Q901" s="210"/>
      <c r="R901" s="210"/>
      <c r="S901" s="210"/>
      <c r="T901" s="210"/>
      <c r="U901" s="210"/>
      <c r="V901" s="210"/>
      <c r="W901" s="210"/>
      <c r="X901" s="210"/>
      <c r="Y901" s="210"/>
      <c r="Z901" s="210"/>
      <c r="AA901" s="210"/>
      <c r="AB901" s="210"/>
      <c r="AC901" s="210"/>
      <c r="AD901" s="224"/>
      <c r="AE901" s="210"/>
      <c r="AF901" s="210"/>
      <c r="AG901" s="210"/>
      <c r="AH901" s="210"/>
      <c r="AI901" s="210"/>
      <c r="AJ901" s="210"/>
      <c r="AK901" s="295"/>
      <c r="AL901" s="210"/>
      <c r="AM901" s="210"/>
      <c r="AN901" s="210"/>
    </row>
    <row r="902" customHeight="1" spans="1:40">
      <c r="A902" s="210"/>
      <c r="B902" s="211"/>
      <c r="C902" s="210"/>
      <c r="D902" s="210"/>
      <c r="E902" s="211"/>
      <c r="F902" s="223"/>
      <c r="G902" s="223"/>
      <c r="H902" s="224"/>
      <c r="I902" s="224"/>
      <c r="J902" s="224"/>
      <c r="K902" s="224"/>
      <c r="L902" s="224"/>
      <c r="M902" s="224"/>
      <c r="N902" s="210"/>
      <c r="O902" s="210"/>
      <c r="P902" s="210"/>
      <c r="Q902" s="210"/>
      <c r="R902" s="210"/>
      <c r="S902" s="210"/>
      <c r="T902" s="210"/>
      <c r="U902" s="210"/>
      <c r="V902" s="210"/>
      <c r="W902" s="210"/>
      <c r="X902" s="210"/>
      <c r="Y902" s="210"/>
      <c r="Z902" s="210"/>
      <c r="AA902" s="210"/>
      <c r="AB902" s="210"/>
      <c r="AC902" s="210"/>
      <c r="AD902" s="224"/>
      <c r="AE902" s="210"/>
      <c r="AF902" s="210"/>
      <c r="AG902" s="210"/>
      <c r="AH902" s="210"/>
      <c r="AI902" s="210"/>
      <c r="AJ902" s="210"/>
      <c r="AK902" s="295"/>
      <c r="AL902" s="210"/>
      <c r="AM902" s="210"/>
      <c r="AN902" s="210"/>
    </row>
    <row r="903" customHeight="1" spans="1:40">
      <c r="A903" s="210"/>
      <c r="B903" s="211"/>
      <c r="C903" s="210"/>
      <c r="D903" s="210"/>
      <c r="E903" s="211"/>
      <c r="F903" s="223"/>
      <c r="G903" s="223"/>
      <c r="H903" s="224"/>
      <c r="I903" s="224"/>
      <c r="J903" s="224"/>
      <c r="K903" s="224"/>
      <c r="L903" s="224"/>
      <c r="M903" s="224"/>
      <c r="N903" s="210"/>
      <c r="O903" s="210"/>
      <c r="P903" s="210"/>
      <c r="Q903" s="210"/>
      <c r="R903" s="210"/>
      <c r="S903" s="210"/>
      <c r="T903" s="210"/>
      <c r="U903" s="210"/>
      <c r="V903" s="210"/>
      <c r="W903" s="210"/>
      <c r="X903" s="210"/>
      <c r="Y903" s="210"/>
      <c r="Z903" s="210"/>
      <c r="AA903" s="210"/>
      <c r="AB903" s="210"/>
      <c r="AC903" s="210"/>
      <c r="AD903" s="224"/>
      <c r="AE903" s="210"/>
      <c r="AF903" s="210"/>
      <c r="AG903" s="210"/>
      <c r="AH903" s="210"/>
      <c r="AI903" s="210"/>
      <c r="AJ903" s="210"/>
      <c r="AK903" s="295"/>
      <c r="AL903" s="210"/>
      <c r="AM903" s="210"/>
      <c r="AN903" s="210"/>
    </row>
    <row r="904" customHeight="1" spans="1:40">
      <c r="A904" s="210"/>
      <c r="B904" s="211"/>
      <c r="C904" s="210"/>
      <c r="D904" s="210"/>
      <c r="E904" s="211"/>
      <c r="F904" s="223"/>
      <c r="G904" s="223"/>
      <c r="H904" s="224"/>
      <c r="I904" s="224"/>
      <c r="J904" s="224"/>
      <c r="K904" s="224"/>
      <c r="L904" s="224"/>
      <c r="M904" s="224"/>
      <c r="N904" s="210"/>
      <c r="O904" s="210"/>
      <c r="P904" s="210"/>
      <c r="Q904" s="210"/>
      <c r="R904" s="210"/>
      <c r="S904" s="210"/>
      <c r="T904" s="210"/>
      <c r="U904" s="210"/>
      <c r="V904" s="210"/>
      <c r="W904" s="210"/>
      <c r="X904" s="210"/>
      <c r="Y904" s="210"/>
      <c r="Z904" s="210"/>
      <c r="AA904" s="210"/>
      <c r="AB904" s="210"/>
      <c r="AC904" s="210"/>
      <c r="AD904" s="224"/>
      <c r="AE904" s="210"/>
      <c r="AF904" s="210"/>
      <c r="AG904" s="210"/>
      <c r="AH904" s="210"/>
      <c r="AI904" s="210"/>
      <c r="AJ904" s="210"/>
      <c r="AK904" s="295"/>
      <c r="AL904" s="210"/>
      <c r="AM904" s="210"/>
      <c r="AN904" s="210"/>
    </row>
    <row r="905" customHeight="1" spans="1:40">
      <c r="A905" s="210"/>
      <c r="B905" s="211"/>
      <c r="C905" s="210"/>
      <c r="D905" s="210"/>
      <c r="E905" s="211"/>
      <c r="F905" s="223"/>
      <c r="G905" s="223"/>
      <c r="H905" s="224"/>
      <c r="I905" s="224"/>
      <c r="J905" s="224"/>
      <c r="K905" s="224"/>
      <c r="L905" s="224"/>
      <c r="M905" s="224"/>
      <c r="N905" s="210"/>
      <c r="O905" s="210"/>
      <c r="P905" s="210"/>
      <c r="Q905" s="210"/>
      <c r="R905" s="210"/>
      <c r="S905" s="210"/>
      <c r="T905" s="210"/>
      <c r="U905" s="210"/>
      <c r="V905" s="210"/>
      <c r="W905" s="210"/>
      <c r="X905" s="210"/>
      <c r="Y905" s="210"/>
      <c r="Z905" s="210"/>
      <c r="AA905" s="210"/>
      <c r="AB905" s="210"/>
      <c r="AC905" s="210"/>
      <c r="AD905" s="224"/>
      <c r="AE905" s="210"/>
      <c r="AF905" s="210"/>
      <c r="AG905" s="210"/>
      <c r="AH905" s="210"/>
      <c r="AI905" s="210"/>
      <c r="AJ905" s="210"/>
      <c r="AK905" s="295"/>
      <c r="AL905" s="210"/>
      <c r="AM905" s="210"/>
      <c r="AN905" s="210"/>
    </row>
    <row r="906" customHeight="1" spans="1:40">
      <c r="A906" s="210"/>
      <c r="B906" s="211"/>
      <c r="C906" s="210"/>
      <c r="D906" s="210"/>
      <c r="E906" s="211"/>
      <c r="F906" s="223"/>
      <c r="G906" s="223"/>
      <c r="H906" s="224"/>
      <c r="I906" s="224"/>
      <c r="J906" s="224"/>
      <c r="K906" s="224"/>
      <c r="L906" s="224"/>
      <c r="M906" s="224"/>
      <c r="N906" s="210"/>
      <c r="O906" s="210"/>
      <c r="P906" s="210"/>
      <c r="Q906" s="210"/>
      <c r="R906" s="210"/>
      <c r="S906" s="210"/>
      <c r="T906" s="210"/>
      <c r="U906" s="210"/>
      <c r="V906" s="210"/>
      <c r="W906" s="210"/>
      <c r="X906" s="210"/>
      <c r="Y906" s="210"/>
      <c r="Z906" s="210"/>
      <c r="AA906" s="210"/>
      <c r="AB906" s="210"/>
      <c r="AC906" s="210"/>
      <c r="AD906" s="224"/>
      <c r="AE906" s="210"/>
      <c r="AF906" s="210"/>
      <c r="AG906" s="210"/>
      <c r="AH906" s="210"/>
      <c r="AI906" s="210"/>
      <c r="AJ906" s="210"/>
      <c r="AK906" s="295"/>
      <c r="AL906" s="210"/>
      <c r="AM906" s="210"/>
      <c r="AN906" s="210"/>
    </row>
    <row r="907" customHeight="1" spans="1:40">
      <c r="A907" s="210"/>
      <c r="B907" s="211"/>
      <c r="C907" s="210"/>
      <c r="D907" s="210"/>
      <c r="E907" s="211"/>
      <c r="F907" s="223"/>
      <c r="G907" s="223"/>
      <c r="H907" s="224"/>
      <c r="I907" s="224"/>
      <c r="J907" s="224"/>
      <c r="K907" s="224"/>
      <c r="L907" s="224"/>
      <c r="M907" s="224"/>
      <c r="N907" s="210"/>
      <c r="O907" s="210"/>
      <c r="P907" s="210"/>
      <c r="Q907" s="210"/>
      <c r="R907" s="210"/>
      <c r="S907" s="210"/>
      <c r="T907" s="210"/>
      <c r="U907" s="210"/>
      <c r="V907" s="210"/>
      <c r="W907" s="210"/>
      <c r="X907" s="210"/>
      <c r="Y907" s="210"/>
      <c r="Z907" s="210"/>
      <c r="AA907" s="210"/>
      <c r="AB907" s="210"/>
      <c r="AC907" s="210"/>
      <c r="AD907" s="224"/>
      <c r="AE907" s="210"/>
      <c r="AF907" s="210"/>
      <c r="AG907" s="210"/>
      <c r="AH907" s="210"/>
      <c r="AI907" s="210"/>
      <c r="AJ907" s="210"/>
      <c r="AK907" s="295"/>
      <c r="AL907" s="210"/>
      <c r="AM907" s="210"/>
      <c r="AN907" s="210"/>
    </row>
    <row r="908" customHeight="1" spans="1:40">
      <c r="A908" s="210"/>
      <c r="B908" s="211"/>
      <c r="C908" s="210"/>
      <c r="D908" s="210"/>
      <c r="E908" s="211"/>
      <c r="F908" s="223"/>
      <c r="G908" s="223"/>
      <c r="H908" s="224"/>
      <c r="I908" s="224"/>
      <c r="J908" s="224"/>
      <c r="K908" s="224"/>
      <c r="L908" s="224"/>
      <c r="M908" s="224"/>
      <c r="N908" s="210"/>
      <c r="O908" s="210"/>
      <c r="P908" s="210"/>
      <c r="Q908" s="210"/>
      <c r="R908" s="210"/>
      <c r="S908" s="210"/>
      <c r="T908" s="210"/>
      <c r="U908" s="210"/>
      <c r="V908" s="210"/>
      <c r="W908" s="210"/>
      <c r="X908" s="210"/>
      <c r="Y908" s="210"/>
      <c r="Z908" s="210"/>
      <c r="AA908" s="210"/>
      <c r="AB908" s="210"/>
      <c r="AC908" s="210"/>
      <c r="AD908" s="224"/>
      <c r="AE908" s="210"/>
      <c r="AF908" s="210"/>
      <c r="AG908" s="210"/>
      <c r="AH908" s="210"/>
      <c r="AI908" s="210"/>
      <c r="AJ908" s="210"/>
      <c r="AK908" s="295"/>
      <c r="AL908" s="210"/>
      <c r="AM908" s="210"/>
      <c r="AN908" s="210"/>
    </row>
    <row r="909" customHeight="1" spans="1:40">
      <c r="A909" s="210"/>
      <c r="B909" s="211"/>
      <c r="C909" s="210"/>
      <c r="D909" s="210"/>
      <c r="E909" s="211"/>
      <c r="F909" s="223"/>
      <c r="G909" s="223"/>
      <c r="H909" s="224"/>
      <c r="I909" s="224"/>
      <c r="J909" s="224"/>
      <c r="K909" s="224"/>
      <c r="L909" s="224"/>
      <c r="M909" s="224"/>
      <c r="N909" s="210"/>
      <c r="O909" s="210"/>
      <c r="P909" s="210"/>
      <c r="Q909" s="210"/>
      <c r="R909" s="210"/>
      <c r="S909" s="210"/>
      <c r="T909" s="210"/>
      <c r="U909" s="210"/>
      <c r="V909" s="210"/>
      <c r="W909" s="210"/>
      <c r="X909" s="210"/>
      <c r="Y909" s="210"/>
      <c r="Z909" s="210"/>
      <c r="AA909" s="210"/>
      <c r="AB909" s="210"/>
      <c r="AC909" s="210"/>
      <c r="AD909" s="224"/>
      <c r="AE909" s="210"/>
      <c r="AF909" s="210"/>
      <c r="AG909" s="210"/>
      <c r="AH909" s="210"/>
      <c r="AI909" s="210"/>
      <c r="AJ909" s="210"/>
      <c r="AK909" s="295"/>
      <c r="AL909" s="210"/>
      <c r="AM909" s="210"/>
      <c r="AN909" s="210"/>
    </row>
    <row r="910" customHeight="1" spans="1:40">
      <c r="A910" s="210"/>
      <c r="B910" s="211"/>
      <c r="C910" s="210"/>
      <c r="D910" s="210"/>
      <c r="E910" s="211"/>
      <c r="F910" s="223"/>
      <c r="G910" s="223"/>
      <c r="H910" s="224"/>
      <c r="I910" s="224"/>
      <c r="J910" s="224"/>
      <c r="K910" s="224"/>
      <c r="L910" s="224"/>
      <c r="M910" s="224"/>
      <c r="N910" s="210"/>
      <c r="O910" s="210"/>
      <c r="P910" s="210"/>
      <c r="Q910" s="210"/>
      <c r="R910" s="210"/>
      <c r="S910" s="210"/>
      <c r="T910" s="210"/>
      <c r="U910" s="210"/>
      <c r="V910" s="210"/>
      <c r="W910" s="210"/>
      <c r="X910" s="210"/>
      <c r="Y910" s="210"/>
      <c r="Z910" s="210"/>
      <c r="AA910" s="210"/>
      <c r="AB910" s="210"/>
      <c r="AC910" s="210"/>
      <c r="AD910" s="224"/>
      <c r="AE910" s="210"/>
      <c r="AF910" s="210"/>
      <c r="AG910" s="210"/>
      <c r="AH910" s="210"/>
      <c r="AI910" s="210"/>
      <c r="AJ910" s="210"/>
      <c r="AK910" s="295"/>
      <c r="AL910" s="210"/>
      <c r="AM910" s="210"/>
      <c r="AN910" s="210"/>
    </row>
    <row r="911" customHeight="1" spans="1:40">
      <c r="A911" s="210"/>
      <c r="B911" s="211"/>
      <c r="C911" s="210"/>
      <c r="D911" s="210"/>
      <c r="E911" s="211"/>
      <c r="F911" s="223"/>
      <c r="G911" s="223"/>
      <c r="H911" s="224"/>
      <c r="I911" s="224"/>
      <c r="J911" s="224"/>
      <c r="K911" s="224"/>
      <c r="L911" s="224"/>
      <c r="M911" s="224"/>
      <c r="N911" s="210"/>
      <c r="O911" s="210"/>
      <c r="P911" s="210"/>
      <c r="Q911" s="210"/>
      <c r="R911" s="210"/>
      <c r="S911" s="210"/>
      <c r="T911" s="210"/>
      <c r="U911" s="210"/>
      <c r="V911" s="210"/>
      <c r="W911" s="210"/>
      <c r="X911" s="210"/>
      <c r="Y911" s="210"/>
      <c r="Z911" s="210"/>
      <c r="AA911" s="210"/>
      <c r="AB911" s="210"/>
      <c r="AC911" s="210"/>
      <c r="AD911" s="224"/>
      <c r="AE911" s="210"/>
      <c r="AF911" s="210"/>
      <c r="AG911" s="210"/>
      <c r="AH911" s="210"/>
      <c r="AI911" s="210"/>
      <c r="AJ911" s="210"/>
      <c r="AK911" s="295"/>
      <c r="AL911" s="210"/>
      <c r="AM911" s="210"/>
      <c r="AN911" s="210"/>
    </row>
    <row r="912" customHeight="1" spans="1:40">
      <c r="A912" s="210"/>
      <c r="B912" s="211"/>
      <c r="C912" s="210"/>
      <c r="D912" s="210"/>
      <c r="E912" s="211"/>
      <c r="F912" s="223"/>
      <c r="G912" s="223"/>
      <c r="H912" s="224"/>
      <c r="I912" s="224"/>
      <c r="J912" s="224"/>
      <c r="K912" s="224"/>
      <c r="L912" s="224"/>
      <c r="M912" s="224"/>
      <c r="N912" s="210"/>
      <c r="O912" s="210"/>
      <c r="P912" s="210"/>
      <c r="Q912" s="210"/>
      <c r="R912" s="210"/>
      <c r="S912" s="210"/>
      <c r="T912" s="210"/>
      <c r="U912" s="210"/>
      <c r="V912" s="210"/>
      <c r="W912" s="210"/>
      <c r="X912" s="210"/>
      <c r="Y912" s="210"/>
      <c r="Z912" s="210"/>
      <c r="AA912" s="210"/>
      <c r="AB912" s="210"/>
      <c r="AC912" s="210"/>
      <c r="AD912" s="224"/>
      <c r="AE912" s="210"/>
      <c r="AF912" s="210"/>
      <c r="AG912" s="210"/>
      <c r="AH912" s="210"/>
      <c r="AI912" s="210"/>
      <c r="AJ912" s="210"/>
      <c r="AK912" s="295"/>
      <c r="AL912" s="210"/>
      <c r="AM912" s="210"/>
      <c r="AN912" s="210"/>
    </row>
    <row r="913" customHeight="1" spans="1:40">
      <c r="A913" s="210"/>
      <c r="B913" s="211"/>
      <c r="C913" s="210"/>
      <c r="D913" s="210"/>
      <c r="E913" s="211"/>
      <c r="F913" s="223"/>
      <c r="G913" s="223"/>
      <c r="H913" s="224"/>
      <c r="I913" s="224"/>
      <c r="J913" s="224"/>
      <c r="K913" s="224"/>
      <c r="L913" s="224"/>
      <c r="M913" s="224"/>
      <c r="N913" s="210"/>
      <c r="O913" s="210"/>
      <c r="P913" s="210"/>
      <c r="Q913" s="210"/>
      <c r="R913" s="210"/>
      <c r="S913" s="210"/>
      <c r="T913" s="210"/>
      <c r="U913" s="210"/>
      <c r="V913" s="210"/>
      <c r="W913" s="210"/>
      <c r="X913" s="210"/>
      <c r="Y913" s="210"/>
      <c r="Z913" s="210"/>
      <c r="AA913" s="210"/>
      <c r="AB913" s="210"/>
      <c r="AC913" s="210"/>
      <c r="AD913" s="224"/>
      <c r="AE913" s="210"/>
      <c r="AF913" s="210"/>
      <c r="AG913" s="210"/>
      <c r="AH913" s="210"/>
      <c r="AI913" s="210"/>
      <c r="AJ913" s="210"/>
      <c r="AK913" s="295"/>
      <c r="AL913" s="210"/>
      <c r="AM913" s="210"/>
      <c r="AN913" s="210"/>
    </row>
    <row r="914" customHeight="1" spans="1:40">
      <c r="A914" s="210"/>
      <c r="B914" s="211"/>
      <c r="C914" s="210"/>
      <c r="D914" s="210"/>
      <c r="E914" s="211"/>
      <c r="F914" s="223"/>
      <c r="G914" s="223"/>
      <c r="H914" s="224"/>
      <c r="I914" s="224"/>
      <c r="J914" s="224"/>
      <c r="K914" s="224"/>
      <c r="L914" s="224"/>
      <c r="M914" s="224"/>
      <c r="N914" s="210"/>
      <c r="O914" s="210"/>
      <c r="P914" s="210"/>
      <c r="Q914" s="210"/>
      <c r="R914" s="210"/>
      <c r="S914" s="210"/>
      <c r="T914" s="210"/>
      <c r="U914" s="210"/>
      <c r="V914" s="210"/>
      <c r="W914" s="210"/>
      <c r="X914" s="210"/>
      <c r="Y914" s="210"/>
      <c r="Z914" s="210"/>
      <c r="AA914" s="210"/>
      <c r="AB914" s="210"/>
      <c r="AC914" s="210"/>
      <c r="AD914" s="224"/>
      <c r="AE914" s="210"/>
      <c r="AF914" s="210"/>
      <c r="AG914" s="210"/>
      <c r="AH914" s="210"/>
      <c r="AI914" s="210"/>
      <c r="AJ914" s="210"/>
      <c r="AK914" s="295"/>
      <c r="AL914" s="210"/>
      <c r="AM914" s="210"/>
      <c r="AN914" s="210"/>
    </row>
    <row r="915" customHeight="1" spans="1:40">
      <c r="A915" s="210"/>
      <c r="B915" s="211"/>
      <c r="C915" s="210"/>
      <c r="D915" s="210"/>
      <c r="E915" s="211"/>
      <c r="F915" s="223"/>
      <c r="G915" s="223"/>
      <c r="H915" s="224"/>
      <c r="I915" s="224"/>
      <c r="J915" s="224"/>
      <c r="K915" s="224"/>
      <c r="L915" s="224"/>
      <c r="M915" s="224"/>
      <c r="N915" s="210"/>
      <c r="O915" s="210"/>
      <c r="P915" s="210"/>
      <c r="Q915" s="210"/>
      <c r="R915" s="210"/>
      <c r="S915" s="210"/>
      <c r="T915" s="210"/>
      <c r="U915" s="210"/>
      <c r="V915" s="210"/>
      <c r="W915" s="210"/>
      <c r="X915" s="210"/>
      <c r="Y915" s="210"/>
      <c r="Z915" s="210"/>
      <c r="AA915" s="210"/>
      <c r="AB915" s="210"/>
      <c r="AC915" s="210"/>
      <c r="AD915" s="224"/>
      <c r="AE915" s="210"/>
      <c r="AF915" s="210"/>
      <c r="AG915" s="210"/>
      <c r="AH915" s="210"/>
      <c r="AI915" s="210"/>
      <c r="AJ915" s="210"/>
      <c r="AK915" s="295"/>
      <c r="AL915" s="210"/>
      <c r="AM915" s="210"/>
      <c r="AN915" s="210"/>
    </row>
    <row r="916" customHeight="1" spans="1:40">
      <c r="A916" s="210"/>
      <c r="B916" s="211"/>
      <c r="C916" s="210"/>
      <c r="D916" s="210"/>
      <c r="E916" s="211"/>
      <c r="F916" s="223"/>
      <c r="G916" s="223"/>
      <c r="H916" s="224"/>
      <c r="I916" s="224"/>
      <c r="J916" s="224"/>
      <c r="K916" s="224"/>
      <c r="L916" s="224"/>
      <c r="M916" s="224"/>
      <c r="N916" s="210"/>
      <c r="O916" s="210"/>
      <c r="P916" s="210"/>
      <c r="Q916" s="210"/>
      <c r="R916" s="210"/>
      <c r="S916" s="210"/>
      <c r="T916" s="210"/>
      <c r="U916" s="210"/>
      <c r="V916" s="210"/>
      <c r="W916" s="210"/>
      <c r="X916" s="210"/>
      <c r="Y916" s="210"/>
      <c r="Z916" s="210"/>
      <c r="AA916" s="210"/>
      <c r="AB916" s="210"/>
      <c r="AC916" s="210"/>
      <c r="AD916" s="224"/>
      <c r="AE916" s="210"/>
      <c r="AF916" s="210"/>
      <c r="AG916" s="210"/>
      <c r="AH916" s="210"/>
      <c r="AI916" s="210"/>
      <c r="AJ916" s="210"/>
      <c r="AK916" s="295"/>
      <c r="AL916" s="210"/>
      <c r="AM916" s="210"/>
      <c r="AN916" s="210"/>
    </row>
    <row r="917" customHeight="1" spans="1:40">
      <c r="A917" s="210"/>
      <c r="B917" s="211"/>
      <c r="C917" s="210"/>
      <c r="D917" s="210"/>
      <c r="E917" s="211"/>
      <c r="F917" s="223"/>
      <c r="G917" s="223"/>
      <c r="H917" s="224"/>
      <c r="I917" s="224"/>
      <c r="J917" s="224"/>
      <c r="K917" s="224"/>
      <c r="L917" s="224"/>
      <c r="M917" s="224"/>
      <c r="N917" s="210"/>
      <c r="O917" s="210"/>
      <c r="P917" s="210"/>
      <c r="Q917" s="210"/>
      <c r="R917" s="210"/>
      <c r="S917" s="210"/>
      <c r="T917" s="210"/>
      <c r="U917" s="210"/>
      <c r="V917" s="210"/>
      <c r="W917" s="210"/>
      <c r="X917" s="210"/>
      <c r="Y917" s="210"/>
      <c r="Z917" s="210"/>
      <c r="AA917" s="210"/>
      <c r="AB917" s="210"/>
      <c r="AC917" s="210"/>
      <c r="AD917" s="224"/>
      <c r="AE917" s="210"/>
      <c r="AF917" s="210"/>
      <c r="AG917" s="210"/>
      <c r="AH917" s="210"/>
      <c r="AI917" s="210"/>
      <c r="AJ917" s="210"/>
      <c r="AK917" s="295"/>
      <c r="AL917" s="210"/>
      <c r="AM917" s="210"/>
      <c r="AN917" s="210"/>
    </row>
    <row r="918" customHeight="1" spans="1:40">
      <c r="A918" s="210"/>
      <c r="B918" s="211"/>
      <c r="C918" s="210"/>
      <c r="D918" s="210"/>
      <c r="E918" s="211"/>
      <c r="F918" s="223"/>
      <c r="G918" s="223"/>
      <c r="H918" s="224"/>
      <c r="I918" s="224"/>
      <c r="J918" s="224"/>
      <c r="K918" s="224"/>
      <c r="L918" s="224"/>
      <c r="M918" s="224"/>
      <c r="N918" s="210"/>
      <c r="O918" s="210"/>
      <c r="P918" s="210"/>
      <c r="Q918" s="210"/>
      <c r="R918" s="210"/>
      <c r="S918" s="210"/>
      <c r="T918" s="210"/>
      <c r="U918" s="210"/>
      <c r="V918" s="210"/>
      <c r="W918" s="210"/>
      <c r="X918" s="210"/>
      <c r="Y918" s="210"/>
      <c r="Z918" s="210"/>
      <c r="AA918" s="210"/>
      <c r="AB918" s="210"/>
      <c r="AC918" s="210"/>
      <c r="AD918" s="224"/>
      <c r="AE918" s="210"/>
      <c r="AF918" s="210"/>
      <c r="AG918" s="210"/>
      <c r="AH918" s="210"/>
      <c r="AI918" s="210"/>
      <c r="AJ918" s="210"/>
      <c r="AK918" s="295"/>
      <c r="AL918" s="210"/>
      <c r="AM918" s="210"/>
      <c r="AN918" s="210"/>
    </row>
    <row r="919" customHeight="1" spans="1:40">
      <c r="A919" s="210"/>
      <c r="B919" s="211"/>
      <c r="C919" s="210"/>
      <c r="D919" s="210"/>
      <c r="E919" s="211"/>
      <c r="F919" s="223"/>
      <c r="G919" s="223"/>
      <c r="H919" s="224"/>
      <c r="I919" s="224"/>
      <c r="J919" s="224"/>
      <c r="K919" s="224"/>
      <c r="L919" s="224"/>
      <c r="M919" s="224"/>
      <c r="N919" s="210"/>
      <c r="O919" s="210"/>
      <c r="P919" s="210"/>
      <c r="Q919" s="210"/>
      <c r="R919" s="210"/>
      <c r="S919" s="210"/>
      <c r="T919" s="210"/>
      <c r="U919" s="210"/>
      <c r="V919" s="210"/>
      <c r="W919" s="210"/>
      <c r="X919" s="210"/>
      <c r="Y919" s="210"/>
      <c r="Z919" s="210"/>
      <c r="AA919" s="210"/>
      <c r="AB919" s="210"/>
      <c r="AC919" s="210"/>
      <c r="AD919" s="224"/>
      <c r="AE919" s="210"/>
      <c r="AF919" s="210"/>
      <c r="AG919" s="210"/>
      <c r="AH919" s="210"/>
      <c r="AI919" s="210"/>
      <c r="AJ919" s="210"/>
      <c r="AK919" s="295"/>
      <c r="AL919" s="210"/>
      <c r="AM919" s="210"/>
      <c r="AN919" s="210"/>
    </row>
    <row r="920" customHeight="1" spans="1:40">
      <c r="A920" s="210"/>
      <c r="B920" s="211"/>
      <c r="C920" s="210"/>
      <c r="D920" s="210"/>
      <c r="E920" s="211"/>
      <c r="F920" s="223"/>
      <c r="G920" s="223"/>
      <c r="H920" s="224"/>
      <c r="I920" s="224"/>
      <c r="J920" s="224"/>
      <c r="K920" s="224"/>
      <c r="L920" s="224"/>
      <c r="M920" s="224"/>
      <c r="N920" s="210"/>
      <c r="O920" s="210"/>
      <c r="P920" s="210"/>
      <c r="Q920" s="210"/>
      <c r="R920" s="210"/>
      <c r="S920" s="210"/>
      <c r="T920" s="210"/>
      <c r="U920" s="210"/>
      <c r="V920" s="210"/>
      <c r="W920" s="210"/>
      <c r="X920" s="210"/>
      <c r="Y920" s="210"/>
      <c r="Z920" s="210"/>
      <c r="AA920" s="210"/>
      <c r="AB920" s="210"/>
      <c r="AC920" s="210"/>
      <c r="AD920" s="224"/>
      <c r="AE920" s="210"/>
      <c r="AF920" s="210"/>
      <c r="AG920" s="210"/>
      <c r="AH920" s="210"/>
      <c r="AI920" s="210"/>
      <c r="AJ920" s="210"/>
      <c r="AK920" s="295"/>
      <c r="AL920" s="210"/>
      <c r="AM920" s="210"/>
      <c r="AN920" s="210"/>
    </row>
    <row r="921" customHeight="1" spans="1:40">
      <c r="A921" s="210"/>
      <c r="B921" s="211"/>
      <c r="C921" s="210"/>
      <c r="D921" s="210"/>
      <c r="E921" s="211"/>
      <c r="F921" s="223"/>
      <c r="G921" s="223"/>
      <c r="H921" s="224"/>
      <c r="I921" s="224"/>
      <c r="J921" s="224"/>
      <c r="K921" s="224"/>
      <c r="L921" s="224"/>
      <c r="M921" s="224"/>
      <c r="N921" s="210"/>
      <c r="O921" s="210"/>
      <c r="P921" s="210"/>
      <c r="Q921" s="210"/>
      <c r="R921" s="210"/>
      <c r="S921" s="210"/>
      <c r="T921" s="210"/>
      <c r="U921" s="210"/>
      <c r="V921" s="210"/>
      <c r="W921" s="210"/>
      <c r="X921" s="210"/>
      <c r="Y921" s="210"/>
      <c r="Z921" s="210"/>
      <c r="AA921" s="210"/>
      <c r="AB921" s="210"/>
      <c r="AC921" s="210"/>
      <c r="AD921" s="224"/>
      <c r="AE921" s="210"/>
      <c r="AF921" s="210"/>
      <c r="AG921" s="210"/>
      <c r="AH921" s="210"/>
      <c r="AI921" s="210"/>
      <c r="AJ921" s="210"/>
      <c r="AK921" s="295"/>
      <c r="AL921" s="210"/>
      <c r="AM921" s="210"/>
      <c r="AN921" s="210"/>
    </row>
    <row r="922" customHeight="1" spans="1:40">
      <c r="A922" s="210"/>
      <c r="B922" s="211"/>
      <c r="C922" s="210"/>
      <c r="D922" s="210"/>
      <c r="E922" s="211"/>
      <c r="F922" s="223"/>
      <c r="G922" s="223"/>
      <c r="H922" s="224"/>
      <c r="I922" s="224"/>
      <c r="J922" s="224"/>
      <c r="K922" s="224"/>
      <c r="L922" s="224"/>
      <c r="M922" s="224"/>
      <c r="N922" s="210"/>
      <c r="O922" s="210"/>
      <c r="P922" s="210"/>
      <c r="Q922" s="210"/>
      <c r="R922" s="210"/>
      <c r="S922" s="210"/>
      <c r="T922" s="210"/>
      <c r="U922" s="210"/>
      <c r="V922" s="210"/>
      <c r="W922" s="210"/>
      <c r="X922" s="210"/>
      <c r="Y922" s="210"/>
      <c r="Z922" s="210"/>
      <c r="AA922" s="210"/>
      <c r="AB922" s="210"/>
      <c r="AC922" s="210"/>
      <c r="AD922" s="224"/>
      <c r="AE922" s="210"/>
      <c r="AF922" s="210"/>
      <c r="AG922" s="210"/>
      <c r="AH922" s="210"/>
      <c r="AI922" s="210"/>
      <c r="AJ922" s="210"/>
      <c r="AK922" s="295"/>
      <c r="AL922" s="210"/>
      <c r="AM922" s="210"/>
      <c r="AN922" s="210"/>
    </row>
    <row r="923" customHeight="1" spans="1:40">
      <c r="A923" s="210"/>
      <c r="B923" s="211"/>
      <c r="C923" s="210"/>
      <c r="D923" s="210"/>
      <c r="E923" s="211"/>
      <c r="F923" s="223"/>
      <c r="G923" s="223"/>
      <c r="H923" s="224"/>
      <c r="I923" s="224"/>
      <c r="J923" s="224"/>
      <c r="K923" s="224"/>
      <c r="L923" s="224"/>
      <c r="M923" s="224"/>
      <c r="N923" s="210"/>
      <c r="O923" s="210"/>
      <c r="P923" s="210"/>
      <c r="Q923" s="210"/>
      <c r="R923" s="210"/>
      <c r="S923" s="210"/>
      <c r="T923" s="210"/>
      <c r="U923" s="210"/>
      <c r="V923" s="210"/>
      <c r="W923" s="210"/>
      <c r="X923" s="210"/>
      <c r="Y923" s="210"/>
      <c r="Z923" s="210"/>
      <c r="AA923" s="210"/>
      <c r="AB923" s="210"/>
      <c r="AC923" s="210"/>
      <c r="AD923" s="224"/>
      <c r="AE923" s="210"/>
      <c r="AF923" s="210"/>
      <c r="AG923" s="210"/>
      <c r="AH923" s="210"/>
      <c r="AI923" s="210"/>
      <c r="AJ923" s="210"/>
      <c r="AK923" s="295"/>
      <c r="AL923" s="210"/>
      <c r="AM923" s="210"/>
      <c r="AN923" s="210"/>
    </row>
    <row r="924" customHeight="1" spans="1:40">
      <c r="A924" s="210"/>
      <c r="B924" s="211"/>
      <c r="C924" s="210"/>
      <c r="D924" s="210"/>
      <c r="E924" s="211"/>
      <c r="F924" s="223"/>
      <c r="G924" s="223"/>
      <c r="H924" s="224"/>
      <c r="I924" s="224"/>
      <c r="J924" s="224"/>
      <c r="K924" s="224"/>
      <c r="L924" s="224"/>
      <c r="M924" s="224"/>
      <c r="N924" s="210"/>
      <c r="O924" s="210"/>
      <c r="P924" s="210"/>
      <c r="Q924" s="210"/>
      <c r="R924" s="210"/>
      <c r="S924" s="210"/>
      <c r="T924" s="210"/>
      <c r="U924" s="210"/>
      <c r="V924" s="210"/>
      <c r="W924" s="210"/>
      <c r="X924" s="210"/>
      <c r="Y924" s="210"/>
      <c r="Z924" s="210"/>
      <c r="AA924" s="210"/>
      <c r="AB924" s="210"/>
      <c r="AC924" s="210"/>
      <c r="AD924" s="224"/>
      <c r="AE924" s="210"/>
      <c r="AF924" s="210"/>
      <c r="AG924" s="210"/>
      <c r="AH924" s="210"/>
      <c r="AI924" s="210"/>
      <c r="AJ924" s="210"/>
      <c r="AK924" s="295"/>
      <c r="AL924" s="210"/>
      <c r="AM924" s="210"/>
      <c r="AN924" s="210"/>
    </row>
    <row r="925" customHeight="1" spans="1:40">
      <c r="A925" s="210"/>
      <c r="B925" s="211"/>
      <c r="C925" s="210"/>
      <c r="D925" s="210"/>
      <c r="E925" s="211"/>
      <c r="F925" s="223"/>
      <c r="G925" s="223"/>
      <c r="H925" s="224"/>
      <c r="I925" s="224"/>
      <c r="J925" s="224"/>
      <c r="K925" s="224"/>
      <c r="L925" s="224"/>
      <c r="M925" s="224"/>
      <c r="N925" s="210"/>
      <c r="O925" s="210"/>
      <c r="P925" s="210"/>
      <c r="Q925" s="210"/>
      <c r="R925" s="210"/>
      <c r="S925" s="210"/>
      <c r="T925" s="210"/>
      <c r="U925" s="210"/>
      <c r="V925" s="210"/>
      <c r="W925" s="210"/>
      <c r="X925" s="210"/>
      <c r="Y925" s="210"/>
      <c r="Z925" s="210"/>
      <c r="AA925" s="210"/>
      <c r="AB925" s="210"/>
      <c r="AC925" s="210"/>
      <c r="AD925" s="224"/>
      <c r="AE925" s="210"/>
      <c r="AF925" s="210"/>
      <c r="AG925" s="210"/>
      <c r="AH925" s="210"/>
      <c r="AI925" s="210"/>
      <c r="AJ925" s="210"/>
      <c r="AK925" s="295"/>
      <c r="AL925" s="210"/>
      <c r="AM925" s="210"/>
      <c r="AN925" s="210"/>
    </row>
    <row r="926" customHeight="1" spans="1:40">
      <c r="A926" s="210"/>
      <c r="B926" s="211"/>
      <c r="C926" s="210"/>
      <c r="D926" s="210"/>
      <c r="E926" s="211"/>
      <c r="F926" s="223"/>
      <c r="G926" s="223"/>
      <c r="H926" s="224"/>
      <c r="I926" s="224"/>
      <c r="J926" s="224"/>
      <c r="K926" s="224"/>
      <c r="L926" s="224"/>
      <c r="M926" s="224"/>
      <c r="N926" s="210"/>
      <c r="O926" s="210"/>
      <c r="P926" s="210"/>
      <c r="Q926" s="210"/>
      <c r="R926" s="210"/>
      <c r="S926" s="210"/>
      <c r="T926" s="210"/>
      <c r="U926" s="210"/>
      <c r="V926" s="210"/>
      <c r="W926" s="210"/>
      <c r="X926" s="210"/>
      <c r="Y926" s="210"/>
      <c r="Z926" s="210"/>
      <c r="AA926" s="210"/>
      <c r="AB926" s="210"/>
      <c r="AC926" s="210"/>
      <c r="AD926" s="224"/>
      <c r="AE926" s="210"/>
      <c r="AF926" s="210"/>
      <c r="AG926" s="210"/>
      <c r="AH926" s="210"/>
      <c r="AI926" s="210"/>
      <c r="AJ926" s="210"/>
      <c r="AK926" s="295"/>
      <c r="AL926" s="210"/>
      <c r="AM926" s="210"/>
      <c r="AN926" s="210"/>
    </row>
    <row r="927" customHeight="1" spans="1:40">
      <c r="A927" s="210"/>
      <c r="B927" s="211"/>
      <c r="C927" s="210"/>
      <c r="D927" s="210"/>
      <c r="E927" s="211"/>
      <c r="F927" s="223"/>
      <c r="G927" s="223"/>
      <c r="H927" s="224"/>
      <c r="I927" s="224"/>
      <c r="J927" s="224"/>
      <c r="K927" s="224"/>
      <c r="L927" s="224"/>
      <c r="M927" s="224"/>
      <c r="N927" s="210"/>
      <c r="O927" s="210"/>
      <c r="P927" s="210"/>
      <c r="Q927" s="210"/>
      <c r="R927" s="210"/>
      <c r="S927" s="210"/>
      <c r="T927" s="210"/>
      <c r="U927" s="210"/>
      <c r="V927" s="210"/>
      <c r="W927" s="210"/>
      <c r="X927" s="210"/>
      <c r="Y927" s="210"/>
      <c r="Z927" s="210"/>
      <c r="AA927" s="210"/>
      <c r="AB927" s="210"/>
      <c r="AC927" s="210"/>
      <c r="AD927" s="224"/>
      <c r="AE927" s="210"/>
      <c r="AF927" s="210"/>
      <c r="AG927" s="210"/>
      <c r="AH927" s="210"/>
      <c r="AI927" s="210"/>
      <c r="AJ927" s="210"/>
      <c r="AK927" s="295"/>
      <c r="AL927" s="210"/>
      <c r="AM927" s="210"/>
      <c r="AN927" s="210"/>
    </row>
    <row r="928" customHeight="1" spans="1:40">
      <c r="A928" s="210"/>
      <c r="B928" s="211"/>
      <c r="C928" s="210"/>
      <c r="D928" s="210"/>
      <c r="E928" s="211"/>
      <c r="F928" s="223"/>
      <c r="G928" s="223"/>
      <c r="H928" s="224"/>
      <c r="I928" s="224"/>
      <c r="J928" s="224"/>
      <c r="K928" s="224"/>
      <c r="L928" s="224"/>
      <c r="M928" s="224"/>
      <c r="N928" s="210"/>
      <c r="O928" s="210"/>
      <c r="P928" s="210"/>
      <c r="Q928" s="210"/>
      <c r="R928" s="210"/>
      <c r="S928" s="210"/>
      <c r="T928" s="210"/>
      <c r="U928" s="210"/>
      <c r="V928" s="210"/>
      <c r="W928" s="210"/>
      <c r="X928" s="210"/>
      <c r="Y928" s="210"/>
      <c r="Z928" s="210"/>
      <c r="AA928" s="210"/>
      <c r="AB928" s="210"/>
      <c r="AC928" s="210"/>
      <c r="AD928" s="224"/>
      <c r="AE928" s="210"/>
      <c r="AF928" s="210"/>
      <c r="AG928" s="210"/>
      <c r="AH928" s="210"/>
      <c r="AI928" s="210"/>
      <c r="AJ928" s="210"/>
      <c r="AK928" s="295"/>
      <c r="AL928" s="210"/>
      <c r="AM928" s="210"/>
      <c r="AN928" s="210"/>
    </row>
    <row r="929" customHeight="1" spans="1:40">
      <c r="A929" s="210"/>
      <c r="B929" s="211"/>
      <c r="C929" s="210"/>
      <c r="D929" s="210"/>
      <c r="E929" s="211"/>
      <c r="F929" s="223"/>
      <c r="G929" s="223"/>
      <c r="H929" s="224"/>
      <c r="I929" s="224"/>
      <c r="J929" s="224"/>
      <c r="K929" s="224"/>
      <c r="L929" s="224"/>
      <c r="M929" s="224"/>
      <c r="N929" s="210"/>
      <c r="O929" s="210"/>
      <c r="P929" s="210"/>
      <c r="Q929" s="210"/>
      <c r="R929" s="210"/>
      <c r="S929" s="210"/>
      <c r="T929" s="210"/>
      <c r="U929" s="210"/>
      <c r="V929" s="210"/>
      <c r="W929" s="210"/>
      <c r="X929" s="210"/>
      <c r="Y929" s="210"/>
      <c r="Z929" s="210"/>
      <c r="AA929" s="210"/>
      <c r="AB929" s="210"/>
      <c r="AC929" s="210"/>
      <c r="AD929" s="224"/>
      <c r="AE929" s="210"/>
      <c r="AF929" s="210"/>
      <c r="AG929" s="210"/>
      <c r="AH929" s="210"/>
      <c r="AI929" s="210"/>
      <c r="AJ929" s="210"/>
      <c r="AK929" s="295"/>
      <c r="AL929" s="210"/>
      <c r="AM929" s="210"/>
      <c r="AN929" s="210"/>
    </row>
    <row r="930" customHeight="1" spans="1:40">
      <c r="A930" s="210"/>
      <c r="B930" s="211"/>
      <c r="C930" s="210"/>
      <c r="D930" s="210"/>
      <c r="E930" s="211"/>
      <c r="F930" s="223"/>
      <c r="G930" s="223"/>
      <c r="H930" s="224"/>
      <c r="I930" s="224"/>
      <c r="J930" s="224"/>
      <c r="K930" s="224"/>
      <c r="L930" s="224"/>
      <c r="M930" s="224"/>
      <c r="N930" s="210"/>
      <c r="O930" s="210"/>
      <c r="P930" s="210"/>
      <c r="Q930" s="210"/>
      <c r="R930" s="210"/>
      <c r="S930" s="210"/>
      <c r="T930" s="210"/>
      <c r="U930" s="210"/>
      <c r="V930" s="210"/>
      <c r="W930" s="210"/>
      <c r="X930" s="210"/>
      <c r="Y930" s="210"/>
      <c r="Z930" s="210"/>
      <c r="AA930" s="210"/>
      <c r="AB930" s="210"/>
      <c r="AC930" s="210"/>
      <c r="AD930" s="224"/>
      <c r="AE930" s="210"/>
      <c r="AF930" s="210"/>
      <c r="AG930" s="210"/>
      <c r="AH930" s="210"/>
      <c r="AI930" s="210"/>
      <c r="AJ930" s="210"/>
      <c r="AK930" s="295"/>
      <c r="AL930" s="210"/>
      <c r="AM930" s="210"/>
      <c r="AN930" s="210"/>
    </row>
    <row r="931" customHeight="1" spans="1:40">
      <c r="A931" s="210"/>
      <c r="B931" s="211"/>
      <c r="C931" s="210"/>
      <c r="D931" s="210"/>
      <c r="E931" s="211"/>
      <c r="F931" s="223"/>
      <c r="G931" s="223"/>
      <c r="H931" s="224"/>
      <c r="I931" s="224"/>
      <c r="J931" s="224"/>
      <c r="K931" s="224"/>
      <c r="L931" s="224"/>
      <c r="M931" s="224"/>
      <c r="N931" s="210"/>
      <c r="O931" s="210"/>
      <c r="P931" s="210"/>
      <c r="Q931" s="210"/>
      <c r="R931" s="210"/>
      <c r="S931" s="210"/>
      <c r="T931" s="210"/>
      <c r="U931" s="210"/>
      <c r="V931" s="210"/>
      <c r="W931" s="210"/>
      <c r="X931" s="210"/>
      <c r="Y931" s="210"/>
      <c r="Z931" s="210"/>
      <c r="AA931" s="210"/>
      <c r="AB931" s="210"/>
      <c r="AC931" s="210"/>
      <c r="AD931" s="224"/>
      <c r="AE931" s="210"/>
      <c r="AF931" s="210"/>
      <c r="AG931" s="210"/>
      <c r="AH931" s="210"/>
      <c r="AI931" s="210"/>
      <c r="AJ931" s="210"/>
      <c r="AK931" s="295"/>
      <c r="AL931" s="210"/>
      <c r="AM931" s="210"/>
      <c r="AN931" s="210"/>
    </row>
    <row r="932" customHeight="1" spans="1:40">
      <c r="A932" s="210"/>
      <c r="B932" s="211"/>
      <c r="C932" s="210"/>
      <c r="D932" s="210"/>
      <c r="E932" s="211"/>
      <c r="F932" s="223"/>
      <c r="G932" s="223"/>
      <c r="H932" s="224"/>
      <c r="I932" s="224"/>
      <c r="J932" s="224"/>
      <c r="K932" s="224"/>
      <c r="L932" s="224"/>
      <c r="M932" s="224"/>
      <c r="N932" s="210"/>
      <c r="O932" s="210"/>
      <c r="P932" s="210"/>
      <c r="Q932" s="210"/>
      <c r="R932" s="210"/>
      <c r="S932" s="210"/>
      <c r="T932" s="210"/>
      <c r="U932" s="210"/>
      <c r="V932" s="210"/>
      <c r="W932" s="210"/>
      <c r="X932" s="210"/>
      <c r="Y932" s="210"/>
      <c r="Z932" s="210"/>
      <c r="AA932" s="210"/>
      <c r="AB932" s="210"/>
      <c r="AC932" s="210"/>
      <c r="AD932" s="224"/>
      <c r="AE932" s="210"/>
      <c r="AF932" s="210"/>
      <c r="AG932" s="210"/>
      <c r="AH932" s="210"/>
      <c r="AI932" s="210"/>
      <c r="AJ932" s="210"/>
      <c r="AK932" s="295"/>
      <c r="AL932" s="210"/>
      <c r="AM932" s="210"/>
      <c r="AN932" s="210"/>
    </row>
    <row r="933" customHeight="1" spans="1:40">
      <c r="A933" s="210"/>
      <c r="B933" s="211"/>
      <c r="C933" s="210"/>
      <c r="D933" s="210"/>
      <c r="E933" s="211"/>
      <c r="F933" s="223"/>
      <c r="G933" s="223"/>
      <c r="H933" s="224"/>
      <c r="I933" s="224"/>
      <c r="J933" s="224"/>
      <c r="K933" s="224"/>
      <c r="L933" s="224"/>
      <c r="M933" s="224"/>
      <c r="N933" s="210"/>
      <c r="O933" s="210"/>
      <c r="P933" s="210"/>
      <c r="Q933" s="210"/>
      <c r="R933" s="210"/>
      <c r="S933" s="210"/>
      <c r="T933" s="210"/>
      <c r="U933" s="210"/>
      <c r="V933" s="210"/>
      <c r="W933" s="210"/>
      <c r="X933" s="210"/>
      <c r="Y933" s="210"/>
      <c r="Z933" s="210"/>
      <c r="AA933" s="210"/>
      <c r="AB933" s="210"/>
      <c r="AC933" s="210"/>
      <c r="AD933" s="224"/>
      <c r="AE933" s="210"/>
      <c r="AF933" s="210"/>
      <c r="AG933" s="210"/>
      <c r="AH933" s="210"/>
      <c r="AI933" s="210"/>
      <c r="AJ933" s="210"/>
      <c r="AK933" s="295"/>
      <c r="AL933" s="210"/>
      <c r="AM933" s="210"/>
      <c r="AN933" s="210"/>
    </row>
    <row r="934" customHeight="1" spans="1:40">
      <c r="A934" s="210"/>
      <c r="B934" s="211"/>
      <c r="C934" s="210"/>
      <c r="D934" s="210"/>
      <c r="E934" s="211"/>
      <c r="F934" s="223"/>
      <c r="G934" s="223"/>
      <c r="H934" s="224"/>
      <c r="I934" s="224"/>
      <c r="J934" s="224"/>
      <c r="K934" s="224"/>
      <c r="L934" s="224"/>
      <c r="M934" s="224"/>
      <c r="N934" s="210"/>
      <c r="O934" s="210"/>
      <c r="P934" s="210"/>
      <c r="Q934" s="210"/>
      <c r="R934" s="210"/>
      <c r="S934" s="210"/>
      <c r="T934" s="210"/>
      <c r="U934" s="210"/>
      <c r="V934" s="210"/>
      <c r="W934" s="210"/>
      <c r="X934" s="210"/>
      <c r="Y934" s="210"/>
      <c r="Z934" s="210"/>
      <c r="AA934" s="210"/>
      <c r="AB934" s="210"/>
      <c r="AC934" s="210"/>
      <c r="AD934" s="224"/>
      <c r="AE934" s="210"/>
      <c r="AF934" s="210"/>
      <c r="AG934" s="210"/>
      <c r="AH934" s="210"/>
      <c r="AI934" s="210"/>
      <c r="AJ934" s="210"/>
      <c r="AK934" s="295"/>
      <c r="AL934" s="210"/>
      <c r="AM934" s="210"/>
      <c r="AN934" s="210"/>
    </row>
    <row r="935" customHeight="1" spans="1:40">
      <c r="A935" s="210"/>
      <c r="B935" s="211"/>
      <c r="C935" s="210"/>
      <c r="D935" s="210"/>
      <c r="E935" s="211"/>
      <c r="F935" s="223"/>
      <c r="G935" s="223"/>
      <c r="H935" s="224"/>
      <c r="I935" s="224"/>
      <c r="J935" s="224"/>
      <c r="K935" s="224"/>
      <c r="L935" s="224"/>
      <c r="M935" s="224"/>
      <c r="N935" s="210"/>
      <c r="O935" s="210"/>
      <c r="P935" s="210"/>
      <c r="Q935" s="210"/>
      <c r="R935" s="210"/>
      <c r="S935" s="210"/>
      <c r="T935" s="210"/>
      <c r="U935" s="210"/>
      <c r="V935" s="210"/>
      <c r="W935" s="210"/>
      <c r="X935" s="210"/>
      <c r="Y935" s="210"/>
      <c r="Z935" s="210"/>
      <c r="AA935" s="210"/>
      <c r="AB935" s="210"/>
      <c r="AC935" s="210"/>
      <c r="AD935" s="224"/>
      <c r="AE935" s="210"/>
      <c r="AF935" s="210"/>
      <c r="AG935" s="210"/>
      <c r="AH935" s="210"/>
      <c r="AI935" s="210"/>
      <c r="AJ935" s="210"/>
      <c r="AK935" s="295"/>
      <c r="AL935" s="210"/>
      <c r="AM935" s="210"/>
      <c r="AN935" s="210"/>
    </row>
    <row r="936" customHeight="1" spans="1:40">
      <c r="A936" s="210"/>
      <c r="B936" s="211"/>
      <c r="C936" s="210"/>
      <c r="D936" s="210"/>
      <c r="E936" s="211"/>
      <c r="F936" s="223"/>
      <c r="G936" s="223"/>
      <c r="H936" s="224"/>
      <c r="I936" s="224"/>
      <c r="J936" s="224"/>
      <c r="K936" s="224"/>
      <c r="L936" s="224"/>
      <c r="M936" s="224"/>
      <c r="N936" s="210"/>
      <c r="O936" s="210"/>
      <c r="P936" s="210"/>
      <c r="Q936" s="210"/>
      <c r="R936" s="210"/>
      <c r="S936" s="210"/>
      <c r="T936" s="210"/>
      <c r="U936" s="210"/>
      <c r="V936" s="210"/>
      <c r="W936" s="210"/>
      <c r="X936" s="210"/>
      <c r="Y936" s="210"/>
      <c r="Z936" s="210"/>
      <c r="AA936" s="210"/>
      <c r="AB936" s="210"/>
      <c r="AC936" s="210"/>
      <c r="AD936" s="224"/>
      <c r="AE936" s="210"/>
      <c r="AF936" s="210"/>
      <c r="AG936" s="210"/>
      <c r="AH936" s="210"/>
      <c r="AI936" s="210"/>
      <c r="AJ936" s="210"/>
      <c r="AK936" s="295"/>
      <c r="AL936" s="210"/>
      <c r="AM936" s="210"/>
      <c r="AN936" s="210"/>
    </row>
    <row r="937" customHeight="1" spans="1:40">
      <c r="A937" s="210"/>
      <c r="B937" s="211"/>
      <c r="C937" s="210"/>
      <c r="D937" s="210"/>
      <c r="E937" s="211"/>
      <c r="F937" s="223"/>
      <c r="G937" s="223"/>
      <c r="H937" s="224"/>
      <c r="I937" s="224"/>
      <c r="J937" s="224"/>
      <c r="K937" s="224"/>
      <c r="L937" s="224"/>
      <c r="M937" s="224"/>
      <c r="N937" s="210"/>
      <c r="O937" s="210"/>
      <c r="P937" s="210"/>
      <c r="Q937" s="210"/>
      <c r="R937" s="210"/>
      <c r="S937" s="210"/>
      <c r="T937" s="210"/>
      <c r="U937" s="210"/>
      <c r="V937" s="210"/>
      <c r="W937" s="210"/>
      <c r="X937" s="210"/>
      <c r="Y937" s="210"/>
      <c r="Z937" s="210"/>
      <c r="AA937" s="210"/>
      <c r="AB937" s="210"/>
      <c r="AC937" s="210"/>
      <c r="AD937" s="224"/>
      <c r="AE937" s="210"/>
      <c r="AF937" s="210"/>
      <c r="AG937" s="210"/>
      <c r="AH937" s="210"/>
      <c r="AI937" s="210"/>
      <c r="AJ937" s="210"/>
      <c r="AK937" s="295"/>
      <c r="AL937" s="210"/>
      <c r="AM937" s="210"/>
      <c r="AN937" s="210"/>
    </row>
    <row r="938" customHeight="1" spans="1:40">
      <c r="A938" s="210"/>
      <c r="B938" s="211"/>
      <c r="C938" s="210"/>
      <c r="D938" s="210"/>
      <c r="E938" s="211"/>
      <c r="F938" s="223"/>
      <c r="G938" s="223"/>
      <c r="H938" s="224"/>
      <c r="I938" s="224"/>
      <c r="J938" s="224"/>
      <c r="K938" s="224"/>
      <c r="L938" s="224"/>
      <c r="M938" s="224"/>
      <c r="N938" s="210"/>
      <c r="O938" s="210"/>
      <c r="P938" s="210"/>
      <c r="Q938" s="210"/>
      <c r="R938" s="210"/>
      <c r="S938" s="210"/>
      <c r="T938" s="210"/>
      <c r="U938" s="210"/>
      <c r="V938" s="210"/>
      <c r="W938" s="210"/>
      <c r="X938" s="210"/>
      <c r="Y938" s="210"/>
      <c r="Z938" s="210"/>
      <c r="AA938" s="210"/>
      <c r="AB938" s="210"/>
      <c r="AC938" s="210"/>
      <c r="AD938" s="224"/>
      <c r="AE938" s="210"/>
      <c r="AF938" s="210"/>
      <c r="AG938" s="210"/>
      <c r="AH938" s="210"/>
      <c r="AI938" s="210"/>
      <c r="AJ938" s="210"/>
      <c r="AK938" s="295"/>
      <c r="AL938" s="210"/>
      <c r="AM938" s="210"/>
      <c r="AN938" s="210"/>
    </row>
    <row r="939" customHeight="1" spans="1:40">
      <c r="A939" s="210"/>
      <c r="B939" s="211"/>
      <c r="C939" s="210"/>
      <c r="D939" s="210"/>
      <c r="E939" s="211"/>
      <c r="F939" s="223"/>
      <c r="G939" s="223"/>
      <c r="H939" s="224"/>
      <c r="I939" s="224"/>
      <c r="J939" s="224"/>
      <c r="K939" s="224"/>
      <c r="L939" s="224"/>
      <c r="M939" s="224"/>
      <c r="N939" s="210"/>
      <c r="O939" s="210"/>
      <c r="P939" s="210"/>
      <c r="Q939" s="210"/>
      <c r="R939" s="210"/>
      <c r="S939" s="210"/>
      <c r="T939" s="210"/>
      <c r="U939" s="210"/>
      <c r="V939" s="210"/>
      <c r="W939" s="210"/>
      <c r="X939" s="210"/>
      <c r="Y939" s="210"/>
      <c r="Z939" s="210"/>
      <c r="AA939" s="210"/>
      <c r="AB939" s="210"/>
      <c r="AC939" s="210"/>
      <c r="AD939" s="224"/>
      <c r="AE939" s="210"/>
      <c r="AF939" s="210"/>
      <c r="AG939" s="210"/>
      <c r="AH939" s="210"/>
      <c r="AI939" s="210"/>
      <c r="AJ939" s="210"/>
      <c r="AK939" s="295"/>
      <c r="AL939" s="210"/>
      <c r="AM939" s="210"/>
      <c r="AN939" s="210"/>
    </row>
    <row r="940" customHeight="1" spans="1:40">
      <c r="A940" s="210"/>
      <c r="B940" s="211"/>
      <c r="C940" s="210"/>
      <c r="D940" s="210"/>
      <c r="E940" s="211"/>
      <c r="F940" s="223"/>
      <c r="G940" s="223"/>
      <c r="H940" s="224"/>
      <c r="I940" s="224"/>
      <c r="J940" s="224"/>
      <c r="K940" s="224"/>
      <c r="L940" s="224"/>
      <c r="M940" s="224"/>
      <c r="N940" s="210"/>
      <c r="O940" s="210"/>
      <c r="P940" s="210"/>
      <c r="Q940" s="210"/>
      <c r="R940" s="210"/>
      <c r="S940" s="210"/>
      <c r="T940" s="210"/>
      <c r="U940" s="210"/>
      <c r="V940" s="210"/>
      <c r="W940" s="210"/>
      <c r="X940" s="210"/>
      <c r="Y940" s="210"/>
      <c r="Z940" s="210"/>
      <c r="AA940" s="210"/>
      <c r="AB940" s="210"/>
      <c r="AC940" s="210"/>
      <c r="AD940" s="224"/>
      <c r="AE940" s="210"/>
      <c r="AF940" s="210"/>
      <c r="AG940" s="210"/>
      <c r="AH940" s="210"/>
      <c r="AI940" s="210"/>
      <c r="AJ940" s="210"/>
      <c r="AK940" s="295"/>
      <c r="AL940" s="210"/>
      <c r="AM940" s="210"/>
      <c r="AN940" s="210"/>
    </row>
    <row r="941" customHeight="1" spans="1:40">
      <c r="A941" s="210"/>
      <c r="B941" s="211"/>
      <c r="C941" s="210"/>
      <c r="D941" s="210"/>
      <c r="E941" s="211"/>
      <c r="F941" s="223"/>
      <c r="G941" s="223"/>
      <c r="H941" s="224"/>
      <c r="I941" s="224"/>
      <c r="J941" s="224"/>
      <c r="K941" s="224"/>
      <c r="L941" s="224"/>
      <c r="M941" s="224"/>
      <c r="N941" s="210"/>
      <c r="O941" s="210"/>
      <c r="P941" s="210"/>
      <c r="Q941" s="210"/>
      <c r="R941" s="210"/>
      <c r="S941" s="210"/>
      <c r="T941" s="210"/>
      <c r="U941" s="210"/>
      <c r="V941" s="210"/>
      <c r="W941" s="210"/>
      <c r="X941" s="210"/>
      <c r="Y941" s="210"/>
      <c r="Z941" s="210"/>
      <c r="AA941" s="210"/>
      <c r="AB941" s="210"/>
      <c r="AC941" s="210"/>
      <c r="AD941" s="224"/>
      <c r="AE941" s="210"/>
      <c r="AF941" s="210"/>
      <c r="AG941" s="210"/>
      <c r="AH941" s="210"/>
      <c r="AI941" s="210"/>
      <c r="AJ941" s="210"/>
      <c r="AK941" s="295"/>
      <c r="AL941" s="210"/>
      <c r="AM941" s="210"/>
      <c r="AN941" s="210"/>
    </row>
    <row r="942" customHeight="1" spans="1:40">
      <c r="A942" s="210"/>
      <c r="B942" s="211"/>
      <c r="C942" s="210"/>
      <c r="D942" s="210"/>
      <c r="E942" s="211"/>
      <c r="F942" s="223"/>
      <c r="G942" s="223"/>
      <c r="H942" s="224"/>
      <c r="I942" s="224"/>
      <c r="J942" s="224"/>
      <c r="K942" s="224"/>
      <c r="L942" s="224"/>
      <c r="M942" s="224"/>
      <c r="N942" s="210"/>
      <c r="O942" s="210"/>
      <c r="P942" s="210"/>
      <c r="Q942" s="210"/>
      <c r="R942" s="210"/>
      <c r="S942" s="210"/>
      <c r="T942" s="210"/>
      <c r="U942" s="210"/>
      <c r="V942" s="210"/>
      <c r="W942" s="210"/>
      <c r="X942" s="210"/>
      <c r="Y942" s="210"/>
      <c r="Z942" s="210"/>
      <c r="AA942" s="210"/>
      <c r="AB942" s="210"/>
      <c r="AC942" s="210"/>
      <c r="AD942" s="224"/>
      <c r="AE942" s="210"/>
      <c r="AF942" s="210"/>
      <c r="AG942" s="210"/>
      <c r="AH942" s="210"/>
      <c r="AI942" s="210"/>
      <c r="AJ942" s="210"/>
      <c r="AK942" s="295"/>
      <c r="AL942" s="210"/>
      <c r="AM942" s="210"/>
      <c r="AN942" s="210"/>
    </row>
    <row r="943" customHeight="1" spans="1:40">
      <c r="A943" s="210"/>
      <c r="B943" s="211"/>
      <c r="C943" s="210"/>
      <c r="D943" s="210"/>
      <c r="E943" s="211"/>
      <c r="F943" s="223"/>
      <c r="G943" s="223"/>
      <c r="H943" s="224"/>
      <c r="I943" s="224"/>
      <c r="J943" s="224"/>
      <c r="K943" s="224"/>
      <c r="L943" s="224"/>
      <c r="M943" s="224"/>
      <c r="N943" s="210"/>
      <c r="O943" s="210"/>
      <c r="P943" s="210"/>
      <c r="Q943" s="210"/>
      <c r="R943" s="210"/>
      <c r="S943" s="210"/>
      <c r="T943" s="210"/>
      <c r="U943" s="210"/>
      <c r="V943" s="210"/>
      <c r="W943" s="210"/>
      <c r="X943" s="210"/>
      <c r="Y943" s="210"/>
      <c r="Z943" s="210"/>
      <c r="AA943" s="210"/>
      <c r="AB943" s="210"/>
      <c r="AC943" s="210"/>
      <c r="AD943" s="224"/>
      <c r="AE943" s="210"/>
      <c r="AF943" s="210"/>
      <c r="AG943" s="210"/>
      <c r="AH943" s="210"/>
      <c r="AI943" s="210"/>
      <c r="AJ943" s="210"/>
      <c r="AK943" s="295"/>
      <c r="AL943" s="210"/>
      <c r="AM943" s="210"/>
      <c r="AN943" s="210"/>
    </row>
    <row r="944" customHeight="1" spans="1:40">
      <c r="A944" s="210"/>
      <c r="B944" s="211"/>
      <c r="C944" s="210"/>
      <c r="D944" s="210"/>
      <c r="E944" s="211"/>
      <c r="F944" s="223"/>
      <c r="G944" s="223"/>
      <c r="H944" s="224"/>
      <c r="I944" s="224"/>
      <c r="J944" s="224"/>
      <c r="K944" s="224"/>
      <c r="L944" s="224"/>
      <c r="M944" s="224"/>
      <c r="N944" s="210"/>
      <c r="O944" s="210"/>
      <c r="P944" s="210"/>
      <c r="Q944" s="210"/>
      <c r="R944" s="210"/>
      <c r="S944" s="210"/>
      <c r="T944" s="210"/>
      <c r="U944" s="210"/>
      <c r="V944" s="210"/>
      <c r="W944" s="210"/>
      <c r="X944" s="210"/>
      <c r="Y944" s="210"/>
      <c r="Z944" s="210"/>
      <c r="AA944" s="210"/>
      <c r="AB944" s="210"/>
      <c r="AC944" s="210"/>
      <c r="AD944" s="224"/>
      <c r="AE944" s="210"/>
      <c r="AF944" s="210"/>
      <c r="AG944" s="210"/>
      <c r="AH944" s="210"/>
      <c r="AI944" s="210"/>
      <c r="AJ944" s="210"/>
      <c r="AK944" s="295"/>
      <c r="AL944" s="210"/>
      <c r="AM944" s="210"/>
      <c r="AN944" s="210"/>
    </row>
    <row r="945" customHeight="1" spans="1:40">
      <c r="A945" s="210"/>
      <c r="B945" s="211"/>
      <c r="C945" s="210"/>
      <c r="D945" s="210"/>
      <c r="E945" s="211"/>
      <c r="F945" s="223"/>
      <c r="G945" s="223"/>
      <c r="H945" s="224"/>
      <c r="I945" s="224"/>
      <c r="J945" s="224"/>
      <c r="K945" s="224"/>
      <c r="L945" s="224"/>
      <c r="M945" s="224"/>
      <c r="N945" s="210"/>
      <c r="O945" s="210"/>
      <c r="P945" s="210"/>
      <c r="Q945" s="210"/>
      <c r="R945" s="210"/>
      <c r="S945" s="210"/>
      <c r="T945" s="210"/>
      <c r="U945" s="210"/>
      <c r="V945" s="210"/>
      <c r="W945" s="210"/>
      <c r="X945" s="210"/>
      <c r="Y945" s="210"/>
      <c r="Z945" s="210"/>
      <c r="AA945" s="210"/>
      <c r="AB945" s="210"/>
      <c r="AC945" s="210"/>
      <c r="AD945" s="224"/>
      <c r="AE945" s="210"/>
      <c r="AF945" s="210"/>
      <c r="AG945" s="210"/>
      <c r="AH945" s="210"/>
      <c r="AI945" s="210"/>
      <c r="AJ945" s="210"/>
      <c r="AK945" s="295"/>
      <c r="AL945" s="210"/>
      <c r="AM945" s="210"/>
      <c r="AN945" s="210"/>
    </row>
    <row r="946" customHeight="1" spans="1:40">
      <c r="A946" s="210"/>
      <c r="B946" s="211"/>
      <c r="C946" s="210"/>
      <c r="D946" s="210"/>
      <c r="E946" s="211"/>
      <c r="F946" s="223"/>
      <c r="G946" s="223"/>
      <c r="H946" s="224"/>
      <c r="I946" s="224"/>
      <c r="J946" s="224"/>
      <c r="K946" s="224"/>
      <c r="L946" s="224"/>
      <c r="M946" s="224"/>
      <c r="N946" s="210"/>
      <c r="O946" s="210"/>
      <c r="P946" s="210"/>
      <c r="Q946" s="210"/>
      <c r="R946" s="210"/>
      <c r="S946" s="210"/>
      <c r="T946" s="210"/>
      <c r="U946" s="210"/>
      <c r="V946" s="210"/>
      <c r="W946" s="210"/>
      <c r="X946" s="210"/>
      <c r="Y946" s="210"/>
      <c r="Z946" s="210"/>
      <c r="AA946" s="210"/>
      <c r="AB946" s="210"/>
      <c r="AC946" s="210"/>
      <c r="AD946" s="224"/>
      <c r="AE946" s="210"/>
      <c r="AF946" s="210"/>
      <c r="AG946" s="210"/>
      <c r="AH946" s="210"/>
      <c r="AI946" s="210"/>
      <c r="AJ946" s="210"/>
      <c r="AK946" s="295"/>
      <c r="AL946" s="210"/>
      <c r="AM946" s="210"/>
      <c r="AN946" s="210"/>
    </row>
    <row r="947" customHeight="1" spans="1:40">
      <c r="A947" s="210"/>
      <c r="B947" s="211"/>
      <c r="C947" s="210"/>
      <c r="D947" s="210"/>
      <c r="E947" s="211"/>
      <c r="F947" s="223"/>
      <c r="G947" s="223"/>
      <c r="H947" s="224"/>
      <c r="I947" s="224"/>
      <c r="J947" s="224"/>
      <c r="K947" s="224"/>
      <c r="L947" s="224"/>
      <c r="M947" s="224"/>
      <c r="N947" s="210"/>
      <c r="O947" s="210"/>
      <c r="P947" s="210"/>
      <c r="Q947" s="210"/>
      <c r="R947" s="210"/>
      <c r="S947" s="210"/>
      <c r="T947" s="210"/>
      <c r="U947" s="210"/>
      <c r="V947" s="210"/>
      <c r="W947" s="210"/>
      <c r="X947" s="210"/>
      <c r="Y947" s="210"/>
      <c r="Z947" s="210"/>
      <c r="AA947" s="210"/>
      <c r="AB947" s="210"/>
      <c r="AC947" s="210"/>
      <c r="AD947" s="224"/>
      <c r="AE947" s="210"/>
      <c r="AF947" s="210"/>
      <c r="AG947" s="210"/>
      <c r="AH947" s="210"/>
      <c r="AI947" s="210"/>
      <c r="AJ947" s="210"/>
      <c r="AK947" s="295"/>
      <c r="AL947" s="210"/>
      <c r="AM947" s="210"/>
      <c r="AN947" s="210"/>
    </row>
    <row r="948" customHeight="1" spans="1:40">
      <c r="A948" s="210"/>
      <c r="B948" s="211"/>
      <c r="C948" s="210"/>
      <c r="D948" s="210"/>
      <c r="E948" s="211"/>
      <c r="F948" s="223"/>
      <c r="G948" s="223"/>
      <c r="H948" s="224"/>
      <c r="I948" s="224"/>
      <c r="J948" s="224"/>
      <c r="K948" s="224"/>
      <c r="L948" s="224"/>
      <c r="M948" s="224"/>
      <c r="N948" s="210"/>
      <c r="O948" s="210"/>
      <c r="P948" s="210"/>
      <c r="Q948" s="210"/>
      <c r="R948" s="210"/>
      <c r="S948" s="210"/>
      <c r="T948" s="210"/>
      <c r="U948" s="210"/>
      <c r="V948" s="210"/>
      <c r="W948" s="210"/>
      <c r="X948" s="210"/>
      <c r="Y948" s="210"/>
      <c r="Z948" s="210"/>
      <c r="AA948" s="210"/>
      <c r="AB948" s="210"/>
      <c r="AC948" s="210"/>
      <c r="AD948" s="224"/>
      <c r="AE948" s="210"/>
      <c r="AF948" s="210"/>
      <c r="AG948" s="210"/>
      <c r="AH948" s="210"/>
      <c r="AI948" s="210"/>
      <c r="AJ948" s="210"/>
      <c r="AK948" s="295"/>
      <c r="AL948" s="210"/>
      <c r="AM948" s="210"/>
      <c r="AN948" s="210"/>
    </row>
    <row r="949" customHeight="1" spans="1:40">
      <c r="A949" s="210"/>
      <c r="B949" s="211"/>
      <c r="C949" s="210"/>
      <c r="D949" s="210"/>
      <c r="E949" s="211"/>
      <c r="F949" s="223"/>
      <c r="G949" s="223"/>
      <c r="H949" s="224"/>
      <c r="I949" s="224"/>
      <c r="J949" s="224"/>
      <c r="K949" s="224"/>
      <c r="L949" s="224"/>
      <c r="M949" s="224"/>
      <c r="N949" s="210"/>
      <c r="O949" s="210"/>
      <c r="P949" s="210"/>
      <c r="Q949" s="210"/>
      <c r="R949" s="210"/>
      <c r="S949" s="210"/>
      <c r="T949" s="210"/>
      <c r="U949" s="210"/>
      <c r="V949" s="210"/>
      <c r="W949" s="210"/>
      <c r="X949" s="210"/>
      <c r="Y949" s="210"/>
      <c r="Z949" s="210"/>
      <c r="AA949" s="210"/>
      <c r="AB949" s="210"/>
      <c r="AC949" s="210"/>
      <c r="AD949" s="224"/>
      <c r="AE949" s="210"/>
      <c r="AF949" s="210"/>
      <c r="AG949" s="210"/>
      <c r="AH949" s="210"/>
      <c r="AI949" s="210"/>
      <c r="AJ949" s="210"/>
      <c r="AK949" s="295"/>
      <c r="AL949" s="210"/>
      <c r="AM949" s="210"/>
      <c r="AN949" s="210"/>
    </row>
    <row r="950" customHeight="1" spans="1:40">
      <c r="A950" s="210"/>
      <c r="B950" s="211"/>
      <c r="C950" s="210"/>
      <c r="D950" s="210"/>
      <c r="E950" s="211"/>
      <c r="F950" s="223"/>
      <c r="G950" s="223"/>
      <c r="H950" s="224"/>
      <c r="I950" s="224"/>
      <c r="J950" s="224"/>
      <c r="K950" s="224"/>
      <c r="L950" s="224"/>
      <c r="M950" s="224"/>
      <c r="N950" s="210"/>
      <c r="O950" s="210"/>
      <c r="P950" s="210"/>
      <c r="Q950" s="210"/>
      <c r="R950" s="210"/>
      <c r="S950" s="210"/>
      <c r="T950" s="210"/>
      <c r="U950" s="210"/>
      <c r="V950" s="210"/>
      <c r="W950" s="210"/>
      <c r="X950" s="210"/>
      <c r="Y950" s="210"/>
      <c r="Z950" s="210"/>
      <c r="AA950" s="210"/>
      <c r="AB950" s="210"/>
      <c r="AC950" s="210"/>
      <c r="AD950" s="224"/>
      <c r="AE950" s="210"/>
      <c r="AF950" s="210"/>
      <c r="AG950" s="210"/>
      <c r="AH950" s="210"/>
      <c r="AI950" s="210"/>
      <c r="AJ950" s="210"/>
      <c r="AK950" s="295"/>
      <c r="AL950" s="210"/>
      <c r="AM950" s="210"/>
      <c r="AN950" s="210"/>
    </row>
    <row r="951" customHeight="1" spans="1:40">
      <c r="A951" s="210"/>
      <c r="B951" s="211"/>
      <c r="C951" s="210"/>
      <c r="D951" s="210"/>
      <c r="E951" s="211"/>
      <c r="F951" s="223"/>
      <c r="G951" s="223"/>
      <c r="H951" s="224"/>
      <c r="I951" s="224"/>
      <c r="J951" s="224"/>
      <c r="K951" s="224"/>
      <c r="L951" s="224"/>
      <c r="M951" s="224"/>
      <c r="N951" s="210"/>
      <c r="O951" s="210"/>
      <c r="P951" s="210"/>
      <c r="Q951" s="210"/>
      <c r="R951" s="210"/>
      <c r="S951" s="210"/>
      <c r="T951" s="210"/>
      <c r="U951" s="210"/>
      <c r="V951" s="210"/>
      <c r="W951" s="210"/>
      <c r="X951" s="210"/>
      <c r="Y951" s="210"/>
      <c r="Z951" s="210"/>
      <c r="AA951" s="210"/>
      <c r="AB951" s="210"/>
      <c r="AC951" s="210"/>
      <c r="AD951" s="224"/>
      <c r="AE951" s="210"/>
      <c r="AF951" s="210"/>
      <c r="AG951" s="210"/>
      <c r="AH951" s="210"/>
      <c r="AI951" s="210"/>
      <c r="AJ951" s="210"/>
      <c r="AK951" s="295"/>
      <c r="AL951" s="210"/>
      <c r="AM951" s="210"/>
      <c r="AN951" s="210"/>
    </row>
    <row r="952" customHeight="1" spans="1:40">
      <c r="A952" s="210"/>
      <c r="B952" s="211"/>
      <c r="C952" s="210"/>
      <c r="D952" s="210"/>
      <c r="E952" s="211"/>
      <c r="F952" s="223"/>
      <c r="G952" s="223"/>
      <c r="H952" s="224"/>
      <c r="I952" s="224"/>
      <c r="J952" s="224"/>
      <c r="K952" s="224"/>
      <c r="L952" s="224"/>
      <c r="M952" s="224"/>
      <c r="N952" s="210"/>
      <c r="O952" s="210"/>
      <c r="P952" s="210"/>
      <c r="Q952" s="210"/>
      <c r="R952" s="210"/>
      <c r="S952" s="210"/>
      <c r="T952" s="210"/>
      <c r="U952" s="210"/>
      <c r="V952" s="210"/>
      <c r="W952" s="210"/>
      <c r="X952" s="210"/>
      <c r="Y952" s="210"/>
      <c r="Z952" s="210"/>
      <c r="AA952" s="210"/>
      <c r="AB952" s="210"/>
      <c r="AC952" s="210"/>
      <c r="AD952" s="224"/>
      <c r="AE952" s="210"/>
      <c r="AF952" s="210"/>
      <c r="AG952" s="210"/>
      <c r="AH952" s="210"/>
      <c r="AI952" s="210"/>
      <c r="AJ952" s="210"/>
      <c r="AK952" s="295"/>
      <c r="AL952" s="210"/>
      <c r="AM952" s="210"/>
      <c r="AN952" s="210"/>
    </row>
    <row r="953" customHeight="1" spans="1:40">
      <c r="A953" s="210"/>
      <c r="B953" s="211"/>
      <c r="C953" s="210"/>
      <c r="D953" s="210"/>
      <c r="E953" s="211"/>
      <c r="F953" s="223"/>
      <c r="G953" s="223"/>
      <c r="H953" s="224"/>
      <c r="I953" s="224"/>
      <c r="J953" s="224"/>
      <c r="K953" s="224"/>
      <c r="L953" s="224"/>
      <c r="M953" s="224"/>
      <c r="N953" s="210"/>
      <c r="O953" s="210"/>
      <c r="P953" s="210"/>
      <c r="Q953" s="210"/>
      <c r="R953" s="210"/>
      <c r="S953" s="210"/>
      <c r="T953" s="210"/>
      <c r="U953" s="210"/>
      <c r="V953" s="210"/>
      <c r="W953" s="210"/>
      <c r="X953" s="210"/>
      <c r="Y953" s="210"/>
      <c r="Z953" s="210"/>
      <c r="AA953" s="210"/>
      <c r="AB953" s="210"/>
      <c r="AC953" s="210"/>
      <c r="AD953" s="224"/>
      <c r="AE953" s="210"/>
      <c r="AF953" s="210"/>
      <c r="AG953" s="210"/>
      <c r="AH953" s="210"/>
      <c r="AI953" s="210"/>
      <c r="AJ953" s="210"/>
      <c r="AK953" s="295"/>
      <c r="AL953" s="210"/>
      <c r="AM953" s="210"/>
      <c r="AN953" s="210"/>
    </row>
    <row r="954" customHeight="1" spans="1:40">
      <c r="A954" s="210"/>
      <c r="B954" s="211"/>
      <c r="C954" s="210"/>
      <c r="D954" s="210"/>
      <c r="E954" s="211"/>
      <c r="F954" s="223"/>
      <c r="G954" s="223"/>
      <c r="H954" s="224"/>
      <c r="I954" s="224"/>
      <c r="J954" s="224"/>
      <c r="K954" s="224"/>
      <c r="L954" s="224"/>
      <c r="M954" s="224"/>
      <c r="N954" s="210"/>
      <c r="O954" s="210"/>
      <c r="P954" s="210"/>
      <c r="Q954" s="210"/>
      <c r="R954" s="210"/>
      <c r="S954" s="210"/>
      <c r="T954" s="210"/>
      <c r="U954" s="210"/>
      <c r="V954" s="210"/>
      <c r="W954" s="210"/>
      <c r="X954" s="210"/>
      <c r="Y954" s="210"/>
      <c r="Z954" s="210"/>
      <c r="AA954" s="210"/>
      <c r="AB954" s="210"/>
      <c r="AC954" s="210"/>
      <c r="AD954" s="224"/>
      <c r="AE954" s="210"/>
      <c r="AF954" s="210"/>
      <c r="AG954" s="210"/>
      <c r="AH954" s="210"/>
      <c r="AI954" s="210"/>
      <c r="AJ954" s="210"/>
      <c r="AK954" s="295"/>
      <c r="AL954" s="210"/>
      <c r="AM954" s="210"/>
      <c r="AN954" s="210"/>
    </row>
    <row r="955" customHeight="1" spans="1:40">
      <c r="A955" s="210"/>
      <c r="B955" s="211"/>
      <c r="C955" s="210"/>
      <c r="D955" s="210"/>
      <c r="E955" s="211"/>
      <c r="F955" s="223"/>
      <c r="G955" s="223"/>
      <c r="H955" s="224"/>
      <c r="I955" s="224"/>
      <c r="J955" s="224"/>
      <c r="K955" s="224"/>
      <c r="L955" s="224"/>
      <c r="M955" s="224"/>
      <c r="N955" s="210"/>
      <c r="O955" s="210"/>
      <c r="P955" s="210"/>
      <c r="Q955" s="210"/>
      <c r="R955" s="210"/>
      <c r="S955" s="210"/>
      <c r="T955" s="210"/>
      <c r="U955" s="210"/>
      <c r="V955" s="210"/>
      <c r="W955" s="210"/>
      <c r="X955" s="210"/>
      <c r="Y955" s="210"/>
      <c r="Z955" s="210"/>
      <c r="AA955" s="210"/>
      <c r="AB955" s="210"/>
      <c r="AC955" s="210"/>
      <c r="AD955" s="224"/>
      <c r="AE955" s="210"/>
      <c r="AF955" s="210"/>
      <c r="AG955" s="210"/>
      <c r="AH955" s="210"/>
      <c r="AI955" s="210"/>
      <c r="AJ955" s="210"/>
      <c r="AK955" s="295"/>
      <c r="AL955" s="210"/>
      <c r="AM955" s="210"/>
      <c r="AN955" s="210"/>
    </row>
    <row r="956" customHeight="1" spans="1:40">
      <c r="A956" s="210"/>
      <c r="B956" s="211"/>
      <c r="C956" s="210"/>
      <c r="D956" s="210"/>
      <c r="E956" s="211"/>
      <c r="F956" s="223"/>
      <c r="G956" s="223"/>
      <c r="H956" s="224"/>
      <c r="I956" s="224"/>
      <c r="J956" s="224"/>
      <c r="K956" s="224"/>
      <c r="L956" s="224"/>
      <c r="M956" s="224"/>
      <c r="N956" s="210"/>
      <c r="O956" s="210"/>
      <c r="P956" s="210"/>
      <c r="Q956" s="210"/>
      <c r="R956" s="210"/>
      <c r="S956" s="210"/>
      <c r="T956" s="210"/>
      <c r="U956" s="210"/>
      <c r="V956" s="210"/>
      <c r="W956" s="210"/>
      <c r="X956" s="210"/>
      <c r="Y956" s="210"/>
      <c r="Z956" s="210"/>
      <c r="AA956" s="210"/>
      <c r="AB956" s="210"/>
      <c r="AC956" s="210"/>
      <c r="AD956" s="224"/>
      <c r="AE956" s="210"/>
      <c r="AF956" s="210"/>
      <c r="AG956" s="210"/>
      <c r="AH956" s="210"/>
      <c r="AI956" s="210"/>
      <c r="AJ956" s="210"/>
      <c r="AK956" s="295"/>
      <c r="AL956" s="210"/>
      <c r="AM956" s="210"/>
      <c r="AN956" s="210"/>
    </row>
    <row r="957" customHeight="1" spans="1:40">
      <c r="A957" s="210"/>
      <c r="B957" s="211"/>
      <c r="C957" s="210"/>
      <c r="D957" s="210"/>
      <c r="E957" s="211"/>
      <c r="F957" s="223"/>
      <c r="G957" s="223"/>
      <c r="H957" s="224"/>
      <c r="I957" s="224"/>
      <c r="J957" s="224"/>
      <c r="K957" s="224"/>
      <c r="L957" s="224"/>
      <c r="M957" s="224"/>
      <c r="N957" s="210"/>
      <c r="O957" s="210"/>
      <c r="P957" s="210"/>
      <c r="Q957" s="210"/>
      <c r="R957" s="210"/>
      <c r="S957" s="210"/>
      <c r="T957" s="210"/>
      <c r="U957" s="210"/>
      <c r="V957" s="210"/>
      <c r="W957" s="210"/>
      <c r="X957" s="210"/>
      <c r="Y957" s="210"/>
      <c r="Z957" s="210"/>
      <c r="AA957" s="210"/>
      <c r="AB957" s="210"/>
      <c r="AC957" s="210"/>
      <c r="AD957" s="224"/>
      <c r="AE957" s="210"/>
      <c r="AF957" s="210"/>
      <c r="AG957" s="210"/>
      <c r="AH957" s="210"/>
      <c r="AI957" s="210"/>
      <c r="AJ957" s="210"/>
      <c r="AK957" s="295"/>
      <c r="AL957" s="210"/>
      <c r="AM957" s="210"/>
      <c r="AN957" s="210"/>
    </row>
  </sheetData>
  <autoFilter ref="A1:AN24">
    <sortState ref="A1:AN24">
      <sortCondition ref="C1:C24"/>
      <sortCondition ref="B1:B24"/>
      <sortCondition ref="A1:A24"/>
    </sortState>
    <extLst/>
  </autoFilter>
  <dataValidations count="4">
    <dataValidation type="list" allowBlank="1" showErrorMessage="1" sqref="P2:P24">
      <formula1>"Yes ,No"</formula1>
    </dataValidation>
    <dataValidation type="list" allowBlank="1" showErrorMessage="1" sqref="R2:R24">
      <formula1>"Wednesday, Dec. 6,Thursday, Dec 7,None"</formula1>
    </dataValidation>
    <dataValidation type="list" allowBlank="1" showErrorMessage="1" sqref="AG2:AG24">
      <formula1>"Certificate,Award ,Both,N/A"</formula1>
    </dataValidation>
    <dataValidation type="list" allowBlank="1" showErrorMessage="1" sqref="U2:V24">
      <formula1>"11:00am - 12:30pm ,14:00 - 15:30,16:00 - 17:30,N/A"</formula1>
    </dataValidation>
  </dataValidations>
  <hyperlinks>
    <hyperlink ref="N2" r:id="rId1" display="https://acl.swoogo.com/EMNLP23/begin?code=23w1"/>
    <hyperlink ref="N3" r:id="rId2" display="https://acl.swoogo.com/EMNLP23/begin?code=23w2"/>
    <hyperlink ref="N4" r:id="rId3" display="https://acl.swoogo.com/EMNLP23/begin?code=23w3"/>
    <hyperlink ref="N5" r:id="rId4" display="https://acl.swoogo.com/EMNLP23/begin?code=23w4"/>
    <hyperlink ref="N6" r:id="rId5" display="https://acl.swoogo.com/EMNLP23/begin?code=23w5"/>
    <hyperlink ref="AC6" r:id="rId6" display="iguanodon.ai"/>
    <hyperlink ref="N7" r:id="rId7" display="https://acl.swoogo.com/EMNLP23/begin?code=23w6"/>
    <hyperlink ref="N8" r:id="rId8" display="https://acl.swoogo.com/EMNLP23/begin?code=23w7"/>
    <hyperlink ref="N9" r:id="rId9" display="https://acl.swoogo.com/EMNLP23/begin?code=23w8"/>
    <hyperlink ref="N10" r:id="rId10" display="https://acl.swoogo.com/EMNLP23/begin?code=23w9"/>
    <hyperlink ref="N11" r:id="rId11" display="https://acl.swoogo.com/EMNLP23/begin?code=23w10"/>
    <hyperlink ref="N12" r:id="rId12" display="https://acl.swoogo.com/EMNLP23/begin?code=23w11"/>
    <hyperlink ref="N16" r:id="rId13" display="https://acl.swoogo.com/EMNLP23/begin?code=23w12"/>
    <hyperlink ref="N17" r:id="rId14" display="https://acl.swoogo.com/EMNLP23/begin?code=23w13"/>
    <hyperlink ref="N18" r:id="rId15" display="https://acl.swoogo.com/EMNLP23/begin?code=23w14"/>
    <hyperlink ref="N19" r:id="rId16" display="https://acl.swoogo.com/EMNLP23/begin?code=23w15"/>
    <hyperlink ref="N20" r:id="rId17" display="https://acl.swoogo.com/EMNLP23/begin?code=23w16"/>
    <hyperlink ref="N21" r:id="rId18" display="https://acl.swoogo.com/EMNLP23/begin?code=23w17"/>
    <hyperlink ref="N22" r:id="rId19" display="https://acl.swoogo.com/EMNLP23/begin?code=23w18"/>
    <hyperlink ref="N23" r:id="rId20" display="https://acl.swoogo.com/EMNLP23/begin?code=23w19"/>
    <hyperlink ref="N24" r:id="rId21" display="https://acl.swoogo.com/EMNLP23/begin?code=23w20"/>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outlinePr summaryBelow="0" summaryRight="0"/>
  </sheetPr>
  <dimension ref="A1:AA153"/>
  <sheetViews>
    <sheetView workbookViewId="0">
      <selection activeCell="A1" sqref="A1"/>
    </sheetView>
  </sheetViews>
  <sheetFormatPr defaultColWidth="12.6339285714286" defaultRowHeight="15.75" customHeight="1"/>
  <cols>
    <col min="1" max="1" width="30.8839285714286" customWidth="1"/>
    <col min="2" max="3" width="34.3839285714286" customWidth="1"/>
  </cols>
  <sheetData>
    <row r="1" customHeight="1" spans="1:5">
      <c r="A1" s="12" t="s">
        <v>7746</v>
      </c>
      <c r="B1" s="174"/>
      <c r="C1" s="174"/>
      <c r="D1" s="5" t="s">
        <v>7747</v>
      </c>
      <c r="E1" s="36"/>
    </row>
    <row r="2" customHeight="1" spans="1:5">
      <c r="A2" s="5" t="s">
        <v>7748</v>
      </c>
      <c r="B2" s="175"/>
      <c r="C2" s="175">
        <v>3</v>
      </c>
      <c r="D2" s="5" t="s">
        <v>7749</v>
      </c>
      <c r="E2" s="5">
        <v>3</v>
      </c>
    </row>
    <row r="3" customHeight="1" spans="1:5">
      <c r="A3" s="5" t="s">
        <v>7750</v>
      </c>
      <c r="B3" s="175"/>
      <c r="C3" s="175">
        <v>30</v>
      </c>
      <c r="D3" s="5" t="s">
        <v>7751</v>
      </c>
      <c r="E3" s="5">
        <v>20</v>
      </c>
    </row>
    <row r="4" customHeight="1" spans="1:5">
      <c r="A4" s="5" t="s">
        <v>7752</v>
      </c>
      <c r="B4" s="175"/>
      <c r="C4" s="175">
        <v>65</v>
      </c>
      <c r="D4" s="5" t="s">
        <v>7753</v>
      </c>
      <c r="E4" s="5">
        <v>40</v>
      </c>
    </row>
    <row r="5" customHeight="1" spans="1:5">
      <c r="A5" s="5" t="s">
        <v>7754</v>
      </c>
      <c r="B5" s="175"/>
      <c r="C5" s="175">
        <v>50</v>
      </c>
      <c r="D5" s="5" t="s">
        <v>7755</v>
      </c>
      <c r="E5" s="5">
        <v>35</v>
      </c>
    </row>
    <row r="6" customHeight="1" spans="1:5">
      <c r="A6" s="5" t="s">
        <v>7756</v>
      </c>
      <c r="B6" s="175"/>
      <c r="C6" s="175">
        <v>20</v>
      </c>
      <c r="D6" s="5" t="s">
        <v>7757</v>
      </c>
      <c r="E6" s="5">
        <v>50</v>
      </c>
    </row>
    <row r="7" customHeight="1" spans="1:5">
      <c r="A7" s="5" t="s">
        <v>7758</v>
      </c>
      <c r="B7" s="175"/>
      <c r="C7" s="175">
        <v>7</v>
      </c>
      <c r="D7" s="5" t="s">
        <v>7759</v>
      </c>
      <c r="E7" s="5">
        <v>20</v>
      </c>
    </row>
    <row r="8" customHeight="1" spans="1:5">
      <c r="A8" s="22" t="s">
        <v>7760</v>
      </c>
      <c r="B8" s="174"/>
      <c r="C8" s="174">
        <f>SUM(C2:C7)</f>
        <v>175</v>
      </c>
      <c r="D8" s="5" t="s">
        <v>7761</v>
      </c>
      <c r="E8" s="5">
        <v>9</v>
      </c>
    </row>
    <row r="9" customHeight="1" spans="1:5">
      <c r="A9" s="12"/>
      <c r="B9" s="12"/>
      <c r="C9" s="12"/>
      <c r="D9" s="36"/>
      <c r="E9" s="36">
        <f>SUM(E2:E8)</f>
        <v>177</v>
      </c>
    </row>
    <row r="10" customHeight="1" spans="1:3">
      <c r="A10" s="12"/>
      <c r="B10" s="12"/>
      <c r="C10" s="12"/>
    </row>
    <row r="11" customHeight="1" spans="1:3">
      <c r="A11" s="12" t="s">
        <v>7762</v>
      </c>
      <c r="B11" s="12"/>
      <c r="C11" s="12" t="s">
        <v>7341</v>
      </c>
    </row>
    <row r="12" hidden="1" customHeight="1" spans="1:27">
      <c r="A12" s="176" t="s">
        <v>7763</v>
      </c>
      <c r="B12" s="176"/>
      <c r="C12" s="177" t="s">
        <v>7764</v>
      </c>
      <c r="D12" s="178"/>
      <c r="E12" s="178"/>
      <c r="F12" s="178"/>
      <c r="G12" s="178"/>
      <c r="H12" s="178"/>
      <c r="I12" s="178"/>
      <c r="J12" s="178"/>
      <c r="K12" s="178"/>
      <c r="L12" s="178"/>
      <c r="M12" s="178"/>
      <c r="N12" s="178"/>
      <c r="O12" s="178"/>
      <c r="P12" s="178"/>
      <c r="Q12" s="178"/>
      <c r="R12" s="178"/>
      <c r="S12" s="178"/>
      <c r="T12" s="178"/>
      <c r="U12" s="178"/>
      <c r="V12" s="178"/>
      <c r="W12" s="178"/>
      <c r="X12" s="178"/>
      <c r="Y12" s="178"/>
      <c r="Z12" s="178"/>
      <c r="AA12" s="178"/>
    </row>
    <row r="13" hidden="1" customHeight="1" spans="1:27">
      <c r="A13" s="179" t="s">
        <v>7765</v>
      </c>
      <c r="B13" s="179"/>
      <c r="C13" s="180" t="s">
        <v>7766</v>
      </c>
      <c r="D13" s="178"/>
      <c r="E13" s="178"/>
      <c r="F13" s="178"/>
      <c r="G13" s="178"/>
      <c r="H13" s="178"/>
      <c r="I13" s="178"/>
      <c r="J13" s="178"/>
      <c r="K13" s="178"/>
      <c r="L13" s="178"/>
      <c r="M13" s="178"/>
      <c r="N13" s="178"/>
      <c r="O13" s="178"/>
      <c r="P13" s="178"/>
      <c r="Q13" s="178"/>
      <c r="R13" s="178"/>
      <c r="S13" s="178"/>
      <c r="T13" s="178"/>
      <c r="U13" s="178"/>
      <c r="V13" s="178"/>
      <c r="W13" s="178"/>
      <c r="X13" s="178"/>
      <c r="Y13" s="178"/>
      <c r="Z13" s="178"/>
      <c r="AA13" s="178"/>
    </row>
    <row r="14" hidden="1" customHeight="1" spans="1:27">
      <c r="A14" s="179" t="s">
        <v>7767</v>
      </c>
      <c r="B14" s="179"/>
      <c r="C14" s="180" t="s">
        <v>7768</v>
      </c>
      <c r="D14" s="178"/>
      <c r="E14" s="178"/>
      <c r="F14" s="178"/>
      <c r="G14" s="178"/>
      <c r="H14" s="178"/>
      <c r="I14" s="178"/>
      <c r="J14" s="178"/>
      <c r="K14" s="178"/>
      <c r="L14" s="178"/>
      <c r="M14" s="178"/>
      <c r="N14" s="178"/>
      <c r="O14" s="178"/>
      <c r="P14" s="178"/>
      <c r="Q14" s="178"/>
      <c r="R14" s="178"/>
      <c r="S14" s="178"/>
      <c r="T14" s="178"/>
      <c r="U14" s="178"/>
      <c r="V14" s="178"/>
      <c r="W14" s="178"/>
      <c r="X14" s="178"/>
      <c r="Y14" s="178"/>
      <c r="Z14" s="178"/>
      <c r="AA14" s="178"/>
    </row>
    <row r="15" hidden="1" customHeight="1" spans="1:27">
      <c r="A15" s="179" t="s">
        <v>7769</v>
      </c>
      <c r="B15" s="179"/>
      <c r="C15" s="180" t="s">
        <v>7770</v>
      </c>
      <c r="D15" s="178"/>
      <c r="E15" s="178"/>
      <c r="F15" s="178"/>
      <c r="G15" s="178"/>
      <c r="H15" s="178"/>
      <c r="I15" s="178"/>
      <c r="J15" s="178"/>
      <c r="K15" s="178"/>
      <c r="L15" s="178"/>
      <c r="M15" s="178"/>
      <c r="N15" s="178"/>
      <c r="O15" s="178"/>
      <c r="P15" s="178"/>
      <c r="Q15" s="178"/>
      <c r="R15" s="178"/>
      <c r="S15" s="178"/>
      <c r="T15" s="178"/>
      <c r="U15" s="178"/>
      <c r="V15" s="178"/>
      <c r="W15" s="178"/>
      <c r="X15" s="178"/>
      <c r="Y15" s="178"/>
      <c r="Z15" s="178"/>
      <c r="AA15" s="178"/>
    </row>
    <row r="16" hidden="1" customHeight="1" spans="1:27">
      <c r="A16" s="179" t="s">
        <v>7771</v>
      </c>
      <c r="B16" s="179"/>
      <c r="C16" s="180" t="s">
        <v>7772</v>
      </c>
      <c r="D16" s="178"/>
      <c r="E16" s="178"/>
      <c r="F16" s="178"/>
      <c r="G16" s="178"/>
      <c r="H16" s="178"/>
      <c r="I16" s="178"/>
      <c r="J16" s="178"/>
      <c r="K16" s="178"/>
      <c r="L16" s="178"/>
      <c r="M16" s="178"/>
      <c r="N16" s="178"/>
      <c r="O16" s="178"/>
      <c r="P16" s="178"/>
      <c r="Q16" s="178"/>
      <c r="R16" s="178"/>
      <c r="S16" s="178"/>
      <c r="T16" s="178"/>
      <c r="U16" s="178"/>
      <c r="V16" s="178"/>
      <c r="W16" s="178"/>
      <c r="X16" s="178"/>
      <c r="Y16" s="178"/>
      <c r="Z16" s="178"/>
      <c r="AA16" s="178"/>
    </row>
    <row r="17" hidden="1" customHeight="1" spans="1:27">
      <c r="A17" s="179" t="s">
        <v>7773</v>
      </c>
      <c r="B17" s="179"/>
      <c r="C17" s="180" t="s">
        <v>7774</v>
      </c>
      <c r="D17" s="178"/>
      <c r="E17" s="178"/>
      <c r="F17" s="178"/>
      <c r="G17" s="178"/>
      <c r="H17" s="178"/>
      <c r="I17" s="178"/>
      <c r="J17" s="178"/>
      <c r="K17" s="178"/>
      <c r="L17" s="178"/>
      <c r="M17" s="178"/>
      <c r="N17" s="178"/>
      <c r="O17" s="178"/>
      <c r="P17" s="178"/>
      <c r="Q17" s="178"/>
      <c r="R17" s="178"/>
      <c r="S17" s="178"/>
      <c r="T17" s="178"/>
      <c r="U17" s="178"/>
      <c r="V17" s="178"/>
      <c r="W17" s="178"/>
      <c r="X17" s="178"/>
      <c r="Y17" s="178"/>
      <c r="Z17" s="178"/>
      <c r="AA17" s="178"/>
    </row>
    <row r="18" hidden="1" customHeight="1" spans="1:27">
      <c r="A18" s="179" t="s">
        <v>7775</v>
      </c>
      <c r="B18" s="179"/>
      <c r="C18" s="180" t="s">
        <v>7776</v>
      </c>
      <c r="D18" s="178"/>
      <c r="E18" s="178"/>
      <c r="F18" s="178"/>
      <c r="G18" s="178"/>
      <c r="H18" s="178"/>
      <c r="I18" s="178"/>
      <c r="J18" s="178"/>
      <c r="K18" s="178"/>
      <c r="L18" s="178"/>
      <c r="M18" s="178"/>
      <c r="N18" s="178"/>
      <c r="O18" s="178"/>
      <c r="P18" s="178"/>
      <c r="Q18" s="178"/>
      <c r="R18" s="178"/>
      <c r="S18" s="178"/>
      <c r="T18" s="178"/>
      <c r="U18" s="178"/>
      <c r="V18" s="178"/>
      <c r="W18" s="178"/>
      <c r="X18" s="178"/>
      <c r="Y18" s="178"/>
      <c r="Z18" s="178"/>
      <c r="AA18" s="178"/>
    </row>
    <row r="19" hidden="1" customHeight="1" spans="1:27">
      <c r="A19" s="179" t="s">
        <v>7777</v>
      </c>
      <c r="B19" s="179"/>
      <c r="C19" s="180" t="s">
        <v>7778</v>
      </c>
      <c r="D19" s="178"/>
      <c r="E19" s="178"/>
      <c r="F19" s="178"/>
      <c r="G19" s="178"/>
      <c r="H19" s="178"/>
      <c r="I19" s="178"/>
      <c r="J19" s="178"/>
      <c r="K19" s="178"/>
      <c r="L19" s="178"/>
      <c r="M19" s="178"/>
      <c r="N19" s="178"/>
      <c r="O19" s="178"/>
      <c r="P19" s="178"/>
      <c r="Q19" s="178"/>
      <c r="R19" s="178"/>
      <c r="S19" s="178"/>
      <c r="T19" s="178"/>
      <c r="U19" s="178"/>
      <c r="V19" s="178"/>
      <c r="W19" s="178"/>
      <c r="X19" s="178"/>
      <c r="Y19" s="178"/>
      <c r="Z19" s="178"/>
      <c r="AA19" s="178"/>
    </row>
    <row r="20" hidden="1" customHeight="1" spans="1:27">
      <c r="A20" s="179" t="s">
        <v>7779</v>
      </c>
      <c r="B20" s="179"/>
      <c r="C20" s="180" t="s">
        <v>7780</v>
      </c>
      <c r="D20" s="178"/>
      <c r="E20" s="178"/>
      <c r="F20" s="178"/>
      <c r="G20" s="178"/>
      <c r="H20" s="178"/>
      <c r="I20" s="178"/>
      <c r="J20" s="178"/>
      <c r="K20" s="178"/>
      <c r="L20" s="178"/>
      <c r="M20" s="178"/>
      <c r="N20" s="178"/>
      <c r="O20" s="178"/>
      <c r="P20" s="178"/>
      <c r="Q20" s="178"/>
      <c r="R20" s="178"/>
      <c r="S20" s="178"/>
      <c r="T20" s="178"/>
      <c r="U20" s="178"/>
      <c r="V20" s="178"/>
      <c r="W20" s="178"/>
      <c r="X20" s="178"/>
      <c r="Y20" s="178"/>
      <c r="Z20" s="178"/>
      <c r="AA20" s="178"/>
    </row>
    <row r="21" customHeight="1" spans="1:27">
      <c r="A21" s="181" t="s">
        <v>7781</v>
      </c>
      <c r="B21" s="181"/>
      <c r="C21" s="182" t="s">
        <v>7782</v>
      </c>
      <c r="D21" s="183"/>
      <c r="E21" s="183"/>
      <c r="F21" s="183"/>
      <c r="G21" s="183"/>
      <c r="H21" s="183"/>
      <c r="I21" s="183"/>
      <c r="J21" s="183"/>
      <c r="K21" s="183"/>
      <c r="L21" s="183"/>
      <c r="M21" s="183"/>
      <c r="N21" s="183"/>
      <c r="O21" s="183"/>
      <c r="P21" s="183"/>
      <c r="Q21" s="183"/>
      <c r="R21" s="183"/>
      <c r="S21" s="183"/>
      <c r="T21" s="183"/>
      <c r="U21" s="183"/>
      <c r="V21" s="183"/>
      <c r="W21" s="183"/>
      <c r="X21" s="183"/>
      <c r="Y21" s="183"/>
      <c r="Z21" s="183"/>
      <c r="AA21" s="183"/>
    </row>
    <row r="22" hidden="1" customHeight="1" spans="1:27">
      <c r="A22" s="179" t="s">
        <v>7783</v>
      </c>
      <c r="B22" s="179"/>
      <c r="C22" s="180" t="s">
        <v>7784</v>
      </c>
      <c r="D22" s="178"/>
      <c r="E22" s="178"/>
      <c r="F22" s="178"/>
      <c r="G22" s="178"/>
      <c r="H22" s="178"/>
      <c r="I22" s="178"/>
      <c r="J22" s="178"/>
      <c r="K22" s="178"/>
      <c r="L22" s="178"/>
      <c r="M22" s="178"/>
      <c r="N22" s="178"/>
      <c r="O22" s="178"/>
      <c r="P22" s="178"/>
      <c r="Q22" s="178"/>
      <c r="R22" s="178"/>
      <c r="S22" s="178"/>
      <c r="T22" s="178"/>
      <c r="U22" s="178"/>
      <c r="V22" s="178"/>
      <c r="W22" s="178"/>
      <c r="X22" s="178"/>
      <c r="Y22" s="178"/>
      <c r="Z22" s="178"/>
      <c r="AA22" s="178"/>
    </row>
    <row r="23" hidden="1" customHeight="1" spans="1:27">
      <c r="A23" s="179" t="s">
        <v>7785</v>
      </c>
      <c r="B23" s="179"/>
      <c r="C23" s="180" t="s">
        <v>7786</v>
      </c>
      <c r="D23" s="178"/>
      <c r="E23" s="178"/>
      <c r="F23" s="178"/>
      <c r="G23" s="178"/>
      <c r="H23" s="178"/>
      <c r="I23" s="178"/>
      <c r="J23" s="178"/>
      <c r="K23" s="178"/>
      <c r="L23" s="178"/>
      <c r="M23" s="178"/>
      <c r="N23" s="178"/>
      <c r="O23" s="178"/>
      <c r="P23" s="178"/>
      <c r="Q23" s="178"/>
      <c r="R23" s="178"/>
      <c r="S23" s="178"/>
      <c r="T23" s="178"/>
      <c r="U23" s="178"/>
      <c r="V23" s="178"/>
      <c r="W23" s="178"/>
      <c r="X23" s="178"/>
      <c r="Y23" s="178"/>
      <c r="Z23" s="178"/>
      <c r="AA23" s="178"/>
    </row>
    <row r="24" hidden="1" customHeight="1" spans="1:27">
      <c r="A24" s="179" t="s">
        <v>7787</v>
      </c>
      <c r="B24" s="179"/>
      <c r="C24" s="180" t="s">
        <v>7788</v>
      </c>
      <c r="D24" s="178"/>
      <c r="E24" s="178"/>
      <c r="F24" s="178"/>
      <c r="G24" s="178"/>
      <c r="H24" s="178"/>
      <c r="I24" s="178"/>
      <c r="J24" s="178"/>
      <c r="K24" s="178"/>
      <c r="L24" s="178"/>
      <c r="M24" s="178"/>
      <c r="N24" s="178"/>
      <c r="O24" s="178"/>
      <c r="P24" s="178"/>
      <c r="Q24" s="178"/>
      <c r="R24" s="178"/>
      <c r="S24" s="178"/>
      <c r="T24" s="178"/>
      <c r="U24" s="178"/>
      <c r="V24" s="178"/>
      <c r="W24" s="178"/>
      <c r="X24" s="178"/>
      <c r="Y24" s="178"/>
      <c r="Z24" s="178"/>
      <c r="AA24" s="178"/>
    </row>
    <row r="25" hidden="1" customHeight="1" spans="1:27">
      <c r="A25" s="179" t="s">
        <v>7789</v>
      </c>
      <c r="B25" s="179"/>
      <c r="C25" s="180" t="s">
        <v>7790</v>
      </c>
      <c r="D25" s="178"/>
      <c r="E25" s="178"/>
      <c r="F25" s="178"/>
      <c r="G25" s="178"/>
      <c r="H25" s="178"/>
      <c r="I25" s="178"/>
      <c r="J25" s="178"/>
      <c r="K25" s="178"/>
      <c r="L25" s="178"/>
      <c r="M25" s="178"/>
      <c r="N25" s="178"/>
      <c r="O25" s="178"/>
      <c r="P25" s="178"/>
      <c r="Q25" s="178"/>
      <c r="R25" s="178"/>
      <c r="S25" s="178"/>
      <c r="T25" s="178"/>
      <c r="U25" s="178"/>
      <c r="V25" s="178"/>
      <c r="W25" s="178"/>
      <c r="X25" s="178"/>
      <c r="Y25" s="178"/>
      <c r="Z25" s="178"/>
      <c r="AA25" s="178"/>
    </row>
    <row r="26" hidden="1" customHeight="1" spans="1:27">
      <c r="A26" s="179" t="s">
        <v>7791</v>
      </c>
      <c r="B26" s="179"/>
      <c r="C26" s="180" t="s">
        <v>7792</v>
      </c>
      <c r="D26" s="178"/>
      <c r="E26" s="178"/>
      <c r="F26" s="178"/>
      <c r="G26" s="178"/>
      <c r="H26" s="178"/>
      <c r="I26" s="178"/>
      <c r="J26" s="178"/>
      <c r="K26" s="178"/>
      <c r="L26" s="178"/>
      <c r="M26" s="178"/>
      <c r="N26" s="178"/>
      <c r="O26" s="178"/>
      <c r="P26" s="178"/>
      <c r="Q26" s="178"/>
      <c r="R26" s="178"/>
      <c r="S26" s="178"/>
      <c r="T26" s="178"/>
      <c r="U26" s="178"/>
      <c r="V26" s="178"/>
      <c r="W26" s="178"/>
      <c r="X26" s="178"/>
      <c r="Y26" s="178"/>
      <c r="Z26" s="178"/>
      <c r="AA26" s="178"/>
    </row>
    <row r="27" hidden="1" customHeight="1" spans="1:27">
      <c r="A27" s="179" t="s">
        <v>7793</v>
      </c>
      <c r="B27" s="179"/>
      <c r="C27" s="180" t="s">
        <v>7794</v>
      </c>
      <c r="D27" s="178"/>
      <c r="E27" s="178"/>
      <c r="F27" s="178"/>
      <c r="G27" s="178"/>
      <c r="H27" s="178"/>
      <c r="I27" s="178"/>
      <c r="J27" s="178"/>
      <c r="K27" s="178"/>
      <c r="L27" s="178"/>
      <c r="M27" s="178"/>
      <c r="N27" s="178"/>
      <c r="O27" s="178"/>
      <c r="P27" s="178"/>
      <c r="Q27" s="178"/>
      <c r="R27" s="178"/>
      <c r="S27" s="178"/>
      <c r="T27" s="178"/>
      <c r="U27" s="178"/>
      <c r="V27" s="178"/>
      <c r="W27" s="178"/>
      <c r="X27" s="178"/>
      <c r="Y27" s="178"/>
      <c r="Z27" s="178"/>
      <c r="AA27" s="178"/>
    </row>
    <row r="28" hidden="1" customHeight="1" spans="1:27">
      <c r="A28" s="179" t="s">
        <v>7795</v>
      </c>
      <c r="B28" s="179"/>
      <c r="C28" s="180" t="s">
        <v>7796</v>
      </c>
      <c r="D28" s="178"/>
      <c r="E28" s="178"/>
      <c r="F28" s="178"/>
      <c r="G28" s="178"/>
      <c r="H28" s="178"/>
      <c r="I28" s="178"/>
      <c r="J28" s="178"/>
      <c r="K28" s="178"/>
      <c r="L28" s="178"/>
      <c r="M28" s="178"/>
      <c r="N28" s="178"/>
      <c r="O28" s="178"/>
      <c r="P28" s="178"/>
      <c r="Q28" s="178"/>
      <c r="R28" s="178"/>
      <c r="S28" s="178"/>
      <c r="T28" s="178"/>
      <c r="U28" s="178"/>
      <c r="V28" s="178"/>
      <c r="W28" s="178"/>
      <c r="X28" s="178"/>
      <c r="Y28" s="178"/>
      <c r="Z28" s="178"/>
      <c r="AA28" s="178"/>
    </row>
    <row r="29" hidden="1" customHeight="1" spans="1:27">
      <c r="A29" s="179" t="s">
        <v>7797</v>
      </c>
      <c r="B29" s="179"/>
      <c r="C29" s="180" t="s">
        <v>7798</v>
      </c>
      <c r="D29" s="178"/>
      <c r="E29" s="178"/>
      <c r="F29" s="178"/>
      <c r="G29" s="178"/>
      <c r="H29" s="178"/>
      <c r="I29" s="178"/>
      <c r="J29" s="178"/>
      <c r="K29" s="178"/>
      <c r="L29" s="178"/>
      <c r="M29" s="178"/>
      <c r="N29" s="178"/>
      <c r="O29" s="178"/>
      <c r="P29" s="178"/>
      <c r="Q29" s="178"/>
      <c r="R29" s="178"/>
      <c r="S29" s="178"/>
      <c r="T29" s="178"/>
      <c r="U29" s="178"/>
      <c r="V29" s="178"/>
      <c r="W29" s="178"/>
      <c r="X29" s="178"/>
      <c r="Y29" s="178"/>
      <c r="Z29" s="178"/>
      <c r="AA29" s="178"/>
    </row>
    <row r="30" hidden="1" customHeight="1" spans="1:27">
      <c r="A30" s="179" t="s">
        <v>7799</v>
      </c>
      <c r="B30" s="179"/>
      <c r="C30" s="180" t="s">
        <v>7800</v>
      </c>
      <c r="D30" s="178"/>
      <c r="E30" s="178"/>
      <c r="F30" s="178"/>
      <c r="G30" s="178"/>
      <c r="H30" s="178"/>
      <c r="I30" s="178"/>
      <c r="J30" s="178"/>
      <c r="K30" s="178"/>
      <c r="L30" s="178"/>
      <c r="M30" s="178"/>
      <c r="N30" s="178"/>
      <c r="O30" s="178"/>
      <c r="P30" s="178"/>
      <c r="Q30" s="178"/>
      <c r="R30" s="178"/>
      <c r="S30" s="178"/>
      <c r="T30" s="178"/>
      <c r="U30" s="178"/>
      <c r="V30" s="178"/>
      <c r="W30" s="178"/>
      <c r="X30" s="178"/>
      <c r="Y30" s="178"/>
      <c r="Z30" s="178"/>
      <c r="AA30" s="178"/>
    </row>
    <row r="31" hidden="1" customHeight="1" spans="1:27">
      <c r="A31" s="179" t="s">
        <v>7801</v>
      </c>
      <c r="B31" s="179"/>
      <c r="C31" s="180" t="s">
        <v>7802</v>
      </c>
      <c r="D31" s="178"/>
      <c r="E31" s="178"/>
      <c r="F31" s="178"/>
      <c r="G31" s="178"/>
      <c r="H31" s="178"/>
      <c r="I31" s="178"/>
      <c r="J31" s="178"/>
      <c r="K31" s="178"/>
      <c r="L31" s="178"/>
      <c r="M31" s="178"/>
      <c r="N31" s="178"/>
      <c r="O31" s="178"/>
      <c r="P31" s="178"/>
      <c r="Q31" s="178"/>
      <c r="R31" s="178"/>
      <c r="S31" s="178"/>
      <c r="T31" s="178"/>
      <c r="U31" s="178"/>
      <c r="V31" s="178"/>
      <c r="W31" s="178"/>
      <c r="X31" s="178"/>
      <c r="Y31" s="178"/>
      <c r="Z31" s="178"/>
      <c r="AA31" s="178"/>
    </row>
    <row r="32" hidden="1" customHeight="1" spans="1:27">
      <c r="A32" s="179" t="s">
        <v>7803</v>
      </c>
      <c r="B32" s="179"/>
      <c r="C32" s="180" t="s">
        <v>7804</v>
      </c>
      <c r="D32" s="178"/>
      <c r="E32" s="178"/>
      <c r="F32" s="178"/>
      <c r="G32" s="178"/>
      <c r="H32" s="178"/>
      <c r="I32" s="178"/>
      <c r="J32" s="178"/>
      <c r="K32" s="178"/>
      <c r="L32" s="178"/>
      <c r="M32" s="178"/>
      <c r="N32" s="178"/>
      <c r="O32" s="178"/>
      <c r="P32" s="178"/>
      <c r="Q32" s="178"/>
      <c r="R32" s="178"/>
      <c r="S32" s="178"/>
      <c r="T32" s="178"/>
      <c r="U32" s="178"/>
      <c r="V32" s="178"/>
      <c r="W32" s="178"/>
      <c r="X32" s="178"/>
      <c r="Y32" s="178"/>
      <c r="Z32" s="178"/>
      <c r="AA32" s="178"/>
    </row>
    <row r="33" hidden="1" customHeight="1" spans="1:27">
      <c r="A33" s="179" t="s">
        <v>7805</v>
      </c>
      <c r="B33" s="179"/>
      <c r="C33" s="180" t="s">
        <v>7806</v>
      </c>
      <c r="D33" s="178"/>
      <c r="E33" s="178"/>
      <c r="F33" s="178"/>
      <c r="G33" s="178"/>
      <c r="H33" s="178"/>
      <c r="I33" s="178"/>
      <c r="J33" s="178"/>
      <c r="K33" s="178"/>
      <c r="L33" s="178"/>
      <c r="M33" s="178"/>
      <c r="N33" s="178"/>
      <c r="O33" s="178"/>
      <c r="P33" s="178"/>
      <c r="Q33" s="178"/>
      <c r="R33" s="178"/>
      <c r="S33" s="178"/>
      <c r="T33" s="178"/>
      <c r="U33" s="178"/>
      <c r="V33" s="178"/>
      <c r="W33" s="178"/>
      <c r="X33" s="178"/>
      <c r="Y33" s="178"/>
      <c r="Z33" s="178"/>
      <c r="AA33" s="178"/>
    </row>
    <row r="34" hidden="1" customHeight="1" spans="1:27">
      <c r="A34" s="179" t="s">
        <v>7807</v>
      </c>
      <c r="B34" s="179"/>
      <c r="C34" s="180" t="s">
        <v>7808</v>
      </c>
      <c r="D34" s="178"/>
      <c r="E34" s="178"/>
      <c r="F34" s="178"/>
      <c r="G34" s="178"/>
      <c r="H34" s="178"/>
      <c r="I34" s="178"/>
      <c r="J34" s="178"/>
      <c r="K34" s="178"/>
      <c r="L34" s="178"/>
      <c r="M34" s="178"/>
      <c r="N34" s="178"/>
      <c r="O34" s="178"/>
      <c r="P34" s="178"/>
      <c r="Q34" s="178"/>
      <c r="R34" s="178"/>
      <c r="S34" s="178"/>
      <c r="T34" s="178"/>
      <c r="U34" s="178"/>
      <c r="V34" s="178"/>
      <c r="W34" s="178"/>
      <c r="X34" s="178"/>
      <c r="Y34" s="178"/>
      <c r="Z34" s="178"/>
      <c r="AA34" s="178"/>
    </row>
    <row r="35" hidden="1" customHeight="1" spans="1:27">
      <c r="A35" s="179" t="s">
        <v>7809</v>
      </c>
      <c r="B35" s="179"/>
      <c r="C35" s="180" t="s">
        <v>7810</v>
      </c>
      <c r="D35" s="178"/>
      <c r="E35" s="178"/>
      <c r="F35" s="178"/>
      <c r="G35" s="178"/>
      <c r="H35" s="178"/>
      <c r="I35" s="178"/>
      <c r="J35" s="178"/>
      <c r="K35" s="178"/>
      <c r="L35" s="178"/>
      <c r="M35" s="178"/>
      <c r="N35" s="178"/>
      <c r="O35" s="178"/>
      <c r="P35" s="178"/>
      <c r="Q35" s="178"/>
      <c r="R35" s="178"/>
      <c r="S35" s="178"/>
      <c r="T35" s="178"/>
      <c r="U35" s="178"/>
      <c r="V35" s="178"/>
      <c r="W35" s="178"/>
      <c r="X35" s="178"/>
      <c r="Y35" s="178"/>
      <c r="Z35" s="178"/>
      <c r="AA35" s="178"/>
    </row>
    <row r="36" hidden="1" customHeight="1" spans="1:27">
      <c r="A36" s="179" t="s">
        <v>7811</v>
      </c>
      <c r="B36" s="179"/>
      <c r="C36" s="180" t="s">
        <v>7812</v>
      </c>
      <c r="D36" s="178"/>
      <c r="E36" s="178"/>
      <c r="F36" s="178"/>
      <c r="G36" s="178"/>
      <c r="H36" s="178"/>
      <c r="I36" s="178"/>
      <c r="J36" s="178"/>
      <c r="K36" s="178"/>
      <c r="L36" s="178"/>
      <c r="M36" s="178"/>
      <c r="N36" s="178"/>
      <c r="O36" s="178"/>
      <c r="P36" s="178"/>
      <c r="Q36" s="178"/>
      <c r="R36" s="178"/>
      <c r="S36" s="178"/>
      <c r="T36" s="178"/>
      <c r="U36" s="178"/>
      <c r="V36" s="178"/>
      <c r="W36" s="178"/>
      <c r="X36" s="178"/>
      <c r="Y36" s="178"/>
      <c r="Z36" s="178"/>
      <c r="AA36" s="178"/>
    </row>
    <row r="37" hidden="1" customHeight="1" spans="1:27">
      <c r="A37" s="179" t="s">
        <v>7813</v>
      </c>
      <c r="B37" s="179"/>
      <c r="C37" s="180" t="s">
        <v>7814</v>
      </c>
      <c r="D37" s="178"/>
      <c r="E37" s="178"/>
      <c r="F37" s="178"/>
      <c r="G37" s="178"/>
      <c r="H37" s="178"/>
      <c r="I37" s="178"/>
      <c r="J37" s="178"/>
      <c r="K37" s="178"/>
      <c r="L37" s="178"/>
      <c r="M37" s="178"/>
      <c r="N37" s="178"/>
      <c r="O37" s="178"/>
      <c r="P37" s="178"/>
      <c r="Q37" s="178"/>
      <c r="R37" s="178"/>
      <c r="S37" s="178"/>
      <c r="T37" s="178"/>
      <c r="U37" s="178"/>
      <c r="V37" s="178"/>
      <c r="W37" s="178"/>
      <c r="X37" s="178"/>
      <c r="Y37" s="178"/>
      <c r="Z37" s="178"/>
      <c r="AA37" s="178"/>
    </row>
    <row r="38" customHeight="1" spans="1:27">
      <c r="A38" s="181" t="s">
        <v>7815</v>
      </c>
      <c r="B38" s="181"/>
      <c r="C38" s="182" t="s">
        <v>7816</v>
      </c>
      <c r="D38" s="183"/>
      <c r="E38" s="183"/>
      <c r="F38" s="183"/>
      <c r="G38" s="183"/>
      <c r="H38" s="183"/>
      <c r="I38" s="183"/>
      <c r="J38" s="183"/>
      <c r="K38" s="183"/>
      <c r="L38" s="183"/>
      <c r="M38" s="183"/>
      <c r="N38" s="183"/>
      <c r="O38" s="183"/>
      <c r="P38" s="183"/>
      <c r="Q38" s="183"/>
      <c r="R38" s="183"/>
      <c r="S38" s="183"/>
      <c r="T38" s="183"/>
      <c r="U38" s="183"/>
      <c r="V38" s="183"/>
      <c r="W38" s="183"/>
      <c r="X38" s="183"/>
      <c r="Y38" s="183"/>
      <c r="Z38" s="183"/>
      <c r="AA38" s="183"/>
    </row>
    <row r="39" hidden="1" customHeight="1" spans="1:27">
      <c r="A39" s="179" t="s">
        <v>7817</v>
      </c>
      <c r="B39" s="179"/>
      <c r="C39" s="180" t="s">
        <v>7818</v>
      </c>
      <c r="D39" s="178"/>
      <c r="E39" s="178"/>
      <c r="F39" s="178"/>
      <c r="G39" s="178"/>
      <c r="H39" s="178"/>
      <c r="I39" s="178"/>
      <c r="J39" s="178"/>
      <c r="K39" s="178"/>
      <c r="L39" s="178"/>
      <c r="M39" s="178"/>
      <c r="N39" s="178"/>
      <c r="O39" s="178"/>
      <c r="P39" s="178"/>
      <c r="Q39" s="178"/>
      <c r="R39" s="178"/>
      <c r="S39" s="178"/>
      <c r="T39" s="178"/>
      <c r="U39" s="178"/>
      <c r="V39" s="178"/>
      <c r="W39" s="178"/>
      <c r="X39" s="178"/>
      <c r="Y39" s="178"/>
      <c r="Z39" s="178"/>
      <c r="AA39" s="178"/>
    </row>
    <row r="40" hidden="1" customHeight="1" spans="1:27">
      <c r="A40" s="179" t="s">
        <v>7819</v>
      </c>
      <c r="B40" s="179"/>
      <c r="C40" s="180" t="s">
        <v>7820</v>
      </c>
      <c r="D40" s="178"/>
      <c r="E40" s="178"/>
      <c r="F40" s="178"/>
      <c r="G40" s="178"/>
      <c r="H40" s="178"/>
      <c r="I40" s="178"/>
      <c r="J40" s="178"/>
      <c r="K40" s="178"/>
      <c r="L40" s="178"/>
      <c r="M40" s="178"/>
      <c r="N40" s="178"/>
      <c r="O40" s="178"/>
      <c r="P40" s="178"/>
      <c r="Q40" s="178"/>
      <c r="R40" s="178"/>
      <c r="S40" s="178"/>
      <c r="T40" s="178"/>
      <c r="U40" s="178"/>
      <c r="V40" s="178"/>
      <c r="W40" s="178"/>
      <c r="X40" s="178"/>
      <c r="Y40" s="178"/>
      <c r="Z40" s="178"/>
      <c r="AA40" s="178"/>
    </row>
    <row r="41" hidden="1" customHeight="1" spans="1:27">
      <c r="A41" s="179" t="s">
        <v>7821</v>
      </c>
      <c r="B41" s="179"/>
      <c r="C41" s="180" t="s">
        <v>7822</v>
      </c>
      <c r="D41" s="178"/>
      <c r="E41" s="178"/>
      <c r="F41" s="178"/>
      <c r="G41" s="178"/>
      <c r="H41" s="178"/>
      <c r="I41" s="178"/>
      <c r="J41" s="178"/>
      <c r="K41" s="178"/>
      <c r="L41" s="178"/>
      <c r="M41" s="178"/>
      <c r="N41" s="178"/>
      <c r="O41" s="178"/>
      <c r="P41" s="178"/>
      <c r="Q41" s="178"/>
      <c r="R41" s="178"/>
      <c r="S41" s="178"/>
      <c r="T41" s="178"/>
      <c r="U41" s="178"/>
      <c r="V41" s="178"/>
      <c r="W41" s="178"/>
      <c r="X41" s="178"/>
      <c r="Y41" s="178"/>
      <c r="Z41" s="178"/>
      <c r="AA41" s="178"/>
    </row>
    <row r="42" hidden="1" customHeight="1" spans="1:27">
      <c r="A42" s="179" t="s">
        <v>7823</v>
      </c>
      <c r="B42" s="179"/>
      <c r="C42" s="180" t="s">
        <v>7824</v>
      </c>
      <c r="D42" s="178"/>
      <c r="E42" s="178"/>
      <c r="F42" s="178"/>
      <c r="G42" s="178"/>
      <c r="H42" s="178"/>
      <c r="I42" s="178"/>
      <c r="J42" s="178"/>
      <c r="K42" s="178"/>
      <c r="L42" s="178"/>
      <c r="M42" s="178"/>
      <c r="N42" s="178"/>
      <c r="O42" s="178"/>
      <c r="P42" s="178"/>
      <c r="Q42" s="178"/>
      <c r="R42" s="178"/>
      <c r="S42" s="178"/>
      <c r="T42" s="178"/>
      <c r="U42" s="178"/>
      <c r="V42" s="178"/>
      <c r="W42" s="178"/>
      <c r="X42" s="178"/>
      <c r="Y42" s="178"/>
      <c r="Z42" s="178"/>
      <c r="AA42" s="178"/>
    </row>
    <row r="43" hidden="1" customHeight="1" spans="1:27">
      <c r="A43" s="179" t="s">
        <v>7825</v>
      </c>
      <c r="B43" s="179"/>
      <c r="C43" s="180" t="s">
        <v>7826</v>
      </c>
      <c r="D43" s="178"/>
      <c r="E43" s="178"/>
      <c r="F43" s="178"/>
      <c r="G43" s="178"/>
      <c r="H43" s="178"/>
      <c r="I43" s="178"/>
      <c r="J43" s="178"/>
      <c r="K43" s="178"/>
      <c r="L43" s="178"/>
      <c r="M43" s="178"/>
      <c r="N43" s="178"/>
      <c r="O43" s="178"/>
      <c r="P43" s="178"/>
      <c r="Q43" s="178"/>
      <c r="R43" s="178"/>
      <c r="S43" s="178"/>
      <c r="T43" s="178"/>
      <c r="U43" s="178"/>
      <c r="V43" s="178"/>
      <c r="W43" s="178"/>
      <c r="X43" s="178"/>
      <c r="Y43" s="178"/>
      <c r="Z43" s="178"/>
      <c r="AA43" s="178"/>
    </row>
    <row r="44" hidden="1" customHeight="1" spans="1:27">
      <c r="A44" s="179" t="s">
        <v>7827</v>
      </c>
      <c r="B44" s="179"/>
      <c r="C44" s="180" t="s">
        <v>7828</v>
      </c>
      <c r="D44" s="178"/>
      <c r="E44" s="178"/>
      <c r="F44" s="178"/>
      <c r="G44" s="178"/>
      <c r="H44" s="178"/>
      <c r="I44" s="178"/>
      <c r="J44" s="178"/>
      <c r="K44" s="178"/>
      <c r="L44" s="178"/>
      <c r="M44" s="178"/>
      <c r="N44" s="178"/>
      <c r="O44" s="178"/>
      <c r="P44" s="178"/>
      <c r="Q44" s="178"/>
      <c r="R44" s="178"/>
      <c r="S44" s="178"/>
      <c r="T44" s="178"/>
      <c r="U44" s="178"/>
      <c r="V44" s="178"/>
      <c r="W44" s="178"/>
      <c r="X44" s="178"/>
      <c r="Y44" s="178"/>
      <c r="Z44" s="178"/>
      <c r="AA44" s="178"/>
    </row>
    <row r="45" hidden="1" customHeight="1" spans="1:27">
      <c r="A45" s="179" t="s">
        <v>7829</v>
      </c>
      <c r="B45" s="179"/>
      <c r="C45" s="180" t="s">
        <v>7830</v>
      </c>
      <c r="D45" s="178"/>
      <c r="E45" s="178"/>
      <c r="F45" s="178"/>
      <c r="G45" s="178"/>
      <c r="H45" s="178"/>
      <c r="I45" s="178"/>
      <c r="J45" s="178"/>
      <c r="K45" s="178"/>
      <c r="L45" s="178"/>
      <c r="M45" s="178"/>
      <c r="N45" s="178"/>
      <c r="O45" s="178"/>
      <c r="P45" s="178"/>
      <c r="Q45" s="178"/>
      <c r="R45" s="178"/>
      <c r="S45" s="178"/>
      <c r="T45" s="178"/>
      <c r="U45" s="178"/>
      <c r="V45" s="178"/>
      <c r="W45" s="178"/>
      <c r="X45" s="178"/>
      <c r="Y45" s="178"/>
      <c r="Z45" s="178"/>
      <c r="AA45" s="178"/>
    </row>
    <row r="46" hidden="1" customHeight="1" spans="1:27">
      <c r="A46" s="179" t="s">
        <v>7831</v>
      </c>
      <c r="B46" s="179"/>
      <c r="C46" s="180" t="s">
        <v>7832</v>
      </c>
      <c r="D46" s="178"/>
      <c r="E46" s="178"/>
      <c r="F46" s="178"/>
      <c r="G46" s="178"/>
      <c r="H46" s="178"/>
      <c r="I46" s="178"/>
      <c r="J46" s="178"/>
      <c r="K46" s="178"/>
      <c r="L46" s="178"/>
      <c r="M46" s="178"/>
      <c r="N46" s="178"/>
      <c r="O46" s="178"/>
      <c r="P46" s="178"/>
      <c r="Q46" s="178"/>
      <c r="R46" s="178"/>
      <c r="S46" s="178"/>
      <c r="T46" s="178"/>
      <c r="U46" s="178"/>
      <c r="V46" s="178"/>
      <c r="W46" s="178"/>
      <c r="X46" s="178"/>
      <c r="Y46" s="178"/>
      <c r="Z46" s="178"/>
      <c r="AA46" s="178"/>
    </row>
    <row r="47" hidden="1" customHeight="1" spans="1:27">
      <c r="A47" s="179" t="s">
        <v>7833</v>
      </c>
      <c r="B47" s="179"/>
      <c r="C47" s="180" t="s">
        <v>7834</v>
      </c>
      <c r="D47" s="178"/>
      <c r="E47" s="178"/>
      <c r="F47" s="178"/>
      <c r="G47" s="178"/>
      <c r="H47" s="178"/>
      <c r="I47" s="178"/>
      <c r="J47" s="178"/>
      <c r="K47" s="178"/>
      <c r="L47" s="178"/>
      <c r="M47" s="178"/>
      <c r="N47" s="178"/>
      <c r="O47" s="178"/>
      <c r="P47" s="178"/>
      <c r="Q47" s="178"/>
      <c r="R47" s="178"/>
      <c r="S47" s="178"/>
      <c r="T47" s="178"/>
      <c r="U47" s="178"/>
      <c r="V47" s="178"/>
      <c r="W47" s="178"/>
      <c r="X47" s="178"/>
      <c r="Y47" s="178"/>
      <c r="Z47" s="178"/>
      <c r="AA47" s="178"/>
    </row>
    <row r="48" hidden="1" customHeight="1" spans="1:27">
      <c r="A48" s="179" t="s">
        <v>7835</v>
      </c>
      <c r="B48" s="179"/>
      <c r="C48" s="180" t="s">
        <v>7836</v>
      </c>
      <c r="D48" s="178"/>
      <c r="E48" s="178"/>
      <c r="F48" s="178"/>
      <c r="G48" s="178"/>
      <c r="H48" s="178"/>
      <c r="I48" s="178"/>
      <c r="J48" s="178"/>
      <c r="K48" s="178"/>
      <c r="L48" s="178"/>
      <c r="M48" s="178"/>
      <c r="N48" s="178"/>
      <c r="O48" s="178"/>
      <c r="P48" s="178"/>
      <c r="Q48" s="178"/>
      <c r="R48" s="178"/>
      <c r="S48" s="178"/>
      <c r="T48" s="178"/>
      <c r="U48" s="178"/>
      <c r="V48" s="178"/>
      <c r="W48" s="178"/>
      <c r="X48" s="178"/>
      <c r="Y48" s="178"/>
      <c r="Z48" s="178"/>
      <c r="AA48" s="178"/>
    </row>
    <row r="49" hidden="1" customHeight="1" spans="1:27">
      <c r="A49" s="179" t="s">
        <v>7837</v>
      </c>
      <c r="B49" s="179"/>
      <c r="C49" s="180" t="s">
        <v>7838</v>
      </c>
      <c r="D49" s="178"/>
      <c r="E49" s="178"/>
      <c r="F49" s="178"/>
      <c r="G49" s="178"/>
      <c r="H49" s="178"/>
      <c r="I49" s="178"/>
      <c r="J49" s="178"/>
      <c r="K49" s="178"/>
      <c r="L49" s="178"/>
      <c r="M49" s="178"/>
      <c r="N49" s="178"/>
      <c r="O49" s="178"/>
      <c r="P49" s="178"/>
      <c r="Q49" s="178"/>
      <c r="R49" s="178"/>
      <c r="S49" s="178"/>
      <c r="T49" s="178"/>
      <c r="U49" s="178"/>
      <c r="V49" s="178"/>
      <c r="W49" s="178"/>
      <c r="X49" s="178"/>
      <c r="Y49" s="178"/>
      <c r="Z49" s="178"/>
      <c r="AA49" s="178"/>
    </row>
    <row r="50" hidden="1" customHeight="1" spans="1:27">
      <c r="A50" s="179" t="s">
        <v>7839</v>
      </c>
      <c r="B50" s="179"/>
      <c r="C50" s="180" t="s">
        <v>7840</v>
      </c>
      <c r="D50" s="178"/>
      <c r="E50" s="178"/>
      <c r="F50" s="178"/>
      <c r="G50" s="178"/>
      <c r="H50" s="178"/>
      <c r="I50" s="178"/>
      <c r="J50" s="178"/>
      <c r="K50" s="178"/>
      <c r="L50" s="178"/>
      <c r="M50" s="178"/>
      <c r="N50" s="178"/>
      <c r="O50" s="178"/>
      <c r="P50" s="178"/>
      <c r="Q50" s="178"/>
      <c r="R50" s="178"/>
      <c r="S50" s="178"/>
      <c r="T50" s="178"/>
      <c r="U50" s="178"/>
      <c r="V50" s="178"/>
      <c r="W50" s="178"/>
      <c r="X50" s="178"/>
      <c r="Y50" s="178"/>
      <c r="Z50" s="178"/>
      <c r="AA50" s="178"/>
    </row>
    <row r="51" hidden="1" customHeight="1" spans="1:27">
      <c r="A51" s="179" t="s">
        <v>7841</v>
      </c>
      <c r="B51" s="179"/>
      <c r="C51" s="180" t="s">
        <v>7842</v>
      </c>
      <c r="D51" s="178"/>
      <c r="E51" s="178"/>
      <c r="F51" s="178"/>
      <c r="G51" s="178"/>
      <c r="H51" s="178"/>
      <c r="I51" s="178"/>
      <c r="J51" s="178"/>
      <c r="K51" s="178"/>
      <c r="L51" s="178"/>
      <c r="M51" s="178"/>
      <c r="N51" s="178"/>
      <c r="O51" s="178"/>
      <c r="P51" s="178"/>
      <c r="Q51" s="178"/>
      <c r="R51" s="178"/>
      <c r="S51" s="178"/>
      <c r="T51" s="178"/>
      <c r="U51" s="178"/>
      <c r="V51" s="178"/>
      <c r="W51" s="178"/>
      <c r="X51" s="178"/>
      <c r="Y51" s="178"/>
      <c r="Z51" s="178"/>
      <c r="AA51" s="178"/>
    </row>
    <row r="52" hidden="1" customHeight="1" spans="1:27">
      <c r="A52" s="179" t="s">
        <v>7843</v>
      </c>
      <c r="B52" s="179"/>
      <c r="C52" s="180" t="s">
        <v>7844</v>
      </c>
      <c r="D52" s="178"/>
      <c r="E52" s="178"/>
      <c r="F52" s="178"/>
      <c r="G52" s="178"/>
      <c r="H52" s="178"/>
      <c r="I52" s="178"/>
      <c r="J52" s="178"/>
      <c r="K52" s="178"/>
      <c r="L52" s="178"/>
      <c r="M52" s="178"/>
      <c r="N52" s="178"/>
      <c r="O52" s="178"/>
      <c r="P52" s="178"/>
      <c r="Q52" s="178"/>
      <c r="R52" s="178"/>
      <c r="S52" s="178"/>
      <c r="T52" s="178"/>
      <c r="U52" s="178"/>
      <c r="V52" s="178"/>
      <c r="W52" s="178"/>
      <c r="X52" s="178"/>
      <c r="Y52" s="178"/>
      <c r="Z52" s="178"/>
      <c r="AA52" s="178"/>
    </row>
    <row r="53" hidden="1" customHeight="1" spans="1:27">
      <c r="A53" s="179" t="s">
        <v>7845</v>
      </c>
      <c r="B53" s="179"/>
      <c r="C53" s="180" t="s">
        <v>7846</v>
      </c>
      <c r="D53" s="178"/>
      <c r="E53" s="178"/>
      <c r="F53" s="178"/>
      <c r="G53" s="178"/>
      <c r="H53" s="178"/>
      <c r="I53" s="178"/>
      <c r="J53" s="178"/>
      <c r="K53" s="178"/>
      <c r="L53" s="178"/>
      <c r="M53" s="178"/>
      <c r="N53" s="178"/>
      <c r="O53" s="178"/>
      <c r="P53" s="178"/>
      <c r="Q53" s="178"/>
      <c r="R53" s="178"/>
      <c r="S53" s="178"/>
      <c r="T53" s="178"/>
      <c r="U53" s="178"/>
      <c r="V53" s="178"/>
      <c r="W53" s="178"/>
      <c r="X53" s="178"/>
      <c r="Y53" s="178"/>
      <c r="Z53" s="178"/>
      <c r="AA53" s="178"/>
    </row>
    <row r="54" hidden="1" customHeight="1" spans="1:27">
      <c r="A54" s="179" t="s">
        <v>7847</v>
      </c>
      <c r="B54" s="179"/>
      <c r="C54" s="180" t="s">
        <v>7848</v>
      </c>
      <c r="D54" s="178"/>
      <c r="E54" s="178"/>
      <c r="F54" s="178"/>
      <c r="G54" s="178"/>
      <c r="H54" s="178"/>
      <c r="I54" s="178"/>
      <c r="J54" s="178"/>
      <c r="K54" s="178"/>
      <c r="L54" s="178"/>
      <c r="M54" s="178"/>
      <c r="N54" s="178"/>
      <c r="O54" s="178"/>
      <c r="P54" s="178"/>
      <c r="Q54" s="178"/>
      <c r="R54" s="178"/>
      <c r="S54" s="178"/>
      <c r="T54" s="178"/>
      <c r="U54" s="178"/>
      <c r="V54" s="178"/>
      <c r="W54" s="178"/>
      <c r="X54" s="178"/>
      <c r="Y54" s="178"/>
      <c r="Z54" s="178"/>
      <c r="AA54" s="178"/>
    </row>
    <row r="55" hidden="1" customHeight="1" spans="1:27">
      <c r="A55" s="179" t="s">
        <v>7849</v>
      </c>
      <c r="B55" s="179"/>
      <c r="C55" s="180" t="s">
        <v>7850</v>
      </c>
      <c r="D55" s="178"/>
      <c r="E55" s="178"/>
      <c r="F55" s="178"/>
      <c r="G55" s="178"/>
      <c r="H55" s="178"/>
      <c r="I55" s="178"/>
      <c r="J55" s="178"/>
      <c r="K55" s="178"/>
      <c r="L55" s="178"/>
      <c r="M55" s="178"/>
      <c r="N55" s="178"/>
      <c r="O55" s="178"/>
      <c r="P55" s="178"/>
      <c r="Q55" s="178"/>
      <c r="R55" s="178"/>
      <c r="S55" s="178"/>
      <c r="T55" s="178"/>
      <c r="U55" s="178"/>
      <c r="V55" s="178"/>
      <c r="W55" s="178"/>
      <c r="X55" s="178"/>
      <c r="Y55" s="178"/>
      <c r="Z55" s="178"/>
      <c r="AA55" s="178"/>
    </row>
    <row r="56" hidden="1" customHeight="1" spans="1:27">
      <c r="A56" s="179" t="s">
        <v>7851</v>
      </c>
      <c r="B56" s="179"/>
      <c r="C56" s="180" t="s">
        <v>7852</v>
      </c>
      <c r="D56" s="178"/>
      <c r="E56" s="178"/>
      <c r="F56" s="178"/>
      <c r="G56" s="178"/>
      <c r="H56" s="178"/>
      <c r="I56" s="178"/>
      <c r="J56" s="178"/>
      <c r="K56" s="178"/>
      <c r="L56" s="178"/>
      <c r="M56" s="178"/>
      <c r="N56" s="178"/>
      <c r="O56" s="178"/>
      <c r="P56" s="178"/>
      <c r="Q56" s="178"/>
      <c r="R56" s="178"/>
      <c r="S56" s="178"/>
      <c r="T56" s="178"/>
      <c r="U56" s="178"/>
      <c r="V56" s="178"/>
      <c r="W56" s="178"/>
      <c r="X56" s="178"/>
      <c r="Y56" s="178"/>
      <c r="Z56" s="178"/>
      <c r="AA56" s="178"/>
    </row>
    <row r="57" hidden="1" customHeight="1" spans="1:27">
      <c r="A57" s="179" t="s">
        <v>7853</v>
      </c>
      <c r="B57" s="179"/>
      <c r="C57" s="180" t="s">
        <v>7854</v>
      </c>
      <c r="D57" s="178"/>
      <c r="E57" s="178"/>
      <c r="F57" s="178"/>
      <c r="G57" s="178"/>
      <c r="H57" s="178"/>
      <c r="I57" s="178"/>
      <c r="J57" s="178"/>
      <c r="K57" s="178"/>
      <c r="L57" s="178"/>
      <c r="M57" s="178"/>
      <c r="N57" s="178"/>
      <c r="O57" s="178"/>
      <c r="P57" s="178"/>
      <c r="Q57" s="178"/>
      <c r="R57" s="178"/>
      <c r="S57" s="178"/>
      <c r="T57" s="178"/>
      <c r="U57" s="178"/>
      <c r="V57" s="178"/>
      <c r="W57" s="178"/>
      <c r="X57" s="178"/>
      <c r="Y57" s="178"/>
      <c r="Z57" s="178"/>
      <c r="AA57" s="178"/>
    </row>
    <row r="58" hidden="1" customHeight="1" spans="1:27">
      <c r="A58" s="179" t="s">
        <v>7855</v>
      </c>
      <c r="B58" s="179"/>
      <c r="C58" s="180" t="s">
        <v>7856</v>
      </c>
      <c r="D58" s="178"/>
      <c r="E58" s="178"/>
      <c r="F58" s="178"/>
      <c r="G58" s="178"/>
      <c r="H58" s="178"/>
      <c r="I58" s="178"/>
      <c r="J58" s="178"/>
      <c r="K58" s="178"/>
      <c r="L58" s="178"/>
      <c r="M58" s="178"/>
      <c r="N58" s="178"/>
      <c r="O58" s="178"/>
      <c r="P58" s="178"/>
      <c r="Q58" s="178"/>
      <c r="R58" s="178"/>
      <c r="S58" s="178"/>
      <c r="T58" s="178"/>
      <c r="U58" s="178"/>
      <c r="V58" s="178"/>
      <c r="W58" s="178"/>
      <c r="X58" s="178"/>
      <c r="Y58" s="178"/>
      <c r="Z58" s="178"/>
      <c r="AA58" s="178"/>
    </row>
    <row r="59" hidden="1" customHeight="1" spans="1:27">
      <c r="A59" s="179" t="s">
        <v>7857</v>
      </c>
      <c r="B59" s="179"/>
      <c r="C59" s="180" t="s">
        <v>7858</v>
      </c>
      <c r="D59" s="178"/>
      <c r="E59" s="178"/>
      <c r="F59" s="178"/>
      <c r="G59" s="178"/>
      <c r="H59" s="178"/>
      <c r="I59" s="178"/>
      <c r="J59" s="178"/>
      <c r="K59" s="178"/>
      <c r="L59" s="178"/>
      <c r="M59" s="178"/>
      <c r="N59" s="178"/>
      <c r="O59" s="178"/>
      <c r="P59" s="178"/>
      <c r="Q59" s="178"/>
      <c r="R59" s="178"/>
      <c r="S59" s="178"/>
      <c r="T59" s="178"/>
      <c r="U59" s="178"/>
      <c r="V59" s="178"/>
      <c r="W59" s="178"/>
      <c r="X59" s="178"/>
      <c r="Y59" s="178"/>
      <c r="Z59" s="178"/>
      <c r="AA59" s="178"/>
    </row>
    <row r="60" hidden="1" customHeight="1" spans="1:27">
      <c r="A60" s="179" t="s">
        <v>7859</v>
      </c>
      <c r="B60" s="179"/>
      <c r="C60" s="180" t="s">
        <v>7860</v>
      </c>
      <c r="D60" s="178"/>
      <c r="E60" s="178"/>
      <c r="F60" s="178"/>
      <c r="G60" s="178"/>
      <c r="H60" s="178"/>
      <c r="I60" s="178"/>
      <c r="J60" s="178"/>
      <c r="K60" s="178"/>
      <c r="L60" s="178"/>
      <c r="M60" s="178"/>
      <c r="N60" s="178"/>
      <c r="O60" s="178"/>
      <c r="P60" s="178"/>
      <c r="Q60" s="178"/>
      <c r="R60" s="178"/>
      <c r="S60" s="178"/>
      <c r="T60" s="178"/>
      <c r="U60" s="178"/>
      <c r="V60" s="178"/>
      <c r="W60" s="178"/>
      <c r="X60" s="178"/>
      <c r="Y60" s="178"/>
      <c r="Z60" s="178"/>
      <c r="AA60" s="178"/>
    </row>
    <row r="61" hidden="1" customHeight="1" spans="1:27">
      <c r="A61" s="179" t="s">
        <v>7861</v>
      </c>
      <c r="B61" s="179"/>
      <c r="C61" s="180" t="s">
        <v>7862</v>
      </c>
      <c r="D61" s="178"/>
      <c r="E61" s="178"/>
      <c r="F61" s="178"/>
      <c r="G61" s="178"/>
      <c r="H61" s="178"/>
      <c r="I61" s="178"/>
      <c r="J61" s="178"/>
      <c r="K61" s="178"/>
      <c r="L61" s="178"/>
      <c r="M61" s="178"/>
      <c r="N61" s="178"/>
      <c r="O61" s="178"/>
      <c r="P61" s="178"/>
      <c r="Q61" s="178"/>
      <c r="R61" s="178"/>
      <c r="S61" s="178"/>
      <c r="T61" s="178"/>
      <c r="U61" s="178"/>
      <c r="V61" s="178"/>
      <c r="W61" s="178"/>
      <c r="X61" s="178"/>
      <c r="Y61" s="178"/>
      <c r="Z61" s="178"/>
      <c r="AA61" s="178"/>
    </row>
    <row r="62" hidden="1" customHeight="1" spans="1:27">
      <c r="A62" s="179" t="s">
        <v>7863</v>
      </c>
      <c r="B62" s="179"/>
      <c r="C62" s="180" t="s">
        <v>7864</v>
      </c>
      <c r="D62" s="178"/>
      <c r="E62" s="178"/>
      <c r="F62" s="178"/>
      <c r="G62" s="178"/>
      <c r="H62" s="178"/>
      <c r="I62" s="178"/>
      <c r="J62" s="178"/>
      <c r="K62" s="178"/>
      <c r="L62" s="178"/>
      <c r="M62" s="178"/>
      <c r="N62" s="178"/>
      <c r="O62" s="178"/>
      <c r="P62" s="178"/>
      <c r="Q62" s="178"/>
      <c r="R62" s="178"/>
      <c r="S62" s="178"/>
      <c r="T62" s="178"/>
      <c r="U62" s="178"/>
      <c r="V62" s="178"/>
      <c r="W62" s="178"/>
      <c r="X62" s="178"/>
      <c r="Y62" s="178"/>
      <c r="Z62" s="178"/>
      <c r="AA62" s="178"/>
    </row>
    <row r="63" hidden="1" customHeight="1" spans="1:27">
      <c r="A63" s="179" t="s">
        <v>7865</v>
      </c>
      <c r="B63" s="179"/>
      <c r="C63" s="180" t="s">
        <v>7866</v>
      </c>
      <c r="D63" s="178"/>
      <c r="E63" s="178"/>
      <c r="F63" s="178"/>
      <c r="G63" s="178"/>
      <c r="H63" s="178"/>
      <c r="I63" s="178"/>
      <c r="J63" s="178"/>
      <c r="K63" s="178"/>
      <c r="L63" s="178"/>
      <c r="M63" s="178"/>
      <c r="N63" s="178"/>
      <c r="O63" s="178"/>
      <c r="P63" s="178"/>
      <c r="Q63" s="178"/>
      <c r="R63" s="178"/>
      <c r="S63" s="178"/>
      <c r="T63" s="178"/>
      <c r="U63" s="178"/>
      <c r="V63" s="178"/>
      <c r="W63" s="178"/>
      <c r="X63" s="178"/>
      <c r="Y63" s="178"/>
      <c r="Z63" s="178"/>
      <c r="AA63" s="178"/>
    </row>
    <row r="64" hidden="1" customHeight="1" spans="1:27">
      <c r="A64" s="179" t="s">
        <v>7867</v>
      </c>
      <c r="B64" s="179"/>
      <c r="C64" s="180" t="s">
        <v>7868</v>
      </c>
      <c r="D64" s="178"/>
      <c r="E64" s="178"/>
      <c r="F64" s="178"/>
      <c r="G64" s="178"/>
      <c r="H64" s="178"/>
      <c r="I64" s="178"/>
      <c r="J64" s="178"/>
      <c r="K64" s="178"/>
      <c r="L64" s="178"/>
      <c r="M64" s="178"/>
      <c r="N64" s="178"/>
      <c r="O64" s="178"/>
      <c r="P64" s="178"/>
      <c r="Q64" s="178"/>
      <c r="R64" s="178"/>
      <c r="S64" s="178"/>
      <c r="T64" s="178"/>
      <c r="U64" s="178"/>
      <c r="V64" s="178"/>
      <c r="W64" s="178"/>
      <c r="X64" s="178"/>
      <c r="Y64" s="178"/>
      <c r="Z64" s="178"/>
      <c r="AA64" s="178"/>
    </row>
    <row r="65" hidden="1" customHeight="1" spans="1:27">
      <c r="A65" s="179" t="s">
        <v>7869</v>
      </c>
      <c r="B65" s="179"/>
      <c r="C65" s="180" t="s">
        <v>7870</v>
      </c>
      <c r="D65" s="178"/>
      <c r="E65" s="178"/>
      <c r="F65" s="178"/>
      <c r="G65" s="178"/>
      <c r="H65" s="178"/>
      <c r="I65" s="178"/>
      <c r="J65" s="178"/>
      <c r="K65" s="178"/>
      <c r="L65" s="178"/>
      <c r="M65" s="178"/>
      <c r="N65" s="178"/>
      <c r="O65" s="178"/>
      <c r="P65" s="178"/>
      <c r="Q65" s="178"/>
      <c r="R65" s="178"/>
      <c r="S65" s="178"/>
      <c r="T65" s="178"/>
      <c r="U65" s="178"/>
      <c r="V65" s="178"/>
      <c r="W65" s="178"/>
      <c r="X65" s="178"/>
      <c r="Y65" s="178"/>
      <c r="Z65" s="178"/>
      <c r="AA65" s="178"/>
    </row>
    <row r="66" hidden="1" customHeight="1" spans="1:27">
      <c r="A66" s="179" t="s">
        <v>7871</v>
      </c>
      <c r="B66" s="179"/>
      <c r="C66" s="180" t="s">
        <v>7872</v>
      </c>
      <c r="D66" s="178"/>
      <c r="E66" s="178"/>
      <c r="F66" s="178"/>
      <c r="G66" s="178"/>
      <c r="H66" s="178"/>
      <c r="I66" s="178"/>
      <c r="J66" s="178"/>
      <c r="K66" s="178"/>
      <c r="L66" s="178"/>
      <c r="M66" s="178"/>
      <c r="N66" s="178"/>
      <c r="O66" s="178"/>
      <c r="P66" s="178"/>
      <c r="Q66" s="178"/>
      <c r="R66" s="178"/>
      <c r="S66" s="178"/>
      <c r="T66" s="178"/>
      <c r="U66" s="178"/>
      <c r="V66" s="178"/>
      <c r="W66" s="178"/>
      <c r="X66" s="178"/>
      <c r="Y66" s="178"/>
      <c r="Z66" s="178"/>
      <c r="AA66" s="178"/>
    </row>
    <row r="67" hidden="1" customHeight="1" spans="1:27">
      <c r="A67" s="179" t="s">
        <v>7873</v>
      </c>
      <c r="B67" s="179"/>
      <c r="C67" s="180" t="s">
        <v>7874</v>
      </c>
      <c r="D67" s="178"/>
      <c r="E67" s="178"/>
      <c r="F67" s="178"/>
      <c r="G67" s="178"/>
      <c r="H67" s="178"/>
      <c r="I67" s="178"/>
      <c r="J67" s="178"/>
      <c r="K67" s="178"/>
      <c r="L67" s="178"/>
      <c r="M67" s="178"/>
      <c r="N67" s="178"/>
      <c r="O67" s="178"/>
      <c r="P67" s="178"/>
      <c r="Q67" s="178"/>
      <c r="R67" s="178"/>
      <c r="S67" s="178"/>
      <c r="T67" s="178"/>
      <c r="U67" s="178"/>
      <c r="V67" s="178"/>
      <c r="W67" s="178"/>
      <c r="X67" s="178"/>
      <c r="Y67" s="178"/>
      <c r="Z67" s="178"/>
      <c r="AA67" s="178"/>
    </row>
    <row r="68" hidden="1" customHeight="1" spans="1:27">
      <c r="A68" s="179" t="s">
        <v>7875</v>
      </c>
      <c r="B68" s="179"/>
      <c r="C68" s="180" t="s">
        <v>7876</v>
      </c>
      <c r="D68" s="178"/>
      <c r="E68" s="178"/>
      <c r="F68" s="178"/>
      <c r="G68" s="178"/>
      <c r="H68" s="178"/>
      <c r="I68" s="178"/>
      <c r="J68" s="178"/>
      <c r="K68" s="178"/>
      <c r="L68" s="178"/>
      <c r="M68" s="178"/>
      <c r="N68" s="178"/>
      <c r="O68" s="178"/>
      <c r="P68" s="178"/>
      <c r="Q68" s="178"/>
      <c r="R68" s="178"/>
      <c r="S68" s="178"/>
      <c r="T68" s="178"/>
      <c r="U68" s="178"/>
      <c r="V68" s="178"/>
      <c r="W68" s="178"/>
      <c r="X68" s="178"/>
      <c r="Y68" s="178"/>
      <c r="Z68" s="178"/>
      <c r="AA68" s="178"/>
    </row>
    <row r="69" hidden="1" customHeight="1" spans="1:27">
      <c r="A69" s="179" t="s">
        <v>7877</v>
      </c>
      <c r="B69" s="179"/>
      <c r="C69" s="180" t="s">
        <v>7878</v>
      </c>
      <c r="D69" s="178"/>
      <c r="E69" s="178"/>
      <c r="F69" s="178"/>
      <c r="G69" s="178"/>
      <c r="H69" s="178"/>
      <c r="I69" s="178"/>
      <c r="J69" s="178"/>
      <c r="K69" s="178"/>
      <c r="L69" s="178"/>
      <c r="M69" s="178"/>
      <c r="N69" s="178"/>
      <c r="O69" s="178"/>
      <c r="P69" s="178"/>
      <c r="Q69" s="178"/>
      <c r="R69" s="178"/>
      <c r="S69" s="178"/>
      <c r="T69" s="178"/>
      <c r="U69" s="178"/>
      <c r="V69" s="178"/>
      <c r="W69" s="178"/>
      <c r="X69" s="178"/>
      <c r="Y69" s="178"/>
      <c r="Z69" s="178"/>
      <c r="AA69" s="178"/>
    </row>
    <row r="70" hidden="1" customHeight="1" spans="1:27">
      <c r="A70" s="179" t="s">
        <v>7879</v>
      </c>
      <c r="B70" s="179"/>
      <c r="C70" s="180" t="s">
        <v>7880</v>
      </c>
      <c r="D70" s="178"/>
      <c r="E70" s="178"/>
      <c r="F70" s="178"/>
      <c r="G70" s="178"/>
      <c r="H70" s="178"/>
      <c r="I70" s="178"/>
      <c r="J70" s="178"/>
      <c r="K70" s="178"/>
      <c r="L70" s="178"/>
      <c r="M70" s="178"/>
      <c r="N70" s="178"/>
      <c r="O70" s="178"/>
      <c r="P70" s="178"/>
      <c r="Q70" s="178"/>
      <c r="R70" s="178"/>
      <c r="S70" s="178"/>
      <c r="T70" s="178"/>
      <c r="U70" s="178"/>
      <c r="V70" s="178"/>
      <c r="W70" s="178"/>
      <c r="X70" s="178"/>
      <c r="Y70" s="178"/>
      <c r="Z70" s="178"/>
      <c r="AA70" s="178"/>
    </row>
    <row r="71" hidden="1" customHeight="1" spans="1:27">
      <c r="A71" s="179" t="s">
        <v>7881</v>
      </c>
      <c r="B71" s="179"/>
      <c r="C71" s="180" t="s">
        <v>7882</v>
      </c>
      <c r="D71" s="178"/>
      <c r="E71" s="178"/>
      <c r="F71" s="178"/>
      <c r="G71" s="178"/>
      <c r="H71" s="178"/>
      <c r="I71" s="178"/>
      <c r="J71" s="178"/>
      <c r="K71" s="178"/>
      <c r="L71" s="178"/>
      <c r="M71" s="178"/>
      <c r="N71" s="178"/>
      <c r="O71" s="178"/>
      <c r="P71" s="178"/>
      <c r="Q71" s="178"/>
      <c r="R71" s="178"/>
      <c r="S71" s="178"/>
      <c r="T71" s="178"/>
      <c r="U71" s="178"/>
      <c r="V71" s="178"/>
      <c r="W71" s="178"/>
      <c r="X71" s="178"/>
      <c r="Y71" s="178"/>
      <c r="Z71" s="178"/>
      <c r="AA71" s="178"/>
    </row>
    <row r="72" customHeight="1" spans="1:27">
      <c r="A72" s="181" t="s">
        <v>7883</v>
      </c>
      <c r="B72" s="181"/>
      <c r="C72" s="182" t="s">
        <v>7884</v>
      </c>
      <c r="D72" s="183"/>
      <c r="E72" s="183"/>
      <c r="F72" s="183"/>
      <c r="G72" s="183"/>
      <c r="H72" s="183"/>
      <c r="I72" s="183"/>
      <c r="J72" s="183"/>
      <c r="K72" s="183"/>
      <c r="L72" s="183"/>
      <c r="M72" s="183"/>
      <c r="N72" s="183"/>
      <c r="O72" s="183"/>
      <c r="P72" s="183"/>
      <c r="Q72" s="183"/>
      <c r="R72" s="183"/>
      <c r="S72" s="183"/>
      <c r="T72" s="183"/>
      <c r="U72" s="183"/>
      <c r="V72" s="183"/>
      <c r="W72" s="183"/>
      <c r="X72" s="183"/>
      <c r="Y72" s="183"/>
      <c r="Z72" s="183"/>
      <c r="AA72" s="183"/>
    </row>
    <row r="73" hidden="1" customHeight="1" spans="1:27">
      <c r="A73" s="179" t="s">
        <v>7885</v>
      </c>
      <c r="B73" s="179"/>
      <c r="C73" s="180" t="s">
        <v>7886</v>
      </c>
      <c r="D73" s="178"/>
      <c r="E73" s="178"/>
      <c r="F73" s="178"/>
      <c r="G73" s="178"/>
      <c r="H73" s="178"/>
      <c r="I73" s="178"/>
      <c r="J73" s="178"/>
      <c r="K73" s="178"/>
      <c r="L73" s="178"/>
      <c r="M73" s="178"/>
      <c r="N73" s="178"/>
      <c r="O73" s="178"/>
      <c r="P73" s="178"/>
      <c r="Q73" s="178"/>
      <c r="R73" s="178"/>
      <c r="S73" s="178"/>
      <c r="T73" s="178"/>
      <c r="U73" s="178"/>
      <c r="V73" s="178"/>
      <c r="W73" s="178"/>
      <c r="X73" s="178"/>
      <c r="Y73" s="178"/>
      <c r="Z73" s="178"/>
      <c r="AA73" s="178"/>
    </row>
    <row r="74" hidden="1" customHeight="1" spans="1:27">
      <c r="A74" s="179" t="s">
        <v>7887</v>
      </c>
      <c r="B74" s="179"/>
      <c r="C74" s="180" t="s">
        <v>7888</v>
      </c>
      <c r="D74" s="178"/>
      <c r="E74" s="178"/>
      <c r="F74" s="178"/>
      <c r="G74" s="178"/>
      <c r="H74" s="178"/>
      <c r="I74" s="178"/>
      <c r="J74" s="178"/>
      <c r="K74" s="178"/>
      <c r="L74" s="178"/>
      <c r="M74" s="178"/>
      <c r="N74" s="178"/>
      <c r="O74" s="178"/>
      <c r="P74" s="178"/>
      <c r="Q74" s="178"/>
      <c r="R74" s="178"/>
      <c r="S74" s="178"/>
      <c r="T74" s="178"/>
      <c r="U74" s="178"/>
      <c r="V74" s="178"/>
      <c r="W74" s="178"/>
      <c r="X74" s="178"/>
      <c r="Y74" s="178"/>
      <c r="Z74" s="178"/>
      <c r="AA74" s="178"/>
    </row>
    <row r="75" hidden="1" customHeight="1" spans="1:27">
      <c r="A75" s="179" t="s">
        <v>7889</v>
      </c>
      <c r="B75" s="179"/>
      <c r="C75" s="180" t="s">
        <v>7890</v>
      </c>
      <c r="D75" s="178"/>
      <c r="E75" s="178"/>
      <c r="F75" s="178"/>
      <c r="G75" s="178"/>
      <c r="H75" s="178"/>
      <c r="I75" s="178"/>
      <c r="J75" s="178"/>
      <c r="K75" s="178"/>
      <c r="L75" s="178"/>
      <c r="M75" s="178"/>
      <c r="N75" s="178"/>
      <c r="O75" s="178"/>
      <c r="P75" s="178"/>
      <c r="Q75" s="178"/>
      <c r="R75" s="178"/>
      <c r="S75" s="178"/>
      <c r="T75" s="178"/>
      <c r="U75" s="178"/>
      <c r="V75" s="178"/>
      <c r="W75" s="178"/>
      <c r="X75" s="178"/>
      <c r="Y75" s="178"/>
      <c r="Z75" s="178"/>
      <c r="AA75" s="178"/>
    </row>
    <row r="76" hidden="1" customHeight="1" spans="1:27">
      <c r="A76" s="179" t="s">
        <v>7891</v>
      </c>
      <c r="B76" s="179"/>
      <c r="C76" s="180" t="s">
        <v>7892</v>
      </c>
      <c r="D76" s="178"/>
      <c r="E76" s="178"/>
      <c r="F76" s="178"/>
      <c r="G76" s="178"/>
      <c r="H76" s="178"/>
      <c r="I76" s="178"/>
      <c r="J76" s="178"/>
      <c r="K76" s="178"/>
      <c r="L76" s="178"/>
      <c r="M76" s="178"/>
      <c r="N76" s="178"/>
      <c r="O76" s="178"/>
      <c r="P76" s="178"/>
      <c r="Q76" s="178"/>
      <c r="R76" s="178"/>
      <c r="S76" s="178"/>
      <c r="T76" s="178"/>
      <c r="U76" s="178"/>
      <c r="V76" s="178"/>
      <c r="W76" s="178"/>
      <c r="X76" s="178"/>
      <c r="Y76" s="178"/>
      <c r="Z76" s="178"/>
      <c r="AA76" s="178"/>
    </row>
    <row r="77" hidden="1" customHeight="1" spans="1:27">
      <c r="A77" s="179" t="s">
        <v>7893</v>
      </c>
      <c r="B77" s="179"/>
      <c r="C77" s="180" t="s">
        <v>7894</v>
      </c>
      <c r="D77" s="178"/>
      <c r="E77" s="178"/>
      <c r="F77" s="178"/>
      <c r="G77" s="178"/>
      <c r="H77" s="178"/>
      <c r="I77" s="178"/>
      <c r="J77" s="178"/>
      <c r="K77" s="178"/>
      <c r="L77" s="178"/>
      <c r="M77" s="178"/>
      <c r="N77" s="178"/>
      <c r="O77" s="178"/>
      <c r="P77" s="178"/>
      <c r="Q77" s="178"/>
      <c r="R77" s="178"/>
      <c r="S77" s="178"/>
      <c r="T77" s="178"/>
      <c r="U77" s="178"/>
      <c r="V77" s="178"/>
      <c r="W77" s="178"/>
      <c r="X77" s="178"/>
      <c r="Y77" s="178"/>
      <c r="Z77" s="178"/>
      <c r="AA77" s="178"/>
    </row>
    <row r="78" hidden="1" customHeight="1" spans="1:27">
      <c r="A78" s="179" t="s">
        <v>7895</v>
      </c>
      <c r="B78" s="179"/>
      <c r="C78" s="180" t="s">
        <v>7896</v>
      </c>
      <c r="D78" s="178"/>
      <c r="E78" s="178"/>
      <c r="F78" s="178"/>
      <c r="G78" s="178"/>
      <c r="H78" s="178"/>
      <c r="I78" s="178"/>
      <c r="J78" s="178"/>
      <c r="K78" s="178"/>
      <c r="L78" s="178"/>
      <c r="M78" s="178"/>
      <c r="N78" s="178"/>
      <c r="O78" s="178"/>
      <c r="P78" s="178"/>
      <c r="Q78" s="178"/>
      <c r="R78" s="178"/>
      <c r="S78" s="178"/>
      <c r="T78" s="178"/>
      <c r="U78" s="178"/>
      <c r="V78" s="178"/>
      <c r="W78" s="178"/>
      <c r="X78" s="178"/>
      <c r="Y78" s="178"/>
      <c r="Z78" s="178"/>
      <c r="AA78" s="178"/>
    </row>
    <row r="79" customHeight="1" spans="1:27">
      <c r="A79" s="181" t="s">
        <v>7897</v>
      </c>
      <c r="B79" s="181"/>
      <c r="C79" s="182" t="s">
        <v>7898</v>
      </c>
      <c r="D79" s="183"/>
      <c r="E79" s="183"/>
      <c r="F79" s="183"/>
      <c r="G79" s="183"/>
      <c r="H79" s="183"/>
      <c r="I79" s="183"/>
      <c r="J79" s="183"/>
      <c r="K79" s="183"/>
      <c r="L79" s="183"/>
      <c r="M79" s="183"/>
      <c r="N79" s="183"/>
      <c r="O79" s="183"/>
      <c r="P79" s="183"/>
      <c r="Q79" s="183"/>
      <c r="R79" s="183"/>
      <c r="S79" s="183"/>
      <c r="T79" s="183"/>
      <c r="U79" s="183"/>
      <c r="V79" s="183"/>
      <c r="W79" s="183"/>
      <c r="X79" s="183"/>
      <c r="Y79" s="183"/>
      <c r="Z79" s="183"/>
      <c r="AA79" s="183"/>
    </row>
    <row r="80" hidden="1" customHeight="1" spans="1:27">
      <c r="A80" s="179" t="s">
        <v>7899</v>
      </c>
      <c r="B80" s="179"/>
      <c r="C80" s="180" t="s">
        <v>7900</v>
      </c>
      <c r="D80" s="178"/>
      <c r="E80" s="178"/>
      <c r="F80" s="178"/>
      <c r="G80" s="178"/>
      <c r="H80" s="178"/>
      <c r="I80" s="178"/>
      <c r="J80" s="178"/>
      <c r="K80" s="178"/>
      <c r="L80" s="178"/>
      <c r="M80" s="178"/>
      <c r="N80" s="178"/>
      <c r="O80" s="178"/>
      <c r="P80" s="178"/>
      <c r="Q80" s="178"/>
      <c r="R80" s="178"/>
      <c r="S80" s="178"/>
      <c r="T80" s="178"/>
      <c r="U80" s="178"/>
      <c r="V80" s="178"/>
      <c r="W80" s="178"/>
      <c r="X80" s="178"/>
      <c r="Y80" s="178"/>
      <c r="Z80" s="178"/>
      <c r="AA80" s="178"/>
    </row>
    <row r="81" hidden="1" customHeight="1" spans="1:27">
      <c r="A81" s="179" t="s">
        <v>7901</v>
      </c>
      <c r="B81" s="179"/>
      <c r="C81" s="180" t="s">
        <v>7902</v>
      </c>
      <c r="D81" s="178"/>
      <c r="E81" s="178"/>
      <c r="F81" s="178"/>
      <c r="G81" s="178"/>
      <c r="H81" s="178"/>
      <c r="I81" s="178"/>
      <c r="J81" s="178"/>
      <c r="K81" s="178"/>
      <c r="L81" s="178"/>
      <c r="M81" s="178"/>
      <c r="N81" s="178"/>
      <c r="O81" s="178"/>
      <c r="P81" s="178"/>
      <c r="Q81" s="178"/>
      <c r="R81" s="178"/>
      <c r="S81" s="178"/>
      <c r="T81" s="178"/>
      <c r="U81" s="178"/>
      <c r="V81" s="178"/>
      <c r="W81" s="178"/>
      <c r="X81" s="178"/>
      <c r="Y81" s="178"/>
      <c r="Z81" s="178"/>
      <c r="AA81" s="178"/>
    </row>
    <row r="82" hidden="1" customHeight="1" spans="1:27">
      <c r="A82" s="179" t="s">
        <v>7903</v>
      </c>
      <c r="B82" s="179"/>
      <c r="C82" s="180" t="s">
        <v>7904</v>
      </c>
      <c r="D82" s="178"/>
      <c r="E82" s="178"/>
      <c r="F82" s="178"/>
      <c r="G82" s="178"/>
      <c r="H82" s="178"/>
      <c r="I82" s="178"/>
      <c r="J82" s="178"/>
      <c r="K82" s="178"/>
      <c r="L82" s="178"/>
      <c r="M82" s="178"/>
      <c r="N82" s="178"/>
      <c r="O82" s="178"/>
      <c r="P82" s="178"/>
      <c r="Q82" s="178"/>
      <c r="R82" s="178"/>
      <c r="S82" s="178"/>
      <c r="T82" s="178"/>
      <c r="U82" s="178"/>
      <c r="V82" s="178"/>
      <c r="W82" s="178"/>
      <c r="X82" s="178"/>
      <c r="Y82" s="178"/>
      <c r="Z82" s="178"/>
      <c r="AA82" s="178"/>
    </row>
    <row r="83" hidden="1" customHeight="1" spans="1:27">
      <c r="A83" s="179" t="s">
        <v>7905</v>
      </c>
      <c r="B83" s="179"/>
      <c r="C83" s="180" t="s">
        <v>7906</v>
      </c>
      <c r="D83" s="178"/>
      <c r="E83" s="178"/>
      <c r="F83" s="178"/>
      <c r="G83" s="178"/>
      <c r="H83" s="178"/>
      <c r="I83" s="178"/>
      <c r="J83" s="178"/>
      <c r="K83" s="178"/>
      <c r="L83" s="178"/>
      <c r="M83" s="178"/>
      <c r="N83" s="178"/>
      <c r="O83" s="178"/>
      <c r="P83" s="178"/>
      <c r="Q83" s="178"/>
      <c r="R83" s="178"/>
      <c r="S83" s="178"/>
      <c r="T83" s="178"/>
      <c r="U83" s="178"/>
      <c r="V83" s="178"/>
      <c r="W83" s="178"/>
      <c r="X83" s="178"/>
      <c r="Y83" s="178"/>
      <c r="Z83" s="178"/>
      <c r="AA83" s="178"/>
    </row>
    <row r="84" hidden="1" customHeight="1" spans="1:27">
      <c r="A84" s="179" t="s">
        <v>7907</v>
      </c>
      <c r="B84" s="179"/>
      <c r="C84" s="180" t="s">
        <v>7908</v>
      </c>
      <c r="D84" s="178"/>
      <c r="E84" s="178"/>
      <c r="F84" s="178"/>
      <c r="G84" s="178"/>
      <c r="H84" s="178"/>
      <c r="I84" s="178"/>
      <c r="J84" s="178"/>
      <c r="K84" s="178"/>
      <c r="L84" s="178"/>
      <c r="M84" s="178"/>
      <c r="N84" s="178"/>
      <c r="O84" s="178"/>
      <c r="P84" s="178"/>
      <c r="Q84" s="178"/>
      <c r="R84" s="178"/>
      <c r="S84" s="178"/>
      <c r="T84" s="178"/>
      <c r="U84" s="178"/>
      <c r="V84" s="178"/>
      <c r="W84" s="178"/>
      <c r="X84" s="178"/>
      <c r="Y84" s="178"/>
      <c r="Z84" s="178"/>
      <c r="AA84" s="178"/>
    </row>
    <row r="85" customHeight="1" spans="1:27">
      <c r="A85" s="181" t="s">
        <v>7909</v>
      </c>
      <c r="B85" s="181"/>
      <c r="C85" s="182" t="s">
        <v>7910</v>
      </c>
      <c r="D85" s="183"/>
      <c r="E85" s="183"/>
      <c r="F85" s="183"/>
      <c r="G85" s="183"/>
      <c r="H85" s="183"/>
      <c r="I85" s="183"/>
      <c r="J85" s="183"/>
      <c r="K85" s="183"/>
      <c r="L85" s="183"/>
      <c r="M85" s="183"/>
      <c r="N85" s="183"/>
      <c r="O85" s="183"/>
      <c r="P85" s="183"/>
      <c r="Q85" s="183"/>
      <c r="R85" s="183"/>
      <c r="S85" s="183"/>
      <c r="T85" s="183"/>
      <c r="U85" s="183"/>
      <c r="V85" s="183"/>
      <c r="W85" s="183"/>
      <c r="X85" s="183"/>
      <c r="Y85" s="183"/>
      <c r="Z85" s="183"/>
      <c r="AA85" s="183"/>
    </row>
    <row r="86" hidden="1" customHeight="1" spans="1:27">
      <c r="A86" s="179" t="s">
        <v>7911</v>
      </c>
      <c r="B86" s="179"/>
      <c r="C86" s="180" t="s">
        <v>7912</v>
      </c>
      <c r="D86" s="178"/>
      <c r="E86" s="178"/>
      <c r="F86" s="178"/>
      <c r="G86" s="178"/>
      <c r="H86" s="178"/>
      <c r="I86" s="178"/>
      <c r="J86" s="178"/>
      <c r="K86" s="178"/>
      <c r="L86" s="178"/>
      <c r="M86" s="178"/>
      <c r="N86" s="178"/>
      <c r="O86" s="178"/>
      <c r="P86" s="178"/>
      <c r="Q86" s="178"/>
      <c r="R86" s="178"/>
      <c r="S86" s="178"/>
      <c r="T86" s="178"/>
      <c r="U86" s="178"/>
      <c r="V86" s="178"/>
      <c r="W86" s="178"/>
      <c r="X86" s="178"/>
      <c r="Y86" s="178"/>
      <c r="Z86" s="178"/>
      <c r="AA86" s="178"/>
    </row>
    <row r="87" hidden="1" customHeight="1" spans="1:27">
      <c r="A87" s="179" t="s">
        <v>7913</v>
      </c>
      <c r="B87" s="179"/>
      <c r="C87" s="180" t="s">
        <v>7914</v>
      </c>
      <c r="D87" s="178"/>
      <c r="E87" s="178"/>
      <c r="F87" s="178"/>
      <c r="G87" s="178"/>
      <c r="H87" s="178"/>
      <c r="I87" s="178"/>
      <c r="J87" s="178"/>
      <c r="K87" s="178"/>
      <c r="L87" s="178"/>
      <c r="M87" s="178"/>
      <c r="N87" s="178"/>
      <c r="O87" s="178"/>
      <c r="P87" s="178"/>
      <c r="Q87" s="178"/>
      <c r="R87" s="178"/>
      <c r="S87" s="178"/>
      <c r="T87" s="178"/>
      <c r="U87" s="178"/>
      <c r="V87" s="178"/>
      <c r="W87" s="178"/>
      <c r="X87" s="178"/>
      <c r="Y87" s="178"/>
      <c r="Z87" s="178"/>
      <c r="AA87" s="178"/>
    </row>
    <row r="88" customHeight="1" spans="1:27">
      <c r="A88" s="181" t="s">
        <v>7915</v>
      </c>
      <c r="B88" s="181"/>
      <c r="C88" s="182" t="s">
        <v>7916</v>
      </c>
      <c r="D88" s="183"/>
      <c r="E88" s="183"/>
      <c r="F88" s="183"/>
      <c r="G88" s="183"/>
      <c r="H88" s="183"/>
      <c r="I88" s="183"/>
      <c r="J88" s="183"/>
      <c r="K88" s="183"/>
      <c r="L88" s="183"/>
      <c r="M88" s="183"/>
      <c r="N88" s="183"/>
      <c r="O88" s="183"/>
      <c r="P88" s="183"/>
      <c r="Q88" s="183"/>
      <c r="R88" s="183"/>
      <c r="S88" s="183"/>
      <c r="T88" s="183"/>
      <c r="U88" s="183"/>
      <c r="V88" s="183"/>
      <c r="W88" s="183"/>
      <c r="X88" s="183"/>
      <c r="Y88" s="183"/>
      <c r="Z88" s="183"/>
      <c r="AA88" s="183"/>
    </row>
    <row r="89" hidden="1" customHeight="1" spans="1:27">
      <c r="A89" s="179" t="s">
        <v>7917</v>
      </c>
      <c r="B89" s="179"/>
      <c r="C89" s="180" t="s">
        <v>7918</v>
      </c>
      <c r="D89" s="178"/>
      <c r="E89" s="178"/>
      <c r="F89" s="178"/>
      <c r="G89" s="178"/>
      <c r="H89" s="178"/>
      <c r="I89" s="178"/>
      <c r="J89" s="178"/>
      <c r="K89" s="178"/>
      <c r="L89" s="178"/>
      <c r="M89" s="178"/>
      <c r="N89" s="178"/>
      <c r="O89" s="178"/>
      <c r="P89" s="178"/>
      <c r="Q89" s="178"/>
      <c r="R89" s="178"/>
      <c r="S89" s="178"/>
      <c r="T89" s="178"/>
      <c r="U89" s="178"/>
      <c r="V89" s="178"/>
      <c r="W89" s="178"/>
      <c r="X89" s="178"/>
      <c r="Y89" s="178"/>
      <c r="Z89" s="178"/>
      <c r="AA89" s="178"/>
    </row>
    <row r="90" hidden="1" customHeight="1" spans="1:27">
      <c r="A90" s="179" t="s">
        <v>7919</v>
      </c>
      <c r="B90" s="179"/>
      <c r="C90" s="180" t="s">
        <v>7920</v>
      </c>
      <c r="D90" s="178"/>
      <c r="E90" s="178"/>
      <c r="F90" s="178"/>
      <c r="G90" s="178"/>
      <c r="H90" s="178"/>
      <c r="I90" s="178"/>
      <c r="J90" s="178"/>
      <c r="K90" s="178"/>
      <c r="L90" s="178"/>
      <c r="M90" s="178"/>
      <c r="N90" s="178"/>
      <c r="O90" s="178"/>
      <c r="P90" s="178"/>
      <c r="Q90" s="178"/>
      <c r="R90" s="178"/>
      <c r="S90" s="178"/>
      <c r="T90" s="178"/>
      <c r="U90" s="178"/>
      <c r="V90" s="178"/>
      <c r="W90" s="178"/>
      <c r="X90" s="178"/>
      <c r="Y90" s="178"/>
      <c r="Z90" s="178"/>
      <c r="AA90" s="178"/>
    </row>
    <row r="91" hidden="1" customHeight="1" spans="1:27">
      <c r="A91" s="179" t="s">
        <v>7921</v>
      </c>
      <c r="B91" s="179"/>
      <c r="C91" s="180" t="s">
        <v>7922</v>
      </c>
      <c r="D91" s="178"/>
      <c r="E91" s="178"/>
      <c r="F91" s="178"/>
      <c r="G91" s="178"/>
      <c r="H91" s="178"/>
      <c r="I91" s="178"/>
      <c r="J91" s="178"/>
      <c r="K91" s="178"/>
      <c r="L91" s="178"/>
      <c r="M91" s="178"/>
      <c r="N91" s="178"/>
      <c r="O91" s="178"/>
      <c r="P91" s="178"/>
      <c r="Q91" s="178"/>
      <c r="R91" s="178"/>
      <c r="S91" s="178"/>
      <c r="T91" s="178"/>
      <c r="U91" s="178"/>
      <c r="V91" s="178"/>
      <c r="W91" s="178"/>
      <c r="X91" s="178"/>
      <c r="Y91" s="178"/>
      <c r="Z91" s="178"/>
      <c r="AA91" s="178"/>
    </row>
    <row r="92" hidden="1" customHeight="1" spans="1:27">
      <c r="A92" s="179" t="s">
        <v>7923</v>
      </c>
      <c r="B92" s="179"/>
      <c r="C92" s="180" t="s">
        <v>7924</v>
      </c>
      <c r="D92" s="178"/>
      <c r="E92" s="178"/>
      <c r="F92" s="178"/>
      <c r="G92" s="178"/>
      <c r="H92" s="178"/>
      <c r="I92" s="178"/>
      <c r="J92" s="178"/>
      <c r="K92" s="178"/>
      <c r="L92" s="178"/>
      <c r="M92" s="178"/>
      <c r="N92" s="178"/>
      <c r="O92" s="178"/>
      <c r="P92" s="178"/>
      <c r="Q92" s="178"/>
      <c r="R92" s="178"/>
      <c r="S92" s="178"/>
      <c r="T92" s="178"/>
      <c r="U92" s="178"/>
      <c r="V92" s="178"/>
      <c r="W92" s="178"/>
      <c r="X92" s="178"/>
      <c r="Y92" s="178"/>
      <c r="Z92" s="178"/>
      <c r="AA92" s="178"/>
    </row>
    <row r="93" hidden="1" customHeight="1" spans="1:27">
      <c r="A93" s="179" t="s">
        <v>7925</v>
      </c>
      <c r="B93" s="179"/>
      <c r="C93" s="180" t="s">
        <v>7926</v>
      </c>
      <c r="D93" s="178"/>
      <c r="E93" s="178"/>
      <c r="F93" s="178"/>
      <c r="G93" s="178"/>
      <c r="H93" s="178"/>
      <c r="I93" s="178"/>
      <c r="J93" s="178"/>
      <c r="K93" s="178"/>
      <c r="L93" s="178"/>
      <c r="M93" s="178"/>
      <c r="N93" s="178"/>
      <c r="O93" s="178"/>
      <c r="P93" s="178"/>
      <c r="Q93" s="178"/>
      <c r="R93" s="178"/>
      <c r="S93" s="178"/>
      <c r="T93" s="178"/>
      <c r="U93" s="178"/>
      <c r="V93" s="178"/>
      <c r="W93" s="178"/>
      <c r="X93" s="178"/>
      <c r="Y93" s="178"/>
      <c r="Z93" s="178"/>
      <c r="AA93" s="178"/>
    </row>
    <row r="94" hidden="1" customHeight="1" spans="1:27">
      <c r="A94" s="179" t="s">
        <v>7927</v>
      </c>
      <c r="B94" s="179"/>
      <c r="C94" s="180" t="s">
        <v>7928</v>
      </c>
      <c r="D94" s="178"/>
      <c r="E94" s="178"/>
      <c r="F94" s="178"/>
      <c r="G94" s="178"/>
      <c r="H94" s="178"/>
      <c r="I94" s="178"/>
      <c r="J94" s="178"/>
      <c r="K94" s="178"/>
      <c r="L94" s="178"/>
      <c r="M94" s="178"/>
      <c r="N94" s="178"/>
      <c r="O94" s="178"/>
      <c r="P94" s="178"/>
      <c r="Q94" s="178"/>
      <c r="R94" s="178"/>
      <c r="S94" s="178"/>
      <c r="T94" s="178"/>
      <c r="U94" s="178"/>
      <c r="V94" s="178"/>
      <c r="W94" s="178"/>
      <c r="X94" s="178"/>
      <c r="Y94" s="178"/>
      <c r="Z94" s="178"/>
      <c r="AA94" s="178"/>
    </row>
    <row r="95" hidden="1" customHeight="1" spans="1:27">
      <c r="A95" s="179" t="s">
        <v>7929</v>
      </c>
      <c r="B95" s="179"/>
      <c r="C95" s="180" t="s">
        <v>7930</v>
      </c>
      <c r="D95" s="178"/>
      <c r="E95" s="178"/>
      <c r="F95" s="178"/>
      <c r="G95" s="178"/>
      <c r="H95" s="178"/>
      <c r="I95" s="178"/>
      <c r="J95" s="178"/>
      <c r="K95" s="178"/>
      <c r="L95" s="178"/>
      <c r="M95" s="178"/>
      <c r="N95" s="178"/>
      <c r="O95" s="178"/>
      <c r="P95" s="178"/>
      <c r="Q95" s="178"/>
      <c r="R95" s="178"/>
      <c r="S95" s="178"/>
      <c r="T95" s="178"/>
      <c r="U95" s="178"/>
      <c r="V95" s="178"/>
      <c r="W95" s="178"/>
      <c r="X95" s="178"/>
      <c r="Y95" s="178"/>
      <c r="Z95" s="178"/>
      <c r="AA95" s="178"/>
    </row>
    <row r="96" hidden="1" customHeight="1" spans="1:27">
      <c r="A96" s="179" t="s">
        <v>7931</v>
      </c>
      <c r="B96" s="179"/>
      <c r="C96" s="180" t="s">
        <v>7932</v>
      </c>
      <c r="D96" s="178"/>
      <c r="E96" s="178"/>
      <c r="F96" s="178"/>
      <c r="G96" s="178"/>
      <c r="H96" s="178"/>
      <c r="I96" s="178"/>
      <c r="J96" s="178"/>
      <c r="K96" s="178"/>
      <c r="L96" s="178"/>
      <c r="M96" s="178"/>
      <c r="N96" s="178"/>
      <c r="O96" s="178"/>
      <c r="P96" s="178"/>
      <c r="Q96" s="178"/>
      <c r="R96" s="178"/>
      <c r="S96" s="178"/>
      <c r="T96" s="178"/>
      <c r="U96" s="178"/>
      <c r="V96" s="178"/>
      <c r="W96" s="178"/>
      <c r="X96" s="178"/>
      <c r="Y96" s="178"/>
      <c r="Z96" s="178"/>
      <c r="AA96" s="178"/>
    </row>
    <row r="97" hidden="1" customHeight="1" spans="1:27">
      <c r="A97" s="179" t="s">
        <v>7933</v>
      </c>
      <c r="B97" s="179"/>
      <c r="C97" s="180" t="s">
        <v>7934</v>
      </c>
      <c r="D97" s="178"/>
      <c r="E97" s="178"/>
      <c r="F97" s="178"/>
      <c r="G97" s="178"/>
      <c r="H97" s="178"/>
      <c r="I97" s="178"/>
      <c r="J97" s="178"/>
      <c r="K97" s="178"/>
      <c r="L97" s="178"/>
      <c r="M97" s="178"/>
      <c r="N97" s="178"/>
      <c r="O97" s="178"/>
      <c r="P97" s="178"/>
      <c r="Q97" s="178"/>
      <c r="R97" s="178"/>
      <c r="S97" s="178"/>
      <c r="T97" s="178"/>
      <c r="U97" s="178"/>
      <c r="V97" s="178"/>
      <c r="W97" s="178"/>
      <c r="X97" s="178"/>
      <c r="Y97" s="178"/>
      <c r="Z97" s="178"/>
      <c r="AA97" s="178"/>
    </row>
    <row r="98" hidden="1" customHeight="1" spans="1:27">
      <c r="A98" s="179" t="s">
        <v>7935</v>
      </c>
      <c r="B98" s="179"/>
      <c r="C98" s="180" t="s">
        <v>7936</v>
      </c>
      <c r="D98" s="178"/>
      <c r="E98" s="178"/>
      <c r="F98" s="178"/>
      <c r="G98" s="178"/>
      <c r="H98" s="178"/>
      <c r="I98" s="178"/>
      <c r="J98" s="178"/>
      <c r="K98" s="178"/>
      <c r="L98" s="178"/>
      <c r="M98" s="178"/>
      <c r="N98" s="178"/>
      <c r="O98" s="178"/>
      <c r="P98" s="178"/>
      <c r="Q98" s="178"/>
      <c r="R98" s="178"/>
      <c r="S98" s="178"/>
      <c r="T98" s="178"/>
      <c r="U98" s="178"/>
      <c r="V98" s="178"/>
      <c r="W98" s="178"/>
      <c r="X98" s="178"/>
      <c r="Y98" s="178"/>
      <c r="Z98" s="178"/>
      <c r="AA98" s="178"/>
    </row>
    <row r="99" hidden="1" customHeight="1" spans="1:27">
      <c r="A99" s="179" t="s">
        <v>7937</v>
      </c>
      <c r="B99" s="179"/>
      <c r="C99" s="180" t="s">
        <v>7938</v>
      </c>
      <c r="D99" s="178"/>
      <c r="E99" s="178"/>
      <c r="F99" s="178"/>
      <c r="G99" s="178"/>
      <c r="H99" s="178"/>
      <c r="I99" s="178"/>
      <c r="J99" s="178"/>
      <c r="K99" s="178"/>
      <c r="L99" s="178"/>
      <c r="M99" s="178"/>
      <c r="N99" s="178"/>
      <c r="O99" s="178"/>
      <c r="P99" s="178"/>
      <c r="Q99" s="178"/>
      <c r="R99" s="178"/>
      <c r="S99" s="178"/>
      <c r="T99" s="178"/>
      <c r="U99" s="178"/>
      <c r="V99" s="178"/>
      <c r="W99" s="178"/>
      <c r="X99" s="178"/>
      <c r="Y99" s="178"/>
      <c r="Z99" s="178"/>
      <c r="AA99" s="178"/>
    </row>
    <row r="100" hidden="1" customHeight="1" spans="1:27">
      <c r="A100" s="179" t="s">
        <v>7939</v>
      </c>
      <c r="B100" s="179"/>
      <c r="C100" s="180" t="s">
        <v>7940</v>
      </c>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c r="AA100" s="178"/>
    </row>
    <row r="101" customHeight="1" spans="1:27">
      <c r="A101" s="181" t="s">
        <v>7941</v>
      </c>
      <c r="B101" s="181"/>
      <c r="C101" s="182" t="s">
        <v>7942</v>
      </c>
      <c r="D101" s="183"/>
      <c r="E101" s="183"/>
      <c r="F101" s="183"/>
      <c r="G101" s="183"/>
      <c r="H101" s="183"/>
      <c r="I101" s="183"/>
      <c r="J101" s="183"/>
      <c r="K101" s="183"/>
      <c r="L101" s="183"/>
      <c r="M101" s="183"/>
      <c r="N101" s="183"/>
      <c r="O101" s="183"/>
      <c r="P101" s="183"/>
      <c r="Q101" s="183"/>
      <c r="R101" s="183"/>
      <c r="S101" s="183"/>
      <c r="T101" s="183"/>
      <c r="U101" s="183"/>
      <c r="V101" s="183"/>
      <c r="W101" s="183"/>
      <c r="X101" s="183"/>
      <c r="Y101" s="183"/>
      <c r="Z101" s="183"/>
      <c r="AA101" s="183"/>
    </row>
    <row r="102" hidden="1" customHeight="1" spans="1:27">
      <c r="A102" s="179" t="s">
        <v>7943</v>
      </c>
      <c r="B102" s="179"/>
      <c r="C102" s="180" t="s">
        <v>7944</v>
      </c>
      <c r="D102" s="178"/>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c r="AA102" s="178"/>
    </row>
    <row r="103" hidden="1" customHeight="1" spans="1:27">
      <c r="A103" s="179" t="s">
        <v>7945</v>
      </c>
      <c r="B103" s="179"/>
      <c r="C103" s="180" t="s">
        <v>7946</v>
      </c>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c r="AA103" s="178"/>
    </row>
    <row r="104" hidden="1" customHeight="1" spans="1:27">
      <c r="A104" s="179" t="s">
        <v>7947</v>
      </c>
      <c r="B104" s="179"/>
      <c r="C104" s="180" t="s">
        <v>7948</v>
      </c>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c r="AA104" s="178"/>
    </row>
    <row r="105" hidden="1" customHeight="1" spans="1:27">
      <c r="A105" s="179" t="s">
        <v>7949</v>
      </c>
      <c r="B105" s="179"/>
      <c r="C105" s="180" t="s">
        <v>7950</v>
      </c>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c r="AA105" s="178"/>
    </row>
    <row r="106" hidden="1" customHeight="1" spans="1:27">
      <c r="A106" s="179" t="s">
        <v>7951</v>
      </c>
      <c r="B106" s="179"/>
      <c r="C106" s="180" t="s">
        <v>7952</v>
      </c>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c r="AA106" s="178"/>
    </row>
    <row r="107" hidden="1" customHeight="1" spans="1:27">
      <c r="A107" s="179" t="s">
        <v>7953</v>
      </c>
      <c r="B107" s="179"/>
      <c r="C107" s="180" t="s">
        <v>7954</v>
      </c>
      <c r="D107" s="178"/>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c r="AA107" s="178"/>
    </row>
    <row r="108" hidden="1" customHeight="1" spans="1:27">
      <c r="A108" s="179" t="s">
        <v>7955</v>
      </c>
      <c r="B108" s="179"/>
      <c r="C108" s="180" t="s">
        <v>7956</v>
      </c>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c r="AA108" s="178"/>
    </row>
    <row r="109" hidden="1" customHeight="1" spans="1:27">
      <c r="A109" s="179" t="s">
        <v>7957</v>
      </c>
      <c r="B109" s="179"/>
      <c r="C109" s="180" t="s">
        <v>7958</v>
      </c>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c r="AA109" s="178"/>
    </row>
    <row r="110" hidden="1" customHeight="1" spans="1:27">
      <c r="A110" s="179" t="s">
        <v>7959</v>
      </c>
      <c r="B110" s="179"/>
      <c r="C110" s="180" t="s">
        <v>7960</v>
      </c>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c r="AA110" s="178"/>
    </row>
    <row r="111" hidden="1" customHeight="1" spans="1:27">
      <c r="A111" s="179" t="s">
        <v>7961</v>
      </c>
      <c r="B111" s="179"/>
      <c r="C111" s="180" t="s">
        <v>7962</v>
      </c>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c r="AA111" s="178"/>
    </row>
    <row r="112" hidden="1" customHeight="1" spans="1:27">
      <c r="A112" s="179" t="s">
        <v>7963</v>
      </c>
      <c r="B112" s="179"/>
      <c r="C112" s="180" t="s">
        <v>7964</v>
      </c>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c r="AA112" s="178"/>
    </row>
    <row r="113" hidden="1" customHeight="1" spans="1:27">
      <c r="A113" s="179" t="s">
        <v>7965</v>
      </c>
      <c r="B113" s="179"/>
      <c r="C113" s="180" t="s">
        <v>7966</v>
      </c>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c r="AA113" s="178"/>
    </row>
    <row r="114" hidden="1" customHeight="1" spans="1:27">
      <c r="A114" s="179" t="s">
        <v>7967</v>
      </c>
      <c r="B114" s="179"/>
      <c r="C114" s="180" t="s">
        <v>7968</v>
      </c>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c r="AA114" s="178"/>
    </row>
    <row r="115" hidden="1" customHeight="1" spans="1:27">
      <c r="A115" s="179" t="s">
        <v>7969</v>
      </c>
      <c r="B115" s="179"/>
      <c r="C115" s="180" t="s">
        <v>7970</v>
      </c>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c r="AA115" s="178"/>
    </row>
    <row r="116" hidden="1" customHeight="1" spans="1:27">
      <c r="A116" s="179" t="s">
        <v>7971</v>
      </c>
      <c r="B116" s="179"/>
      <c r="C116" s="180" t="s">
        <v>7972</v>
      </c>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c r="AA116" s="178"/>
    </row>
    <row r="117" hidden="1" customHeight="1" spans="1:27">
      <c r="A117" s="179" t="s">
        <v>7973</v>
      </c>
      <c r="B117" s="179"/>
      <c r="C117" s="180" t="s">
        <v>7974</v>
      </c>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c r="AA117" s="178"/>
    </row>
    <row r="118" hidden="1" customHeight="1" spans="1:27">
      <c r="A118" s="179" t="s">
        <v>7975</v>
      </c>
      <c r="B118" s="179"/>
      <c r="C118" s="180" t="s">
        <v>7976</v>
      </c>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c r="AA118" s="178"/>
    </row>
    <row r="119" hidden="1" customHeight="1" spans="1:27">
      <c r="A119" s="179" t="s">
        <v>7977</v>
      </c>
      <c r="B119" s="179"/>
      <c r="C119" s="180" t="s">
        <v>7978</v>
      </c>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c r="AA119" s="178"/>
    </row>
    <row r="120" hidden="1" customHeight="1" spans="1:27">
      <c r="A120" s="179" t="s">
        <v>7979</v>
      </c>
      <c r="B120" s="179"/>
      <c r="C120" s="180" t="s">
        <v>7980</v>
      </c>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c r="AA120" s="178"/>
    </row>
    <row r="121" hidden="1" customHeight="1" spans="1:27">
      <c r="A121" s="179" t="s">
        <v>7981</v>
      </c>
      <c r="B121" s="179"/>
      <c r="C121" s="180" t="s">
        <v>7982</v>
      </c>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c r="AA121" s="178"/>
    </row>
    <row r="122" hidden="1" customHeight="1" spans="1:27">
      <c r="A122" s="179" t="s">
        <v>7983</v>
      </c>
      <c r="B122" s="179"/>
      <c r="C122" s="180" t="s">
        <v>7984</v>
      </c>
      <c r="D122" s="178"/>
      <c r="E122" s="178"/>
      <c r="F122" s="178"/>
      <c r="G122" s="178"/>
      <c r="H122" s="178"/>
      <c r="I122" s="178"/>
      <c r="J122" s="178"/>
      <c r="K122" s="178"/>
      <c r="L122" s="178"/>
      <c r="M122" s="178"/>
      <c r="N122" s="178"/>
      <c r="O122" s="178"/>
      <c r="P122" s="178"/>
      <c r="Q122" s="178"/>
      <c r="R122" s="178"/>
      <c r="S122" s="178"/>
      <c r="T122" s="178"/>
      <c r="U122" s="178"/>
      <c r="V122" s="178"/>
      <c r="W122" s="178"/>
      <c r="X122" s="178"/>
      <c r="Y122" s="178"/>
      <c r="Z122" s="178"/>
      <c r="AA122" s="178"/>
    </row>
    <row r="123" hidden="1" customHeight="1" spans="1:27">
      <c r="A123" s="179" t="s">
        <v>7985</v>
      </c>
      <c r="B123" s="179"/>
      <c r="C123" s="180" t="s">
        <v>7986</v>
      </c>
      <c r="D123" s="178"/>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c r="AA123" s="178"/>
    </row>
    <row r="124" hidden="1" customHeight="1" spans="1:27">
      <c r="A124" s="179" t="s">
        <v>7987</v>
      </c>
      <c r="B124" s="179"/>
      <c r="C124" s="180" t="s">
        <v>7988</v>
      </c>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c r="AA124" s="178"/>
    </row>
    <row r="125" hidden="1" customHeight="1" spans="1:27">
      <c r="A125" s="179" t="s">
        <v>7989</v>
      </c>
      <c r="B125" s="179"/>
      <c r="C125" s="180" t="s">
        <v>7990</v>
      </c>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c r="AA125" s="178"/>
    </row>
    <row r="126" hidden="1" customHeight="1" spans="1:27">
      <c r="A126" s="179" t="s">
        <v>7991</v>
      </c>
      <c r="B126" s="179"/>
      <c r="C126" s="180" t="s">
        <v>7992</v>
      </c>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c r="AA126" s="178"/>
    </row>
    <row r="127" hidden="1" customHeight="1" spans="1:27">
      <c r="A127" s="179" t="s">
        <v>7993</v>
      </c>
      <c r="B127" s="179"/>
      <c r="C127" s="180" t="s">
        <v>7994</v>
      </c>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c r="AA127" s="178"/>
    </row>
    <row r="128" hidden="1" customHeight="1" spans="1:27">
      <c r="A128" s="179" t="s">
        <v>7995</v>
      </c>
      <c r="B128" s="179"/>
      <c r="C128" s="180" t="s">
        <v>7996</v>
      </c>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c r="AA128" s="178"/>
    </row>
    <row r="129" hidden="1" customHeight="1" spans="1:27">
      <c r="A129" s="179" t="s">
        <v>7997</v>
      </c>
      <c r="B129" s="179"/>
      <c r="C129" s="180" t="s">
        <v>7998</v>
      </c>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c r="AA129" s="178"/>
    </row>
    <row r="130" hidden="1" customHeight="1" spans="1:27">
      <c r="A130" s="179" t="s">
        <v>7999</v>
      </c>
      <c r="B130" s="179"/>
      <c r="C130" s="180" t="s">
        <v>8000</v>
      </c>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c r="AA130" s="178"/>
    </row>
    <row r="131" hidden="1" customHeight="1" spans="1:27">
      <c r="A131" s="179" t="s">
        <v>8001</v>
      </c>
      <c r="B131" s="179"/>
      <c r="C131" s="180" t="s">
        <v>8002</v>
      </c>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c r="AA131" s="178"/>
    </row>
    <row r="132" hidden="1" customHeight="1" spans="1:27">
      <c r="A132" s="179" t="s">
        <v>8003</v>
      </c>
      <c r="B132" s="179"/>
      <c r="C132" s="180" t="s">
        <v>8004</v>
      </c>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c r="AA132" s="178"/>
    </row>
    <row r="133" hidden="1" customHeight="1" spans="1:27">
      <c r="A133" s="179" t="s">
        <v>8005</v>
      </c>
      <c r="B133" s="179"/>
      <c r="C133" s="180" t="s">
        <v>8006</v>
      </c>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c r="AA133" s="178"/>
    </row>
    <row r="134" hidden="1" customHeight="1" spans="1:27">
      <c r="A134" s="179" t="s">
        <v>8007</v>
      </c>
      <c r="B134" s="179"/>
      <c r="C134" s="180" t="s">
        <v>8008</v>
      </c>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c r="AA134" s="178"/>
    </row>
    <row r="135" hidden="1" customHeight="1" spans="1:27">
      <c r="A135" s="179" t="s">
        <v>8009</v>
      </c>
      <c r="B135" s="179"/>
      <c r="C135" s="180" t="s">
        <v>8010</v>
      </c>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c r="AA135" s="178"/>
    </row>
    <row r="136" hidden="1" customHeight="1" spans="1:27">
      <c r="A136" s="179" t="s">
        <v>8011</v>
      </c>
      <c r="B136" s="179"/>
      <c r="C136" s="180" t="s">
        <v>8012</v>
      </c>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c r="AA136" s="178"/>
    </row>
    <row r="137" hidden="1" customHeight="1" spans="1:27">
      <c r="A137" s="179" t="s">
        <v>8013</v>
      </c>
      <c r="B137" s="179"/>
      <c r="C137" s="180" t="s">
        <v>8014</v>
      </c>
      <c r="D137" s="178"/>
      <c r="E137" s="178"/>
      <c r="F137" s="178"/>
      <c r="G137" s="178"/>
      <c r="H137" s="178"/>
      <c r="I137" s="178"/>
      <c r="J137" s="178"/>
      <c r="K137" s="178"/>
      <c r="L137" s="178"/>
      <c r="M137" s="178"/>
      <c r="N137" s="178"/>
      <c r="O137" s="178"/>
      <c r="P137" s="178"/>
      <c r="Q137" s="178"/>
      <c r="R137" s="178"/>
      <c r="S137" s="178"/>
      <c r="T137" s="178"/>
      <c r="U137" s="178"/>
      <c r="V137" s="178"/>
      <c r="W137" s="178"/>
      <c r="X137" s="178"/>
      <c r="Y137" s="178"/>
      <c r="Z137" s="178"/>
      <c r="AA137" s="178"/>
    </row>
    <row r="138" hidden="1" customHeight="1" spans="1:27">
      <c r="A138" s="179" t="s">
        <v>8015</v>
      </c>
      <c r="B138" s="179"/>
      <c r="C138" s="180" t="s">
        <v>8016</v>
      </c>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c r="AA138" s="178"/>
    </row>
    <row r="139" hidden="1" customHeight="1" spans="1:27">
      <c r="A139" s="179" t="s">
        <v>8017</v>
      </c>
      <c r="B139" s="179"/>
      <c r="C139" s="180" t="s">
        <v>8018</v>
      </c>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c r="AA139" s="178"/>
    </row>
    <row r="140" customHeight="1" spans="1:2">
      <c r="A140" s="12" t="s">
        <v>8013</v>
      </c>
      <c r="B140" s="12" t="s">
        <v>8019</v>
      </c>
    </row>
    <row r="141" customHeight="1" spans="1:2">
      <c r="A141" s="12" t="s">
        <v>7931</v>
      </c>
      <c r="B141" s="12" t="s">
        <v>8020</v>
      </c>
    </row>
    <row r="142" customHeight="1" spans="1:2">
      <c r="A142" s="12"/>
      <c r="B142" s="12"/>
    </row>
    <row r="143" customHeight="1" spans="1:5">
      <c r="A143" s="184" t="s">
        <v>8021</v>
      </c>
      <c r="B143" s="184"/>
      <c r="C143" s="184" t="s">
        <v>7341</v>
      </c>
      <c r="D143" s="184" t="s">
        <v>8022</v>
      </c>
      <c r="E143" s="184" t="s">
        <v>8023</v>
      </c>
    </row>
    <row r="144" customHeight="1" spans="1:5">
      <c r="A144" s="185" t="s">
        <v>8024</v>
      </c>
      <c r="B144" s="186"/>
      <c r="C144" s="186" t="s">
        <v>8025</v>
      </c>
      <c r="D144" s="187">
        <v>80392078</v>
      </c>
      <c r="E144" s="185" t="s">
        <v>8026</v>
      </c>
    </row>
    <row r="145" customHeight="1" spans="1:5">
      <c r="A145" s="185" t="s">
        <v>7781</v>
      </c>
      <c r="B145" s="186"/>
      <c r="C145" s="186" t="s">
        <v>7782</v>
      </c>
      <c r="D145" s="188"/>
      <c r="E145" s="185" t="s">
        <v>8026</v>
      </c>
    </row>
    <row r="146" customHeight="1" spans="1:5">
      <c r="A146" s="185" t="s">
        <v>8027</v>
      </c>
      <c r="B146" s="186"/>
      <c r="C146" s="186" t="s">
        <v>8028</v>
      </c>
      <c r="D146" s="188"/>
      <c r="E146" s="185" t="s">
        <v>8029</v>
      </c>
    </row>
    <row r="147" customHeight="1" spans="1:5">
      <c r="A147" s="185" t="s">
        <v>8030</v>
      </c>
      <c r="B147" s="186"/>
      <c r="C147" s="186" t="s">
        <v>8031</v>
      </c>
      <c r="D147" s="187">
        <v>89414379</v>
      </c>
      <c r="E147" s="185" t="s">
        <v>8032</v>
      </c>
    </row>
    <row r="148" customHeight="1" spans="1:5">
      <c r="A148" s="185" t="s">
        <v>8033</v>
      </c>
      <c r="B148" s="186"/>
      <c r="C148" s="186" t="s">
        <v>8034</v>
      </c>
      <c r="D148" s="187">
        <v>89418487</v>
      </c>
      <c r="E148" s="185" t="s">
        <v>8026</v>
      </c>
    </row>
    <row r="149" customHeight="1" spans="1:5">
      <c r="A149" s="185" t="s">
        <v>8035</v>
      </c>
      <c r="B149" s="186"/>
      <c r="C149" s="186" t="s">
        <v>8036</v>
      </c>
      <c r="D149" s="187">
        <v>98597456</v>
      </c>
      <c r="E149" s="185" t="s">
        <v>8032</v>
      </c>
    </row>
    <row r="150" customHeight="1" spans="1:5">
      <c r="A150" s="185" t="s">
        <v>8037</v>
      </c>
      <c r="B150" s="186"/>
      <c r="C150" s="186" t="s">
        <v>8038</v>
      </c>
      <c r="D150" s="187">
        <v>86132538</v>
      </c>
      <c r="E150" s="185" t="s">
        <v>8032</v>
      </c>
    </row>
    <row r="151" customHeight="1" spans="1:5">
      <c r="A151" s="185" t="s">
        <v>8039</v>
      </c>
      <c r="B151" s="186"/>
      <c r="C151" s="186" t="s">
        <v>8040</v>
      </c>
      <c r="D151" s="187">
        <v>90188303</v>
      </c>
      <c r="E151" s="185" t="s">
        <v>8032</v>
      </c>
    </row>
    <row r="152" customHeight="1" spans="1:5">
      <c r="A152" s="185" t="s">
        <v>8041</v>
      </c>
      <c r="B152" s="186"/>
      <c r="C152" s="186" t="s">
        <v>8042</v>
      </c>
      <c r="D152" s="187">
        <v>90528339</v>
      </c>
      <c r="E152" s="185" t="s">
        <v>8032</v>
      </c>
    </row>
    <row r="153" customHeight="1" spans="1:5">
      <c r="A153" s="185" t="s">
        <v>8043</v>
      </c>
      <c r="B153" s="186"/>
      <c r="C153" s="186" t="s">
        <v>8044</v>
      </c>
      <c r="D153" s="187">
        <v>91513784</v>
      </c>
      <c r="E153" s="185" t="s">
        <v>8032</v>
      </c>
    </row>
  </sheetData>
  <autoFilter ref="A11:A141">
    <filterColumn colId="0">
      <colorFilter dxfId="0"/>
    </filterColumn>
    <extLst/>
  </autoFilter>
  <hyperlinks>
    <hyperlink ref="C144" r:id="rId1" display="yuchen005@e.ntu.edu.sg"/>
    <hyperlink ref="C145" r:id="rId2" display="chen1436@e.ntu.edu.sg"/>
    <hyperlink ref="C146" r:id="rId3" display="heqing001@e.ntu.edu.sg"/>
    <hyperlink ref="C147" r:id="rId4" display="yidi_jiang@u.nus.edu"/>
    <hyperlink ref="C148" r:id="rId5" display="zeyang_song@u.nus.edu"/>
    <hyperlink ref="C149" r:id="rId6" display="jingru@nus.edu.sg"/>
    <hyperlink ref="C150" r:id="rId7" display="celine@nus.edu.sg"/>
    <hyperlink ref="C151" r:id="rId8" display="yanxiangw04@gmail.com"/>
    <hyperlink ref="C152" r:id="rId9" display="zhangtongxinn@gmail.com"/>
    <hyperlink ref="C153" r:id="rId10" display="coloss323@gmail.com"/>
  </hyperlinks>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T35"/>
  <sheetViews>
    <sheetView workbookViewId="0">
      <selection activeCell="A1" sqref="A1"/>
    </sheetView>
  </sheetViews>
  <sheetFormatPr defaultColWidth="12.6339285714286" defaultRowHeight="15.75" customHeight="1"/>
  <sheetData>
    <row r="1" customHeight="1" spans="1:15">
      <c r="A1" s="171">
        <v>45268</v>
      </c>
      <c r="H1" s="171">
        <v>45269</v>
      </c>
      <c r="O1" s="171">
        <v>45270</v>
      </c>
    </row>
    <row r="2" customHeight="1" spans="1:20">
      <c r="A2" s="5" t="s">
        <v>8045</v>
      </c>
      <c r="B2" s="172" t="s">
        <v>8046</v>
      </c>
      <c r="C2" s="172" t="s">
        <v>8047</v>
      </c>
      <c r="D2" s="172" t="s">
        <v>8048</v>
      </c>
      <c r="E2" s="172" t="s">
        <v>8049</v>
      </c>
      <c r="F2" s="172" t="s">
        <v>8050</v>
      </c>
      <c r="H2" s="5" t="s">
        <v>8051</v>
      </c>
      <c r="I2" s="5" t="s">
        <v>8052</v>
      </c>
      <c r="J2" s="5" t="s">
        <v>8053</v>
      </c>
      <c r="K2" s="5" t="s">
        <v>8054</v>
      </c>
      <c r="L2" s="5" t="s">
        <v>8055</v>
      </c>
      <c r="M2" s="5" t="s">
        <v>8056</v>
      </c>
      <c r="O2" s="5" t="s">
        <v>8057</v>
      </c>
      <c r="P2" s="5" t="s">
        <v>8058</v>
      </c>
      <c r="Q2" s="5" t="s">
        <v>8059</v>
      </c>
      <c r="R2" s="5" t="s">
        <v>8060</v>
      </c>
      <c r="S2" s="5" t="s">
        <v>8049</v>
      </c>
      <c r="T2" s="5" t="s">
        <v>8061</v>
      </c>
    </row>
    <row r="3" customHeight="1" spans="1:20">
      <c r="A3" s="36"/>
      <c r="B3" s="173"/>
      <c r="C3" s="173"/>
      <c r="D3" s="173"/>
      <c r="E3" s="173"/>
      <c r="F3" s="173"/>
      <c r="H3" s="36"/>
      <c r="I3" s="36"/>
      <c r="J3" s="36"/>
      <c r="K3" s="36"/>
      <c r="L3" s="36"/>
      <c r="M3" s="36"/>
      <c r="O3" s="36"/>
      <c r="P3" s="36"/>
      <c r="Q3" s="36"/>
      <c r="R3" s="36"/>
      <c r="S3" s="36"/>
      <c r="T3" s="36"/>
    </row>
    <row r="4" customHeight="1" spans="1:20">
      <c r="A4" s="36"/>
      <c r="B4" s="173"/>
      <c r="C4" s="173"/>
      <c r="D4" s="173"/>
      <c r="E4" s="173"/>
      <c r="F4" s="173"/>
      <c r="H4" s="36"/>
      <c r="I4" s="36"/>
      <c r="J4" s="36"/>
      <c r="K4" s="36"/>
      <c r="L4" s="36"/>
      <c r="M4" s="36"/>
      <c r="O4" s="36"/>
      <c r="P4" s="36"/>
      <c r="Q4" s="36"/>
      <c r="R4" s="36"/>
      <c r="S4" s="36"/>
      <c r="T4" s="36"/>
    </row>
    <row r="5" customHeight="1" spans="1:20">
      <c r="A5" s="36"/>
      <c r="B5" s="173"/>
      <c r="C5" s="173"/>
      <c r="D5" s="173"/>
      <c r="E5" s="173"/>
      <c r="F5" s="173"/>
      <c r="H5" s="36"/>
      <c r="I5" s="36"/>
      <c r="J5" s="36"/>
      <c r="K5" s="36"/>
      <c r="L5" s="36"/>
      <c r="M5" s="36"/>
      <c r="O5" s="36"/>
      <c r="P5" s="36"/>
      <c r="Q5" s="36"/>
      <c r="R5" s="36"/>
      <c r="S5" s="36"/>
      <c r="T5" s="36"/>
    </row>
    <row r="6" customHeight="1" spans="1:20">
      <c r="A6" s="36"/>
      <c r="B6" s="173"/>
      <c r="C6" s="173"/>
      <c r="D6" s="173"/>
      <c r="E6" s="173"/>
      <c r="F6" s="173"/>
      <c r="H6" s="36"/>
      <c r="I6" s="36"/>
      <c r="J6" s="36"/>
      <c r="K6" s="36"/>
      <c r="L6" s="36"/>
      <c r="M6" s="36"/>
      <c r="O6" s="36"/>
      <c r="P6" s="36"/>
      <c r="Q6" s="36"/>
      <c r="R6" s="36"/>
      <c r="S6" s="36"/>
      <c r="T6" s="36"/>
    </row>
    <row r="7" customHeight="1" spans="1:20">
      <c r="A7" s="36"/>
      <c r="B7" s="173"/>
      <c r="C7" s="173"/>
      <c r="D7" s="173"/>
      <c r="E7" s="173"/>
      <c r="F7" s="173"/>
      <c r="H7" s="36"/>
      <c r="I7" s="36"/>
      <c r="J7" s="36"/>
      <c r="K7" s="36"/>
      <c r="L7" s="36"/>
      <c r="M7" s="36"/>
      <c r="O7" s="36"/>
      <c r="P7" s="36"/>
      <c r="Q7" s="36"/>
      <c r="R7" s="36"/>
      <c r="S7" s="36"/>
      <c r="T7" s="36"/>
    </row>
    <row r="8" customHeight="1" spans="1:20">
      <c r="A8" s="36"/>
      <c r="B8" s="173"/>
      <c r="C8" s="173"/>
      <c r="D8" s="173"/>
      <c r="E8" s="173"/>
      <c r="F8" s="173"/>
      <c r="H8" s="36"/>
      <c r="I8" s="36"/>
      <c r="J8" s="36"/>
      <c r="K8" s="36"/>
      <c r="L8" s="36"/>
      <c r="M8" s="36"/>
      <c r="O8" s="36"/>
      <c r="P8" s="36"/>
      <c r="Q8" s="36"/>
      <c r="R8" s="36"/>
      <c r="S8" s="36"/>
      <c r="T8" s="36"/>
    </row>
    <row r="11" customHeight="1" spans="1:20">
      <c r="A11" s="5" t="s">
        <v>8045</v>
      </c>
      <c r="B11" s="172" t="s">
        <v>8046</v>
      </c>
      <c r="C11" s="172" t="s">
        <v>8047</v>
      </c>
      <c r="D11" s="172" t="s">
        <v>8048</v>
      </c>
      <c r="E11" s="172" t="s">
        <v>8049</v>
      </c>
      <c r="F11" s="172" t="s">
        <v>8050</v>
      </c>
      <c r="H11" s="5" t="s">
        <v>8062</v>
      </c>
      <c r="I11" s="5" t="s">
        <v>8063</v>
      </c>
      <c r="J11" s="5" t="s">
        <v>8064</v>
      </c>
      <c r="K11" s="5" t="s">
        <v>8048</v>
      </c>
      <c r="L11" s="5" t="s">
        <v>8065</v>
      </c>
      <c r="M11" s="5" t="s">
        <v>8066</v>
      </c>
      <c r="O11" s="5" t="s">
        <v>8067</v>
      </c>
      <c r="P11" s="5" t="s">
        <v>8068</v>
      </c>
      <c r="Q11" s="5" t="s">
        <v>8069</v>
      </c>
      <c r="R11" s="5" t="s">
        <v>8070</v>
      </c>
      <c r="S11" s="5" t="s">
        <v>8071</v>
      </c>
      <c r="T11" s="5" t="s">
        <v>8050</v>
      </c>
    </row>
    <row r="12" customHeight="1" spans="1:20">
      <c r="A12" s="36"/>
      <c r="B12" s="173"/>
      <c r="C12" s="173"/>
      <c r="D12" s="173"/>
      <c r="E12" s="173"/>
      <c r="F12" s="173"/>
      <c r="H12" s="36"/>
      <c r="I12" s="36"/>
      <c r="J12" s="36"/>
      <c r="K12" s="36"/>
      <c r="L12" s="36"/>
      <c r="M12" s="36"/>
      <c r="O12" s="36"/>
      <c r="P12" s="36"/>
      <c r="Q12" s="36"/>
      <c r="R12" s="36"/>
      <c r="S12" s="36"/>
      <c r="T12" s="36"/>
    </row>
    <row r="13" customHeight="1" spans="1:20">
      <c r="A13" s="36"/>
      <c r="B13" s="173"/>
      <c r="C13" s="173"/>
      <c r="D13" s="173"/>
      <c r="E13" s="173"/>
      <c r="F13" s="173"/>
      <c r="H13" s="36"/>
      <c r="I13" s="36"/>
      <c r="J13" s="36"/>
      <c r="K13" s="36"/>
      <c r="L13" s="36"/>
      <c r="M13" s="36"/>
      <c r="O13" s="36"/>
      <c r="P13" s="36"/>
      <c r="Q13" s="36"/>
      <c r="R13" s="36"/>
      <c r="S13" s="36"/>
      <c r="T13" s="36"/>
    </row>
    <row r="14" customHeight="1" spans="1:20">
      <c r="A14" s="36"/>
      <c r="B14" s="173"/>
      <c r="C14" s="173"/>
      <c r="D14" s="173"/>
      <c r="E14" s="173"/>
      <c r="F14" s="173"/>
      <c r="H14" s="36"/>
      <c r="I14" s="36"/>
      <c r="J14" s="36"/>
      <c r="K14" s="36"/>
      <c r="L14" s="36"/>
      <c r="M14" s="36"/>
      <c r="O14" s="36"/>
      <c r="P14" s="36"/>
      <c r="Q14" s="36"/>
      <c r="R14" s="36"/>
      <c r="S14" s="36"/>
      <c r="T14" s="36"/>
    </row>
    <row r="15" customHeight="1" spans="1:20">
      <c r="A15" s="36"/>
      <c r="B15" s="173"/>
      <c r="C15" s="173"/>
      <c r="D15" s="173"/>
      <c r="E15" s="173"/>
      <c r="F15" s="173"/>
      <c r="H15" s="36"/>
      <c r="I15" s="36"/>
      <c r="J15" s="36"/>
      <c r="K15" s="36"/>
      <c r="L15" s="36"/>
      <c r="M15" s="36"/>
      <c r="O15" s="36"/>
      <c r="P15" s="36"/>
      <c r="Q15" s="36"/>
      <c r="R15" s="36"/>
      <c r="S15" s="36"/>
      <c r="T15" s="36"/>
    </row>
    <row r="16" customHeight="1" spans="1:20">
      <c r="A16" s="36"/>
      <c r="B16" s="173"/>
      <c r="C16" s="173"/>
      <c r="D16" s="173"/>
      <c r="E16" s="173"/>
      <c r="F16" s="173"/>
      <c r="H16" s="36"/>
      <c r="I16" s="36"/>
      <c r="J16" s="36"/>
      <c r="K16" s="36"/>
      <c r="L16" s="36"/>
      <c r="M16" s="36"/>
      <c r="O16" s="36"/>
      <c r="P16" s="36"/>
      <c r="Q16" s="36"/>
      <c r="R16" s="36"/>
      <c r="S16" s="36"/>
      <c r="T16" s="36"/>
    </row>
    <row r="17" customHeight="1" spans="1:20">
      <c r="A17" s="36"/>
      <c r="B17" s="173"/>
      <c r="C17" s="173"/>
      <c r="D17" s="173"/>
      <c r="E17" s="173"/>
      <c r="F17" s="173"/>
      <c r="H17" s="36"/>
      <c r="I17" s="36"/>
      <c r="J17" s="36"/>
      <c r="K17" s="36"/>
      <c r="L17" s="36"/>
      <c r="M17" s="36"/>
      <c r="O17" s="36"/>
      <c r="P17" s="36"/>
      <c r="Q17" s="36"/>
      <c r="R17" s="36"/>
      <c r="S17" s="36"/>
      <c r="T17" s="36"/>
    </row>
    <row r="20" customHeight="1" spans="1:20">
      <c r="A20" s="5" t="s">
        <v>8045</v>
      </c>
      <c r="B20" s="5" t="s">
        <v>8046</v>
      </c>
      <c r="C20" s="5" t="s">
        <v>8047</v>
      </c>
      <c r="D20" s="5" t="s">
        <v>8048</v>
      </c>
      <c r="E20" s="5" t="s">
        <v>8049</v>
      </c>
      <c r="F20" s="5" t="s">
        <v>8050</v>
      </c>
      <c r="H20" s="173"/>
      <c r="I20" s="173"/>
      <c r="J20" s="173"/>
      <c r="K20" s="173"/>
      <c r="L20" s="173"/>
      <c r="M20" s="173"/>
      <c r="O20" s="173"/>
      <c r="P20" s="173"/>
      <c r="Q20" s="173"/>
      <c r="R20" s="173"/>
      <c r="S20" s="173"/>
      <c r="T20" s="173"/>
    </row>
    <row r="21" customHeight="1" spans="1:20">
      <c r="A21" s="36"/>
      <c r="B21" s="36"/>
      <c r="C21" s="36"/>
      <c r="D21" s="36"/>
      <c r="E21" s="36"/>
      <c r="F21" s="36"/>
      <c r="H21" s="173"/>
      <c r="I21" s="173"/>
      <c r="J21" s="173"/>
      <c r="K21" s="173"/>
      <c r="L21" s="173"/>
      <c r="M21" s="173"/>
      <c r="O21" s="173"/>
      <c r="P21" s="173"/>
      <c r="Q21" s="173"/>
      <c r="R21" s="173"/>
      <c r="S21" s="173"/>
      <c r="T21" s="173"/>
    </row>
    <row r="22" customHeight="1" spans="1:20">
      <c r="A22" s="36"/>
      <c r="B22" s="36"/>
      <c r="C22" s="36"/>
      <c r="D22" s="36"/>
      <c r="E22" s="36"/>
      <c r="F22" s="36"/>
      <c r="H22" s="173"/>
      <c r="I22" s="173"/>
      <c r="J22" s="173"/>
      <c r="K22" s="173"/>
      <c r="L22" s="173"/>
      <c r="M22" s="173"/>
      <c r="O22" s="173"/>
      <c r="P22" s="173"/>
      <c r="Q22" s="173"/>
      <c r="R22" s="173"/>
      <c r="S22" s="173"/>
      <c r="T22" s="173"/>
    </row>
    <row r="23" customHeight="1" spans="1:20">
      <c r="A23" s="36"/>
      <c r="B23" s="36"/>
      <c r="C23" s="36"/>
      <c r="D23" s="36"/>
      <c r="E23" s="36"/>
      <c r="F23" s="36"/>
      <c r="H23" s="173"/>
      <c r="I23" s="173"/>
      <c r="J23" s="173"/>
      <c r="K23" s="173"/>
      <c r="L23" s="173"/>
      <c r="M23" s="173"/>
      <c r="O23" s="173"/>
      <c r="P23" s="173"/>
      <c r="Q23" s="173"/>
      <c r="R23" s="173"/>
      <c r="S23" s="173"/>
      <c r="T23" s="173"/>
    </row>
    <row r="24" customHeight="1" spans="1:20">
      <c r="A24" s="36"/>
      <c r="B24" s="36"/>
      <c r="C24" s="36"/>
      <c r="D24" s="36"/>
      <c r="E24" s="36"/>
      <c r="F24" s="36"/>
      <c r="H24" s="173"/>
      <c r="I24" s="173"/>
      <c r="J24" s="173"/>
      <c r="K24" s="173"/>
      <c r="L24" s="173"/>
      <c r="M24" s="173"/>
      <c r="O24" s="173"/>
      <c r="P24" s="173"/>
      <c r="Q24" s="173"/>
      <c r="R24" s="173"/>
      <c r="S24" s="173"/>
      <c r="T24" s="173"/>
    </row>
    <row r="25" customHeight="1" spans="1:20">
      <c r="A25" s="36"/>
      <c r="B25" s="36"/>
      <c r="C25" s="36"/>
      <c r="D25" s="36"/>
      <c r="E25" s="36"/>
      <c r="F25" s="36"/>
      <c r="H25" s="173"/>
      <c r="I25" s="173"/>
      <c r="J25" s="173"/>
      <c r="K25" s="173"/>
      <c r="L25" s="173"/>
      <c r="M25" s="173"/>
      <c r="O25" s="173"/>
      <c r="P25" s="173"/>
      <c r="Q25" s="173"/>
      <c r="R25" s="173"/>
      <c r="S25" s="173"/>
      <c r="T25" s="173"/>
    </row>
    <row r="26" customHeight="1" spans="1:20">
      <c r="A26" s="36"/>
      <c r="B26" s="36"/>
      <c r="C26" s="36"/>
      <c r="D26" s="36"/>
      <c r="E26" s="36"/>
      <c r="F26" s="36"/>
      <c r="H26" s="173"/>
      <c r="I26" s="173"/>
      <c r="J26" s="173"/>
      <c r="K26" s="173"/>
      <c r="L26" s="173"/>
      <c r="M26" s="173"/>
      <c r="O26" s="173"/>
      <c r="P26" s="173"/>
      <c r="Q26" s="173"/>
      <c r="R26" s="173"/>
      <c r="S26" s="173"/>
      <c r="T26" s="173"/>
    </row>
    <row r="29" customHeight="1" spans="1:20">
      <c r="A29" s="5" t="s">
        <v>8072</v>
      </c>
      <c r="B29" s="5" t="s">
        <v>8073</v>
      </c>
      <c r="C29" s="5" t="s">
        <v>8074</v>
      </c>
      <c r="D29" s="5" t="s">
        <v>8075</v>
      </c>
      <c r="E29" s="5" t="s">
        <v>8076</v>
      </c>
      <c r="F29" s="5" t="s">
        <v>8077</v>
      </c>
      <c r="H29" s="173"/>
      <c r="I29" s="173"/>
      <c r="J29" s="173"/>
      <c r="K29" s="173"/>
      <c r="L29" s="173"/>
      <c r="M29" s="173"/>
      <c r="O29" s="173"/>
      <c r="P29" s="173"/>
      <c r="Q29" s="173"/>
      <c r="R29" s="173"/>
      <c r="S29" s="173"/>
      <c r="T29" s="173"/>
    </row>
    <row r="30" customHeight="1" spans="1:20">
      <c r="A30" s="36"/>
      <c r="B30" s="36"/>
      <c r="C30" s="36"/>
      <c r="D30" s="36"/>
      <c r="E30" s="36"/>
      <c r="F30" s="36"/>
      <c r="H30" s="173"/>
      <c r="I30" s="173"/>
      <c r="J30" s="173"/>
      <c r="K30" s="173"/>
      <c r="L30" s="173"/>
      <c r="M30" s="173"/>
      <c r="O30" s="173"/>
      <c r="P30" s="173"/>
      <c r="Q30" s="173"/>
      <c r="R30" s="173"/>
      <c r="S30" s="173"/>
      <c r="T30" s="173"/>
    </row>
    <row r="31" customHeight="1" spans="1:20">
      <c r="A31" s="36"/>
      <c r="B31" s="36"/>
      <c r="C31" s="36"/>
      <c r="D31" s="36"/>
      <c r="E31" s="36"/>
      <c r="F31" s="36"/>
      <c r="H31" s="173"/>
      <c r="I31" s="173"/>
      <c r="J31" s="173"/>
      <c r="K31" s="173"/>
      <c r="L31" s="173"/>
      <c r="M31" s="173"/>
      <c r="O31" s="173"/>
      <c r="P31" s="173"/>
      <c r="Q31" s="173"/>
      <c r="R31" s="173"/>
      <c r="S31" s="173"/>
      <c r="T31" s="173"/>
    </row>
    <row r="32" customHeight="1" spans="1:20">
      <c r="A32" s="36"/>
      <c r="B32" s="36"/>
      <c r="C32" s="36"/>
      <c r="D32" s="36"/>
      <c r="E32" s="36"/>
      <c r="F32" s="36"/>
      <c r="H32" s="173"/>
      <c r="I32" s="173"/>
      <c r="J32" s="173"/>
      <c r="K32" s="173"/>
      <c r="L32" s="173"/>
      <c r="M32" s="173"/>
      <c r="O32" s="173"/>
      <c r="P32" s="173"/>
      <c r="Q32" s="173"/>
      <c r="R32" s="173"/>
      <c r="S32" s="173"/>
      <c r="T32" s="173"/>
    </row>
    <row r="33" customHeight="1" spans="1:20">
      <c r="A33" s="36"/>
      <c r="B33" s="36"/>
      <c r="C33" s="36"/>
      <c r="D33" s="36"/>
      <c r="E33" s="36"/>
      <c r="F33" s="36"/>
      <c r="H33" s="173"/>
      <c r="I33" s="173"/>
      <c r="J33" s="173"/>
      <c r="K33" s="173"/>
      <c r="L33" s="173"/>
      <c r="M33" s="173"/>
      <c r="O33" s="173"/>
      <c r="P33" s="173"/>
      <c r="Q33" s="173"/>
      <c r="R33" s="173"/>
      <c r="S33" s="173"/>
      <c r="T33" s="173"/>
    </row>
    <row r="34" customHeight="1" spans="1:20">
      <c r="A34" s="36"/>
      <c r="B34" s="36"/>
      <c r="C34" s="36"/>
      <c r="D34" s="36"/>
      <c r="E34" s="36"/>
      <c r="F34" s="36"/>
      <c r="H34" s="173"/>
      <c r="I34" s="173"/>
      <c r="J34" s="173"/>
      <c r="K34" s="173"/>
      <c r="L34" s="173"/>
      <c r="M34" s="173"/>
      <c r="O34" s="173"/>
      <c r="P34" s="173"/>
      <c r="Q34" s="173"/>
      <c r="R34" s="173"/>
      <c r="S34" s="173"/>
      <c r="T34" s="173"/>
    </row>
    <row r="35" customHeight="1" spans="1:20">
      <c r="A35" s="36"/>
      <c r="B35" s="36"/>
      <c r="C35" s="36"/>
      <c r="D35" s="36"/>
      <c r="E35" s="36"/>
      <c r="F35" s="36"/>
      <c r="H35" s="173"/>
      <c r="I35" s="173"/>
      <c r="J35" s="173"/>
      <c r="K35" s="173"/>
      <c r="L35" s="173"/>
      <c r="M35" s="173"/>
      <c r="O35" s="173"/>
      <c r="P35" s="173"/>
      <c r="Q35" s="173"/>
      <c r="R35" s="173"/>
      <c r="S35" s="173"/>
      <c r="T35" s="173"/>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C1006"/>
  <sheetViews>
    <sheetView workbookViewId="0">
      <pane xSplit="1" ySplit="1" topLeftCell="B2" activePane="bottomRight" state="frozen"/>
      <selection/>
      <selection pane="topRight"/>
      <selection pane="bottomLeft"/>
      <selection pane="bottomRight" activeCell="B2" sqref="B2"/>
    </sheetView>
  </sheetViews>
  <sheetFormatPr defaultColWidth="12.6339285714286" defaultRowHeight="15.75" customHeight="1"/>
  <cols>
    <col min="1" max="1" width="22.5" customWidth="1"/>
    <col min="2" max="2" width="17" customWidth="1"/>
    <col min="3" max="10" width="15.6339285714286" customWidth="1"/>
    <col min="11" max="11" width="15.6339285714286" hidden="1" customWidth="1"/>
    <col min="12" max="12" width="15.6339285714286" customWidth="1"/>
    <col min="13" max="13" width="51" customWidth="1"/>
    <col min="16" max="16" width="17" customWidth="1"/>
    <col min="17" max="17" width="12.75" customWidth="1"/>
    <col min="18" max="19" width="14.3839285714286" customWidth="1"/>
    <col min="20" max="21" width="15.6339285714286" customWidth="1"/>
    <col min="22" max="22" width="55.1339285714286" customWidth="1"/>
    <col min="23" max="23" width="78.8839285714286" customWidth="1"/>
    <col min="24" max="55" width="15.6339285714286" customWidth="1"/>
  </cols>
  <sheetData>
    <row r="1" customHeight="1" spans="1:55">
      <c r="A1" s="110" t="s">
        <v>8078</v>
      </c>
      <c r="B1" s="111" t="s">
        <v>8079</v>
      </c>
      <c r="C1" s="111" t="s">
        <v>8080</v>
      </c>
      <c r="D1" s="111" t="s">
        <v>8081</v>
      </c>
      <c r="E1" s="111" t="s">
        <v>8082</v>
      </c>
      <c r="F1" s="111" t="s">
        <v>8083</v>
      </c>
      <c r="G1" s="111" t="s">
        <v>8084</v>
      </c>
      <c r="H1" s="111" t="s">
        <v>8085</v>
      </c>
      <c r="I1" s="111" t="s">
        <v>8086</v>
      </c>
      <c r="J1" s="111" t="s">
        <v>8087</v>
      </c>
      <c r="K1" s="111" t="s">
        <v>8088</v>
      </c>
      <c r="L1" s="111" t="s">
        <v>8089</v>
      </c>
      <c r="M1" s="111" t="s">
        <v>8090</v>
      </c>
      <c r="P1" s="111" t="s">
        <v>8091</v>
      </c>
      <c r="Q1" s="111" t="s">
        <v>8092</v>
      </c>
      <c r="R1" s="136" t="s">
        <v>8093</v>
      </c>
      <c r="S1" s="136" t="s">
        <v>8094</v>
      </c>
      <c r="T1" s="111" t="s">
        <v>8095</v>
      </c>
      <c r="U1" s="111" t="s">
        <v>8096</v>
      </c>
      <c r="V1" s="111" t="s">
        <v>8097</v>
      </c>
      <c r="W1" s="111" t="s">
        <v>8098</v>
      </c>
      <c r="X1" s="139"/>
      <c r="Y1" s="149"/>
      <c r="Z1" s="150"/>
      <c r="AA1" s="150"/>
      <c r="AB1" s="150"/>
      <c r="AC1" s="150"/>
      <c r="AD1" s="166"/>
      <c r="AE1" s="166"/>
      <c r="AF1" s="166"/>
      <c r="AG1" s="166"/>
      <c r="AH1" s="166"/>
      <c r="AI1" s="166"/>
      <c r="AJ1" s="166"/>
      <c r="AK1" s="166"/>
      <c r="AL1" s="166"/>
      <c r="AM1" s="166"/>
      <c r="AN1" s="166"/>
      <c r="AO1" s="166"/>
      <c r="AP1" s="166"/>
      <c r="AQ1" s="166"/>
      <c r="AR1" s="166"/>
      <c r="AS1" s="166"/>
      <c r="AT1" s="166"/>
      <c r="AU1" s="166"/>
      <c r="AV1" s="166"/>
      <c r="AW1" s="166"/>
      <c r="AX1" s="166"/>
      <c r="AY1" s="166"/>
      <c r="AZ1" s="166"/>
      <c r="BA1" s="166"/>
      <c r="BB1" s="166"/>
      <c r="BC1" s="166"/>
    </row>
    <row r="2" customHeight="1" spans="1:55">
      <c r="A2" s="112" t="s">
        <v>8099</v>
      </c>
      <c r="B2" s="113" t="s">
        <v>8100</v>
      </c>
      <c r="C2" s="114" t="s">
        <v>33</v>
      </c>
      <c r="D2" s="114" t="s">
        <v>33</v>
      </c>
      <c r="E2" s="114" t="s">
        <v>33</v>
      </c>
      <c r="F2" s="114" t="s">
        <v>33</v>
      </c>
      <c r="G2" s="127" t="s">
        <v>8101</v>
      </c>
      <c r="H2" s="128"/>
      <c r="I2" s="127" t="s">
        <v>8101</v>
      </c>
      <c r="J2" s="128"/>
      <c r="K2" s="113"/>
      <c r="L2" s="113" t="s">
        <v>33</v>
      </c>
      <c r="M2" s="113" t="s">
        <v>8101</v>
      </c>
      <c r="P2" s="127" t="s">
        <v>8101</v>
      </c>
      <c r="Q2" s="128"/>
      <c r="R2" s="128"/>
      <c r="S2" s="128"/>
      <c r="T2" s="128"/>
      <c r="U2" s="127" t="s">
        <v>8101</v>
      </c>
      <c r="V2" s="140" t="s">
        <v>8101</v>
      </c>
      <c r="W2" s="113" t="s">
        <v>8102</v>
      </c>
      <c r="X2" s="141"/>
      <c r="Y2" s="143"/>
      <c r="Z2" s="151"/>
      <c r="AA2" s="151"/>
      <c r="AB2" s="151"/>
      <c r="AC2" s="151"/>
      <c r="AD2" s="123"/>
      <c r="AE2" s="123"/>
      <c r="AF2" s="167"/>
      <c r="AG2" s="167"/>
      <c r="AH2" s="123"/>
      <c r="AI2" s="123"/>
      <c r="AJ2" s="123"/>
      <c r="AK2" s="123"/>
      <c r="AL2" s="123"/>
      <c r="AM2" s="123"/>
      <c r="AN2" s="123"/>
      <c r="AO2" s="123"/>
      <c r="AP2" s="123"/>
      <c r="AQ2" s="123"/>
      <c r="AR2" s="123"/>
      <c r="AS2" s="123"/>
      <c r="AT2" s="123"/>
      <c r="AU2" s="123"/>
      <c r="AV2" s="123"/>
      <c r="AW2" s="123"/>
      <c r="AX2" s="123"/>
      <c r="AY2" s="123"/>
      <c r="AZ2" s="123"/>
      <c r="BA2" s="123"/>
      <c r="BB2" s="123"/>
      <c r="BC2" s="123"/>
    </row>
    <row r="3" customHeight="1" spans="1:55">
      <c r="A3" s="115" t="s">
        <v>8103</v>
      </c>
      <c r="B3" s="113" t="s">
        <v>8104</v>
      </c>
      <c r="C3" s="114" t="s">
        <v>33</v>
      </c>
      <c r="D3" s="114" t="s">
        <v>33</v>
      </c>
      <c r="E3" s="114" t="s">
        <v>33</v>
      </c>
      <c r="F3" s="114" t="s">
        <v>33</v>
      </c>
      <c r="G3" s="113" t="s">
        <v>8105</v>
      </c>
      <c r="H3" s="113" t="s">
        <v>33</v>
      </c>
      <c r="I3" s="113">
        <v>2</v>
      </c>
      <c r="J3" s="130" t="s">
        <v>8106</v>
      </c>
      <c r="K3" s="113"/>
      <c r="L3" s="113" t="s">
        <v>33</v>
      </c>
      <c r="M3" s="135" t="s">
        <v>8107</v>
      </c>
      <c r="P3" s="113" t="s">
        <v>8108</v>
      </c>
      <c r="Q3" s="113" t="s">
        <v>8109</v>
      </c>
      <c r="R3" s="132" t="s">
        <v>8110</v>
      </c>
      <c r="S3" s="132" t="s">
        <v>8111</v>
      </c>
      <c r="T3" s="113"/>
      <c r="U3" s="113" t="s">
        <v>33</v>
      </c>
      <c r="V3" s="135" t="s">
        <v>8112</v>
      </c>
      <c r="W3" s="142" t="s">
        <v>8113</v>
      </c>
      <c r="X3" s="141"/>
      <c r="Y3" s="143"/>
      <c r="Z3" s="151"/>
      <c r="AA3" s="151"/>
      <c r="AB3" s="147"/>
      <c r="AC3" s="147"/>
      <c r="AD3" s="123"/>
      <c r="AE3" s="123"/>
      <c r="AF3" s="123"/>
      <c r="AG3" s="123"/>
      <c r="AH3" s="123"/>
      <c r="AI3" s="123"/>
      <c r="AJ3" s="123"/>
      <c r="AK3" s="123"/>
      <c r="AL3" s="123"/>
      <c r="AM3" s="123"/>
      <c r="AN3" s="123"/>
      <c r="AO3" s="123"/>
      <c r="AP3" s="123"/>
      <c r="AQ3" s="123"/>
      <c r="AR3" s="123"/>
      <c r="AS3" s="123"/>
      <c r="AT3" s="123"/>
      <c r="AU3" s="123"/>
      <c r="AV3" s="123"/>
      <c r="AW3" s="123"/>
      <c r="AX3" s="123"/>
      <c r="AY3" s="123"/>
      <c r="AZ3" s="123"/>
      <c r="BA3" s="123"/>
      <c r="BB3" s="123"/>
      <c r="BC3" s="123"/>
    </row>
    <row r="4" customHeight="1" spans="1:55">
      <c r="A4" s="112" t="s">
        <v>8114</v>
      </c>
      <c r="B4" s="113" t="s">
        <v>8115</v>
      </c>
      <c r="C4" s="114" t="s">
        <v>33</v>
      </c>
      <c r="D4" s="114" t="s">
        <v>33</v>
      </c>
      <c r="E4" s="114" t="s">
        <v>33</v>
      </c>
      <c r="F4" s="114" t="s">
        <v>33</v>
      </c>
      <c r="G4" s="129">
        <v>44930</v>
      </c>
      <c r="H4" s="113" t="s">
        <v>33</v>
      </c>
      <c r="I4" s="113">
        <v>1</v>
      </c>
      <c r="J4" s="113" t="s">
        <v>8116</v>
      </c>
      <c r="K4" s="113" t="s">
        <v>8117</v>
      </c>
      <c r="L4" s="113" t="s">
        <v>33</v>
      </c>
      <c r="M4" s="135" t="s">
        <v>8118</v>
      </c>
      <c r="P4" s="127" t="s">
        <v>8101</v>
      </c>
      <c r="Q4" s="128"/>
      <c r="R4" s="128"/>
      <c r="S4" s="128"/>
      <c r="T4" s="128"/>
      <c r="U4" s="127" t="s">
        <v>8101</v>
      </c>
      <c r="V4" s="113" t="s">
        <v>8101</v>
      </c>
      <c r="W4" s="113" t="s">
        <v>8119</v>
      </c>
      <c r="X4" s="141"/>
      <c r="Y4" s="143"/>
      <c r="Z4" s="151"/>
      <c r="AA4" s="151"/>
      <c r="AB4" s="147"/>
      <c r="AC4" s="147"/>
      <c r="AD4" s="123"/>
      <c r="AE4" s="123"/>
      <c r="AF4" s="123"/>
      <c r="AG4" s="123"/>
      <c r="AH4" s="123"/>
      <c r="AI4" s="123"/>
      <c r="AJ4" s="123"/>
      <c r="AK4" s="123"/>
      <c r="AL4" s="123"/>
      <c r="AM4" s="123"/>
      <c r="AN4" s="123"/>
      <c r="AO4" s="123"/>
      <c r="AP4" s="123"/>
      <c r="AQ4" s="123"/>
      <c r="AR4" s="123"/>
      <c r="AS4" s="123"/>
      <c r="AT4" s="123"/>
      <c r="AU4" s="123"/>
      <c r="AV4" s="123"/>
      <c r="AW4" s="123"/>
      <c r="AX4" s="123"/>
      <c r="AY4" s="123"/>
      <c r="AZ4" s="123"/>
      <c r="BA4" s="123"/>
      <c r="BB4" s="123"/>
      <c r="BC4" s="123"/>
    </row>
    <row r="5" customHeight="1" spans="1:55">
      <c r="A5" s="116" t="s">
        <v>8120</v>
      </c>
      <c r="B5" s="113" t="s">
        <v>8104</v>
      </c>
      <c r="C5" s="114" t="s">
        <v>33</v>
      </c>
      <c r="D5" s="114" t="s">
        <v>33</v>
      </c>
      <c r="E5" s="114" t="s">
        <v>33</v>
      </c>
      <c r="F5" s="114" t="s">
        <v>33</v>
      </c>
      <c r="G5" s="113" t="s">
        <v>8105</v>
      </c>
      <c r="H5" s="113"/>
      <c r="I5" s="113">
        <v>2</v>
      </c>
      <c r="J5" s="113"/>
      <c r="K5" s="113"/>
      <c r="L5" s="113" t="s">
        <v>8121</v>
      </c>
      <c r="M5" s="135" t="s">
        <v>8122</v>
      </c>
      <c r="P5" s="113" t="s">
        <v>8108</v>
      </c>
      <c r="Q5" s="113"/>
      <c r="R5" s="137"/>
      <c r="S5" s="137"/>
      <c r="T5" s="113"/>
      <c r="U5" s="132" t="s">
        <v>33</v>
      </c>
      <c r="V5" s="135" t="s">
        <v>8123</v>
      </c>
      <c r="W5" s="113" t="s">
        <v>8124</v>
      </c>
      <c r="X5" s="143"/>
      <c r="Y5" s="152"/>
      <c r="Z5" s="151"/>
      <c r="AA5" s="153"/>
      <c r="AB5" s="153"/>
      <c r="AC5" s="158"/>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row>
    <row r="6" customHeight="1" spans="1:55">
      <c r="A6" s="112" t="s">
        <v>7684</v>
      </c>
      <c r="B6" s="113" t="s">
        <v>8104</v>
      </c>
      <c r="C6" s="114" t="s">
        <v>33</v>
      </c>
      <c r="D6" s="114" t="s">
        <v>33</v>
      </c>
      <c r="E6" s="114" t="s">
        <v>33</v>
      </c>
      <c r="F6" s="114" t="s">
        <v>33</v>
      </c>
      <c r="G6" s="113" t="s">
        <v>8105</v>
      </c>
      <c r="H6" s="113"/>
      <c r="I6" s="113">
        <v>2</v>
      </c>
      <c r="J6" s="113"/>
      <c r="K6" s="113"/>
      <c r="L6" s="113" t="s">
        <v>8125</v>
      </c>
      <c r="M6" s="135" t="s">
        <v>8126</v>
      </c>
      <c r="P6" s="113" t="s">
        <v>8108</v>
      </c>
      <c r="Q6" s="113" t="s">
        <v>5744</v>
      </c>
      <c r="R6" s="137"/>
      <c r="S6" s="137"/>
      <c r="T6" s="113"/>
      <c r="U6" s="113" t="s">
        <v>33</v>
      </c>
      <c r="V6" s="135" t="s">
        <v>8127</v>
      </c>
      <c r="W6" s="144" t="s">
        <v>8128</v>
      </c>
      <c r="X6" s="141"/>
      <c r="Y6" s="143"/>
      <c r="Z6" s="151"/>
      <c r="AA6" s="151"/>
      <c r="AB6" s="147"/>
      <c r="AC6" s="151"/>
      <c r="AD6" s="123"/>
      <c r="AE6" s="123"/>
      <c r="AF6" s="123"/>
      <c r="AG6" s="123"/>
      <c r="AH6" s="123"/>
      <c r="AI6" s="123"/>
      <c r="AJ6" s="123"/>
      <c r="AK6" s="123"/>
      <c r="AL6" s="123"/>
      <c r="AM6" s="123"/>
      <c r="AN6" s="123"/>
      <c r="AO6" s="123"/>
      <c r="AP6" s="123"/>
      <c r="AQ6" s="123"/>
      <c r="AR6" s="123"/>
      <c r="AS6" s="123"/>
      <c r="AT6" s="123"/>
      <c r="AU6" s="123"/>
      <c r="AV6" s="123"/>
      <c r="AW6" s="123"/>
      <c r="AX6" s="123"/>
      <c r="AY6" s="123"/>
      <c r="AZ6" s="123"/>
      <c r="BA6" s="123"/>
      <c r="BB6" s="123"/>
      <c r="BC6" s="123"/>
    </row>
    <row r="7" customHeight="1" spans="1:55">
      <c r="A7" s="112" t="s">
        <v>7684</v>
      </c>
      <c r="B7" s="113" t="s">
        <v>8129</v>
      </c>
      <c r="C7" s="114" t="s">
        <v>33</v>
      </c>
      <c r="D7" s="114" t="s">
        <v>33</v>
      </c>
      <c r="E7" s="114" t="s">
        <v>33</v>
      </c>
      <c r="F7" s="114" t="s">
        <v>33</v>
      </c>
      <c r="G7" s="127" t="s">
        <v>8101</v>
      </c>
      <c r="H7" s="128"/>
      <c r="I7" s="128"/>
      <c r="J7" s="128"/>
      <c r="K7" s="113"/>
      <c r="L7" s="128"/>
      <c r="M7" s="113" t="s">
        <v>8101</v>
      </c>
      <c r="P7" s="127" t="s">
        <v>8101</v>
      </c>
      <c r="Q7" s="128"/>
      <c r="R7" s="128"/>
      <c r="S7" s="128"/>
      <c r="T7" s="128"/>
      <c r="U7" s="127" t="s">
        <v>8101</v>
      </c>
      <c r="V7" s="113" t="s">
        <v>8101</v>
      </c>
      <c r="W7" s="113" t="s">
        <v>8130</v>
      </c>
      <c r="X7" s="141"/>
      <c r="Y7" s="143"/>
      <c r="Z7" s="151"/>
      <c r="AA7" s="151"/>
      <c r="AB7" s="147"/>
      <c r="AC7" s="151"/>
      <c r="AD7" s="123"/>
      <c r="AE7" s="123"/>
      <c r="AF7" s="123"/>
      <c r="AG7" s="123"/>
      <c r="AH7" s="123"/>
      <c r="AI7" s="123"/>
      <c r="AJ7" s="123"/>
      <c r="AK7" s="123"/>
      <c r="AL7" s="123"/>
      <c r="AM7" s="123"/>
      <c r="AN7" s="123"/>
      <c r="AO7" s="123"/>
      <c r="AP7" s="123"/>
      <c r="AQ7" s="123"/>
      <c r="AR7" s="123"/>
      <c r="AS7" s="123"/>
      <c r="AT7" s="123"/>
      <c r="AU7" s="123"/>
      <c r="AV7" s="123"/>
      <c r="AW7" s="123"/>
      <c r="AX7" s="123"/>
      <c r="AY7" s="123"/>
      <c r="AZ7" s="123"/>
      <c r="BA7" s="123"/>
      <c r="BB7" s="123"/>
      <c r="BC7" s="123"/>
    </row>
    <row r="8" customHeight="1" spans="1:55">
      <c r="A8" s="112" t="s">
        <v>8131</v>
      </c>
      <c r="B8" s="113" t="s">
        <v>8132</v>
      </c>
      <c r="C8" s="114" t="s">
        <v>33</v>
      </c>
      <c r="D8" s="114" t="s">
        <v>33</v>
      </c>
      <c r="E8" s="114" t="s">
        <v>33</v>
      </c>
      <c r="F8" s="114" t="s">
        <v>33</v>
      </c>
      <c r="G8" s="129">
        <v>44928</v>
      </c>
      <c r="H8" s="113"/>
      <c r="I8" s="113">
        <v>2</v>
      </c>
      <c r="J8" s="113" t="s">
        <v>8133</v>
      </c>
      <c r="K8" s="113"/>
      <c r="L8" s="113" t="s">
        <v>33</v>
      </c>
      <c r="M8" s="135" t="s">
        <v>8134</v>
      </c>
      <c r="P8" s="127" t="s">
        <v>8101</v>
      </c>
      <c r="Q8" s="128"/>
      <c r="R8" s="128"/>
      <c r="S8" s="128"/>
      <c r="T8" s="128"/>
      <c r="U8" s="127" t="s">
        <v>8101</v>
      </c>
      <c r="V8" s="113" t="s">
        <v>8101</v>
      </c>
      <c r="W8" s="113" t="s">
        <v>8135</v>
      </c>
      <c r="X8" s="141"/>
      <c r="Y8" s="154"/>
      <c r="Z8" s="151"/>
      <c r="AA8" s="155"/>
      <c r="AB8" s="155"/>
      <c r="AC8" s="155"/>
      <c r="AD8" s="123"/>
      <c r="AE8" s="123"/>
      <c r="AF8" s="123"/>
      <c r="AG8" s="123"/>
      <c r="AH8" s="123"/>
      <c r="AI8" s="123"/>
      <c r="AJ8" s="123"/>
      <c r="AK8" s="123"/>
      <c r="AL8" s="123"/>
      <c r="AM8" s="123"/>
      <c r="AN8" s="123"/>
      <c r="AO8" s="123"/>
      <c r="AP8" s="123"/>
      <c r="AQ8" s="123"/>
      <c r="AR8" s="123"/>
      <c r="AS8" s="123"/>
      <c r="AT8" s="123"/>
      <c r="AU8" s="123"/>
      <c r="AV8" s="123"/>
      <c r="AW8" s="123"/>
      <c r="AX8" s="123"/>
      <c r="AY8" s="123"/>
      <c r="AZ8" s="123"/>
      <c r="BA8" s="123"/>
      <c r="BB8" s="123"/>
      <c r="BC8" s="123"/>
    </row>
    <row r="9" customHeight="1" spans="1:55">
      <c r="A9" s="112" t="s">
        <v>8136</v>
      </c>
      <c r="B9" s="113" t="s">
        <v>8137</v>
      </c>
      <c r="C9" s="114" t="s">
        <v>33</v>
      </c>
      <c r="D9" s="114" t="s">
        <v>33</v>
      </c>
      <c r="E9" s="114" t="s">
        <v>33</v>
      </c>
      <c r="F9" s="114" t="s">
        <v>33</v>
      </c>
      <c r="G9" s="113" t="s">
        <v>8105</v>
      </c>
      <c r="H9" s="113"/>
      <c r="I9" s="113">
        <v>3</v>
      </c>
      <c r="J9" s="113" t="s">
        <v>8138</v>
      </c>
      <c r="K9" s="113"/>
      <c r="L9" s="113" t="s">
        <v>33</v>
      </c>
      <c r="M9" s="135" t="s">
        <v>8139</v>
      </c>
      <c r="P9" s="113" t="s">
        <v>8140</v>
      </c>
      <c r="Q9" s="113" t="s">
        <v>8109</v>
      </c>
      <c r="R9" s="132" t="s">
        <v>8141</v>
      </c>
      <c r="S9" s="137"/>
      <c r="T9" s="113"/>
      <c r="U9" s="113" t="s">
        <v>33</v>
      </c>
      <c r="V9" s="135" t="s">
        <v>8142</v>
      </c>
      <c r="W9" s="113" t="s">
        <v>8143</v>
      </c>
      <c r="X9" s="141"/>
      <c r="Y9" s="156"/>
      <c r="Z9" s="151"/>
      <c r="AA9" s="157"/>
      <c r="AB9" s="147"/>
      <c r="AC9" s="168"/>
      <c r="AD9" s="123"/>
      <c r="AE9" s="123"/>
      <c r="AF9" s="123"/>
      <c r="AG9" s="123"/>
      <c r="AH9" s="123"/>
      <c r="AI9" s="123"/>
      <c r="AJ9" s="123"/>
      <c r="AK9" s="123"/>
      <c r="AL9" s="123"/>
      <c r="AM9" s="123"/>
      <c r="AN9" s="123"/>
      <c r="AO9" s="123"/>
      <c r="AP9" s="123"/>
      <c r="AQ9" s="123"/>
      <c r="AR9" s="123"/>
      <c r="AS9" s="123"/>
      <c r="AT9" s="123"/>
      <c r="AU9" s="123"/>
      <c r="AV9" s="123"/>
      <c r="AW9" s="123"/>
      <c r="AX9" s="123"/>
      <c r="AY9" s="123"/>
      <c r="AZ9" s="123"/>
      <c r="BA9" s="123"/>
      <c r="BB9" s="123"/>
      <c r="BC9" s="123"/>
    </row>
    <row r="10" customHeight="1" spans="1:55">
      <c r="A10" s="112" t="s">
        <v>8144</v>
      </c>
      <c r="B10" s="113" t="s">
        <v>8100</v>
      </c>
      <c r="C10" s="114" t="s">
        <v>33</v>
      </c>
      <c r="D10" s="114" t="s">
        <v>33</v>
      </c>
      <c r="E10" s="114" t="s">
        <v>33</v>
      </c>
      <c r="F10" s="114" t="s">
        <v>33</v>
      </c>
      <c r="G10" s="127" t="s">
        <v>8101</v>
      </c>
      <c r="H10" s="128"/>
      <c r="I10" s="127" t="s">
        <v>8101</v>
      </c>
      <c r="J10" s="128"/>
      <c r="K10" s="113"/>
      <c r="L10" s="113"/>
      <c r="M10" s="113" t="s">
        <v>8101</v>
      </c>
      <c r="P10" s="127" t="s">
        <v>8101</v>
      </c>
      <c r="Q10" s="128"/>
      <c r="R10" s="128"/>
      <c r="S10" s="128"/>
      <c r="T10" s="128"/>
      <c r="U10" s="127" t="s">
        <v>8101</v>
      </c>
      <c r="V10" s="113" t="s">
        <v>8101</v>
      </c>
      <c r="W10" s="113" t="s">
        <v>8145</v>
      </c>
      <c r="X10" s="141"/>
      <c r="Y10" s="143"/>
      <c r="Z10" s="151"/>
      <c r="AA10" s="147"/>
      <c r="AB10" s="158"/>
      <c r="AC10" s="151"/>
      <c r="AD10" s="123"/>
      <c r="AE10" s="123"/>
      <c r="AF10" s="123"/>
      <c r="AG10" s="123"/>
      <c r="AH10" s="123"/>
      <c r="AI10" s="123"/>
      <c r="AJ10" s="123"/>
      <c r="AK10" s="123"/>
      <c r="AL10" s="123"/>
      <c r="AM10" s="123"/>
      <c r="AN10" s="123"/>
      <c r="AO10" s="123"/>
      <c r="AP10" s="123"/>
      <c r="AQ10" s="123"/>
      <c r="AR10" s="123"/>
      <c r="AS10" s="123"/>
      <c r="AT10" s="123"/>
      <c r="AU10" s="123"/>
      <c r="AV10" s="123"/>
      <c r="AW10" s="123"/>
      <c r="AX10" s="123"/>
      <c r="AY10" s="123"/>
      <c r="AZ10" s="123"/>
      <c r="BA10" s="123"/>
      <c r="BB10" s="123"/>
      <c r="BC10" s="123"/>
    </row>
    <row r="11" customHeight="1" spans="1:55">
      <c r="A11" s="112" t="s">
        <v>8146</v>
      </c>
      <c r="B11" s="113" t="s">
        <v>8104</v>
      </c>
      <c r="C11" s="114" t="s">
        <v>33</v>
      </c>
      <c r="D11" s="114" t="s">
        <v>33</v>
      </c>
      <c r="E11" s="114" t="s">
        <v>33</v>
      </c>
      <c r="F11" s="114" t="s">
        <v>33</v>
      </c>
      <c r="G11" s="113" t="s">
        <v>8105</v>
      </c>
      <c r="H11" s="113" t="s">
        <v>33</v>
      </c>
      <c r="I11" s="113">
        <v>2</v>
      </c>
      <c r="J11" s="113" t="s">
        <v>8147</v>
      </c>
      <c r="K11" s="113"/>
      <c r="L11" s="113" t="s">
        <v>33</v>
      </c>
      <c r="M11" s="135" t="s">
        <v>8148</v>
      </c>
      <c r="P11" s="113" t="s">
        <v>8108</v>
      </c>
      <c r="Q11" s="113" t="s">
        <v>7717</v>
      </c>
      <c r="R11" s="137"/>
      <c r="S11" s="132" t="s">
        <v>8149</v>
      </c>
      <c r="T11" s="113"/>
      <c r="U11" s="113" t="s">
        <v>33</v>
      </c>
      <c r="V11" s="135" t="s">
        <v>8150</v>
      </c>
      <c r="W11" s="113" t="s">
        <v>8151</v>
      </c>
      <c r="X11" s="141"/>
      <c r="Y11" s="143"/>
      <c r="Z11" s="151"/>
      <c r="AA11" s="147"/>
      <c r="AB11" s="159"/>
      <c r="AC11" s="147"/>
      <c r="AD11" s="123"/>
      <c r="AE11" s="123"/>
      <c r="AF11" s="123"/>
      <c r="AG11" s="123"/>
      <c r="AH11" s="123"/>
      <c r="AI11" s="123"/>
      <c r="AJ11" s="123"/>
      <c r="AK11" s="123"/>
      <c r="AL11" s="123"/>
      <c r="AM11" s="123"/>
      <c r="AN11" s="123"/>
      <c r="AO11" s="123"/>
      <c r="AP11" s="123"/>
      <c r="AQ11" s="123"/>
      <c r="AR11" s="123"/>
      <c r="AS11" s="123"/>
      <c r="AT11" s="123"/>
      <c r="AU11" s="123"/>
      <c r="AV11" s="123"/>
      <c r="AW11" s="123"/>
      <c r="AX11" s="123"/>
      <c r="AY11" s="123"/>
      <c r="AZ11" s="123"/>
      <c r="BA11" s="123"/>
      <c r="BB11" s="123"/>
      <c r="BC11" s="123"/>
    </row>
    <row r="12" customHeight="1" spans="1:55">
      <c r="A12" s="112" t="s">
        <v>7728</v>
      </c>
      <c r="B12" s="113" t="s">
        <v>8132</v>
      </c>
      <c r="C12" s="117" t="s">
        <v>34</v>
      </c>
      <c r="D12" s="114" t="s">
        <v>33</v>
      </c>
      <c r="E12" s="114" t="s">
        <v>33</v>
      </c>
      <c r="F12" s="114" t="s">
        <v>33</v>
      </c>
      <c r="G12" s="129">
        <v>44928</v>
      </c>
      <c r="H12" s="113"/>
      <c r="I12" s="113">
        <v>2</v>
      </c>
      <c r="J12" s="113" t="s">
        <v>8138</v>
      </c>
      <c r="K12" s="113"/>
      <c r="L12" s="113" t="s">
        <v>8152</v>
      </c>
      <c r="M12" s="135" t="s">
        <v>8153</v>
      </c>
      <c r="P12" s="127" t="s">
        <v>8101</v>
      </c>
      <c r="Q12" s="128"/>
      <c r="R12" s="128"/>
      <c r="S12" s="128"/>
      <c r="T12" s="128"/>
      <c r="U12" s="127" t="s">
        <v>8101</v>
      </c>
      <c r="V12" s="113" t="s">
        <v>8101</v>
      </c>
      <c r="W12" s="131" t="s">
        <v>8154</v>
      </c>
      <c r="X12" s="145" t="s">
        <v>8155</v>
      </c>
      <c r="Y12" s="154"/>
      <c r="Z12" s="151"/>
      <c r="AA12" s="147"/>
      <c r="AB12" s="147"/>
      <c r="AC12" s="147"/>
      <c r="AD12" s="123"/>
      <c r="AE12" s="123"/>
      <c r="AF12" s="123"/>
      <c r="AG12" s="123"/>
      <c r="AH12" s="123"/>
      <c r="AI12" s="123"/>
      <c r="AJ12" s="123"/>
      <c r="AK12" s="123"/>
      <c r="AL12" s="123"/>
      <c r="AM12" s="123"/>
      <c r="AN12" s="123"/>
      <c r="AO12" s="123"/>
      <c r="AP12" s="123"/>
      <c r="AQ12" s="123"/>
      <c r="AR12" s="123"/>
      <c r="AS12" s="123"/>
      <c r="AT12" s="123"/>
      <c r="AU12" s="123"/>
      <c r="AV12" s="123"/>
      <c r="AW12" s="123"/>
      <c r="AX12" s="123"/>
      <c r="AY12" s="123"/>
      <c r="AZ12" s="123"/>
      <c r="BA12" s="123"/>
      <c r="BB12" s="123"/>
      <c r="BC12" s="123"/>
    </row>
    <row r="13" customHeight="1" spans="1:55">
      <c r="A13" s="112" t="s">
        <v>8156</v>
      </c>
      <c r="B13" s="113" t="s">
        <v>8104</v>
      </c>
      <c r="C13" s="114" t="s">
        <v>33</v>
      </c>
      <c r="D13" s="114" t="s">
        <v>33</v>
      </c>
      <c r="E13" s="114" t="s">
        <v>33</v>
      </c>
      <c r="F13" s="114" t="s">
        <v>33</v>
      </c>
      <c r="G13" s="113" t="s">
        <v>8105</v>
      </c>
      <c r="H13" s="113" t="s">
        <v>34</v>
      </c>
      <c r="I13" s="113">
        <v>2</v>
      </c>
      <c r="J13" s="113" t="s">
        <v>8157</v>
      </c>
      <c r="K13" s="113"/>
      <c r="L13" s="113" t="s">
        <v>33</v>
      </c>
      <c r="M13" s="135" t="s">
        <v>8158</v>
      </c>
      <c r="P13" s="113" t="s">
        <v>8108</v>
      </c>
      <c r="Q13" s="113" t="s">
        <v>8109</v>
      </c>
      <c r="R13" s="132" t="s">
        <v>8110</v>
      </c>
      <c r="S13" s="132" t="s">
        <v>8159</v>
      </c>
      <c r="T13" s="113"/>
      <c r="U13" s="113" t="s">
        <v>33</v>
      </c>
      <c r="V13" s="135" t="s">
        <v>8160</v>
      </c>
      <c r="W13" s="146" t="s">
        <v>8161</v>
      </c>
      <c r="X13" s="143"/>
      <c r="Y13" s="143"/>
      <c r="Z13" s="147"/>
      <c r="AA13" s="153"/>
      <c r="AB13" s="147"/>
      <c r="AC13" s="158"/>
      <c r="AD13" s="123"/>
      <c r="AE13" s="123"/>
      <c r="AF13" s="123"/>
      <c r="AG13" s="123"/>
      <c r="AH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row>
    <row r="14" customHeight="1" spans="1:55">
      <c r="A14" s="112" t="s">
        <v>8162</v>
      </c>
      <c r="B14" s="113" t="s">
        <v>8104</v>
      </c>
      <c r="C14" s="114" t="s">
        <v>33</v>
      </c>
      <c r="D14" s="114" t="s">
        <v>33</v>
      </c>
      <c r="E14" s="114" t="s">
        <v>33</v>
      </c>
      <c r="F14" s="114" t="s">
        <v>33</v>
      </c>
      <c r="G14" s="113" t="s">
        <v>8105</v>
      </c>
      <c r="H14" s="113"/>
      <c r="I14" s="113">
        <v>2</v>
      </c>
      <c r="J14" s="113" t="s">
        <v>8163</v>
      </c>
      <c r="K14" s="113"/>
      <c r="L14" s="113" t="s">
        <v>33</v>
      </c>
      <c r="M14" s="135" t="s">
        <v>8164</v>
      </c>
      <c r="P14" s="113" t="s">
        <v>8108</v>
      </c>
      <c r="Q14" s="113" t="s">
        <v>8109</v>
      </c>
      <c r="R14" s="132" t="s">
        <v>8110</v>
      </c>
      <c r="S14" s="132" t="s">
        <v>8159</v>
      </c>
      <c r="T14" s="113"/>
      <c r="U14" s="113" t="s">
        <v>33</v>
      </c>
      <c r="V14" s="135" t="s">
        <v>8165</v>
      </c>
      <c r="W14" s="113" t="s">
        <v>8166</v>
      </c>
      <c r="X14" s="141"/>
      <c r="Y14" s="143"/>
      <c r="Z14" s="151"/>
      <c r="AA14" s="147"/>
      <c r="AB14" s="160"/>
      <c r="AC14" s="147"/>
      <c r="AD14" s="123"/>
      <c r="AE14" s="123"/>
      <c r="AF14" s="123"/>
      <c r="AG14" s="123"/>
      <c r="AH14" s="123"/>
      <c r="AI14" s="123"/>
      <c r="AJ14" s="123"/>
      <c r="AK14" s="123"/>
      <c r="AL14" s="123"/>
      <c r="AM14" s="123"/>
      <c r="AN14" s="123"/>
      <c r="AO14" s="123"/>
      <c r="AP14" s="123"/>
      <c r="AQ14" s="123"/>
      <c r="AR14" s="123"/>
      <c r="AS14" s="123"/>
      <c r="AT14" s="123"/>
      <c r="AU14" s="123"/>
      <c r="AV14" s="123"/>
      <c r="AW14" s="123"/>
      <c r="AX14" s="123"/>
      <c r="AY14" s="123"/>
      <c r="AZ14" s="123"/>
      <c r="BA14" s="123"/>
      <c r="BB14" s="123"/>
      <c r="BC14" s="123"/>
    </row>
    <row r="15" customHeight="1" spans="1:55">
      <c r="A15" s="112" t="s">
        <v>8167</v>
      </c>
      <c r="B15" s="113" t="s">
        <v>8115</v>
      </c>
      <c r="C15" s="114" t="s">
        <v>33</v>
      </c>
      <c r="D15" s="114" t="s">
        <v>33</v>
      </c>
      <c r="E15" s="114" t="s">
        <v>33</v>
      </c>
      <c r="F15" s="114" t="s">
        <v>33</v>
      </c>
      <c r="G15" s="129">
        <v>44930</v>
      </c>
      <c r="H15" s="113"/>
      <c r="I15" s="113">
        <v>1</v>
      </c>
      <c r="J15" s="113" t="s">
        <v>8168</v>
      </c>
      <c r="K15" s="113"/>
      <c r="L15" s="113" t="s">
        <v>33</v>
      </c>
      <c r="M15" s="135" t="s">
        <v>8169</v>
      </c>
      <c r="P15" s="127" t="s">
        <v>8101</v>
      </c>
      <c r="Q15" s="128"/>
      <c r="R15" s="128"/>
      <c r="S15" s="128"/>
      <c r="T15" s="128"/>
      <c r="U15" s="127" t="s">
        <v>8101</v>
      </c>
      <c r="V15" s="113" t="s">
        <v>8101</v>
      </c>
      <c r="W15" s="113" t="s">
        <v>8170</v>
      </c>
      <c r="X15" s="141"/>
      <c r="Y15" s="143"/>
      <c r="Z15" s="151"/>
      <c r="AA15" s="147"/>
      <c r="AB15" s="160"/>
      <c r="AC15" s="147"/>
      <c r="AD15" s="123"/>
      <c r="AE15" s="123"/>
      <c r="AF15" s="123"/>
      <c r="AG15" s="123"/>
      <c r="AH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row>
    <row r="16" customHeight="1" spans="1:55">
      <c r="A16" s="112" t="s">
        <v>8171</v>
      </c>
      <c r="B16" s="113" t="s">
        <v>8137</v>
      </c>
      <c r="C16" s="114" t="s">
        <v>33</v>
      </c>
      <c r="D16" s="114" t="s">
        <v>33</v>
      </c>
      <c r="E16" s="114" t="s">
        <v>33</v>
      </c>
      <c r="F16" s="114" t="s">
        <v>33</v>
      </c>
      <c r="G16" s="113" t="s">
        <v>8105</v>
      </c>
      <c r="H16" s="113"/>
      <c r="I16" s="113">
        <v>3</v>
      </c>
      <c r="J16" s="131" t="s">
        <v>8138</v>
      </c>
      <c r="K16" s="131"/>
      <c r="L16" s="131" t="s">
        <v>33</v>
      </c>
      <c r="M16" s="135" t="s">
        <v>8172</v>
      </c>
      <c r="P16" s="113" t="s">
        <v>8140</v>
      </c>
      <c r="Q16" s="113" t="s">
        <v>7717</v>
      </c>
      <c r="R16" s="132" t="s">
        <v>8173</v>
      </c>
      <c r="S16" s="137"/>
      <c r="T16" s="113" t="s">
        <v>8174</v>
      </c>
      <c r="U16" s="113" t="s">
        <v>33</v>
      </c>
      <c r="V16" s="135" t="s">
        <v>8175</v>
      </c>
      <c r="W16" s="131" t="s">
        <v>8176</v>
      </c>
      <c r="X16" s="143"/>
      <c r="Y16" s="143"/>
      <c r="Z16" s="153"/>
      <c r="AA16" s="153"/>
      <c r="AB16" s="147"/>
      <c r="AC16" s="153"/>
      <c r="AD16" s="123"/>
      <c r="AE16" s="123"/>
      <c r="AF16" s="123"/>
      <c r="AG16" s="123"/>
      <c r="AH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row>
    <row r="17" customHeight="1" spans="1:55">
      <c r="A17" s="112" t="s">
        <v>8177</v>
      </c>
      <c r="B17" s="113" t="s">
        <v>8137</v>
      </c>
      <c r="C17" s="117" t="s">
        <v>34</v>
      </c>
      <c r="D17" s="114" t="s">
        <v>33</v>
      </c>
      <c r="E17" s="114" t="s">
        <v>33</v>
      </c>
      <c r="F17" s="114" t="s">
        <v>33</v>
      </c>
      <c r="G17" s="113" t="s">
        <v>8105</v>
      </c>
      <c r="H17" s="113"/>
      <c r="I17" s="113">
        <v>3</v>
      </c>
      <c r="J17" s="113" t="s">
        <v>8178</v>
      </c>
      <c r="K17" s="113"/>
      <c r="L17" s="113" t="s">
        <v>33</v>
      </c>
      <c r="M17" s="135" t="s">
        <v>8179</v>
      </c>
      <c r="P17" s="113" t="s">
        <v>8140</v>
      </c>
      <c r="Q17" s="113" t="s">
        <v>8109</v>
      </c>
      <c r="R17" s="132" t="s">
        <v>8110</v>
      </c>
      <c r="S17" s="137"/>
      <c r="T17" s="113"/>
      <c r="U17" s="113" t="s">
        <v>33</v>
      </c>
      <c r="V17" s="135" t="s">
        <v>8180</v>
      </c>
      <c r="W17" s="113" t="s">
        <v>8181</v>
      </c>
      <c r="X17" s="141"/>
      <c r="Y17" s="154"/>
      <c r="Z17" s="151"/>
      <c r="AA17" s="151"/>
      <c r="AB17" s="151"/>
      <c r="AC17" s="151"/>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row>
    <row r="18" customHeight="1" spans="1:55">
      <c r="A18" s="118" t="s">
        <v>8182</v>
      </c>
      <c r="B18" s="113" t="s">
        <v>8137</v>
      </c>
      <c r="C18" s="114" t="s">
        <v>33</v>
      </c>
      <c r="D18" s="114" t="s">
        <v>33</v>
      </c>
      <c r="E18" s="114" t="s">
        <v>33</v>
      </c>
      <c r="F18" s="114" t="s">
        <v>33</v>
      </c>
      <c r="G18" s="113" t="s">
        <v>8105</v>
      </c>
      <c r="H18" s="113"/>
      <c r="I18" s="113">
        <v>3</v>
      </c>
      <c r="J18" s="113" t="s">
        <v>8183</v>
      </c>
      <c r="K18" s="113"/>
      <c r="L18" s="113" t="s">
        <v>33</v>
      </c>
      <c r="M18" s="135" t="s">
        <v>8184</v>
      </c>
      <c r="P18" s="113" t="s">
        <v>8140</v>
      </c>
      <c r="Q18" s="113" t="s">
        <v>7717</v>
      </c>
      <c r="R18" s="132" t="s">
        <v>8110</v>
      </c>
      <c r="S18" s="132" t="s">
        <v>8159</v>
      </c>
      <c r="T18" s="113"/>
      <c r="U18" s="113" t="s">
        <v>33</v>
      </c>
      <c r="V18" s="135" t="s">
        <v>8185</v>
      </c>
      <c r="W18" s="134" t="s">
        <v>8186</v>
      </c>
      <c r="X18" s="141"/>
      <c r="Y18" s="154"/>
      <c r="Z18" s="151"/>
      <c r="AA18" s="147"/>
      <c r="AB18" s="147"/>
      <c r="AC18" s="147"/>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row>
    <row r="19" customHeight="1" spans="1:55">
      <c r="A19" s="116" t="s">
        <v>8187</v>
      </c>
      <c r="B19" s="113" t="s">
        <v>8132</v>
      </c>
      <c r="C19" s="114" t="s">
        <v>33</v>
      </c>
      <c r="D19" s="114" t="s">
        <v>33</v>
      </c>
      <c r="E19" s="114" t="s">
        <v>33</v>
      </c>
      <c r="F19" s="114" t="s">
        <v>33</v>
      </c>
      <c r="G19" s="129">
        <v>44928</v>
      </c>
      <c r="H19" s="113"/>
      <c r="I19" s="113">
        <v>2</v>
      </c>
      <c r="J19" s="113" t="s">
        <v>8188</v>
      </c>
      <c r="K19" s="113"/>
      <c r="L19" s="113" t="s">
        <v>33</v>
      </c>
      <c r="M19" s="135" t="s">
        <v>8189</v>
      </c>
      <c r="P19" s="127" t="s">
        <v>8101</v>
      </c>
      <c r="Q19" s="128"/>
      <c r="R19" s="128"/>
      <c r="S19" s="128"/>
      <c r="T19" s="128"/>
      <c r="U19" s="127" t="s">
        <v>8101</v>
      </c>
      <c r="V19" s="113" t="s">
        <v>8101</v>
      </c>
      <c r="W19" s="113" t="s">
        <v>8190</v>
      </c>
      <c r="X19" s="141"/>
      <c r="Y19" s="154"/>
      <c r="Z19" s="151"/>
      <c r="AA19" s="147"/>
      <c r="AB19" s="147"/>
      <c r="AC19" s="147"/>
      <c r="AD19" s="123"/>
      <c r="AE19" s="123"/>
      <c r="AF19" s="123"/>
      <c r="AG19" s="123"/>
      <c r="AH19" s="123"/>
      <c r="AI19" s="123"/>
      <c r="AJ19" s="123"/>
      <c r="AK19" s="123"/>
      <c r="AL19" s="123"/>
      <c r="AM19" s="123"/>
      <c r="AN19" s="123"/>
      <c r="AO19" s="123"/>
      <c r="AP19" s="123"/>
      <c r="AQ19" s="123"/>
      <c r="AR19" s="123"/>
      <c r="AS19" s="123"/>
      <c r="AT19" s="123"/>
      <c r="AU19" s="123"/>
      <c r="AV19" s="123"/>
      <c r="AW19" s="123"/>
      <c r="AX19" s="123"/>
      <c r="AY19" s="123"/>
      <c r="AZ19" s="123"/>
      <c r="BA19" s="123"/>
      <c r="BB19" s="123"/>
      <c r="BC19" s="123"/>
    </row>
    <row r="20" customHeight="1" spans="1:55">
      <c r="A20" s="119" t="s">
        <v>8191</v>
      </c>
      <c r="B20" s="113" t="s">
        <v>8115</v>
      </c>
      <c r="C20" s="114" t="s">
        <v>33</v>
      </c>
      <c r="D20" s="114" t="s">
        <v>33</v>
      </c>
      <c r="E20" s="114" t="s">
        <v>33</v>
      </c>
      <c r="F20" s="114" t="s">
        <v>33</v>
      </c>
      <c r="G20" s="129">
        <v>44930</v>
      </c>
      <c r="H20" s="113"/>
      <c r="I20" s="113">
        <v>1</v>
      </c>
      <c r="J20" s="113"/>
      <c r="K20" s="113"/>
      <c r="L20" s="113" t="s">
        <v>33</v>
      </c>
      <c r="M20" s="135" t="s">
        <v>8192</v>
      </c>
      <c r="P20" s="113" t="s">
        <v>8193</v>
      </c>
      <c r="Q20" s="113" t="s">
        <v>8109</v>
      </c>
      <c r="R20" s="137"/>
      <c r="S20" s="137"/>
      <c r="T20" s="113"/>
      <c r="U20" s="132" t="s">
        <v>33</v>
      </c>
      <c r="V20" s="135" t="s">
        <v>8194</v>
      </c>
      <c r="W20" s="113" t="s">
        <v>8195</v>
      </c>
      <c r="X20" s="141"/>
      <c r="Y20" s="161"/>
      <c r="Z20" s="147"/>
      <c r="AA20" s="147"/>
      <c r="AB20" s="147"/>
      <c r="AC20" s="147"/>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row>
    <row r="21" customHeight="1" spans="1:55">
      <c r="A21" s="112" t="s">
        <v>8196</v>
      </c>
      <c r="B21" s="113" t="s">
        <v>8132</v>
      </c>
      <c r="C21" s="114" t="s">
        <v>33</v>
      </c>
      <c r="D21" s="114" t="s">
        <v>33</v>
      </c>
      <c r="E21" s="114" t="s">
        <v>33</v>
      </c>
      <c r="F21" s="114" t="s">
        <v>33</v>
      </c>
      <c r="G21" s="129">
        <v>44928</v>
      </c>
      <c r="H21" s="113"/>
      <c r="I21" s="113">
        <v>2</v>
      </c>
      <c r="J21" s="113"/>
      <c r="K21" s="113"/>
      <c r="L21" s="113" t="s">
        <v>33</v>
      </c>
      <c r="M21" s="135" t="s">
        <v>8197</v>
      </c>
      <c r="P21" s="113" t="s">
        <v>8193</v>
      </c>
      <c r="Q21" s="113" t="s">
        <v>8109</v>
      </c>
      <c r="R21" s="132" t="s">
        <v>8141</v>
      </c>
      <c r="S21" s="137"/>
      <c r="T21" s="113"/>
      <c r="U21" s="113" t="s">
        <v>33</v>
      </c>
      <c r="V21" s="135" t="s">
        <v>8198</v>
      </c>
      <c r="W21" s="113" t="s">
        <v>8199</v>
      </c>
      <c r="X21" s="141"/>
      <c r="Y21" s="143"/>
      <c r="Z21" s="151"/>
      <c r="AA21" s="151"/>
      <c r="AB21" s="147"/>
      <c r="AC21" s="147"/>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row>
    <row r="22" customHeight="1" spans="1:55">
      <c r="A22" s="112" t="s">
        <v>8200</v>
      </c>
      <c r="B22" s="113" t="s">
        <v>8137</v>
      </c>
      <c r="C22" s="114" t="s">
        <v>33</v>
      </c>
      <c r="D22" s="113"/>
      <c r="E22" s="113"/>
      <c r="F22" s="113"/>
      <c r="G22" s="113" t="s">
        <v>8105</v>
      </c>
      <c r="H22" s="113"/>
      <c r="I22" s="113">
        <v>3</v>
      </c>
      <c r="J22" s="113"/>
      <c r="K22" s="132"/>
      <c r="L22" s="132" t="s">
        <v>33</v>
      </c>
      <c r="M22" s="135" t="s">
        <v>8201</v>
      </c>
      <c r="P22" s="113" t="s">
        <v>8140</v>
      </c>
      <c r="Q22" s="113" t="s">
        <v>8109</v>
      </c>
      <c r="R22" s="132" t="s">
        <v>8202</v>
      </c>
      <c r="S22" s="137"/>
      <c r="T22" s="113"/>
      <c r="U22" s="113" t="s">
        <v>33</v>
      </c>
      <c r="V22" s="135" t="s">
        <v>8203</v>
      </c>
      <c r="W22" s="113" t="s">
        <v>8204</v>
      </c>
      <c r="X22" s="147"/>
      <c r="Y22" s="147"/>
      <c r="Z22" s="147"/>
      <c r="AA22" s="147"/>
      <c r="AB22" s="147"/>
      <c r="AC22" s="147"/>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row>
    <row r="23" customHeight="1" spans="1:55">
      <c r="A23" s="112" t="s">
        <v>8205</v>
      </c>
      <c r="B23" s="113" t="s">
        <v>8137</v>
      </c>
      <c r="C23" s="117" t="s">
        <v>34</v>
      </c>
      <c r="D23" s="114" t="s">
        <v>33</v>
      </c>
      <c r="E23" s="114" t="s">
        <v>33</v>
      </c>
      <c r="F23" s="114" t="s">
        <v>33</v>
      </c>
      <c r="G23" s="113" t="s">
        <v>8105</v>
      </c>
      <c r="H23" s="113"/>
      <c r="I23" s="113">
        <v>3</v>
      </c>
      <c r="J23" s="113"/>
      <c r="K23" s="113"/>
      <c r="L23" s="113" t="s">
        <v>33</v>
      </c>
      <c r="M23" s="135" t="s">
        <v>8206</v>
      </c>
      <c r="P23" s="113" t="s">
        <v>8140</v>
      </c>
      <c r="Q23" s="113" t="s">
        <v>8109</v>
      </c>
      <c r="R23" s="137"/>
      <c r="S23" s="137"/>
      <c r="T23" s="113"/>
      <c r="U23" s="113" t="s">
        <v>33</v>
      </c>
      <c r="V23" s="135" t="s">
        <v>8207</v>
      </c>
      <c r="W23" s="113" t="s">
        <v>8208</v>
      </c>
      <c r="X23" s="141"/>
      <c r="Y23" s="162"/>
      <c r="Z23" s="151"/>
      <c r="AA23" s="163"/>
      <c r="AB23" s="163"/>
      <c r="AC23" s="147"/>
      <c r="AD23" s="123"/>
      <c r="AE23" s="123"/>
      <c r="AF23" s="123"/>
      <c r="AG23" s="123"/>
      <c r="AH23" s="123"/>
      <c r="AI23" s="123"/>
      <c r="AJ23" s="123"/>
      <c r="AK23" s="123"/>
      <c r="AL23" s="123"/>
      <c r="AM23" s="123"/>
      <c r="AN23" s="123"/>
      <c r="AO23" s="123"/>
      <c r="AP23" s="123"/>
      <c r="AQ23" s="123"/>
      <c r="AR23" s="123"/>
      <c r="AS23" s="123"/>
      <c r="AT23" s="123"/>
      <c r="AU23" s="123"/>
      <c r="AV23" s="123"/>
      <c r="AW23" s="123"/>
      <c r="AX23" s="123"/>
      <c r="AY23" s="123"/>
      <c r="AZ23" s="123"/>
      <c r="BA23" s="123"/>
      <c r="BB23" s="123"/>
      <c r="BC23" s="123"/>
    </row>
    <row r="24" customHeight="1" spans="1:55">
      <c r="A24" s="112" t="s">
        <v>8209</v>
      </c>
      <c r="B24" s="113" t="s">
        <v>8104</v>
      </c>
      <c r="C24" s="114" t="s">
        <v>33</v>
      </c>
      <c r="D24" s="114" t="s">
        <v>33</v>
      </c>
      <c r="E24" s="114" t="s">
        <v>33</v>
      </c>
      <c r="F24" s="114" t="s">
        <v>33</v>
      </c>
      <c r="G24" s="113" t="s">
        <v>8105</v>
      </c>
      <c r="H24" s="113"/>
      <c r="I24" s="113">
        <v>2</v>
      </c>
      <c r="J24" s="113"/>
      <c r="K24" s="113"/>
      <c r="L24" s="113" t="s">
        <v>33</v>
      </c>
      <c r="M24" s="135" t="s">
        <v>8210</v>
      </c>
      <c r="P24" s="113" t="s">
        <v>8108</v>
      </c>
      <c r="Q24" s="113"/>
      <c r="R24" s="137"/>
      <c r="S24" s="137"/>
      <c r="T24" s="113"/>
      <c r="U24" s="113" t="s">
        <v>33</v>
      </c>
      <c r="V24" s="135" t="s">
        <v>8211</v>
      </c>
      <c r="W24" s="113" t="s">
        <v>8212</v>
      </c>
      <c r="X24" s="141"/>
      <c r="Y24" s="143"/>
      <c r="Z24" s="151"/>
      <c r="AA24" s="147"/>
      <c r="AB24" s="159"/>
      <c r="AC24" s="147"/>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row>
    <row r="25" customHeight="1" spans="1:55">
      <c r="A25" s="112" t="s">
        <v>8213</v>
      </c>
      <c r="B25" s="113" t="s">
        <v>8137</v>
      </c>
      <c r="C25" s="117" t="s">
        <v>34</v>
      </c>
      <c r="D25" s="113"/>
      <c r="E25" s="114" t="s">
        <v>33</v>
      </c>
      <c r="F25" s="114" t="s">
        <v>33</v>
      </c>
      <c r="G25" s="113" t="s">
        <v>8105</v>
      </c>
      <c r="H25" s="113"/>
      <c r="I25" s="113">
        <v>3</v>
      </c>
      <c r="J25" s="131"/>
      <c r="K25" s="131"/>
      <c r="L25" s="131" t="s">
        <v>34</v>
      </c>
      <c r="M25" s="135" t="s">
        <v>8214</v>
      </c>
      <c r="P25" s="113" t="s">
        <v>8140</v>
      </c>
      <c r="Q25" s="113"/>
      <c r="R25" s="137"/>
      <c r="S25" s="137"/>
      <c r="T25" s="113"/>
      <c r="U25" s="113" t="s">
        <v>33</v>
      </c>
      <c r="V25" s="135" t="s">
        <v>8215</v>
      </c>
      <c r="W25" s="142" t="s">
        <v>8216</v>
      </c>
      <c r="X25" s="143"/>
      <c r="Y25" s="164"/>
      <c r="Z25" s="147"/>
      <c r="AA25" s="165"/>
      <c r="AB25" s="147"/>
      <c r="AC25" s="147"/>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row>
    <row r="26" customHeight="1" spans="1:55">
      <c r="A26" s="120" t="s">
        <v>8217</v>
      </c>
      <c r="B26" s="113" t="s">
        <v>8100</v>
      </c>
      <c r="C26" s="117" t="s">
        <v>34</v>
      </c>
      <c r="D26" s="114" t="s">
        <v>33</v>
      </c>
      <c r="E26" s="114" t="s">
        <v>33</v>
      </c>
      <c r="F26" s="114" t="s">
        <v>33</v>
      </c>
      <c r="G26" s="127" t="s">
        <v>8101</v>
      </c>
      <c r="H26" s="128"/>
      <c r="I26" s="127" t="s">
        <v>8101</v>
      </c>
      <c r="J26" s="128"/>
      <c r="K26" s="131"/>
      <c r="L26" s="131"/>
      <c r="M26" s="113" t="s">
        <v>8101</v>
      </c>
      <c r="P26" s="127" t="s">
        <v>8101</v>
      </c>
      <c r="Q26" s="128"/>
      <c r="R26" s="128"/>
      <c r="S26" s="128"/>
      <c r="T26" s="128"/>
      <c r="U26" s="127" t="s">
        <v>8101</v>
      </c>
      <c r="V26" s="113" t="s">
        <v>8101</v>
      </c>
      <c r="W26" s="148" t="s">
        <v>8218</v>
      </c>
      <c r="X26" s="143"/>
      <c r="Y26" s="164"/>
      <c r="Z26" s="147"/>
      <c r="AA26" s="165"/>
      <c r="AB26" s="147"/>
      <c r="AC26" s="147"/>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row>
    <row r="27" customHeight="1" spans="1:55">
      <c r="A27" s="121" t="s">
        <v>8219</v>
      </c>
      <c r="B27" s="113" t="s">
        <v>8104</v>
      </c>
      <c r="C27" s="114" t="s">
        <v>33</v>
      </c>
      <c r="D27" s="114" t="s">
        <v>33</v>
      </c>
      <c r="E27" s="114" t="s">
        <v>33</v>
      </c>
      <c r="F27" s="114" t="s">
        <v>33</v>
      </c>
      <c r="G27" s="113" t="s">
        <v>8105</v>
      </c>
      <c r="H27" s="113"/>
      <c r="I27" s="113">
        <v>2</v>
      </c>
      <c r="J27" s="131" t="s">
        <v>8220</v>
      </c>
      <c r="K27" s="131"/>
      <c r="L27" s="131" t="s">
        <v>33</v>
      </c>
      <c r="M27" s="135" t="s">
        <v>8221</v>
      </c>
      <c r="P27" s="113" t="s">
        <v>8108</v>
      </c>
      <c r="Q27" s="113" t="s">
        <v>7717</v>
      </c>
      <c r="R27" s="137"/>
      <c r="S27" s="132" t="s">
        <v>8159</v>
      </c>
      <c r="T27" s="113"/>
      <c r="U27" s="113" t="s">
        <v>33</v>
      </c>
      <c r="V27" s="135" t="s">
        <v>8222</v>
      </c>
      <c r="W27" s="131" t="s">
        <v>8223</v>
      </c>
      <c r="X27" s="143"/>
      <c r="Y27" s="164"/>
      <c r="Z27" s="147"/>
      <c r="AA27" s="165"/>
      <c r="AB27" s="147"/>
      <c r="AC27" s="147"/>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row>
    <row r="28" customHeight="1" spans="1:55">
      <c r="A28" s="112" t="s">
        <v>8224</v>
      </c>
      <c r="B28" s="113" t="s">
        <v>8100</v>
      </c>
      <c r="C28" s="114" t="s">
        <v>33</v>
      </c>
      <c r="D28" s="114" t="s">
        <v>33</v>
      </c>
      <c r="E28" s="114" t="s">
        <v>33</v>
      </c>
      <c r="F28" s="114" t="s">
        <v>33</v>
      </c>
      <c r="G28" s="127" t="s">
        <v>8101</v>
      </c>
      <c r="H28" s="128"/>
      <c r="I28" s="127" t="s">
        <v>8101</v>
      </c>
      <c r="J28" s="128"/>
      <c r="K28" s="113"/>
      <c r="L28" s="113"/>
      <c r="M28" s="113" t="s">
        <v>8101</v>
      </c>
      <c r="P28" s="127" t="s">
        <v>8101</v>
      </c>
      <c r="Q28" s="128"/>
      <c r="R28" s="128"/>
      <c r="S28" s="128"/>
      <c r="T28" s="128"/>
      <c r="U28" s="127" t="s">
        <v>8101</v>
      </c>
      <c r="V28" s="113" t="s">
        <v>8101</v>
      </c>
      <c r="W28" s="113" t="s">
        <v>8225</v>
      </c>
      <c r="X28" s="141"/>
      <c r="Y28" s="154"/>
      <c r="Z28" s="151"/>
      <c r="AA28" s="147"/>
      <c r="AB28" s="147"/>
      <c r="AC28" s="147"/>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row>
    <row r="29" customHeight="1" spans="1:55">
      <c r="A29" s="112" t="s">
        <v>8226</v>
      </c>
      <c r="B29" s="113" t="s">
        <v>8227</v>
      </c>
      <c r="C29" s="114" t="s">
        <v>33</v>
      </c>
      <c r="D29" s="113"/>
      <c r="E29" s="113"/>
      <c r="F29" s="113"/>
      <c r="G29" s="127" t="s">
        <v>8101</v>
      </c>
      <c r="H29" s="128"/>
      <c r="I29" s="128"/>
      <c r="J29" s="128"/>
      <c r="K29" s="113"/>
      <c r="L29" s="113"/>
      <c r="M29" s="113" t="s">
        <v>8101</v>
      </c>
      <c r="P29" s="127" t="s">
        <v>8101</v>
      </c>
      <c r="Q29" s="128"/>
      <c r="R29" s="128"/>
      <c r="S29" s="128"/>
      <c r="T29" s="128"/>
      <c r="U29" s="127" t="s">
        <v>8101</v>
      </c>
      <c r="V29" s="113" t="s">
        <v>8101</v>
      </c>
      <c r="W29" s="113" t="s">
        <v>8228</v>
      </c>
      <c r="X29" s="141"/>
      <c r="Y29" s="154"/>
      <c r="Z29" s="151"/>
      <c r="AA29" s="147"/>
      <c r="AB29" s="147"/>
      <c r="AC29" s="147"/>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row>
    <row r="30" customHeight="1" spans="1:55">
      <c r="A30" s="112" t="s">
        <v>8229</v>
      </c>
      <c r="B30" s="113" t="s">
        <v>8132</v>
      </c>
      <c r="C30" s="117" t="s">
        <v>34</v>
      </c>
      <c r="D30" s="114" t="s">
        <v>33</v>
      </c>
      <c r="E30" s="114" t="s">
        <v>33</v>
      </c>
      <c r="F30" s="114" t="s">
        <v>33</v>
      </c>
      <c r="G30" s="129">
        <v>44928</v>
      </c>
      <c r="H30" s="113"/>
      <c r="I30" s="113">
        <v>2</v>
      </c>
      <c r="J30" s="113" t="s">
        <v>8138</v>
      </c>
      <c r="K30" s="113"/>
      <c r="L30" s="113" t="s">
        <v>33</v>
      </c>
      <c r="M30" s="135" t="s">
        <v>8230</v>
      </c>
      <c r="P30" s="127" t="s">
        <v>8101</v>
      </c>
      <c r="Q30" s="128"/>
      <c r="R30" s="128"/>
      <c r="S30" s="128"/>
      <c r="T30" s="128"/>
      <c r="U30" s="127" t="s">
        <v>8101</v>
      </c>
      <c r="V30" s="113" t="s">
        <v>8101</v>
      </c>
      <c r="W30" s="113" t="s">
        <v>8231</v>
      </c>
      <c r="X30" s="141"/>
      <c r="Y30" s="154"/>
      <c r="Z30" s="151"/>
      <c r="AA30" s="147"/>
      <c r="AB30" s="147"/>
      <c r="AC30" s="147"/>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row>
    <row r="31" customHeight="1" spans="1:55">
      <c r="A31" s="112" t="s">
        <v>8232</v>
      </c>
      <c r="B31" s="113" t="s">
        <v>8137</v>
      </c>
      <c r="C31" s="114" t="s">
        <v>33</v>
      </c>
      <c r="D31" s="114" t="s">
        <v>33</v>
      </c>
      <c r="E31" s="114" t="s">
        <v>33</v>
      </c>
      <c r="F31" s="114" t="s">
        <v>33</v>
      </c>
      <c r="G31" s="113" t="s">
        <v>8105</v>
      </c>
      <c r="H31" s="113"/>
      <c r="I31" s="113">
        <v>3</v>
      </c>
      <c r="J31" s="113" t="s">
        <v>8138</v>
      </c>
      <c r="K31" s="132"/>
      <c r="L31" s="132" t="s">
        <v>33</v>
      </c>
      <c r="M31" s="135" t="s">
        <v>8233</v>
      </c>
      <c r="P31" s="113" t="s">
        <v>8140</v>
      </c>
      <c r="Q31" s="113" t="s">
        <v>7717</v>
      </c>
      <c r="R31" s="132" t="s">
        <v>8110</v>
      </c>
      <c r="S31" s="137"/>
      <c r="T31" s="113" t="s">
        <v>8174</v>
      </c>
      <c r="U31" s="113" t="s">
        <v>33</v>
      </c>
      <c r="V31" s="135" t="s">
        <v>8234</v>
      </c>
      <c r="W31" s="113" t="s">
        <v>8235</v>
      </c>
      <c r="X31" s="147"/>
      <c r="Y31" s="147"/>
      <c r="Z31" s="147"/>
      <c r="AA31" s="147"/>
      <c r="AB31" s="147"/>
      <c r="AC31" s="147"/>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row>
    <row r="32" customHeight="1" spans="1:55">
      <c r="A32" s="112" t="s">
        <v>8236</v>
      </c>
      <c r="B32" s="113" t="s">
        <v>8132</v>
      </c>
      <c r="C32" s="117" t="s">
        <v>34</v>
      </c>
      <c r="D32" s="113"/>
      <c r="E32" s="113"/>
      <c r="F32" s="113"/>
      <c r="G32" s="129">
        <v>44928</v>
      </c>
      <c r="H32" s="113"/>
      <c r="I32" s="113">
        <v>2</v>
      </c>
      <c r="J32" s="133"/>
      <c r="K32" s="113"/>
      <c r="L32" s="113"/>
      <c r="M32" s="135" t="s">
        <v>8237</v>
      </c>
      <c r="P32" s="127" t="s">
        <v>8101</v>
      </c>
      <c r="Q32" s="128"/>
      <c r="R32" s="128"/>
      <c r="S32" s="128"/>
      <c r="T32" s="128"/>
      <c r="U32" s="127" t="s">
        <v>8101</v>
      </c>
      <c r="V32" s="113" t="s">
        <v>8101</v>
      </c>
      <c r="W32" s="142" t="s">
        <v>8238</v>
      </c>
      <c r="X32" s="141"/>
      <c r="Y32" s="143"/>
      <c r="Z32" s="151"/>
      <c r="AA32" s="158"/>
      <c r="AB32" s="147"/>
      <c r="AC32" s="147"/>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row>
    <row r="33" customHeight="1" spans="1:55">
      <c r="A33" s="112" t="s">
        <v>8239</v>
      </c>
      <c r="B33" s="113" t="s">
        <v>8115</v>
      </c>
      <c r="C33" s="114" t="s">
        <v>33</v>
      </c>
      <c r="D33" s="114" t="s">
        <v>33</v>
      </c>
      <c r="E33" s="114" t="s">
        <v>33</v>
      </c>
      <c r="F33" s="114" t="s">
        <v>33</v>
      </c>
      <c r="G33" s="129">
        <v>44930</v>
      </c>
      <c r="H33" s="113"/>
      <c r="I33" s="113">
        <v>1</v>
      </c>
      <c r="J33" s="133" t="s">
        <v>8240</v>
      </c>
      <c r="K33" s="113"/>
      <c r="L33" s="113" t="s">
        <v>33</v>
      </c>
      <c r="M33" s="135" t="s">
        <v>8241</v>
      </c>
      <c r="P33" s="127" t="s">
        <v>8101</v>
      </c>
      <c r="Q33" s="128"/>
      <c r="R33" s="128"/>
      <c r="S33" s="128"/>
      <c r="T33" s="128"/>
      <c r="U33" s="127" t="s">
        <v>8101</v>
      </c>
      <c r="V33" s="113" t="s">
        <v>8101</v>
      </c>
      <c r="W33" s="113" t="s">
        <v>8242</v>
      </c>
      <c r="X33" s="141"/>
      <c r="Y33" s="143"/>
      <c r="Z33" s="151"/>
      <c r="AA33" s="158"/>
      <c r="AB33" s="147"/>
      <c r="AC33" s="147"/>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row>
    <row r="34" customHeight="1" spans="1:55">
      <c r="A34" s="122"/>
      <c r="B34" s="123"/>
      <c r="C34" s="123"/>
      <c r="D34" s="123"/>
      <c r="E34" s="123"/>
      <c r="F34" s="123"/>
      <c r="G34" s="123"/>
      <c r="H34" s="123"/>
      <c r="I34" s="123"/>
      <c r="J34" s="134"/>
      <c r="K34" s="123"/>
      <c r="L34" s="123"/>
      <c r="M34" s="123"/>
      <c r="P34" s="123"/>
      <c r="Q34" s="123"/>
      <c r="R34" s="138"/>
      <c r="S34" s="138"/>
      <c r="T34" s="123"/>
      <c r="U34" s="123"/>
      <c r="V34" s="134"/>
      <c r="W34" s="134"/>
      <c r="X34" s="147"/>
      <c r="Y34" s="147"/>
      <c r="Z34" s="147"/>
      <c r="AA34" s="147"/>
      <c r="AB34" s="147"/>
      <c r="AC34" s="147"/>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row>
    <row r="35" customHeight="1" spans="1:55">
      <c r="A35" s="122"/>
      <c r="B35" s="123"/>
      <c r="C35" s="123"/>
      <c r="D35" s="123"/>
      <c r="E35" s="123"/>
      <c r="F35" s="123"/>
      <c r="G35" s="123"/>
      <c r="H35" s="123"/>
      <c r="I35" s="123"/>
      <c r="J35" s="134"/>
      <c r="K35" s="123"/>
      <c r="L35" s="123"/>
      <c r="M35" s="123"/>
      <c r="P35" s="123"/>
      <c r="Q35" s="123"/>
      <c r="R35" s="138"/>
      <c r="S35" s="138"/>
      <c r="T35" s="123"/>
      <c r="U35" s="123"/>
      <c r="V35" s="134"/>
      <c r="W35" s="134"/>
      <c r="X35" s="147"/>
      <c r="Y35" s="147"/>
      <c r="Z35" s="147"/>
      <c r="AA35" s="147"/>
      <c r="AB35" s="147"/>
      <c r="AC35" s="147"/>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row>
    <row r="36" customHeight="1" spans="1:55">
      <c r="A36" s="122"/>
      <c r="B36" s="123"/>
      <c r="C36" s="123"/>
      <c r="D36" s="123"/>
      <c r="E36" s="123"/>
      <c r="F36" s="123"/>
      <c r="G36" s="123"/>
      <c r="H36" s="123"/>
      <c r="I36" s="123"/>
      <c r="J36" s="134"/>
      <c r="K36" s="123"/>
      <c r="L36" s="123"/>
      <c r="M36" s="123"/>
      <c r="P36" s="123"/>
      <c r="Q36" s="123"/>
      <c r="R36" s="138"/>
      <c r="S36" s="138"/>
      <c r="T36" s="123"/>
      <c r="U36" s="123"/>
      <c r="V36" s="134"/>
      <c r="W36" s="134"/>
      <c r="X36" s="147"/>
      <c r="Y36" s="147"/>
      <c r="Z36" s="147"/>
      <c r="AA36" s="147"/>
      <c r="AB36" s="147"/>
      <c r="AC36" s="147"/>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row>
    <row r="37" customHeight="1" spans="1:55">
      <c r="A37" s="122" t="s">
        <v>8243</v>
      </c>
      <c r="B37" s="123"/>
      <c r="C37" s="123"/>
      <c r="D37" s="123"/>
      <c r="E37" s="123"/>
      <c r="F37" s="123"/>
      <c r="G37" s="123"/>
      <c r="H37" s="123"/>
      <c r="I37" s="123"/>
      <c r="J37" s="134"/>
      <c r="K37" s="123"/>
      <c r="L37" s="123"/>
      <c r="M37" s="123"/>
      <c r="P37" s="123"/>
      <c r="Q37" s="123"/>
      <c r="R37" s="138"/>
      <c r="S37" s="138"/>
      <c r="T37" s="123"/>
      <c r="U37" s="123"/>
      <c r="V37" s="134"/>
      <c r="W37" s="134"/>
      <c r="X37" s="147"/>
      <c r="Y37" s="147"/>
      <c r="Z37" s="147"/>
      <c r="AA37" s="147"/>
      <c r="AB37" s="147"/>
      <c r="AC37" s="147"/>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row>
    <row r="38" customHeight="1" spans="1:55">
      <c r="A38" s="122" t="s">
        <v>8244</v>
      </c>
      <c r="B38" s="123"/>
      <c r="C38" s="123"/>
      <c r="D38" s="123"/>
      <c r="E38" s="123"/>
      <c r="F38" s="123"/>
      <c r="G38" s="123"/>
      <c r="H38" s="123"/>
      <c r="I38" s="123"/>
      <c r="J38" s="134"/>
      <c r="K38" s="123"/>
      <c r="L38" s="123"/>
      <c r="M38" s="123"/>
      <c r="P38" s="123"/>
      <c r="Q38" s="123"/>
      <c r="R38" s="138"/>
      <c r="S38" s="138"/>
      <c r="T38" s="123"/>
      <c r="U38" s="123"/>
      <c r="V38" s="134"/>
      <c r="W38" s="134"/>
      <c r="X38" s="147"/>
      <c r="Y38" s="147"/>
      <c r="Z38" s="147"/>
      <c r="AA38" s="147"/>
      <c r="AB38" s="147"/>
      <c r="AC38" s="147"/>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row>
    <row r="39" customHeight="1" spans="1:55">
      <c r="A39" s="124" t="s">
        <v>8245</v>
      </c>
      <c r="B39" s="123"/>
      <c r="C39" s="123"/>
      <c r="D39" s="123"/>
      <c r="E39" s="123"/>
      <c r="F39" s="123"/>
      <c r="G39" s="123"/>
      <c r="H39" s="123"/>
      <c r="I39" s="123"/>
      <c r="J39" s="134"/>
      <c r="K39" s="123"/>
      <c r="L39" s="123"/>
      <c r="M39" s="123"/>
      <c r="P39" s="123"/>
      <c r="Q39" s="123"/>
      <c r="R39" s="138"/>
      <c r="S39" s="138"/>
      <c r="T39" s="123"/>
      <c r="U39" s="123"/>
      <c r="V39" s="134"/>
      <c r="W39" s="134"/>
      <c r="X39" s="147"/>
      <c r="Y39" s="147"/>
      <c r="Z39" s="147"/>
      <c r="AA39" s="147"/>
      <c r="AB39" s="147"/>
      <c r="AC39" s="147"/>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row>
    <row r="40" customHeight="1" spans="1:55">
      <c r="A40" s="125" t="s">
        <v>8246</v>
      </c>
      <c r="B40" s="123"/>
      <c r="C40" s="123"/>
      <c r="D40" s="123"/>
      <c r="E40" s="123"/>
      <c r="F40" s="123"/>
      <c r="G40" s="123"/>
      <c r="H40" s="123"/>
      <c r="I40" s="123"/>
      <c r="J40" s="134"/>
      <c r="K40" s="123"/>
      <c r="L40" s="123"/>
      <c r="M40" s="123"/>
      <c r="P40" s="123"/>
      <c r="Q40" s="123"/>
      <c r="R40" s="138"/>
      <c r="S40" s="138"/>
      <c r="T40" s="123"/>
      <c r="U40" s="123"/>
      <c r="V40" s="134"/>
      <c r="W40" s="134"/>
      <c r="X40" s="147"/>
      <c r="Y40" s="147"/>
      <c r="Z40" s="147"/>
      <c r="AA40" s="147"/>
      <c r="AB40" s="147"/>
      <c r="AC40" s="147"/>
      <c r="AD40" s="123"/>
      <c r="AE40" s="123"/>
      <c r="AF40" s="123"/>
      <c r="AG40" s="123"/>
      <c r="AH40" s="123"/>
      <c r="AI40" s="123"/>
      <c r="AJ40" s="123"/>
      <c r="AK40" s="123"/>
      <c r="AL40" s="123"/>
      <c r="AM40" s="123"/>
      <c r="AN40" s="123"/>
      <c r="AO40" s="123"/>
      <c r="AP40" s="123"/>
      <c r="AQ40" s="123"/>
      <c r="AR40" s="123"/>
      <c r="AS40" s="123"/>
      <c r="AT40" s="123"/>
      <c r="AU40" s="123"/>
      <c r="AV40" s="123"/>
      <c r="AW40" s="123"/>
      <c r="AX40" s="123"/>
      <c r="AY40" s="123"/>
      <c r="AZ40" s="123"/>
      <c r="BA40" s="123"/>
      <c r="BB40" s="123"/>
      <c r="BC40" s="123"/>
    </row>
    <row r="41" customHeight="1" spans="1:55">
      <c r="A41" s="125" t="s">
        <v>8247</v>
      </c>
      <c r="B41" s="123"/>
      <c r="C41" s="123"/>
      <c r="D41" s="123"/>
      <c r="E41" s="123"/>
      <c r="F41" s="123"/>
      <c r="G41" s="123"/>
      <c r="H41" s="123"/>
      <c r="I41" s="123"/>
      <c r="J41" s="134"/>
      <c r="K41" s="123"/>
      <c r="L41" s="123"/>
      <c r="M41" s="123"/>
      <c r="P41" s="123"/>
      <c r="Q41" s="123"/>
      <c r="R41" s="138"/>
      <c r="S41" s="138"/>
      <c r="T41" s="123"/>
      <c r="U41" s="123"/>
      <c r="V41" s="134"/>
      <c r="W41" s="134"/>
      <c r="X41" s="147"/>
      <c r="Y41" s="147"/>
      <c r="Z41" s="147"/>
      <c r="AA41" s="147"/>
      <c r="AB41" s="147"/>
      <c r="AC41" s="147"/>
      <c r="AD41" s="123"/>
      <c r="AE41" s="123"/>
      <c r="AF41" s="123"/>
      <c r="AG41" s="123"/>
      <c r="AH41" s="123"/>
      <c r="AI41" s="123"/>
      <c r="AJ41" s="123"/>
      <c r="AK41" s="123"/>
      <c r="AL41" s="123"/>
      <c r="AM41" s="123"/>
      <c r="AN41" s="123"/>
      <c r="AO41" s="123"/>
      <c r="AP41" s="123"/>
      <c r="AQ41" s="123"/>
      <c r="AR41" s="123"/>
      <c r="AS41" s="123"/>
      <c r="AT41" s="123"/>
      <c r="AU41" s="123"/>
      <c r="AV41" s="123"/>
      <c r="AW41" s="123"/>
      <c r="AX41" s="123"/>
      <c r="AY41" s="123"/>
      <c r="AZ41" s="123"/>
      <c r="BA41" s="123"/>
      <c r="BB41" s="123"/>
      <c r="BC41" s="123"/>
    </row>
    <row r="42" customHeight="1" spans="1:55">
      <c r="A42" s="125" t="s">
        <v>8248</v>
      </c>
      <c r="B42" s="123"/>
      <c r="C42" s="123"/>
      <c r="D42" s="123"/>
      <c r="E42" s="123"/>
      <c r="F42" s="123"/>
      <c r="G42" s="123"/>
      <c r="H42" s="123"/>
      <c r="I42" s="123"/>
      <c r="J42" s="134"/>
      <c r="K42" s="123"/>
      <c r="L42" s="123"/>
      <c r="M42" s="123"/>
      <c r="P42" s="123"/>
      <c r="Q42" s="123"/>
      <c r="R42" s="138"/>
      <c r="S42" s="138"/>
      <c r="T42" s="123"/>
      <c r="U42" s="123"/>
      <c r="V42" s="134"/>
      <c r="W42" s="134"/>
      <c r="X42" s="147"/>
      <c r="Y42" s="147"/>
      <c r="Z42" s="147"/>
      <c r="AA42" s="147"/>
      <c r="AB42" s="147"/>
      <c r="AC42" s="147"/>
      <c r="AD42" s="123"/>
      <c r="AE42" s="123"/>
      <c r="AF42" s="123"/>
      <c r="AG42" s="123"/>
      <c r="AH42" s="123"/>
      <c r="AI42" s="123"/>
      <c r="AJ42" s="123"/>
      <c r="AK42" s="123"/>
      <c r="AL42" s="123"/>
      <c r="AM42" s="123"/>
      <c r="AN42" s="123"/>
      <c r="AO42" s="123"/>
      <c r="AP42" s="123"/>
      <c r="AQ42" s="123"/>
      <c r="AR42" s="123"/>
      <c r="AS42" s="123"/>
      <c r="AT42" s="123"/>
      <c r="AU42" s="123"/>
      <c r="AV42" s="123"/>
      <c r="AW42" s="123"/>
      <c r="AX42" s="123"/>
      <c r="AY42" s="123"/>
      <c r="AZ42" s="123"/>
      <c r="BA42" s="123"/>
      <c r="BB42" s="123"/>
      <c r="BC42" s="123"/>
    </row>
    <row r="43" customHeight="1" spans="1:55">
      <c r="A43" s="125" t="s">
        <v>8249</v>
      </c>
      <c r="B43" s="123"/>
      <c r="C43" s="123"/>
      <c r="D43" s="123"/>
      <c r="E43" s="123"/>
      <c r="F43" s="123"/>
      <c r="G43" s="123"/>
      <c r="H43" s="123"/>
      <c r="I43" s="123"/>
      <c r="J43" s="134"/>
      <c r="K43" s="123"/>
      <c r="L43" s="123"/>
      <c r="M43" s="123"/>
      <c r="P43" s="123"/>
      <c r="Q43" s="123"/>
      <c r="R43" s="138"/>
      <c r="S43" s="138"/>
      <c r="T43" s="123"/>
      <c r="U43" s="123"/>
      <c r="V43" s="134"/>
      <c r="W43" s="134"/>
      <c r="X43" s="147"/>
      <c r="Y43" s="147"/>
      <c r="Z43" s="147"/>
      <c r="AA43" s="147"/>
      <c r="AB43" s="147"/>
      <c r="AC43" s="147"/>
      <c r="AD43" s="123"/>
      <c r="AE43" s="123"/>
      <c r="AF43" s="123"/>
      <c r="AG43" s="123"/>
      <c r="AH43" s="123"/>
      <c r="AI43" s="123"/>
      <c r="AJ43" s="123"/>
      <c r="AK43" s="123"/>
      <c r="AL43" s="123"/>
      <c r="AM43" s="123"/>
      <c r="AN43" s="123"/>
      <c r="AO43" s="123"/>
      <c r="AP43" s="123"/>
      <c r="AQ43" s="123"/>
      <c r="AR43" s="123"/>
      <c r="AS43" s="123"/>
      <c r="AT43" s="123"/>
      <c r="AU43" s="123"/>
      <c r="AV43" s="123"/>
      <c r="AW43" s="123"/>
      <c r="AX43" s="123"/>
      <c r="AY43" s="123"/>
      <c r="AZ43" s="123"/>
      <c r="BA43" s="123"/>
      <c r="BB43" s="123"/>
      <c r="BC43" s="123"/>
    </row>
    <row r="44" customHeight="1" spans="1:55">
      <c r="A44" s="125" t="s">
        <v>8250</v>
      </c>
      <c r="B44" s="123"/>
      <c r="C44" s="123"/>
      <c r="D44" s="123"/>
      <c r="E44" s="123"/>
      <c r="F44" s="123"/>
      <c r="G44" s="123"/>
      <c r="H44" s="123"/>
      <c r="I44" s="123"/>
      <c r="J44" s="134"/>
      <c r="K44" s="123"/>
      <c r="L44" s="123"/>
      <c r="M44" s="123"/>
      <c r="P44" s="123"/>
      <c r="Q44" s="123"/>
      <c r="R44" s="138"/>
      <c r="S44" s="138"/>
      <c r="T44" s="123"/>
      <c r="U44" s="123"/>
      <c r="V44" s="134"/>
      <c r="W44" s="134"/>
      <c r="X44" s="147"/>
      <c r="Y44" s="147"/>
      <c r="Z44" s="147"/>
      <c r="AA44" s="147"/>
      <c r="AB44" s="147"/>
      <c r="AC44" s="147"/>
      <c r="AD44" s="123"/>
      <c r="AE44" s="123"/>
      <c r="AF44" s="123"/>
      <c r="AG44" s="123"/>
      <c r="AH44" s="123"/>
      <c r="AI44" s="123"/>
      <c r="AJ44" s="123"/>
      <c r="AK44" s="123"/>
      <c r="AL44" s="123"/>
      <c r="AM44" s="123"/>
      <c r="AN44" s="123"/>
      <c r="AO44" s="123"/>
      <c r="AP44" s="123"/>
      <c r="AQ44" s="123"/>
      <c r="AR44" s="123"/>
      <c r="AS44" s="123"/>
      <c r="AT44" s="123"/>
      <c r="AU44" s="123"/>
      <c r="AV44" s="123"/>
      <c r="AW44" s="123"/>
      <c r="AX44" s="123"/>
      <c r="AY44" s="123"/>
      <c r="AZ44" s="123"/>
      <c r="BA44" s="123"/>
      <c r="BB44" s="123"/>
      <c r="BC44" s="123"/>
    </row>
    <row r="45" customHeight="1" spans="1:55">
      <c r="A45" s="125" t="s">
        <v>7713</v>
      </c>
      <c r="B45" s="123"/>
      <c r="C45" s="123"/>
      <c r="D45" s="123"/>
      <c r="E45" s="123"/>
      <c r="F45" s="123"/>
      <c r="G45" s="123"/>
      <c r="H45" s="123"/>
      <c r="I45" s="123"/>
      <c r="J45" s="134"/>
      <c r="K45" s="123"/>
      <c r="L45" s="123"/>
      <c r="M45" s="123"/>
      <c r="P45" s="123"/>
      <c r="Q45" s="123"/>
      <c r="R45" s="138"/>
      <c r="S45" s="138"/>
      <c r="T45" s="123"/>
      <c r="U45" s="123"/>
      <c r="V45" s="134"/>
      <c r="W45" s="134"/>
      <c r="X45" s="147"/>
      <c r="Y45" s="147"/>
      <c r="Z45" s="147"/>
      <c r="AA45" s="147"/>
      <c r="AB45" s="147"/>
      <c r="AC45" s="147"/>
      <c r="AD45" s="123"/>
      <c r="AE45" s="123"/>
      <c r="AF45" s="123"/>
      <c r="AG45" s="123"/>
      <c r="AH45" s="123"/>
      <c r="AI45" s="123"/>
      <c r="AJ45" s="123"/>
      <c r="AK45" s="123"/>
      <c r="AL45" s="123"/>
      <c r="AM45" s="123"/>
      <c r="AN45" s="123"/>
      <c r="AO45" s="123"/>
      <c r="AP45" s="123"/>
      <c r="AQ45" s="123"/>
      <c r="AR45" s="123"/>
      <c r="AS45" s="123"/>
      <c r="AT45" s="123"/>
      <c r="AU45" s="123"/>
      <c r="AV45" s="123"/>
      <c r="AW45" s="123"/>
      <c r="AX45" s="123"/>
      <c r="AY45" s="123"/>
      <c r="AZ45" s="123"/>
      <c r="BA45" s="123"/>
      <c r="BB45" s="123"/>
      <c r="BC45" s="123"/>
    </row>
    <row r="46" customHeight="1" spans="1:55">
      <c r="A46" s="125" t="s">
        <v>8251</v>
      </c>
      <c r="B46" s="123"/>
      <c r="C46" s="123"/>
      <c r="D46" s="123"/>
      <c r="E46" s="123"/>
      <c r="F46" s="123"/>
      <c r="G46" s="123"/>
      <c r="H46" s="123"/>
      <c r="I46" s="123"/>
      <c r="J46" s="134"/>
      <c r="K46" s="123"/>
      <c r="L46" s="123"/>
      <c r="M46" s="123"/>
      <c r="P46" s="123"/>
      <c r="Q46" s="123"/>
      <c r="R46" s="138"/>
      <c r="S46" s="138"/>
      <c r="T46" s="123"/>
      <c r="U46" s="123"/>
      <c r="V46" s="134"/>
      <c r="W46" s="134"/>
      <c r="X46" s="147"/>
      <c r="Y46" s="147"/>
      <c r="Z46" s="147"/>
      <c r="AA46" s="147"/>
      <c r="AB46" s="147"/>
      <c r="AC46" s="147"/>
      <c r="AD46" s="123"/>
      <c r="AE46" s="123"/>
      <c r="AF46" s="123"/>
      <c r="AG46" s="123"/>
      <c r="AH46" s="123"/>
      <c r="AI46" s="123"/>
      <c r="AJ46" s="123"/>
      <c r="AK46" s="123"/>
      <c r="AL46" s="123"/>
      <c r="AM46" s="123"/>
      <c r="AN46" s="123"/>
      <c r="AO46" s="123"/>
      <c r="AP46" s="123"/>
      <c r="AQ46" s="123"/>
      <c r="AR46" s="123"/>
      <c r="AS46" s="123"/>
      <c r="AT46" s="123"/>
      <c r="AU46" s="123"/>
      <c r="AV46" s="123"/>
      <c r="AW46" s="123"/>
      <c r="AX46" s="123"/>
      <c r="AY46" s="123"/>
      <c r="AZ46" s="123"/>
      <c r="BA46" s="123"/>
      <c r="BB46" s="123"/>
      <c r="BC46" s="123"/>
    </row>
    <row r="47" customHeight="1" spans="1:55">
      <c r="A47" s="125" t="s">
        <v>8252</v>
      </c>
      <c r="B47" s="123"/>
      <c r="C47" s="123"/>
      <c r="D47" s="123"/>
      <c r="E47" s="123"/>
      <c r="F47" s="123"/>
      <c r="G47" s="123"/>
      <c r="H47" s="123"/>
      <c r="I47" s="123"/>
      <c r="J47" s="134"/>
      <c r="K47" s="123"/>
      <c r="L47" s="123"/>
      <c r="M47" s="123"/>
      <c r="P47" s="123"/>
      <c r="Q47" s="123"/>
      <c r="R47" s="138"/>
      <c r="S47" s="138"/>
      <c r="T47" s="123"/>
      <c r="U47" s="123"/>
      <c r="V47" s="134"/>
      <c r="W47" s="134"/>
      <c r="X47" s="147"/>
      <c r="Y47" s="147"/>
      <c r="Z47" s="147"/>
      <c r="AA47" s="147"/>
      <c r="AB47" s="147"/>
      <c r="AC47" s="147"/>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row>
    <row r="48" customHeight="1" spans="1:55">
      <c r="A48" s="125" t="s">
        <v>8253</v>
      </c>
      <c r="B48" s="123"/>
      <c r="C48" s="123"/>
      <c r="D48" s="123"/>
      <c r="E48" s="123"/>
      <c r="F48" s="123"/>
      <c r="G48" s="123"/>
      <c r="H48" s="123"/>
      <c r="I48" s="123"/>
      <c r="J48" s="134"/>
      <c r="K48" s="123"/>
      <c r="L48" s="123"/>
      <c r="M48" s="123"/>
      <c r="P48" s="123"/>
      <c r="Q48" s="123"/>
      <c r="R48" s="138"/>
      <c r="S48" s="138"/>
      <c r="T48" s="123"/>
      <c r="U48" s="123"/>
      <c r="V48" s="134"/>
      <c r="W48" s="134"/>
      <c r="X48" s="147"/>
      <c r="Y48" s="147"/>
      <c r="Z48" s="147"/>
      <c r="AA48" s="147"/>
      <c r="AB48" s="147"/>
      <c r="AC48" s="147"/>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row>
    <row r="49" customHeight="1" spans="1:55">
      <c r="A49" s="125" t="s">
        <v>8254</v>
      </c>
      <c r="B49" s="123"/>
      <c r="C49" s="123"/>
      <c r="D49" s="123"/>
      <c r="E49" s="123"/>
      <c r="F49" s="123"/>
      <c r="G49" s="123"/>
      <c r="H49" s="123"/>
      <c r="I49" s="123"/>
      <c r="J49" s="134"/>
      <c r="K49" s="123"/>
      <c r="L49" s="123"/>
      <c r="M49" s="123"/>
      <c r="P49" s="123"/>
      <c r="Q49" s="123"/>
      <c r="R49" s="138"/>
      <c r="S49" s="138"/>
      <c r="T49" s="123"/>
      <c r="U49" s="123"/>
      <c r="V49" s="134"/>
      <c r="W49" s="134"/>
      <c r="X49" s="147"/>
      <c r="Y49" s="147"/>
      <c r="Z49" s="147"/>
      <c r="AA49" s="147"/>
      <c r="AB49" s="147"/>
      <c r="AC49" s="147"/>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c r="BB49" s="123"/>
      <c r="BC49" s="123"/>
    </row>
    <row r="50" customHeight="1" spans="1:55">
      <c r="A50" s="125" t="s">
        <v>8255</v>
      </c>
      <c r="B50" s="123"/>
      <c r="C50" s="123"/>
      <c r="D50" s="123"/>
      <c r="E50" s="123"/>
      <c r="F50" s="123"/>
      <c r="G50" s="123"/>
      <c r="H50" s="123"/>
      <c r="I50" s="123"/>
      <c r="J50" s="134"/>
      <c r="K50" s="123"/>
      <c r="L50" s="123"/>
      <c r="M50" s="123"/>
      <c r="P50" s="123"/>
      <c r="Q50" s="123"/>
      <c r="R50" s="138"/>
      <c r="S50" s="138"/>
      <c r="T50" s="123"/>
      <c r="U50" s="123"/>
      <c r="V50" s="134"/>
      <c r="W50" s="134"/>
      <c r="X50" s="147"/>
      <c r="Y50" s="147"/>
      <c r="Z50" s="147"/>
      <c r="AA50" s="147"/>
      <c r="AB50" s="147"/>
      <c r="AC50" s="147"/>
      <c r="AD50" s="123"/>
      <c r="AE50" s="123"/>
      <c r="AF50" s="123"/>
      <c r="AG50" s="123"/>
      <c r="AH50" s="123"/>
      <c r="AI50" s="123"/>
      <c r="AJ50" s="123"/>
      <c r="AK50" s="123"/>
      <c r="AL50" s="123"/>
      <c r="AM50" s="123"/>
      <c r="AN50" s="123"/>
      <c r="AO50" s="123"/>
      <c r="AP50" s="123"/>
      <c r="AQ50" s="123"/>
      <c r="AR50" s="123"/>
      <c r="AS50" s="123"/>
      <c r="AT50" s="123"/>
      <c r="AU50" s="123"/>
      <c r="AV50" s="123"/>
      <c r="AW50" s="123"/>
      <c r="AX50" s="123"/>
      <c r="AY50" s="123"/>
      <c r="AZ50" s="123"/>
      <c r="BA50" s="123"/>
      <c r="BB50" s="123"/>
      <c r="BC50" s="123"/>
    </row>
    <row r="51" customHeight="1" spans="1:55">
      <c r="A51" s="125" t="s">
        <v>8256</v>
      </c>
      <c r="B51" s="123"/>
      <c r="C51" s="123"/>
      <c r="D51" s="123"/>
      <c r="E51" s="123"/>
      <c r="F51" s="123"/>
      <c r="G51" s="123"/>
      <c r="H51" s="123"/>
      <c r="I51" s="123"/>
      <c r="J51" s="134"/>
      <c r="K51" s="123"/>
      <c r="L51" s="123"/>
      <c r="M51" s="123"/>
      <c r="P51" s="123"/>
      <c r="Q51" s="123"/>
      <c r="R51" s="138"/>
      <c r="S51" s="138"/>
      <c r="T51" s="123"/>
      <c r="U51" s="123"/>
      <c r="V51" s="134"/>
      <c r="W51" s="134"/>
      <c r="X51" s="147"/>
      <c r="Y51" s="147"/>
      <c r="Z51" s="147"/>
      <c r="AA51" s="147"/>
      <c r="AB51" s="147"/>
      <c r="AC51" s="147"/>
      <c r="AD51" s="123"/>
      <c r="AE51" s="123"/>
      <c r="AF51" s="123"/>
      <c r="AG51" s="123"/>
      <c r="AH51" s="123"/>
      <c r="AI51" s="123"/>
      <c r="AJ51" s="123"/>
      <c r="AK51" s="123"/>
      <c r="AL51" s="123"/>
      <c r="AM51" s="123"/>
      <c r="AN51" s="123"/>
      <c r="AO51" s="123"/>
      <c r="AP51" s="123"/>
      <c r="AQ51" s="123"/>
      <c r="AR51" s="123"/>
      <c r="AS51" s="123"/>
      <c r="AT51" s="123"/>
      <c r="AU51" s="123"/>
      <c r="AV51" s="123"/>
      <c r="AW51" s="123"/>
      <c r="AX51" s="123"/>
      <c r="AY51" s="123"/>
      <c r="AZ51" s="123"/>
      <c r="BA51" s="123"/>
      <c r="BB51" s="123"/>
      <c r="BC51" s="123"/>
    </row>
    <row r="52" customHeight="1" spans="1:55">
      <c r="A52" s="125" t="s">
        <v>8257</v>
      </c>
      <c r="B52" s="123"/>
      <c r="C52" s="123"/>
      <c r="D52" s="123"/>
      <c r="E52" s="123"/>
      <c r="F52" s="123"/>
      <c r="G52" s="123"/>
      <c r="H52" s="123"/>
      <c r="I52" s="123"/>
      <c r="J52" s="134"/>
      <c r="K52" s="123"/>
      <c r="L52" s="123"/>
      <c r="M52" s="123"/>
      <c r="P52" s="123"/>
      <c r="Q52" s="123"/>
      <c r="R52" s="138"/>
      <c r="S52" s="138"/>
      <c r="T52" s="123"/>
      <c r="U52" s="123"/>
      <c r="V52" s="134"/>
      <c r="W52" s="134"/>
      <c r="X52" s="147"/>
      <c r="Y52" s="147"/>
      <c r="Z52" s="147"/>
      <c r="AA52" s="147"/>
      <c r="AB52" s="147"/>
      <c r="AC52" s="147"/>
      <c r="AD52" s="123"/>
      <c r="AE52" s="123"/>
      <c r="AF52" s="123"/>
      <c r="AG52" s="123"/>
      <c r="AH52" s="123"/>
      <c r="AI52" s="123"/>
      <c r="AJ52" s="123"/>
      <c r="AK52" s="123"/>
      <c r="AL52" s="123"/>
      <c r="AM52" s="123"/>
      <c r="AN52" s="123"/>
      <c r="AO52" s="123"/>
      <c r="AP52" s="123"/>
      <c r="AQ52" s="123"/>
      <c r="AR52" s="123"/>
      <c r="AS52" s="123"/>
      <c r="AT52" s="123"/>
      <c r="AU52" s="123"/>
      <c r="AV52" s="123"/>
      <c r="AW52" s="123"/>
      <c r="AX52" s="123"/>
      <c r="AY52" s="123"/>
      <c r="AZ52" s="123"/>
      <c r="BA52" s="123"/>
      <c r="BB52" s="123"/>
      <c r="BC52" s="123"/>
    </row>
    <row r="53" customHeight="1" spans="1:55">
      <c r="A53" s="125" t="s">
        <v>8258</v>
      </c>
      <c r="B53" s="123"/>
      <c r="C53" s="123"/>
      <c r="D53" s="123"/>
      <c r="E53" s="123"/>
      <c r="F53" s="123"/>
      <c r="G53" s="123"/>
      <c r="H53" s="123"/>
      <c r="I53" s="123"/>
      <c r="J53" s="134"/>
      <c r="K53" s="123"/>
      <c r="L53" s="123"/>
      <c r="M53" s="123"/>
      <c r="P53" s="123"/>
      <c r="Q53" s="123"/>
      <c r="R53" s="138"/>
      <c r="S53" s="138"/>
      <c r="T53" s="123"/>
      <c r="U53" s="123"/>
      <c r="V53" s="134"/>
      <c r="W53" s="134"/>
      <c r="X53" s="147"/>
      <c r="Y53" s="147"/>
      <c r="Z53" s="147"/>
      <c r="AA53" s="147"/>
      <c r="AB53" s="147"/>
      <c r="AC53" s="147"/>
      <c r="AD53" s="123"/>
      <c r="AE53" s="123"/>
      <c r="AF53" s="123"/>
      <c r="AG53" s="123"/>
      <c r="AH53" s="123"/>
      <c r="AI53" s="123"/>
      <c r="AJ53" s="123"/>
      <c r="AK53" s="123"/>
      <c r="AL53" s="123"/>
      <c r="AM53" s="123"/>
      <c r="AN53" s="123"/>
      <c r="AO53" s="123"/>
      <c r="AP53" s="123"/>
      <c r="AQ53" s="123"/>
      <c r="AR53" s="123"/>
      <c r="AS53" s="123"/>
      <c r="AT53" s="123"/>
      <c r="AU53" s="123"/>
      <c r="AV53" s="123"/>
      <c r="AW53" s="123"/>
      <c r="AX53" s="123"/>
      <c r="AY53" s="123"/>
      <c r="AZ53" s="123"/>
      <c r="BA53" s="123"/>
      <c r="BB53" s="123"/>
      <c r="BC53" s="123"/>
    </row>
    <row r="54" customHeight="1" spans="1:55">
      <c r="A54" s="125" t="s">
        <v>8259</v>
      </c>
      <c r="B54" s="123"/>
      <c r="C54" s="123"/>
      <c r="D54" s="123"/>
      <c r="E54" s="123"/>
      <c r="F54" s="123"/>
      <c r="G54" s="123"/>
      <c r="H54" s="123"/>
      <c r="I54" s="123"/>
      <c r="J54" s="134"/>
      <c r="K54" s="123"/>
      <c r="L54" s="123"/>
      <c r="M54" s="123"/>
      <c r="P54" s="123"/>
      <c r="Q54" s="123"/>
      <c r="R54" s="138"/>
      <c r="S54" s="138"/>
      <c r="T54" s="123"/>
      <c r="U54" s="123"/>
      <c r="V54" s="134"/>
      <c r="W54" s="134"/>
      <c r="X54" s="147"/>
      <c r="Y54" s="147"/>
      <c r="Z54" s="147"/>
      <c r="AA54" s="147"/>
      <c r="AB54" s="147"/>
      <c r="AC54" s="147"/>
      <c r="AD54" s="123"/>
      <c r="AE54" s="123"/>
      <c r="AF54" s="123"/>
      <c r="AG54" s="123"/>
      <c r="AH54" s="123"/>
      <c r="AI54" s="123"/>
      <c r="AJ54" s="123"/>
      <c r="AK54" s="123"/>
      <c r="AL54" s="123"/>
      <c r="AM54" s="123"/>
      <c r="AN54" s="123"/>
      <c r="AO54" s="123"/>
      <c r="AP54" s="123"/>
      <c r="AQ54" s="123"/>
      <c r="AR54" s="123"/>
      <c r="AS54" s="123"/>
      <c r="AT54" s="123"/>
      <c r="AU54" s="123"/>
      <c r="AV54" s="123"/>
      <c r="AW54" s="123"/>
      <c r="AX54" s="123"/>
      <c r="AY54" s="123"/>
      <c r="AZ54" s="123"/>
      <c r="BA54" s="123"/>
      <c r="BB54" s="123"/>
      <c r="BC54" s="123"/>
    </row>
    <row r="55" customHeight="1" spans="1:55">
      <c r="A55" s="125" t="s">
        <v>8260</v>
      </c>
      <c r="B55" s="123"/>
      <c r="C55" s="123"/>
      <c r="D55" s="123"/>
      <c r="E55" s="123"/>
      <c r="F55" s="123"/>
      <c r="G55" s="123"/>
      <c r="H55" s="123"/>
      <c r="I55" s="123"/>
      <c r="J55" s="134"/>
      <c r="K55" s="123"/>
      <c r="L55" s="123"/>
      <c r="M55" s="123"/>
      <c r="P55" s="123"/>
      <c r="Q55" s="123"/>
      <c r="R55" s="138"/>
      <c r="S55" s="138"/>
      <c r="T55" s="123"/>
      <c r="U55" s="123"/>
      <c r="V55" s="134"/>
      <c r="W55" s="134"/>
      <c r="X55" s="147"/>
      <c r="Y55" s="147"/>
      <c r="Z55" s="147"/>
      <c r="AA55" s="147"/>
      <c r="AB55" s="147"/>
      <c r="AC55" s="147"/>
      <c r="AD55" s="123"/>
      <c r="AE55" s="123"/>
      <c r="AF55" s="123"/>
      <c r="AG55" s="123"/>
      <c r="AH55" s="123"/>
      <c r="AI55" s="123"/>
      <c r="AJ55" s="123"/>
      <c r="AK55" s="123"/>
      <c r="AL55" s="123"/>
      <c r="AM55" s="123"/>
      <c r="AN55" s="123"/>
      <c r="AO55" s="123"/>
      <c r="AP55" s="123"/>
      <c r="AQ55" s="123"/>
      <c r="AR55" s="123"/>
      <c r="AS55" s="123"/>
      <c r="AT55" s="123"/>
      <c r="AU55" s="123"/>
      <c r="AV55" s="123"/>
      <c r="AW55" s="123"/>
      <c r="AX55" s="123"/>
      <c r="AY55" s="123"/>
      <c r="AZ55" s="123"/>
      <c r="BA55" s="123"/>
      <c r="BB55" s="123"/>
      <c r="BC55" s="123"/>
    </row>
    <row r="56" customHeight="1" spans="1:55">
      <c r="A56" s="125" t="s">
        <v>8261</v>
      </c>
      <c r="B56" s="123"/>
      <c r="C56" s="123"/>
      <c r="D56" s="123"/>
      <c r="E56" s="123"/>
      <c r="F56" s="123"/>
      <c r="G56" s="123"/>
      <c r="H56" s="123"/>
      <c r="I56" s="123"/>
      <c r="J56" s="134"/>
      <c r="K56" s="123"/>
      <c r="L56" s="123"/>
      <c r="M56" s="123"/>
      <c r="P56" s="123"/>
      <c r="Q56" s="123"/>
      <c r="R56" s="138"/>
      <c r="S56" s="138"/>
      <c r="T56" s="123"/>
      <c r="U56" s="123"/>
      <c r="V56" s="134"/>
      <c r="W56" s="134"/>
      <c r="X56" s="147"/>
      <c r="Y56" s="147"/>
      <c r="Z56" s="147"/>
      <c r="AA56" s="147"/>
      <c r="AB56" s="147"/>
      <c r="AC56" s="147"/>
      <c r="AD56" s="123"/>
      <c r="AE56" s="123"/>
      <c r="AF56" s="123"/>
      <c r="AG56" s="123"/>
      <c r="AH56" s="123"/>
      <c r="AI56" s="123"/>
      <c r="AJ56" s="123"/>
      <c r="AK56" s="123"/>
      <c r="AL56" s="123"/>
      <c r="AM56" s="123"/>
      <c r="AN56" s="123"/>
      <c r="AO56" s="123"/>
      <c r="AP56" s="123"/>
      <c r="AQ56" s="123"/>
      <c r="AR56" s="123"/>
      <c r="AS56" s="123"/>
      <c r="AT56" s="123"/>
      <c r="AU56" s="123"/>
      <c r="AV56" s="123"/>
      <c r="AW56" s="123"/>
      <c r="AX56" s="123"/>
      <c r="AY56" s="123"/>
      <c r="AZ56" s="123"/>
      <c r="BA56" s="123"/>
      <c r="BB56" s="123"/>
      <c r="BC56" s="123"/>
    </row>
    <row r="57" customHeight="1" spans="1:55">
      <c r="A57" s="125" t="s">
        <v>8262</v>
      </c>
      <c r="B57" s="123"/>
      <c r="C57" s="123"/>
      <c r="D57" s="123"/>
      <c r="E57" s="123"/>
      <c r="F57" s="123"/>
      <c r="G57" s="123"/>
      <c r="H57" s="123"/>
      <c r="I57" s="123"/>
      <c r="J57" s="134"/>
      <c r="K57" s="123"/>
      <c r="L57" s="123"/>
      <c r="M57" s="123"/>
      <c r="P57" s="123"/>
      <c r="Q57" s="123"/>
      <c r="R57" s="138"/>
      <c r="S57" s="138"/>
      <c r="T57" s="123"/>
      <c r="U57" s="123"/>
      <c r="V57" s="134"/>
      <c r="W57" s="134"/>
      <c r="X57" s="147"/>
      <c r="Y57" s="147"/>
      <c r="Z57" s="147"/>
      <c r="AA57" s="147"/>
      <c r="AB57" s="147"/>
      <c r="AC57" s="147"/>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row>
    <row r="58" customHeight="1" spans="1:55">
      <c r="A58" s="125" t="s">
        <v>8263</v>
      </c>
      <c r="B58" s="123"/>
      <c r="C58" s="123"/>
      <c r="D58" s="123"/>
      <c r="E58" s="123"/>
      <c r="F58" s="123"/>
      <c r="G58" s="123"/>
      <c r="H58" s="123"/>
      <c r="I58" s="123"/>
      <c r="J58" s="134"/>
      <c r="K58" s="123"/>
      <c r="L58" s="123"/>
      <c r="M58" s="123"/>
      <c r="P58" s="123"/>
      <c r="Q58" s="123"/>
      <c r="R58" s="138"/>
      <c r="S58" s="138"/>
      <c r="T58" s="123"/>
      <c r="U58" s="123"/>
      <c r="V58" s="134"/>
      <c r="W58" s="134"/>
      <c r="X58" s="147"/>
      <c r="Y58" s="147"/>
      <c r="Z58" s="147"/>
      <c r="AA58" s="147"/>
      <c r="AB58" s="147"/>
      <c r="AC58" s="147"/>
      <c r="AD58" s="123"/>
      <c r="AE58" s="123"/>
      <c r="AF58" s="123"/>
      <c r="AG58" s="123"/>
      <c r="AH58" s="123"/>
      <c r="AI58" s="123"/>
      <c r="AJ58" s="123"/>
      <c r="AK58" s="123"/>
      <c r="AL58" s="123"/>
      <c r="AM58" s="123"/>
      <c r="AN58" s="123"/>
      <c r="AO58" s="123"/>
      <c r="AP58" s="123"/>
      <c r="AQ58" s="123"/>
      <c r="AR58" s="123"/>
      <c r="AS58" s="123"/>
      <c r="AT58" s="123"/>
      <c r="AU58" s="123"/>
      <c r="AV58" s="123"/>
      <c r="AW58" s="123"/>
      <c r="AX58" s="123"/>
      <c r="AY58" s="123"/>
      <c r="AZ58" s="123"/>
      <c r="BA58" s="123"/>
      <c r="BB58" s="123"/>
      <c r="BC58" s="123"/>
    </row>
    <row r="59" customHeight="1" spans="1:55">
      <c r="A59" s="126"/>
      <c r="B59" s="123"/>
      <c r="C59" s="123"/>
      <c r="D59" s="123"/>
      <c r="E59" s="123"/>
      <c r="F59" s="123"/>
      <c r="G59" s="123"/>
      <c r="H59" s="123"/>
      <c r="I59" s="123"/>
      <c r="J59" s="134"/>
      <c r="K59" s="123"/>
      <c r="L59" s="123"/>
      <c r="M59" s="123"/>
      <c r="P59" s="123"/>
      <c r="Q59" s="123"/>
      <c r="R59" s="138"/>
      <c r="S59" s="138"/>
      <c r="T59" s="123"/>
      <c r="U59" s="123"/>
      <c r="V59" s="134"/>
      <c r="W59" s="134"/>
      <c r="X59" s="147"/>
      <c r="Y59" s="147"/>
      <c r="Z59" s="147"/>
      <c r="AA59" s="147"/>
      <c r="AB59" s="147"/>
      <c r="AC59" s="147"/>
      <c r="AD59" s="123"/>
      <c r="AE59" s="123"/>
      <c r="AF59" s="123"/>
      <c r="AG59" s="123"/>
      <c r="AH59" s="123"/>
      <c r="AI59" s="123"/>
      <c r="AJ59" s="123"/>
      <c r="AK59" s="123"/>
      <c r="AL59" s="123"/>
      <c r="AM59" s="123"/>
      <c r="AN59" s="123"/>
      <c r="AO59" s="123"/>
      <c r="AP59" s="123"/>
      <c r="AQ59" s="123"/>
      <c r="AR59" s="123"/>
      <c r="AS59" s="123"/>
      <c r="AT59" s="123"/>
      <c r="AU59" s="123"/>
      <c r="AV59" s="123"/>
      <c r="AW59" s="123"/>
      <c r="AX59" s="123"/>
      <c r="AY59" s="123"/>
      <c r="AZ59" s="123"/>
      <c r="BA59" s="123"/>
      <c r="BB59" s="123"/>
      <c r="BC59" s="123"/>
    </row>
    <row r="60" customHeight="1" spans="1:55">
      <c r="A60" s="122"/>
      <c r="B60" s="123"/>
      <c r="C60" s="123"/>
      <c r="D60" s="123"/>
      <c r="E60" s="123"/>
      <c r="F60" s="123"/>
      <c r="G60" s="123"/>
      <c r="H60" s="123"/>
      <c r="I60" s="123"/>
      <c r="J60" s="134"/>
      <c r="K60" s="123"/>
      <c r="L60" s="123"/>
      <c r="M60" s="123"/>
      <c r="P60" s="123"/>
      <c r="Q60" s="123"/>
      <c r="R60" s="138"/>
      <c r="S60" s="138"/>
      <c r="T60" s="123"/>
      <c r="U60" s="123"/>
      <c r="V60" s="134"/>
      <c r="W60" s="134"/>
      <c r="X60" s="147"/>
      <c r="Y60" s="147"/>
      <c r="Z60" s="147"/>
      <c r="AA60" s="147"/>
      <c r="AB60" s="147"/>
      <c r="AC60" s="147"/>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row>
    <row r="61" customHeight="1" spans="1:55">
      <c r="A61" s="122"/>
      <c r="B61" s="123"/>
      <c r="C61" s="123"/>
      <c r="D61" s="123"/>
      <c r="E61" s="123"/>
      <c r="F61" s="123"/>
      <c r="G61" s="123"/>
      <c r="H61" s="123"/>
      <c r="I61" s="123"/>
      <c r="J61" s="134"/>
      <c r="K61" s="123"/>
      <c r="L61" s="123"/>
      <c r="M61" s="123"/>
      <c r="P61" s="123"/>
      <c r="Q61" s="123"/>
      <c r="R61" s="138"/>
      <c r="S61" s="138"/>
      <c r="T61" s="123"/>
      <c r="U61" s="123"/>
      <c r="V61" s="134"/>
      <c r="W61" s="134"/>
      <c r="X61" s="147"/>
      <c r="Y61" s="147"/>
      <c r="Z61" s="147"/>
      <c r="AA61" s="147"/>
      <c r="AB61" s="147"/>
      <c r="AC61" s="147"/>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3"/>
      <c r="BC61" s="123"/>
    </row>
    <row r="62" customHeight="1" spans="1:55">
      <c r="A62" s="122"/>
      <c r="B62" s="123"/>
      <c r="C62" s="123"/>
      <c r="D62" s="123"/>
      <c r="E62" s="123"/>
      <c r="F62" s="123"/>
      <c r="G62" s="123"/>
      <c r="H62" s="123"/>
      <c r="I62" s="123"/>
      <c r="J62" s="134"/>
      <c r="K62" s="123"/>
      <c r="L62" s="123"/>
      <c r="M62" s="123"/>
      <c r="P62" s="123"/>
      <c r="Q62" s="123"/>
      <c r="R62" s="138"/>
      <c r="S62" s="138"/>
      <c r="T62" s="123"/>
      <c r="U62" s="123"/>
      <c r="V62" s="134"/>
      <c r="W62" s="134"/>
      <c r="X62" s="147"/>
      <c r="Y62" s="147"/>
      <c r="Z62" s="147"/>
      <c r="AA62" s="147"/>
      <c r="AB62" s="147"/>
      <c r="AC62" s="147"/>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3"/>
      <c r="BC62" s="123"/>
    </row>
    <row r="63" customHeight="1" spans="1:55">
      <c r="A63" s="122"/>
      <c r="B63" s="123"/>
      <c r="C63" s="123"/>
      <c r="D63" s="123"/>
      <c r="E63" s="123"/>
      <c r="F63" s="123"/>
      <c r="G63" s="123"/>
      <c r="H63" s="123"/>
      <c r="I63" s="123"/>
      <c r="J63" s="134"/>
      <c r="K63" s="123"/>
      <c r="L63" s="123"/>
      <c r="M63" s="123"/>
      <c r="P63" s="123"/>
      <c r="Q63" s="123"/>
      <c r="R63" s="138"/>
      <c r="S63" s="138"/>
      <c r="T63" s="123"/>
      <c r="U63" s="123"/>
      <c r="V63" s="134"/>
      <c r="W63" s="134"/>
      <c r="X63" s="147"/>
      <c r="Y63" s="147"/>
      <c r="Z63" s="147"/>
      <c r="AA63" s="147"/>
      <c r="AB63" s="147"/>
      <c r="AC63" s="147"/>
      <c r="AD63" s="123"/>
      <c r="AE63" s="123"/>
      <c r="AF63" s="123"/>
      <c r="AG63" s="123"/>
      <c r="AH63" s="123"/>
      <c r="AI63" s="123"/>
      <c r="AJ63" s="123"/>
      <c r="AK63" s="123"/>
      <c r="AL63" s="123"/>
      <c r="AM63" s="123"/>
      <c r="AN63" s="123"/>
      <c r="AO63" s="123"/>
      <c r="AP63" s="123"/>
      <c r="AQ63" s="123"/>
      <c r="AR63" s="123"/>
      <c r="AS63" s="123"/>
      <c r="AT63" s="123"/>
      <c r="AU63" s="123"/>
      <c r="AV63" s="123"/>
      <c r="AW63" s="123"/>
      <c r="AX63" s="123"/>
      <c r="AY63" s="123"/>
      <c r="AZ63" s="123"/>
      <c r="BA63" s="123"/>
      <c r="BB63" s="123"/>
      <c r="BC63" s="123"/>
    </row>
    <row r="64" customHeight="1" spans="1:55">
      <c r="A64" s="122"/>
      <c r="B64" s="123"/>
      <c r="C64" s="123"/>
      <c r="D64" s="123"/>
      <c r="E64" s="123"/>
      <c r="F64" s="123"/>
      <c r="G64" s="123"/>
      <c r="H64" s="123"/>
      <c r="I64" s="123"/>
      <c r="J64" s="134"/>
      <c r="K64" s="123"/>
      <c r="L64" s="123"/>
      <c r="M64" s="123"/>
      <c r="P64" s="123"/>
      <c r="Q64" s="123"/>
      <c r="R64" s="138"/>
      <c r="S64" s="138"/>
      <c r="T64" s="123"/>
      <c r="U64" s="123"/>
      <c r="V64" s="134"/>
      <c r="W64" s="134"/>
      <c r="X64" s="147"/>
      <c r="Y64" s="147"/>
      <c r="Z64" s="147"/>
      <c r="AA64" s="147"/>
      <c r="AB64" s="147"/>
      <c r="AC64" s="147"/>
      <c r="AD64" s="123"/>
      <c r="AE64" s="123"/>
      <c r="AF64" s="123"/>
      <c r="AG64" s="123"/>
      <c r="AH64" s="123"/>
      <c r="AI64" s="123"/>
      <c r="AJ64" s="123"/>
      <c r="AK64" s="123"/>
      <c r="AL64" s="123"/>
      <c r="AM64" s="123"/>
      <c r="AN64" s="123"/>
      <c r="AO64" s="123"/>
      <c r="AP64" s="123"/>
      <c r="AQ64" s="123"/>
      <c r="AR64" s="123"/>
      <c r="AS64" s="123"/>
      <c r="AT64" s="123"/>
      <c r="AU64" s="123"/>
      <c r="AV64" s="123"/>
      <c r="AW64" s="123"/>
      <c r="AX64" s="123"/>
      <c r="AY64" s="123"/>
      <c r="AZ64" s="123"/>
      <c r="BA64" s="123"/>
      <c r="BB64" s="123"/>
      <c r="BC64" s="123"/>
    </row>
    <row r="65" customHeight="1" spans="1:55">
      <c r="A65" s="122"/>
      <c r="B65" s="123"/>
      <c r="C65" s="123"/>
      <c r="D65" s="123"/>
      <c r="E65" s="123"/>
      <c r="F65" s="123"/>
      <c r="G65" s="123"/>
      <c r="H65" s="123"/>
      <c r="I65" s="123"/>
      <c r="J65" s="134"/>
      <c r="K65" s="123"/>
      <c r="L65" s="123"/>
      <c r="M65" s="123"/>
      <c r="P65" s="123"/>
      <c r="Q65" s="123"/>
      <c r="R65" s="138"/>
      <c r="S65" s="138"/>
      <c r="T65" s="123"/>
      <c r="U65" s="123"/>
      <c r="V65" s="134"/>
      <c r="W65" s="134"/>
      <c r="X65" s="147"/>
      <c r="Y65" s="147"/>
      <c r="Z65" s="147"/>
      <c r="AA65" s="147"/>
      <c r="AB65" s="147"/>
      <c r="AC65" s="147"/>
      <c r="AD65" s="123"/>
      <c r="AE65" s="123"/>
      <c r="AF65" s="123"/>
      <c r="AG65" s="123"/>
      <c r="AH65" s="123"/>
      <c r="AI65" s="123"/>
      <c r="AJ65" s="123"/>
      <c r="AK65" s="123"/>
      <c r="AL65" s="123"/>
      <c r="AM65" s="123"/>
      <c r="AN65" s="123"/>
      <c r="AO65" s="123"/>
      <c r="AP65" s="123"/>
      <c r="AQ65" s="123"/>
      <c r="AR65" s="123"/>
      <c r="AS65" s="123"/>
      <c r="AT65" s="123"/>
      <c r="AU65" s="123"/>
      <c r="AV65" s="123"/>
      <c r="AW65" s="123"/>
      <c r="AX65" s="123"/>
      <c r="AY65" s="123"/>
      <c r="AZ65" s="123"/>
      <c r="BA65" s="123"/>
      <c r="BB65" s="123"/>
      <c r="BC65" s="123"/>
    </row>
    <row r="66" customHeight="1" spans="1:55">
      <c r="A66" s="169"/>
      <c r="B66" s="138"/>
      <c r="C66" s="138"/>
      <c r="D66" s="138"/>
      <c r="E66" s="138"/>
      <c r="F66" s="138"/>
      <c r="G66" s="138"/>
      <c r="H66" s="138"/>
      <c r="I66" s="138"/>
      <c r="J66" s="134"/>
      <c r="K66" s="138"/>
      <c r="L66" s="138"/>
      <c r="M66" s="138"/>
      <c r="P66" s="138"/>
      <c r="Q66" s="138"/>
      <c r="R66" s="138"/>
      <c r="S66" s="138"/>
      <c r="T66" s="138"/>
      <c r="U66" s="138"/>
      <c r="V66" s="134"/>
      <c r="W66" s="134"/>
      <c r="X66" s="170"/>
      <c r="Y66" s="170"/>
      <c r="Z66" s="170"/>
      <c r="AA66" s="170"/>
      <c r="AB66" s="170"/>
      <c r="AC66" s="170"/>
      <c r="AD66" s="138"/>
      <c r="AE66" s="138"/>
      <c r="AF66" s="138"/>
      <c r="AG66" s="138"/>
      <c r="AH66" s="138"/>
      <c r="AI66" s="138"/>
      <c r="AJ66" s="138"/>
      <c r="AK66" s="138"/>
      <c r="AL66" s="138"/>
      <c r="AM66" s="138"/>
      <c r="AN66" s="138"/>
      <c r="AO66" s="138"/>
      <c r="AP66" s="138"/>
      <c r="AQ66" s="138"/>
      <c r="AR66" s="138"/>
      <c r="AS66" s="138"/>
      <c r="AT66" s="138"/>
      <c r="AU66" s="138"/>
      <c r="AV66" s="138"/>
      <c r="AW66" s="138"/>
      <c r="AX66" s="138"/>
      <c r="AY66" s="138"/>
      <c r="AZ66" s="138"/>
      <c r="BA66" s="138"/>
      <c r="BB66" s="138"/>
      <c r="BC66" s="138"/>
    </row>
    <row r="67" customHeight="1" spans="1:55">
      <c r="A67" s="169"/>
      <c r="B67" s="138"/>
      <c r="C67" s="138"/>
      <c r="D67" s="138"/>
      <c r="E67" s="138"/>
      <c r="F67" s="138"/>
      <c r="G67" s="138"/>
      <c r="H67" s="138"/>
      <c r="I67" s="138"/>
      <c r="J67" s="134"/>
      <c r="K67" s="138"/>
      <c r="L67" s="138"/>
      <c r="M67" s="138"/>
      <c r="P67" s="138"/>
      <c r="Q67" s="138"/>
      <c r="R67" s="138"/>
      <c r="S67" s="138"/>
      <c r="T67" s="138"/>
      <c r="U67" s="138"/>
      <c r="V67" s="134"/>
      <c r="W67" s="134"/>
      <c r="X67" s="170"/>
      <c r="Y67" s="170"/>
      <c r="Z67" s="170"/>
      <c r="AA67" s="170"/>
      <c r="AB67" s="170"/>
      <c r="AC67" s="170"/>
      <c r="AD67" s="138"/>
      <c r="AE67" s="138"/>
      <c r="AF67" s="138"/>
      <c r="AG67" s="138"/>
      <c r="AH67" s="138"/>
      <c r="AI67" s="138"/>
      <c r="AJ67" s="138"/>
      <c r="AK67" s="138"/>
      <c r="AL67" s="138"/>
      <c r="AM67" s="138"/>
      <c r="AN67" s="138"/>
      <c r="AO67" s="138"/>
      <c r="AP67" s="138"/>
      <c r="AQ67" s="138"/>
      <c r="AR67" s="138"/>
      <c r="AS67" s="138"/>
      <c r="AT67" s="138"/>
      <c r="AU67" s="138"/>
      <c r="AV67" s="138"/>
      <c r="AW67" s="138"/>
      <c r="AX67" s="138"/>
      <c r="AY67" s="138"/>
      <c r="AZ67" s="138"/>
      <c r="BA67" s="138"/>
      <c r="BB67" s="138"/>
      <c r="BC67" s="138"/>
    </row>
    <row r="68" customHeight="1" spans="1:55">
      <c r="A68" s="169"/>
      <c r="B68" s="138"/>
      <c r="C68" s="138"/>
      <c r="D68" s="138"/>
      <c r="E68" s="138"/>
      <c r="F68" s="138"/>
      <c r="G68" s="138"/>
      <c r="H68" s="138"/>
      <c r="I68" s="138"/>
      <c r="J68" s="134"/>
      <c r="K68" s="138"/>
      <c r="L68" s="138"/>
      <c r="M68" s="138"/>
      <c r="P68" s="138"/>
      <c r="Q68" s="138"/>
      <c r="R68" s="138"/>
      <c r="S68" s="138"/>
      <c r="T68" s="138"/>
      <c r="U68" s="138"/>
      <c r="V68" s="134"/>
      <c r="W68" s="134"/>
      <c r="X68" s="170"/>
      <c r="Y68" s="170"/>
      <c r="Z68" s="170"/>
      <c r="AA68" s="170"/>
      <c r="AB68" s="170"/>
      <c r="AC68" s="170"/>
      <c r="AD68" s="138"/>
      <c r="AE68" s="138"/>
      <c r="AF68" s="138"/>
      <c r="AG68" s="138"/>
      <c r="AH68" s="138"/>
      <c r="AI68" s="138"/>
      <c r="AJ68" s="138"/>
      <c r="AK68" s="138"/>
      <c r="AL68" s="138"/>
      <c r="AM68" s="138"/>
      <c r="AN68" s="138"/>
      <c r="AO68" s="138"/>
      <c r="AP68" s="138"/>
      <c r="AQ68" s="138"/>
      <c r="AR68" s="138"/>
      <c r="AS68" s="138"/>
      <c r="AT68" s="138"/>
      <c r="AU68" s="138"/>
      <c r="AV68" s="138"/>
      <c r="AW68" s="138"/>
      <c r="AX68" s="138"/>
      <c r="AY68" s="138"/>
      <c r="AZ68" s="138"/>
      <c r="BA68" s="138"/>
      <c r="BB68" s="138"/>
      <c r="BC68" s="138"/>
    </row>
    <row r="69" customHeight="1" spans="1:55">
      <c r="A69" s="169"/>
      <c r="B69" s="138"/>
      <c r="C69" s="138"/>
      <c r="D69" s="138"/>
      <c r="E69" s="138"/>
      <c r="F69" s="138"/>
      <c r="G69" s="138"/>
      <c r="H69" s="138"/>
      <c r="I69" s="138"/>
      <c r="J69" s="134"/>
      <c r="K69" s="138"/>
      <c r="L69" s="138"/>
      <c r="M69" s="138"/>
      <c r="P69" s="138"/>
      <c r="Q69" s="138"/>
      <c r="R69" s="138"/>
      <c r="S69" s="138"/>
      <c r="T69" s="138"/>
      <c r="U69" s="138"/>
      <c r="V69" s="134"/>
      <c r="W69" s="134"/>
      <c r="X69" s="170"/>
      <c r="Y69" s="170"/>
      <c r="Z69" s="170"/>
      <c r="AA69" s="170"/>
      <c r="AB69" s="170"/>
      <c r="AC69" s="170"/>
      <c r="AD69" s="138"/>
      <c r="AE69" s="138"/>
      <c r="AF69" s="138"/>
      <c r="AG69" s="138"/>
      <c r="AH69" s="138"/>
      <c r="AI69" s="138"/>
      <c r="AJ69" s="138"/>
      <c r="AK69" s="138"/>
      <c r="AL69" s="138"/>
      <c r="AM69" s="138"/>
      <c r="AN69" s="138"/>
      <c r="AO69" s="138"/>
      <c r="AP69" s="138"/>
      <c r="AQ69" s="138"/>
      <c r="AR69" s="138"/>
      <c r="AS69" s="138"/>
      <c r="AT69" s="138"/>
      <c r="AU69" s="138"/>
      <c r="AV69" s="138"/>
      <c r="AW69" s="138"/>
      <c r="AX69" s="138"/>
      <c r="AY69" s="138"/>
      <c r="AZ69" s="138"/>
      <c r="BA69" s="138"/>
      <c r="BB69" s="138"/>
      <c r="BC69" s="138"/>
    </row>
    <row r="70" customHeight="1" spans="1:55">
      <c r="A70" s="169"/>
      <c r="B70" s="138"/>
      <c r="C70" s="138"/>
      <c r="D70" s="138"/>
      <c r="E70" s="138"/>
      <c r="F70" s="138"/>
      <c r="G70" s="138"/>
      <c r="H70" s="138"/>
      <c r="I70" s="138"/>
      <c r="J70" s="134"/>
      <c r="K70" s="138"/>
      <c r="L70" s="138"/>
      <c r="M70" s="138"/>
      <c r="P70" s="138"/>
      <c r="Q70" s="138"/>
      <c r="R70" s="138"/>
      <c r="S70" s="138"/>
      <c r="T70" s="138"/>
      <c r="U70" s="138"/>
      <c r="V70" s="134"/>
      <c r="W70" s="134"/>
      <c r="X70" s="170"/>
      <c r="Y70" s="170"/>
      <c r="Z70" s="170"/>
      <c r="AA70" s="170"/>
      <c r="AB70" s="170"/>
      <c r="AC70" s="170"/>
      <c r="AD70" s="138"/>
      <c r="AE70" s="138"/>
      <c r="AF70" s="138"/>
      <c r="AG70" s="138"/>
      <c r="AH70" s="138"/>
      <c r="AI70" s="138"/>
      <c r="AJ70" s="138"/>
      <c r="AK70" s="138"/>
      <c r="AL70" s="138"/>
      <c r="AM70" s="138"/>
      <c r="AN70" s="138"/>
      <c r="AO70" s="138"/>
      <c r="AP70" s="138"/>
      <c r="AQ70" s="138"/>
      <c r="AR70" s="138"/>
      <c r="AS70" s="138"/>
      <c r="AT70" s="138"/>
      <c r="AU70" s="138"/>
      <c r="AV70" s="138"/>
      <c r="AW70" s="138"/>
      <c r="AX70" s="138"/>
      <c r="AY70" s="138"/>
      <c r="AZ70" s="138"/>
      <c r="BA70" s="138"/>
      <c r="BB70" s="138"/>
      <c r="BC70" s="138"/>
    </row>
    <row r="71" customHeight="1" spans="1:55">
      <c r="A71" s="169"/>
      <c r="B71" s="138"/>
      <c r="C71" s="138"/>
      <c r="D71" s="138"/>
      <c r="E71" s="138"/>
      <c r="F71" s="138"/>
      <c r="G71" s="138"/>
      <c r="H71" s="138"/>
      <c r="I71" s="138"/>
      <c r="J71" s="134"/>
      <c r="K71" s="138"/>
      <c r="L71" s="138"/>
      <c r="M71" s="138"/>
      <c r="P71" s="138"/>
      <c r="Q71" s="138"/>
      <c r="R71" s="138"/>
      <c r="S71" s="138"/>
      <c r="T71" s="138"/>
      <c r="U71" s="138"/>
      <c r="V71" s="134"/>
      <c r="W71" s="134"/>
      <c r="X71" s="170"/>
      <c r="Y71" s="170"/>
      <c r="Z71" s="170"/>
      <c r="AA71" s="170"/>
      <c r="AB71" s="170"/>
      <c r="AC71" s="170"/>
      <c r="AD71" s="138"/>
      <c r="AE71" s="138"/>
      <c r="AF71" s="138"/>
      <c r="AG71" s="138"/>
      <c r="AH71" s="138"/>
      <c r="AI71" s="138"/>
      <c r="AJ71" s="138"/>
      <c r="AK71" s="138"/>
      <c r="AL71" s="138"/>
      <c r="AM71" s="138"/>
      <c r="AN71" s="138"/>
      <c r="AO71" s="138"/>
      <c r="AP71" s="138"/>
      <c r="AQ71" s="138"/>
      <c r="AR71" s="138"/>
      <c r="AS71" s="138"/>
      <c r="AT71" s="138"/>
      <c r="AU71" s="138"/>
      <c r="AV71" s="138"/>
      <c r="AW71" s="138"/>
      <c r="AX71" s="138"/>
      <c r="AY71" s="138"/>
      <c r="AZ71" s="138"/>
      <c r="BA71" s="138"/>
      <c r="BB71" s="138"/>
      <c r="BC71" s="138"/>
    </row>
    <row r="72" customHeight="1" spans="1:55">
      <c r="A72" s="169"/>
      <c r="B72" s="138"/>
      <c r="C72" s="138"/>
      <c r="D72" s="138"/>
      <c r="E72" s="138"/>
      <c r="F72" s="138"/>
      <c r="G72" s="138"/>
      <c r="H72" s="138"/>
      <c r="I72" s="138"/>
      <c r="J72" s="134"/>
      <c r="K72" s="138"/>
      <c r="L72" s="138"/>
      <c r="M72" s="138"/>
      <c r="P72" s="138"/>
      <c r="Q72" s="138"/>
      <c r="R72" s="138"/>
      <c r="S72" s="138"/>
      <c r="T72" s="138"/>
      <c r="U72" s="138"/>
      <c r="V72" s="134"/>
      <c r="W72" s="134"/>
      <c r="X72" s="170"/>
      <c r="Y72" s="170"/>
      <c r="Z72" s="170"/>
      <c r="AA72" s="170"/>
      <c r="AB72" s="170"/>
      <c r="AC72" s="170"/>
      <c r="AD72" s="138"/>
      <c r="AE72" s="138"/>
      <c r="AF72" s="138"/>
      <c r="AG72" s="138"/>
      <c r="AH72" s="138"/>
      <c r="AI72" s="138"/>
      <c r="AJ72" s="138"/>
      <c r="AK72" s="138"/>
      <c r="AL72" s="138"/>
      <c r="AM72" s="138"/>
      <c r="AN72" s="138"/>
      <c r="AO72" s="138"/>
      <c r="AP72" s="138"/>
      <c r="AQ72" s="138"/>
      <c r="AR72" s="138"/>
      <c r="AS72" s="138"/>
      <c r="AT72" s="138"/>
      <c r="AU72" s="138"/>
      <c r="AV72" s="138"/>
      <c r="AW72" s="138"/>
      <c r="AX72" s="138"/>
      <c r="AY72" s="138"/>
      <c r="AZ72" s="138"/>
      <c r="BA72" s="138"/>
      <c r="BB72" s="138"/>
      <c r="BC72" s="138"/>
    </row>
    <row r="73" customHeight="1" spans="1:55">
      <c r="A73" s="169"/>
      <c r="B73" s="138"/>
      <c r="C73" s="138"/>
      <c r="D73" s="138"/>
      <c r="E73" s="138"/>
      <c r="F73" s="138"/>
      <c r="G73" s="138"/>
      <c r="H73" s="138"/>
      <c r="I73" s="138"/>
      <c r="J73" s="134"/>
      <c r="K73" s="138"/>
      <c r="L73" s="138"/>
      <c r="M73" s="138"/>
      <c r="P73" s="138"/>
      <c r="Q73" s="138"/>
      <c r="R73" s="138"/>
      <c r="S73" s="138"/>
      <c r="T73" s="138"/>
      <c r="U73" s="138"/>
      <c r="V73" s="134"/>
      <c r="W73" s="134"/>
      <c r="X73" s="170"/>
      <c r="Y73" s="170"/>
      <c r="Z73" s="170"/>
      <c r="AA73" s="170"/>
      <c r="AB73" s="170"/>
      <c r="AC73" s="170"/>
      <c r="AD73" s="138"/>
      <c r="AE73" s="138"/>
      <c r="AF73" s="138"/>
      <c r="AG73" s="138"/>
      <c r="AH73" s="138"/>
      <c r="AI73" s="138"/>
      <c r="AJ73" s="138"/>
      <c r="AK73" s="138"/>
      <c r="AL73" s="138"/>
      <c r="AM73" s="138"/>
      <c r="AN73" s="138"/>
      <c r="AO73" s="138"/>
      <c r="AP73" s="138"/>
      <c r="AQ73" s="138"/>
      <c r="AR73" s="138"/>
      <c r="AS73" s="138"/>
      <c r="AT73" s="138"/>
      <c r="AU73" s="138"/>
      <c r="AV73" s="138"/>
      <c r="AW73" s="138"/>
      <c r="AX73" s="138"/>
      <c r="AY73" s="138"/>
      <c r="AZ73" s="138"/>
      <c r="BA73" s="138"/>
      <c r="BB73" s="138"/>
      <c r="BC73" s="138"/>
    </row>
    <row r="74" customHeight="1" spans="1:55">
      <c r="A74" s="169"/>
      <c r="B74" s="138"/>
      <c r="C74" s="138"/>
      <c r="D74" s="138"/>
      <c r="E74" s="138"/>
      <c r="F74" s="138"/>
      <c r="G74" s="138"/>
      <c r="H74" s="138"/>
      <c r="I74" s="138"/>
      <c r="J74" s="134"/>
      <c r="K74" s="138"/>
      <c r="L74" s="138"/>
      <c r="M74" s="138"/>
      <c r="P74" s="138"/>
      <c r="Q74" s="138"/>
      <c r="R74" s="138"/>
      <c r="S74" s="138"/>
      <c r="T74" s="138"/>
      <c r="U74" s="138"/>
      <c r="V74" s="134"/>
      <c r="W74" s="134"/>
      <c r="X74" s="170"/>
      <c r="Y74" s="170"/>
      <c r="Z74" s="170"/>
      <c r="AA74" s="170"/>
      <c r="AB74" s="170"/>
      <c r="AC74" s="170"/>
      <c r="AD74" s="138"/>
      <c r="AE74" s="138"/>
      <c r="AF74" s="138"/>
      <c r="AG74" s="138"/>
      <c r="AH74" s="138"/>
      <c r="AI74" s="138"/>
      <c r="AJ74" s="138"/>
      <c r="AK74" s="138"/>
      <c r="AL74" s="138"/>
      <c r="AM74" s="138"/>
      <c r="AN74" s="138"/>
      <c r="AO74" s="138"/>
      <c r="AP74" s="138"/>
      <c r="AQ74" s="138"/>
      <c r="AR74" s="138"/>
      <c r="AS74" s="138"/>
      <c r="AT74" s="138"/>
      <c r="AU74" s="138"/>
      <c r="AV74" s="138"/>
      <c r="AW74" s="138"/>
      <c r="AX74" s="138"/>
      <c r="AY74" s="138"/>
      <c r="AZ74" s="138"/>
      <c r="BA74" s="138"/>
      <c r="BB74" s="138"/>
      <c r="BC74" s="138"/>
    </row>
    <row r="75" customHeight="1" spans="1:55">
      <c r="A75" s="169"/>
      <c r="B75" s="138"/>
      <c r="C75" s="138"/>
      <c r="D75" s="138"/>
      <c r="E75" s="138"/>
      <c r="F75" s="138"/>
      <c r="G75" s="138"/>
      <c r="H75" s="138"/>
      <c r="I75" s="138"/>
      <c r="J75" s="134"/>
      <c r="K75" s="138"/>
      <c r="L75" s="138"/>
      <c r="M75" s="138"/>
      <c r="P75" s="138"/>
      <c r="Q75" s="138"/>
      <c r="R75" s="138"/>
      <c r="S75" s="138"/>
      <c r="T75" s="138"/>
      <c r="U75" s="138"/>
      <c r="V75" s="134"/>
      <c r="W75" s="134"/>
      <c r="X75" s="170"/>
      <c r="Y75" s="170"/>
      <c r="Z75" s="170"/>
      <c r="AA75" s="170"/>
      <c r="AB75" s="170"/>
      <c r="AC75" s="170"/>
      <c r="AD75" s="138"/>
      <c r="AE75" s="138"/>
      <c r="AF75" s="138"/>
      <c r="AG75" s="138"/>
      <c r="AH75" s="138"/>
      <c r="AI75" s="138"/>
      <c r="AJ75" s="138"/>
      <c r="AK75" s="138"/>
      <c r="AL75" s="138"/>
      <c r="AM75" s="138"/>
      <c r="AN75" s="138"/>
      <c r="AO75" s="138"/>
      <c r="AP75" s="138"/>
      <c r="AQ75" s="138"/>
      <c r="AR75" s="138"/>
      <c r="AS75" s="138"/>
      <c r="AT75" s="138"/>
      <c r="AU75" s="138"/>
      <c r="AV75" s="138"/>
      <c r="AW75" s="138"/>
      <c r="AX75" s="138"/>
      <c r="AY75" s="138"/>
      <c r="AZ75" s="138"/>
      <c r="BA75" s="138"/>
      <c r="BB75" s="138"/>
      <c r="BC75" s="138"/>
    </row>
    <row r="76" customHeight="1" spans="1:55">
      <c r="A76" s="169"/>
      <c r="B76" s="138"/>
      <c r="C76" s="138"/>
      <c r="D76" s="138"/>
      <c r="E76" s="138"/>
      <c r="F76" s="138"/>
      <c r="G76" s="138"/>
      <c r="H76" s="138"/>
      <c r="I76" s="138"/>
      <c r="J76" s="134"/>
      <c r="K76" s="138"/>
      <c r="L76" s="138"/>
      <c r="M76" s="138"/>
      <c r="P76" s="138"/>
      <c r="Q76" s="138"/>
      <c r="R76" s="138"/>
      <c r="S76" s="138"/>
      <c r="T76" s="138"/>
      <c r="U76" s="138"/>
      <c r="V76" s="134"/>
      <c r="W76" s="134"/>
      <c r="X76" s="170"/>
      <c r="Y76" s="170"/>
      <c r="Z76" s="170"/>
      <c r="AA76" s="170"/>
      <c r="AB76" s="170"/>
      <c r="AC76" s="170"/>
      <c r="AD76" s="138"/>
      <c r="AE76" s="138"/>
      <c r="AF76" s="138"/>
      <c r="AG76" s="138"/>
      <c r="AH76" s="138"/>
      <c r="AI76" s="138"/>
      <c r="AJ76" s="138"/>
      <c r="AK76" s="138"/>
      <c r="AL76" s="138"/>
      <c r="AM76" s="138"/>
      <c r="AN76" s="138"/>
      <c r="AO76" s="138"/>
      <c r="AP76" s="138"/>
      <c r="AQ76" s="138"/>
      <c r="AR76" s="138"/>
      <c r="AS76" s="138"/>
      <c r="AT76" s="138"/>
      <c r="AU76" s="138"/>
      <c r="AV76" s="138"/>
      <c r="AW76" s="138"/>
      <c r="AX76" s="138"/>
      <c r="AY76" s="138"/>
      <c r="AZ76" s="138"/>
      <c r="BA76" s="138"/>
      <c r="BB76" s="138"/>
      <c r="BC76" s="138"/>
    </row>
    <row r="77" customHeight="1" spans="1:55">
      <c r="A77" s="169"/>
      <c r="B77" s="138"/>
      <c r="C77" s="138"/>
      <c r="D77" s="138"/>
      <c r="E77" s="138"/>
      <c r="F77" s="138"/>
      <c r="G77" s="138"/>
      <c r="H77" s="138"/>
      <c r="I77" s="138"/>
      <c r="J77" s="134"/>
      <c r="K77" s="138"/>
      <c r="L77" s="138"/>
      <c r="M77" s="138"/>
      <c r="P77" s="138"/>
      <c r="Q77" s="138"/>
      <c r="R77" s="138"/>
      <c r="S77" s="138"/>
      <c r="T77" s="138"/>
      <c r="U77" s="138"/>
      <c r="V77" s="134"/>
      <c r="W77" s="134"/>
      <c r="X77" s="170"/>
      <c r="Y77" s="170"/>
      <c r="Z77" s="170"/>
      <c r="AA77" s="170"/>
      <c r="AB77" s="170"/>
      <c r="AC77" s="170"/>
      <c r="AD77" s="138"/>
      <c r="AE77" s="138"/>
      <c r="AF77" s="138"/>
      <c r="AG77" s="138"/>
      <c r="AH77" s="138"/>
      <c r="AI77" s="138"/>
      <c r="AJ77" s="138"/>
      <c r="AK77" s="138"/>
      <c r="AL77" s="138"/>
      <c r="AM77" s="138"/>
      <c r="AN77" s="138"/>
      <c r="AO77" s="138"/>
      <c r="AP77" s="138"/>
      <c r="AQ77" s="138"/>
      <c r="AR77" s="138"/>
      <c r="AS77" s="138"/>
      <c r="AT77" s="138"/>
      <c r="AU77" s="138"/>
      <c r="AV77" s="138"/>
      <c r="AW77" s="138"/>
      <c r="AX77" s="138"/>
      <c r="AY77" s="138"/>
      <c r="AZ77" s="138"/>
      <c r="BA77" s="138"/>
      <c r="BB77" s="138"/>
      <c r="BC77" s="138"/>
    </row>
    <row r="78" customHeight="1" spans="1:55">
      <c r="A78" s="169"/>
      <c r="B78" s="138"/>
      <c r="C78" s="138"/>
      <c r="D78" s="138"/>
      <c r="E78" s="138"/>
      <c r="F78" s="138"/>
      <c r="G78" s="138"/>
      <c r="H78" s="138"/>
      <c r="I78" s="138"/>
      <c r="J78" s="134"/>
      <c r="K78" s="138"/>
      <c r="L78" s="138"/>
      <c r="M78" s="138"/>
      <c r="P78" s="138"/>
      <c r="Q78" s="138"/>
      <c r="R78" s="138"/>
      <c r="S78" s="138"/>
      <c r="T78" s="138"/>
      <c r="U78" s="138"/>
      <c r="V78" s="134"/>
      <c r="W78" s="134"/>
      <c r="X78" s="170"/>
      <c r="Y78" s="170"/>
      <c r="Z78" s="170"/>
      <c r="AA78" s="170"/>
      <c r="AB78" s="170"/>
      <c r="AC78" s="170"/>
      <c r="AD78" s="138"/>
      <c r="AE78" s="138"/>
      <c r="AF78" s="138"/>
      <c r="AG78" s="138"/>
      <c r="AH78" s="138"/>
      <c r="AI78" s="138"/>
      <c r="AJ78" s="138"/>
      <c r="AK78" s="138"/>
      <c r="AL78" s="138"/>
      <c r="AM78" s="138"/>
      <c r="AN78" s="138"/>
      <c r="AO78" s="138"/>
      <c r="AP78" s="138"/>
      <c r="AQ78" s="138"/>
      <c r="AR78" s="138"/>
      <c r="AS78" s="138"/>
      <c r="AT78" s="138"/>
      <c r="AU78" s="138"/>
      <c r="AV78" s="138"/>
      <c r="AW78" s="138"/>
      <c r="AX78" s="138"/>
      <c r="AY78" s="138"/>
      <c r="AZ78" s="138"/>
      <c r="BA78" s="138"/>
      <c r="BB78" s="138"/>
      <c r="BC78" s="138"/>
    </row>
    <row r="79" customHeight="1" spans="1:55">
      <c r="A79" s="169"/>
      <c r="B79" s="138"/>
      <c r="C79" s="138"/>
      <c r="D79" s="138"/>
      <c r="E79" s="138"/>
      <c r="F79" s="138"/>
      <c r="G79" s="138"/>
      <c r="H79" s="138"/>
      <c r="I79" s="138"/>
      <c r="J79" s="134"/>
      <c r="K79" s="138"/>
      <c r="L79" s="138"/>
      <c r="M79" s="138"/>
      <c r="P79" s="138"/>
      <c r="Q79" s="138"/>
      <c r="R79" s="138"/>
      <c r="S79" s="138"/>
      <c r="T79" s="138"/>
      <c r="U79" s="138"/>
      <c r="V79" s="134"/>
      <c r="W79" s="134"/>
      <c r="X79" s="170"/>
      <c r="Y79" s="170"/>
      <c r="Z79" s="170"/>
      <c r="AA79" s="170"/>
      <c r="AB79" s="170"/>
      <c r="AC79" s="170"/>
      <c r="AD79" s="138"/>
      <c r="AE79" s="138"/>
      <c r="AF79" s="138"/>
      <c r="AG79" s="138"/>
      <c r="AH79" s="138"/>
      <c r="AI79" s="138"/>
      <c r="AJ79" s="138"/>
      <c r="AK79" s="138"/>
      <c r="AL79" s="138"/>
      <c r="AM79" s="138"/>
      <c r="AN79" s="138"/>
      <c r="AO79" s="138"/>
      <c r="AP79" s="138"/>
      <c r="AQ79" s="138"/>
      <c r="AR79" s="138"/>
      <c r="AS79" s="138"/>
      <c r="AT79" s="138"/>
      <c r="AU79" s="138"/>
      <c r="AV79" s="138"/>
      <c r="AW79" s="138"/>
      <c r="AX79" s="138"/>
      <c r="AY79" s="138"/>
      <c r="AZ79" s="138"/>
      <c r="BA79" s="138"/>
      <c r="BB79" s="138"/>
      <c r="BC79" s="138"/>
    </row>
    <row r="80" customHeight="1" spans="1:55">
      <c r="A80" s="169"/>
      <c r="B80" s="138"/>
      <c r="C80" s="138"/>
      <c r="D80" s="138"/>
      <c r="E80" s="138"/>
      <c r="F80" s="138"/>
      <c r="G80" s="138"/>
      <c r="H80" s="138"/>
      <c r="I80" s="138"/>
      <c r="J80" s="134"/>
      <c r="K80" s="138"/>
      <c r="L80" s="138"/>
      <c r="M80" s="138"/>
      <c r="P80" s="138"/>
      <c r="Q80" s="138"/>
      <c r="R80" s="138"/>
      <c r="S80" s="138"/>
      <c r="T80" s="138"/>
      <c r="U80" s="138"/>
      <c r="V80" s="134"/>
      <c r="W80" s="134"/>
      <c r="X80" s="170"/>
      <c r="Y80" s="170"/>
      <c r="Z80" s="170"/>
      <c r="AA80" s="170"/>
      <c r="AB80" s="170"/>
      <c r="AC80" s="170"/>
      <c r="AD80" s="138"/>
      <c r="AE80" s="138"/>
      <c r="AF80" s="138"/>
      <c r="AG80" s="138"/>
      <c r="AH80" s="138"/>
      <c r="AI80" s="138"/>
      <c r="AJ80" s="138"/>
      <c r="AK80" s="138"/>
      <c r="AL80" s="138"/>
      <c r="AM80" s="138"/>
      <c r="AN80" s="138"/>
      <c r="AO80" s="138"/>
      <c r="AP80" s="138"/>
      <c r="AQ80" s="138"/>
      <c r="AR80" s="138"/>
      <c r="AS80" s="138"/>
      <c r="AT80" s="138"/>
      <c r="AU80" s="138"/>
      <c r="AV80" s="138"/>
      <c r="AW80" s="138"/>
      <c r="AX80" s="138"/>
      <c r="AY80" s="138"/>
      <c r="AZ80" s="138"/>
      <c r="BA80" s="138"/>
      <c r="BB80" s="138"/>
      <c r="BC80" s="138"/>
    </row>
    <row r="81" customHeight="1" spans="1:55">
      <c r="A81" s="169"/>
      <c r="B81" s="138"/>
      <c r="C81" s="138"/>
      <c r="D81" s="138"/>
      <c r="E81" s="138"/>
      <c r="F81" s="138"/>
      <c r="G81" s="138"/>
      <c r="H81" s="138"/>
      <c r="I81" s="138"/>
      <c r="J81" s="134"/>
      <c r="K81" s="138"/>
      <c r="L81" s="138"/>
      <c r="M81" s="138"/>
      <c r="P81" s="138"/>
      <c r="Q81" s="138"/>
      <c r="R81" s="138"/>
      <c r="S81" s="138"/>
      <c r="T81" s="138"/>
      <c r="U81" s="138"/>
      <c r="V81" s="134"/>
      <c r="W81" s="134"/>
      <c r="X81" s="170"/>
      <c r="Y81" s="170"/>
      <c r="Z81" s="170"/>
      <c r="AA81" s="170"/>
      <c r="AB81" s="170"/>
      <c r="AC81" s="170"/>
      <c r="AD81" s="138"/>
      <c r="AE81" s="138"/>
      <c r="AF81" s="138"/>
      <c r="AG81" s="138"/>
      <c r="AH81" s="138"/>
      <c r="AI81" s="138"/>
      <c r="AJ81" s="138"/>
      <c r="AK81" s="138"/>
      <c r="AL81" s="138"/>
      <c r="AM81" s="138"/>
      <c r="AN81" s="138"/>
      <c r="AO81" s="138"/>
      <c r="AP81" s="138"/>
      <c r="AQ81" s="138"/>
      <c r="AR81" s="138"/>
      <c r="AS81" s="138"/>
      <c r="AT81" s="138"/>
      <c r="AU81" s="138"/>
      <c r="AV81" s="138"/>
      <c r="AW81" s="138"/>
      <c r="AX81" s="138"/>
      <c r="AY81" s="138"/>
      <c r="AZ81" s="138"/>
      <c r="BA81" s="138"/>
      <c r="BB81" s="138"/>
      <c r="BC81" s="138"/>
    </row>
    <row r="82" customHeight="1" spans="1:55">
      <c r="A82" s="169"/>
      <c r="B82" s="138"/>
      <c r="C82" s="138"/>
      <c r="D82" s="138"/>
      <c r="E82" s="138"/>
      <c r="F82" s="138"/>
      <c r="G82" s="138"/>
      <c r="H82" s="138"/>
      <c r="I82" s="138"/>
      <c r="J82" s="134"/>
      <c r="K82" s="138"/>
      <c r="L82" s="138"/>
      <c r="M82" s="138"/>
      <c r="P82" s="138"/>
      <c r="Q82" s="138"/>
      <c r="R82" s="138"/>
      <c r="S82" s="138"/>
      <c r="T82" s="138"/>
      <c r="U82" s="138"/>
      <c r="V82" s="134"/>
      <c r="W82" s="134"/>
      <c r="X82" s="170"/>
      <c r="Y82" s="170"/>
      <c r="Z82" s="170"/>
      <c r="AA82" s="170"/>
      <c r="AB82" s="170"/>
      <c r="AC82" s="170"/>
      <c r="AD82" s="138"/>
      <c r="AE82" s="138"/>
      <c r="AF82" s="138"/>
      <c r="AG82" s="138"/>
      <c r="AH82" s="138"/>
      <c r="AI82" s="138"/>
      <c r="AJ82" s="138"/>
      <c r="AK82" s="138"/>
      <c r="AL82" s="138"/>
      <c r="AM82" s="138"/>
      <c r="AN82" s="138"/>
      <c r="AO82" s="138"/>
      <c r="AP82" s="138"/>
      <c r="AQ82" s="138"/>
      <c r="AR82" s="138"/>
      <c r="AS82" s="138"/>
      <c r="AT82" s="138"/>
      <c r="AU82" s="138"/>
      <c r="AV82" s="138"/>
      <c r="AW82" s="138"/>
      <c r="AX82" s="138"/>
      <c r="AY82" s="138"/>
      <c r="AZ82" s="138"/>
      <c r="BA82" s="138"/>
      <c r="BB82" s="138"/>
      <c r="BC82" s="138"/>
    </row>
    <row r="83" customHeight="1" spans="1:55">
      <c r="A83" s="169"/>
      <c r="B83" s="138"/>
      <c r="C83" s="138"/>
      <c r="D83" s="138"/>
      <c r="E83" s="138"/>
      <c r="F83" s="138"/>
      <c r="G83" s="138"/>
      <c r="H83" s="138"/>
      <c r="I83" s="138"/>
      <c r="J83" s="134"/>
      <c r="K83" s="138"/>
      <c r="L83" s="138"/>
      <c r="M83" s="138"/>
      <c r="P83" s="138"/>
      <c r="Q83" s="138"/>
      <c r="R83" s="138"/>
      <c r="S83" s="138"/>
      <c r="T83" s="138"/>
      <c r="U83" s="138"/>
      <c r="V83" s="134"/>
      <c r="W83" s="134"/>
      <c r="X83" s="170"/>
      <c r="Y83" s="170"/>
      <c r="Z83" s="170"/>
      <c r="AA83" s="170"/>
      <c r="AB83" s="170"/>
      <c r="AC83" s="170"/>
      <c r="AD83" s="138"/>
      <c r="AE83" s="138"/>
      <c r="AF83" s="138"/>
      <c r="AG83" s="138"/>
      <c r="AH83" s="138"/>
      <c r="AI83" s="138"/>
      <c r="AJ83" s="138"/>
      <c r="AK83" s="138"/>
      <c r="AL83" s="138"/>
      <c r="AM83" s="138"/>
      <c r="AN83" s="138"/>
      <c r="AO83" s="138"/>
      <c r="AP83" s="138"/>
      <c r="AQ83" s="138"/>
      <c r="AR83" s="138"/>
      <c r="AS83" s="138"/>
      <c r="AT83" s="138"/>
      <c r="AU83" s="138"/>
      <c r="AV83" s="138"/>
      <c r="AW83" s="138"/>
      <c r="AX83" s="138"/>
      <c r="AY83" s="138"/>
      <c r="AZ83" s="138"/>
      <c r="BA83" s="138"/>
      <c r="BB83" s="138"/>
      <c r="BC83" s="138"/>
    </row>
    <row r="84" customHeight="1" spans="1:55">
      <c r="A84" s="169"/>
      <c r="B84" s="138"/>
      <c r="C84" s="138"/>
      <c r="D84" s="138"/>
      <c r="E84" s="138"/>
      <c r="F84" s="138"/>
      <c r="G84" s="138"/>
      <c r="H84" s="138"/>
      <c r="I84" s="138"/>
      <c r="J84" s="134"/>
      <c r="K84" s="138"/>
      <c r="L84" s="138"/>
      <c r="M84" s="138"/>
      <c r="P84" s="138"/>
      <c r="Q84" s="138"/>
      <c r="R84" s="138"/>
      <c r="S84" s="138"/>
      <c r="T84" s="138"/>
      <c r="U84" s="138"/>
      <c r="V84" s="134"/>
      <c r="W84" s="134"/>
      <c r="X84" s="170"/>
      <c r="Y84" s="170"/>
      <c r="Z84" s="170"/>
      <c r="AA84" s="170"/>
      <c r="AB84" s="170"/>
      <c r="AC84" s="170"/>
      <c r="AD84" s="138"/>
      <c r="AE84" s="138"/>
      <c r="AF84" s="138"/>
      <c r="AG84" s="138"/>
      <c r="AH84" s="138"/>
      <c r="AI84" s="138"/>
      <c r="AJ84" s="138"/>
      <c r="AK84" s="138"/>
      <c r="AL84" s="138"/>
      <c r="AM84" s="138"/>
      <c r="AN84" s="138"/>
      <c r="AO84" s="138"/>
      <c r="AP84" s="138"/>
      <c r="AQ84" s="138"/>
      <c r="AR84" s="138"/>
      <c r="AS84" s="138"/>
      <c r="AT84" s="138"/>
      <c r="AU84" s="138"/>
      <c r="AV84" s="138"/>
      <c r="AW84" s="138"/>
      <c r="AX84" s="138"/>
      <c r="AY84" s="138"/>
      <c r="AZ84" s="138"/>
      <c r="BA84" s="138"/>
      <c r="BB84" s="138"/>
      <c r="BC84" s="138"/>
    </row>
    <row r="85" customHeight="1" spans="1:55">
      <c r="A85" s="169"/>
      <c r="B85" s="138"/>
      <c r="C85" s="138"/>
      <c r="D85" s="138"/>
      <c r="E85" s="138"/>
      <c r="F85" s="138"/>
      <c r="G85" s="138"/>
      <c r="H85" s="138"/>
      <c r="I85" s="138"/>
      <c r="J85" s="134"/>
      <c r="K85" s="138"/>
      <c r="L85" s="138"/>
      <c r="M85" s="138"/>
      <c r="P85" s="138"/>
      <c r="Q85" s="138"/>
      <c r="R85" s="138"/>
      <c r="S85" s="138"/>
      <c r="T85" s="138"/>
      <c r="U85" s="138"/>
      <c r="V85" s="134"/>
      <c r="W85" s="134"/>
      <c r="X85" s="170"/>
      <c r="Y85" s="170"/>
      <c r="Z85" s="170"/>
      <c r="AA85" s="170"/>
      <c r="AB85" s="170"/>
      <c r="AC85" s="170"/>
      <c r="AD85" s="138"/>
      <c r="AE85" s="138"/>
      <c r="AF85" s="138"/>
      <c r="AG85" s="138"/>
      <c r="AH85" s="138"/>
      <c r="AI85" s="138"/>
      <c r="AJ85" s="138"/>
      <c r="AK85" s="138"/>
      <c r="AL85" s="138"/>
      <c r="AM85" s="138"/>
      <c r="AN85" s="138"/>
      <c r="AO85" s="138"/>
      <c r="AP85" s="138"/>
      <c r="AQ85" s="138"/>
      <c r="AR85" s="138"/>
      <c r="AS85" s="138"/>
      <c r="AT85" s="138"/>
      <c r="AU85" s="138"/>
      <c r="AV85" s="138"/>
      <c r="AW85" s="138"/>
      <c r="AX85" s="138"/>
      <c r="AY85" s="138"/>
      <c r="AZ85" s="138"/>
      <c r="BA85" s="138"/>
      <c r="BB85" s="138"/>
      <c r="BC85" s="138"/>
    </row>
    <row r="86" customHeight="1" spans="1:55">
      <c r="A86" s="169"/>
      <c r="B86" s="138"/>
      <c r="C86" s="138"/>
      <c r="D86" s="138"/>
      <c r="E86" s="138"/>
      <c r="F86" s="138"/>
      <c r="G86" s="138"/>
      <c r="H86" s="138"/>
      <c r="I86" s="138"/>
      <c r="J86" s="134"/>
      <c r="K86" s="138"/>
      <c r="L86" s="138"/>
      <c r="M86" s="138"/>
      <c r="P86" s="138"/>
      <c r="Q86" s="138"/>
      <c r="R86" s="138"/>
      <c r="S86" s="138"/>
      <c r="T86" s="138"/>
      <c r="U86" s="138"/>
      <c r="V86" s="134"/>
      <c r="W86" s="134"/>
      <c r="X86" s="170"/>
      <c r="Y86" s="170"/>
      <c r="Z86" s="170"/>
      <c r="AA86" s="170"/>
      <c r="AB86" s="170"/>
      <c r="AC86" s="170"/>
      <c r="AD86" s="138"/>
      <c r="AE86" s="138"/>
      <c r="AF86" s="138"/>
      <c r="AG86" s="138"/>
      <c r="AH86" s="138"/>
      <c r="AI86" s="138"/>
      <c r="AJ86" s="138"/>
      <c r="AK86" s="138"/>
      <c r="AL86" s="138"/>
      <c r="AM86" s="138"/>
      <c r="AN86" s="138"/>
      <c r="AO86" s="138"/>
      <c r="AP86" s="138"/>
      <c r="AQ86" s="138"/>
      <c r="AR86" s="138"/>
      <c r="AS86" s="138"/>
      <c r="AT86" s="138"/>
      <c r="AU86" s="138"/>
      <c r="AV86" s="138"/>
      <c r="AW86" s="138"/>
      <c r="AX86" s="138"/>
      <c r="AY86" s="138"/>
      <c r="AZ86" s="138"/>
      <c r="BA86" s="138"/>
      <c r="BB86" s="138"/>
      <c r="BC86" s="138"/>
    </row>
    <row r="87" customHeight="1" spans="1:55">
      <c r="A87" s="169"/>
      <c r="B87" s="138"/>
      <c r="C87" s="138"/>
      <c r="D87" s="138"/>
      <c r="E87" s="138"/>
      <c r="F87" s="138"/>
      <c r="G87" s="138"/>
      <c r="H87" s="138"/>
      <c r="I87" s="138"/>
      <c r="J87" s="134"/>
      <c r="K87" s="138"/>
      <c r="L87" s="138"/>
      <c r="M87" s="138"/>
      <c r="P87" s="138"/>
      <c r="Q87" s="138"/>
      <c r="R87" s="138"/>
      <c r="S87" s="138"/>
      <c r="T87" s="138"/>
      <c r="U87" s="138"/>
      <c r="V87" s="134"/>
      <c r="W87" s="134"/>
      <c r="X87" s="170"/>
      <c r="Y87" s="170"/>
      <c r="Z87" s="170"/>
      <c r="AA87" s="170"/>
      <c r="AB87" s="170"/>
      <c r="AC87" s="170"/>
      <c r="AD87" s="138"/>
      <c r="AE87" s="138"/>
      <c r="AF87" s="138"/>
      <c r="AG87" s="138"/>
      <c r="AH87" s="138"/>
      <c r="AI87" s="138"/>
      <c r="AJ87" s="138"/>
      <c r="AK87" s="138"/>
      <c r="AL87" s="138"/>
      <c r="AM87" s="138"/>
      <c r="AN87" s="138"/>
      <c r="AO87" s="138"/>
      <c r="AP87" s="138"/>
      <c r="AQ87" s="138"/>
      <c r="AR87" s="138"/>
      <c r="AS87" s="138"/>
      <c r="AT87" s="138"/>
      <c r="AU87" s="138"/>
      <c r="AV87" s="138"/>
      <c r="AW87" s="138"/>
      <c r="AX87" s="138"/>
      <c r="AY87" s="138"/>
      <c r="AZ87" s="138"/>
      <c r="BA87" s="138"/>
      <c r="BB87" s="138"/>
      <c r="BC87" s="138"/>
    </row>
    <row r="88" customHeight="1" spans="1:55">
      <c r="A88" s="169"/>
      <c r="B88" s="138"/>
      <c r="C88" s="138"/>
      <c r="D88" s="138"/>
      <c r="E88" s="138"/>
      <c r="F88" s="138"/>
      <c r="G88" s="138"/>
      <c r="H88" s="138"/>
      <c r="I88" s="138"/>
      <c r="J88" s="134"/>
      <c r="K88" s="138"/>
      <c r="L88" s="138"/>
      <c r="M88" s="138"/>
      <c r="P88" s="138"/>
      <c r="Q88" s="138"/>
      <c r="R88" s="138"/>
      <c r="S88" s="138"/>
      <c r="T88" s="138"/>
      <c r="U88" s="138"/>
      <c r="V88" s="134"/>
      <c r="W88" s="134"/>
      <c r="X88" s="170"/>
      <c r="Y88" s="170"/>
      <c r="Z88" s="170"/>
      <c r="AA88" s="170"/>
      <c r="AB88" s="170"/>
      <c r="AC88" s="170"/>
      <c r="AD88" s="138"/>
      <c r="AE88" s="138"/>
      <c r="AF88" s="138"/>
      <c r="AG88" s="138"/>
      <c r="AH88" s="138"/>
      <c r="AI88" s="138"/>
      <c r="AJ88" s="138"/>
      <c r="AK88" s="138"/>
      <c r="AL88" s="138"/>
      <c r="AM88" s="138"/>
      <c r="AN88" s="138"/>
      <c r="AO88" s="138"/>
      <c r="AP88" s="138"/>
      <c r="AQ88" s="138"/>
      <c r="AR88" s="138"/>
      <c r="AS88" s="138"/>
      <c r="AT88" s="138"/>
      <c r="AU88" s="138"/>
      <c r="AV88" s="138"/>
      <c r="AW88" s="138"/>
      <c r="AX88" s="138"/>
      <c r="AY88" s="138"/>
      <c r="AZ88" s="138"/>
      <c r="BA88" s="138"/>
      <c r="BB88" s="138"/>
      <c r="BC88" s="138"/>
    </row>
    <row r="89" customHeight="1" spans="1:55">
      <c r="A89" s="169"/>
      <c r="B89" s="138"/>
      <c r="C89" s="138"/>
      <c r="D89" s="138"/>
      <c r="E89" s="138"/>
      <c r="F89" s="138"/>
      <c r="G89" s="138"/>
      <c r="H89" s="138"/>
      <c r="I89" s="138"/>
      <c r="J89" s="134"/>
      <c r="K89" s="138"/>
      <c r="L89" s="138"/>
      <c r="M89" s="138"/>
      <c r="P89" s="138"/>
      <c r="Q89" s="138"/>
      <c r="R89" s="138"/>
      <c r="S89" s="138"/>
      <c r="T89" s="138"/>
      <c r="U89" s="138"/>
      <c r="V89" s="134"/>
      <c r="W89" s="134"/>
      <c r="X89" s="170"/>
      <c r="Y89" s="170"/>
      <c r="Z89" s="170"/>
      <c r="AA89" s="170"/>
      <c r="AB89" s="170"/>
      <c r="AC89" s="170"/>
      <c r="AD89" s="138"/>
      <c r="AE89" s="138"/>
      <c r="AF89" s="138"/>
      <c r="AG89" s="138"/>
      <c r="AH89" s="138"/>
      <c r="AI89" s="138"/>
      <c r="AJ89" s="138"/>
      <c r="AK89" s="138"/>
      <c r="AL89" s="138"/>
      <c r="AM89" s="138"/>
      <c r="AN89" s="138"/>
      <c r="AO89" s="138"/>
      <c r="AP89" s="138"/>
      <c r="AQ89" s="138"/>
      <c r="AR89" s="138"/>
      <c r="AS89" s="138"/>
      <c r="AT89" s="138"/>
      <c r="AU89" s="138"/>
      <c r="AV89" s="138"/>
      <c r="AW89" s="138"/>
      <c r="AX89" s="138"/>
      <c r="AY89" s="138"/>
      <c r="AZ89" s="138"/>
      <c r="BA89" s="138"/>
      <c r="BB89" s="138"/>
      <c r="BC89" s="138"/>
    </row>
    <row r="90" customHeight="1" spans="1:55">
      <c r="A90" s="169"/>
      <c r="B90" s="138"/>
      <c r="C90" s="138"/>
      <c r="D90" s="138"/>
      <c r="E90" s="138"/>
      <c r="F90" s="138"/>
      <c r="G90" s="138"/>
      <c r="H90" s="138"/>
      <c r="I90" s="138"/>
      <c r="J90" s="134"/>
      <c r="K90" s="138"/>
      <c r="L90" s="138"/>
      <c r="M90" s="138"/>
      <c r="P90" s="138"/>
      <c r="Q90" s="138"/>
      <c r="R90" s="138"/>
      <c r="S90" s="138"/>
      <c r="T90" s="138"/>
      <c r="U90" s="138"/>
      <c r="V90" s="134"/>
      <c r="W90" s="134"/>
      <c r="X90" s="170"/>
      <c r="Y90" s="170"/>
      <c r="Z90" s="170"/>
      <c r="AA90" s="170"/>
      <c r="AB90" s="170"/>
      <c r="AC90" s="170"/>
      <c r="AD90" s="138"/>
      <c r="AE90" s="138"/>
      <c r="AF90" s="138"/>
      <c r="AG90" s="138"/>
      <c r="AH90" s="138"/>
      <c r="AI90" s="138"/>
      <c r="AJ90" s="138"/>
      <c r="AK90" s="138"/>
      <c r="AL90" s="138"/>
      <c r="AM90" s="138"/>
      <c r="AN90" s="138"/>
      <c r="AO90" s="138"/>
      <c r="AP90" s="138"/>
      <c r="AQ90" s="138"/>
      <c r="AR90" s="138"/>
      <c r="AS90" s="138"/>
      <c r="AT90" s="138"/>
      <c r="AU90" s="138"/>
      <c r="AV90" s="138"/>
      <c r="AW90" s="138"/>
      <c r="AX90" s="138"/>
      <c r="AY90" s="138"/>
      <c r="AZ90" s="138"/>
      <c r="BA90" s="138"/>
      <c r="BB90" s="138"/>
      <c r="BC90" s="138"/>
    </row>
    <row r="91" customHeight="1" spans="1:55">
      <c r="A91" s="169"/>
      <c r="B91" s="138"/>
      <c r="C91" s="138"/>
      <c r="D91" s="138"/>
      <c r="E91" s="138"/>
      <c r="F91" s="138"/>
      <c r="G91" s="138"/>
      <c r="H91" s="138"/>
      <c r="I91" s="138"/>
      <c r="J91" s="134"/>
      <c r="K91" s="138"/>
      <c r="L91" s="138"/>
      <c r="M91" s="138"/>
      <c r="P91" s="138"/>
      <c r="Q91" s="138"/>
      <c r="R91" s="138"/>
      <c r="S91" s="138"/>
      <c r="T91" s="138"/>
      <c r="U91" s="138"/>
      <c r="V91" s="134"/>
      <c r="W91" s="134"/>
      <c r="X91" s="170"/>
      <c r="Y91" s="170"/>
      <c r="Z91" s="170"/>
      <c r="AA91" s="170"/>
      <c r="AB91" s="170"/>
      <c r="AC91" s="170"/>
      <c r="AD91" s="138"/>
      <c r="AE91" s="138"/>
      <c r="AF91" s="138"/>
      <c r="AG91" s="138"/>
      <c r="AH91" s="138"/>
      <c r="AI91" s="138"/>
      <c r="AJ91" s="138"/>
      <c r="AK91" s="138"/>
      <c r="AL91" s="138"/>
      <c r="AM91" s="138"/>
      <c r="AN91" s="138"/>
      <c r="AO91" s="138"/>
      <c r="AP91" s="138"/>
      <c r="AQ91" s="138"/>
      <c r="AR91" s="138"/>
      <c r="AS91" s="138"/>
      <c r="AT91" s="138"/>
      <c r="AU91" s="138"/>
      <c r="AV91" s="138"/>
      <c r="AW91" s="138"/>
      <c r="AX91" s="138"/>
      <c r="AY91" s="138"/>
      <c r="AZ91" s="138"/>
      <c r="BA91" s="138"/>
      <c r="BB91" s="138"/>
      <c r="BC91" s="138"/>
    </row>
    <row r="92" customHeight="1" spans="1:55">
      <c r="A92" s="169"/>
      <c r="B92" s="138"/>
      <c r="C92" s="138"/>
      <c r="D92" s="138"/>
      <c r="E92" s="138"/>
      <c r="F92" s="138"/>
      <c r="G92" s="138"/>
      <c r="H92" s="138"/>
      <c r="I92" s="138"/>
      <c r="J92" s="134"/>
      <c r="K92" s="138"/>
      <c r="L92" s="138"/>
      <c r="M92" s="138"/>
      <c r="P92" s="138"/>
      <c r="Q92" s="138"/>
      <c r="R92" s="138"/>
      <c r="S92" s="138"/>
      <c r="T92" s="138"/>
      <c r="U92" s="138"/>
      <c r="V92" s="134"/>
      <c r="W92" s="134"/>
      <c r="X92" s="170"/>
      <c r="Y92" s="170"/>
      <c r="Z92" s="170"/>
      <c r="AA92" s="170"/>
      <c r="AB92" s="170"/>
      <c r="AC92" s="170"/>
      <c r="AD92" s="138"/>
      <c r="AE92" s="138"/>
      <c r="AF92" s="138"/>
      <c r="AG92" s="138"/>
      <c r="AH92" s="138"/>
      <c r="AI92" s="138"/>
      <c r="AJ92" s="138"/>
      <c r="AK92" s="138"/>
      <c r="AL92" s="138"/>
      <c r="AM92" s="138"/>
      <c r="AN92" s="138"/>
      <c r="AO92" s="138"/>
      <c r="AP92" s="138"/>
      <c r="AQ92" s="138"/>
      <c r="AR92" s="138"/>
      <c r="AS92" s="138"/>
      <c r="AT92" s="138"/>
      <c r="AU92" s="138"/>
      <c r="AV92" s="138"/>
      <c r="AW92" s="138"/>
      <c r="AX92" s="138"/>
      <c r="AY92" s="138"/>
      <c r="AZ92" s="138"/>
      <c r="BA92" s="138"/>
      <c r="BB92" s="138"/>
      <c r="BC92" s="138"/>
    </row>
    <row r="93" customHeight="1" spans="1:55">
      <c r="A93" s="169"/>
      <c r="B93" s="138"/>
      <c r="C93" s="138"/>
      <c r="D93" s="138"/>
      <c r="E93" s="138"/>
      <c r="F93" s="138"/>
      <c r="G93" s="138"/>
      <c r="H93" s="138"/>
      <c r="I93" s="138"/>
      <c r="J93" s="134"/>
      <c r="K93" s="138"/>
      <c r="L93" s="138"/>
      <c r="M93" s="138"/>
      <c r="P93" s="138"/>
      <c r="Q93" s="138"/>
      <c r="R93" s="138"/>
      <c r="S93" s="138"/>
      <c r="T93" s="138"/>
      <c r="U93" s="138"/>
      <c r="V93" s="134"/>
      <c r="W93" s="134"/>
      <c r="X93" s="170"/>
      <c r="Y93" s="170"/>
      <c r="Z93" s="170"/>
      <c r="AA93" s="170"/>
      <c r="AB93" s="170"/>
      <c r="AC93" s="170"/>
      <c r="AD93" s="138"/>
      <c r="AE93" s="138"/>
      <c r="AF93" s="138"/>
      <c r="AG93" s="138"/>
      <c r="AH93" s="138"/>
      <c r="AI93" s="138"/>
      <c r="AJ93" s="138"/>
      <c r="AK93" s="138"/>
      <c r="AL93" s="138"/>
      <c r="AM93" s="138"/>
      <c r="AN93" s="138"/>
      <c r="AO93" s="138"/>
      <c r="AP93" s="138"/>
      <c r="AQ93" s="138"/>
      <c r="AR93" s="138"/>
      <c r="AS93" s="138"/>
      <c r="AT93" s="138"/>
      <c r="AU93" s="138"/>
      <c r="AV93" s="138"/>
      <c r="AW93" s="138"/>
      <c r="AX93" s="138"/>
      <c r="AY93" s="138"/>
      <c r="AZ93" s="138"/>
      <c r="BA93" s="138"/>
      <c r="BB93" s="138"/>
      <c r="BC93" s="138"/>
    </row>
    <row r="94" customHeight="1" spans="1:55">
      <c r="A94" s="169"/>
      <c r="B94" s="138"/>
      <c r="C94" s="138"/>
      <c r="D94" s="138"/>
      <c r="E94" s="138"/>
      <c r="F94" s="138"/>
      <c r="G94" s="138"/>
      <c r="H94" s="138"/>
      <c r="I94" s="138"/>
      <c r="J94" s="134"/>
      <c r="K94" s="138"/>
      <c r="L94" s="138"/>
      <c r="M94" s="138"/>
      <c r="P94" s="138"/>
      <c r="Q94" s="138"/>
      <c r="R94" s="138"/>
      <c r="S94" s="138"/>
      <c r="T94" s="138"/>
      <c r="U94" s="138"/>
      <c r="V94" s="134"/>
      <c r="W94" s="134"/>
      <c r="X94" s="170"/>
      <c r="Y94" s="170"/>
      <c r="Z94" s="170"/>
      <c r="AA94" s="170"/>
      <c r="AB94" s="170"/>
      <c r="AC94" s="170"/>
      <c r="AD94" s="138"/>
      <c r="AE94" s="138"/>
      <c r="AF94" s="138"/>
      <c r="AG94" s="138"/>
      <c r="AH94" s="138"/>
      <c r="AI94" s="138"/>
      <c r="AJ94" s="138"/>
      <c r="AK94" s="138"/>
      <c r="AL94" s="138"/>
      <c r="AM94" s="138"/>
      <c r="AN94" s="138"/>
      <c r="AO94" s="138"/>
      <c r="AP94" s="138"/>
      <c r="AQ94" s="138"/>
      <c r="AR94" s="138"/>
      <c r="AS94" s="138"/>
      <c r="AT94" s="138"/>
      <c r="AU94" s="138"/>
      <c r="AV94" s="138"/>
      <c r="AW94" s="138"/>
      <c r="AX94" s="138"/>
      <c r="AY94" s="138"/>
      <c r="AZ94" s="138"/>
      <c r="BA94" s="138"/>
      <c r="BB94" s="138"/>
      <c r="BC94" s="138"/>
    </row>
    <row r="95" customHeight="1" spans="1:55">
      <c r="A95" s="169"/>
      <c r="B95" s="138"/>
      <c r="C95" s="138"/>
      <c r="D95" s="138"/>
      <c r="E95" s="138"/>
      <c r="F95" s="138"/>
      <c r="G95" s="138"/>
      <c r="H95" s="138"/>
      <c r="I95" s="138"/>
      <c r="J95" s="134"/>
      <c r="K95" s="138"/>
      <c r="L95" s="138"/>
      <c r="M95" s="138"/>
      <c r="P95" s="138"/>
      <c r="Q95" s="138"/>
      <c r="R95" s="138"/>
      <c r="S95" s="138"/>
      <c r="T95" s="138"/>
      <c r="U95" s="138"/>
      <c r="V95" s="134"/>
      <c r="W95" s="134"/>
      <c r="X95" s="170"/>
      <c r="Y95" s="170"/>
      <c r="Z95" s="170"/>
      <c r="AA95" s="170"/>
      <c r="AB95" s="170"/>
      <c r="AC95" s="170"/>
      <c r="AD95" s="138"/>
      <c r="AE95" s="138"/>
      <c r="AF95" s="138"/>
      <c r="AG95" s="138"/>
      <c r="AH95" s="138"/>
      <c r="AI95" s="138"/>
      <c r="AJ95" s="138"/>
      <c r="AK95" s="138"/>
      <c r="AL95" s="138"/>
      <c r="AM95" s="138"/>
      <c r="AN95" s="138"/>
      <c r="AO95" s="138"/>
      <c r="AP95" s="138"/>
      <c r="AQ95" s="138"/>
      <c r="AR95" s="138"/>
      <c r="AS95" s="138"/>
      <c r="AT95" s="138"/>
      <c r="AU95" s="138"/>
      <c r="AV95" s="138"/>
      <c r="AW95" s="138"/>
      <c r="AX95" s="138"/>
      <c r="AY95" s="138"/>
      <c r="AZ95" s="138"/>
      <c r="BA95" s="138"/>
      <c r="BB95" s="138"/>
      <c r="BC95" s="138"/>
    </row>
    <row r="96" customHeight="1" spans="1:55">
      <c r="A96" s="169"/>
      <c r="B96" s="138"/>
      <c r="C96" s="138"/>
      <c r="D96" s="138"/>
      <c r="E96" s="138"/>
      <c r="F96" s="138"/>
      <c r="G96" s="138"/>
      <c r="H96" s="138"/>
      <c r="I96" s="138"/>
      <c r="J96" s="134"/>
      <c r="K96" s="138"/>
      <c r="L96" s="138"/>
      <c r="M96" s="138"/>
      <c r="P96" s="138"/>
      <c r="Q96" s="138"/>
      <c r="R96" s="138"/>
      <c r="S96" s="138"/>
      <c r="T96" s="138"/>
      <c r="U96" s="138"/>
      <c r="V96" s="134"/>
      <c r="W96" s="134"/>
      <c r="X96" s="170"/>
      <c r="Y96" s="170"/>
      <c r="Z96" s="170"/>
      <c r="AA96" s="170"/>
      <c r="AB96" s="170"/>
      <c r="AC96" s="170"/>
      <c r="AD96" s="138"/>
      <c r="AE96" s="138"/>
      <c r="AF96" s="138"/>
      <c r="AG96" s="138"/>
      <c r="AH96" s="138"/>
      <c r="AI96" s="138"/>
      <c r="AJ96" s="138"/>
      <c r="AK96" s="138"/>
      <c r="AL96" s="138"/>
      <c r="AM96" s="138"/>
      <c r="AN96" s="138"/>
      <c r="AO96" s="138"/>
      <c r="AP96" s="138"/>
      <c r="AQ96" s="138"/>
      <c r="AR96" s="138"/>
      <c r="AS96" s="138"/>
      <c r="AT96" s="138"/>
      <c r="AU96" s="138"/>
      <c r="AV96" s="138"/>
      <c r="AW96" s="138"/>
      <c r="AX96" s="138"/>
      <c r="AY96" s="138"/>
      <c r="AZ96" s="138"/>
      <c r="BA96" s="138"/>
      <c r="BB96" s="138"/>
      <c r="BC96" s="138"/>
    </row>
    <row r="97" customHeight="1" spans="1:55">
      <c r="A97" s="169"/>
      <c r="B97" s="138"/>
      <c r="C97" s="138"/>
      <c r="D97" s="138"/>
      <c r="E97" s="138"/>
      <c r="F97" s="138"/>
      <c r="G97" s="138"/>
      <c r="H97" s="138"/>
      <c r="I97" s="138"/>
      <c r="J97" s="134"/>
      <c r="K97" s="138"/>
      <c r="L97" s="138"/>
      <c r="M97" s="138"/>
      <c r="P97" s="138"/>
      <c r="Q97" s="138"/>
      <c r="R97" s="138"/>
      <c r="S97" s="138"/>
      <c r="T97" s="138"/>
      <c r="U97" s="138"/>
      <c r="V97" s="134"/>
      <c r="W97" s="134"/>
      <c r="X97" s="170"/>
      <c r="Y97" s="170"/>
      <c r="Z97" s="170"/>
      <c r="AA97" s="170"/>
      <c r="AB97" s="170"/>
      <c r="AC97" s="170"/>
      <c r="AD97" s="138"/>
      <c r="AE97" s="138"/>
      <c r="AF97" s="138"/>
      <c r="AG97" s="138"/>
      <c r="AH97" s="138"/>
      <c r="AI97" s="138"/>
      <c r="AJ97" s="138"/>
      <c r="AK97" s="138"/>
      <c r="AL97" s="138"/>
      <c r="AM97" s="138"/>
      <c r="AN97" s="138"/>
      <c r="AO97" s="138"/>
      <c r="AP97" s="138"/>
      <c r="AQ97" s="138"/>
      <c r="AR97" s="138"/>
      <c r="AS97" s="138"/>
      <c r="AT97" s="138"/>
      <c r="AU97" s="138"/>
      <c r="AV97" s="138"/>
      <c r="AW97" s="138"/>
      <c r="AX97" s="138"/>
      <c r="AY97" s="138"/>
      <c r="AZ97" s="138"/>
      <c r="BA97" s="138"/>
      <c r="BB97" s="138"/>
      <c r="BC97" s="138"/>
    </row>
    <row r="98" customHeight="1" spans="1:55">
      <c r="A98" s="169"/>
      <c r="B98" s="138"/>
      <c r="C98" s="138"/>
      <c r="D98" s="138"/>
      <c r="E98" s="138"/>
      <c r="F98" s="138"/>
      <c r="G98" s="138"/>
      <c r="H98" s="138"/>
      <c r="I98" s="138"/>
      <c r="J98" s="134"/>
      <c r="K98" s="138"/>
      <c r="L98" s="138"/>
      <c r="M98" s="138"/>
      <c r="P98" s="138"/>
      <c r="Q98" s="138"/>
      <c r="R98" s="138"/>
      <c r="S98" s="138"/>
      <c r="T98" s="138"/>
      <c r="U98" s="138"/>
      <c r="V98" s="134"/>
      <c r="W98" s="134"/>
      <c r="X98" s="170"/>
      <c r="Y98" s="170"/>
      <c r="Z98" s="170"/>
      <c r="AA98" s="170"/>
      <c r="AB98" s="170"/>
      <c r="AC98" s="170"/>
      <c r="AD98" s="138"/>
      <c r="AE98" s="138"/>
      <c r="AF98" s="138"/>
      <c r="AG98" s="138"/>
      <c r="AH98" s="138"/>
      <c r="AI98" s="138"/>
      <c r="AJ98" s="138"/>
      <c r="AK98" s="138"/>
      <c r="AL98" s="138"/>
      <c r="AM98" s="138"/>
      <c r="AN98" s="138"/>
      <c r="AO98" s="138"/>
      <c r="AP98" s="138"/>
      <c r="AQ98" s="138"/>
      <c r="AR98" s="138"/>
      <c r="AS98" s="138"/>
      <c r="AT98" s="138"/>
      <c r="AU98" s="138"/>
      <c r="AV98" s="138"/>
      <c r="AW98" s="138"/>
      <c r="AX98" s="138"/>
      <c r="AY98" s="138"/>
      <c r="AZ98" s="138"/>
      <c r="BA98" s="138"/>
      <c r="BB98" s="138"/>
      <c r="BC98" s="138"/>
    </row>
    <row r="99" customHeight="1" spans="1:55">
      <c r="A99" s="169"/>
      <c r="B99" s="138"/>
      <c r="C99" s="138"/>
      <c r="D99" s="138"/>
      <c r="E99" s="138"/>
      <c r="F99" s="138"/>
      <c r="G99" s="138"/>
      <c r="H99" s="138"/>
      <c r="I99" s="138"/>
      <c r="J99" s="134"/>
      <c r="K99" s="138"/>
      <c r="L99" s="138"/>
      <c r="M99" s="138"/>
      <c r="P99" s="138"/>
      <c r="Q99" s="138"/>
      <c r="R99" s="138"/>
      <c r="S99" s="138"/>
      <c r="T99" s="138"/>
      <c r="U99" s="138"/>
      <c r="V99" s="134"/>
      <c r="W99" s="134"/>
      <c r="X99" s="170"/>
      <c r="Y99" s="170"/>
      <c r="Z99" s="170"/>
      <c r="AA99" s="170"/>
      <c r="AB99" s="170"/>
      <c r="AC99" s="170"/>
      <c r="AD99" s="138"/>
      <c r="AE99" s="138"/>
      <c r="AF99" s="138"/>
      <c r="AG99" s="138"/>
      <c r="AH99" s="138"/>
      <c r="AI99" s="138"/>
      <c r="AJ99" s="138"/>
      <c r="AK99" s="138"/>
      <c r="AL99" s="138"/>
      <c r="AM99" s="138"/>
      <c r="AN99" s="138"/>
      <c r="AO99" s="138"/>
      <c r="AP99" s="138"/>
      <c r="AQ99" s="138"/>
      <c r="AR99" s="138"/>
      <c r="AS99" s="138"/>
      <c r="AT99" s="138"/>
      <c r="AU99" s="138"/>
      <c r="AV99" s="138"/>
      <c r="AW99" s="138"/>
      <c r="AX99" s="138"/>
      <c r="AY99" s="138"/>
      <c r="AZ99" s="138"/>
      <c r="BA99" s="138"/>
      <c r="BB99" s="138"/>
      <c r="BC99" s="138"/>
    </row>
    <row r="100" customHeight="1" spans="1:55">
      <c r="A100" s="169"/>
      <c r="B100" s="138"/>
      <c r="C100" s="138"/>
      <c r="D100" s="138"/>
      <c r="E100" s="138"/>
      <c r="F100" s="138"/>
      <c r="G100" s="138"/>
      <c r="H100" s="138"/>
      <c r="I100" s="138"/>
      <c r="J100" s="134"/>
      <c r="K100" s="138"/>
      <c r="L100" s="138"/>
      <c r="M100" s="138"/>
      <c r="P100" s="138"/>
      <c r="Q100" s="138"/>
      <c r="R100" s="138"/>
      <c r="S100" s="138"/>
      <c r="T100" s="138"/>
      <c r="U100" s="138"/>
      <c r="V100" s="134"/>
      <c r="W100" s="134"/>
      <c r="X100" s="170"/>
      <c r="Y100" s="170"/>
      <c r="Z100" s="170"/>
      <c r="AA100" s="170"/>
      <c r="AB100" s="170"/>
      <c r="AC100" s="170"/>
      <c r="AD100" s="138"/>
      <c r="AE100" s="138"/>
      <c r="AF100" s="138"/>
      <c r="AG100" s="138"/>
      <c r="AH100" s="138"/>
      <c r="AI100" s="138"/>
      <c r="AJ100" s="138"/>
      <c r="AK100" s="138"/>
      <c r="AL100" s="138"/>
      <c r="AM100" s="138"/>
      <c r="AN100" s="138"/>
      <c r="AO100" s="138"/>
      <c r="AP100" s="138"/>
      <c r="AQ100" s="138"/>
      <c r="AR100" s="138"/>
      <c r="AS100" s="138"/>
      <c r="AT100" s="138"/>
      <c r="AU100" s="138"/>
      <c r="AV100" s="138"/>
      <c r="AW100" s="138"/>
      <c r="AX100" s="138"/>
      <c r="AY100" s="138"/>
      <c r="AZ100" s="138"/>
      <c r="BA100" s="138"/>
      <c r="BB100" s="138"/>
      <c r="BC100" s="138"/>
    </row>
    <row r="101" customHeight="1" spans="1:55">
      <c r="A101" s="169"/>
      <c r="B101" s="138"/>
      <c r="C101" s="138"/>
      <c r="D101" s="138"/>
      <c r="E101" s="138"/>
      <c r="F101" s="138"/>
      <c r="G101" s="138"/>
      <c r="H101" s="138"/>
      <c r="I101" s="138"/>
      <c r="J101" s="134"/>
      <c r="K101" s="138"/>
      <c r="L101" s="138"/>
      <c r="M101" s="138"/>
      <c r="P101" s="138"/>
      <c r="Q101" s="138"/>
      <c r="R101" s="138"/>
      <c r="S101" s="138"/>
      <c r="T101" s="138"/>
      <c r="U101" s="138"/>
      <c r="V101" s="134"/>
      <c r="W101" s="134"/>
      <c r="X101" s="170"/>
      <c r="Y101" s="170"/>
      <c r="Z101" s="170"/>
      <c r="AA101" s="170"/>
      <c r="AB101" s="170"/>
      <c r="AC101" s="170"/>
      <c r="AD101" s="138"/>
      <c r="AE101" s="138"/>
      <c r="AF101" s="138"/>
      <c r="AG101" s="138"/>
      <c r="AH101" s="138"/>
      <c r="AI101" s="138"/>
      <c r="AJ101" s="138"/>
      <c r="AK101" s="138"/>
      <c r="AL101" s="138"/>
      <c r="AM101" s="138"/>
      <c r="AN101" s="138"/>
      <c r="AO101" s="138"/>
      <c r="AP101" s="138"/>
      <c r="AQ101" s="138"/>
      <c r="AR101" s="138"/>
      <c r="AS101" s="138"/>
      <c r="AT101" s="138"/>
      <c r="AU101" s="138"/>
      <c r="AV101" s="138"/>
      <c r="AW101" s="138"/>
      <c r="AX101" s="138"/>
      <c r="AY101" s="138"/>
      <c r="AZ101" s="138"/>
      <c r="BA101" s="138"/>
      <c r="BB101" s="138"/>
      <c r="BC101" s="138"/>
    </row>
    <row r="102" customHeight="1" spans="1:55">
      <c r="A102" s="169"/>
      <c r="B102" s="138"/>
      <c r="C102" s="138"/>
      <c r="D102" s="138"/>
      <c r="E102" s="138"/>
      <c r="F102" s="138"/>
      <c r="G102" s="138"/>
      <c r="H102" s="138"/>
      <c r="I102" s="138"/>
      <c r="J102" s="134"/>
      <c r="K102" s="138"/>
      <c r="L102" s="138"/>
      <c r="M102" s="138"/>
      <c r="P102" s="138"/>
      <c r="Q102" s="138"/>
      <c r="R102" s="138"/>
      <c r="S102" s="138"/>
      <c r="T102" s="138"/>
      <c r="U102" s="138"/>
      <c r="V102" s="134"/>
      <c r="W102" s="134"/>
      <c r="X102" s="170"/>
      <c r="Y102" s="170"/>
      <c r="Z102" s="170"/>
      <c r="AA102" s="170"/>
      <c r="AB102" s="170"/>
      <c r="AC102" s="170"/>
      <c r="AD102" s="138"/>
      <c r="AE102" s="138"/>
      <c r="AF102" s="138"/>
      <c r="AG102" s="138"/>
      <c r="AH102" s="138"/>
      <c r="AI102" s="138"/>
      <c r="AJ102" s="138"/>
      <c r="AK102" s="138"/>
      <c r="AL102" s="138"/>
      <c r="AM102" s="138"/>
      <c r="AN102" s="138"/>
      <c r="AO102" s="138"/>
      <c r="AP102" s="138"/>
      <c r="AQ102" s="138"/>
      <c r="AR102" s="138"/>
      <c r="AS102" s="138"/>
      <c r="AT102" s="138"/>
      <c r="AU102" s="138"/>
      <c r="AV102" s="138"/>
      <c r="AW102" s="138"/>
      <c r="AX102" s="138"/>
      <c r="AY102" s="138"/>
      <c r="AZ102" s="138"/>
      <c r="BA102" s="138"/>
      <c r="BB102" s="138"/>
      <c r="BC102" s="138"/>
    </row>
    <row r="103" customHeight="1" spans="1:55">
      <c r="A103" s="169"/>
      <c r="B103" s="138"/>
      <c r="C103" s="138"/>
      <c r="D103" s="138"/>
      <c r="E103" s="138"/>
      <c r="F103" s="138"/>
      <c r="G103" s="138"/>
      <c r="H103" s="138"/>
      <c r="I103" s="138"/>
      <c r="J103" s="134"/>
      <c r="K103" s="138"/>
      <c r="L103" s="138"/>
      <c r="M103" s="138"/>
      <c r="P103" s="138"/>
      <c r="Q103" s="138"/>
      <c r="R103" s="138"/>
      <c r="S103" s="138"/>
      <c r="T103" s="138"/>
      <c r="U103" s="138"/>
      <c r="V103" s="134"/>
      <c r="W103" s="134"/>
      <c r="X103" s="170"/>
      <c r="Y103" s="170"/>
      <c r="Z103" s="170"/>
      <c r="AA103" s="170"/>
      <c r="AB103" s="170"/>
      <c r="AC103" s="170"/>
      <c r="AD103" s="138"/>
      <c r="AE103" s="138"/>
      <c r="AF103" s="138"/>
      <c r="AG103" s="138"/>
      <c r="AH103" s="138"/>
      <c r="AI103" s="138"/>
      <c r="AJ103" s="138"/>
      <c r="AK103" s="138"/>
      <c r="AL103" s="138"/>
      <c r="AM103" s="138"/>
      <c r="AN103" s="138"/>
      <c r="AO103" s="138"/>
      <c r="AP103" s="138"/>
      <c r="AQ103" s="138"/>
      <c r="AR103" s="138"/>
      <c r="AS103" s="138"/>
      <c r="AT103" s="138"/>
      <c r="AU103" s="138"/>
      <c r="AV103" s="138"/>
      <c r="AW103" s="138"/>
      <c r="AX103" s="138"/>
      <c r="AY103" s="138"/>
      <c r="AZ103" s="138"/>
      <c r="BA103" s="138"/>
      <c r="BB103" s="138"/>
      <c r="BC103" s="138"/>
    </row>
    <row r="104" customHeight="1" spans="1:55">
      <c r="A104" s="169"/>
      <c r="B104" s="138"/>
      <c r="C104" s="138"/>
      <c r="D104" s="138"/>
      <c r="E104" s="138"/>
      <c r="F104" s="138"/>
      <c r="G104" s="138"/>
      <c r="H104" s="138"/>
      <c r="I104" s="138"/>
      <c r="J104" s="134"/>
      <c r="K104" s="138"/>
      <c r="L104" s="138"/>
      <c r="M104" s="138"/>
      <c r="P104" s="138"/>
      <c r="Q104" s="138"/>
      <c r="R104" s="138"/>
      <c r="S104" s="138"/>
      <c r="T104" s="138"/>
      <c r="U104" s="138"/>
      <c r="V104" s="134"/>
      <c r="W104" s="134"/>
      <c r="X104" s="170"/>
      <c r="Y104" s="170"/>
      <c r="Z104" s="170"/>
      <c r="AA104" s="170"/>
      <c r="AB104" s="170"/>
      <c r="AC104" s="170"/>
      <c r="AD104" s="138"/>
      <c r="AE104" s="138"/>
      <c r="AF104" s="138"/>
      <c r="AG104" s="138"/>
      <c r="AH104" s="138"/>
      <c r="AI104" s="138"/>
      <c r="AJ104" s="138"/>
      <c r="AK104" s="138"/>
      <c r="AL104" s="138"/>
      <c r="AM104" s="138"/>
      <c r="AN104" s="138"/>
      <c r="AO104" s="138"/>
      <c r="AP104" s="138"/>
      <c r="AQ104" s="138"/>
      <c r="AR104" s="138"/>
      <c r="AS104" s="138"/>
      <c r="AT104" s="138"/>
      <c r="AU104" s="138"/>
      <c r="AV104" s="138"/>
      <c r="AW104" s="138"/>
      <c r="AX104" s="138"/>
      <c r="AY104" s="138"/>
      <c r="AZ104" s="138"/>
      <c r="BA104" s="138"/>
      <c r="BB104" s="138"/>
      <c r="BC104" s="138"/>
    </row>
    <row r="105" customHeight="1" spans="1:55">
      <c r="A105" s="169"/>
      <c r="B105" s="138"/>
      <c r="C105" s="138"/>
      <c r="D105" s="138"/>
      <c r="E105" s="138"/>
      <c r="F105" s="138"/>
      <c r="G105" s="138"/>
      <c r="H105" s="138"/>
      <c r="I105" s="138"/>
      <c r="J105" s="134"/>
      <c r="K105" s="138"/>
      <c r="L105" s="138"/>
      <c r="M105" s="138"/>
      <c r="P105" s="138"/>
      <c r="Q105" s="138"/>
      <c r="R105" s="138"/>
      <c r="S105" s="138"/>
      <c r="T105" s="138"/>
      <c r="U105" s="138"/>
      <c r="V105" s="134"/>
      <c r="W105" s="134"/>
      <c r="X105" s="170"/>
      <c r="Y105" s="170"/>
      <c r="Z105" s="170"/>
      <c r="AA105" s="170"/>
      <c r="AB105" s="170"/>
      <c r="AC105" s="170"/>
      <c r="AD105" s="138"/>
      <c r="AE105" s="138"/>
      <c r="AF105" s="138"/>
      <c r="AG105" s="138"/>
      <c r="AH105" s="138"/>
      <c r="AI105" s="138"/>
      <c r="AJ105" s="138"/>
      <c r="AK105" s="138"/>
      <c r="AL105" s="138"/>
      <c r="AM105" s="138"/>
      <c r="AN105" s="138"/>
      <c r="AO105" s="138"/>
      <c r="AP105" s="138"/>
      <c r="AQ105" s="138"/>
      <c r="AR105" s="138"/>
      <c r="AS105" s="138"/>
      <c r="AT105" s="138"/>
      <c r="AU105" s="138"/>
      <c r="AV105" s="138"/>
      <c r="AW105" s="138"/>
      <c r="AX105" s="138"/>
      <c r="AY105" s="138"/>
      <c r="AZ105" s="138"/>
      <c r="BA105" s="138"/>
      <c r="BB105" s="138"/>
      <c r="BC105" s="138"/>
    </row>
    <row r="106" customHeight="1" spans="1:55">
      <c r="A106" s="169"/>
      <c r="B106" s="138"/>
      <c r="C106" s="138"/>
      <c r="D106" s="138"/>
      <c r="E106" s="138"/>
      <c r="F106" s="138"/>
      <c r="G106" s="138"/>
      <c r="H106" s="138"/>
      <c r="I106" s="138"/>
      <c r="J106" s="134"/>
      <c r="K106" s="138"/>
      <c r="L106" s="138"/>
      <c r="M106" s="138"/>
      <c r="P106" s="138"/>
      <c r="Q106" s="138"/>
      <c r="R106" s="138"/>
      <c r="S106" s="138"/>
      <c r="T106" s="138"/>
      <c r="U106" s="138"/>
      <c r="V106" s="134"/>
      <c r="W106" s="134"/>
      <c r="X106" s="170"/>
      <c r="Y106" s="170"/>
      <c r="Z106" s="170"/>
      <c r="AA106" s="170"/>
      <c r="AB106" s="170"/>
      <c r="AC106" s="170"/>
      <c r="AD106" s="138"/>
      <c r="AE106" s="138"/>
      <c r="AF106" s="138"/>
      <c r="AG106" s="138"/>
      <c r="AH106" s="138"/>
      <c r="AI106" s="138"/>
      <c r="AJ106" s="138"/>
      <c r="AK106" s="138"/>
      <c r="AL106" s="138"/>
      <c r="AM106" s="138"/>
      <c r="AN106" s="138"/>
      <c r="AO106" s="138"/>
      <c r="AP106" s="138"/>
      <c r="AQ106" s="138"/>
      <c r="AR106" s="138"/>
      <c r="AS106" s="138"/>
      <c r="AT106" s="138"/>
      <c r="AU106" s="138"/>
      <c r="AV106" s="138"/>
      <c r="AW106" s="138"/>
      <c r="AX106" s="138"/>
      <c r="AY106" s="138"/>
      <c r="AZ106" s="138"/>
      <c r="BA106" s="138"/>
      <c r="BB106" s="138"/>
      <c r="BC106" s="138"/>
    </row>
    <row r="107" customHeight="1" spans="1:55">
      <c r="A107" s="169"/>
      <c r="B107" s="138"/>
      <c r="C107" s="138"/>
      <c r="D107" s="138"/>
      <c r="E107" s="138"/>
      <c r="F107" s="138"/>
      <c r="G107" s="138"/>
      <c r="H107" s="138"/>
      <c r="I107" s="138"/>
      <c r="J107" s="134"/>
      <c r="K107" s="138"/>
      <c r="L107" s="138"/>
      <c r="M107" s="138"/>
      <c r="P107" s="138"/>
      <c r="Q107" s="138"/>
      <c r="R107" s="138"/>
      <c r="S107" s="138"/>
      <c r="T107" s="138"/>
      <c r="U107" s="138"/>
      <c r="V107" s="134"/>
      <c r="W107" s="134"/>
      <c r="X107" s="170"/>
      <c r="Y107" s="170"/>
      <c r="Z107" s="170"/>
      <c r="AA107" s="170"/>
      <c r="AB107" s="170"/>
      <c r="AC107" s="170"/>
      <c r="AD107" s="138"/>
      <c r="AE107" s="138"/>
      <c r="AF107" s="138"/>
      <c r="AG107" s="138"/>
      <c r="AH107" s="138"/>
      <c r="AI107" s="138"/>
      <c r="AJ107" s="138"/>
      <c r="AK107" s="138"/>
      <c r="AL107" s="138"/>
      <c r="AM107" s="138"/>
      <c r="AN107" s="138"/>
      <c r="AO107" s="138"/>
      <c r="AP107" s="138"/>
      <c r="AQ107" s="138"/>
      <c r="AR107" s="138"/>
      <c r="AS107" s="138"/>
      <c r="AT107" s="138"/>
      <c r="AU107" s="138"/>
      <c r="AV107" s="138"/>
      <c r="AW107" s="138"/>
      <c r="AX107" s="138"/>
      <c r="AY107" s="138"/>
      <c r="AZ107" s="138"/>
      <c r="BA107" s="138"/>
      <c r="BB107" s="138"/>
      <c r="BC107" s="138"/>
    </row>
    <row r="108" customHeight="1" spans="1:55">
      <c r="A108" s="169"/>
      <c r="B108" s="138"/>
      <c r="C108" s="138"/>
      <c r="D108" s="138"/>
      <c r="E108" s="138"/>
      <c r="F108" s="138"/>
      <c r="G108" s="138"/>
      <c r="H108" s="138"/>
      <c r="I108" s="138"/>
      <c r="J108" s="134"/>
      <c r="K108" s="138"/>
      <c r="L108" s="138"/>
      <c r="M108" s="138"/>
      <c r="P108" s="138"/>
      <c r="Q108" s="138"/>
      <c r="R108" s="138"/>
      <c r="S108" s="138"/>
      <c r="T108" s="138"/>
      <c r="U108" s="138"/>
      <c r="V108" s="134"/>
      <c r="W108" s="134"/>
      <c r="X108" s="170"/>
      <c r="Y108" s="170"/>
      <c r="Z108" s="170"/>
      <c r="AA108" s="170"/>
      <c r="AB108" s="170"/>
      <c r="AC108" s="170"/>
      <c r="AD108" s="138"/>
      <c r="AE108" s="138"/>
      <c r="AF108" s="138"/>
      <c r="AG108" s="138"/>
      <c r="AH108" s="138"/>
      <c r="AI108" s="138"/>
      <c r="AJ108" s="138"/>
      <c r="AK108" s="138"/>
      <c r="AL108" s="138"/>
      <c r="AM108" s="138"/>
      <c r="AN108" s="138"/>
      <c r="AO108" s="138"/>
      <c r="AP108" s="138"/>
      <c r="AQ108" s="138"/>
      <c r="AR108" s="138"/>
      <c r="AS108" s="138"/>
      <c r="AT108" s="138"/>
      <c r="AU108" s="138"/>
      <c r="AV108" s="138"/>
      <c r="AW108" s="138"/>
      <c r="AX108" s="138"/>
      <c r="AY108" s="138"/>
      <c r="AZ108" s="138"/>
      <c r="BA108" s="138"/>
      <c r="BB108" s="138"/>
      <c r="BC108" s="138"/>
    </row>
    <row r="109" customHeight="1" spans="1:55">
      <c r="A109" s="169"/>
      <c r="B109" s="138"/>
      <c r="C109" s="138"/>
      <c r="D109" s="138"/>
      <c r="E109" s="138"/>
      <c r="F109" s="138"/>
      <c r="G109" s="138"/>
      <c r="H109" s="138"/>
      <c r="I109" s="138"/>
      <c r="J109" s="134"/>
      <c r="K109" s="138"/>
      <c r="L109" s="138"/>
      <c r="M109" s="138"/>
      <c r="P109" s="138"/>
      <c r="Q109" s="138"/>
      <c r="R109" s="138"/>
      <c r="S109" s="138"/>
      <c r="T109" s="138"/>
      <c r="U109" s="138"/>
      <c r="V109" s="134"/>
      <c r="W109" s="134"/>
      <c r="X109" s="170"/>
      <c r="Y109" s="170"/>
      <c r="Z109" s="170"/>
      <c r="AA109" s="170"/>
      <c r="AB109" s="170"/>
      <c r="AC109" s="170"/>
      <c r="AD109" s="138"/>
      <c r="AE109" s="138"/>
      <c r="AF109" s="138"/>
      <c r="AG109" s="138"/>
      <c r="AH109" s="138"/>
      <c r="AI109" s="138"/>
      <c r="AJ109" s="138"/>
      <c r="AK109" s="138"/>
      <c r="AL109" s="138"/>
      <c r="AM109" s="138"/>
      <c r="AN109" s="138"/>
      <c r="AO109" s="138"/>
      <c r="AP109" s="138"/>
      <c r="AQ109" s="138"/>
      <c r="AR109" s="138"/>
      <c r="AS109" s="138"/>
      <c r="AT109" s="138"/>
      <c r="AU109" s="138"/>
      <c r="AV109" s="138"/>
      <c r="AW109" s="138"/>
      <c r="AX109" s="138"/>
      <c r="AY109" s="138"/>
      <c r="AZ109" s="138"/>
      <c r="BA109" s="138"/>
      <c r="BB109" s="138"/>
      <c r="BC109" s="138"/>
    </row>
    <row r="110" customHeight="1" spans="1:55">
      <c r="A110" s="169"/>
      <c r="B110" s="138"/>
      <c r="C110" s="138"/>
      <c r="D110" s="138"/>
      <c r="E110" s="138"/>
      <c r="F110" s="138"/>
      <c r="G110" s="138"/>
      <c r="H110" s="138"/>
      <c r="I110" s="138"/>
      <c r="J110" s="134"/>
      <c r="K110" s="138"/>
      <c r="L110" s="138"/>
      <c r="M110" s="138"/>
      <c r="P110" s="138"/>
      <c r="Q110" s="138"/>
      <c r="R110" s="138"/>
      <c r="S110" s="138"/>
      <c r="T110" s="138"/>
      <c r="U110" s="138"/>
      <c r="V110" s="134"/>
      <c r="W110" s="134"/>
      <c r="X110" s="170"/>
      <c r="Y110" s="170"/>
      <c r="Z110" s="170"/>
      <c r="AA110" s="170"/>
      <c r="AB110" s="170"/>
      <c r="AC110" s="170"/>
      <c r="AD110" s="138"/>
      <c r="AE110" s="138"/>
      <c r="AF110" s="138"/>
      <c r="AG110" s="138"/>
      <c r="AH110" s="138"/>
      <c r="AI110" s="138"/>
      <c r="AJ110" s="138"/>
      <c r="AK110" s="138"/>
      <c r="AL110" s="138"/>
      <c r="AM110" s="138"/>
      <c r="AN110" s="138"/>
      <c r="AO110" s="138"/>
      <c r="AP110" s="138"/>
      <c r="AQ110" s="138"/>
      <c r="AR110" s="138"/>
      <c r="AS110" s="138"/>
      <c r="AT110" s="138"/>
      <c r="AU110" s="138"/>
      <c r="AV110" s="138"/>
      <c r="AW110" s="138"/>
      <c r="AX110" s="138"/>
      <c r="AY110" s="138"/>
      <c r="AZ110" s="138"/>
      <c r="BA110" s="138"/>
      <c r="BB110" s="138"/>
      <c r="BC110" s="138"/>
    </row>
    <row r="111" customHeight="1" spans="1:55">
      <c r="A111" s="169"/>
      <c r="B111" s="138"/>
      <c r="C111" s="138"/>
      <c r="D111" s="138"/>
      <c r="E111" s="138"/>
      <c r="F111" s="138"/>
      <c r="G111" s="138"/>
      <c r="H111" s="138"/>
      <c r="I111" s="138"/>
      <c r="J111" s="134"/>
      <c r="K111" s="138"/>
      <c r="L111" s="138"/>
      <c r="M111" s="138"/>
      <c r="P111" s="138"/>
      <c r="Q111" s="138"/>
      <c r="R111" s="138"/>
      <c r="S111" s="138"/>
      <c r="T111" s="138"/>
      <c r="U111" s="138"/>
      <c r="V111" s="134"/>
      <c r="W111" s="134"/>
      <c r="X111" s="170"/>
      <c r="Y111" s="170"/>
      <c r="Z111" s="170"/>
      <c r="AA111" s="170"/>
      <c r="AB111" s="170"/>
      <c r="AC111" s="170"/>
      <c r="AD111" s="138"/>
      <c r="AE111" s="138"/>
      <c r="AF111" s="138"/>
      <c r="AG111" s="138"/>
      <c r="AH111" s="138"/>
      <c r="AI111" s="138"/>
      <c r="AJ111" s="138"/>
      <c r="AK111" s="138"/>
      <c r="AL111" s="138"/>
      <c r="AM111" s="138"/>
      <c r="AN111" s="138"/>
      <c r="AO111" s="138"/>
      <c r="AP111" s="138"/>
      <c r="AQ111" s="138"/>
      <c r="AR111" s="138"/>
      <c r="AS111" s="138"/>
      <c r="AT111" s="138"/>
      <c r="AU111" s="138"/>
      <c r="AV111" s="138"/>
      <c r="AW111" s="138"/>
      <c r="AX111" s="138"/>
      <c r="AY111" s="138"/>
      <c r="AZ111" s="138"/>
      <c r="BA111" s="138"/>
      <c r="BB111" s="138"/>
      <c r="BC111" s="138"/>
    </row>
    <row r="112" customHeight="1" spans="1:55">
      <c r="A112" s="169"/>
      <c r="B112" s="138"/>
      <c r="C112" s="138"/>
      <c r="D112" s="138"/>
      <c r="E112" s="138"/>
      <c r="F112" s="138"/>
      <c r="G112" s="138"/>
      <c r="H112" s="138"/>
      <c r="I112" s="138"/>
      <c r="J112" s="134"/>
      <c r="K112" s="138"/>
      <c r="L112" s="138"/>
      <c r="M112" s="138"/>
      <c r="P112" s="138"/>
      <c r="Q112" s="138"/>
      <c r="R112" s="138"/>
      <c r="S112" s="138"/>
      <c r="T112" s="138"/>
      <c r="U112" s="138"/>
      <c r="V112" s="134"/>
      <c r="W112" s="134"/>
      <c r="X112" s="170"/>
      <c r="Y112" s="170"/>
      <c r="Z112" s="170"/>
      <c r="AA112" s="170"/>
      <c r="AB112" s="170"/>
      <c r="AC112" s="170"/>
      <c r="AD112" s="138"/>
      <c r="AE112" s="138"/>
      <c r="AF112" s="138"/>
      <c r="AG112" s="138"/>
      <c r="AH112" s="138"/>
      <c r="AI112" s="138"/>
      <c r="AJ112" s="138"/>
      <c r="AK112" s="138"/>
      <c r="AL112" s="138"/>
      <c r="AM112" s="138"/>
      <c r="AN112" s="138"/>
      <c r="AO112" s="138"/>
      <c r="AP112" s="138"/>
      <c r="AQ112" s="138"/>
      <c r="AR112" s="138"/>
      <c r="AS112" s="138"/>
      <c r="AT112" s="138"/>
      <c r="AU112" s="138"/>
      <c r="AV112" s="138"/>
      <c r="AW112" s="138"/>
      <c r="AX112" s="138"/>
      <c r="AY112" s="138"/>
      <c r="AZ112" s="138"/>
      <c r="BA112" s="138"/>
      <c r="BB112" s="138"/>
      <c r="BC112" s="138"/>
    </row>
    <row r="113" customHeight="1" spans="1:55">
      <c r="A113" s="169"/>
      <c r="B113" s="138"/>
      <c r="C113" s="138"/>
      <c r="D113" s="138"/>
      <c r="E113" s="138"/>
      <c r="F113" s="138"/>
      <c r="G113" s="138"/>
      <c r="H113" s="138"/>
      <c r="I113" s="138"/>
      <c r="J113" s="134"/>
      <c r="K113" s="138"/>
      <c r="L113" s="138"/>
      <c r="M113" s="138"/>
      <c r="P113" s="138"/>
      <c r="Q113" s="138"/>
      <c r="R113" s="138"/>
      <c r="S113" s="138"/>
      <c r="T113" s="138"/>
      <c r="U113" s="138"/>
      <c r="V113" s="134"/>
      <c r="W113" s="134"/>
      <c r="X113" s="170"/>
      <c r="Y113" s="170"/>
      <c r="Z113" s="170"/>
      <c r="AA113" s="170"/>
      <c r="AB113" s="170"/>
      <c r="AC113" s="170"/>
      <c r="AD113" s="138"/>
      <c r="AE113" s="138"/>
      <c r="AF113" s="138"/>
      <c r="AG113" s="138"/>
      <c r="AH113" s="138"/>
      <c r="AI113" s="138"/>
      <c r="AJ113" s="138"/>
      <c r="AK113" s="138"/>
      <c r="AL113" s="138"/>
      <c r="AM113" s="138"/>
      <c r="AN113" s="138"/>
      <c r="AO113" s="138"/>
      <c r="AP113" s="138"/>
      <c r="AQ113" s="138"/>
      <c r="AR113" s="138"/>
      <c r="AS113" s="138"/>
      <c r="AT113" s="138"/>
      <c r="AU113" s="138"/>
      <c r="AV113" s="138"/>
      <c r="AW113" s="138"/>
      <c r="AX113" s="138"/>
      <c r="AY113" s="138"/>
      <c r="AZ113" s="138"/>
      <c r="BA113" s="138"/>
      <c r="BB113" s="138"/>
      <c r="BC113" s="138"/>
    </row>
    <row r="114" customHeight="1" spans="1:55">
      <c r="A114" s="169"/>
      <c r="B114" s="138"/>
      <c r="C114" s="138"/>
      <c r="D114" s="138"/>
      <c r="E114" s="138"/>
      <c r="F114" s="138"/>
      <c r="G114" s="138"/>
      <c r="H114" s="138"/>
      <c r="I114" s="138"/>
      <c r="J114" s="134"/>
      <c r="K114" s="138"/>
      <c r="L114" s="138"/>
      <c r="M114" s="138"/>
      <c r="P114" s="138"/>
      <c r="Q114" s="138"/>
      <c r="R114" s="138"/>
      <c r="S114" s="138"/>
      <c r="T114" s="138"/>
      <c r="U114" s="138"/>
      <c r="V114" s="134"/>
      <c r="W114" s="134"/>
      <c r="X114" s="170"/>
      <c r="Y114" s="170"/>
      <c r="Z114" s="170"/>
      <c r="AA114" s="170"/>
      <c r="AB114" s="170"/>
      <c r="AC114" s="170"/>
      <c r="AD114" s="138"/>
      <c r="AE114" s="138"/>
      <c r="AF114" s="138"/>
      <c r="AG114" s="138"/>
      <c r="AH114" s="138"/>
      <c r="AI114" s="138"/>
      <c r="AJ114" s="138"/>
      <c r="AK114" s="138"/>
      <c r="AL114" s="138"/>
      <c r="AM114" s="138"/>
      <c r="AN114" s="138"/>
      <c r="AO114" s="138"/>
      <c r="AP114" s="138"/>
      <c r="AQ114" s="138"/>
      <c r="AR114" s="138"/>
      <c r="AS114" s="138"/>
      <c r="AT114" s="138"/>
      <c r="AU114" s="138"/>
      <c r="AV114" s="138"/>
      <c r="AW114" s="138"/>
      <c r="AX114" s="138"/>
      <c r="AY114" s="138"/>
      <c r="AZ114" s="138"/>
      <c r="BA114" s="138"/>
      <c r="BB114" s="138"/>
      <c r="BC114" s="138"/>
    </row>
    <row r="115" customHeight="1" spans="1:55">
      <c r="A115" s="169"/>
      <c r="B115" s="138"/>
      <c r="C115" s="138"/>
      <c r="D115" s="138"/>
      <c r="E115" s="138"/>
      <c r="F115" s="138"/>
      <c r="G115" s="138"/>
      <c r="H115" s="138"/>
      <c r="I115" s="138"/>
      <c r="J115" s="134"/>
      <c r="K115" s="138"/>
      <c r="L115" s="138"/>
      <c r="M115" s="138"/>
      <c r="P115" s="138"/>
      <c r="Q115" s="138"/>
      <c r="R115" s="138"/>
      <c r="S115" s="138"/>
      <c r="T115" s="138"/>
      <c r="U115" s="138"/>
      <c r="V115" s="134"/>
      <c r="W115" s="134"/>
      <c r="X115" s="170"/>
      <c r="Y115" s="170"/>
      <c r="Z115" s="170"/>
      <c r="AA115" s="170"/>
      <c r="AB115" s="170"/>
      <c r="AC115" s="170"/>
      <c r="AD115" s="138"/>
      <c r="AE115" s="138"/>
      <c r="AF115" s="138"/>
      <c r="AG115" s="138"/>
      <c r="AH115" s="138"/>
      <c r="AI115" s="138"/>
      <c r="AJ115" s="138"/>
      <c r="AK115" s="138"/>
      <c r="AL115" s="138"/>
      <c r="AM115" s="138"/>
      <c r="AN115" s="138"/>
      <c r="AO115" s="138"/>
      <c r="AP115" s="138"/>
      <c r="AQ115" s="138"/>
      <c r="AR115" s="138"/>
      <c r="AS115" s="138"/>
      <c r="AT115" s="138"/>
      <c r="AU115" s="138"/>
      <c r="AV115" s="138"/>
      <c r="AW115" s="138"/>
      <c r="AX115" s="138"/>
      <c r="AY115" s="138"/>
      <c r="AZ115" s="138"/>
      <c r="BA115" s="138"/>
      <c r="BB115" s="138"/>
      <c r="BC115" s="138"/>
    </row>
    <row r="116" customHeight="1" spans="1:55">
      <c r="A116" s="169"/>
      <c r="B116" s="138"/>
      <c r="C116" s="138"/>
      <c r="D116" s="138"/>
      <c r="E116" s="138"/>
      <c r="F116" s="138"/>
      <c r="G116" s="138"/>
      <c r="H116" s="138"/>
      <c r="I116" s="138"/>
      <c r="J116" s="134"/>
      <c r="K116" s="138"/>
      <c r="L116" s="138"/>
      <c r="M116" s="138"/>
      <c r="P116" s="138"/>
      <c r="Q116" s="138"/>
      <c r="R116" s="138"/>
      <c r="S116" s="138"/>
      <c r="T116" s="138"/>
      <c r="U116" s="138"/>
      <c r="V116" s="134"/>
      <c r="W116" s="134"/>
      <c r="X116" s="170"/>
      <c r="Y116" s="170"/>
      <c r="Z116" s="170"/>
      <c r="AA116" s="170"/>
      <c r="AB116" s="170"/>
      <c r="AC116" s="170"/>
      <c r="AD116" s="138"/>
      <c r="AE116" s="138"/>
      <c r="AF116" s="138"/>
      <c r="AG116" s="138"/>
      <c r="AH116" s="138"/>
      <c r="AI116" s="138"/>
      <c r="AJ116" s="138"/>
      <c r="AK116" s="138"/>
      <c r="AL116" s="138"/>
      <c r="AM116" s="138"/>
      <c r="AN116" s="138"/>
      <c r="AO116" s="138"/>
      <c r="AP116" s="138"/>
      <c r="AQ116" s="138"/>
      <c r="AR116" s="138"/>
      <c r="AS116" s="138"/>
      <c r="AT116" s="138"/>
      <c r="AU116" s="138"/>
      <c r="AV116" s="138"/>
      <c r="AW116" s="138"/>
      <c r="AX116" s="138"/>
      <c r="AY116" s="138"/>
      <c r="AZ116" s="138"/>
      <c r="BA116" s="138"/>
      <c r="BB116" s="138"/>
      <c r="BC116" s="138"/>
    </row>
    <row r="117" customHeight="1" spans="1:55">
      <c r="A117" s="169"/>
      <c r="B117" s="138"/>
      <c r="C117" s="138"/>
      <c r="D117" s="138"/>
      <c r="E117" s="138"/>
      <c r="F117" s="138"/>
      <c r="G117" s="138"/>
      <c r="H117" s="138"/>
      <c r="I117" s="138"/>
      <c r="J117" s="134"/>
      <c r="K117" s="138"/>
      <c r="L117" s="138"/>
      <c r="M117" s="138"/>
      <c r="P117" s="138"/>
      <c r="Q117" s="138"/>
      <c r="R117" s="138"/>
      <c r="S117" s="138"/>
      <c r="T117" s="138"/>
      <c r="U117" s="138"/>
      <c r="V117" s="134"/>
      <c r="W117" s="134"/>
      <c r="X117" s="170"/>
      <c r="Y117" s="170"/>
      <c r="Z117" s="170"/>
      <c r="AA117" s="170"/>
      <c r="AB117" s="170"/>
      <c r="AC117" s="170"/>
      <c r="AD117" s="138"/>
      <c r="AE117" s="138"/>
      <c r="AF117" s="138"/>
      <c r="AG117" s="138"/>
      <c r="AH117" s="138"/>
      <c r="AI117" s="138"/>
      <c r="AJ117" s="138"/>
      <c r="AK117" s="138"/>
      <c r="AL117" s="138"/>
      <c r="AM117" s="138"/>
      <c r="AN117" s="138"/>
      <c r="AO117" s="138"/>
      <c r="AP117" s="138"/>
      <c r="AQ117" s="138"/>
      <c r="AR117" s="138"/>
      <c r="AS117" s="138"/>
      <c r="AT117" s="138"/>
      <c r="AU117" s="138"/>
      <c r="AV117" s="138"/>
      <c r="AW117" s="138"/>
      <c r="AX117" s="138"/>
      <c r="AY117" s="138"/>
      <c r="AZ117" s="138"/>
      <c r="BA117" s="138"/>
      <c r="BB117" s="138"/>
      <c r="BC117" s="138"/>
    </row>
    <row r="118" customHeight="1" spans="1:55">
      <c r="A118" s="169"/>
      <c r="B118" s="138"/>
      <c r="C118" s="138"/>
      <c r="D118" s="138"/>
      <c r="E118" s="138"/>
      <c r="F118" s="138"/>
      <c r="G118" s="138"/>
      <c r="H118" s="138"/>
      <c r="I118" s="138"/>
      <c r="J118" s="134"/>
      <c r="K118" s="138"/>
      <c r="L118" s="138"/>
      <c r="M118" s="138"/>
      <c r="P118" s="138"/>
      <c r="Q118" s="138"/>
      <c r="R118" s="138"/>
      <c r="S118" s="138"/>
      <c r="T118" s="138"/>
      <c r="U118" s="138"/>
      <c r="V118" s="134"/>
      <c r="W118" s="134"/>
      <c r="X118" s="170"/>
      <c r="Y118" s="170"/>
      <c r="Z118" s="170"/>
      <c r="AA118" s="170"/>
      <c r="AB118" s="170"/>
      <c r="AC118" s="170"/>
      <c r="AD118" s="138"/>
      <c r="AE118" s="138"/>
      <c r="AF118" s="138"/>
      <c r="AG118" s="138"/>
      <c r="AH118" s="138"/>
      <c r="AI118" s="138"/>
      <c r="AJ118" s="138"/>
      <c r="AK118" s="138"/>
      <c r="AL118" s="138"/>
      <c r="AM118" s="138"/>
      <c r="AN118" s="138"/>
      <c r="AO118" s="138"/>
      <c r="AP118" s="138"/>
      <c r="AQ118" s="138"/>
      <c r="AR118" s="138"/>
      <c r="AS118" s="138"/>
      <c r="AT118" s="138"/>
      <c r="AU118" s="138"/>
      <c r="AV118" s="138"/>
      <c r="AW118" s="138"/>
      <c r="AX118" s="138"/>
      <c r="AY118" s="138"/>
      <c r="AZ118" s="138"/>
      <c r="BA118" s="138"/>
      <c r="BB118" s="138"/>
      <c r="BC118" s="138"/>
    </row>
    <row r="119" customHeight="1" spans="1:55">
      <c r="A119" s="169"/>
      <c r="B119" s="138"/>
      <c r="C119" s="138"/>
      <c r="D119" s="138"/>
      <c r="E119" s="138"/>
      <c r="F119" s="138"/>
      <c r="G119" s="138"/>
      <c r="H119" s="138"/>
      <c r="I119" s="138"/>
      <c r="J119" s="134"/>
      <c r="K119" s="138"/>
      <c r="L119" s="138"/>
      <c r="M119" s="138"/>
      <c r="P119" s="138"/>
      <c r="Q119" s="138"/>
      <c r="R119" s="138"/>
      <c r="S119" s="138"/>
      <c r="T119" s="138"/>
      <c r="U119" s="138"/>
      <c r="V119" s="134"/>
      <c r="W119" s="134"/>
      <c r="X119" s="170"/>
      <c r="Y119" s="170"/>
      <c r="Z119" s="170"/>
      <c r="AA119" s="170"/>
      <c r="AB119" s="170"/>
      <c r="AC119" s="170"/>
      <c r="AD119" s="138"/>
      <c r="AE119" s="138"/>
      <c r="AF119" s="138"/>
      <c r="AG119" s="138"/>
      <c r="AH119" s="138"/>
      <c r="AI119" s="138"/>
      <c r="AJ119" s="138"/>
      <c r="AK119" s="138"/>
      <c r="AL119" s="138"/>
      <c r="AM119" s="138"/>
      <c r="AN119" s="138"/>
      <c r="AO119" s="138"/>
      <c r="AP119" s="138"/>
      <c r="AQ119" s="138"/>
      <c r="AR119" s="138"/>
      <c r="AS119" s="138"/>
      <c r="AT119" s="138"/>
      <c r="AU119" s="138"/>
      <c r="AV119" s="138"/>
      <c r="AW119" s="138"/>
      <c r="AX119" s="138"/>
      <c r="AY119" s="138"/>
      <c r="AZ119" s="138"/>
      <c r="BA119" s="138"/>
      <c r="BB119" s="138"/>
      <c r="BC119" s="138"/>
    </row>
    <row r="120" customHeight="1" spans="1:55">
      <c r="A120" s="169"/>
      <c r="B120" s="138"/>
      <c r="C120" s="138"/>
      <c r="D120" s="138"/>
      <c r="E120" s="138"/>
      <c r="F120" s="138"/>
      <c r="G120" s="138"/>
      <c r="H120" s="138"/>
      <c r="I120" s="138"/>
      <c r="J120" s="134"/>
      <c r="K120" s="138"/>
      <c r="L120" s="138"/>
      <c r="M120" s="138"/>
      <c r="P120" s="138"/>
      <c r="Q120" s="138"/>
      <c r="R120" s="138"/>
      <c r="S120" s="138"/>
      <c r="T120" s="138"/>
      <c r="U120" s="138"/>
      <c r="V120" s="134"/>
      <c r="W120" s="134"/>
      <c r="X120" s="170"/>
      <c r="Y120" s="170"/>
      <c r="Z120" s="170"/>
      <c r="AA120" s="170"/>
      <c r="AB120" s="170"/>
      <c r="AC120" s="170"/>
      <c r="AD120" s="138"/>
      <c r="AE120" s="138"/>
      <c r="AF120" s="138"/>
      <c r="AG120" s="138"/>
      <c r="AH120" s="138"/>
      <c r="AI120" s="138"/>
      <c r="AJ120" s="138"/>
      <c r="AK120" s="138"/>
      <c r="AL120" s="138"/>
      <c r="AM120" s="138"/>
      <c r="AN120" s="138"/>
      <c r="AO120" s="138"/>
      <c r="AP120" s="138"/>
      <c r="AQ120" s="138"/>
      <c r="AR120" s="138"/>
      <c r="AS120" s="138"/>
      <c r="AT120" s="138"/>
      <c r="AU120" s="138"/>
      <c r="AV120" s="138"/>
      <c r="AW120" s="138"/>
      <c r="AX120" s="138"/>
      <c r="AY120" s="138"/>
      <c r="AZ120" s="138"/>
      <c r="BA120" s="138"/>
      <c r="BB120" s="138"/>
      <c r="BC120" s="138"/>
    </row>
    <row r="121" customHeight="1" spans="1:55">
      <c r="A121" s="169"/>
      <c r="B121" s="138"/>
      <c r="C121" s="138"/>
      <c r="D121" s="138"/>
      <c r="E121" s="138"/>
      <c r="F121" s="138"/>
      <c r="G121" s="138"/>
      <c r="H121" s="138"/>
      <c r="I121" s="138"/>
      <c r="J121" s="134"/>
      <c r="K121" s="138"/>
      <c r="L121" s="138"/>
      <c r="M121" s="138"/>
      <c r="P121" s="138"/>
      <c r="Q121" s="138"/>
      <c r="R121" s="138"/>
      <c r="S121" s="138"/>
      <c r="T121" s="138"/>
      <c r="U121" s="138"/>
      <c r="V121" s="134"/>
      <c r="W121" s="134"/>
      <c r="X121" s="170"/>
      <c r="Y121" s="170"/>
      <c r="Z121" s="170"/>
      <c r="AA121" s="170"/>
      <c r="AB121" s="170"/>
      <c r="AC121" s="170"/>
      <c r="AD121" s="138"/>
      <c r="AE121" s="138"/>
      <c r="AF121" s="138"/>
      <c r="AG121" s="138"/>
      <c r="AH121" s="138"/>
      <c r="AI121" s="138"/>
      <c r="AJ121" s="138"/>
      <c r="AK121" s="138"/>
      <c r="AL121" s="138"/>
      <c r="AM121" s="138"/>
      <c r="AN121" s="138"/>
      <c r="AO121" s="138"/>
      <c r="AP121" s="138"/>
      <c r="AQ121" s="138"/>
      <c r="AR121" s="138"/>
      <c r="AS121" s="138"/>
      <c r="AT121" s="138"/>
      <c r="AU121" s="138"/>
      <c r="AV121" s="138"/>
      <c r="AW121" s="138"/>
      <c r="AX121" s="138"/>
      <c r="AY121" s="138"/>
      <c r="AZ121" s="138"/>
      <c r="BA121" s="138"/>
      <c r="BB121" s="138"/>
      <c r="BC121" s="138"/>
    </row>
    <row r="122" customHeight="1" spans="1:55">
      <c r="A122" s="169"/>
      <c r="B122" s="138"/>
      <c r="C122" s="138"/>
      <c r="D122" s="138"/>
      <c r="E122" s="138"/>
      <c r="F122" s="138"/>
      <c r="G122" s="138"/>
      <c r="H122" s="138"/>
      <c r="I122" s="138"/>
      <c r="J122" s="134"/>
      <c r="K122" s="138"/>
      <c r="L122" s="138"/>
      <c r="M122" s="138"/>
      <c r="P122" s="138"/>
      <c r="Q122" s="138"/>
      <c r="R122" s="138"/>
      <c r="S122" s="138"/>
      <c r="T122" s="138"/>
      <c r="U122" s="138"/>
      <c r="V122" s="134"/>
      <c r="W122" s="134"/>
      <c r="X122" s="170"/>
      <c r="Y122" s="170"/>
      <c r="Z122" s="170"/>
      <c r="AA122" s="170"/>
      <c r="AB122" s="170"/>
      <c r="AC122" s="170"/>
      <c r="AD122" s="138"/>
      <c r="AE122" s="138"/>
      <c r="AF122" s="138"/>
      <c r="AG122" s="138"/>
      <c r="AH122" s="138"/>
      <c r="AI122" s="138"/>
      <c r="AJ122" s="138"/>
      <c r="AK122" s="138"/>
      <c r="AL122" s="138"/>
      <c r="AM122" s="138"/>
      <c r="AN122" s="138"/>
      <c r="AO122" s="138"/>
      <c r="AP122" s="138"/>
      <c r="AQ122" s="138"/>
      <c r="AR122" s="138"/>
      <c r="AS122" s="138"/>
      <c r="AT122" s="138"/>
      <c r="AU122" s="138"/>
      <c r="AV122" s="138"/>
      <c r="AW122" s="138"/>
      <c r="AX122" s="138"/>
      <c r="AY122" s="138"/>
      <c r="AZ122" s="138"/>
      <c r="BA122" s="138"/>
      <c r="BB122" s="138"/>
      <c r="BC122" s="138"/>
    </row>
    <row r="123" customHeight="1" spans="1:55">
      <c r="A123" s="169"/>
      <c r="B123" s="138"/>
      <c r="C123" s="138"/>
      <c r="D123" s="138"/>
      <c r="E123" s="138"/>
      <c r="F123" s="138"/>
      <c r="G123" s="138"/>
      <c r="H123" s="138"/>
      <c r="I123" s="138"/>
      <c r="J123" s="134"/>
      <c r="K123" s="138"/>
      <c r="L123" s="138"/>
      <c r="M123" s="138"/>
      <c r="P123" s="138"/>
      <c r="Q123" s="138"/>
      <c r="R123" s="138"/>
      <c r="S123" s="138"/>
      <c r="T123" s="138"/>
      <c r="U123" s="138"/>
      <c r="V123" s="134"/>
      <c r="W123" s="134"/>
      <c r="X123" s="170"/>
      <c r="Y123" s="170"/>
      <c r="Z123" s="170"/>
      <c r="AA123" s="170"/>
      <c r="AB123" s="170"/>
      <c r="AC123" s="170"/>
      <c r="AD123" s="138"/>
      <c r="AE123" s="138"/>
      <c r="AF123" s="138"/>
      <c r="AG123" s="138"/>
      <c r="AH123" s="138"/>
      <c r="AI123" s="138"/>
      <c r="AJ123" s="138"/>
      <c r="AK123" s="138"/>
      <c r="AL123" s="138"/>
      <c r="AM123" s="138"/>
      <c r="AN123" s="138"/>
      <c r="AO123" s="138"/>
      <c r="AP123" s="138"/>
      <c r="AQ123" s="138"/>
      <c r="AR123" s="138"/>
      <c r="AS123" s="138"/>
      <c r="AT123" s="138"/>
      <c r="AU123" s="138"/>
      <c r="AV123" s="138"/>
      <c r="AW123" s="138"/>
      <c r="AX123" s="138"/>
      <c r="AY123" s="138"/>
      <c r="AZ123" s="138"/>
      <c r="BA123" s="138"/>
      <c r="BB123" s="138"/>
      <c r="BC123" s="138"/>
    </row>
    <row r="124" customHeight="1" spans="1:55">
      <c r="A124" s="169"/>
      <c r="B124" s="138"/>
      <c r="C124" s="138"/>
      <c r="D124" s="138"/>
      <c r="E124" s="138"/>
      <c r="F124" s="138"/>
      <c r="G124" s="138"/>
      <c r="H124" s="138"/>
      <c r="I124" s="138"/>
      <c r="J124" s="134"/>
      <c r="K124" s="138"/>
      <c r="L124" s="138"/>
      <c r="M124" s="138"/>
      <c r="P124" s="138"/>
      <c r="Q124" s="138"/>
      <c r="R124" s="138"/>
      <c r="S124" s="138"/>
      <c r="T124" s="138"/>
      <c r="U124" s="138"/>
      <c r="V124" s="134"/>
      <c r="W124" s="134"/>
      <c r="X124" s="170"/>
      <c r="Y124" s="170"/>
      <c r="Z124" s="170"/>
      <c r="AA124" s="170"/>
      <c r="AB124" s="170"/>
      <c r="AC124" s="170"/>
      <c r="AD124" s="138"/>
      <c r="AE124" s="138"/>
      <c r="AF124" s="138"/>
      <c r="AG124" s="138"/>
      <c r="AH124" s="138"/>
      <c r="AI124" s="138"/>
      <c r="AJ124" s="138"/>
      <c r="AK124" s="138"/>
      <c r="AL124" s="138"/>
      <c r="AM124" s="138"/>
      <c r="AN124" s="138"/>
      <c r="AO124" s="138"/>
      <c r="AP124" s="138"/>
      <c r="AQ124" s="138"/>
      <c r="AR124" s="138"/>
      <c r="AS124" s="138"/>
      <c r="AT124" s="138"/>
      <c r="AU124" s="138"/>
      <c r="AV124" s="138"/>
      <c r="AW124" s="138"/>
      <c r="AX124" s="138"/>
      <c r="AY124" s="138"/>
      <c r="AZ124" s="138"/>
      <c r="BA124" s="138"/>
      <c r="BB124" s="138"/>
      <c r="BC124" s="138"/>
    </row>
    <row r="125" customHeight="1" spans="1:55">
      <c r="A125" s="169"/>
      <c r="B125" s="138"/>
      <c r="C125" s="138"/>
      <c r="D125" s="138"/>
      <c r="E125" s="138"/>
      <c r="F125" s="138"/>
      <c r="G125" s="138"/>
      <c r="H125" s="138"/>
      <c r="I125" s="138"/>
      <c r="J125" s="134"/>
      <c r="K125" s="138"/>
      <c r="L125" s="138"/>
      <c r="M125" s="138"/>
      <c r="P125" s="138"/>
      <c r="Q125" s="138"/>
      <c r="R125" s="138"/>
      <c r="S125" s="138"/>
      <c r="T125" s="138"/>
      <c r="U125" s="138"/>
      <c r="V125" s="134"/>
      <c r="W125" s="134"/>
      <c r="X125" s="170"/>
      <c r="Y125" s="170"/>
      <c r="Z125" s="170"/>
      <c r="AA125" s="170"/>
      <c r="AB125" s="170"/>
      <c r="AC125" s="170"/>
      <c r="AD125" s="138"/>
      <c r="AE125" s="138"/>
      <c r="AF125" s="138"/>
      <c r="AG125" s="138"/>
      <c r="AH125" s="138"/>
      <c r="AI125" s="138"/>
      <c r="AJ125" s="138"/>
      <c r="AK125" s="138"/>
      <c r="AL125" s="138"/>
      <c r="AM125" s="138"/>
      <c r="AN125" s="138"/>
      <c r="AO125" s="138"/>
      <c r="AP125" s="138"/>
      <c r="AQ125" s="138"/>
      <c r="AR125" s="138"/>
      <c r="AS125" s="138"/>
      <c r="AT125" s="138"/>
      <c r="AU125" s="138"/>
      <c r="AV125" s="138"/>
      <c r="AW125" s="138"/>
      <c r="AX125" s="138"/>
      <c r="AY125" s="138"/>
      <c r="AZ125" s="138"/>
      <c r="BA125" s="138"/>
      <c r="BB125" s="138"/>
      <c r="BC125" s="138"/>
    </row>
    <row r="126" customHeight="1" spans="1:55">
      <c r="A126" s="169"/>
      <c r="B126" s="138"/>
      <c r="C126" s="138"/>
      <c r="D126" s="138"/>
      <c r="E126" s="138"/>
      <c r="F126" s="138"/>
      <c r="G126" s="138"/>
      <c r="H126" s="138"/>
      <c r="I126" s="138"/>
      <c r="J126" s="134"/>
      <c r="K126" s="138"/>
      <c r="L126" s="138"/>
      <c r="M126" s="138"/>
      <c r="P126" s="138"/>
      <c r="Q126" s="138"/>
      <c r="R126" s="138"/>
      <c r="S126" s="138"/>
      <c r="T126" s="138"/>
      <c r="U126" s="138"/>
      <c r="V126" s="134"/>
      <c r="W126" s="134"/>
      <c r="X126" s="170"/>
      <c r="Y126" s="170"/>
      <c r="Z126" s="170"/>
      <c r="AA126" s="170"/>
      <c r="AB126" s="170"/>
      <c r="AC126" s="170"/>
      <c r="AD126" s="138"/>
      <c r="AE126" s="138"/>
      <c r="AF126" s="138"/>
      <c r="AG126" s="138"/>
      <c r="AH126" s="138"/>
      <c r="AI126" s="138"/>
      <c r="AJ126" s="138"/>
      <c r="AK126" s="138"/>
      <c r="AL126" s="138"/>
      <c r="AM126" s="138"/>
      <c r="AN126" s="138"/>
      <c r="AO126" s="138"/>
      <c r="AP126" s="138"/>
      <c r="AQ126" s="138"/>
      <c r="AR126" s="138"/>
      <c r="AS126" s="138"/>
      <c r="AT126" s="138"/>
      <c r="AU126" s="138"/>
      <c r="AV126" s="138"/>
      <c r="AW126" s="138"/>
      <c r="AX126" s="138"/>
      <c r="AY126" s="138"/>
      <c r="AZ126" s="138"/>
      <c r="BA126" s="138"/>
      <c r="BB126" s="138"/>
      <c r="BC126" s="138"/>
    </row>
    <row r="127" customHeight="1" spans="1:55">
      <c r="A127" s="169"/>
      <c r="B127" s="138"/>
      <c r="C127" s="138"/>
      <c r="D127" s="138"/>
      <c r="E127" s="138"/>
      <c r="F127" s="138"/>
      <c r="G127" s="138"/>
      <c r="H127" s="138"/>
      <c r="I127" s="138"/>
      <c r="J127" s="134"/>
      <c r="K127" s="138"/>
      <c r="L127" s="138"/>
      <c r="M127" s="138"/>
      <c r="P127" s="138"/>
      <c r="Q127" s="138"/>
      <c r="R127" s="138"/>
      <c r="S127" s="138"/>
      <c r="T127" s="138"/>
      <c r="U127" s="138"/>
      <c r="V127" s="134"/>
      <c r="W127" s="134"/>
      <c r="X127" s="170"/>
      <c r="Y127" s="170"/>
      <c r="Z127" s="170"/>
      <c r="AA127" s="170"/>
      <c r="AB127" s="170"/>
      <c r="AC127" s="170"/>
      <c r="AD127" s="138"/>
      <c r="AE127" s="138"/>
      <c r="AF127" s="138"/>
      <c r="AG127" s="138"/>
      <c r="AH127" s="138"/>
      <c r="AI127" s="138"/>
      <c r="AJ127" s="138"/>
      <c r="AK127" s="138"/>
      <c r="AL127" s="138"/>
      <c r="AM127" s="138"/>
      <c r="AN127" s="138"/>
      <c r="AO127" s="138"/>
      <c r="AP127" s="138"/>
      <c r="AQ127" s="138"/>
      <c r="AR127" s="138"/>
      <c r="AS127" s="138"/>
      <c r="AT127" s="138"/>
      <c r="AU127" s="138"/>
      <c r="AV127" s="138"/>
      <c r="AW127" s="138"/>
      <c r="AX127" s="138"/>
      <c r="AY127" s="138"/>
      <c r="AZ127" s="138"/>
      <c r="BA127" s="138"/>
      <c r="BB127" s="138"/>
      <c r="BC127" s="138"/>
    </row>
    <row r="128" customHeight="1" spans="1:55">
      <c r="A128" s="169"/>
      <c r="B128" s="138"/>
      <c r="C128" s="138"/>
      <c r="D128" s="138"/>
      <c r="E128" s="138"/>
      <c r="F128" s="138"/>
      <c r="G128" s="138"/>
      <c r="H128" s="138"/>
      <c r="I128" s="138"/>
      <c r="J128" s="134"/>
      <c r="K128" s="138"/>
      <c r="L128" s="138"/>
      <c r="M128" s="138"/>
      <c r="P128" s="138"/>
      <c r="Q128" s="138"/>
      <c r="R128" s="138"/>
      <c r="S128" s="138"/>
      <c r="T128" s="138"/>
      <c r="U128" s="138"/>
      <c r="V128" s="134"/>
      <c r="W128" s="134"/>
      <c r="X128" s="170"/>
      <c r="Y128" s="170"/>
      <c r="Z128" s="170"/>
      <c r="AA128" s="170"/>
      <c r="AB128" s="170"/>
      <c r="AC128" s="170"/>
      <c r="AD128" s="138"/>
      <c r="AE128" s="138"/>
      <c r="AF128" s="138"/>
      <c r="AG128" s="138"/>
      <c r="AH128" s="138"/>
      <c r="AI128" s="138"/>
      <c r="AJ128" s="138"/>
      <c r="AK128" s="138"/>
      <c r="AL128" s="138"/>
      <c r="AM128" s="138"/>
      <c r="AN128" s="138"/>
      <c r="AO128" s="138"/>
      <c r="AP128" s="138"/>
      <c r="AQ128" s="138"/>
      <c r="AR128" s="138"/>
      <c r="AS128" s="138"/>
      <c r="AT128" s="138"/>
      <c r="AU128" s="138"/>
      <c r="AV128" s="138"/>
      <c r="AW128" s="138"/>
      <c r="AX128" s="138"/>
      <c r="AY128" s="138"/>
      <c r="AZ128" s="138"/>
      <c r="BA128" s="138"/>
      <c r="BB128" s="138"/>
      <c r="BC128" s="138"/>
    </row>
    <row r="129" customHeight="1" spans="1:55">
      <c r="A129" s="169"/>
      <c r="B129" s="138"/>
      <c r="C129" s="138"/>
      <c r="D129" s="138"/>
      <c r="E129" s="138"/>
      <c r="F129" s="138"/>
      <c r="G129" s="138"/>
      <c r="H129" s="138"/>
      <c r="I129" s="138"/>
      <c r="J129" s="134"/>
      <c r="K129" s="138"/>
      <c r="L129" s="138"/>
      <c r="M129" s="138"/>
      <c r="P129" s="138"/>
      <c r="Q129" s="138"/>
      <c r="R129" s="138"/>
      <c r="S129" s="138"/>
      <c r="T129" s="138"/>
      <c r="U129" s="138"/>
      <c r="V129" s="134"/>
      <c r="W129" s="134"/>
      <c r="X129" s="170"/>
      <c r="Y129" s="170"/>
      <c r="Z129" s="170"/>
      <c r="AA129" s="170"/>
      <c r="AB129" s="170"/>
      <c r="AC129" s="170"/>
      <c r="AD129" s="138"/>
      <c r="AE129" s="138"/>
      <c r="AF129" s="138"/>
      <c r="AG129" s="138"/>
      <c r="AH129" s="138"/>
      <c r="AI129" s="138"/>
      <c r="AJ129" s="138"/>
      <c r="AK129" s="138"/>
      <c r="AL129" s="138"/>
      <c r="AM129" s="138"/>
      <c r="AN129" s="138"/>
      <c r="AO129" s="138"/>
      <c r="AP129" s="138"/>
      <c r="AQ129" s="138"/>
      <c r="AR129" s="138"/>
      <c r="AS129" s="138"/>
      <c r="AT129" s="138"/>
      <c r="AU129" s="138"/>
      <c r="AV129" s="138"/>
      <c r="AW129" s="138"/>
      <c r="AX129" s="138"/>
      <c r="AY129" s="138"/>
      <c r="AZ129" s="138"/>
      <c r="BA129" s="138"/>
      <c r="BB129" s="138"/>
      <c r="BC129" s="138"/>
    </row>
    <row r="130" customHeight="1" spans="1:55">
      <c r="A130" s="169"/>
      <c r="B130" s="138"/>
      <c r="C130" s="138"/>
      <c r="D130" s="138"/>
      <c r="E130" s="138"/>
      <c r="F130" s="138"/>
      <c r="G130" s="138"/>
      <c r="H130" s="138"/>
      <c r="I130" s="138"/>
      <c r="J130" s="134"/>
      <c r="K130" s="138"/>
      <c r="L130" s="138"/>
      <c r="M130" s="138"/>
      <c r="P130" s="138"/>
      <c r="Q130" s="138"/>
      <c r="R130" s="138"/>
      <c r="S130" s="138"/>
      <c r="T130" s="138"/>
      <c r="U130" s="138"/>
      <c r="V130" s="134"/>
      <c r="W130" s="134"/>
      <c r="X130" s="170"/>
      <c r="Y130" s="170"/>
      <c r="Z130" s="170"/>
      <c r="AA130" s="170"/>
      <c r="AB130" s="170"/>
      <c r="AC130" s="170"/>
      <c r="AD130" s="138"/>
      <c r="AE130" s="138"/>
      <c r="AF130" s="138"/>
      <c r="AG130" s="138"/>
      <c r="AH130" s="138"/>
      <c r="AI130" s="138"/>
      <c r="AJ130" s="138"/>
      <c r="AK130" s="138"/>
      <c r="AL130" s="138"/>
      <c r="AM130" s="138"/>
      <c r="AN130" s="138"/>
      <c r="AO130" s="138"/>
      <c r="AP130" s="138"/>
      <c r="AQ130" s="138"/>
      <c r="AR130" s="138"/>
      <c r="AS130" s="138"/>
      <c r="AT130" s="138"/>
      <c r="AU130" s="138"/>
      <c r="AV130" s="138"/>
      <c r="AW130" s="138"/>
      <c r="AX130" s="138"/>
      <c r="AY130" s="138"/>
      <c r="AZ130" s="138"/>
      <c r="BA130" s="138"/>
      <c r="BB130" s="138"/>
      <c r="BC130" s="138"/>
    </row>
    <row r="131" customHeight="1" spans="1:55">
      <c r="A131" s="169"/>
      <c r="B131" s="138"/>
      <c r="C131" s="138"/>
      <c r="D131" s="138"/>
      <c r="E131" s="138"/>
      <c r="F131" s="138"/>
      <c r="G131" s="138"/>
      <c r="H131" s="138"/>
      <c r="I131" s="138"/>
      <c r="J131" s="134"/>
      <c r="K131" s="138"/>
      <c r="L131" s="138"/>
      <c r="M131" s="138"/>
      <c r="P131" s="138"/>
      <c r="Q131" s="138"/>
      <c r="R131" s="138"/>
      <c r="S131" s="138"/>
      <c r="T131" s="138"/>
      <c r="U131" s="138"/>
      <c r="V131" s="134"/>
      <c r="W131" s="134"/>
      <c r="X131" s="170"/>
      <c r="Y131" s="170"/>
      <c r="Z131" s="170"/>
      <c r="AA131" s="170"/>
      <c r="AB131" s="170"/>
      <c r="AC131" s="170"/>
      <c r="AD131" s="138"/>
      <c r="AE131" s="138"/>
      <c r="AF131" s="138"/>
      <c r="AG131" s="138"/>
      <c r="AH131" s="138"/>
      <c r="AI131" s="138"/>
      <c r="AJ131" s="138"/>
      <c r="AK131" s="138"/>
      <c r="AL131" s="138"/>
      <c r="AM131" s="138"/>
      <c r="AN131" s="138"/>
      <c r="AO131" s="138"/>
      <c r="AP131" s="138"/>
      <c r="AQ131" s="138"/>
      <c r="AR131" s="138"/>
      <c r="AS131" s="138"/>
      <c r="AT131" s="138"/>
      <c r="AU131" s="138"/>
      <c r="AV131" s="138"/>
      <c r="AW131" s="138"/>
      <c r="AX131" s="138"/>
      <c r="AY131" s="138"/>
      <c r="AZ131" s="138"/>
      <c r="BA131" s="138"/>
      <c r="BB131" s="138"/>
      <c r="BC131" s="138"/>
    </row>
    <row r="132" customHeight="1" spans="1:55">
      <c r="A132" s="169"/>
      <c r="B132" s="138"/>
      <c r="C132" s="138"/>
      <c r="D132" s="138"/>
      <c r="E132" s="138"/>
      <c r="F132" s="138"/>
      <c r="G132" s="138"/>
      <c r="H132" s="138"/>
      <c r="I132" s="138"/>
      <c r="J132" s="134"/>
      <c r="K132" s="138"/>
      <c r="L132" s="138"/>
      <c r="M132" s="138"/>
      <c r="P132" s="138"/>
      <c r="Q132" s="138"/>
      <c r="R132" s="138"/>
      <c r="S132" s="138"/>
      <c r="T132" s="138"/>
      <c r="U132" s="138"/>
      <c r="V132" s="134"/>
      <c r="W132" s="134"/>
      <c r="X132" s="170"/>
      <c r="Y132" s="170"/>
      <c r="Z132" s="170"/>
      <c r="AA132" s="170"/>
      <c r="AB132" s="170"/>
      <c r="AC132" s="170"/>
      <c r="AD132" s="138"/>
      <c r="AE132" s="138"/>
      <c r="AF132" s="138"/>
      <c r="AG132" s="138"/>
      <c r="AH132" s="138"/>
      <c r="AI132" s="138"/>
      <c r="AJ132" s="138"/>
      <c r="AK132" s="138"/>
      <c r="AL132" s="138"/>
      <c r="AM132" s="138"/>
      <c r="AN132" s="138"/>
      <c r="AO132" s="138"/>
      <c r="AP132" s="138"/>
      <c r="AQ132" s="138"/>
      <c r="AR132" s="138"/>
      <c r="AS132" s="138"/>
      <c r="AT132" s="138"/>
      <c r="AU132" s="138"/>
      <c r="AV132" s="138"/>
      <c r="AW132" s="138"/>
      <c r="AX132" s="138"/>
      <c r="AY132" s="138"/>
      <c r="AZ132" s="138"/>
      <c r="BA132" s="138"/>
      <c r="BB132" s="138"/>
      <c r="BC132" s="138"/>
    </row>
    <row r="133" customHeight="1" spans="1:55">
      <c r="A133" s="169"/>
      <c r="B133" s="138"/>
      <c r="C133" s="138"/>
      <c r="D133" s="138"/>
      <c r="E133" s="138"/>
      <c r="F133" s="138"/>
      <c r="G133" s="138"/>
      <c r="H133" s="138"/>
      <c r="I133" s="138"/>
      <c r="J133" s="134"/>
      <c r="K133" s="138"/>
      <c r="L133" s="138"/>
      <c r="M133" s="138"/>
      <c r="P133" s="138"/>
      <c r="Q133" s="138"/>
      <c r="R133" s="138"/>
      <c r="S133" s="138"/>
      <c r="T133" s="138"/>
      <c r="U133" s="138"/>
      <c r="V133" s="134"/>
      <c r="W133" s="134"/>
      <c r="X133" s="170"/>
      <c r="Y133" s="170"/>
      <c r="Z133" s="170"/>
      <c r="AA133" s="170"/>
      <c r="AB133" s="170"/>
      <c r="AC133" s="170"/>
      <c r="AD133" s="138"/>
      <c r="AE133" s="138"/>
      <c r="AF133" s="138"/>
      <c r="AG133" s="138"/>
      <c r="AH133" s="138"/>
      <c r="AI133" s="138"/>
      <c r="AJ133" s="138"/>
      <c r="AK133" s="138"/>
      <c r="AL133" s="138"/>
      <c r="AM133" s="138"/>
      <c r="AN133" s="138"/>
      <c r="AO133" s="138"/>
      <c r="AP133" s="138"/>
      <c r="AQ133" s="138"/>
      <c r="AR133" s="138"/>
      <c r="AS133" s="138"/>
      <c r="AT133" s="138"/>
      <c r="AU133" s="138"/>
      <c r="AV133" s="138"/>
      <c r="AW133" s="138"/>
      <c r="AX133" s="138"/>
      <c r="AY133" s="138"/>
      <c r="AZ133" s="138"/>
      <c r="BA133" s="138"/>
      <c r="BB133" s="138"/>
      <c r="BC133" s="138"/>
    </row>
    <row r="134" customHeight="1" spans="1:55">
      <c r="A134" s="169"/>
      <c r="B134" s="138"/>
      <c r="C134" s="138"/>
      <c r="D134" s="138"/>
      <c r="E134" s="138"/>
      <c r="F134" s="138"/>
      <c r="G134" s="138"/>
      <c r="H134" s="138"/>
      <c r="I134" s="138"/>
      <c r="J134" s="134"/>
      <c r="K134" s="138"/>
      <c r="L134" s="138"/>
      <c r="M134" s="138"/>
      <c r="P134" s="138"/>
      <c r="Q134" s="138"/>
      <c r="R134" s="138"/>
      <c r="S134" s="138"/>
      <c r="T134" s="138"/>
      <c r="U134" s="138"/>
      <c r="V134" s="134"/>
      <c r="W134" s="134"/>
      <c r="X134" s="170"/>
      <c r="Y134" s="170"/>
      <c r="Z134" s="170"/>
      <c r="AA134" s="170"/>
      <c r="AB134" s="170"/>
      <c r="AC134" s="170"/>
      <c r="AD134" s="138"/>
      <c r="AE134" s="138"/>
      <c r="AF134" s="138"/>
      <c r="AG134" s="138"/>
      <c r="AH134" s="138"/>
      <c r="AI134" s="138"/>
      <c r="AJ134" s="138"/>
      <c r="AK134" s="138"/>
      <c r="AL134" s="138"/>
      <c r="AM134" s="138"/>
      <c r="AN134" s="138"/>
      <c r="AO134" s="138"/>
      <c r="AP134" s="138"/>
      <c r="AQ134" s="138"/>
      <c r="AR134" s="138"/>
      <c r="AS134" s="138"/>
      <c r="AT134" s="138"/>
      <c r="AU134" s="138"/>
      <c r="AV134" s="138"/>
      <c r="AW134" s="138"/>
      <c r="AX134" s="138"/>
      <c r="AY134" s="138"/>
      <c r="AZ134" s="138"/>
      <c r="BA134" s="138"/>
      <c r="BB134" s="138"/>
      <c r="BC134" s="138"/>
    </row>
    <row r="135" customHeight="1" spans="1:55">
      <c r="A135" s="169"/>
      <c r="B135" s="138"/>
      <c r="C135" s="138"/>
      <c r="D135" s="138"/>
      <c r="E135" s="138"/>
      <c r="F135" s="138"/>
      <c r="G135" s="138"/>
      <c r="H135" s="138"/>
      <c r="I135" s="138"/>
      <c r="J135" s="134"/>
      <c r="K135" s="138"/>
      <c r="L135" s="138"/>
      <c r="M135" s="138"/>
      <c r="P135" s="138"/>
      <c r="Q135" s="138"/>
      <c r="R135" s="138"/>
      <c r="S135" s="138"/>
      <c r="T135" s="138"/>
      <c r="U135" s="138"/>
      <c r="V135" s="134"/>
      <c r="W135" s="134"/>
      <c r="X135" s="170"/>
      <c r="Y135" s="170"/>
      <c r="Z135" s="170"/>
      <c r="AA135" s="170"/>
      <c r="AB135" s="170"/>
      <c r="AC135" s="170"/>
      <c r="AD135" s="138"/>
      <c r="AE135" s="138"/>
      <c r="AF135" s="138"/>
      <c r="AG135" s="138"/>
      <c r="AH135" s="138"/>
      <c r="AI135" s="138"/>
      <c r="AJ135" s="138"/>
      <c r="AK135" s="138"/>
      <c r="AL135" s="138"/>
      <c r="AM135" s="138"/>
      <c r="AN135" s="138"/>
      <c r="AO135" s="138"/>
      <c r="AP135" s="138"/>
      <c r="AQ135" s="138"/>
      <c r="AR135" s="138"/>
      <c r="AS135" s="138"/>
      <c r="AT135" s="138"/>
      <c r="AU135" s="138"/>
      <c r="AV135" s="138"/>
      <c r="AW135" s="138"/>
      <c r="AX135" s="138"/>
      <c r="AY135" s="138"/>
      <c r="AZ135" s="138"/>
      <c r="BA135" s="138"/>
      <c r="BB135" s="138"/>
      <c r="BC135" s="138"/>
    </row>
    <row r="136" customHeight="1" spans="1:55">
      <c r="A136" s="169"/>
      <c r="B136" s="138"/>
      <c r="C136" s="138"/>
      <c r="D136" s="138"/>
      <c r="E136" s="138"/>
      <c r="F136" s="138"/>
      <c r="G136" s="138"/>
      <c r="H136" s="138"/>
      <c r="I136" s="138"/>
      <c r="J136" s="134"/>
      <c r="K136" s="138"/>
      <c r="L136" s="138"/>
      <c r="M136" s="138"/>
      <c r="P136" s="138"/>
      <c r="Q136" s="138"/>
      <c r="R136" s="138"/>
      <c r="S136" s="138"/>
      <c r="T136" s="138"/>
      <c r="U136" s="138"/>
      <c r="V136" s="134"/>
      <c r="W136" s="134"/>
      <c r="X136" s="170"/>
      <c r="Y136" s="170"/>
      <c r="Z136" s="170"/>
      <c r="AA136" s="170"/>
      <c r="AB136" s="170"/>
      <c r="AC136" s="170"/>
      <c r="AD136" s="138"/>
      <c r="AE136" s="138"/>
      <c r="AF136" s="138"/>
      <c r="AG136" s="138"/>
      <c r="AH136" s="138"/>
      <c r="AI136" s="138"/>
      <c r="AJ136" s="138"/>
      <c r="AK136" s="138"/>
      <c r="AL136" s="138"/>
      <c r="AM136" s="138"/>
      <c r="AN136" s="138"/>
      <c r="AO136" s="138"/>
      <c r="AP136" s="138"/>
      <c r="AQ136" s="138"/>
      <c r="AR136" s="138"/>
      <c r="AS136" s="138"/>
      <c r="AT136" s="138"/>
      <c r="AU136" s="138"/>
      <c r="AV136" s="138"/>
      <c r="AW136" s="138"/>
      <c r="AX136" s="138"/>
      <c r="AY136" s="138"/>
      <c r="AZ136" s="138"/>
      <c r="BA136" s="138"/>
      <c r="BB136" s="138"/>
      <c r="BC136" s="138"/>
    </row>
    <row r="137" customHeight="1" spans="1:55">
      <c r="A137" s="169"/>
      <c r="B137" s="138"/>
      <c r="C137" s="138"/>
      <c r="D137" s="138"/>
      <c r="E137" s="138"/>
      <c r="F137" s="138"/>
      <c r="G137" s="138"/>
      <c r="H137" s="138"/>
      <c r="I137" s="138"/>
      <c r="J137" s="134"/>
      <c r="K137" s="138"/>
      <c r="L137" s="138"/>
      <c r="M137" s="138"/>
      <c r="P137" s="138"/>
      <c r="Q137" s="138"/>
      <c r="R137" s="138"/>
      <c r="S137" s="138"/>
      <c r="T137" s="138"/>
      <c r="U137" s="138"/>
      <c r="V137" s="134"/>
      <c r="W137" s="134"/>
      <c r="X137" s="170"/>
      <c r="Y137" s="170"/>
      <c r="Z137" s="170"/>
      <c r="AA137" s="170"/>
      <c r="AB137" s="170"/>
      <c r="AC137" s="170"/>
      <c r="AD137" s="138"/>
      <c r="AE137" s="138"/>
      <c r="AF137" s="138"/>
      <c r="AG137" s="138"/>
      <c r="AH137" s="138"/>
      <c r="AI137" s="138"/>
      <c r="AJ137" s="138"/>
      <c r="AK137" s="138"/>
      <c r="AL137" s="138"/>
      <c r="AM137" s="138"/>
      <c r="AN137" s="138"/>
      <c r="AO137" s="138"/>
      <c r="AP137" s="138"/>
      <c r="AQ137" s="138"/>
      <c r="AR137" s="138"/>
      <c r="AS137" s="138"/>
      <c r="AT137" s="138"/>
      <c r="AU137" s="138"/>
      <c r="AV137" s="138"/>
      <c r="AW137" s="138"/>
      <c r="AX137" s="138"/>
      <c r="AY137" s="138"/>
      <c r="AZ137" s="138"/>
      <c r="BA137" s="138"/>
      <c r="BB137" s="138"/>
      <c r="BC137" s="138"/>
    </row>
    <row r="138" customHeight="1" spans="1:55">
      <c r="A138" s="169"/>
      <c r="B138" s="138"/>
      <c r="C138" s="138"/>
      <c r="D138" s="138"/>
      <c r="E138" s="138"/>
      <c r="F138" s="138"/>
      <c r="G138" s="138"/>
      <c r="H138" s="138"/>
      <c r="I138" s="138"/>
      <c r="J138" s="134"/>
      <c r="K138" s="138"/>
      <c r="L138" s="138"/>
      <c r="M138" s="138"/>
      <c r="P138" s="138"/>
      <c r="Q138" s="138"/>
      <c r="R138" s="138"/>
      <c r="S138" s="138"/>
      <c r="T138" s="138"/>
      <c r="U138" s="138"/>
      <c r="V138" s="134"/>
      <c r="W138" s="134"/>
      <c r="X138" s="170"/>
      <c r="Y138" s="170"/>
      <c r="Z138" s="170"/>
      <c r="AA138" s="170"/>
      <c r="AB138" s="170"/>
      <c r="AC138" s="170"/>
      <c r="AD138" s="138"/>
      <c r="AE138" s="138"/>
      <c r="AF138" s="138"/>
      <c r="AG138" s="138"/>
      <c r="AH138" s="138"/>
      <c r="AI138" s="138"/>
      <c r="AJ138" s="138"/>
      <c r="AK138" s="138"/>
      <c r="AL138" s="138"/>
      <c r="AM138" s="138"/>
      <c r="AN138" s="138"/>
      <c r="AO138" s="138"/>
      <c r="AP138" s="138"/>
      <c r="AQ138" s="138"/>
      <c r="AR138" s="138"/>
      <c r="AS138" s="138"/>
      <c r="AT138" s="138"/>
      <c r="AU138" s="138"/>
      <c r="AV138" s="138"/>
      <c r="AW138" s="138"/>
      <c r="AX138" s="138"/>
      <c r="AY138" s="138"/>
      <c r="AZ138" s="138"/>
      <c r="BA138" s="138"/>
      <c r="BB138" s="138"/>
      <c r="BC138" s="138"/>
    </row>
    <row r="139" customHeight="1" spans="1:55">
      <c r="A139" s="169"/>
      <c r="B139" s="138"/>
      <c r="C139" s="138"/>
      <c r="D139" s="138"/>
      <c r="E139" s="138"/>
      <c r="F139" s="138"/>
      <c r="G139" s="138"/>
      <c r="H139" s="138"/>
      <c r="I139" s="138"/>
      <c r="J139" s="134"/>
      <c r="K139" s="138"/>
      <c r="L139" s="138"/>
      <c r="M139" s="138"/>
      <c r="P139" s="138"/>
      <c r="Q139" s="138"/>
      <c r="R139" s="138"/>
      <c r="S139" s="138"/>
      <c r="T139" s="138"/>
      <c r="U139" s="138"/>
      <c r="V139" s="134"/>
      <c r="W139" s="134"/>
      <c r="X139" s="170"/>
      <c r="Y139" s="170"/>
      <c r="Z139" s="170"/>
      <c r="AA139" s="170"/>
      <c r="AB139" s="170"/>
      <c r="AC139" s="170"/>
      <c r="AD139" s="138"/>
      <c r="AE139" s="138"/>
      <c r="AF139" s="138"/>
      <c r="AG139" s="138"/>
      <c r="AH139" s="138"/>
      <c r="AI139" s="138"/>
      <c r="AJ139" s="138"/>
      <c r="AK139" s="138"/>
      <c r="AL139" s="138"/>
      <c r="AM139" s="138"/>
      <c r="AN139" s="138"/>
      <c r="AO139" s="138"/>
      <c r="AP139" s="138"/>
      <c r="AQ139" s="138"/>
      <c r="AR139" s="138"/>
      <c r="AS139" s="138"/>
      <c r="AT139" s="138"/>
      <c r="AU139" s="138"/>
      <c r="AV139" s="138"/>
      <c r="AW139" s="138"/>
      <c r="AX139" s="138"/>
      <c r="AY139" s="138"/>
      <c r="AZ139" s="138"/>
      <c r="BA139" s="138"/>
      <c r="BB139" s="138"/>
      <c r="BC139" s="138"/>
    </row>
    <row r="140" customHeight="1" spans="1:55">
      <c r="A140" s="169"/>
      <c r="B140" s="138"/>
      <c r="C140" s="138"/>
      <c r="D140" s="138"/>
      <c r="E140" s="138"/>
      <c r="F140" s="138"/>
      <c r="G140" s="138"/>
      <c r="H140" s="138"/>
      <c r="I140" s="138"/>
      <c r="J140" s="134"/>
      <c r="K140" s="138"/>
      <c r="L140" s="138"/>
      <c r="M140" s="138"/>
      <c r="P140" s="138"/>
      <c r="Q140" s="138"/>
      <c r="R140" s="138"/>
      <c r="S140" s="138"/>
      <c r="T140" s="138"/>
      <c r="U140" s="138"/>
      <c r="V140" s="134"/>
      <c r="W140" s="134"/>
      <c r="X140" s="170"/>
      <c r="Y140" s="170"/>
      <c r="Z140" s="170"/>
      <c r="AA140" s="170"/>
      <c r="AB140" s="170"/>
      <c r="AC140" s="170"/>
      <c r="AD140" s="138"/>
      <c r="AE140" s="138"/>
      <c r="AF140" s="138"/>
      <c r="AG140" s="138"/>
      <c r="AH140" s="138"/>
      <c r="AI140" s="138"/>
      <c r="AJ140" s="138"/>
      <c r="AK140" s="138"/>
      <c r="AL140" s="138"/>
      <c r="AM140" s="138"/>
      <c r="AN140" s="138"/>
      <c r="AO140" s="138"/>
      <c r="AP140" s="138"/>
      <c r="AQ140" s="138"/>
      <c r="AR140" s="138"/>
      <c r="AS140" s="138"/>
      <c r="AT140" s="138"/>
      <c r="AU140" s="138"/>
      <c r="AV140" s="138"/>
      <c r="AW140" s="138"/>
      <c r="AX140" s="138"/>
      <c r="AY140" s="138"/>
      <c r="AZ140" s="138"/>
      <c r="BA140" s="138"/>
      <c r="BB140" s="138"/>
      <c r="BC140" s="138"/>
    </row>
    <row r="141" customHeight="1" spans="1:55">
      <c r="A141" s="169"/>
      <c r="B141" s="138"/>
      <c r="C141" s="138"/>
      <c r="D141" s="138"/>
      <c r="E141" s="138"/>
      <c r="F141" s="138"/>
      <c r="G141" s="138"/>
      <c r="H141" s="138"/>
      <c r="I141" s="138"/>
      <c r="J141" s="134"/>
      <c r="K141" s="138"/>
      <c r="L141" s="138"/>
      <c r="M141" s="138"/>
      <c r="P141" s="138"/>
      <c r="Q141" s="138"/>
      <c r="R141" s="138"/>
      <c r="S141" s="138"/>
      <c r="T141" s="138"/>
      <c r="U141" s="138"/>
      <c r="V141" s="134"/>
      <c r="W141" s="134"/>
      <c r="X141" s="170"/>
      <c r="Y141" s="170"/>
      <c r="Z141" s="170"/>
      <c r="AA141" s="170"/>
      <c r="AB141" s="170"/>
      <c r="AC141" s="170"/>
      <c r="AD141" s="138"/>
      <c r="AE141" s="138"/>
      <c r="AF141" s="138"/>
      <c r="AG141" s="138"/>
      <c r="AH141" s="138"/>
      <c r="AI141" s="138"/>
      <c r="AJ141" s="138"/>
      <c r="AK141" s="138"/>
      <c r="AL141" s="138"/>
      <c r="AM141" s="138"/>
      <c r="AN141" s="138"/>
      <c r="AO141" s="138"/>
      <c r="AP141" s="138"/>
      <c r="AQ141" s="138"/>
      <c r="AR141" s="138"/>
      <c r="AS141" s="138"/>
      <c r="AT141" s="138"/>
      <c r="AU141" s="138"/>
      <c r="AV141" s="138"/>
      <c r="AW141" s="138"/>
      <c r="AX141" s="138"/>
      <c r="AY141" s="138"/>
      <c r="AZ141" s="138"/>
      <c r="BA141" s="138"/>
      <c r="BB141" s="138"/>
      <c r="BC141" s="138"/>
    </row>
    <row r="142" customHeight="1" spans="1:55">
      <c r="A142" s="169"/>
      <c r="B142" s="138"/>
      <c r="C142" s="138"/>
      <c r="D142" s="138"/>
      <c r="E142" s="138"/>
      <c r="F142" s="138"/>
      <c r="G142" s="138"/>
      <c r="H142" s="138"/>
      <c r="I142" s="138"/>
      <c r="J142" s="134"/>
      <c r="K142" s="138"/>
      <c r="L142" s="138"/>
      <c r="M142" s="138"/>
      <c r="P142" s="138"/>
      <c r="Q142" s="138"/>
      <c r="R142" s="138"/>
      <c r="S142" s="138"/>
      <c r="T142" s="138"/>
      <c r="U142" s="138"/>
      <c r="V142" s="134"/>
      <c r="W142" s="134"/>
      <c r="X142" s="170"/>
      <c r="Y142" s="170"/>
      <c r="Z142" s="170"/>
      <c r="AA142" s="170"/>
      <c r="AB142" s="170"/>
      <c r="AC142" s="170"/>
      <c r="AD142" s="138"/>
      <c r="AE142" s="138"/>
      <c r="AF142" s="138"/>
      <c r="AG142" s="138"/>
      <c r="AH142" s="138"/>
      <c r="AI142" s="138"/>
      <c r="AJ142" s="138"/>
      <c r="AK142" s="138"/>
      <c r="AL142" s="138"/>
      <c r="AM142" s="138"/>
      <c r="AN142" s="138"/>
      <c r="AO142" s="138"/>
      <c r="AP142" s="138"/>
      <c r="AQ142" s="138"/>
      <c r="AR142" s="138"/>
      <c r="AS142" s="138"/>
      <c r="AT142" s="138"/>
      <c r="AU142" s="138"/>
      <c r="AV142" s="138"/>
      <c r="AW142" s="138"/>
      <c r="AX142" s="138"/>
      <c r="AY142" s="138"/>
      <c r="AZ142" s="138"/>
      <c r="BA142" s="138"/>
      <c r="BB142" s="138"/>
      <c r="BC142" s="138"/>
    </row>
    <row r="143" customHeight="1" spans="1:55">
      <c r="A143" s="169"/>
      <c r="B143" s="138"/>
      <c r="C143" s="138"/>
      <c r="D143" s="138"/>
      <c r="E143" s="138"/>
      <c r="F143" s="138"/>
      <c r="G143" s="138"/>
      <c r="H143" s="138"/>
      <c r="I143" s="138"/>
      <c r="J143" s="134"/>
      <c r="K143" s="138"/>
      <c r="L143" s="138"/>
      <c r="M143" s="138"/>
      <c r="P143" s="138"/>
      <c r="Q143" s="138"/>
      <c r="R143" s="138"/>
      <c r="S143" s="138"/>
      <c r="T143" s="138"/>
      <c r="U143" s="138"/>
      <c r="V143" s="134"/>
      <c r="W143" s="134"/>
      <c r="X143" s="170"/>
      <c r="Y143" s="170"/>
      <c r="Z143" s="170"/>
      <c r="AA143" s="170"/>
      <c r="AB143" s="170"/>
      <c r="AC143" s="170"/>
      <c r="AD143" s="138"/>
      <c r="AE143" s="138"/>
      <c r="AF143" s="138"/>
      <c r="AG143" s="138"/>
      <c r="AH143" s="138"/>
      <c r="AI143" s="138"/>
      <c r="AJ143" s="138"/>
      <c r="AK143" s="138"/>
      <c r="AL143" s="138"/>
      <c r="AM143" s="138"/>
      <c r="AN143" s="138"/>
      <c r="AO143" s="138"/>
      <c r="AP143" s="138"/>
      <c r="AQ143" s="138"/>
      <c r="AR143" s="138"/>
      <c r="AS143" s="138"/>
      <c r="AT143" s="138"/>
      <c r="AU143" s="138"/>
      <c r="AV143" s="138"/>
      <c r="AW143" s="138"/>
      <c r="AX143" s="138"/>
      <c r="AY143" s="138"/>
      <c r="AZ143" s="138"/>
      <c r="BA143" s="138"/>
      <c r="BB143" s="138"/>
      <c r="BC143" s="138"/>
    </row>
    <row r="144" customHeight="1" spans="1:55">
      <c r="A144" s="169"/>
      <c r="B144" s="138"/>
      <c r="C144" s="138"/>
      <c r="D144" s="138"/>
      <c r="E144" s="138"/>
      <c r="F144" s="138"/>
      <c r="G144" s="138"/>
      <c r="H144" s="138"/>
      <c r="I144" s="138"/>
      <c r="J144" s="134"/>
      <c r="K144" s="138"/>
      <c r="L144" s="138"/>
      <c r="M144" s="138"/>
      <c r="P144" s="138"/>
      <c r="Q144" s="138"/>
      <c r="R144" s="138"/>
      <c r="S144" s="138"/>
      <c r="T144" s="138"/>
      <c r="U144" s="138"/>
      <c r="V144" s="134"/>
      <c r="W144" s="134"/>
      <c r="X144" s="170"/>
      <c r="Y144" s="170"/>
      <c r="Z144" s="170"/>
      <c r="AA144" s="170"/>
      <c r="AB144" s="170"/>
      <c r="AC144" s="170"/>
      <c r="AD144" s="138"/>
      <c r="AE144" s="138"/>
      <c r="AF144" s="138"/>
      <c r="AG144" s="138"/>
      <c r="AH144" s="138"/>
      <c r="AI144" s="138"/>
      <c r="AJ144" s="138"/>
      <c r="AK144" s="138"/>
      <c r="AL144" s="138"/>
      <c r="AM144" s="138"/>
      <c r="AN144" s="138"/>
      <c r="AO144" s="138"/>
      <c r="AP144" s="138"/>
      <c r="AQ144" s="138"/>
      <c r="AR144" s="138"/>
      <c r="AS144" s="138"/>
      <c r="AT144" s="138"/>
      <c r="AU144" s="138"/>
      <c r="AV144" s="138"/>
      <c r="AW144" s="138"/>
      <c r="AX144" s="138"/>
      <c r="AY144" s="138"/>
      <c r="AZ144" s="138"/>
      <c r="BA144" s="138"/>
      <c r="BB144" s="138"/>
      <c r="BC144" s="138"/>
    </row>
    <row r="145" customHeight="1" spans="1:55">
      <c r="A145" s="169"/>
      <c r="B145" s="138"/>
      <c r="C145" s="138"/>
      <c r="D145" s="138"/>
      <c r="E145" s="138"/>
      <c r="F145" s="138"/>
      <c r="G145" s="138"/>
      <c r="H145" s="138"/>
      <c r="I145" s="138"/>
      <c r="J145" s="134"/>
      <c r="K145" s="138"/>
      <c r="L145" s="138"/>
      <c r="M145" s="138"/>
      <c r="P145" s="138"/>
      <c r="Q145" s="138"/>
      <c r="R145" s="138"/>
      <c r="S145" s="138"/>
      <c r="T145" s="138"/>
      <c r="U145" s="138"/>
      <c r="V145" s="134"/>
      <c r="W145" s="134"/>
      <c r="X145" s="170"/>
      <c r="Y145" s="170"/>
      <c r="Z145" s="170"/>
      <c r="AA145" s="170"/>
      <c r="AB145" s="170"/>
      <c r="AC145" s="170"/>
      <c r="AD145" s="138"/>
      <c r="AE145" s="138"/>
      <c r="AF145" s="138"/>
      <c r="AG145" s="138"/>
      <c r="AH145" s="138"/>
      <c r="AI145" s="138"/>
      <c r="AJ145" s="138"/>
      <c r="AK145" s="138"/>
      <c r="AL145" s="138"/>
      <c r="AM145" s="138"/>
      <c r="AN145" s="138"/>
      <c r="AO145" s="138"/>
      <c r="AP145" s="138"/>
      <c r="AQ145" s="138"/>
      <c r="AR145" s="138"/>
      <c r="AS145" s="138"/>
      <c r="AT145" s="138"/>
      <c r="AU145" s="138"/>
      <c r="AV145" s="138"/>
      <c r="AW145" s="138"/>
      <c r="AX145" s="138"/>
      <c r="AY145" s="138"/>
      <c r="AZ145" s="138"/>
      <c r="BA145" s="138"/>
      <c r="BB145" s="138"/>
      <c r="BC145" s="138"/>
    </row>
    <row r="146" customHeight="1" spans="1:55">
      <c r="A146" s="169"/>
      <c r="B146" s="138"/>
      <c r="C146" s="138"/>
      <c r="D146" s="138"/>
      <c r="E146" s="138"/>
      <c r="F146" s="138"/>
      <c r="G146" s="138"/>
      <c r="H146" s="138"/>
      <c r="I146" s="138"/>
      <c r="J146" s="134"/>
      <c r="K146" s="138"/>
      <c r="L146" s="138"/>
      <c r="M146" s="138"/>
      <c r="P146" s="138"/>
      <c r="Q146" s="138"/>
      <c r="R146" s="138"/>
      <c r="S146" s="138"/>
      <c r="T146" s="138"/>
      <c r="U146" s="138"/>
      <c r="V146" s="134"/>
      <c r="W146" s="134"/>
      <c r="X146" s="170"/>
      <c r="Y146" s="170"/>
      <c r="Z146" s="170"/>
      <c r="AA146" s="170"/>
      <c r="AB146" s="170"/>
      <c r="AC146" s="170"/>
      <c r="AD146" s="138"/>
      <c r="AE146" s="138"/>
      <c r="AF146" s="138"/>
      <c r="AG146" s="138"/>
      <c r="AH146" s="138"/>
      <c r="AI146" s="138"/>
      <c r="AJ146" s="138"/>
      <c r="AK146" s="138"/>
      <c r="AL146" s="138"/>
      <c r="AM146" s="138"/>
      <c r="AN146" s="138"/>
      <c r="AO146" s="138"/>
      <c r="AP146" s="138"/>
      <c r="AQ146" s="138"/>
      <c r="AR146" s="138"/>
      <c r="AS146" s="138"/>
      <c r="AT146" s="138"/>
      <c r="AU146" s="138"/>
      <c r="AV146" s="138"/>
      <c r="AW146" s="138"/>
      <c r="AX146" s="138"/>
      <c r="AY146" s="138"/>
      <c r="AZ146" s="138"/>
      <c r="BA146" s="138"/>
      <c r="BB146" s="138"/>
      <c r="BC146" s="138"/>
    </row>
    <row r="147" customHeight="1" spans="1:55">
      <c r="A147" s="169"/>
      <c r="B147" s="138"/>
      <c r="C147" s="138"/>
      <c r="D147" s="138"/>
      <c r="E147" s="138"/>
      <c r="F147" s="138"/>
      <c r="G147" s="138"/>
      <c r="H147" s="138"/>
      <c r="I147" s="138"/>
      <c r="J147" s="134"/>
      <c r="K147" s="138"/>
      <c r="L147" s="138"/>
      <c r="M147" s="138"/>
      <c r="P147" s="138"/>
      <c r="Q147" s="138"/>
      <c r="R147" s="138"/>
      <c r="S147" s="138"/>
      <c r="T147" s="138"/>
      <c r="U147" s="138"/>
      <c r="V147" s="134"/>
      <c r="W147" s="134"/>
      <c r="X147" s="170"/>
      <c r="Y147" s="170"/>
      <c r="Z147" s="170"/>
      <c r="AA147" s="170"/>
      <c r="AB147" s="170"/>
      <c r="AC147" s="170"/>
      <c r="AD147" s="138"/>
      <c r="AE147" s="138"/>
      <c r="AF147" s="138"/>
      <c r="AG147" s="138"/>
      <c r="AH147" s="138"/>
      <c r="AI147" s="138"/>
      <c r="AJ147" s="138"/>
      <c r="AK147" s="138"/>
      <c r="AL147" s="138"/>
      <c r="AM147" s="138"/>
      <c r="AN147" s="138"/>
      <c r="AO147" s="138"/>
      <c r="AP147" s="138"/>
      <c r="AQ147" s="138"/>
      <c r="AR147" s="138"/>
      <c r="AS147" s="138"/>
      <c r="AT147" s="138"/>
      <c r="AU147" s="138"/>
      <c r="AV147" s="138"/>
      <c r="AW147" s="138"/>
      <c r="AX147" s="138"/>
      <c r="AY147" s="138"/>
      <c r="AZ147" s="138"/>
      <c r="BA147" s="138"/>
      <c r="BB147" s="138"/>
      <c r="BC147" s="138"/>
    </row>
    <row r="148" customHeight="1" spans="1:55">
      <c r="A148" s="169"/>
      <c r="B148" s="138"/>
      <c r="C148" s="138"/>
      <c r="D148" s="138"/>
      <c r="E148" s="138"/>
      <c r="F148" s="138"/>
      <c r="G148" s="138"/>
      <c r="H148" s="138"/>
      <c r="I148" s="138"/>
      <c r="J148" s="134"/>
      <c r="K148" s="138"/>
      <c r="L148" s="138"/>
      <c r="M148" s="138"/>
      <c r="P148" s="138"/>
      <c r="Q148" s="138"/>
      <c r="R148" s="138"/>
      <c r="S148" s="138"/>
      <c r="T148" s="138"/>
      <c r="U148" s="138"/>
      <c r="V148" s="134"/>
      <c r="W148" s="134"/>
      <c r="X148" s="170"/>
      <c r="Y148" s="170"/>
      <c r="Z148" s="170"/>
      <c r="AA148" s="170"/>
      <c r="AB148" s="170"/>
      <c r="AC148" s="170"/>
      <c r="AD148" s="138"/>
      <c r="AE148" s="138"/>
      <c r="AF148" s="138"/>
      <c r="AG148" s="138"/>
      <c r="AH148" s="138"/>
      <c r="AI148" s="138"/>
      <c r="AJ148" s="138"/>
      <c r="AK148" s="138"/>
      <c r="AL148" s="138"/>
      <c r="AM148" s="138"/>
      <c r="AN148" s="138"/>
      <c r="AO148" s="138"/>
      <c r="AP148" s="138"/>
      <c r="AQ148" s="138"/>
      <c r="AR148" s="138"/>
      <c r="AS148" s="138"/>
      <c r="AT148" s="138"/>
      <c r="AU148" s="138"/>
      <c r="AV148" s="138"/>
      <c r="AW148" s="138"/>
      <c r="AX148" s="138"/>
      <c r="AY148" s="138"/>
      <c r="AZ148" s="138"/>
      <c r="BA148" s="138"/>
      <c r="BB148" s="138"/>
      <c r="BC148" s="138"/>
    </row>
    <row r="149" customHeight="1" spans="1:55">
      <c r="A149" s="169"/>
      <c r="B149" s="138"/>
      <c r="C149" s="138"/>
      <c r="D149" s="138"/>
      <c r="E149" s="138"/>
      <c r="F149" s="138"/>
      <c r="G149" s="138"/>
      <c r="H149" s="138"/>
      <c r="I149" s="138"/>
      <c r="J149" s="134"/>
      <c r="K149" s="138"/>
      <c r="L149" s="138"/>
      <c r="M149" s="138"/>
      <c r="P149" s="138"/>
      <c r="Q149" s="138"/>
      <c r="R149" s="138"/>
      <c r="S149" s="138"/>
      <c r="T149" s="138"/>
      <c r="U149" s="138"/>
      <c r="V149" s="134"/>
      <c r="W149" s="134"/>
      <c r="X149" s="170"/>
      <c r="Y149" s="170"/>
      <c r="Z149" s="170"/>
      <c r="AA149" s="170"/>
      <c r="AB149" s="170"/>
      <c r="AC149" s="170"/>
      <c r="AD149" s="138"/>
      <c r="AE149" s="138"/>
      <c r="AF149" s="138"/>
      <c r="AG149" s="138"/>
      <c r="AH149" s="138"/>
      <c r="AI149" s="138"/>
      <c r="AJ149" s="138"/>
      <c r="AK149" s="138"/>
      <c r="AL149" s="138"/>
      <c r="AM149" s="138"/>
      <c r="AN149" s="138"/>
      <c r="AO149" s="138"/>
      <c r="AP149" s="138"/>
      <c r="AQ149" s="138"/>
      <c r="AR149" s="138"/>
      <c r="AS149" s="138"/>
      <c r="AT149" s="138"/>
      <c r="AU149" s="138"/>
      <c r="AV149" s="138"/>
      <c r="AW149" s="138"/>
      <c r="AX149" s="138"/>
      <c r="AY149" s="138"/>
      <c r="AZ149" s="138"/>
      <c r="BA149" s="138"/>
      <c r="BB149" s="138"/>
      <c r="BC149" s="138"/>
    </row>
    <row r="150" customHeight="1" spans="1:55">
      <c r="A150" s="169"/>
      <c r="B150" s="138"/>
      <c r="C150" s="138"/>
      <c r="D150" s="138"/>
      <c r="E150" s="138"/>
      <c r="F150" s="138"/>
      <c r="G150" s="138"/>
      <c r="H150" s="138"/>
      <c r="I150" s="138"/>
      <c r="J150" s="134"/>
      <c r="K150" s="138"/>
      <c r="L150" s="138"/>
      <c r="M150" s="138"/>
      <c r="P150" s="138"/>
      <c r="Q150" s="138"/>
      <c r="R150" s="138"/>
      <c r="S150" s="138"/>
      <c r="T150" s="138"/>
      <c r="U150" s="138"/>
      <c r="V150" s="134"/>
      <c r="W150" s="134"/>
      <c r="X150" s="170"/>
      <c r="Y150" s="170"/>
      <c r="Z150" s="170"/>
      <c r="AA150" s="170"/>
      <c r="AB150" s="170"/>
      <c r="AC150" s="170"/>
      <c r="AD150" s="138"/>
      <c r="AE150" s="138"/>
      <c r="AF150" s="138"/>
      <c r="AG150" s="138"/>
      <c r="AH150" s="138"/>
      <c r="AI150" s="138"/>
      <c r="AJ150" s="138"/>
      <c r="AK150" s="138"/>
      <c r="AL150" s="138"/>
      <c r="AM150" s="138"/>
      <c r="AN150" s="138"/>
      <c r="AO150" s="138"/>
      <c r="AP150" s="138"/>
      <c r="AQ150" s="138"/>
      <c r="AR150" s="138"/>
      <c r="AS150" s="138"/>
      <c r="AT150" s="138"/>
      <c r="AU150" s="138"/>
      <c r="AV150" s="138"/>
      <c r="AW150" s="138"/>
      <c r="AX150" s="138"/>
      <c r="AY150" s="138"/>
      <c r="AZ150" s="138"/>
      <c r="BA150" s="138"/>
      <c r="BB150" s="138"/>
      <c r="BC150" s="138"/>
    </row>
    <row r="151" customHeight="1" spans="1:55">
      <c r="A151" s="169"/>
      <c r="B151" s="138"/>
      <c r="C151" s="138"/>
      <c r="D151" s="138"/>
      <c r="E151" s="138"/>
      <c r="F151" s="138"/>
      <c r="G151" s="138"/>
      <c r="H151" s="138"/>
      <c r="I151" s="138"/>
      <c r="J151" s="134"/>
      <c r="K151" s="138"/>
      <c r="L151" s="138"/>
      <c r="M151" s="138"/>
      <c r="P151" s="138"/>
      <c r="Q151" s="138"/>
      <c r="R151" s="138"/>
      <c r="S151" s="138"/>
      <c r="T151" s="138"/>
      <c r="U151" s="138"/>
      <c r="V151" s="134"/>
      <c r="W151" s="134"/>
      <c r="X151" s="170"/>
      <c r="Y151" s="170"/>
      <c r="Z151" s="170"/>
      <c r="AA151" s="170"/>
      <c r="AB151" s="170"/>
      <c r="AC151" s="170"/>
      <c r="AD151" s="138"/>
      <c r="AE151" s="138"/>
      <c r="AF151" s="138"/>
      <c r="AG151" s="138"/>
      <c r="AH151" s="138"/>
      <c r="AI151" s="138"/>
      <c r="AJ151" s="138"/>
      <c r="AK151" s="138"/>
      <c r="AL151" s="138"/>
      <c r="AM151" s="138"/>
      <c r="AN151" s="138"/>
      <c r="AO151" s="138"/>
      <c r="AP151" s="138"/>
      <c r="AQ151" s="138"/>
      <c r="AR151" s="138"/>
      <c r="AS151" s="138"/>
      <c r="AT151" s="138"/>
      <c r="AU151" s="138"/>
      <c r="AV151" s="138"/>
      <c r="AW151" s="138"/>
      <c r="AX151" s="138"/>
      <c r="AY151" s="138"/>
      <c r="AZ151" s="138"/>
      <c r="BA151" s="138"/>
      <c r="BB151" s="138"/>
      <c r="BC151" s="138"/>
    </row>
    <row r="152" customHeight="1" spans="1:55">
      <c r="A152" s="169"/>
      <c r="B152" s="138"/>
      <c r="C152" s="138"/>
      <c r="D152" s="138"/>
      <c r="E152" s="138"/>
      <c r="F152" s="138"/>
      <c r="G152" s="138"/>
      <c r="H152" s="138"/>
      <c r="I152" s="138"/>
      <c r="J152" s="134"/>
      <c r="K152" s="138"/>
      <c r="L152" s="138"/>
      <c r="M152" s="138"/>
      <c r="P152" s="138"/>
      <c r="Q152" s="138"/>
      <c r="R152" s="138"/>
      <c r="S152" s="138"/>
      <c r="T152" s="138"/>
      <c r="U152" s="138"/>
      <c r="V152" s="134"/>
      <c r="W152" s="134"/>
      <c r="X152" s="170"/>
      <c r="Y152" s="170"/>
      <c r="Z152" s="170"/>
      <c r="AA152" s="170"/>
      <c r="AB152" s="170"/>
      <c r="AC152" s="170"/>
      <c r="AD152" s="138"/>
      <c r="AE152" s="138"/>
      <c r="AF152" s="138"/>
      <c r="AG152" s="138"/>
      <c r="AH152" s="138"/>
      <c r="AI152" s="138"/>
      <c r="AJ152" s="138"/>
      <c r="AK152" s="138"/>
      <c r="AL152" s="138"/>
      <c r="AM152" s="138"/>
      <c r="AN152" s="138"/>
      <c r="AO152" s="138"/>
      <c r="AP152" s="138"/>
      <c r="AQ152" s="138"/>
      <c r="AR152" s="138"/>
      <c r="AS152" s="138"/>
      <c r="AT152" s="138"/>
      <c r="AU152" s="138"/>
      <c r="AV152" s="138"/>
      <c r="AW152" s="138"/>
      <c r="AX152" s="138"/>
      <c r="AY152" s="138"/>
      <c r="AZ152" s="138"/>
      <c r="BA152" s="138"/>
      <c r="BB152" s="138"/>
      <c r="BC152" s="138"/>
    </row>
    <row r="153" customHeight="1" spans="1:55">
      <c r="A153" s="169"/>
      <c r="B153" s="138"/>
      <c r="C153" s="138"/>
      <c r="D153" s="138"/>
      <c r="E153" s="138"/>
      <c r="F153" s="138"/>
      <c r="G153" s="138"/>
      <c r="H153" s="138"/>
      <c r="I153" s="138"/>
      <c r="J153" s="134"/>
      <c r="K153" s="138"/>
      <c r="L153" s="138"/>
      <c r="M153" s="138"/>
      <c r="P153" s="138"/>
      <c r="Q153" s="138"/>
      <c r="R153" s="138"/>
      <c r="S153" s="138"/>
      <c r="T153" s="138"/>
      <c r="U153" s="138"/>
      <c r="V153" s="134"/>
      <c r="W153" s="134"/>
      <c r="X153" s="170"/>
      <c r="Y153" s="170"/>
      <c r="Z153" s="170"/>
      <c r="AA153" s="170"/>
      <c r="AB153" s="170"/>
      <c r="AC153" s="170"/>
      <c r="AD153" s="138"/>
      <c r="AE153" s="138"/>
      <c r="AF153" s="138"/>
      <c r="AG153" s="138"/>
      <c r="AH153" s="138"/>
      <c r="AI153" s="138"/>
      <c r="AJ153" s="138"/>
      <c r="AK153" s="138"/>
      <c r="AL153" s="138"/>
      <c r="AM153" s="138"/>
      <c r="AN153" s="138"/>
      <c r="AO153" s="138"/>
      <c r="AP153" s="138"/>
      <c r="AQ153" s="138"/>
      <c r="AR153" s="138"/>
      <c r="AS153" s="138"/>
      <c r="AT153" s="138"/>
      <c r="AU153" s="138"/>
      <c r="AV153" s="138"/>
      <c r="AW153" s="138"/>
      <c r="AX153" s="138"/>
      <c r="AY153" s="138"/>
      <c r="AZ153" s="138"/>
      <c r="BA153" s="138"/>
      <c r="BB153" s="138"/>
      <c r="BC153" s="138"/>
    </row>
    <row r="154" customHeight="1" spans="1:55">
      <c r="A154" s="169"/>
      <c r="B154" s="138"/>
      <c r="C154" s="138"/>
      <c r="D154" s="138"/>
      <c r="E154" s="138"/>
      <c r="F154" s="138"/>
      <c r="G154" s="138"/>
      <c r="H154" s="138"/>
      <c r="I154" s="138"/>
      <c r="J154" s="134"/>
      <c r="K154" s="138"/>
      <c r="L154" s="138"/>
      <c r="M154" s="138"/>
      <c r="P154" s="138"/>
      <c r="Q154" s="138"/>
      <c r="R154" s="138"/>
      <c r="S154" s="138"/>
      <c r="T154" s="138"/>
      <c r="U154" s="138"/>
      <c r="V154" s="134"/>
      <c r="W154" s="134"/>
      <c r="X154" s="170"/>
      <c r="Y154" s="170"/>
      <c r="Z154" s="170"/>
      <c r="AA154" s="170"/>
      <c r="AB154" s="170"/>
      <c r="AC154" s="170"/>
      <c r="AD154" s="138"/>
      <c r="AE154" s="138"/>
      <c r="AF154" s="138"/>
      <c r="AG154" s="138"/>
      <c r="AH154" s="138"/>
      <c r="AI154" s="138"/>
      <c r="AJ154" s="138"/>
      <c r="AK154" s="138"/>
      <c r="AL154" s="138"/>
      <c r="AM154" s="138"/>
      <c r="AN154" s="138"/>
      <c r="AO154" s="138"/>
      <c r="AP154" s="138"/>
      <c r="AQ154" s="138"/>
      <c r="AR154" s="138"/>
      <c r="AS154" s="138"/>
      <c r="AT154" s="138"/>
      <c r="AU154" s="138"/>
      <c r="AV154" s="138"/>
      <c r="AW154" s="138"/>
      <c r="AX154" s="138"/>
      <c r="AY154" s="138"/>
      <c r="AZ154" s="138"/>
      <c r="BA154" s="138"/>
      <c r="BB154" s="138"/>
      <c r="BC154" s="138"/>
    </row>
    <row r="155" customHeight="1" spans="1:55">
      <c r="A155" s="169"/>
      <c r="B155" s="138"/>
      <c r="C155" s="138"/>
      <c r="D155" s="138"/>
      <c r="E155" s="138"/>
      <c r="F155" s="138"/>
      <c r="G155" s="138"/>
      <c r="H155" s="138"/>
      <c r="I155" s="138"/>
      <c r="J155" s="134"/>
      <c r="K155" s="138"/>
      <c r="L155" s="138"/>
      <c r="M155" s="138"/>
      <c r="P155" s="138"/>
      <c r="Q155" s="138"/>
      <c r="R155" s="138"/>
      <c r="S155" s="138"/>
      <c r="T155" s="138"/>
      <c r="U155" s="138"/>
      <c r="V155" s="134"/>
      <c r="W155" s="134"/>
      <c r="X155" s="170"/>
      <c r="Y155" s="170"/>
      <c r="Z155" s="170"/>
      <c r="AA155" s="170"/>
      <c r="AB155" s="170"/>
      <c r="AC155" s="170"/>
      <c r="AD155" s="138"/>
      <c r="AE155" s="138"/>
      <c r="AF155" s="138"/>
      <c r="AG155" s="138"/>
      <c r="AH155" s="138"/>
      <c r="AI155" s="138"/>
      <c r="AJ155" s="138"/>
      <c r="AK155" s="138"/>
      <c r="AL155" s="138"/>
      <c r="AM155" s="138"/>
      <c r="AN155" s="138"/>
      <c r="AO155" s="138"/>
      <c r="AP155" s="138"/>
      <c r="AQ155" s="138"/>
      <c r="AR155" s="138"/>
      <c r="AS155" s="138"/>
      <c r="AT155" s="138"/>
      <c r="AU155" s="138"/>
      <c r="AV155" s="138"/>
      <c r="AW155" s="138"/>
      <c r="AX155" s="138"/>
      <c r="AY155" s="138"/>
      <c r="AZ155" s="138"/>
      <c r="BA155" s="138"/>
      <c r="BB155" s="138"/>
      <c r="BC155" s="138"/>
    </row>
    <row r="156" customHeight="1" spans="1:55">
      <c r="A156" s="169"/>
      <c r="B156" s="138"/>
      <c r="C156" s="138"/>
      <c r="D156" s="138"/>
      <c r="E156" s="138"/>
      <c r="F156" s="138"/>
      <c r="G156" s="138"/>
      <c r="H156" s="138"/>
      <c r="I156" s="138"/>
      <c r="J156" s="134"/>
      <c r="K156" s="138"/>
      <c r="L156" s="138"/>
      <c r="M156" s="138"/>
      <c r="P156" s="138"/>
      <c r="Q156" s="138"/>
      <c r="R156" s="138"/>
      <c r="S156" s="138"/>
      <c r="T156" s="138"/>
      <c r="U156" s="138"/>
      <c r="V156" s="134"/>
      <c r="W156" s="134"/>
      <c r="X156" s="170"/>
      <c r="Y156" s="170"/>
      <c r="Z156" s="170"/>
      <c r="AA156" s="170"/>
      <c r="AB156" s="170"/>
      <c r="AC156" s="170"/>
      <c r="AD156" s="138"/>
      <c r="AE156" s="138"/>
      <c r="AF156" s="138"/>
      <c r="AG156" s="138"/>
      <c r="AH156" s="138"/>
      <c r="AI156" s="138"/>
      <c r="AJ156" s="138"/>
      <c r="AK156" s="138"/>
      <c r="AL156" s="138"/>
      <c r="AM156" s="138"/>
      <c r="AN156" s="138"/>
      <c r="AO156" s="138"/>
      <c r="AP156" s="138"/>
      <c r="AQ156" s="138"/>
      <c r="AR156" s="138"/>
      <c r="AS156" s="138"/>
      <c r="AT156" s="138"/>
      <c r="AU156" s="138"/>
      <c r="AV156" s="138"/>
      <c r="AW156" s="138"/>
      <c r="AX156" s="138"/>
      <c r="AY156" s="138"/>
      <c r="AZ156" s="138"/>
      <c r="BA156" s="138"/>
      <c r="BB156" s="138"/>
      <c r="BC156" s="138"/>
    </row>
    <row r="157" customHeight="1" spans="1:55">
      <c r="A157" s="169"/>
      <c r="B157" s="138"/>
      <c r="C157" s="138"/>
      <c r="D157" s="138"/>
      <c r="E157" s="138"/>
      <c r="F157" s="138"/>
      <c r="G157" s="138"/>
      <c r="H157" s="138"/>
      <c r="I157" s="138"/>
      <c r="J157" s="134"/>
      <c r="K157" s="138"/>
      <c r="L157" s="138"/>
      <c r="M157" s="138"/>
      <c r="P157" s="138"/>
      <c r="Q157" s="138"/>
      <c r="R157" s="138"/>
      <c r="S157" s="138"/>
      <c r="T157" s="138"/>
      <c r="U157" s="138"/>
      <c r="V157" s="134"/>
      <c r="W157" s="134"/>
      <c r="X157" s="170"/>
      <c r="Y157" s="170"/>
      <c r="Z157" s="170"/>
      <c r="AA157" s="170"/>
      <c r="AB157" s="170"/>
      <c r="AC157" s="170"/>
      <c r="AD157" s="138"/>
      <c r="AE157" s="138"/>
      <c r="AF157" s="138"/>
      <c r="AG157" s="138"/>
      <c r="AH157" s="138"/>
      <c r="AI157" s="138"/>
      <c r="AJ157" s="138"/>
      <c r="AK157" s="138"/>
      <c r="AL157" s="138"/>
      <c r="AM157" s="138"/>
      <c r="AN157" s="138"/>
      <c r="AO157" s="138"/>
      <c r="AP157" s="138"/>
      <c r="AQ157" s="138"/>
      <c r="AR157" s="138"/>
      <c r="AS157" s="138"/>
      <c r="AT157" s="138"/>
      <c r="AU157" s="138"/>
      <c r="AV157" s="138"/>
      <c r="AW157" s="138"/>
      <c r="AX157" s="138"/>
      <c r="AY157" s="138"/>
      <c r="AZ157" s="138"/>
      <c r="BA157" s="138"/>
      <c r="BB157" s="138"/>
      <c r="BC157" s="138"/>
    </row>
    <row r="158" customHeight="1" spans="1:55">
      <c r="A158" s="169"/>
      <c r="B158" s="138"/>
      <c r="C158" s="138"/>
      <c r="D158" s="138"/>
      <c r="E158" s="138"/>
      <c r="F158" s="138"/>
      <c r="G158" s="138"/>
      <c r="H158" s="138"/>
      <c r="I158" s="138"/>
      <c r="J158" s="134"/>
      <c r="K158" s="138"/>
      <c r="L158" s="138"/>
      <c r="M158" s="138"/>
      <c r="P158" s="138"/>
      <c r="Q158" s="138"/>
      <c r="R158" s="138"/>
      <c r="S158" s="138"/>
      <c r="T158" s="138"/>
      <c r="U158" s="138"/>
      <c r="V158" s="134"/>
      <c r="W158" s="134"/>
      <c r="X158" s="170"/>
      <c r="Y158" s="170"/>
      <c r="Z158" s="170"/>
      <c r="AA158" s="170"/>
      <c r="AB158" s="170"/>
      <c r="AC158" s="170"/>
      <c r="AD158" s="138"/>
      <c r="AE158" s="138"/>
      <c r="AF158" s="138"/>
      <c r="AG158" s="138"/>
      <c r="AH158" s="138"/>
      <c r="AI158" s="138"/>
      <c r="AJ158" s="138"/>
      <c r="AK158" s="138"/>
      <c r="AL158" s="138"/>
      <c r="AM158" s="138"/>
      <c r="AN158" s="138"/>
      <c r="AO158" s="138"/>
      <c r="AP158" s="138"/>
      <c r="AQ158" s="138"/>
      <c r="AR158" s="138"/>
      <c r="AS158" s="138"/>
      <c r="AT158" s="138"/>
      <c r="AU158" s="138"/>
      <c r="AV158" s="138"/>
      <c r="AW158" s="138"/>
      <c r="AX158" s="138"/>
      <c r="AY158" s="138"/>
      <c r="AZ158" s="138"/>
      <c r="BA158" s="138"/>
      <c r="BB158" s="138"/>
      <c r="BC158" s="138"/>
    </row>
    <row r="159" customHeight="1" spans="1:55">
      <c r="A159" s="169"/>
      <c r="B159" s="138"/>
      <c r="C159" s="138"/>
      <c r="D159" s="138"/>
      <c r="E159" s="138"/>
      <c r="F159" s="138"/>
      <c r="G159" s="138"/>
      <c r="H159" s="138"/>
      <c r="I159" s="138"/>
      <c r="J159" s="134"/>
      <c r="K159" s="138"/>
      <c r="L159" s="138"/>
      <c r="M159" s="138"/>
      <c r="P159" s="138"/>
      <c r="Q159" s="138"/>
      <c r="R159" s="138"/>
      <c r="S159" s="138"/>
      <c r="T159" s="138"/>
      <c r="U159" s="138"/>
      <c r="V159" s="134"/>
      <c r="W159" s="134"/>
      <c r="X159" s="170"/>
      <c r="Y159" s="170"/>
      <c r="Z159" s="170"/>
      <c r="AA159" s="170"/>
      <c r="AB159" s="170"/>
      <c r="AC159" s="170"/>
      <c r="AD159" s="138"/>
      <c r="AE159" s="138"/>
      <c r="AF159" s="138"/>
      <c r="AG159" s="138"/>
      <c r="AH159" s="138"/>
      <c r="AI159" s="138"/>
      <c r="AJ159" s="138"/>
      <c r="AK159" s="138"/>
      <c r="AL159" s="138"/>
      <c r="AM159" s="138"/>
      <c r="AN159" s="138"/>
      <c r="AO159" s="138"/>
      <c r="AP159" s="138"/>
      <c r="AQ159" s="138"/>
      <c r="AR159" s="138"/>
      <c r="AS159" s="138"/>
      <c r="AT159" s="138"/>
      <c r="AU159" s="138"/>
      <c r="AV159" s="138"/>
      <c r="AW159" s="138"/>
      <c r="AX159" s="138"/>
      <c r="AY159" s="138"/>
      <c r="AZ159" s="138"/>
      <c r="BA159" s="138"/>
      <c r="BB159" s="138"/>
      <c r="BC159" s="138"/>
    </row>
    <row r="160" customHeight="1" spans="1:55">
      <c r="A160" s="169"/>
      <c r="B160" s="138"/>
      <c r="C160" s="138"/>
      <c r="D160" s="138"/>
      <c r="E160" s="138"/>
      <c r="F160" s="138"/>
      <c r="G160" s="138"/>
      <c r="H160" s="138"/>
      <c r="I160" s="138"/>
      <c r="J160" s="134"/>
      <c r="K160" s="138"/>
      <c r="L160" s="138"/>
      <c r="M160" s="138"/>
      <c r="P160" s="138"/>
      <c r="Q160" s="138"/>
      <c r="R160" s="138"/>
      <c r="S160" s="138"/>
      <c r="T160" s="138"/>
      <c r="U160" s="138"/>
      <c r="V160" s="134"/>
      <c r="W160" s="134"/>
      <c r="X160" s="170"/>
      <c r="Y160" s="170"/>
      <c r="Z160" s="170"/>
      <c r="AA160" s="170"/>
      <c r="AB160" s="170"/>
      <c r="AC160" s="170"/>
      <c r="AD160" s="138"/>
      <c r="AE160" s="138"/>
      <c r="AF160" s="138"/>
      <c r="AG160" s="138"/>
      <c r="AH160" s="138"/>
      <c r="AI160" s="138"/>
      <c r="AJ160" s="138"/>
      <c r="AK160" s="138"/>
      <c r="AL160" s="138"/>
      <c r="AM160" s="138"/>
      <c r="AN160" s="138"/>
      <c r="AO160" s="138"/>
      <c r="AP160" s="138"/>
      <c r="AQ160" s="138"/>
      <c r="AR160" s="138"/>
      <c r="AS160" s="138"/>
      <c r="AT160" s="138"/>
      <c r="AU160" s="138"/>
      <c r="AV160" s="138"/>
      <c r="AW160" s="138"/>
      <c r="AX160" s="138"/>
      <c r="AY160" s="138"/>
      <c r="AZ160" s="138"/>
      <c r="BA160" s="138"/>
      <c r="BB160" s="138"/>
      <c r="BC160" s="138"/>
    </row>
    <row r="161" customHeight="1" spans="1:55">
      <c r="A161" s="169"/>
      <c r="B161" s="138"/>
      <c r="C161" s="138"/>
      <c r="D161" s="138"/>
      <c r="E161" s="138"/>
      <c r="F161" s="138"/>
      <c r="G161" s="138"/>
      <c r="H161" s="138"/>
      <c r="I161" s="138"/>
      <c r="J161" s="134"/>
      <c r="K161" s="138"/>
      <c r="L161" s="138"/>
      <c r="M161" s="138"/>
      <c r="P161" s="138"/>
      <c r="Q161" s="138"/>
      <c r="R161" s="138"/>
      <c r="S161" s="138"/>
      <c r="T161" s="138"/>
      <c r="U161" s="138"/>
      <c r="V161" s="134"/>
      <c r="W161" s="134"/>
      <c r="X161" s="170"/>
      <c r="Y161" s="170"/>
      <c r="Z161" s="170"/>
      <c r="AA161" s="170"/>
      <c r="AB161" s="170"/>
      <c r="AC161" s="170"/>
      <c r="AD161" s="138"/>
      <c r="AE161" s="138"/>
      <c r="AF161" s="138"/>
      <c r="AG161" s="138"/>
      <c r="AH161" s="138"/>
      <c r="AI161" s="138"/>
      <c r="AJ161" s="138"/>
      <c r="AK161" s="138"/>
      <c r="AL161" s="138"/>
      <c r="AM161" s="138"/>
      <c r="AN161" s="138"/>
      <c r="AO161" s="138"/>
      <c r="AP161" s="138"/>
      <c r="AQ161" s="138"/>
      <c r="AR161" s="138"/>
      <c r="AS161" s="138"/>
      <c r="AT161" s="138"/>
      <c r="AU161" s="138"/>
      <c r="AV161" s="138"/>
      <c r="AW161" s="138"/>
      <c r="AX161" s="138"/>
      <c r="AY161" s="138"/>
      <c r="AZ161" s="138"/>
      <c r="BA161" s="138"/>
      <c r="BB161" s="138"/>
      <c r="BC161" s="138"/>
    </row>
    <row r="162" customHeight="1" spans="1:55">
      <c r="A162" s="169"/>
      <c r="B162" s="138"/>
      <c r="C162" s="138"/>
      <c r="D162" s="138"/>
      <c r="E162" s="138"/>
      <c r="F162" s="138"/>
      <c r="G162" s="138"/>
      <c r="H162" s="138"/>
      <c r="I162" s="138"/>
      <c r="J162" s="134"/>
      <c r="K162" s="138"/>
      <c r="L162" s="138"/>
      <c r="M162" s="138"/>
      <c r="P162" s="138"/>
      <c r="Q162" s="138"/>
      <c r="R162" s="138"/>
      <c r="S162" s="138"/>
      <c r="T162" s="138"/>
      <c r="U162" s="138"/>
      <c r="V162" s="134"/>
      <c r="W162" s="134"/>
      <c r="X162" s="170"/>
      <c r="Y162" s="170"/>
      <c r="Z162" s="170"/>
      <c r="AA162" s="170"/>
      <c r="AB162" s="170"/>
      <c r="AC162" s="170"/>
      <c r="AD162" s="138"/>
      <c r="AE162" s="138"/>
      <c r="AF162" s="138"/>
      <c r="AG162" s="138"/>
      <c r="AH162" s="138"/>
      <c r="AI162" s="138"/>
      <c r="AJ162" s="138"/>
      <c r="AK162" s="138"/>
      <c r="AL162" s="138"/>
      <c r="AM162" s="138"/>
      <c r="AN162" s="138"/>
      <c r="AO162" s="138"/>
      <c r="AP162" s="138"/>
      <c r="AQ162" s="138"/>
      <c r="AR162" s="138"/>
      <c r="AS162" s="138"/>
      <c r="AT162" s="138"/>
      <c r="AU162" s="138"/>
      <c r="AV162" s="138"/>
      <c r="AW162" s="138"/>
      <c r="AX162" s="138"/>
      <c r="AY162" s="138"/>
      <c r="AZ162" s="138"/>
      <c r="BA162" s="138"/>
      <c r="BB162" s="138"/>
      <c r="BC162" s="138"/>
    </row>
    <row r="163" customHeight="1" spans="1:55">
      <c r="A163" s="169"/>
      <c r="B163" s="138"/>
      <c r="C163" s="138"/>
      <c r="D163" s="138"/>
      <c r="E163" s="138"/>
      <c r="F163" s="138"/>
      <c r="G163" s="138"/>
      <c r="H163" s="138"/>
      <c r="I163" s="138"/>
      <c r="J163" s="134"/>
      <c r="K163" s="138"/>
      <c r="L163" s="138"/>
      <c r="M163" s="138"/>
      <c r="P163" s="138"/>
      <c r="Q163" s="138"/>
      <c r="R163" s="138"/>
      <c r="S163" s="138"/>
      <c r="T163" s="138"/>
      <c r="U163" s="138"/>
      <c r="V163" s="134"/>
      <c r="W163" s="134"/>
      <c r="X163" s="170"/>
      <c r="Y163" s="170"/>
      <c r="Z163" s="170"/>
      <c r="AA163" s="170"/>
      <c r="AB163" s="170"/>
      <c r="AC163" s="170"/>
      <c r="AD163" s="138"/>
      <c r="AE163" s="138"/>
      <c r="AF163" s="138"/>
      <c r="AG163" s="138"/>
      <c r="AH163" s="138"/>
      <c r="AI163" s="138"/>
      <c r="AJ163" s="138"/>
      <c r="AK163" s="138"/>
      <c r="AL163" s="138"/>
      <c r="AM163" s="138"/>
      <c r="AN163" s="138"/>
      <c r="AO163" s="138"/>
      <c r="AP163" s="138"/>
      <c r="AQ163" s="138"/>
      <c r="AR163" s="138"/>
      <c r="AS163" s="138"/>
      <c r="AT163" s="138"/>
      <c r="AU163" s="138"/>
      <c r="AV163" s="138"/>
      <c r="AW163" s="138"/>
      <c r="AX163" s="138"/>
      <c r="AY163" s="138"/>
      <c r="AZ163" s="138"/>
      <c r="BA163" s="138"/>
      <c r="BB163" s="138"/>
      <c r="BC163" s="138"/>
    </row>
    <row r="164" customHeight="1" spans="1:55">
      <c r="A164" s="169"/>
      <c r="B164" s="138"/>
      <c r="C164" s="138"/>
      <c r="D164" s="138"/>
      <c r="E164" s="138"/>
      <c r="F164" s="138"/>
      <c r="G164" s="138"/>
      <c r="H164" s="138"/>
      <c r="I164" s="138"/>
      <c r="J164" s="134"/>
      <c r="K164" s="138"/>
      <c r="L164" s="138"/>
      <c r="M164" s="138"/>
      <c r="P164" s="138"/>
      <c r="Q164" s="138"/>
      <c r="R164" s="138"/>
      <c r="S164" s="138"/>
      <c r="T164" s="138"/>
      <c r="U164" s="138"/>
      <c r="V164" s="134"/>
      <c r="W164" s="134"/>
      <c r="X164" s="170"/>
      <c r="Y164" s="170"/>
      <c r="Z164" s="170"/>
      <c r="AA164" s="170"/>
      <c r="AB164" s="170"/>
      <c r="AC164" s="170"/>
      <c r="AD164" s="138"/>
      <c r="AE164" s="138"/>
      <c r="AF164" s="138"/>
      <c r="AG164" s="138"/>
      <c r="AH164" s="138"/>
      <c r="AI164" s="138"/>
      <c r="AJ164" s="138"/>
      <c r="AK164" s="138"/>
      <c r="AL164" s="138"/>
      <c r="AM164" s="138"/>
      <c r="AN164" s="138"/>
      <c r="AO164" s="138"/>
      <c r="AP164" s="138"/>
      <c r="AQ164" s="138"/>
      <c r="AR164" s="138"/>
      <c r="AS164" s="138"/>
      <c r="AT164" s="138"/>
      <c r="AU164" s="138"/>
      <c r="AV164" s="138"/>
      <c r="AW164" s="138"/>
      <c r="AX164" s="138"/>
      <c r="AY164" s="138"/>
      <c r="AZ164" s="138"/>
      <c r="BA164" s="138"/>
      <c r="BB164" s="138"/>
      <c r="BC164" s="138"/>
    </row>
    <row r="165" customHeight="1" spans="1:55">
      <c r="A165" s="169"/>
      <c r="B165" s="138"/>
      <c r="C165" s="138"/>
      <c r="D165" s="138"/>
      <c r="E165" s="138"/>
      <c r="F165" s="138"/>
      <c r="G165" s="138"/>
      <c r="H165" s="138"/>
      <c r="I165" s="138"/>
      <c r="J165" s="134"/>
      <c r="K165" s="138"/>
      <c r="L165" s="138"/>
      <c r="M165" s="138"/>
      <c r="P165" s="138"/>
      <c r="Q165" s="138"/>
      <c r="R165" s="138"/>
      <c r="S165" s="138"/>
      <c r="T165" s="138"/>
      <c r="U165" s="138"/>
      <c r="V165" s="134"/>
      <c r="W165" s="134"/>
      <c r="X165" s="170"/>
      <c r="Y165" s="170"/>
      <c r="Z165" s="170"/>
      <c r="AA165" s="170"/>
      <c r="AB165" s="170"/>
      <c r="AC165" s="170"/>
      <c r="AD165" s="138"/>
      <c r="AE165" s="138"/>
      <c r="AF165" s="138"/>
      <c r="AG165" s="138"/>
      <c r="AH165" s="138"/>
      <c r="AI165" s="138"/>
      <c r="AJ165" s="138"/>
      <c r="AK165" s="138"/>
      <c r="AL165" s="138"/>
      <c r="AM165" s="138"/>
      <c r="AN165" s="138"/>
      <c r="AO165" s="138"/>
      <c r="AP165" s="138"/>
      <c r="AQ165" s="138"/>
      <c r="AR165" s="138"/>
      <c r="AS165" s="138"/>
      <c r="AT165" s="138"/>
      <c r="AU165" s="138"/>
      <c r="AV165" s="138"/>
      <c r="AW165" s="138"/>
      <c r="AX165" s="138"/>
      <c r="AY165" s="138"/>
      <c r="AZ165" s="138"/>
      <c r="BA165" s="138"/>
      <c r="BB165" s="138"/>
      <c r="BC165" s="138"/>
    </row>
    <row r="166" customHeight="1" spans="1:55">
      <c r="A166" s="169"/>
      <c r="B166" s="138"/>
      <c r="C166" s="138"/>
      <c r="D166" s="138"/>
      <c r="E166" s="138"/>
      <c r="F166" s="138"/>
      <c r="G166" s="138"/>
      <c r="H166" s="138"/>
      <c r="I166" s="138"/>
      <c r="J166" s="134"/>
      <c r="K166" s="138"/>
      <c r="L166" s="138"/>
      <c r="M166" s="138"/>
      <c r="P166" s="138"/>
      <c r="Q166" s="138"/>
      <c r="R166" s="138"/>
      <c r="S166" s="138"/>
      <c r="T166" s="138"/>
      <c r="U166" s="138"/>
      <c r="V166" s="134"/>
      <c r="W166" s="134"/>
      <c r="X166" s="170"/>
      <c r="Y166" s="170"/>
      <c r="Z166" s="170"/>
      <c r="AA166" s="170"/>
      <c r="AB166" s="170"/>
      <c r="AC166" s="170"/>
      <c r="AD166" s="138"/>
      <c r="AE166" s="138"/>
      <c r="AF166" s="138"/>
      <c r="AG166" s="138"/>
      <c r="AH166" s="138"/>
      <c r="AI166" s="138"/>
      <c r="AJ166" s="138"/>
      <c r="AK166" s="138"/>
      <c r="AL166" s="138"/>
      <c r="AM166" s="138"/>
      <c r="AN166" s="138"/>
      <c r="AO166" s="138"/>
      <c r="AP166" s="138"/>
      <c r="AQ166" s="138"/>
      <c r="AR166" s="138"/>
      <c r="AS166" s="138"/>
      <c r="AT166" s="138"/>
      <c r="AU166" s="138"/>
      <c r="AV166" s="138"/>
      <c r="AW166" s="138"/>
      <c r="AX166" s="138"/>
      <c r="AY166" s="138"/>
      <c r="AZ166" s="138"/>
      <c r="BA166" s="138"/>
      <c r="BB166" s="138"/>
      <c r="BC166" s="138"/>
    </row>
    <row r="167" customHeight="1" spans="1:55">
      <c r="A167" s="169"/>
      <c r="B167" s="138"/>
      <c r="C167" s="138"/>
      <c r="D167" s="138"/>
      <c r="E167" s="138"/>
      <c r="F167" s="138"/>
      <c r="G167" s="138"/>
      <c r="H167" s="138"/>
      <c r="I167" s="138"/>
      <c r="J167" s="134"/>
      <c r="K167" s="138"/>
      <c r="L167" s="138"/>
      <c r="M167" s="138"/>
      <c r="P167" s="138"/>
      <c r="Q167" s="138"/>
      <c r="R167" s="138"/>
      <c r="S167" s="138"/>
      <c r="T167" s="138"/>
      <c r="U167" s="138"/>
      <c r="V167" s="134"/>
      <c r="W167" s="134"/>
      <c r="X167" s="170"/>
      <c r="Y167" s="170"/>
      <c r="Z167" s="170"/>
      <c r="AA167" s="170"/>
      <c r="AB167" s="170"/>
      <c r="AC167" s="170"/>
      <c r="AD167" s="138"/>
      <c r="AE167" s="138"/>
      <c r="AF167" s="138"/>
      <c r="AG167" s="138"/>
      <c r="AH167" s="138"/>
      <c r="AI167" s="138"/>
      <c r="AJ167" s="138"/>
      <c r="AK167" s="138"/>
      <c r="AL167" s="138"/>
      <c r="AM167" s="138"/>
      <c r="AN167" s="138"/>
      <c r="AO167" s="138"/>
      <c r="AP167" s="138"/>
      <c r="AQ167" s="138"/>
      <c r="AR167" s="138"/>
      <c r="AS167" s="138"/>
      <c r="AT167" s="138"/>
      <c r="AU167" s="138"/>
      <c r="AV167" s="138"/>
      <c r="AW167" s="138"/>
      <c r="AX167" s="138"/>
      <c r="AY167" s="138"/>
      <c r="AZ167" s="138"/>
      <c r="BA167" s="138"/>
      <c r="BB167" s="138"/>
      <c r="BC167" s="138"/>
    </row>
    <row r="168" customHeight="1" spans="1:55">
      <c r="A168" s="169"/>
      <c r="B168" s="138"/>
      <c r="C168" s="138"/>
      <c r="D168" s="138"/>
      <c r="E168" s="138"/>
      <c r="F168" s="138"/>
      <c r="G168" s="138"/>
      <c r="H168" s="138"/>
      <c r="I168" s="138"/>
      <c r="J168" s="134"/>
      <c r="K168" s="138"/>
      <c r="L168" s="138"/>
      <c r="M168" s="138"/>
      <c r="P168" s="138"/>
      <c r="Q168" s="138"/>
      <c r="R168" s="138"/>
      <c r="S168" s="138"/>
      <c r="T168" s="138"/>
      <c r="U168" s="138"/>
      <c r="V168" s="134"/>
      <c r="W168" s="134"/>
      <c r="X168" s="170"/>
      <c r="Y168" s="170"/>
      <c r="Z168" s="170"/>
      <c r="AA168" s="170"/>
      <c r="AB168" s="170"/>
      <c r="AC168" s="170"/>
      <c r="AD168" s="138"/>
      <c r="AE168" s="138"/>
      <c r="AF168" s="138"/>
      <c r="AG168" s="138"/>
      <c r="AH168" s="138"/>
      <c r="AI168" s="138"/>
      <c r="AJ168" s="138"/>
      <c r="AK168" s="138"/>
      <c r="AL168" s="138"/>
      <c r="AM168" s="138"/>
      <c r="AN168" s="138"/>
      <c r="AO168" s="138"/>
      <c r="AP168" s="138"/>
      <c r="AQ168" s="138"/>
      <c r="AR168" s="138"/>
      <c r="AS168" s="138"/>
      <c r="AT168" s="138"/>
      <c r="AU168" s="138"/>
      <c r="AV168" s="138"/>
      <c r="AW168" s="138"/>
      <c r="AX168" s="138"/>
      <c r="AY168" s="138"/>
      <c r="AZ168" s="138"/>
      <c r="BA168" s="138"/>
      <c r="BB168" s="138"/>
      <c r="BC168" s="138"/>
    </row>
    <row r="169" customHeight="1" spans="1:55">
      <c r="A169" s="169"/>
      <c r="B169" s="138"/>
      <c r="C169" s="138"/>
      <c r="D169" s="138"/>
      <c r="E169" s="138"/>
      <c r="F169" s="138"/>
      <c r="G169" s="138"/>
      <c r="H169" s="138"/>
      <c r="I169" s="138"/>
      <c r="J169" s="134"/>
      <c r="K169" s="138"/>
      <c r="L169" s="138"/>
      <c r="M169" s="138"/>
      <c r="P169" s="138"/>
      <c r="Q169" s="138"/>
      <c r="R169" s="138"/>
      <c r="S169" s="138"/>
      <c r="T169" s="138"/>
      <c r="U169" s="138"/>
      <c r="V169" s="134"/>
      <c r="W169" s="134"/>
      <c r="X169" s="170"/>
      <c r="Y169" s="170"/>
      <c r="Z169" s="170"/>
      <c r="AA169" s="170"/>
      <c r="AB169" s="170"/>
      <c r="AC169" s="170"/>
      <c r="AD169" s="138"/>
      <c r="AE169" s="138"/>
      <c r="AF169" s="138"/>
      <c r="AG169" s="138"/>
      <c r="AH169" s="138"/>
      <c r="AI169" s="138"/>
      <c r="AJ169" s="138"/>
      <c r="AK169" s="138"/>
      <c r="AL169" s="138"/>
      <c r="AM169" s="138"/>
      <c r="AN169" s="138"/>
      <c r="AO169" s="138"/>
      <c r="AP169" s="138"/>
      <c r="AQ169" s="138"/>
      <c r="AR169" s="138"/>
      <c r="AS169" s="138"/>
      <c r="AT169" s="138"/>
      <c r="AU169" s="138"/>
      <c r="AV169" s="138"/>
      <c r="AW169" s="138"/>
      <c r="AX169" s="138"/>
      <c r="AY169" s="138"/>
      <c r="AZ169" s="138"/>
      <c r="BA169" s="138"/>
      <c r="BB169" s="138"/>
      <c r="BC169" s="138"/>
    </row>
    <row r="170" customHeight="1" spans="1:55">
      <c r="A170" s="169"/>
      <c r="B170" s="138"/>
      <c r="C170" s="138"/>
      <c r="D170" s="138"/>
      <c r="E170" s="138"/>
      <c r="F170" s="138"/>
      <c r="G170" s="138"/>
      <c r="H170" s="138"/>
      <c r="I170" s="138"/>
      <c r="J170" s="134"/>
      <c r="K170" s="138"/>
      <c r="L170" s="138"/>
      <c r="M170" s="138"/>
      <c r="P170" s="138"/>
      <c r="Q170" s="138"/>
      <c r="R170" s="138"/>
      <c r="S170" s="138"/>
      <c r="T170" s="138"/>
      <c r="U170" s="138"/>
      <c r="V170" s="134"/>
      <c r="W170" s="134"/>
      <c r="X170" s="170"/>
      <c r="Y170" s="170"/>
      <c r="Z170" s="170"/>
      <c r="AA170" s="170"/>
      <c r="AB170" s="170"/>
      <c r="AC170" s="170"/>
      <c r="AD170" s="138"/>
      <c r="AE170" s="138"/>
      <c r="AF170" s="138"/>
      <c r="AG170" s="138"/>
      <c r="AH170" s="138"/>
      <c r="AI170" s="138"/>
      <c r="AJ170" s="138"/>
      <c r="AK170" s="138"/>
      <c r="AL170" s="138"/>
      <c r="AM170" s="138"/>
      <c r="AN170" s="138"/>
      <c r="AO170" s="138"/>
      <c r="AP170" s="138"/>
      <c r="AQ170" s="138"/>
      <c r="AR170" s="138"/>
      <c r="AS170" s="138"/>
      <c r="AT170" s="138"/>
      <c r="AU170" s="138"/>
      <c r="AV170" s="138"/>
      <c r="AW170" s="138"/>
      <c r="AX170" s="138"/>
      <c r="AY170" s="138"/>
      <c r="AZ170" s="138"/>
      <c r="BA170" s="138"/>
      <c r="BB170" s="138"/>
      <c r="BC170" s="138"/>
    </row>
    <row r="171" customHeight="1" spans="1:55">
      <c r="A171" s="169"/>
      <c r="B171" s="138"/>
      <c r="C171" s="138"/>
      <c r="D171" s="138"/>
      <c r="E171" s="138"/>
      <c r="F171" s="138"/>
      <c r="G171" s="138"/>
      <c r="H171" s="138"/>
      <c r="I171" s="138"/>
      <c r="J171" s="134"/>
      <c r="K171" s="138"/>
      <c r="L171" s="138"/>
      <c r="M171" s="138"/>
      <c r="P171" s="138"/>
      <c r="Q171" s="138"/>
      <c r="R171" s="138"/>
      <c r="S171" s="138"/>
      <c r="T171" s="138"/>
      <c r="U171" s="138"/>
      <c r="V171" s="134"/>
      <c r="W171" s="134"/>
      <c r="X171" s="170"/>
      <c r="Y171" s="170"/>
      <c r="Z171" s="170"/>
      <c r="AA171" s="170"/>
      <c r="AB171" s="170"/>
      <c r="AC171" s="170"/>
      <c r="AD171" s="138"/>
      <c r="AE171" s="138"/>
      <c r="AF171" s="138"/>
      <c r="AG171" s="138"/>
      <c r="AH171" s="138"/>
      <c r="AI171" s="138"/>
      <c r="AJ171" s="138"/>
      <c r="AK171" s="138"/>
      <c r="AL171" s="138"/>
      <c r="AM171" s="138"/>
      <c r="AN171" s="138"/>
      <c r="AO171" s="138"/>
      <c r="AP171" s="138"/>
      <c r="AQ171" s="138"/>
      <c r="AR171" s="138"/>
      <c r="AS171" s="138"/>
      <c r="AT171" s="138"/>
      <c r="AU171" s="138"/>
      <c r="AV171" s="138"/>
      <c r="AW171" s="138"/>
      <c r="AX171" s="138"/>
      <c r="AY171" s="138"/>
      <c r="AZ171" s="138"/>
      <c r="BA171" s="138"/>
      <c r="BB171" s="138"/>
      <c r="BC171" s="138"/>
    </row>
    <row r="172" customHeight="1" spans="1:55">
      <c r="A172" s="169"/>
      <c r="B172" s="138"/>
      <c r="C172" s="138"/>
      <c r="D172" s="138"/>
      <c r="E172" s="138"/>
      <c r="F172" s="138"/>
      <c r="G172" s="138"/>
      <c r="H172" s="138"/>
      <c r="I172" s="138"/>
      <c r="J172" s="134"/>
      <c r="K172" s="138"/>
      <c r="L172" s="138"/>
      <c r="M172" s="138"/>
      <c r="P172" s="138"/>
      <c r="Q172" s="138"/>
      <c r="R172" s="138"/>
      <c r="S172" s="138"/>
      <c r="T172" s="138"/>
      <c r="U172" s="138"/>
      <c r="V172" s="134"/>
      <c r="W172" s="134"/>
      <c r="X172" s="170"/>
      <c r="Y172" s="170"/>
      <c r="Z172" s="170"/>
      <c r="AA172" s="170"/>
      <c r="AB172" s="170"/>
      <c r="AC172" s="170"/>
      <c r="AD172" s="138"/>
      <c r="AE172" s="138"/>
      <c r="AF172" s="138"/>
      <c r="AG172" s="138"/>
      <c r="AH172" s="138"/>
      <c r="AI172" s="138"/>
      <c r="AJ172" s="138"/>
      <c r="AK172" s="138"/>
      <c r="AL172" s="138"/>
      <c r="AM172" s="138"/>
      <c r="AN172" s="138"/>
      <c r="AO172" s="138"/>
      <c r="AP172" s="138"/>
      <c r="AQ172" s="138"/>
      <c r="AR172" s="138"/>
      <c r="AS172" s="138"/>
      <c r="AT172" s="138"/>
      <c r="AU172" s="138"/>
      <c r="AV172" s="138"/>
      <c r="AW172" s="138"/>
      <c r="AX172" s="138"/>
      <c r="AY172" s="138"/>
      <c r="AZ172" s="138"/>
      <c r="BA172" s="138"/>
      <c r="BB172" s="138"/>
      <c r="BC172" s="138"/>
    </row>
    <row r="173" customHeight="1" spans="1:55">
      <c r="A173" s="169"/>
      <c r="B173" s="138"/>
      <c r="C173" s="138"/>
      <c r="D173" s="138"/>
      <c r="E173" s="138"/>
      <c r="F173" s="138"/>
      <c r="G173" s="138"/>
      <c r="H173" s="138"/>
      <c r="I173" s="138"/>
      <c r="J173" s="134"/>
      <c r="K173" s="138"/>
      <c r="L173" s="138"/>
      <c r="M173" s="138"/>
      <c r="P173" s="138"/>
      <c r="Q173" s="138"/>
      <c r="R173" s="138"/>
      <c r="S173" s="138"/>
      <c r="T173" s="138"/>
      <c r="U173" s="138"/>
      <c r="V173" s="134"/>
      <c r="W173" s="134"/>
      <c r="X173" s="170"/>
      <c r="Y173" s="170"/>
      <c r="Z173" s="170"/>
      <c r="AA173" s="170"/>
      <c r="AB173" s="170"/>
      <c r="AC173" s="170"/>
      <c r="AD173" s="138"/>
      <c r="AE173" s="138"/>
      <c r="AF173" s="138"/>
      <c r="AG173" s="138"/>
      <c r="AH173" s="138"/>
      <c r="AI173" s="138"/>
      <c r="AJ173" s="138"/>
      <c r="AK173" s="138"/>
      <c r="AL173" s="138"/>
      <c r="AM173" s="138"/>
      <c r="AN173" s="138"/>
      <c r="AO173" s="138"/>
      <c r="AP173" s="138"/>
      <c r="AQ173" s="138"/>
      <c r="AR173" s="138"/>
      <c r="AS173" s="138"/>
      <c r="AT173" s="138"/>
      <c r="AU173" s="138"/>
      <c r="AV173" s="138"/>
      <c r="AW173" s="138"/>
      <c r="AX173" s="138"/>
      <c r="AY173" s="138"/>
      <c r="AZ173" s="138"/>
      <c r="BA173" s="138"/>
      <c r="BB173" s="138"/>
      <c r="BC173" s="138"/>
    </row>
    <row r="174" customHeight="1" spans="1:55">
      <c r="A174" s="169"/>
      <c r="B174" s="138"/>
      <c r="C174" s="138"/>
      <c r="D174" s="138"/>
      <c r="E174" s="138"/>
      <c r="F174" s="138"/>
      <c r="G174" s="138"/>
      <c r="H174" s="138"/>
      <c r="I174" s="138"/>
      <c r="J174" s="134"/>
      <c r="K174" s="138"/>
      <c r="L174" s="138"/>
      <c r="M174" s="138"/>
      <c r="P174" s="138"/>
      <c r="Q174" s="138"/>
      <c r="R174" s="138"/>
      <c r="S174" s="138"/>
      <c r="T174" s="138"/>
      <c r="U174" s="138"/>
      <c r="V174" s="134"/>
      <c r="W174" s="134"/>
      <c r="X174" s="170"/>
      <c r="Y174" s="170"/>
      <c r="Z174" s="170"/>
      <c r="AA174" s="170"/>
      <c r="AB174" s="170"/>
      <c r="AC174" s="170"/>
      <c r="AD174" s="138"/>
      <c r="AE174" s="138"/>
      <c r="AF174" s="138"/>
      <c r="AG174" s="138"/>
      <c r="AH174" s="138"/>
      <c r="AI174" s="138"/>
      <c r="AJ174" s="138"/>
      <c r="AK174" s="138"/>
      <c r="AL174" s="138"/>
      <c r="AM174" s="138"/>
      <c r="AN174" s="138"/>
      <c r="AO174" s="138"/>
      <c r="AP174" s="138"/>
      <c r="AQ174" s="138"/>
      <c r="AR174" s="138"/>
      <c r="AS174" s="138"/>
      <c r="AT174" s="138"/>
      <c r="AU174" s="138"/>
      <c r="AV174" s="138"/>
      <c r="AW174" s="138"/>
      <c r="AX174" s="138"/>
      <c r="AY174" s="138"/>
      <c r="AZ174" s="138"/>
      <c r="BA174" s="138"/>
      <c r="BB174" s="138"/>
      <c r="BC174" s="138"/>
    </row>
    <row r="175" customHeight="1" spans="1:55">
      <c r="A175" s="169"/>
      <c r="B175" s="138"/>
      <c r="C175" s="138"/>
      <c r="D175" s="138"/>
      <c r="E175" s="138"/>
      <c r="F175" s="138"/>
      <c r="G175" s="138"/>
      <c r="H175" s="138"/>
      <c r="I175" s="138"/>
      <c r="J175" s="134"/>
      <c r="K175" s="138"/>
      <c r="L175" s="138"/>
      <c r="M175" s="138"/>
      <c r="P175" s="138"/>
      <c r="Q175" s="138"/>
      <c r="R175" s="138"/>
      <c r="S175" s="138"/>
      <c r="T175" s="138"/>
      <c r="U175" s="138"/>
      <c r="V175" s="134"/>
      <c r="W175" s="134"/>
      <c r="X175" s="170"/>
      <c r="Y175" s="170"/>
      <c r="Z175" s="170"/>
      <c r="AA175" s="170"/>
      <c r="AB175" s="170"/>
      <c r="AC175" s="170"/>
      <c r="AD175" s="138"/>
      <c r="AE175" s="138"/>
      <c r="AF175" s="138"/>
      <c r="AG175" s="138"/>
      <c r="AH175" s="138"/>
      <c r="AI175" s="138"/>
      <c r="AJ175" s="138"/>
      <c r="AK175" s="138"/>
      <c r="AL175" s="138"/>
      <c r="AM175" s="138"/>
      <c r="AN175" s="138"/>
      <c r="AO175" s="138"/>
      <c r="AP175" s="138"/>
      <c r="AQ175" s="138"/>
      <c r="AR175" s="138"/>
      <c r="AS175" s="138"/>
      <c r="AT175" s="138"/>
      <c r="AU175" s="138"/>
      <c r="AV175" s="138"/>
      <c r="AW175" s="138"/>
      <c r="AX175" s="138"/>
      <c r="AY175" s="138"/>
      <c r="AZ175" s="138"/>
      <c r="BA175" s="138"/>
      <c r="BB175" s="138"/>
      <c r="BC175" s="138"/>
    </row>
    <row r="176" customHeight="1" spans="1:55">
      <c r="A176" s="169"/>
      <c r="B176" s="138"/>
      <c r="C176" s="138"/>
      <c r="D176" s="138"/>
      <c r="E176" s="138"/>
      <c r="F176" s="138"/>
      <c r="G176" s="138"/>
      <c r="H176" s="138"/>
      <c r="I176" s="138"/>
      <c r="J176" s="134"/>
      <c r="K176" s="138"/>
      <c r="L176" s="138"/>
      <c r="M176" s="138"/>
      <c r="P176" s="138"/>
      <c r="Q176" s="138"/>
      <c r="R176" s="138"/>
      <c r="S176" s="138"/>
      <c r="T176" s="138"/>
      <c r="U176" s="138"/>
      <c r="V176" s="134"/>
      <c r="W176" s="134"/>
      <c r="X176" s="170"/>
      <c r="Y176" s="170"/>
      <c r="Z176" s="170"/>
      <c r="AA176" s="170"/>
      <c r="AB176" s="170"/>
      <c r="AC176" s="170"/>
      <c r="AD176" s="138"/>
      <c r="AE176" s="138"/>
      <c r="AF176" s="138"/>
      <c r="AG176" s="138"/>
      <c r="AH176" s="138"/>
      <c r="AI176" s="138"/>
      <c r="AJ176" s="138"/>
      <c r="AK176" s="138"/>
      <c r="AL176" s="138"/>
      <c r="AM176" s="138"/>
      <c r="AN176" s="138"/>
      <c r="AO176" s="138"/>
      <c r="AP176" s="138"/>
      <c r="AQ176" s="138"/>
      <c r="AR176" s="138"/>
      <c r="AS176" s="138"/>
      <c r="AT176" s="138"/>
      <c r="AU176" s="138"/>
      <c r="AV176" s="138"/>
      <c r="AW176" s="138"/>
      <c r="AX176" s="138"/>
      <c r="AY176" s="138"/>
      <c r="AZ176" s="138"/>
      <c r="BA176" s="138"/>
      <c r="BB176" s="138"/>
      <c r="BC176" s="138"/>
    </row>
    <row r="177" customHeight="1" spans="1:55">
      <c r="A177" s="169"/>
      <c r="B177" s="138"/>
      <c r="C177" s="138"/>
      <c r="D177" s="138"/>
      <c r="E177" s="138"/>
      <c r="F177" s="138"/>
      <c r="G177" s="138"/>
      <c r="H177" s="138"/>
      <c r="I177" s="138"/>
      <c r="J177" s="134"/>
      <c r="K177" s="138"/>
      <c r="L177" s="138"/>
      <c r="M177" s="138"/>
      <c r="P177" s="138"/>
      <c r="Q177" s="138"/>
      <c r="R177" s="138"/>
      <c r="S177" s="138"/>
      <c r="T177" s="138"/>
      <c r="U177" s="138"/>
      <c r="V177" s="134"/>
      <c r="W177" s="134"/>
      <c r="X177" s="170"/>
      <c r="Y177" s="170"/>
      <c r="Z177" s="170"/>
      <c r="AA177" s="170"/>
      <c r="AB177" s="170"/>
      <c r="AC177" s="170"/>
      <c r="AD177" s="138"/>
      <c r="AE177" s="138"/>
      <c r="AF177" s="138"/>
      <c r="AG177" s="138"/>
      <c r="AH177" s="138"/>
      <c r="AI177" s="138"/>
      <c r="AJ177" s="138"/>
      <c r="AK177" s="138"/>
      <c r="AL177" s="138"/>
      <c r="AM177" s="138"/>
      <c r="AN177" s="138"/>
      <c r="AO177" s="138"/>
      <c r="AP177" s="138"/>
      <c r="AQ177" s="138"/>
      <c r="AR177" s="138"/>
      <c r="AS177" s="138"/>
      <c r="AT177" s="138"/>
      <c r="AU177" s="138"/>
      <c r="AV177" s="138"/>
      <c r="AW177" s="138"/>
      <c r="AX177" s="138"/>
      <c r="AY177" s="138"/>
      <c r="AZ177" s="138"/>
      <c r="BA177" s="138"/>
      <c r="BB177" s="138"/>
      <c r="BC177" s="138"/>
    </row>
    <row r="178" customHeight="1" spans="1:55">
      <c r="A178" s="169"/>
      <c r="B178" s="138"/>
      <c r="C178" s="138"/>
      <c r="D178" s="138"/>
      <c r="E178" s="138"/>
      <c r="F178" s="138"/>
      <c r="G178" s="138"/>
      <c r="H178" s="138"/>
      <c r="I178" s="138"/>
      <c r="J178" s="134"/>
      <c r="K178" s="138"/>
      <c r="L178" s="138"/>
      <c r="M178" s="138"/>
      <c r="P178" s="138"/>
      <c r="Q178" s="138"/>
      <c r="R178" s="138"/>
      <c r="S178" s="138"/>
      <c r="T178" s="138"/>
      <c r="U178" s="138"/>
      <c r="V178" s="134"/>
      <c r="W178" s="134"/>
      <c r="X178" s="170"/>
      <c r="Y178" s="170"/>
      <c r="Z178" s="170"/>
      <c r="AA178" s="170"/>
      <c r="AB178" s="170"/>
      <c r="AC178" s="170"/>
      <c r="AD178" s="138"/>
      <c r="AE178" s="138"/>
      <c r="AF178" s="138"/>
      <c r="AG178" s="138"/>
      <c r="AH178" s="138"/>
      <c r="AI178" s="138"/>
      <c r="AJ178" s="138"/>
      <c r="AK178" s="138"/>
      <c r="AL178" s="138"/>
      <c r="AM178" s="138"/>
      <c r="AN178" s="138"/>
      <c r="AO178" s="138"/>
      <c r="AP178" s="138"/>
      <c r="AQ178" s="138"/>
      <c r="AR178" s="138"/>
      <c r="AS178" s="138"/>
      <c r="AT178" s="138"/>
      <c r="AU178" s="138"/>
      <c r="AV178" s="138"/>
      <c r="AW178" s="138"/>
      <c r="AX178" s="138"/>
      <c r="AY178" s="138"/>
      <c r="AZ178" s="138"/>
      <c r="BA178" s="138"/>
      <c r="BB178" s="138"/>
      <c r="BC178" s="138"/>
    </row>
    <row r="179" customHeight="1" spans="1:55">
      <c r="A179" s="169"/>
      <c r="B179" s="138"/>
      <c r="C179" s="138"/>
      <c r="D179" s="138"/>
      <c r="E179" s="138"/>
      <c r="F179" s="138"/>
      <c r="G179" s="138"/>
      <c r="H179" s="138"/>
      <c r="I179" s="138"/>
      <c r="J179" s="134"/>
      <c r="K179" s="138"/>
      <c r="L179" s="138"/>
      <c r="M179" s="138"/>
      <c r="P179" s="138"/>
      <c r="Q179" s="138"/>
      <c r="R179" s="138"/>
      <c r="S179" s="138"/>
      <c r="T179" s="138"/>
      <c r="U179" s="138"/>
      <c r="V179" s="134"/>
      <c r="W179" s="134"/>
      <c r="X179" s="170"/>
      <c r="Y179" s="170"/>
      <c r="Z179" s="170"/>
      <c r="AA179" s="170"/>
      <c r="AB179" s="170"/>
      <c r="AC179" s="170"/>
      <c r="AD179" s="138"/>
      <c r="AE179" s="138"/>
      <c r="AF179" s="138"/>
      <c r="AG179" s="138"/>
      <c r="AH179" s="138"/>
      <c r="AI179" s="138"/>
      <c r="AJ179" s="138"/>
      <c r="AK179" s="138"/>
      <c r="AL179" s="138"/>
      <c r="AM179" s="138"/>
      <c r="AN179" s="138"/>
      <c r="AO179" s="138"/>
      <c r="AP179" s="138"/>
      <c r="AQ179" s="138"/>
      <c r="AR179" s="138"/>
      <c r="AS179" s="138"/>
      <c r="AT179" s="138"/>
      <c r="AU179" s="138"/>
      <c r="AV179" s="138"/>
      <c r="AW179" s="138"/>
      <c r="AX179" s="138"/>
      <c r="AY179" s="138"/>
      <c r="AZ179" s="138"/>
      <c r="BA179" s="138"/>
      <c r="BB179" s="138"/>
      <c r="BC179" s="138"/>
    </row>
    <row r="180" customHeight="1" spans="1:55">
      <c r="A180" s="169"/>
      <c r="B180" s="138"/>
      <c r="C180" s="138"/>
      <c r="D180" s="138"/>
      <c r="E180" s="138"/>
      <c r="F180" s="138"/>
      <c r="G180" s="138"/>
      <c r="H180" s="138"/>
      <c r="I180" s="138"/>
      <c r="J180" s="134"/>
      <c r="K180" s="138"/>
      <c r="L180" s="138"/>
      <c r="M180" s="138"/>
      <c r="P180" s="138"/>
      <c r="Q180" s="138"/>
      <c r="R180" s="138"/>
      <c r="S180" s="138"/>
      <c r="T180" s="138"/>
      <c r="U180" s="138"/>
      <c r="V180" s="134"/>
      <c r="W180" s="134"/>
      <c r="X180" s="170"/>
      <c r="Y180" s="170"/>
      <c r="Z180" s="170"/>
      <c r="AA180" s="170"/>
      <c r="AB180" s="170"/>
      <c r="AC180" s="170"/>
      <c r="AD180" s="138"/>
      <c r="AE180" s="138"/>
      <c r="AF180" s="138"/>
      <c r="AG180" s="138"/>
      <c r="AH180" s="138"/>
      <c r="AI180" s="138"/>
      <c r="AJ180" s="138"/>
      <c r="AK180" s="138"/>
      <c r="AL180" s="138"/>
      <c r="AM180" s="138"/>
      <c r="AN180" s="138"/>
      <c r="AO180" s="138"/>
      <c r="AP180" s="138"/>
      <c r="AQ180" s="138"/>
      <c r="AR180" s="138"/>
      <c r="AS180" s="138"/>
      <c r="AT180" s="138"/>
      <c r="AU180" s="138"/>
      <c r="AV180" s="138"/>
      <c r="AW180" s="138"/>
      <c r="AX180" s="138"/>
      <c r="AY180" s="138"/>
      <c r="AZ180" s="138"/>
      <c r="BA180" s="138"/>
      <c r="BB180" s="138"/>
      <c r="BC180" s="138"/>
    </row>
    <row r="181" customHeight="1" spans="1:55">
      <c r="A181" s="169"/>
      <c r="B181" s="138"/>
      <c r="C181" s="138"/>
      <c r="D181" s="138"/>
      <c r="E181" s="138"/>
      <c r="F181" s="138"/>
      <c r="G181" s="138"/>
      <c r="H181" s="138"/>
      <c r="I181" s="138"/>
      <c r="J181" s="134"/>
      <c r="K181" s="138"/>
      <c r="L181" s="138"/>
      <c r="M181" s="138"/>
      <c r="P181" s="138"/>
      <c r="Q181" s="138"/>
      <c r="R181" s="138"/>
      <c r="S181" s="138"/>
      <c r="T181" s="138"/>
      <c r="U181" s="138"/>
      <c r="V181" s="134"/>
      <c r="W181" s="134"/>
      <c r="X181" s="170"/>
      <c r="Y181" s="170"/>
      <c r="Z181" s="170"/>
      <c r="AA181" s="170"/>
      <c r="AB181" s="170"/>
      <c r="AC181" s="170"/>
      <c r="AD181" s="138"/>
      <c r="AE181" s="138"/>
      <c r="AF181" s="138"/>
      <c r="AG181" s="138"/>
      <c r="AH181" s="138"/>
      <c r="AI181" s="138"/>
      <c r="AJ181" s="138"/>
      <c r="AK181" s="138"/>
      <c r="AL181" s="138"/>
      <c r="AM181" s="138"/>
      <c r="AN181" s="138"/>
      <c r="AO181" s="138"/>
      <c r="AP181" s="138"/>
      <c r="AQ181" s="138"/>
      <c r="AR181" s="138"/>
      <c r="AS181" s="138"/>
      <c r="AT181" s="138"/>
      <c r="AU181" s="138"/>
      <c r="AV181" s="138"/>
      <c r="AW181" s="138"/>
      <c r="AX181" s="138"/>
      <c r="AY181" s="138"/>
      <c r="AZ181" s="138"/>
      <c r="BA181" s="138"/>
      <c r="BB181" s="138"/>
      <c r="BC181" s="138"/>
    </row>
    <row r="182" customHeight="1" spans="1:55">
      <c r="A182" s="169"/>
      <c r="B182" s="138"/>
      <c r="C182" s="138"/>
      <c r="D182" s="138"/>
      <c r="E182" s="138"/>
      <c r="F182" s="138"/>
      <c r="G182" s="138"/>
      <c r="H182" s="138"/>
      <c r="I182" s="138"/>
      <c r="J182" s="134"/>
      <c r="K182" s="138"/>
      <c r="L182" s="138"/>
      <c r="M182" s="138"/>
      <c r="P182" s="138"/>
      <c r="Q182" s="138"/>
      <c r="R182" s="138"/>
      <c r="S182" s="138"/>
      <c r="T182" s="138"/>
      <c r="U182" s="138"/>
      <c r="V182" s="134"/>
      <c r="W182" s="134"/>
      <c r="X182" s="170"/>
      <c r="Y182" s="170"/>
      <c r="Z182" s="170"/>
      <c r="AA182" s="170"/>
      <c r="AB182" s="170"/>
      <c r="AC182" s="170"/>
      <c r="AD182" s="138"/>
      <c r="AE182" s="138"/>
      <c r="AF182" s="138"/>
      <c r="AG182" s="138"/>
      <c r="AH182" s="138"/>
      <c r="AI182" s="138"/>
      <c r="AJ182" s="138"/>
      <c r="AK182" s="138"/>
      <c r="AL182" s="138"/>
      <c r="AM182" s="138"/>
      <c r="AN182" s="138"/>
      <c r="AO182" s="138"/>
      <c r="AP182" s="138"/>
      <c r="AQ182" s="138"/>
      <c r="AR182" s="138"/>
      <c r="AS182" s="138"/>
      <c r="AT182" s="138"/>
      <c r="AU182" s="138"/>
      <c r="AV182" s="138"/>
      <c r="AW182" s="138"/>
      <c r="AX182" s="138"/>
      <c r="AY182" s="138"/>
      <c r="AZ182" s="138"/>
      <c r="BA182" s="138"/>
      <c r="BB182" s="138"/>
      <c r="BC182" s="138"/>
    </row>
    <row r="183" customHeight="1" spans="1:55">
      <c r="A183" s="169"/>
      <c r="B183" s="138"/>
      <c r="C183" s="138"/>
      <c r="D183" s="138"/>
      <c r="E183" s="138"/>
      <c r="F183" s="138"/>
      <c r="G183" s="138"/>
      <c r="H183" s="138"/>
      <c r="I183" s="138"/>
      <c r="J183" s="134"/>
      <c r="K183" s="138"/>
      <c r="L183" s="138"/>
      <c r="M183" s="138"/>
      <c r="P183" s="138"/>
      <c r="Q183" s="138"/>
      <c r="R183" s="138"/>
      <c r="S183" s="138"/>
      <c r="T183" s="138"/>
      <c r="U183" s="138"/>
      <c r="V183" s="134"/>
      <c r="W183" s="134"/>
      <c r="X183" s="170"/>
      <c r="Y183" s="170"/>
      <c r="Z183" s="170"/>
      <c r="AA183" s="170"/>
      <c r="AB183" s="170"/>
      <c r="AC183" s="170"/>
      <c r="AD183" s="138"/>
      <c r="AE183" s="138"/>
      <c r="AF183" s="138"/>
      <c r="AG183" s="138"/>
      <c r="AH183" s="138"/>
      <c r="AI183" s="138"/>
      <c r="AJ183" s="138"/>
      <c r="AK183" s="138"/>
      <c r="AL183" s="138"/>
      <c r="AM183" s="138"/>
      <c r="AN183" s="138"/>
      <c r="AO183" s="138"/>
      <c r="AP183" s="138"/>
      <c r="AQ183" s="138"/>
      <c r="AR183" s="138"/>
      <c r="AS183" s="138"/>
      <c r="AT183" s="138"/>
      <c r="AU183" s="138"/>
      <c r="AV183" s="138"/>
      <c r="AW183" s="138"/>
      <c r="AX183" s="138"/>
      <c r="AY183" s="138"/>
      <c r="AZ183" s="138"/>
      <c r="BA183" s="138"/>
      <c r="BB183" s="138"/>
      <c r="BC183" s="138"/>
    </row>
    <row r="184" customHeight="1" spans="1:55">
      <c r="A184" s="169"/>
      <c r="B184" s="138"/>
      <c r="C184" s="138"/>
      <c r="D184" s="138"/>
      <c r="E184" s="138"/>
      <c r="F184" s="138"/>
      <c r="G184" s="138"/>
      <c r="H184" s="138"/>
      <c r="I184" s="138"/>
      <c r="J184" s="134"/>
      <c r="K184" s="138"/>
      <c r="L184" s="138"/>
      <c r="M184" s="138"/>
      <c r="P184" s="138"/>
      <c r="Q184" s="138"/>
      <c r="R184" s="138"/>
      <c r="S184" s="138"/>
      <c r="T184" s="138"/>
      <c r="U184" s="138"/>
      <c r="V184" s="134"/>
      <c r="W184" s="134"/>
      <c r="X184" s="170"/>
      <c r="Y184" s="170"/>
      <c r="Z184" s="170"/>
      <c r="AA184" s="170"/>
      <c r="AB184" s="170"/>
      <c r="AC184" s="170"/>
      <c r="AD184" s="138"/>
      <c r="AE184" s="138"/>
      <c r="AF184" s="138"/>
      <c r="AG184" s="138"/>
      <c r="AH184" s="138"/>
      <c r="AI184" s="138"/>
      <c r="AJ184" s="138"/>
      <c r="AK184" s="138"/>
      <c r="AL184" s="138"/>
      <c r="AM184" s="138"/>
      <c r="AN184" s="138"/>
      <c r="AO184" s="138"/>
      <c r="AP184" s="138"/>
      <c r="AQ184" s="138"/>
      <c r="AR184" s="138"/>
      <c r="AS184" s="138"/>
      <c r="AT184" s="138"/>
      <c r="AU184" s="138"/>
      <c r="AV184" s="138"/>
      <c r="AW184" s="138"/>
      <c r="AX184" s="138"/>
      <c r="AY184" s="138"/>
      <c r="AZ184" s="138"/>
      <c r="BA184" s="138"/>
      <c r="BB184" s="138"/>
      <c r="BC184" s="138"/>
    </row>
    <row r="185" customHeight="1" spans="1:55">
      <c r="A185" s="169"/>
      <c r="B185" s="138"/>
      <c r="C185" s="138"/>
      <c r="D185" s="138"/>
      <c r="E185" s="138"/>
      <c r="F185" s="138"/>
      <c r="G185" s="138"/>
      <c r="H185" s="138"/>
      <c r="I185" s="138"/>
      <c r="J185" s="134"/>
      <c r="K185" s="138"/>
      <c r="L185" s="138"/>
      <c r="M185" s="138"/>
      <c r="P185" s="138"/>
      <c r="Q185" s="138"/>
      <c r="R185" s="138"/>
      <c r="S185" s="138"/>
      <c r="T185" s="138"/>
      <c r="U185" s="138"/>
      <c r="V185" s="134"/>
      <c r="W185" s="134"/>
      <c r="X185" s="170"/>
      <c r="Y185" s="170"/>
      <c r="Z185" s="170"/>
      <c r="AA185" s="170"/>
      <c r="AB185" s="170"/>
      <c r="AC185" s="170"/>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row>
    <row r="186" customHeight="1" spans="1:55">
      <c r="A186" s="169"/>
      <c r="B186" s="138"/>
      <c r="C186" s="138"/>
      <c r="D186" s="138"/>
      <c r="E186" s="138"/>
      <c r="F186" s="138"/>
      <c r="G186" s="138"/>
      <c r="H186" s="138"/>
      <c r="I186" s="138"/>
      <c r="J186" s="134"/>
      <c r="K186" s="138"/>
      <c r="L186" s="138"/>
      <c r="M186" s="138"/>
      <c r="P186" s="138"/>
      <c r="Q186" s="138"/>
      <c r="R186" s="138"/>
      <c r="S186" s="138"/>
      <c r="T186" s="138"/>
      <c r="U186" s="138"/>
      <c r="V186" s="134"/>
      <c r="W186" s="134"/>
      <c r="X186" s="170"/>
      <c r="Y186" s="170"/>
      <c r="Z186" s="170"/>
      <c r="AA186" s="170"/>
      <c r="AB186" s="170"/>
      <c r="AC186" s="170"/>
      <c r="AD186" s="138"/>
      <c r="AE186" s="138"/>
      <c r="AF186" s="138"/>
      <c r="AG186" s="138"/>
      <c r="AH186" s="138"/>
      <c r="AI186" s="138"/>
      <c r="AJ186" s="138"/>
      <c r="AK186" s="138"/>
      <c r="AL186" s="138"/>
      <c r="AM186" s="138"/>
      <c r="AN186" s="138"/>
      <c r="AO186" s="138"/>
      <c r="AP186" s="138"/>
      <c r="AQ186" s="138"/>
      <c r="AR186" s="138"/>
      <c r="AS186" s="138"/>
      <c r="AT186" s="138"/>
      <c r="AU186" s="138"/>
      <c r="AV186" s="138"/>
      <c r="AW186" s="138"/>
      <c r="AX186" s="138"/>
      <c r="AY186" s="138"/>
      <c r="AZ186" s="138"/>
      <c r="BA186" s="138"/>
      <c r="BB186" s="138"/>
      <c r="BC186" s="138"/>
    </row>
    <row r="187" customHeight="1" spans="1:55">
      <c r="A187" s="169"/>
      <c r="B187" s="138"/>
      <c r="C187" s="138"/>
      <c r="D187" s="138"/>
      <c r="E187" s="138"/>
      <c r="F187" s="138"/>
      <c r="G187" s="138"/>
      <c r="H187" s="138"/>
      <c r="I187" s="138"/>
      <c r="J187" s="134"/>
      <c r="K187" s="138"/>
      <c r="L187" s="138"/>
      <c r="M187" s="138"/>
      <c r="P187" s="138"/>
      <c r="Q187" s="138"/>
      <c r="R187" s="138"/>
      <c r="S187" s="138"/>
      <c r="T187" s="138"/>
      <c r="U187" s="138"/>
      <c r="V187" s="134"/>
      <c r="W187" s="134"/>
      <c r="X187" s="170"/>
      <c r="Y187" s="170"/>
      <c r="Z187" s="170"/>
      <c r="AA187" s="170"/>
      <c r="AB187" s="170"/>
      <c r="AC187" s="170"/>
      <c r="AD187" s="138"/>
      <c r="AE187" s="138"/>
      <c r="AF187" s="138"/>
      <c r="AG187" s="138"/>
      <c r="AH187" s="138"/>
      <c r="AI187" s="138"/>
      <c r="AJ187" s="138"/>
      <c r="AK187" s="138"/>
      <c r="AL187" s="138"/>
      <c r="AM187" s="138"/>
      <c r="AN187" s="138"/>
      <c r="AO187" s="138"/>
      <c r="AP187" s="138"/>
      <c r="AQ187" s="138"/>
      <c r="AR187" s="138"/>
      <c r="AS187" s="138"/>
      <c r="AT187" s="138"/>
      <c r="AU187" s="138"/>
      <c r="AV187" s="138"/>
      <c r="AW187" s="138"/>
      <c r="AX187" s="138"/>
      <c r="AY187" s="138"/>
      <c r="AZ187" s="138"/>
      <c r="BA187" s="138"/>
      <c r="BB187" s="138"/>
      <c r="BC187" s="138"/>
    </row>
    <row r="188" customHeight="1" spans="1:55">
      <c r="A188" s="169"/>
      <c r="B188" s="138"/>
      <c r="C188" s="138"/>
      <c r="D188" s="138"/>
      <c r="E188" s="138"/>
      <c r="F188" s="138"/>
      <c r="G188" s="138"/>
      <c r="H188" s="138"/>
      <c r="I188" s="138"/>
      <c r="J188" s="134"/>
      <c r="K188" s="138"/>
      <c r="L188" s="138"/>
      <c r="M188" s="138"/>
      <c r="P188" s="138"/>
      <c r="Q188" s="138"/>
      <c r="R188" s="138"/>
      <c r="S188" s="138"/>
      <c r="T188" s="138"/>
      <c r="U188" s="138"/>
      <c r="V188" s="134"/>
      <c r="W188" s="134"/>
      <c r="X188" s="170"/>
      <c r="Y188" s="170"/>
      <c r="Z188" s="170"/>
      <c r="AA188" s="170"/>
      <c r="AB188" s="170"/>
      <c r="AC188" s="170"/>
      <c r="AD188" s="138"/>
      <c r="AE188" s="138"/>
      <c r="AF188" s="138"/>
      <c r="AG188" s="138"/>
      <c r="AH188" s="138"/>
      <c r="AI188" s="138"/>
      <c r="AJ188" s="138"/>
      <c r="AK188" s="138"/>
      <c r="AL188" s="138"/>
      <c r="AM188" s="138"/>
      <c r="AN188" s="138"/>
      <c r="AO188" s="138"/>
      <c r="AP188" s="138"/>
      <c r="AQ188" s="138"/>
      <c r="AR188" s="138"/>
      <c r="AS188" s="138"/>
      <c r="AT188" s="138"/>
      <c r="AU188" s="138"/>
      <c r="AV188" s="138"/>
      <c r="AW188" s="138"/>
      <c r="AX188" s="138"/>
      <c r="AY188" s="138"/>
      <c r="AZ188" s="138"/>
      <c r="BA188" s="138"/>
      <c r="BB188" s="138"/>
      <c r="BC188" s="138"/>
    </row>
    <row r="189" customHeight="1" spans="1:55">
      <c r="A189" s="169"/>
      <c r="B189" s="138"/>
      <c r="C189" s="138"/>
      <c r="D189" s="138"/>
      <c r="E189" s="138"/>
      <c r="F189" s="138"/>
      <c r="G189" s="138"/>
      <c r="H189" s="138"/>
      <c r="I189" s="138"/>
      <c r="J189" s="134"/>
      <c r="K189" s="138"/>
      <c r="L189" s="138"/>
      <c r="M189" s="138"/>
      <c r="P189" s="138"/>
      <c r="Q189" s="138"/>
      <c r="R189" s="138"/>
      <c r="S189" s="138"/>
      <c r="T189" s="138"/>
      <c r="U189" s="138"/>
      <c r="V189" s="134"/>
      <c r="W189" s="134"/>
      <c r="X189" s="170"/>
      <c r="Y189" s="170"/>
      <c r="Z189" s="170"/>
      <c r="AA189" s="170"/>
      <c r="AB189" s="170"/>
      <c r="AC189" s="170"/>
      <c r="AD189" s="138"/>
      <c r="AE189" s="138"/>
      <c r="AF189" s="138"/>
      <c r="AG189" s="138"/>
      <c r="AH189" s="138"/>
      <c r="AI189" s="138"/>
      <c r="AJ189" s="138"/>
      <c r="AK189" s="138"/>
      <c r="AL189" s="138"/>
      <c r="AM189" s="138"/>
      <c r="AN189" s="138"/>
      <c r="AO189" s="138"/>
      <c r="AP189" s="138"/>
      <c r="AQ189" s="138"/>
      <c r="AR189" s="138"/>
      <c r="AS189" s="138"/>
      <c r="AT189" s="138"/>
      <c r="AU189" s="138"/>
      <c r="AV189" s="138"/>
      <c r="AW189" s="138"/>
      <c r="AX189" s="138"/>
      <c r="AY189" s="138"/>
      <c r="AZ189" s="138"/>
      <c r="BA189" s="138"/>
      <c r="BB189" s="138"/>
      <c r="BC189" s="138"/>
    </row>
    <row r="190" customHeight="1" spans="1:55">
      <c r="A190" s="169"/>
      <c r="B190" s="138"/>
      <c r="C190" s="138"/>
      <c r="D190" s="138"/>
      <c r="E190" s="138"/>
      <c r="F190" s="138"/>
      <c r="G190" s="138"/>
      <c r="H190" s="138"/>
      <c r="I190" s="138"/>
      <c r="J190" s="134"/>
      <c r="K190" s="138"/>
      <c r="L190" s="138"/>
      <c r="M190" s="138"/>
      <c r="P190" s="138"/>
      <c r="Q190" s="138"/>
      <c r="R190" s="138"/>
      <c r="S190" s="138"/>
      <c r="T190" s="138"/>
      <c r="U190" s="138"/>
      <c r="V190" s="134"/>
      <c r="W190" s="134"/>
      <c r="X190" s="170"/>
      <c r="Y190" s="170"/>
      <c r="Z190" s="170"/>
      <c r="AA190" s="170"/>
      <c r="AB190" s="170"/>
      <c r="AC190" s="170"/>
      <c r="AD190" s="138"/>
      <c r="AE190" s="138"/>
      <c r="AF190" s="138"/>
      <c r="AG190" s="138"/>
      <c r="AH190" s="138"/>
      <c r="AI190" s="138"/>
      <c r="AJ190" s="138"/>
      <c r="AK190" s="138"/>
      <c r="AL190" s="138"/>
      <c r="AM190" s="138"/>
      <c r="AN190" s="138"/>
      <c r="AO190" s="138"/>
      <c r="AP190" s="138"/>
      <c r="AQ190" s="138"/>
      <c r="AR190" s="138"/>
      <c r="AS190" s="138"/>
      <c r="AT190" s="138"/>
      <c r="AU190" s="138"/>
      <c r="AV190" s="138"/>
      <c r="AW190" s="138"/>
      <c r="AX190" s="138"/>
      <c r="AY190" s="138"/>
      <c r="AZ190" s="138"/>
      <c r="BA190" s="138"/>
      <c r="BB190" s="138"/>
      <c r="BC190" s="138"/>
    </row>
    <row r="191" customHeight="1" spans="1:55">
      <c r="A191" s="169"/>
      <c r="B191" s="138"/>
      <c r="C191" s="138"/>
      <c r="D191" s="138"/>
      <c r="E191" s="138"/>
      <c r="F191" s="138"/>
      <c r="G191" s="138"/>
      <c r="H191" s="138"/>
      <c r="I191" s="138"/>
      <c r="J191" s="134"/>
      <c r="K191" s="138"/>
      <c r="L191" s="138"/>
      <c r="M191" s="138"/>
      <c r="P191" s="138"/>
      <c r="Q191" s="138"/>
      <c r="R191" s="138"/>
      <c r="S191" s="138"/>
      <c r="T191" s="138"/>
      <c r="U191" s="138"/>
      <c r="V191" s="134"/>
      <c r="W191" s="134"/>
      <c r="X191" s="170"/>
      <c r="Y191" s="170"/>
      <c r="Z191" s="170"/>
      <c r="AA191" s="170"/>
      <c r="AB191" s="170"/>
      <c r="AC191" s="170"/>
      <c r="AD191" s="138"/>
      <c r="AE191" s="138"/>
      <c r="AF191" s="138"/>
      <c r="AG191" s="138"/>
      <c r="AH191" s="138"/>
      <c r="AI191" s="138"/>
      <c r="AJ191" s="138"/>
      <c r="AK191" s="138"/>
      <c r="AL191" s="138"/>
      <c r="AM191" s="138"/>
      <c r="AN191" s="138"/>
      <c r="AO191" s="138"/>
      <c r="AP191" s="138"/>
      <c r="AQ191" s="138"/>
      <c r="AR191" s="138"/>
      <c r="AS191" s="138"/>
      <c r="AT191" s="138"/>
      <c r="AU191" s="138"/>
      <c r="AV191" s="138"/>
      <c r="AW191" s="138"/>
      <c r="AX191" s="138"/>
      <c r="AY191" s="138"/>
      <c r="AZ191" s="138"/>
      <c r="BA191" s="138"/>
      <c r="BB191" s="138"/>
      <c r="BC191" s="138"/>
    </row>
    <row r="192" customHeight="1" spans="1:55">
      <c r="A192" s="169"/>
      <c r="B192" s="138"/>
      <c r="C192" s="138"/>
      <c r="D192" s="138"/>
      <c r="E192" s="138"/>
      <c r="F192" s="138"/>
      <c r="G192" s="138"/>
      <c r="H192" s="138"/>
      <c r="I192" s="138"/>
      <c r="J192" s="134"/>
      <c r="K192" s="138"/>
      <c r="L192" s="138"/>
      <c r="M192" s="138"/>
      <c r="P192" s="138"/>
      <c r="Q192" s="138"/>
      <c r="R192" s="138"/>
      <c r="S192" s="138"/>
      <c r="T192" s="138"/>
      <c r="U192" s="138"/>
      <c r="V192" s="134"/>
      <c r="W192" s="134"/>
      <c r="X192" s="170"/>
      <c r="Y192" s="170"/>
      <c r="Z192" s="170"/>
      <c r="AA192" s="170"/>
      <c r="AB192" s="170"/>
      <c r="AC192" s="170"/>
      <c r="AD192" s="138"/>
      <c r="AE192" s="138"/>
      <c r="AF192" s="138"/>
      <c r="AG192" s="138"/>
      <c r="AH192" s="138"/>
      <c r="AI192" s="138"/>
      <c r="AJ192" s="138"/>
      <c r="AK192" s="138"/>
      <c r="AL192" s="138"/>
      <c r="AM192" s="138"/>
      <c r="AN192" s="138"/>
      <c r="AO192" s="138"/>
      <c r="AP192" s="138"/>
      <c r="AQ192" s="138"/>
      <c r="AR192" s="138"/>
      <c r="AS192" s="138"/>
      <c r="AT192" s="138"/>
      <c r="AU192" s="138"/>
      <c r="AV192" s="138"/>
      <c r="AW192" s="138"/>
      <c r="AX192" s="138"/>
      <c r="AY192" s="138"/>
      <c r="AZ192" s="138"/>
      <c r="BA192" s="138"/>
      <c r="BB192" s="138"/>
      <c r="BC192" s="138"/>
    </row>
    <row r="193" customHeight="1" spans="1:55">
      <c r="A193" s="169"/>
      <c r="B193" s="138"/>
      <c r="C193" s="138"/>
      <c r="D193" s="138"/>
      <c r="E193" s="138"/>
      <c r="F193" s="138"/>
      <c r="G193" s="138"/>
      <c r="H193" s="138"/>
      <c r="I193" s="138"/>
      <c r="J193" s="134"/>
      <c r="K193" s="138"/>
      <c r="L193" s="138"/>
      <c r="M193" s="138"/>
      <c r="P193" s="138"/>
      <c r="Q193" s="138"/>
      <c r="R193" s="138"/>
      <c r="S193" s="138"/>
      <c r="T193" s="138"/>
      <c r="U193" s="138"/>
      <c r="V193" s="134"/>
      <c r="W193" s="134"/>
      <c r="X193" s="170"/>
      <c r="Y193" s="170"/>
      <c r="Z193" s="170"/>
      <c r="AA193" s="170"/>
      <c r="AB193" s="170"/>
      <c r="AC193" s="170"/>
      <c r="AD193" s="138"/>
      <c r="AE193" s="138"/>
      <c r="AF193" s="138"/>
      <c r="AG193" s="138"/>
      <c r="AH193" s="138"/>
      <c r="AI193" s="138"/>
      <c r="AJ193" s="138"/>
      <c r="AK193" s="138"/>
      <c r="AL193" s="138"/>
      <c r="AM193" s="138"/>
      <c r="AN193" s="138"/>
      <c r="AO193" s="138"/>
      <c r="AP193" s="138"/>
      <c r="AQ193" s="138"/>
      <c r="AR193" s="138"/>
      <c r="AS193" s="138"/>
      <c r="AT193" s="138"/>
      <c r="AU193" s="138"/>
      <c r="AV193" s="138"/>
      <c r="AW193" s="138"/>
      <c r="AX193" s="138"/>
      <c r="AY193" s="138"/>
      <c r="AZ193" s="138"/>
      <c r="BA193" s="138"/>
      <c r="BB193" s="138"/>
      <c r="BC193" s="138"/>
    </row>
    <row r="194" customHeight="1" spans="1:55">
      <c r="A194" s="169"/>
      <c r="B194" s="138"/>
      <c r="C194" s="138"/>
      <c r="D194" s="138"/>
      <c r="E194" s="138"/>
      <c r="F194" s="138"/>
      <c r="G194" s="138"/>
      <c r="H194" s="138"/>
      <c r="I194" s="138"/>
      <c r="J194" s="134"/>
      <c r="K194" s="138"/>
      <c r="L194" s="138"/>
      <c r="M194" s="138"/>
      <c r="P194" s="138"/>
      <c r="Q194" s="138"/>
      <c r="R194" s="138"/>
      <c r="S194" s="138"/>
      <c r="T194" s="138"/>
      <c r="U194" s="138"/>
      <c r="V194" s="134"/>
      <c r="W194" s="134"/>
      <c r="X194" s="170"/>
      <c r="Y194" s="170"/>
      <c r="Z194" s="170"/>
      <c r="AA194" s="170"/>
      <c r="AB194" s="170"/>
      <c r="AC194" s="170"/>
      <c r="AD194" s="138"/>
      <c r="AE194" s="138"/>
      <c r="AF194" s="138"/>
      <c r="AG194" s="138"/>
      <c r="AH194" s="138"/>
      <c r="AI194" s="138"/>
      <c r="AJ194" s="138"/>
      <c r="AK194" s="138"/>
      <c r="AL194" s="138"/>
      <c r="AM194" s="138"/>
      <c r="AN194" s="138"/>
      <c r="AO194" s="138"/>
      <c r="AP194" s="138"/>
      <c r="AQ194" s="138"/>
      <c r="AR194" s="138"/>
      <c r="AS194" s="138"/>
      <c r="AT194" s="138"/>
      <c r="AU194" s="138"/>
      <c r="AV194" s="138"/>
      <c r="AW194" s="138"/>
      <c r="AX194" s="138"/>
      <c r="AY194" s="138"/>
      <c r="AZ194" s="138"/>
      <c r="BA194" s="138"/>
      <c r="BB194" s="138"/>
      <c r="BC194" s="138"/>
    </row>
    <row r="195" customHeight="1" spans="1:55">
      <c r="A195" s="169"/>
      <c r="B195" s="138"/>
      <c r="C195" s="138"/>
      <c r="D195" s="138"/>
      <c r="E195" s="138"/>
      <c r="F195" s="138"/>
      <c r="G195" s="138"/>
      <c r="H195" s="138"/>
      <c r="I195" s="138"/>
      <c r="J195" s="134"/>
      <c r="K195" s="138"/>
      <c r="L195" s="138"/>
      <c r="M195" s="138"/>
      <c r="P195" s="138"/>
      <c r="Q195" s="138"/>
      <c r="R195" s="138"/>
      <c r="S195" s="138"/>
      <c r="T195" s="138"/>
      <c r="U195" s="138"/>
      <c r="V195" s="134"/>
      <c r="W195" s="134"/>
      <c r="X195" s="170"/>
      <c r="Y195" s="170"/>
      <c r="Z195" s="170"/>
      <c r="AA195" s="170"/>
      <c r="AB195" s="170"/>
      <c r="AC195" s="170"/>
      <c r="AD195" s="138"/>
      <c r="AE195" s="138"/>
      <c r="AF195" s="138"/>
      <c r="AG195" s="138"/>
      <c r="AH195" s="138"/>
      <c r="AI195" s="138"/>
      <c r="AJ195" s="138"/>
      <c r="AK195" s="138"/>
      <c r="AL195" s="138"/>
      <c r="AM195" s="138"/>
      <c r="AN195" s="138"/>
      <c r="AO195" s="138"/>
      <c r="AP195" s="138"/>
      <c r="AQ195" s="138"/>
      <c r="AR195" s="138"/>
      <c r="AS195" s="138"/>
      <c r="AT195" s="138"/>
      <c r="AU195" s="138"/>
      <c r="AV195" s="138"/>
      <c r="AW195" s="138"/>
      <c r="AX195" s="138"/>
      <c r="AY195" s="138"/>
      <c r="AZ195" s="138"/>
      <c r="BA195" s="138"/>
      <c r="BB195" s="138"/>
      <c r="BC195" s="138"/>
    </row>
    <row r="196" customHeight="1" spans="1:55">
      <c r="A196" s="169"/>
      <c r="B196" s="138"/>
      <c r="C196" s="138"/>
      <c r="D196" s="138"/>
      <c r="E196" s="138"/>
      <c r="F196" s="138"/>
      <c r="G196" s="138"/>
      <c r="H196" s="138"/>
      <c r="I196" s="138"/>
      <c r="J196" s="134"/>
      <c r="K196" s="138"/>
      <c r="L196" s="138"/>
      <c r="M196" s="138"/>
      <c r="P196" s="138"/>
      <c r="Q196" s="138"/>
      <c r="R196" s="138"/>
      <c r="S196" s="138"/>
      <c r="T196" s="138"/>
      <c r="U196" s="138"/>
      <c r="V196" s="134"/>
      <c r="W196" s="134"/>
      <c r="X196" s="170"/>
      <c r="Y196" s="170"/>
      <c r="Z196" s="170"/>
      <c r="AA196" s="170"/>
      <c r="AB196" s="170"/>
      <c r="AC196" s="170"/>
      <c r="AD196" s="138"/>
      <c r="AE196" s="138"/>
      <c r="AF196" s="138"/>
      <c r="AG196" s="138"/>
      <c r="AH196" s="138"/>
      <c r="AI196" s="138"/>
      <c r="AJ196" s="138"/>
      <c r="AK196" s="138"/>
      <c r="AL196" s="138"/>
      <c r="AM196" s="138"/>
      <c r="AN196" s="138"/>
      <c r="AO196" s="138"/>
      <c r="AP196" s="138"/>
      <c r="AQ196" s="138"/>
      <c r="AR196" s="138"/>
      <c r="AS196" s="138"/>
      <c r="AT196" s="138"/>
      <c r="AU196" s="138"/>
      <c r="AV196" s="138"/>
      <c r="AW196" s="138"/>
      <c r="AX196" s="138"/>
      <c r="AY196" s="138"/>
      <c r="AZ196" s="138"/>
      <c r="BA196" s="138"/>
      <c r="BB196" s="138"/>
      <c r="BC196" s="138"/>
    </row>
    <row r="197" customHeight="1" spans="1:55">
      <c r="A197" s="169"/>
      <c r="B197" s="138"/>
      <c r="C197" s="138"/>
      <c r="D197" s="138"/>
      <c r="E197" s="138"/>
      <c r="F197" s="138"/>
      <c r="G197" s="138"/>
      <c r="H197" s="138"/>
      <c r="I197" s="138"/>
      <c r="J197" s="134"/>
      <c r="K197" s="138"/>
      <c r="L197" s="138"/>
      <c r="M197" s="138"/>
      <c r="P197" s="138"/>
      <c r="Q197" s="138"/>
      <c r="R197" s="138"/>
      <c r="S197" s="138"/>
      <c r="T197" s="138"/>
      <c r="U197" s="138"/>
      <c r="V197" s="134"/>
      <c r="W197" s="134"/>
      <c r="X197" s="170"/>
      <c r="Y197" s="170"/>
      <c r="Z197" s="170"/>
      <c r="AA197" s="170"/>
      <c r="AB197" s="170"/>
      <c r="AC197" s="170"/>
      <c r="AD197" s="138"/>
      <c r="AE197" s="138"/>
      <c r="AF197" s="138"/>
      <c r="AG197" s="138"/>
      <c r="AH197" s="138"/>
      <c r="AI197" s="138"/>
      <c r="AJ197" s="138"/>
      <c r="AK197" s="138"/>
      <c r="AL197" s="138"/>
      <c r="AM197" s="138"/>
      <c r="AN197" s="138"/>
      <c r="AO197" s="138"/>
      <c r="AP197" s="138"/>
      <c r="AQ197" s="138"/>
      <c r="AR197" s="138"/>
      <c r="AS197" s="138"/>
      <c r="AT197" s="138"/>
      <c r="AU197" s="138"/>
      <c r="AV197" s="138"/>
      <c r="AW197" s="138"/>
      <c r="AX197" s="138"/>
      <c r="AY197" s="138"/>
      <c r="AZ197" s="138"/>
      <c r="BA197" s="138"/>
      <c r="BB197" s="138"/>
      <c r="BC197" s="138"/>
    </row>
    <row r="198" customHeight="1" spans="1:55">
      <c r="A198" s="169"/>
      <c r="B198" s="138"/>
      <c r="C198" s="138"/>
      <c r="D198" s="138"/>
      <c r="E198" s="138"/>
      <c r="F198" s="138"/>
      <c r="G198" s="138"/>
      <c r="H198" s="138"/>
      <c r="I198" s="138"/>
      <c r="J198" s="134"/>
      <c r="K198" s="138"/>
      <c r="L198" s="138"/>
      <c r="M198" s="138"/>
      <c r="P198" s="138"/>
      <c r="Q198" s="138"/>
      <c r="R198" s="138"/>
      <c r="S198" s="138"/>
      <c r="T198" s="138"/>
      <c r="U198" s="138"/>
      <c r="V198" s="134"/>
      <c r="W198" s="134"/>
      <c r="X198" s="170"/>
      <c r="Y198" s="170"/>
      <c r="Z198" s="170"/>
      <c r="AA198" s="170"/>
      <c r="AB198" s="170"/>
      <c r="AC198" s="170"/>
      <c r="AD198" s="138"/>
      <c r="AE198" s="138"/>
      <c r="AF198" s="138"/>
      <c r="AG198" s="138"/>
      <c r="AH198" s="138"/>
      <c r="AI198" s="138"/>
      <c r="AJ198" s="138"/>
      <c r="AK198" s="138"/>
      <c r="AL198" s="138"/>
      <c r="AM198" s="138"/>
      <c r="AN198" s="138"/>
      <c r="AO198" s="138"/>
      <c r="AP198" s="138"/>
      <c r="AQ198" s="138"/>
      <c r="AR198" s="138"/>
      <c r="AS198" s="138"/>
      <c r="AT198" s="138"/>
      <c r="AU198" s="138"/>
      <c r="AV198" s="138"/>
      <c r="AW198" s="138"/>
      <c r="AX198" s="138"/>
      <c r="AY198" s="138"/>
      <c r="AZ198" s="138"/>
      <c r="BA198" s="138"/>
      <c r="BB198" s="138"/>
      <c r="BC198" s="138"/>
    </row>
    <row r="199" customHeight="1" spans="1:55">
      <c r="A199" s="169"/>
      <c r="B199" s="138"/>
      <c r="C199" s="138"/>
      <c r="D199" s="138"/>
      <c r="E199" s="138"/>
      <c r="F199" s="138"/>
      <c r="G199" s="138"/>
      <c r="H199" s="138"/>
      <c r="I199" s="138"/>
      <c r="J199" s="134"/>
      <c r="K199" s="138"/>
      <c r="L199" s="138"/>
      <c r="M199" s="138"/>
      <c r="P199" s="138"/>
      <c r="Q199" s="138"/>
      <c r="R199" s="138"/>
      <c r="S199" s="138"/>
      <c r="T199" s="138"/>
      <c r="U199" s="138"/>
      <c r="V199" s="134"/>
      <c r="W199" s="134"/>
      <c r="X199" s="170"/>
      <c r="Y199" s="170"/>
      <c r="Z199" s="170"/>
      <c r="AA199" s="170"/>
      <c r="AB199" s="170"/>
      <c r="AC199" s="170"/>
      <c r="AD199" s="138"/>
      <c r="AE199" s="138"/>
      <c r="AF199" s="138"/>
      <c r="AG199" s="138"/>
      <c r="AH199" s="138"/>
      <c r="AI199" s="138"/>
      <c r="AJ199" s="138"/>
      <c r="AK199" s="138"/>
      <c r="AL199" s="138"/>
      <c r="AM199" s="138"/>
      <c r="AN199" s="138"/>
      <c r="AO199" s="138"/>
      <c r="AP199" s="138"/>
      <c r="AQ199" s="138"/>
      <c r="AR199" s="138"/>
      <c r="AS199" s="138"/>
      <c r="AT199" s="138"/>
      <c r="AU199" s="138"/>
      <c r="AV199" s="138"/>
      <c r="AW199" s="138"/>
      <c r="AX199" s="138"/>
      <c r="AY199" s="138"/>
      <c r="AZ199" s="138"/>
      <c r="BA199" s="138"/>
      <c r="BB199" s="138"/>
      <c r="BC199" s="138"/>
    </row>
    <row r="200" customHeight="1" spans="1:55">
      <c r="A200" s="169"/>
      <c r="B200" s="138"/>
      <c r="C200" s="138"/>
      <c r="D200" s="138"/>
      <c r="E200" s="138"/>
      <c r="F200" s="138"/>
      <c r="G200" s="138"/>
      <c r="H200" s="138"/>
      <c r="I200" s="138"/>
      <c r="J200" s="134"/>
      <c r="K200" s="138"/>
      <c r="L200" s="138"/>
      <c r="M200" s="138"/>
      <c r="P200" s="138"/>
      <c r="Q200" s="138"/>
      <c r="R200" s="138"/>
      <c r="S200" s="138"/>
      <c r="T200" s="138"/>
      <c r="U200" s="138"/>
      <c r="V200" s="134"/>
      <c r="W200" s="134"/>
      <c r="X200" s="170"/>
      <c r="Y200" s="170"/>
      <c r="Z200" s="170"/>
      <c r="AA200" s="170"/>
      <c r="AB200" s="170"/>
      <c r="AC200" s="170"/>
      <c r="AD200" s="138"/>
      <c r="AE200" s="138"/>
      <c r="AF200" s="138"/>
      <c r="AG200" s="138"/>
      <c r="AH200" s="138"/>
      <c r="AI200" s="138"/>
      <c r="AJ200" s="138"/>
      <c r="AK200" s="138"/>
      <c r="AL200" s="138"/>
      <c r="AM200" s="138"/>
      <c r="AN200" s="138"/>
      <c r="AO200" s="138"/>
      <c r="AP200" s="138"/>
      <c r="AQ200" s="138"/>
      <c r="AR200" s="138"/>
      <c r="AS200" s="138"/>
      <c r="AT200" s="138"/>
      <c r="AU200" s="138"/>
      <c r="AV200" s="138"/>
      <c r="AW200" s="138"/>
      <c r="AX200" s="138"/>
      <c r="AY200" s="138"/>
      <c r="AZ200" s="138"/>
      <c r="BA200" s="138"/>
      <c r="BB200" s="138"/>
      <c r="BC200" s="138"/>
    </row>
    <row r="201" customHeight="1" spans="1:55">
      <c r="A201" s="169"/>
      <c r="B201" s="138"/>
      <c r="C201" s="138"/>
      <c r="D201" s="138"/>
      <c r="E201" s="138"/>
      <c r="F201" s="138"/>
      <c r="G201" s="138"/>
      <c r="H201" s="138"/>
      <c r="I201" s="138"/>
      <c r="J201" s="134"/>
      <c r="K201" s="138"/>
      <c r="L201" s="138"/>
      <c r="M201" s="138"/>
      <c r="P201" s="138"/>
      <c r="Q201" s="138"/>
      <c r="R201" s="138"/>
      <c r="S201" s="138"/>
      <c r="T201" s="138"/>
      <c r="U201" s="138"/>
      <c r="V201" s="134"/>
      <c r="W201" s="134"/>
      <c r="X201" s="170"/>
      <c r="Y201" s="170"/>
      <c r="Z201" s="170"/>
      <c r="AA201" s="170"/>
      <c r="AB201" s="170"/>
      <c r="AC201" s="170"/>
      <c r="AD201" s="138"/>
      <c r="AE201" s="138"/>
      <c r="AF201" s="138"/>
      <c r="AG201" s="138"/>
      <c r="AH201" s="138"/>
      <c r="AI201" s="138"/>
      <c r="AJ201" s="138"/>
      <c r="AK201" s="138"/>
      <c r="AL201" s="138"/>
      <c r="AM201" s="138"/>
      <c r="AN201" s="138"/>
      <c r="AO201" s="138"/>
      <c r="AP201" s="138"/>
      <c r="AQ201" s="138"/>
      <c r="AR201" s="138"/>
      <c r="AS201" s="138"/>
      <c r="AT201" s="138"/>
      <c r="AU201" s="138"/>
      <c r="AV201" s="138"/>
      <c r="AW201" s="138"/>
      <c r="AX201" s="138"/>
      <c r="AY201" s="138"/>
      <c r="AZ201" s="138"/>
      <c r="BA201" s="138"/>
      <c r="BB201" s="138"/>
      <c r="BC201" s="138"/>
    </row>
    <row r="202" customHeight="1" spans="1:55">
      <c r="A202" s="169"/>
      <c r="B202" s="138"/>
      <c r="C202" s="138"/>
      <c r="D202" s="138"/>
      <c r="E202" s="138"/>
      <c r="F202" s="138"/>
      <c r="G202" s="138"/>
      <c r="H202" s="138"/>
      <c r="I202" s="138"/>
      <c r="J202" s="134"/>
      <c r="K202" s="138"/>
      <c r="L202" s="138"/>
      <c r="M202" s="138"/>
      <c r="P202" s="138"/>
      <c r="Q202" s="138"/>
      <c r="R202" s="138"/>
      <c r="S202" s="138"/>
      <c r="T202" s="138"/>
      <c r="U202" s="138"/>
      <c r="V202" s="134"/>
      <c r="W202" s="134"/>
      <c r="X202" s="170"/>
      <c r="Y202" s="170"/>
      <c r="Z202" s="170"/>
      <c r="AA202" s="170"/>
      <c r="AB202" s="170"/>
      <c r="AC202" s="170"/>
      <c r="AD202" s="138"/>
      <c r="AE202" s="138"/>
      <c r="AF202" s="138"/>
      <c r="AG202" s="138"/>
      <c r="AH202" s="138"/>
      <c r="AI202" s="138"/>
      <c r="AJ202" s="138"/>
      <c r="AK202" s="138"/>
      <c r="AL202" s="138"/>
      <c r="AM202" s="138"/>
      <c r="AN202" s="138"/>
      <c r="AO202" s="138"/>
      <c r="AP202" s="138"/>
      <c r="AQ202" s="138"/>
      <c r="AR202" s="138"/>
      <c r="AS202" s="138"/>
      <c r="AT202" s="138"/>
      <c r="AU202" s="138"/>
      <c r="AV202" s="138"/>
      <c r="AW202" s="138"/>
      <c r="AX202" s="138"/>
      <c r="AY202" s="138"/>
      <c r="AZ202" s="138"/>
      <c r="BA202" s="138"/>
      <c r="BB202" s="138"/>
      <c r="BC202" s="138"/>
    </row>
    <row r="203" customHeight="1" spans="1:55">
      <c r="A203" s="169"/>
      <c r="B203" s="138"/>
      <c r="C203" s="138"/>
      <c r="D203" s="138"/>
      <c r="E203" s="138"/>
      <c r="F203" s="138"/>
      <c r="G203" s="138"/>
      <c r="H203" s="138"/>
      <c r="I203" s="138"/>
      <c r="J203" s="134"/>
      <c r="K203" s="138"/>
      <c r="L203" s="138"/>
      <c r="M203" s="138"/>
      <c r="P203" s="138"/>
      <c r="Q203" s="138"/>
      <c r="R203" s="138"/>
      <c r="S203" s="138"/>
      <c r="T203" s="138"/>
      <c r="U203" s="138"/>
      <c r="V203" s="134"/>
      <c r="W203" s="134"/>
      <c r="X203" s="170"/>
      <c r="Y203" s="170"/>
      <c r="Z203" s="170"/>
      <c r="AA203" s="170"/>
      <c r="AB203" s="170"/>
      <c r="AC203" s="170"/>
      <c r="AD203" s="138"/>
      <c r="AE203" s="138"/>
      <c r="AF203" s="138"/>
      <c r="AG203" s="138"/>
      <c r="AH203" s="138"/>
      <c r="AI203" s="138"/>
      <c r="AJ203" s="138"/>
      <c r="AK203" s="138"/>
      <c r="AL203" s="138"/>
      <c r="AM203" s="138"/>
      <c r="AN203" s="138"/>
      <c r="AO203" s="138"/>
      <c r="AP203" s="138"/>
      <c r="AQ203" s="138"/>
      <c r="AR203" s="138"/>
      <c r="AS203" s="138"/>
      <c r="AT203" s="138"/>
      <c r="AU203" s="138"/>
      <c r="AV203" s="138"/>
      <c r="AW203" s="138"/>
      <c r="AX203" s="138"/>
      <c r="AY203" s="138"/>
      <c r="AZ203" s="138"/>
      <c r="BA203" s="138"/>
      <c r="BB203" s="138"/>
      <c r="BC203" s="138"/>
    </row>
    <row r="204" customHeight="1" spans="1:55">
      <c r="A204" s="169"/>
      <c r="B204" s="138"/>
      <c r="C204" s="138"/>
      <c r="D204" s="138"/>
      <c r="E204" s="138"/>
      <c r="F204" s="138"/>
      <c r="G204" s="138"/>
      <c r="H204" s="138"/>
      <c r="I204" s="138"/>
      <c r="J204" s="134"/>
      <c r="K204" s="138"/>
      <c r="L204" s="138"/>
      <c r="M204" s="138"/>
      <c r="P204" s="138"/>
      <c r="Q204" s="138"/>
      <c r="R204" s="138"/>
      <c r="S204" s="138"/>
      <c r="T204" s="138"/>
      <c r="U204" s="138"/>
      <c r="V204" s="134"/>
      <c r="W204" s="134"/>
      <c r="X204" s="170"/>
      <c r="Y204" s="170"/>
      <c r="Z204" s="170"/>
      <c r="AA204" s="170"/>
      <c r="AB204" s="170"/>
      <c r="AC204" s="170"/>
      <c r="AD204" s="138"/>
      <c r="AE204" s="138"/>
      <c r="AF204" s="138"/>
      <c r="AG204" s="138"/>
      <c r="AH204" s="138"/>
      <c r="AI204" s="138"/>
      <c r="AJ204" s="138"/>
      <c r="AK204" s="138"/>
      <c r="AL204" s="138"/>
      <c r="AM204" s="138"/>
      <c r="AN204" s="138"/>
      <c r="AO204" s="138"/>
      <c r="AP204" s="138"/>
      <c r="AQ204" s="138"/>
      <c r="AR204" s="138"/>
      <c r="AS204" s="138"/>
      <c r="AT204" s="138"/>
      <c r="AU204" s="138"/>
      <c r="AV204" s="138"/>
      <c r="AW204" s="138"/>
      <c r="AX204" s="138"/>
      <c r="AY204" s="138"/>
      <c r="AZ204" s="138"/>
      <c r="BA204" s="138"/>
      <c r="BB204" s="138"/>
      <c r="BC204" s="138"/>
    </row>
    <row r="205" customHeight="1" spans="1:55">
      <c r="A205" s="169"/>
      <c r="B205" s="138"/>
      <c r="C205" s="138"/>
      <c r="D205" s="138"/>
      <c r="E205" s="138"/>
      <c r="F205" s="138"/>
      <c r="G205" s="138"/>
      <c r="H205" s="138"/>
      <c r="I205" s="138"/>
      <c r="J205" s="134"/>
      <c r="K205" s="138"/>
      <c r="L205" s="138"/>
      <c r="M205" s="138"/>
      <c r="P205" s="138"/>
      <c r="Q205" s="138"/>
      <c r="R205" s="138"/>
      <c r="S205" s="138"/>
      <c r="T205" s="138"/>
      <c r="U205" s="138"/>
      <c r="V205" s="134"/>
      <c r="W205" s="134"/>
      <c r="X205" s="170"/>
      <c r="Y205" s="170"/>
      <c r="Z205" s="170"/>
      <c r="AA205" s="170"/>
      <c r="AB205" s="170"/>
      <c r="AC205" s="170"/>
      <c r="AD205" s="138"/>
      <c r="AE205" s="138"/>
      <c r="AF205" s="138"/>
      <c r="AG205" s="138"/>
      <c r="AH205" s="138"/>
      <c r="AI205" s="138"/>
      <c r="AJ205" s="138"/>
      <c r="AK205" s="138"/>
      <c r="AL205" s="138"/>
      <c r="AM205" s="138"/>
      <c r="AN205" s="138"/>
      <c r="AO205" s="138"/>
      <c r="AP205" s="138"/>
      <c r="AQ205" s="138"/>
      <c r="AR205" s="138"/>
      <c r="AS205" s="138"/>
      <c r="AT205" s="138"/>
      <c r="AU205" s="138"/>
      <c r="AV205" s="138"/>
      <c r="AW205" s="138"/>
      <c r="AX205" s="138"/>
      <c r="AY205" s="138"/>
      <c r="AZ205" s="138"/>
      <c r="BA205" s="138"/>
      <c r="BB205" s="138"/>
      <c r="BC205" s="138"/>
    </row>
    <row r="206" customHeight="1" spans="1:55">
      <c r="A206" s="169"/>
      <c r="B206" s="138"/>
      <c r="C206" s="138"/>
      <c r="D206" s="138"/>
      <c r="E206" s="138"/>
      <c r="F206" s="138"/>
      <c r="G206" s="138"/>
      <c r="H206" s="138"/>
      <c r="I206" s="138"/>
      <c r="J206" s="134"/>
      <c r="K206" s="138"/>
      <c r="L206" s="138"/>
      <c r="M206" s="138"/>
      <c r="P206" s="138"/>
      <c r="Q206" s="138"/>
      <c r="R206" s="138"/>
      <c r="S206" s="138"/>
      <c r="T206" s="138"/>
      <c r="U206" s="138"/>
      <c r="V206" s="134"/>
      <c r="W206" s="134"/>
      <c r="X206" s="170"/>
      <c r="Y206" s="170"/>
      <c r="Z206" s="170"/>
      <c r="AA206" s="170"/>
      <c r="AB206" s="170"/>
      <c r="AC206" s="170"/>
      <c r="AD206" s="138"/>
      <c r="AE206" s="138"/>
      <c r="AF206" s="138"/>
      <c r="AG206" s="138"/>
      <c r="AH206" s="138"/>
      <c r="AI206" s="138"/>
      <c r="AJ206" s="138"/>
      <c r="AK206" s="138"/>
      <c r="AL206" s="138"/>
      <c r="AM206" s="138"/>
      <c r="AN206" s="138"/>
      <c r="AO206" s="138"/>
      <c r="AP206" s="138"/>
      <c r="AQ206" s="138"/>
      <c r="AR206" s="138"/>
      <c r="AS206" s="138"/>
      <c r="AT206" s="138"/>
      <c r="AU206" s="138"/>
      <c r="AV206" s="138"/>
      <c r="AW206" s="138"/>
      <c r="AX206" s="138"/>
      <c r="AY206" s="138"/>
      <c r="AZ206" s="138"/>
      <c r="BA206" s="138"/>
      <c r="BB206" s="138"/>
      <c r="BC206" s="138"/>
    </row>
    <row r="207" customHeight="1" spans="1:55">
      <c r="A207" s="169"/>
      <c r="B207" s="138"/>
      <c r="C207" s="138"/>
      <c r="D207" s="138"/>
      <c r="E207" s="138"/>
      <c r="F207" s="138"/>
      <c r="G207" s="138"/>
      <c r="H207" s="138"/>
      <c r="I207" s="138"/>
      <c r="J207" s="134"/>
      <c r="K207" s="138"/>
      <c r="L207" s="138"/>
      <c r="M207" s="138"/>
      <c r="P207" s="138"/>
      <c r="Q207" s="138"/>
      <c r="R207" s="138"/>
      <c r="S207" s="138"/>
      <c r="T207" s="138"/>
      <c r="U207" s="138"/>
      <c r="V207" s="134"/>
      <c r="W207" s="134"/>
      <c r="X207" s="170"/>
      <c r="Y207" s="170"/>
      <c r="Z207" s="170"/>
      <c r="AA207" s="170"/>
      <c r="AB207" s="170"/>
      <c r="AC207" s="170"/>
      <c r="AD207" s="138"/>
      <c r="AE207" s="138"/>
      <c r="AF207" s="138"/>
      <c r="AG207" s="138"/>
      <c r="AH207" s="138"/>
      <c r="AI207" s="138"/>
      <c r="AJ207" s="138"/>
      <c r="AK207" s="138"/>
      <c r="AL207" s="138"/>
      <c r="AM207" s="138"/>
      <c r="AN207" s="138"/>
      <c r="AO207" s="138"/>
      <c r="AP207" s="138"/>
      <c r="AQ207" s="138"/>
      <c r="AR207" s="138"/>
      <c r="AS207" s="138"/>
      <c r="AT207" s="138"/>
      <c r="AU207" s="138"/>
      <c r="AV207" s="138"/>
      <c r="AW207" s="138"/>
      <c r="AX207" s="138"/>
      <c r="AY207" s="138"/>
      <c r="AZ207" s="138"/>
      <c r="BA207" s="138"/>
      <c r="BB207" s="138"/>
      <c r="BC207" s="138"/>
    </row>
    <row r="208" customHeight="1" spans="1:55">
      <c r="A208" s="169"/>
      <c r="B208" s="138"/>
      <c r="C208" s="138"/>
      <c r="D208" s="138"/>
      <c r="E208" s="138"/>
      <c r="F208" s="138"/>
      <c r="G208" s="138"/>
      <c r="H208" s="138"/>
      <c r="I208" s="138"/>
      <c r="J208" s="134"/>
      <c r="K208" s="138"/>
      <c r="L208" s="138"/>
      <c r="M208" s="138"/>
      <c r="P208" s="138"/>
      <c r="Q208" s="138"/>
      <c r="R208" s="138"/>
      <c r="S208" s="138"/>
      <c r="T208" s="138"/>
      <c r="U208" s="138"/>
      <c r="V208" s="134"/>
      <c r="W208" s="134"/>
      <c r="X208" s="170"/>
      <c r="Y208" s="170"/>
      <c r="Z208" s="170"/>
      <c r="AA208" s="170"/>
      <c r="AB208" s="170"/>
      <c r="AC208" s="170"/>
      <c r="AD208" s="138"/>
      <c r="AE208" s="138"/>
      <c r="AF208" s="138"/>
      <c r="AG208" s="138"/>
      <c r="AH208" s="138"/>
      <c r="AI208" s="138"/>
      <c r="AJ208" s="138"/>
      <c r="AK208" s="138"/>
      <c r="AL208" s="138"/>
      <c r="AM208" s="138"/>
      <c r="AN208" s="138"/>
      <c r="AO208" s="138"/>
      <c r="AP208" s="138"/>
      <c r="AQ208" s="138"/>
      <c r="AR208" s="138"/>
      <c r="AS208" s="138"/>
      <c r="AT208" s="138"/>
      <c r="AU208" s="138"/>
      <c r="AV208" s="138"/>
      <c r="AW208" s="138"/>
      <c r="AX208" s="138"/>
      <c r="AY208" s="138"/>
      <c r="AZ208" s="138"/>
      <c r="BA208" s="138"/>
      <c r="BB208" s="138"/>
      <c r="BC208" s="138"/>
    </row>
    <row r="209" customHeight="1" spans="1:55">
      <c r="A209" s="169"/>
      <c r="B209" s="138"/>
      <c r="C209" s="138"/>
      <c r="D209" s="138"/>
      <c r="E209" s="138"/>
      <c r="F209" s="138"/>
      <c r="G209" s="138"/>
      <c r="H209" s="138"/>
      <c r="I209" s="138"/>
      <c r="J209" s="134"/>
      <c r="K209" s="138"/>
      <c r="L209" s="138"/>
      <c r="M209" s="138"/>
      <c r="P209" s="138"/>
      <c r="Q209" s="138"/>
      <c r="R209" s="138"/>
      <c r="S209" s="138"/>
      <c r="T209" s="138"/>
      <c r="U209" s="138"/>
      <c r="V209" s="134"/>
      <c r="W209" s="134"/>
      <c r="X209" s="170"/>
      <c r="Y209" s="170"/>
      <c r="Z209" s="170"/>
      <c r="AA209" s="170"/>
      <c r="AB209" s="170"/>
      <c r="AC209" s="170"/>
      <c r="AD209" s="138"/>
      <c r="AE209" s="138"/>
      <c r="AF209" s="138"/>
      <c r="AG209" s="138"/>
      <c r="AH209" s="138"/>
      <c r="AI209" s="138"/>
      <c r="AJ209" s="138"/>
      <c r="AK209" s="138"/>
      <c r="AL209" s="138"/>
      <c r="AM209" s="138"/>
      <c r="AN209" s="138"/>
      <c r="AO209" s="138"/>
      <c r="AP209" s="138"/>
      <c r="AQ209" s="138"/>
      <c r="AR209" s="138"/>
      <c r="AS209" s="138"/>
      <c r="AT209" s="138"/>
      <c r="AU209" s="138"/>
      <c r="AV209" s="138"/>
      <c r="AW209" s="138"/>
      <c r="AX209" s="138"/>
      <c r="AY209" s="138"/>
      <c r="AZ209" s="138"/>
      <c r="BA209" s="138"/>
      <c r="BB209" s="138"/>
      <c r="BC209" s="138"/>
    </row>
    <row r="210" customHeight="1" spans="1:55">
      <c r="A210" s="169"/>
      <c r="B210" s="138"/>
      <c r="C210" s="138"/>
      <c r="D210" s="138"/>
      <c r="E210" s="138"/>
      <c r="F210" s="138"/>
      <c r="G210" s="138"/>
      <c r="H210" s="138"/>
      <c r="I210" s="138"/>
      <c r="J210" s="134"/>
      <c r="K210" s="138"/>
      <c r="L210" s="138"/>
      <c r="M210" s="138"/>
      <c r="P210" s="138"/>
      <c r="Q210" s="138"/>
      <c r="R210" s="138"/>
      <c r="S210" s="138"/>
      <c r="T210" s="138"/>
      <c r="U210" s="138"/>
      <c r="V210" s="134"/>
      <c r="W210" s="134"/>
      <c r="X210" s="170"/>
      <c r="Y210" s="170"/>
      <c r="Z210" s="170"/>
      <c r="AA210" s="170"/>
      <c r="AB210" s="170"/>
      <c r="AC210" s="170"/>
      <c r="AD210" s="138"/>
      <c r="AE210" s="138"/>
      <c r="AF210" s="138"/>
      <c r="AG210" s="138"/>
      <c r="AH210" s="138"/>
      <c r="AI210" s="138"/>
      <c r="AJ210" s="138"/>
      <c r="AK210" s="138"/>
      <c r="AL210" s="138"/>
      <c r="AM210" s="138"/>
      <c r="AN210" s="138"/>
      <c r="AO210" s="138"/>
      <c r="AP210" s="138"/>
      <c r="AQ210" s="138"/>
      <c r="AR210" s="138"/>
      <c r="AS210" s="138"/>
      <c r="AT210" s="138"/>
      <c r="AU210" s="138"/>
      <c r="AV210" s="138"/>
      <c r="AW210" s="138"/>
      <c r="AX210" s="138"/>
      <c r="AY210" s="138"/>
      <c r="AZ210" s="138"/>
      <c r="BA210" s="138"/>
      <c r="BB210" s="138"/>
      <c r="BC210" s="138"/>
    </row>
    <row r="211" customHeight="1" spans="1:55">
      <c r="A211" s="169"/>
      <c r="B211" s="138"/>
      <c r="C211" s="138"/>
      <c r="D211" s="138"/>
      <c r="E211" s="138"/>
      <c r="F211" s="138"/>
      <c r="G211" s="138"/>
      <c r="H211" s="138"/>
      <c r="I211" s="138"/>
      <c r="J211" s="134"/>
      <c r="K211" s="138"/>
      <c r="L211" s="138"/>
      <c r="M211" s="138"/>
      <c r="P211" s="138"/>
      <c r="Q211" s="138"/>
      <c r="R211" s="138"/>
      <c r="S211" s="138"/>
      <c r="T211" s="138"/>
      <c r="U211" s="138"/>
      <c r="V211" s="134"/>
      <c r="W211" s="134"/>
      <c r="X211" s="170"/>
      <c r="Y211" s="170"/>
      <c r="Z211" s="170"/>
      <c r="AA211" s="170"/>
      <c r="AB211" s="170"/>
      <c r="AC211" s="170"/>
      <c r="AD211" s="138"/>
      <c r="AE211" s="138"/>
      <c r="AF211" s="138"/>
      <c r="AG211" s="138"/>
      <c r="AH211" s="138"/>
      <c r="AI211" s="138"/>
      <c r="AJ211" s="138"/>
      <c r="AK211" s="138"/>
      <c r="AL211" s="138"/>
      <c r="AM211" s="138"/>
      <c r="AN211" s="138"/>
      <c r="AO211" s="138"/>
      <c r="AP211" s="138"/>
      <c r="AQ211" s="138"/>
      <c r="AR211" s="138"/>
      <c r="AS211" s="138"/>
      <c r="AT211" s="138"/>
      <c r="AU211" s="138"/>
      <c r="AV211" s="138"/>
      <c r="AW211" s="138"/>
      <c r="AX211" s="138"/>
      <c r="AY211" s="138"/>
      <c r="AZ211" s="138"/>
      <c r="BA211" s="138"/>
      <c r="BB211" s="138"/>
      <c r="BC211" s="138"/>
    </row>
    <row r="212" customHeight="1" spans="1:55">
      <c r="A212" s="169"/>
      <c r="B212" s="138"/>
      <c r="C212" s="138"/>
      <c r="D212" s="138"/>
      <c r="E212" s="138"/>
      <c r="F212" s="138"/>
      <c r="G212" s="138"/>
      <c r="H212" s="138"/>
      <c r="I212" s="138"/>
      <c r="J212" s="134"/>
      <c r="K212" s="138"/>
      <c r="L212" s="138"/>
      <c r="M212" s="138"/>
      <c r="P212" s="138"/>
      <c r="Q212" s="138"/>
      <c r="R212" s="138"/>
      <c r="S212" s="138"/>
      <c r="T212" s="138"/>
      <c r="U212" s="138"/>
      <c r="V212" s="134"/>
      <c r="W212" s="134"/>
      <c r="X212" s="170"/>
      <c r="Y212" s="170"/>
      <c r="Z212" s="170"/>
      <c r="AA212" s="170"/>
      <c r="AB212" s="170"/>
      <c r="AC212" s="170"/>
      <c r="AD212" s="138"/>
      <c r="AE212" s="138"/>
      <c r="AF212" s="138"/>
      <c r="AG212" s="138"/>
      <c r="AH212" s="138"/>
      <c r="AI212" s="138"/>
      <c r="AJ212" s="138"/>
      <c r="AK212" s="138"/>
      <c r="AL212" s="138"/>
      <c r="AM212" s="138"/>
      <c r="AN212" s="138"/>
      <c r="AO212" s="138"/>
      <c r="AP212" s="138"/>
      <c r="AQ212" s="138"/>
      <c r="AR212" s="138"/>
      <c r="AS212" s="138"/>
      <c r="AT212" s="138"/>
      <c r="AU212" s="138"/>
      <c r="AV212" s="138"/>
      <c r="AW212" s="138"/>
      <c r="AX212" s="138"/>
      <c r="AY212" s="138"/>
      <c r="AZ212" s="138"/>
      <c r="BA212" s="138"/>
      <c r="BB212" s="138"/>
      <c r="BC212" s="138"/>
    </row>
    <row r="213" customHeight="1" spans="1:55">
      <c r="A213" s="169"/>
      <c r="B213" s="138"/>
      <c r="C213" s="138"/>
      <c r="D213" s="138"/>
      <c r="E213" s="138"/>
      <c r="F213" s="138"/>
      <c r="G213" s="138"/>
      <c r="H213" s="138"/>
      <c r="I213" s="138"/>
      <c r="J213" s="134"/>
      <c r="K213" s="138"/>
      <c r="L213" s="138"/>
      <c r="M213" s="138"/>
      <c r="P213" s="138"/>
      <c r="Q213" s="138"/>
      <c r="R213" s="138"/>
      <c r="S213" s="138"/>
      <c r="T213" s="138"/>
      <c r="U213" s="138"/>
      <c r="V213" s="134"/>
      <c r="W213" s="134"/>
      <c r="X213" s="170"/>
      <c r="Y213" s="170"/>
      <c r="Z213" s="170"/>
      <c r="AA213" s="170"/>
      <c r="AB213" s="170"/>
      <c r="AC213" s="170"/>
      <c r="AD213" s="138"/>
      <c r="AE213" s="138"/>
      <c r="AF213" s="138"/>
      <c r="AG213" s="138"/>
      <c r="AH213" s="138"/>
      <c r="AI213" s="138"/>
      <c r="AJ213" s="138"/>
      <c r="AK213" s="138"/>
      <c r="AL213" s="138"/>
      <c r="AM213" s="138"/>
      <c r="AN213" s="138"/>
      <c r="AO213" s="138"/>
      <c r="AP213" s="138"/>
      <c r="AQ213" s="138"/>
      <c r="AR213" s="138"/>
      <c r="AS213" s="138"/>
      <c r="AT213" s="138"/>
      <c r="AU213" s="138"/>
      <c r="AV213" s="138"/>
      <c r="AW213" s="138"/>
      <c r="AX213" s="138"/>
      <c r="AY213" s="138"/>
      <c r="AZ213" s="138"/>
      <c r="BA213" s="138"/>
      <c r="BB213" s="138"/>
      <c r="BC213" s="138"/>
    </row>
    <row r="214" customHeight="1" spans="1:55">
      <c r="A214" s="169"/>
      <c r="B214" s="138"/>
      <c r="C214" s="138"/>
      <c r="D214" s="138"/>
      <c r="E214" s="138"/>
      <c r="F214" s="138"/>
      <c r="G214" s="138"/>
      <c r="H214" s="138"/>
      <c r="I214" s="138"/>
      <c r="J214" s="134"/>
      <c r="K214" s="138"/>
      <c r="L214" s="138"/>
      <c r="M214" s="138"/>
      <c r="P214" s="138"/>
      <c r="Q214" s="138"/>
      <c r="R214" s="138"/>
      <c r="S214" s="138"/>
      <c r="T214" s="138"/>
      <c r="U214" s="138"/>
      <c r="V214" s="134"/>
      <c r="W214" s="134"/>
      <c r="X214" s="170"/>
      <c r="Y214" s="170"/>
      <c r="Z214" s="170"/>
      <c r="AA214" s="170"/>
      <c r="AB214" s="170"/>
      <c r="AC214" s="170"/>
      <c r="AD214" s="138"/>
      <c r="AE214" s="138"/>
      <c r="AF214" s="138"/>
      <c r="AG214" s="138"/>
      <c r="AH214" s="138"/>
      <c r="AI214" s="138"/>
      <c r="AJ214" s="138"/>
      <c r="AK214" s="138"/>
      <c r="AL214" s="138"/>
      <c r="AM214" s="138"/>
      <c r="AN214" s="138"/>
      <c r="AO214" s="138"/>
      <c r="AP214" s="138"/>
      <c r="AQ214" s="138"/>
      <c r="AR214" s="138"/>
      <c r="AS214" s="138"/>
      <c r="AT214" s="138"/>
      <c r="AU214" s="138"/>
      <c r="AV214" s="138"/>
      <c r="AW214" s="138"/>
      <c r="AX214" s="138"/>
      <c r="AY214" s="138"/>
      <c r="AZ214" s="138"/>
      <c r="BA214" s="138"/>
      <c r="BB214" s="138"/>
      <c r="BC214" s="138"/>
    </row>
    <row r="215" customHeight="1" spans="1:55">
      <c r="A215" s="169"/>
      <c r="B215" s="138"/>
      <c r="C215" s="138"/>
      <c r="D215" s="138"/>
      <c r="E215" s="138"/>
      <c r="F215" s="138"/>
      <c r="G215" s="138"/>
      <c r="H215" s="138"/>
      <c r="I215" s="138"/>
      <c r="J215" s="134"/>
      <c r="K215" s="138"/>
      <c r="L215" s="138"/>
      <c r="M215" s="138"/>
      <c r="P215" s="138"/>
      <c r="Q215" s="138"/>
      <c r="R215" s="138"/>
      <c r="S215" s="138"/>
      <c r="T215" s="138"/>
      <c r="U215" s="138"/>
      <c r="V215" s="134"/>
      <c r="W215" s="134"/>
      <c r="X215" s="170"/>
      <c r="Y215" s="170"/>
      <c r="Z215" s="170"/>
      <c r="AA215" s="170"/>
      <c r="AB215" s="170"/>
      <c r="AC215" s="170"/>
      <c r="AD215" s="138"/>
      <c r="AE215" s="138"/>
      <c r="AF215" s="138"/>
      <c r="AG215" s="138"/>
      <c r="AH215" s="138"/>
      <c r="AI215" s="138"/>
      <c r="AJ215" s="138"/>
      <c r="AK215" s="138"/>
      <c r="AL215" s="138"/>
      <c r="AM215" s="138"/>
      <c r="AN215" s="138"/>
      <c r="AO215" s="138"/>
      <c r="AP215" s="138"/>
      <c r="AQ215" s="138"/>
      <c r="AR215" s="138"/>
      <c r="AS215" s="138"/>
      <c r="AT215" s="138"/>
      <c r="AU215" s="138"/>
      <c r="AV215" s="138"/>
      <c r="AW215" s="138"/>
      <c r="AX215" s="138"/>
      <c r="AY215" s="138"/>
      <c r="AZ215" s="138"/>
      <c r="BA215" s="138"/>
      <c r="BB215" s="138"/>
      <c r="BC215" s="138"/>
    </row>
    <row r="216" customHeight="1" spans="1:55">
      <c r="A216" s="169"/>
      <c r="B216" s="138"/>
      <c r="C216" s="138"/>
      <c r="D216" s="138"/>
      <c r="E216" s="138"/>
      <c r="F216" s="138"/>
      <c r="G216" s="138"/>
      <c r="H216" s="138"/>
      <c r="I216" s="138"/>
      <c r="J216" s="134"/>
      <c r="K216" s="138"/>
      <c r="L216" s="138"/>
      <c r="M216" s="138"/>
      <c r="P216" s="138"/>
      <c r="Q216" s="138"/>
      <c r="R216" s="138"/>
      <c r="S216" s="138"/>
      <c r="T216" s="138"/>
      <c r="U216" s="138"/>
      <c r="V216" s="134"/>
      <c r="W216" s="134"/>
      <c r="X216" s="170"/>
      <c r="Y216" s="170"/>
      <c r="Z216" s="170"/>
      <c r="AA216" s="170"/>
      <c r="AB216" s="170"/>
      <c r="AC216" s="170"/>
      <c r="AD216" s="138"/>
      <c r="AE216" s="138"/>
      <c r="AF216" s="138"/>
      <c r="AG216" s="138"/>
      <c r="AH216" s="138"/>
      <c r="AI216" s="138"/>
      <c r="AJ216" s="138"/>
      <c r="AK216" s="138"/>
      <c r="AL216" s="138"/>
      <c r="AM216" s="138"/>
      <c r="AN216" s="138"/>
      <c r="AO216" s="138"/>
      <c r="AP216" s="138"/>
      <c r="AQ216" s="138"/>
      <c r="AR216" s="138"/>
      <c r="AS216" s="138"/>
      <c r="AT216" s="138"/>
      <c r="AU216" s="138"/>
      <c r="AV216" s="138"/>
      <c r="AW216" s="138"/>
      <c r="AX216" s="138"/>
      <c r="AY216" s="138"/>
      <c r="AZ216" s="138"/>
      <c r="BA216" s="138"/>
      <c r="BB216" s="138"/>
      <c r="BC216" s="138"/>
    </row>
    <row r="217" customHeight="1" spans="1:55">
      <c r="A217" s="169"/>
      <c r="B217" s="138"/>
      <c r="C217" s="138"/>
      <c r="D217" s="138"/>
      <c r="E217" s="138"/>
      <c r="F217" s="138"/>
      <c r="G217" s="138"/>
      <c r="H217" s="138"/>
      <c r="I217" s="138"/>
      <c r="J217" s="134"/>
      <c r="K217" s="138"/>
      <c r="L217" s="138"/>
      <c r="M217" s="138"/>
      <c r="P217" s="138"/>
      <c r="Q217" s="138"/>
      <c r="R217" s="138"/>
      <c r="S217" s="138"/>
      <c r="T217" s="138"/>
      <c r="U217" s="138"/>
      <c r="V217" s="134"/>
      <c r="W217" s="134"/>
      <c r="X217" s="170"/>
      <c r="Y217" s="170"/>
      <c r="Z217" s="170"/>
      <c r="AA217" s="170"/>
      <c r="AB217" s="170"/>
      <c r="AC217" s="170"/>
      <c r="AD217" s="138"/>
      <c r="AE217" s="138"/>
      <c r="AF217" s="138"/>
      <c r="AG217" s="138"/>
      <c r="AH217" s="138"/>
      <c r="AI217" s="138"/>
      <c r="AJ217" s="138"/>
      <c r="AK217" s="138"/>
      <c r="AL217" s="138"/>
      <c r="AM217" s="138"/>
      <c r="AN217" s="138"/>
      <c r="AO217" s="138"/>
      <c r="AP217" s="138"/>
      <c r="AQ217" s="138"/>
      <c r="AR217" s="138"/>
      <c r="AS217" s="138"/>
      <c r="AT217" s="138"/>
      <c r="AU217" s="138"/>
      <c r="AV217" s="138"/>
      <c r="AW217" s="138"/>
      <c r="AX217" s="138"/>
      <c r="AY217" s="138"/>
      <c r="AZ217" s="138"/>
      <c r="BA217" s="138"/>
      <c r="BB217" s="138"/>
      <c r="BC217" s="138"/>
    </row>
    <row r="218" customHeight="1" spans="1:55">
      <c r="A218" s="169"/>
      <c r="B218" s="138"/>
      <c r="C218" s="138"/>
      <c r="D218" s="138"/>
      <c r="E218" s="138"/>
      <c r="F218" s="138"/>
      <c r="G218" s="138"/>
      <c r="H218" s="138"/>
      <c r="I218" s="138"/>
      <c r="J218" s="134"/>
      <c r="K218" s="138"/>
      <c r="L218" s="138"/>
      <c r="M218" s="138"/>
      <c r="P218" s="138"/>
      <c r="Q218" s="138"/>
      <c r="R218" s="138"/>
      <c r="S218" s="138"/>
      <c r="T218" s="138"/>
      <c r="U218" s="138"/>
      <c r="V218" s="134"/>
      <c r="W218" s="134"/>
      <c r="X218" s="170"/>
      <c r="Y218" s="170"/>
      <c r="Z218" s="170"/>
      <c r="AA218" s="170"/>
      <c r="AB218" s="170"/>
      <c r="AC218" s="170"/>
      <c r="AD218" s="138"/>
      <c r="AE218" s="138"/>
      <c r="AF218" s="138"/>
      <c r="AG218" s="138"/>
      <c r="AH218" s="138"/>
      <c r="AI218" s="138"/>
      <c r="AJ218" s="138"/>
      <c r="AK218" s="138"/>
      <c r="AL218" s="138"/>
      <c r="AM218" s="138"/>
      <c r="AN218" s="138"/>
      <c r="AO218" s="138"/>
      <c r="AP218" s="138"/>
      <c r="AQ218" s="138"/>
      <c r="AR218" s="138"/>
      <c r="AS218" s="138"/>
      <c r="AT218" s="138"/>
      <c r="AU218" s="138"/>
      <c r="AV218" s="138"/>
      <c r="AW218" s="138"/>
      <c r="AX218" s="138"/>
      <c r="AY218" s="138"/>
      <c r="AZ218" s="138"/>
      <c r="BA218" s="138"/>
      <c r="BB218" s="138"/>
      <c r="BC218" s="138"/>
    </row>
    <row r="219" customHeight="1" spans="1:55">
      <c r="A219" s="169"/>
      <c r="B219" s="138"/>
      <c r="C219" s="138"/>
      <c r="D219" s="138"/>
      <c r="E219" s="138"/>
      <c r="F219" s="138"/>
      <c r="G219" s="138"/>
      <c r="H219" s="138"/>
      <c r="I219" s="138"/>
      <c r="J219" s="134"/>
      <c r="K219" s="138"/>
      <c r="L219" s="138"/>
      <c r="M219" s="138"/>
      <c r="P219" s="138"/>
      <c r="Q219" s="138"/>
      <c r="R219" s="138"/>
      <c r="S219" s="138"/>
      <c r="T219" s="138"/>
      <c r="U219" s="138"/>
      <c r="V219" s="134"/>
      <c r="W219" s="134"/>
      <c r="X219" s="170"/>
      <c r="Y219" s="170"/>
      <c r="Z219" s="170"/>
      <c r="AA219" s="170"/>
      <c r="AB219" s="170"/>
      <c r="AC219" s="170"/>
      <c r="AD219" s="138"/>
      <c r="AE219" s="138"/>
      <c r="AF219" s="138"/>
      <c r="AG219" s="138"/>
      <c r="AH219" s="138"/>
      <c r="AI219" s="138"/>
      <c r="AJ219" s="138"/>
      <c r="AK219" s="138"/>
      <c r="AL219" s="138"/>
      <c r="AM219" s="138"/>
      <c r="AN219" s="138"/>
      <c r="AO219" s="138"/>
      <c r="AP219" s="138"/>
      <c r="AQ219" s="138"/>
      <c r="AR219" s="138"/>
      <c r="AS219" s="138"/>
      <c r="AT219" s="138"/>
      <c r="AU219" s="138"/>
      <c r="AV219" s="138"/>
      <c r="AW219" s="138"/>
      <c r="AX219" s="138"/>
      <c r="AY219" s="138"/>
      <c r="AZ219" s="138"/>
      <c r="BA219" s="138"/>
      <c r="BB219" s="138"/>
      <c r="BC219" s="138"/>
    </row>
    <row r="220" customHeight="1" spans="1:55">
      <c r="A220" s="169"/>
      <c r="B220" s="138"/>
      <c r="C220" s="138"/>
      <c r="D220" s="138"/>
      <c r="E220" s="138"/>
      <c r="F220" s="138"/>
      <c r="G220" s="138"/>
      <c r="H220" s="138"/>
      <c r="I220" s="138"/>
      <c r="J220" s="134"/>
      <c r="K220" s="138"/>
      <c r="L220" s="138"/>
      <c r="M220" s="138"/>
      <c r="P220" s="138"/>
      <c r="Q220" s="138"/>
      <c r="R220" s="138"/>
      <c r="S220" s="138"/>
      <c r="T220" s="138"/>
      <c r="U220" s="138"/>
      <c r="V220" s="134"/>
      <c r="W220" s="134"/>
      <c r="X220" s="170"/>
      <c r="Y220" s="170"/>
      <c r="Z220" s="170"/>
      <c r="AA220" s="170"/>
      <c r="AB220" s="170"/>
      <c r="AC220" s="170"/>
      <c r="AD220" s="138"/>
      <c r="AE220" s="138"/>
      <c r="AF220" s="138"/>
      <c r="AG220" s="138"/>
      <c r="AH220" s="138"/>
      <c r="AI220" s="138"/>
      <c r="AJ220" s="138"/>
      <c r="AK220" s="138"/>
      <c r="AL220" s="138"/>
      <c r="AM220" s="138"/>
      <c r="AN220" s="138"/>
      <c r="AO220" s="138"/>
      <c r="AP220" s="138"/>
      <c r="AQ220" s="138"/>
      <c r="AR220" s="138"/>
      <c r="AS220" s="138"/>
      <c r="AT220" s="138"/>
      <c r="AU220" s="138"/>
      <c r="AV220" s="138"/>
      <c r="AW220" s="138"/>
      <c r="AX220" s="138"/>
      <c r="AY220" s="138"/>
      <c r="AZ220" s="138"/>
      <c r="BA220" s="138"/>
      <c r="BB220" s="138"/>
      <c r="BC220" s="138"/>
    </row>
    <row r="221" customHeight="1" spans="1:55">
      <c r="A221" s="169"/>
      <c r="B221" s="138"/>
      <c r="C221" s="138"/>
      <c r="D221" s="138"/>
      <c r="E221" s="138"/>
      <c r="F221" s="138"/>
      <c r="G221" s="138"/>
      <c r="H221" s="138"/>
      <c r="I221" s="138"/>
      <c r="J221" s="134"/>
      <c r="K221" s="138"/>
      <c r="L221" s="138"/>
      <c r="M221" s="138"/>
      <c r="P221" s="138"/>
      <c r="Q221" s="138"/>
      <c r="R221" s="138"/>
      <c r="S221" s="138"/>
      <c r="T221" s="138"/>
      <c r="U221" s="138"/>
      <c r="V221" s="134"/>
      <c r="W221" s="134"/>
      <c r="X221" s="170"/>
      <c r="Y221" s="170"/>
      <c r="Z221" s="170"/>
      <c r="AA221" s="170"/>
      <c r="AB221" s="170"/>
      <c r="AC221" s="170"/>
      <c r="AD221" s="138"/>
      <c r="AE221" s="138"/>
      <c r="AF221" s="138"/>
      <c r="AG221" s="138"/>
      <c r="AH221" s="138"/>
      <c r="AI221" s="138"/>
      <c r="AJ221" s="138"/>
      <c r="AK221" s="138"/>
      <c r="AL221" s="138"/>
      <c r="AM221" s="138"/>
      <c r="AN221" s="138"/>
      <c r="AO221" s="138"/>
      <c r="AP221" s="138"/>
      <c r="AQ221" s="138"/>
      <c r="AR221" s="138"/>
      <c r="AS221" s="138"/>
      <c r="AT221" s="138"/>
      <c r="AU221" s="138"/>
      <c r="AV221" s="138"/>
      <c r="AW221" s="138"/>
      <c r="AX221" s="138"/>
      <c r="AY221" s="138"/>
      <c r="AZ221" s="138"/>
      <c r="BA221" s="138"/>
      <c r="BB221" s="138"/>
      <c r="BC221" s="138"/>
    </row>
    <row r="222" customHeight="1" spans="1:55">
      <c r="A222" s="169"/>
      <c r="B222" s="138"/>
      <c r="C222" s="138"/>
      <c r="D222" s="138"/>
      <c r="E222" s="138"/>
      <c r="F222" s="138"/>
      <c r="G222" s="138"/>
      <c r="H222" s="138"/>
      <c r="I222" s="138"/>
      <c r="J222" s="134"/>
      <c r="K222" s="138"/>
      <c r="L222" s="138"/>
      <c r="M222" s="138"/>
      <c r="P222" s="138"/>
      <c r="Q222" s="138"/>
      <c r="R222" s="138"/>
      <c r="S222" s="138"/>
      <c r="T222" s="138"/>
      <c r="U222" s="138"/>
      <c r="V222" s="134"/>
      <c r="W222" s="134"/>
      <c r="X222" s="170"/>
      <c r="Y222" s="170"/>
      <c r="Z222" s="170"/>
      <c r="AA222" s="170"/>
      <c r="AB222" s="170"/>
      <c r="AC222" s="170"/>
      <c r="AD222" s="138"/>
      <c r="AE222" s="138"/>
      <c r="AF222" s="138"/>
      <c r="AG222" s="138"/>
      <c r="AH222" s="138"/>
      <c r="AI222" s="138"/>
      <c r="AJ222" s="138"/>
      <c r="AK222" s="138"/>
      <c r="AL222" s="138"/>
      <c r="AM222" s="138"/>
      <c r="AN222" s="138"/>
      <c r="AO222" s="138"/>
      <c r="AP222" s="138"/>
      <c r="AQ222" s="138"/>
      <c r="AR222" s="138"/>
      <c r="AS222" s="138"/>
      <c r="AT222" s="138"/>
      <c r="AU222" s="138"/>
      <c r="AV222" s="138"/>
      <c r="AW222" s="138"/>
      <c r="AX222" s="138"/>
      <c r="AY222" s="138"/>
      <c r="AZ222" s="138"/>
      <c r="BA222" s="138"/>
      <c r="BB222" s="138"/>
      <c r="BC222" s="138"/>
    </row>
    <row r="223" customHeight="1" spans="1:55">
      <c r="A223" s="169"/>
      <c r="B223" s="138"/>
      <c r="C223" s="138"/>
      <c r="D223" s="138"/>
      <c r="E223" s="138"/>
      <c r="F223" s="138"/>
      <c r="G223" s="138"/>
      <c r="H223" s="138"/>
      <c r="I223" s="138"/>
      <c r="J223" s="134"/>
      <c r="K223" s="138"/>
      <c r="L223" s="138"/>
      <c r="M223" s="138"/>
      <c r="P223" s="138"/>
      <c r="Q223" s="138"/>
      <c r="R223" s="138"/>
      <c r="S223" s="138"/>
      <c r="T223" s="138"/>
      <c r="U223" s="138"/>
      <c r="V223" s="134"/>
      <c r="W223" s="134"/>
      <c r="X223" s="170"/>
      <c r="Y223" s="170"/>
      <c r="Z223" s="170"/>
      <c r="AA223" s="170"/>
      <c r="AB223" s="170"/>
      <c r="AC223" s="170"/>
      <c r="AD223" s="138"/>
      <c r="AE223" s="138"/>
      <c r="AF223" s="138"/>
      <c r="AG223" s="138"/>
      <c r="AH223" s="138"/>
      <c r="AI223" s="138"/>
      <c r="AJ223" s="138"/>
      <c r="AK223" s="138"/>
      <c r="AL223" s="138"/>
      <c r="AM223" s="138"/>
      <c r="AN223" s="138"/>
      <c r="AO223" s="138"/>
      <c r="AP223" s="138"/>
      <c r="AQ223" s="138"/>
      <c r="AR223" s="138"/>
      <c r="AS223" s="138"/>
      <c r="AT223" s="138"/>
      <c r="AU223" s="138"/>
      <c r="AV223" s="138"/>
      <c r="AW223" s="138"/>
      <c r="AX223" s="138"/>
      <c r="AY223" s="138"/>
      <c r="AZ223" s="138"/>
      <c r="BA223" s="138"/>
      <c r="BB223" s="138"/>
      <c r="BC223" s="138"/>
    </row>
    <row r="224" customHeight="1" spans="1:55">
      <c r="A224" s="169"/>
      <c r="B224" s="138"/>
      <c r="C224" s="138"/>
      <c r="D224" s="138"/>
      <c r="E224" s="138"/>
      <c r="F224" s="138"/>
      <c r="G224" s="138"/>
      <c r="H224" s="138"/>
      <c r="I224" s="138"/>
      <c r="J224" s="134"/>
      <c r="K224" s="138"/>
      <c r="L224" s="138"/>
      <c r="M224" s="138"/>
      <c r="P224" s="138"/>
      <c r="Q224" s="138"/>
      <c r="R224" s="138"/>
      <c r="S224" s="138"/>
      <c r="T224" s="138"/>
      <c r="U224" s="138"/>
      <c r="V224" s="134"/>
      <c r="W224" s="134"/>
      <c r="X224" s="170"/>
      <c r="Y224" s="170"/>
      <c r="Z224" s="170"/>
      <c r="AA224" s="170"/>
      <c r="AB224" s="170"/>
      <c r="AC224" s="170"/>
      <c r="AD224" s="138"/>
      <c r="AE224" s="138"/>
      <c r="AF224" s="138"/>
      <c r="AG224" s="138"/>
      <c r="AH224" s="138"/>
      <c r="AI224" s="138"/>
      <c r="AJ224" s="138"/>
      <c r="AK224" s="138"/>
      <c r="AL224" s="138"/>
      <c r="AM224" s="138"/>
      <c r="AN224" s="138"/>
      <c r="AO224" s="138"/>
      <c r="AP224" s="138"/>
      <c r="AQ224" s="138"/>
      <c r="AR224" s="138"/>
      <c r="AS224" s="138"/>
      <c r="AT224" s="138"/>
      <c r="AU224" s="138"/>
      <c r="AV224" s="138"/>
      <c r="AW224" s="138"/>
      <c r="AX224" s="138"/>
      <c r="AY224" s="138"/>
      <c r="AZ224" s="138"/>
      <c r="BA224" s="138"/>
      <c r="BB224" s="138"/>
      <c r="BC224" s="138"/>
    </row>
    <row r="225" customHeight="1" spans="1:55">
      <c r="A225" s="169"/>
      <c r="B225" s="138"/>
      <c r="C225" s="138"/>
      <c r="D225" s="138"/>
      <c r="E225" s="138"/>
      <c r="F225" s="138"/>
      <c r="G225" s="138"/>
      <c r="H225" s="138"/>
      <c r="I225" s="138"/>
      <c r="J225" s="134"/>
      <c r="K225" s="138"/>
      <c r="L225" s="138"/>
      <c r="M225" s="138"/>
      <c r="P225" s="138"/>
      <c r="Q225" s="138"/>
      <c r="R225" s="138"/>
      <c r="S225" s="138"/>
      <c r="T225" s="138"/>
      <c r="U225" s="138"/>
      <c r="V225" s="134"/>
      <c r="W225" s="134"/>
      <c r="X225" s="170"/>
      <c r="Y225" s="170"/>
      <c r="Z225" s="170"/>
      <c r="AA225" s="170"/>
      <c r="AB225" s="170"/>
      <c r="AC225" s="170"/>
      <c r="AD225" s="138"/>
      <c r="AE225" s="138"/>
      <c r="AF225" s="138"/>
      <c r="AG225" s="138"/>
      <c r="AH225" s="138"/>
      <c r="AI225" s="138"/>
      <c r="AJ225" s="138"/>
      <c r="AK225" s="138"/>
      <c r="AL225" s="138"/>
      <c r="AM225" s="138"/>
      <c r="AN225" s="138"/>
      <c r="AO225" s="138"/>
      <c r="AP225" s="138"/>
      <c r="AQ225" s="138"/>
      <c r="AR225" s="138"/>
      <c r="AS225" s="138"/>
      <c r="AT225" s="138"/>
      <c r="AU225" s="138"/>
      <c r="AV225" s="138"/>
      <c r="AW225" s="138"/>
      <c r="AX225" s="138"/>
      <c r="AY225" s="138"/>
      <c r="AZ225" s="138"/>
      <c r="BA225" s="138"/>
      <c r="BB225" s="138"/>
      <c r="BC225" s="138"/>
    </row>
    <row r="226" customHeight="1" spans="1:55">
      <c r="A226" s="169"/>
      <c r="B226" s="138"/>
      <c r="C226" s="138"/>
      <c r="D226" s="138"/>
      <c r="E226" s="138"/>
      <c r="F226" s="138"/>
      <c r="G226" s="138"/>
      <c r="H226" s="138"/>
      <c r="I226" s="138"/>
      <c r="J226" s="134"/>
      <c r="K226" s="138"/>
      <c r="L226" s="138"/>
      <c r="M226" s="138"/>
      <c r="P226" s="138"/>
      <c r="Q226" s="138"/>
      <c r="R226" s="138"/>
      <c r="S226" s="138"/>
      <c r="T226" s="138"/>
      <c r="U226" s="138"/>
      <c r="V226" s="134"/>
      <c r="W226" s="134"/>
      <c r="X226" s="170"/>
      <c r="Y226" s="170"/>
      <c r="Z226" s="170"/>
      <c r="AA226" s="170"/>
      <c r="AB226" s="170"/>
      <c r="AC226" s="170"/>
      <c r="AD226" s="138"/>
      <c r="AE226" s="138"/>
      <c r="AF226" s="138"/>
      <c r="AG226" s="138"/>
      <c r="AH226" s="138"/>
      <c r="AI226" s="138"/>
      <c r="AJ226" s="138"/>
      <c r="AK226" s="138"/>
      <c r="AL226" s="138"/>
      <c r="AM226" s="138"/>
      <c r="AN226" s="138"/>
      <c r="AO226" s="138"/>
      <c r="AP226" s="138"/>
      <c r="AQ226" s="138"/>
      <c r="AR226" s="138"/>
      <c r="AS226" s="138"/>
      <c r="AT226" s="138"/>
      <c r="AU226" s="138"/>
      <c r="AV226" s="138"/>
      <c r="AW226" s="138"/>
      <c r="AX226" s="138"/>
      <c r="AY226" s="138"/>
      <c r="AZ226" s="138"/>
      <c r="BA226" s="138"/>
      <c r="BB226" s="138"/>
      <c r="BC226" s="138"/>
    </row>
    <row r="227" customHeight="1" spans="1:55">
      <c r="A227" s="169"/>
      <c r="B227" s="138"/>
      <c r="C227" s="138"/>
      <c r="D227" s="138"/>
      <c r="E227" s="138"/>
      <c r="F227" s="138"/>
      <c r="G227" s="138"/>
      <c r="H227" s="138"/>
      <c r="I227" s="138"/>
      <c r="J227" s="134"/>
      <c r="K227" s="138"/>
      <c r="L227" s="138"/>
      <c r="M227" s="138"/>
      <c r="P227" s="138"/>
      <c r="Q227" s="138"/>
      <c r="R227" s="138"/>
      <c r="S227" s="138"/>
      <c r="T227" s="138"/>
      <c r="U227" s="138"/>
      <c r="V227" s="134"/>
      <c r="W227" s="134"/>
      <c r="X227" s="170"/>
      <c r="Y227" s="170"/>
      <c r="Z227" s="170"/>
      <c r="AA227" s="170"/>
      <c r="AB227" s="170"/>
      <c r="AC227" s="170"/>
      <c r="AD227" s="138"/>
      <c r="AE227" s="138"/>
      <c r="AF227" s="138"/>
      <c r="AG227" s="138"/>
      <c r="AH227" s="138"/>
      <c r="AI227" s="138"/>
      <c r="AJ227" s="138"/>
      <c r="AK227" s="138"/>
      <c r="AL227" s="138"/>
      <c r="AM227" s="138"/>
      <c r="AN227" s="138"/>
      <c r="AO227" s="138"/>
      <c r="AP227" s="138"/>
      <c r="AQ227" s="138"/>
      <c r="AR227" s="138"/>
      <c r="AS227" s="138"/>
      <c r="AT227" s="138"/>
      <c r="AU227" s="138"/>
      <c r="AV227" s="138"/>
      <c r="AW227" s="138"/>
      <c r="AX227" s="138"/>
      <c r="AY227" s="138"/>
      <c r="AZ227" s="138"/>
      <c r="BA227" s="138"/>
      <c r="BB227" s="138"/>
      <c r="BC227" s="138"/>
    </row>
    <row r="228" customHeight="1" spans="1:55">
      <c r="A228" s="169"/>
      <c r="B228" s="138"/>
      <c r="C228" s="138"/>
      <c r="D228" s="138"/>
      <c r="E228" s="138"/>
      <c r="F228" s="138"/>
      <c r="G228" s="138"/>
      <c r="H228" s="138"/>
      <c r="I228" s="138"/>
      <c r="J228" s="134"/>
      <c r="K228" s="138"/>
      <c r="L228" s="138"/>
      <c r="M228" s="138"/>
      <c r="P228" s="138"/>
      <c r="Q228" s="138"/>
      <c r="R228" s="138"/>
      <c r="S228" s="138"/>
      <c r="T228" s="138"/>
      <c r="U228" s="138"/>
      <c r="V228" s="134"/>
      <c r="W228" s="134"/>
      <c r="X228" s="170"/>
      <c r="Y228" s="170"/>
      <c r="Z228" s="170"/>
      <c r="AA228" s="170"/>
      <c r="AB228" s="170"/>
      <c r="AC228" s="170"/>
      <c r="AD228" s="138"/>
      <c r="AE228" s="138"/>
      <c r="AF228" s="138"/>
      <c r="AG228" s="138"/>
      <c r="AH228" s="138"/>
      <c r="AI228" s="138"/>
      <c r="AJ228" s="138"/>
      <c r="AK228" s="138"/>
      <c r="AL228" s="138"/>
      <c r="AM228" s="138"/>
      <c r="AN228" s="138"/>
      <c r="AO228" s="138"/>
      <c r="AP228" s="138"/>
      <c r="AQ228" s="138"/>
      <c r="AR228" s="138"/>
      <c r="AS228" s="138"/>
      <c r="AT228" s="138"/>
      <c r="AU228" s="138"/>
      <c r="AV228" s="138"/>
      <c r="AW228" s="138"/>
      <c r="AX228" s="138"/>
      <c r="AY228" s="138"/>
      <c r="AZ228" s="138"/>
      <c r="BA228" s="138"/>
      <c r="BB228" s="138"/>
      <c r="BC228" s="138"/>
    </row>
    <row r="229" customHeight="1" spans="1:55">
      <c r="A229" s="169"/>
      <c r="B229" s="138"/>
      <c r="C229" s="138"/>
      <c r="D229" s="138"/>
      <c r="E229" s="138"/>
      <c r="F229" s="138"/>
      <c r="G229" s="138"/>
      <c r="H229" s="138"/>
      <c r="I229" s="138"/>
      <c r="J229" s="134"/>
      <c r="K229" s="138"/>
      <c r="L229" s="138"/>
      <c r="M229" s="138"/>
      <c r="P229" s="138"/>
      <c r="Q229" s="138"/>
      <c r="R229" s="138"/>
      <c r="S229" s="138"/>
      <c r="T229" s="138"/>
      <c r="U229" s="138"/>
      <c r="V229" s="134"/>
      <c r="W229" s="134"/>
      <c r="X229" s="170"/>
      <c r="Y229" s="170"/>
      <c r="Z229" s="170"/>
      <c r="AA229" s="170"/>
      <c r="AB229" s="170"/>
      <c r="AC229" s="170"/>
      <c r="AD229" s="138"/>
      <c r="AE229" s="138"/>
      <c r="AF229" s="138"/>
      <c r="AG229" s="138"/>
      <c r="AH229" s="138"/>
      <c r="AI229" s="138"/>
      <c r="AJ229" s="138"/>
      <c r="AK229" s="138"/>
      <c r="AL229" s="138"/>
      <c r="AM229" s="138"/>
      <c r="AN229" s="138"/>
      <c r="AO229" s="138"/>
      <c r="AP229" s="138"/>
      <c r="AQ229" s="138"/>
      <c r="AR229" s="138"/>
      <c r="AS229" s="138"/>
      <c r="AT229" s="138"/>
      <c r="AU229" s="138"/>
      <c r="AV229" s="138"/>
      <c r="AW229" s="138"/>
      <c r="AX229" s="138"/>
      <c r="AY229" s="138"/>
      <c r="AZ229" s="138"/>
      <c r="BA229" s="138"/>
      <c r="BB229" s="138"/>
      <c r="BC229" s="138"/>
    </row>
    <row r="230" customHeight="1" spans="1:55">
      <c r="A230" s="169"/>
      <c r="B230" s="138"/>
      <c r="C230" s="138"/>
      <c r="D230" s="138"/>
      <c r="E230" s="138"/>
      <c r="F230" s="138"/>
      <c r="G230" s="138"/>
      <c r="H230" s="138"/>
      <c r="I230" s="138"/>
      <c r="J230" s="134"/>
      <c r="K230" s="138"/>
      <c r="L230" s="138"/>
      <c r="M230" s="138"/>
      <c r="P230" s="138"/>
      <c r="Q230" s="138"/>
      <c r="R230" s="138"/>
      <c r="S230" s="138"/>
      <c r="T230" s="138"/>
      <c r="U230" s="138"/>
      <c r="V230" s="134"/>
      <c r="W230" s="134"/>
      <c r="X230" s="170"/>
      <c r="Y230" s="170"/>
      <c r="Z230" s="170"/>
      <c r="AA230" s="170"/>
      <c r="AB230" s="170"/>
      <c r="AC230" s="170"/>
      <c r="AD230" s="138"/>
      <c r="AE230" s="138"/>
      <c r="AF230" s="138"/>
      <c r="AG230" s="138"/>
      <c r="AH230" s="138"/>
      <c r="AI230" s="138"/>
      <c r="AJ230" s="138"/>
      <c r="AK230" s="138"/>
      <c r="AL230" s="138"/>
      <c r="AM230" s="138"/>
      <c r="AN230" s="138"/>
      <c r="AO230" s="138"/>
      <c r="AP230" s="138"/>
      <c r="AQ230" s="138"/>
      <c r="AR230" s="138"/>
      <c r="AS230" s="138"/>
      <c r="AT230" s="138"/>
      <c r="AU230" s="138"/>
      <c r="AV230" s="138"/>
      <c r="AW230" s="138"/>
      <c r="AX230" s="138"/>
      <c r="AY230" s="138"/>
      <c r="AZ230" s="138"/>
      <c r="BA230" s="138"/>
      <c r="BB230" s="138"/>
      <c r="BC230" s="138"/>
    </row>
    <row r="231" customHeight="1" spans="1:55">
      <c r="A231" s="169"/>
      <c r="B231" s="138"/>
      <c r="C231" s="138"/>
      <c r="D231" s="138"/>
      <c r="E231" s="138"/>
      <c r="F231" s="138"/>
      <c r="G231" s="138"/>
      <c r="H231" s="138"/>
      <c r="I231" s="138"/>
      <c r="J231" s="134"/>
      <c r="K231" s="138"/>
      <c r="L231" s="138"/>
      <c r="M231" s="138"/>
      <c r="P231" s="138"/>
      <c r="Q231" s="138"/>
      <c r="R231" s="138"/>
      <c r="S231" s="138"/>
      <c r="T231" s="138"/>
      <c r="U231" s="138"/>
      <c r="V231" s="134"/>
      <c r="W231" s="134"/>
      <c r="X231" s="170"/>
      <c r="Y231" s="170"/>
      <c r="Z231" s="170"/>
      <c r="AA231" s="170"/>
      <c r="AB231" s="170"/>
      <c r="AC231" s="170"/>
      <c r="AD231" s="138"/>
      <c r="AE231" s="138"/>
      <c r="AF231" s="138"/>
      <c r="AG231" s="138"/>
      <c r="AH231" s="138"/>
      <c r="AI231" s="138"/>
      <c r="AJ231" s="138"/>
      <c r="AK231" s="138"/>
      <c r="AL231" s="138"/>
      <c r="AM231" s="138"/>
      <c r="AN231" s="138"/>
      <c r="AO231" s="138"/>
      <c r="AP231" s="138"/>
      <c r="AQ231" s="138"/>
      <c r="AR231" s="138"/>
      <c r="AS231" s="138"/>
      <c r="AT231" s="138"/>
      <c r="AU231" s="138"/>
      <c r="AV231" s="138"/>
      <c r="AW231" s="138"/>
      <c r="AX231" s="138"/>
      <c r="AY231" s="138"/>
      <c r="AZ231" s="138"/>
      <c r="BA231" s="138"/>
      <c r="BB231" s="138"/>
      <c r="BC231" s="138"/>
    </row>
    <row r="232" customHeight="1" spans="1:55">
      <c r="A232" s="169"/>
      <c r="B232" s="138"/>
      <c r="C232" s="138"/>
      <c r="D232" s="138"/>
      <c r="E232" s="138"/>
      <c r="F232" s="138"/>
      <c r="G232" s="138"/>
      <c r="H232" s="138"/>
      <c r="I232" s="138"/>
      <c r="J232" s="134"/>
      <c r="K232" s="138"/>
      <c r="L232" s="138"/>
      <c r="M232" s="138"/>
      <c r="P232" s="138"/>
      <c r="Q232" s="138"/>
      <c r="R232" s="138"/>
      <c r="S232" s="138"/>
      <c r="T232" s="138"/>
      <c r="U232" s="138"/>
      <c r="V232" s="134"/>
      <c r="W232" s="134"/>
      <c r="X232" s="170"/>
      <c r="Y232" s="170"/>
      <c r="Z232" s="170"/>
      <c r="AA232" s="170"/>
      <c r="AB232" s="170"/>
      <c r="AC232" s="170"/>
      <c r="AD232" s="138"/>
      <c r="AE232" s="138"/>
      <c r="AF232" s="138"/>
      <c r="AG232" s="138"/>
      <c r="AH232" s="138"/>
      <c r="AI232" s="138"/>
      <c r="AJ232" s="138"/>
      <c r="AK232" s="138"/>
      <c r="AL232" s="138"/>
      <c r="AM232" s="138"/>
      <c r="AN232" s="138"/>
      <c r="AO232" s="138"/>
      <c r="AP232" s="138"/>
      <c r="AQ232" s="138"/>
      <c r="AR232" s="138"/>
      <c r="AS232" s="138"/>
      <c r="AT232" s="138"/>
      <c r="AU232" s="138"/>
      <c r="AV232" s="138"/>
      <c r="AW232" s="138"/>
      <c r="AX232" s="138"/>
      <c r="AY232" s="138"/>
      <c r="AZ232" s="138"/>
      <c r="BA232" s="138"/>
      <c r="BB232" s="138"/>
      <c r="BC232" s="138"/>
    </row>
    <row r="233" customHeight="1" spans="1:55">
      <c r="A233" s="169"/>
      <c r="B233" s="138"/>
      <c r="C233" s="138"/>
      <c r="D233" s="138"/>
      <c r="E233" s="138"/>
      <c r="F233" s="138"/>
      <c r="G233" s="138"/>
      <c r="H233" s="138"/>
      <c r="I233" s="138"/>
      <c r="J233" s="134"/>
      <c r="K233" s="138"/>
      <c r="L233" s="138"/>
      <c r="M233" s="138"/>
      <c r="P233" s="138"/>
      <c r="Q233" s="138"/>
      <c r="R233" s="138"/>
      <c r="S233" s="138"/>
      <c r="T233" s="138"/>
      <c r="U233" s="138"/>
      <c r="V233" s="134"/>
      <c r="W233" s="134"/>
      <c r="X233" s="170"/>
      <c r="Y233" s="170"/>
      <c r="Z233" s="170"/>
      <c r="AA233" s="170"/>
      <c r="AB233" s="170"/>
      <c r="AC233" s="170"/>
      <c r="AD233" s="138"/>
      <c r="AE233" s="138"/>
      <c r="AF233" s="138"/>
      <c r="AG233" s="138"/>
      <c r="AH233" s="138"/>
      <c r="AI233" s="138"/>
      <c r="AJ233" s="138"/>
      <c r="AK233" s="138"/>
      <c r="AL233" s="138"/>
      <c r="AM233" s="138"/>
      <c r="AN233" s="138"/>
      <c r="AO233" s="138"/>
      <c r="AP233" s="138"/>
      <c r="AQ233" s="138"/>
      <c r="AR233" s="138"/>
      <c r="AS233" s="138"/>
      <c r="AT233" s="138"/>
      <c r="AU233" s="138"/>
      <c r="AV233" s="138"/>
      <c r="AW233" s="138"/>
      <c r="AX233" s="138"/>
      <c r="AY233" s="138"/>
      <c r="AZ233" s="138"/>
      <c r="BA233" s="138"/>
      <c r="BB233" s="138"/>
      <c r="BC233" s="138"/>
    </row>
    <row r="234" customHeight="1" spans="1:55">
      <c r="A234" s="169"/>
      <c r="B234" s="138"/>
      <c r="C234" s="138"/>
      <c r="D234" s="138"/>
      <c r="E234" s="138"/>
      <c r="F234" s="138"/>
      <c r="G234" s="138"/>
      <c r="H234" s="138"/>
      <c r="I234" s="138"/>
      <c r="J234" s="134"/>
      <c r="K234" s="138"/>
      <c r="L234" s="138"/>
      <c r="M234" s="138"/>
      <c r="P234" s="138"/>
      <c r="Q234" s="138"/>
      <c r="R234" s="138"/>
      <c r="S234" s="138"/>
      <c r="T234" s="138"/>
      <c r="U234" s="138"/>
      <c r="V234" s="134"/>
      <c r="W234" s="134"/>
      <c r="X234" s="170"/>
      <c r="Y234" s="170"/>
      <c r="Z234" s="170"/>
      <c r="AA234" s="170"/>
      <c r="AB234" s="170"/>
      <c r="AC234" s="170"/>
      <c r="AD234" s="138"/>
      <c r="AE234" s="138"/>
      <c r="AF234" s="138"/>
      <c r="AG234" s="138"/>
      <c r="AH234" s="138"/>
      <c r="AI234" s="138"/>
      <c r="AJ234" s="138"/>
      <c r="AK234" s="138"/>
      <c r="AL234" s="138"/>
      <c r="AM234" s="138"/>
      <c r="AN234" s="138"/>
      <c r="AO234" s="138"/>
      <c r="AP234" s="138"/>
      <c r="AQ234" s="138"/>
      <c r="AR234" s="138"/>
      <c r="AS234" s="138"/>
      <c r="AT234" s="138"/>
      <c r="AU234" s="138"/>
      <c r="AV234" s="138"/>
      <c r="AW234" s="138"/>
      <c r="AX234" s="138"/>
      <c r="AY234" s="138"/>
      <c r="AZ234" s="138"/>
      <c r="BA234" s="138"/>
      <c r="BB234" s="138"/>
      <c r="BC234" s="138"/>
    </row>
    <row r="235" customHeight="1" spans="1:55">
      <c r="A235" s="169"/>
      <c r="B235" s="138"/>
      <c r="C235" s="138"/>
      <c r="D235" s="138"/>
      <c r="E235" s="138"/>
      <c r="F235" s="138"/>
      <c r="G235" s="138"/>
      <c r="H235" s="138"/>
      <c r="I235" s="138"/>
      <c r="J235" s="134"/>
      <c r="K235" s="138"/>
      <c r="L235" s="138"/>
      <c r="M235" s="138"/>
      <c r="P235" s="138"/>
      <c r="Q235" s="138"/>
      <c r="R235" s="138"/>
      <c r="S235" s="138"/>
      <c r="T235" s="138"/>
      <c r="U235" s="138"/>
      <c r="V235" s="134"/>
      <c r="W235" s="134"/>
      <c r="X235" s="170"/>
      <c r="Y235" s="170"/>
      <c r="Z235" s="170"/>
      <c r="AA235" s="170"/>
      <c r="AB235" s="170"/>
      <c r="AC235" s="170"/>
      <c r="AD235" s="138"/>
      <c r="AE235" s="138"/>
      <c r="AF235" s="138"/>
      <c r="AG235" s="138"/>
      <c r="AH235" s="138"/>
      <c r="AI235" s="138"/>
      <c r="AJ235" s="138"/>
      <c r="AK235" s="138"/>
      <c r="AL235" s="138"/>
      <c r="AM235" s="138"/>
      <c r="AN235" s="138"/>
      <c r="AO235" s="138"/>
      <c r="AP235" s="138"/>
      <c r="AQ235" s="138"/>
      <c r="AR235" s="138"/>
      <c r="AS235" s="138"/>
      <c r="AT235" s="138"/>
      <c r="AU235" s="138"/>
      <c r="AV235" s="138"/>
      <c r="AW235" s="138"/>
      <c r="AX235" s="138"/>
      <c r="AY235" s="138"/>
      <c r="AZ235" s="138"/>
      <c r="BA235" s="138"/>
      <c r="BB235" s="138"/>
      <c r="BC235" s="138"/>
    </row>
    <row r="236" customHeight="1" spans="1:55">
      <c r="A236" s="169"/>
      <c r="B236" s="138"/>
      <c r="C236" s="138"/>
      <c r="D236" s="138"/>
      <c r="E236" s="138"/>
      <c r="F236" s="138"/>
      <c r="G236" s="138"/>
      <c r="H236" s="138"/>
      <c r="I236" s="138"/>
      <c r="J236" s="134"/>
      <c r="K236" s="138"/>
      <c r="L236" s="138"/>
      <c r="M236" s="138"/>
      <c r="P236" s="138"/>
      <c r="Q236" s="138"/>
      <c r="R236" s="138"/>
      <c r="S236" s="138"/>
      <c r="T236" s="138"/>
      <c r="U236" s="138"/>
      <c r="V236" s="134"/>
      <c r="W236" s="134"/>
      <c r="X236" s="170"/>
      <c r="Y236" s="170"/>
      <c r="Z236" s="170"/>
      <c r="AA236" s="170"/>
      <c r="AB236" s="170"/>
      <c r="AC236" s="170"/>
      <c r="AD236" s="138"/>
      <c r="AE236" s="138"/>
      <c r="AF236" s="138"/>
      <c r="AG236" s="138"/>
      <c r="AH236" s="138"/>
      <c r="AI236" s="138"/>
      <c r="AJ236" s="138"/>
      <c r="AK236" s="138"/>
      <c r="AL236" s="138"/>
      <c r="AM236" s="138"/>
      <c r="AN236" s="138"/>
      <c r="AO236" s="138"/>
      <c r="AP236" s="138"/>
      <c r="AQ236" s="138"/>
      <c r="AR236" s="138"/>
      <c r="AS236" s="138"/>
      <c r="AT236" s="138"/>
      <c r="AU236" s="138"/>
      <c r="AV236" s="138"/>
      <c r="AW236" s="138"/>
      <c r="AX236" s="138"/>
      <c r="AY236" s="138"/>
      <c r="AZ236" s="138"/>
      <c r="BA236" s="138"/>
      <c r="BB236" s="138"/>
      <c r="BC236" s="138"/>
    </row>
    <row r="237" customHeight="1" spans="1:55">
      <c r="A237" s="169"/>
      <c r="B237" s="138"/>
      <c r="C237" s="138"/>
      <c r="D237" s="138"/>
      <c r="E237" s="138"/>
      <c r="F237" s="138"/>
      <c r="G237" s="138"/>
      <c r="H237" s="138"/>
      <c r="I237" s="138"/>
      <c r="J237" s="134"/>
      <c r="K237" s="138"/>
      <c r="L237" s="138"/>
      <c r="M237" s="138"/>
      <c r="P237" s="138"/>
      <c r="Q237" s="138"/>
      <c r="R237" s="138"/>
      <c r="S237" s="138"/>
      <c r="T237" s="138"/>
      <c r="U237" s="138"/>
      <c r="V237" s="134"/>
      <c r="W237" s="134"/>
      <c r="X237" s="170"/>
      <c r="Y237" s="170"/>
      <c r="Z237" s="170"/>
      <c r="AA237" s="170"/>
      <c r="AB237" s="170"/>
      <c r="AC237" s="170"/>
      <c r="AD237" s="138"/>
      <c r="AE237" s="138"/>
      <c r="AF237" s="138"/>
      <c r="AG237" s="138"/>
      <c r="AH237" s="138"/>
      <c r="AI237" s="138"/>
      <c r="AJ237" s="138"/>
      <c r="AK237" s="138"/>
      <c r="AL237" s="138"/>
      <c r="AM237" s="138"/>
      <c r="AN237" s="138"/>
      <c r="AO237" s="138"/>
      <c r="AP237" s="138"/>
      <c r="AQ237" s="138"/>
      <c r="AR237" s="138"/>
      <c r="AS237" s="138"/>
      <c r="AT237" s="138"/>
      <c r="AU237" s="138"/>
      <c r="AV237" s="138"/>
      <c r="AW237" s="138"/>
      <c r="AX237" s="138"/>
      <c r="AY237" s="138"/>
      <c r="AZ237" s="138"/>
      <c r="BA237" s="138"/>
      <c r="BB237" s="138"/>
      <c r="BC237" s="138"/>
    </row>
    <row r="238" customHeight="1" spans="1:55">
      <c r="A238" s="169"/>
      <c r="B238" s="138"/>
      <c r="C238" s="138"/>
      <c r="D238" s="138"/>
      <c r="E238" s="138"/>
      <c r="F238" s="138"/>
      <c r="G238" s="138"/>
      <c r="H238" s="138"/>
      <c r="I238" s="138"/>
      <c r="J238" s="134"/>
      <c r="K238" s="138"/>
      <c r="L238" s="138"/>
      <c r="M238" s="138"/>
      <c r="P238" s="138"/>
      <c r="Q238" s="138"/>
      <c r="R238" s="138"/>
      <c r="S238" s="138"/>
      <c r="T238" s="138"/>
      <c r="U238" s="138"/>
      <c r="V238" s="134"/>
      <c r="W238" s="134"/>
      <c r="X238" s="170"/>
      <c r="Y238" s="170"/>
      <c r="Z238" s="170"/>
      <c r="AA238" s="170"/>
      <c r="AB238" s="170"/>
      <c r="AC238" s="170"/>
      <c r="AD238" s="138"/>
      <c r="AE238" s="138"/>
      <c r="AF238" s="138"/>
      <c r="AG238" s="138"/>
      <c r="AH238" s="138"/>
      <c r="AI238" s="138"/>
      <c r="AJ238" s="138"/>
      <c r="AK238" s="138"/>
      <c r="AL238" s="138"/>
      <c r="AM238" s="138"/>
      <c r="AN238" s="138"/>
      <c r="AO238" s="138"/>
      <c r="AP238" s="138"/>
      <c r="AQ238" s="138"/>
      <c r="AR238" s="138"/>
      <c r="AS238" s="138"/>
      <c r="AT238" s="138"/>
      <c r="AU238" s="138"/>
      <c r="AV238" s="138"/>
      <c r="AW238" s="138"/>
      <c r="AX238" s="138"/>
      <c r="AY238" s="138"/>
      <c r="AZ238" s="138"/>
      <c r="BA238" s="138"/>
      <c r="BB238" s="138"/>
      <c r="BC238" s="138"/>
    </row>
    <row r="239" customHeight="1" spans="1:55">
      <c r="A239" s="169"/>
      <c r="B239" s="138"/>
      <c r="C239" s="138"/>
      <c r="D239" s="138"/>
      <c r="E239" s="138"/>
      <c r="F239" s="138"/>
      <c r="G239" s="138"/>
      <c r="H239" s="138"/>
      <c r="I239" s="138"/>
      <c r="J239" s="134"/>
      <c r="K239" s="138"/>
      <c r="L239" s="138"/>
      <c r="M239" s="138"/>
      <c r="P239" s="138"/>
      <c r="Q239" s="138"/>
      <c r="R239" s="138"/>
      <c r="S239" s="138"/>
      <c r="T239" s="138"/>
      <c r="U239" s="138"/>
      <c r="V239" s="134"/>
      <c r="W239" s="134"/>
      <c r="X239" s="170"/>
      <c r="Y239" s="170"/>
      <c r="Z239" s="170"/>
      <c r="AA239" s="170"/>
      <c r="AB239" s="170"/>
      <c r="AC239" s="170"/>
      <c r="AD239" s="138"/>
      <c r="AE239" s="138"/>
      <c r="AF239" s="138"/>
      <c r="AG239" s="138"/>
      <c r="AH239" s="138"/>
      <c r="AI239" s="138"/>
      <c r="AJ239" s="138"/>
      <c r="AK239" s="138"/>
      <c r="AL239" s="138"/>
      <c r="AM239" s="138"/>
      <c r="AN239" s="138"/>
      <c r="AO239" s="138"/>
      <c r="AP239" s="138"/>
      <c r="AQ239" s="138"/>
      <c r="AR239" s="138"/>
      <c r="AS239" s="138"/>
      <c r="AT239" s="138"/>
      <c r="AU239" s="138"/>
      <c r="AV239" s="138"/>
      <c r="AW239" s="138"/>
      <c r="AX239" s="138"/>
      <c r="AY239" s="138"/>
      <c r="AZ239" s="138"/>
      <c r="BA239" s="138"/>
      <c r="BB239" s="138"/>
      <c r="BC239" s="138"/>
    </row>
    <row r="240" customHeight="1" spans="1:55">
      <c r="A240" s="169"/>
      <c r="B240" s="138"/>
      <c r="C240" s="138"/>
      <c r="D240" s="138"/>
      <c r="E240" s="138"/>
      <c r="F240" s="138"/>
      <c r="G240" s="138"/>
      <c r="H240" s="138"/>
      <c r="I240" s="138"/>
      <c r="J240" s="134"/>
      <c r="K240" s="138"/>
      <c r="L240" s="138"/>
      <c r="M240" s="138"/>
      <c r="P240" s="138"/>
      <c r="Q240" s="138"/>
      <c r="R240" s="138"/>
      <c r="S240" s="138"/>
      <c r="T240" s="138"/>
      <c r="U240" s="138"/>
      <c r="V240" s="134"/>
      <c r="W240" s="134"/>
      <c r="X240" s="170"/>
      <c r="Y240" s="170"/>
      <c r="Z240" s="170"/>
      <c r="AA240" s="170"/>
      <c r="AB240" s="170"/>
      <c r="AC240" s="170"/>
      <c r="AD240" s="138"/>
      <c r="AE240" s="138"/>
      <c r="AF240" s="138"/>
      <c r="AG240" s="138"/>
      <c r="AH240" s="138"/>
      <c r="AI240" s="138"/>
      <c r="AJ240" s="138"/>
      <c r="AK240" s="138"/>
      <c r="AL240" s="138"/>
      <c r="AM240" s="138"/>
      <c r="AN240" s="138"/>
      <c r="AO240" s="138"/>
      <c r="AP240" s="138"/>
      <c r="AQ240" s="138"/>
      <c r="AR240" s="138"/>
      <c r="AS240" s="138"/>
      <c r="AT240" s="138"/>
      <c r="AU240" s="138"/>
      <c r="AV240" s="138"/>
      <c r="AW240" s="138"/>
      <c r="AX240" s="138"/>
      <c r="AY240" s="138"/>
      <c r="AZ240" s="138"/>
      <c r="BA240" s="138"/>
      <c r="BB240" s="138"/>
      <c r="BC240" s="138"/>
    </row>
    <row r="241" customHeight="1" spans="1:55">
      <c r="A241" s="169"/>
      <c r="B241" s="138"/>
      <c r="C241" s="138"/>
      <c r="D241" s="138"/>
      <c r="E241" s="138"/>
      <c r="F241" s="138"/>
      <c r="G241" s="138"/>
      <c r="H241" s="138"/>
      <c r="I241" s="138"/>
      <c r="J241" s="134"/>
      <c r="K241" s="138"/>
      <c r="L241" s="138"/>
      <c r="M241" s="138"/>
      <c r="P241" s="138"/>
      <c r="Q241" s="138"/>
      <c r="R241" s="138"/>
      <c r="S241" s="138"/>
      <c r="T241" s="138"/>
      <c r="U241" s="138"/>
      <c r="V241" s="134"/>
      <c r="W241" s="134"/>
      <c r="X241" s="170"/>
      <c r="Y241" s="170"/>
      <c r="Z241" s="170"/>
      <c r="AA241" s="170"/>
      <c r="AB241" s="170"/>
      <c r="AC241" s="170"/>
      <c r="AD241" s="138"/>
      <c r="AE241" s="138"/>
      <c r="AF241" s="138"/>
      <c r="AG241" s="138"/>
      <c r="AH241" s="138"/>
      <c r="AI241" s="138"/>
      <c r="AJ241" s="138"/>
      <c r="AK241" s="138"/>
      <c r="AL241" s="138"/>
      <c r="AM241" s="138"/>
      <c r="AN241" s="138"/>
      <c r="AO241" s="138"/>
      <c r="AP241" s="138"/>
      <c r="AQ241" s="138"/>
      <c r="AR241" s="138"/>
      <c r="AS241" s="138"/>
      <c r="AT241" s="138"/>
      <c r="AU241" s="138"/>
      <c r="AV241" s="138"/>
      <c r="AW241" s="138"/>
      <c r="AX241" s="138"/>
      <c r="AY241" s="138"/>
      <c r="AZ241" s="138"/>
      <c r="BA241" s="138"/>
      <c r="BB241" s="138"/>
      <c r="BC241" s="138"/>
    </row>
    <row r="242" customHeight="1" spans="1:55">
      <c r="A242" s="169"/>
      <c r="B242" s="138"/>
      <c r="C242" s="138"/>
      <c r="D242" s="138"/>
      <c r="E242" s="138"/>
      <c r="F242" s="138"/>
      <c r="G242" s="138"/>
      <c r="H242" s="138"/>
      <c r="I242" s="138"/>
      <c r="J242" s="134"/>
      <c r="K242" s="138"/>
      <c r="L242" s="138"/>
      <c r="M242" s="138"/>
      <c r="P242" s="138"/>
      <c r="Q242" s="138"/>
      <c r="R242" s="138"/>
      <c r="S242" s="138"/>
      <c r="T242" s="138"/>
      <c r="U242" s="138"/>
      <c r="V242" s="134"/>
      <c r="W242" s="134"/>
      <c r="X242" s="170"/>
      <c r="Y242" s="170"/>
      <c r="Z242" s="170"/>
      <c r="AA242" s="170"/>
      <c r="AB242" s="170"/>
      <c r="AC242" s="170"/>
      <c r="AD242" s="138"/>
      <c r="AE242" s="138"/>
      <c r="AF242" s="138"/>
      <c r="AG242" s="138"/>
      <c r="AH242" s="138"/>
      <c r="AI242" s="138"/>
      <c r="AJ242" s="138"/>
      <c r="AK242" s="138"/>
      <c r="AL242" s="138"/>
      <c r="AM242" s="138"/>
      <c r="AN242" s="138"/>
      <c r="AO242" s="138"/>
      <c r="AP242" s="138"/>
      <c r="AQ242" s="138"/>
      <c r="AR242" s="138"/>
      <c r="AS242" s="138"/>
      <c r="AT242" s="138"/>
      <c r="AU242" s="138"/>
      <c r="AV242" s="138"/>
      <c r="AW242" s="138"/>
      <c r="AX242" s="138"/>
      <c r="AY242" s="138"/>
      <c r="AZ242" s="138"/>
      <c r="BA242" s="138"/>
      <c r="BB242" s="138"/>
      <c r="BC242" s="138"/>
    </row>
    <row r="243" customHeight="1" spans="1:55">
      <c r="A243" s="169"/>
      <c r="B243" s="138"/>
      <c r="C243" s="138"/>
      <c r="D243" s="138"/>
      <c r="E243" s="138"/>
      <c r="F243" s="138"/>
      <c r="G243" s="138"/>
      <c r="H243" s="138"/>
      <c r="I243" s="138"/>
      <c r="J243" s="134"/>
      <c r="K243" s="138"/>
      <c r="L243" s="138"/>
      <c r="M243" s="138"/>
      <c r="P243" s="138"/>
      <c r="Q243" s="138"/>
      <c r="R243" s="138"/>
      <c r="S243" s="138"/>
      <c r="T243" s="138"/>
      <c r="U243" s="138"/>
      <c r="V243" s="134"/>
      <c r="W243" s="134"/>
      <c r="X243" s="170"/>
      <c r="Y243" s="170"/>
      <c r="Z243" s="170"/>
      <c r="AA243" s="170"/>
      <c r="AB243" s="170"/>
      <c r="AC243" s="170"/>
      <c r="AD243" s="138"/>
      <c r="AE243" s="138"/>
      <c r="AF243" s="138"/>
      <c r="AG243" s="138"/>
      <c r="AH243" s="138"/>
      <c r="AI243" s="138"/>
      <c r="AJ243" s="138"/>
      <c r="AK243" s="138"/>
      <c r="AL243" s="138"/>
      <c r="AM243" s="138"/>
      <c r="AN243" s="138"/>
      <c r="AO243" s="138"/>
      <c r="AP243" s="138"/>
      <c r="AQ243" s="138"/>
      <c r="AR243" s="138"/>
      <c r="AS243" s="138"/>
      <c r="AT243" s="138"/>
      <c r="AU243" s="138"/>
      <c r="AV243" s="138"/>
      <c r="AW243" s="138"/>
      <c r="AX243" s="138"/>
      <c r="AY243" s="138"/>
      <c r="AZ243" s="138"/>
      <c r="BA243" s="138"/>
      <c r="BB243" s="138"/>
      <c r="BC243" s="138"/>
    </row>
    <row r="244" customHeight="1" spans="1:55">
      <c r="A244" s="169"/>
      <c r="B244" s="138"/>
      <c r="C244" s="138"/>
      <c r="D244" s="138"/>
      <c r="E244" s="138"/>
      <c r="F244" s="138"/>
      <c r="G244" s="138"/>
      <c r="H244" s="138"/>
      <c r="I244" s="138"/>
      <c r="J244" s="134"/>
      <c r="K244" s="138"/>
      <c r="L244" s="138"/>
      <c r="M244" s="138"/>
      <c r="P244" s="138"/>
      <c r="Q244" s="138"/>
      <c r="R244" s="138"/>
      <c r="S244" s="138"/>
      <c r="T244" s="138"/>
      <c r="U244" s="138"/>
      <c r="V244" s="134"/>
      <c r="W244" s="134"/>
      <c r="X244" s="170"/>
      <c r="Y244" s="170"/>
      <c r="Z244" s="170"/>
      <c r="AA244" s="170"/>
      <c r="AB244" s="170"/>
      <c r="AC244" s="170"/>
      <c r="AD244" s="138"/>
      <c r="AE244" s="138"/>
      <c r="AF244" s="138"/>
      <c r="AG244" s="138"/>
      <c r="AH244" s="138"/>
      <c r="AI244" s="138"/>
      <c r="AJ244" s="138"/>
      <c r="AK244" s="138"/>
      <c r="AL244" s="138"/>
      <c r="AM244" s="138"/>
      <c r="AN244" s="138"/>
      <c r="AO244" s="138"/>
      <c r="AP244" s="138"/>
      <c r="AQ244" s="138"/>
      <c r="AR244" s="138"/>
      <c r="AS244" s="138"/>
      <c r="AT244" s="138"/>
      <c r="AU244" s="138"/>
      <c r="AV244" s="138"/>
      <c r="AW244" s="138"/>
      <c r="AX244" s="138"/>
      <c r="AY244" s="138"/>
      <c r="AZ244" s="138"/>
      <c r="BA244" s="138"/>
      <c r="BB244" s="138"/>
      <c r="BC244" s="138"/>
    </row>
    <row r="245" customHeight="1" spans="1:55">
      <c r="A245" s="169"/>
      <c r="B245" s="138"/>
      <c r="C245" s="138"/>
      <c r="D245" s="138"/>
      <c r="E245" s="138"/>
      <c r="F245" s="138"/>
      <c r="G245" s="138"/>
      <c r="H245" s="138"/>
      <c r="I245" s="138"/>
      <c r="J245" s="134"/>
      <c r="K245" s="138"/>
      <c r="L245" s="138"/>
      <c r="M245" s="138"/>
      <c r="P245" s="138"/>
      <c r="Q245" s="138"/>
      <c r="R245" s="138"/>
      <c r="S245" s="138"/>
      <c r="T245" s="138"/>
      <c r="U245" s="138"/>
      <c r="V245" s="134"/>
      <c r="W245" s="134"/>
      <c r="X245" s="170"/>
      <c r="Y245" s="170"/>
      <c r="Z245" s="170"/>
      <c r="AA245" s="170"/>
      <c r="AB245" s="170"/>
      <c r="AC245" s="170"/>
      <c r="AD245" s="138"/>
      <c r="AE245" s="138"/>
      <c r="AF245" s="138"/>
      <c r="AG245" s="138"/>
      <c r="AH245" s="138"/>
      <c r="AI245" s="138"/>
      <c r="AJ245" s="138"/>
      <c r="AK245" s="138"/>
      <c r="AL245" s="138"/>
      <c r="AM245" s="138"/>
      <c r="AN245" s="138"/>
      <c r="AO245" s="138"/>
      <c r="AP245" s="138"/>
      <c r="AQ245" s="138"/>
      <c r="AR245" s="138"/>
      <c r="AS245" s="138"/>
      <c r="AT245" s="138"/>
      <c r="AU245" s="138"/>
      <c r="AV245" s="138"/>
      <c r="AW245" s="138"/>
      <c r="AX245" s="138"/>
      <c r="AY245" s="138"/>
      <c r="AZ245" s="138"/>
      <c r="BA245" s="138"/>
      <c r="BB245" s="138"/>
      <c r="BC245" s="138"/>
    </row>
    <row r="246" customHeight="1" spans="1:55">
      <c r="A246" s="169"/>
      <c r="B246" s="138"/>
      <c r="C246" s="138"/>
      <c r="D246" s="138"/>
      <c r="E246" s="138"/>
      <c r="F246" s="138"/>
      <c r="G246" s="138"/>
      <c r="H246" s="138"/>
      <c r="I246" s="138"/>
      <c r="J246" s="134"/>
      <c r="K246" s="138"/>
      <c r="L246" s="138"/>
      <c r="M246" s="138"/>
      <c r="P246" s="138"/>
      <c r="Q246" s="138"/>
      <c r="R246" s="138"/>
      <c r="S246" s="138"/>
      <c r="T246" s="138"/>
      <c r="U246" s="138"/>
      <c r="V246" s="134"/>
      <c r="W246" s="134"/>
      <c r="X246" s="170"/>
      <c r="Y246" s="170"/>
      <c r="Z246" s="170"/>
      <c r="AA246" s="170"/>
      <c r="AB246" s="170"/>
      <c r="AC246" s="170"/>
      <c r="AD246" s="138"/>
      <c r="AE246" s="138"/>
      <c r="AF246" s="138"/>
      <c r="AG246" s="138"/>
      <c r="AH246" s="138"/>
      <c r="AI246" s="138"/>
      <c r="AJ246" s="138"/>
      <c r="AK246" s="138"/>
      <c r="AL246" s="138"/>
      <c r="AM246" s="138"/>
      <c r="AN246" s="138"/>
      <c r="AO246" s="138"/>
      <c r="AP246" s="138"/>
      <c r="AQ246" s="138"/>
      <c r="AR246" s="138"/>
      <c r="AS246" s="138"/>
      <c r="AT246" s="138"/>
      <c r="AU246" s="138"/>
      <c r="AV246" s="138"/>
      <c r="AW246" s="138"/>
      <c r="AX246" s="138"/>
      <c r="AY246" s="138"/>
      <c r="AZ246" s="138"/>
      <c r="BA246" s="138"/>
      <c r="BB246" s="138"/>
      <c r="BC246" s="138"/>
    </row>
    <row r="247" customHeight="1" spans="1:55">
      <c r="A247" s="169"/>
      <c r="B247" s="138"/>
      <c r="C247" s="138"/>
      <c r="D247" s="138"/>
      <c r="E247" s="138"/>
      <c r="F247" s="138"/>
      <c r="G247" s="138"/>
      <c r="H247" s="138"/>
      <c r="I247" s="138"/>
      <c r="J247" s="134"/>
      <c r="K247" s="138"/>
      <c r="L247" s="138"/>
      <c r="M247" s="138"/>
      <c r="P247" s="138"/>
      <c r="Q247" s="138"/>
      <c r="R247" s="138"/>
      <c r="S247" s="138"/>
      <c r="T247" s="138"/>
      <c r="U247" s="138"/>
      <c r="V247" s="134"/>
      <c r="W247" s="134"/>
      <c r="X247" s="170"/>
      <c r="Y247" s="170"/>
      <c r="Z247" s="170"/>
      <c r="AA247" s="170"/>
      <c r="AB247" s="170"/>
      <c r="AC247" s="170"/>
      <c r="AD247" s="138"/>
      <c r="AE247" s="138"/>
      <c r="AF247" s="138"/>
      <c r="AG247" s="138"/>
      <c r="AH247" s="138"/>
      <c r="AI247" s="138"/>
      <c r="AJ247" s="138"/>
      <c r="AK247" s="138"/>
      <c r="AL247" s="138"/>
      <c r="AM247" s="138"/>
      <c r="AN247" s="138"/>
      <c r="AO247" s="138"/>
      <c r="AP247" s="138"/>
      <c r="AQ247" s="138"/>
      <c r="AR247" s="138"/>
      <c r="AS247" s="138"/>
      <c r="AT247" s="138"/>
      <c r="AU247" s="138"/>
      <c r="AV247" s="138"/>
      <c r="AW247" s="138"/>
      <c r="AX247" s="138"/>
      <c r="AY247" s="138"/>
      <c r="AZ247" s="138"/>
      <c r="BA247" s="138"/>
      <c r="BB247" s="138"/>
      <c r="BC247" s="138"/>
    </row>
    <row r="248" customHeight="1" spans="1:55">
      <c r="A248" s="169"/>
      <c r="B248" s="138"/>
      <c r="C248" s="138"/>
      <c r="D248" s="138"/>
      <c r="E248" s="138"/>
      <c r="F248" s="138"/>
      <c r="G248" s="138"/>
      <c r="H248" s="138"/>
      <c r="I248" s="138"/>
      <c r="J248" s="134"/>
      <c r="K248" s="138"/>
      <c r="L248" s="138"/>
      <c r="M248" s="138"/>
      <c r="P248" s="138"/>
      <c r="Q248" s="138"/>
      <c r="R248" s="138"/>
      <c r="S248" s="138"/>
      <c r="T248" s="138"/>
      <c r="U248" s="138"/>
      <c r="V248" s="134"/>
      <c r="W248" s="134"/>
      <c r="X248" s="170"/>
      <c r="Y248" s="170"/>
      <c r="Z248" s="170"/>
      <c r="AA248" s="170"/>
      <c r="AB248" s="170"/>
      <c r="AC248" s="170"/>
      <c r="AD248" s="138"/>
      <c r="AE248" s="138"/>
      <c r="AF248" s="138"/>
      <c r="AG248" s="138"/>
      <c r="AH248" s="138"/>
      <c r="AI248" s="138"/>
      <c r="AJ248" s="138"/>
      <c r="AK248" s="138"/>
      <c r="AL248" s="138"/>
      <c r="AM248" s="138"/>
      <c r="AN248" s="138"/>
      <c r="AO248" s="138"/>
      <c r="AP248" s="138"/>
      <c r="AQ248" s="138"/>
      <c r="AR248" s="138"/>
      <c r="AS248" s="138"/>
      <c r="AT248" s="138"/>
      <c r="AU248" s="138"/>
      <c r="AV248" s="138"/>
      <c r="AW248" s="138"/>
      <c r="AX248" s="138"/>
      <c r="AY248" s="138"/>
      <c r="AZ248" s="138"/>
      <c r="BA248" s="138"/>
      <c r="BB248" s="138"/>
      <c r="BC248" s="138"/>
    </row>
    <row r="249" customHeight="1" spans="1:55">
      <c r="A249" s="169"/>
      <c r="B249" s="138"/>
      <c r="C249" s="138"/>
      <c r="D249" s="138"/>
      <c r="E249" s="138"/>
      <c r="F249" s="138"/>
      <c r="G249" s="138"/>
      <c r="H249" s="138"/>
      <c r="I249" s="138"/>
      <c r="J249" s="134"/>
      <c r="K249" s="138"/>
      <c r="L249" s="138"/>
      <c r="M249" s="138"/>
      <c r="P249" s="138"/>
      <c r="Q249" s="138"/>
      <c r="R249" s="138"/>
      <c r="S249" s="138"/>
      <c r="T249" s="138"/>
      <c r="U249" s="138"/>
      <c r="V249" s="134"/>
      <c r="W249" s="134"/>
      <c r="X249" s="170"/>
      <c r="Y249" s="170"/>
      <c r="Z249" s="170"/>
      <c r="AA249" s="170"/>
      <c r="AB249" s="170"/>
      <c r="AC249" s="170"/>
      <c r="AD249" s="138"/>
      <c r="AE249" s="138"/>
      <c r="AF249" s="138"/>
      <c r="AG249" s="138"/>
      <c r="AH249" s="138"/>
      <c r="AI249" s="138"/>
      <c r="AJ249" s="138"/>
      <c r="AK249" s="138"/>
      <c r="AL249" s="138"/>
      <c r="AM249" s="138"/>
      <c r="AN249" s="138"/>
      <c r="AO249" s="138"/>
      <c r="AP249" s="138"/>
      <c r="AQ249" s="138"/>
      <c r="AR249" s="138"/>
      <c r="AS249" s="138"/>
      <c r="AT249" s="138"/>
      <c r="AU249" s="138"/>
      <c r="AV249" s="138"/>
      <c r="AW249" s="138"/>
      <c r="AX249" s="138"/>
      <c r="AY249" s="138"/>
      <c r="AZ249" s="138"/>
      <c r="BA249" s="138"/>
      <c r="BB249" s="138"/>
      <c r="BC249" s="138"/>
    </row>
    <row r="250" customHeight="1" spans="1:55">
      <c r="A250" s="169"/>
      <c r="B250" s="138"/>
      <c r="C250" s="138"/>
      <c r="D250" s="138"/>
      <c r="E250" s="138"/>
      <c r="F250" s="138"/>
      <c r="G250" s="138"/>
      <c r="H250" s="138"/>
      <c r="I250" s="138"/>
      <c r="J250" s="134"/>
      <c r="K250" s="138"/>
      <c r="L250" s="138"/>
      <c r="M250" s="138"/>
      <c r="P250" s="138"/>
      <c r="Q250" s="138"/>
      <c r="R250" s="138"/>
      <c r="S250" s="138"/>
      <c r="T250" s="138"/>
      <c r="U250" s="138"/>
      <c r="V250" s="134"/>
      <c r="W250" s="134"/>
      <c r="X250" s="170"/>
      <c r="Y250" s="170"/>
      <c r="Z250" s="170"/>
      <c r="AA250" s="170"/>
      <c r="AB250" s="170"/>
      <c r="AC250" s="170"/>
      <c r="AD250" s="138"/>
      <c r="AE250" s="138"/>
      <c r="AF250" s="138"/>
      <c r="AG250" s="138"/>
      <c r="AH250" s="138"/>
      <c r="AI250" s="138"/>
      <c r="AJ250" s="138"/>
      <c r="AK250" s="138"/>
      <c r="AL250" s="138"/>
      <c r="AM250" s="138"/>
      <c r="AN250" s="138"/>
      <c r="AO250" s="138"/>
      <c r="AP250" s="138"/>
      <c r="AQ250" s="138"/>
      <c r="AR250" s="138"/>
      <c r="AS250" s="138"/>
      <c r="AT250" s="138"/>
      <c r="AU250" s="138"/>
      <c r="AV250" s="138"/>
      <c r="AW250" s="138"/>
      <c r="AX250" s="138"/>
      <c r="AY250" s="138"/>
      <c r="AZ250" s="138"/>
      <c r="BA250" s="138"/>
      <c r="BB250" s="138"/>
      <c r="BC250" s="138"/>
    </row>
    <row r="251" customHeight="1" spans="1:55">
      <c r="A251" s="169"/>
      <c r="B251" s="138"/>
      <c r="C251" s="138"/>
      <c r="D251" s="138"/>
      <c r="E251" s="138"/>
      <c r="F251" s="138"/>
      <c r="G251" s="138"/>
      <c r="H251" s="138"/>
      <c r="I251" s="138"/>
      <c r="J251" s="134"/>
      <c r="K251" s="138"/>
      <c r="L251" s="138"/>
      <c r="M251" s="138"/>
      <c r="P251" s="138"/>
      <c r="Q251" s="138"/>
      <c r="R251" s="138"/>
      <c r="S251" s="138"/>
      <c r="T251" s="138"/>
      <c r="U251" s="138"/>
      <c r="V251" s="134"/>
      <c r="W251" s="134"/>
      <c r="X251" s="170"/>
      <c r="Y251" s="170"/>
      <c r="Z251" s="170"/>
      <c r="AA251" s="170"/>
      <c r="AB251" s="170"/>
      <c r="AC251" s="170"/>
      <c r="AD251" s="138"/>
      <c r="AE251" s="138"/>
      <c r="AF251" s="138"/>
      <c r="AG251" s="138"/>
      <c r="AH251" s="138"/>
      <c r="AI251" s="138"/>
      <c r="AJ251" s="138"/>
      <c r="AK251" s="138"/>
      <c r="AL251" s="138"/>
      <c r="AM251" s="138"/>
      <c r="AN251" s="138"/>
      <c r="AO251" s="138"/>
      <c r="AP251" s="138"/>
      <c r="AQ251" s="138"/>
      <c r="AR251" s="138"/>
      <c r="AS251" s="138"/>
      <c r="AT251" s="138"/>
      <c r="AU251" s="138"/>
      <c r="AV251" s="138"/>
      <c r="AW251" s="138"/>
      <c r="AX251" s="138"/>
      <c r="AY251" s="138"/>
      <c r="AZ251" s="138"/>
      <c r="BA251" s="138"/>
      <c r="BB251" s="138"/>
      <c r="BC251" s="138"/>
    </row>
    <row r="252" customHeight="1" spans="1:55">
      <c r="A252" s="169"/>
      <c r="B252" s="138"/>
      <c r="C252" s="138"/>
      <c r="D252" s="138"/>
      <c r="E252" s="138"/>
      <c r="F252" s="138"/>
      <c r="G252" s="138"/>
      <c r="H252" s="138"/>
      <c r="I252" s="138"/>
      <c r="J252" s="134"/>
      <c r="K252" s="138"/>
      <c r="L252" s="138"/>
      <c r="M252" s="138"/>
      <c r="P252" s="138"/>
      <c r="Q252" s="138"/>
      <c r="R252" s="138"/>
      <c r="S252" s="138"/>
      <c r="T252" s="138"/>
      <c r="U252" s="138"/>
      <c r="V252" s="134"/>
      <c r="W252" s="134"/>
      <c r="X252" s="170"/>
      <c r="Y252" s="170"/>
      <c r="Z252" s="170"/>
      <c r="AA252" s="170"/>
      <c r="AB252" s="170"/>
      <c r="AC252" s="170"/>
      <c r="AD252" s="138"/>
      <c r="AE252" s="138"/>
      <c r="AF252" s="138"/>
      <c r="AG252" s="138"/>
      <c r="AH252" s="138"/>
      <c r="AI252" s="138"/>
      <c r="AJ252" s="138"/>
      <c r="AK252" s="138"/>
      <c r="AL252" s="138"/>
      <c r="AM252" s="138"/>
      <c r="AN252" s="138"/>
      <c r="AO252" s="138"/>
      <c r="AP252" s="138"/>
      <c r="AQ252" s="138"/>
      <c r="AR252" s="138"/>
      <c r="AS252" s="138"/>
      <c r="AT252" s="138"/>
      <c r="AU252" s="138"/>
      <c r="AV252" s="138"/>
      <c r="AW252" s="138"/>
      <c r="AX252" s="138"/>
      <c r="AY252" s="138"/>
      <c r="AZ252" s="138"/>
      <c r="BA252" s="138"/>
      <c r="BB252" s="138"/>
      <c r="BC252" s="138"/>
    </row>
    <row r="253" customHeight="1" spans="1:55">
      <c r="A253" s="169"/>
      <c r="B253" s="138"/>
      <c r="C253" s="138"/>
      <c r="D253" s="138"/>
      <c r="E253" s="138"/>
      <c r="F253" s="138"/>
      <c r="G253" s="138"/>
      <c r="H253" s="138"/>
      <c r="I253" s="138"/>
      <c r="J253" s="134"/>
      <c r="K253" s="138"/>
      <c r="L253" s="138"/>
      <c r="M253" s="138"/>
      <c r="P253" s="138"/>
      <c r="Q253" s="138"/>
      <c r="R253" s="138"/>
      <c r="S253" s="138"/>
      <c r="T253" s="138"/>
      <c r="U253" s="138"/>
      <c r="V253" s="134"/>
      <c r="W253" s="134"/>
      <c r="X253" s="170"/>
      <c r="Y253" s="170"/>
      <c r="Z253" s="170"/>
      <c r="AA253" s="170"/>
      <c r="AB253" s="170"/>
      <c r="AC253" s="170"/>
      <c r="AD253" s="138"/>
      <c r="AE253" s="138"/>
      <c r="AF253" s="138"/>
      <c r="AG253" s="138"/>
      <c r="AH253" s="138"/>
      <c r="AI253" s="138"/>
      <c r="AJ253" s="138"/>
      <c r="AK253" s="138"/>
      <c r="AL253" s="138"/>
      <c r="AM253" s="138"/>
      <c r="AN253" s="138"/>
      <c r="AO253" s="138"/>
      <c r="AP253" s="138"/>
      <c r="AQ253" s="138"/>
      <c r="AR253" s="138"/>
      <c r="AS253" s="138"/>
      <c r="AT253" s="138"/>
      <c r="AU253" s="138"/>
      <c r="AV253" s="138"/>
      <c r="AW253" s="138"/>
      <c r="AX253" s="138"/>
      <c r="AY253" s="138"/>
      <c r="AZ253" s="138"/>
      <c r="BA253" s="138"/>
      <c r="BB253" s="138"/>
      <c r="BC253" s="138"/>
    </row>
    <row r="254" customHeight="1" spans="1:55">
      <c r="A254" s="169"/>
      <c r="B254" s="138"/>
      <c r="C254" s="138"/>
      <c r="D254" s="138"/>
      <c r="E254" s="138"/>
      <c r="F254" s="138"/>
      <c r="G254" s="138"/>
      <c r="H254" s="138"/>
      <c r="I254" s="138"/>
      <c r="J254" s="134"/>
      <c r="K254" s="138"/>
      <c r="L254" s="138"/>
      <c r="M254" s="138"/>
      <c r="P254" s="138"/>
      <c r="Q254" s="138"/>
      <c r="R254" s="138"/>
      <c r="S254" s="138"/>
      <c r="T254" s="138"/>
      <c r="U254" s="138"/>
      <c r="V254" s="134"/>
      <c r="W254" s="134"/>
      <c r="X254" s="170"/>
      <c r="Y254" s="170"/>
      <c r="Z254" s="170"/>
      <c r="AA254" s="170"/>
      <c r="AB254" s="170"/>
      <c r="AC254" s="170"/>
      <c r="AD254" s="138"/>
      <c r="AE254" s="138"/>
      <c r="AF254" s="138"/>
      <c r="AG254" s="138"/>
      <c r="AH254" s="138"/>
      <c r="AI254" s="138"/>
      <c r="AJ254" s="138"/>
      <c r="AK254" s="138"/>
      <c r="AL254" s="138"/>
      <c r="AM254" s="138"/>
      <c r="AN254" s="138"/>
      <c r="AO254" s="138"/>
      <c r="AP254" s="138"/>
      <c r="AQ254" s="138"/>
      <c r="AR254" s="138"/>
      <c r="AS254" s="138"/>
      <c r="AT254" s="138"/>
      <c r="AU254" s="138"/>
      <c r="AV254" s="138"/>
      <c r="AW254" s="138"/>
      <c r="AX254" s="138"/>
      <c r="AY254" s="138"/>
      <c r="AZ254" s="138"/>
      <c r="BA254" s="138"/>
      <c r="BB254" s="138"/>
      <c r="BC254" s="138"/>
    </row>
    <row r="255" customHeight="1" spans="1:55">
      <c r="A255" s="169"/>
      <c r="B255" s="138"/>
      <c r="C255" s="138"/>
      <c r="D255" s="138"/>
      <c r="E255" s="138"/>
      <c r="F255" s="138"/>
      <c r="G255" s="138"/>
      <c r="H255" s="138"/>
      <c r="I255" s="138"/>
      <c r="J255" s="134"/>
      <c r="K255" s="138"/>
      <c r="L255" s="138"/>
      <c r="M255" s="138"/>
      <c r="P255" s="138"/>
      <c r="Q255" s="138"/>
      <c r="R255" s="138"/>
      <c r="S255" s="138"/>
      <c r="T255" s="138"/>
      <c r="U255" s="138"/>
      <c r="V255" s="134"/>
      <c r="W255" s="134"/>
      <c r="X255" s="170"/>
      <c r="Y255" s="170"/>
      <c r="Z255" s="170"/>
      <c r="AA255" s="170"/>
      <c r="AB255" s="170"/>
      <c r="AC255" s="170"/>
      <c r="AD255" s="138"/>
      <c r="AE255" s="138"/>
      <c r="AF255" s="138"/>
      <c r="AG255" s="138"/>
      <c r="AH255" s="138"/>
      <c r="AI255" s="138"/>
      <c r="AJ255" s="138"/>
      <c r="AK255" s="138"/>
      <c r="AL255" s="138"/>
      <c r="AM255" s="138"/>
      <c r="AN255" s="138"/>
      <c r="AO255" s="138"/>
      <c r="AP255" s="138"/>
      <c r="AQ255" s="138"/>
      <c r="AR255" s="138"/>
      <c r="AS255" s="138"/>
      <c r="AT255" s="138"/>
      <c r="AU255" s="138"/>
      <c r="AV255" s="138"/>
      <c r="AW255" s="138"/>
      <c r="AX255" s="138"/>
      <c r="AY255" s="138"/>
      <c r="AZ255" s="138"/>
      <c r="BA255" s="138"/>
      <c r="BB255" s="138"/>
      <c r="BC255" s="138"/>
    </row>
    <row r="256" customHeight="1" spans="1:55">
      <c r="A256" s="169"/>
      <c r="B256" s="138"/>
      <c r="C256" s="138"/>
      <c r="D256" s="138"/>
      <c r="E256" s="138"/>
      <c r="F256" s="138"/>
      <c r="G256" s="138"/>
      <c r="H256" s="138"/>
      <c r="I256" s="138"/>
      <c r="J256" s="134"/>
      <c r="K256" s="138"/>
      <c r="L256" s="138"/>
      <c r="M256" s="138"/>
      <c r="P256" s="138"/>
      <c r="Q256" s="138"/>
      <c r="R256" s="138"/>
      <c r="S256" s="138"/>
      <c r="T256" s="138"/>
      <c r="U256" s="138"/>
      <c r="V256" s="134"/>
      <c r="W256" s="134"/>
      <c r="X256" s="170"/>
      <c r="Y256" s="170"/>
      <c r="Z256" s="170"/>
      <c r="AA256" s="170"/>
      <c r="AB256" s="170"/>
      <c r="AC256" s="170"/>
      <c r="AD256" s="138"/>
      <c r="AE256" s="138"/>
      <c r="AF256" s="138"/>
      <c r="AG256" s="138"/>
      <c r="AH256" s="138"/>
      <c r="AI256" s="138"/>
      <c r="AJ256" s="138"/>
      <c r="AK256" s="138"/>
      <c r="AL256" s="138"/>
      <c r="AM256" s="138"/>
      <c r="AN256" s="138"/>
      <c r="AO256" s="138"/>
      <c r="AP256" s="138"/>
      <c r="AQ256" s="138"/>
      <c r="AR256" s="138"/>
      <c r="AS256" s="138"/>
      <c r="AT256" s="138"/>
      <c r="AU256" s="138"/>
      <c r="AV256" s="138"/>
      <c r="AW256" s="138"/>
      <c r="AX256" s="138"/>
      <c r="AY256" s="138"/>
      <c r="AZ256" s="138"/>
      <c r="BA256" s="138"/>
      <c r="BB256" s="138"/>
      <c r="BC256" s="138"/>
    </row>
    <row r="257" customHeight="1" spans="1:55">
      <c r="A257" s="169"/>
      <c r="B257" s="138"/>
      <c r="C257" s="138"/>
      <c r="D257" s="138"/>
      <c r="E257" s="138"/>
      <c r="F257" s="138"/>
      <c r="G257" s="138"/>
      <c r="H257" s="138"/>
      <c r="I257" s="138"/>
      <c r="J257" s="134"/>
      <c r="K257" s="138"/>
      <c r="L257" s="138"/>
      <c r="M257" s="138"/>
      <c r="P257" s="138"/>
      <c r="Q257" s="138"/>
      <c r="R257" s="138"/>
      <c r="S257" s="138"/>
      <c r="T257" s="138"/>
      <c r="U257" s="138"/>
      <c r="V257" s="134"/>
      <c r="W257" s="134"/>
      <c r="X257" s="170"/>
      <c r="Y257" s="170"/>
      <c r="Z257" s="170"/>
      <c r="AA257" s="170"/>
      <c r="AB257" s="170"/>
      <c r="AC257" s="170"/>
      <c r="AD257" s="138"/>
      <c r="AE257" s="138"/>
      <c r="AF257" s="138"/>
      <c r="AG257" s="138"/>
      <c r="AH257" s="138"/>
      <c r="AI257" s="138"/>
      <c r="AJ257" s="138"/>
      <c r="AK257" s="138"/>
      <c r="AL257" s="138"/>
      <c r="AM257" s="138"/>
      <c r="AN257" s="138"/>
      <c r="AO257" s="138"/>
      <c r="AP257" s="138"/>
      <c r="AQ257" s="138"/>
      <c r="AR257" s="138"/>
      <c r="AS257" s="138"/>
      <c r="AT257" s="138"/>
      <c r="AU257" s="138"/>
      <c r="AV257" s="138"/>
      <c r="AW257" s="138"/>
      <c r="AX257" s="138"/>
      <c r="AY257" s="138"/>
      <c r="AZ257" s="138"/>
      <c r="BA257" s="138"/>
      <c r="BB257" s="138"/>
      <c r="BC257" s="138"/>
    </row>
    <row r="258" customHeight="1" spans="1:55">
      <c r="A258" s="169"/>
      <c r="B258" s="138"/>
      <c r="C258" s="138"/>
      <c r="D258" s="138"/>
      <c r="E258" s="138"/>
      <c r="F258" s="138"/>
      <c r="G258" s="138"/>
      <c r="H258" s="138"/>
      <c r="I258" s="138"/>
      <c r="J258" s="134"/>
      <c r="K258" s="138"/>
      <c r="L258" s="138"/>
      <c r="M258" s="138"/>
      <c r="P258" s="138"/>
      <c r="Q258" s="138"/>
      <c r="R258" s="138"/>
      <c r="S258" s="138"/>
      <c r="T258" s="138"/>
      <c r="U258" s="138"/>
      <c r="V258" s="134"/>
      <c r="W258" s="134"/>
      <c r="X258" s="170"/>
      <c r="Y258" s="170"/>
      <c r="Z258" s="170"/>
      <c r="AA258" s="170"/>
      <c r="AB258" s="170"/>
      <c r="AC258" s="170"/>
      <c r="AD258" s="138"/>
      <c r="AE258" s="138"/>
      <c r="AF258" s="138"/>
      <c r="AG258" s="138"/>
      <c r="AH258" s="138"/>
      <c r="AI258" s="138"/>
      <c r="AJ258" s="138"/>
      <c r="AK258" s="138"/>
      <c r="AL258" s="138"/>
      <c r="AM258" s="138"/>
      <c r="AN258" s="138"/>
      <c r="AO258" s="138"/>
      <c r="AP258" s="138"/>
      <c r="AQ258" s="138"/>
      <c r="AR258" s="138"/>
      <c r="AS258" s="138"/>
      <c r="AT258" s="138"/>
      <c r="AU258" s="138"/>
      <c r="AV258" s="138"/>
      <c r="AW258" s="138"/>
      <c r="AX258" s="138"/>
      <c r="AY258" s="138"/>
      <c r="AZ258" s="138"/>
      <c r="BA258" s="138"/>
      <c r="BB258" s="138"/>
      <c r="BC258" s="138"/>
    </row>
    <row r="259" customHeight="1" spans="1:55">
      <c r="A259" s="169"/>
      <c r="B259" s="138"/>
      <c r="C259" s="138"/>
      <c r="D259" s="138"/>
      <c r="E259" s="138"/>
      <c r="F259" s="138"/>
      <c r="G259" s="138"/>
      <c r="H259" s="138"/>
      <c r="I259" s="138"/>
      <c r="J259" s="134"/>
      <c r="K259" s="138"/>
      <c r="L259" s="138"/>
      <c r="M259" s="138"/>
      <c r="P259" s="138"/>
      <c r="Q259" s="138"/>
      <c r="R259" s="138"/>
      <c r="S259" s="138"/>
      <c r="T259" s="138"/>
      <c r="U259" s="138"/>
      <c r="V259" s="134"/>
      <c r="W259" s="134"/>
      <c r="X259" s="170"/>
      <c r="Y259" s="170"/>
      <c r="Z259" s="170"/>
      <c r="AA259" s="170"/>
      <c r="AB259" s="170"/>
      <c r="AC259" s="170"/>
      <c r="AD259" s="138"/>
      <c r="AE259" s="138"/>
      <c r="AF259" s="138"/>
      <c r="AG259" s="138"/>
      <c r="AH259" s="138"/>
      <c r="AI259" s="138"/>
      <c r="AJ259" s="138"/>
      <c r="AK259" s="138"/>
      <c r="AL259" s="138"/>
      <c r="AM259" s="138"/>
      <c r="AN259" s="138"/>
      <c r="AO259" s="138"/>
      <c r="AP259" s="138"/>
      <c r="AQ259" s="138"/>
      <c r="AR259" s="138"/>
      <c r="AS259" s="138"/>
      <c r="AT259" s="138"/>
      <c r="AU259" s="138"/>
      <c r="AV259" s="138"/>
      <c r="AW259" s="138"/>
      <c r="AX259" s="138"/>
      <c r="AY259" s="138"/>
      <c r="AZ259" s="138"/>
      <c r="BA259" s="138"/>
      <c r="BB259" s="138"/>
      <c r="BC259" s="138"/>
    </row>
    <row r="260" customHeight="1" spans="1:55">
      <c r="A260" s="169"/>
      <c r="B260" s="138"/>
      <c r="C260" s="138"/>
      <c r="D260" s="138"/>
      <c r="E260" s="138"/>
      <c r="F260" s="138"/>
      <c r="G260" s="138"/>
      <c r="H260" s="138"/>
      <c r="I260" s="138"/>
      <c r="J260" s="134"/>
      <c r="K260" s="138"/>
      <c r="L260" s="138"/>
      <c r="M260" s="138"/>
      <c r="P260" s="138"/>
      <c r="Q260" s="138"/>
      <c r="R260" s="138"/>
      <c r="S260" s="138"/>
      <c r="T260" s="138"/>
      <c r="U260" s="138"/>
      <c r="V260" s="134"/>
      <c r="W260" s="134"/>
      <c r="X260" s="170"/>
      <c r="Y260" s="170"/>
      <c r="Z260" s="170"/>
      <c r="AA260" s="170"/>
      <c r="AB260" s="170"/>
      <c r="AC260" s="170"/>
      <c r="AD260" s="138"/>
      <c r="AE260" s="138"/>
      <c r="AF260" s="138"/>
      <c r="AG260" s="138"/>
      <c r="AH260" s="138"/>
      <c r="AI260" s="138"/>
      <c r="AJ260" s="138"/>
      <c r="AK260" s="138"/>
      <c r="AL260" s="138"/>
      <c r="AM260" s="138"/>
      <c r="AN260" s="138"/>
      <c r="AO260" s="138"/>
      <c r="AP260" s="138"/>
      <c r="AQ260" s="138"/>
      <c r="AR260" s="138"/>
      <c r="AS260" s="138"/>
      <c r="AT260" s="138"/>
      <c r="AU260" s="138"/>
      <c r="AV260" s="138"/>
      <c r="AW260" s="138"/>
      <c r="AX260" s="138"/>
      <c r="AY260" s="138"/>
      <c r="AZ260" s="138"/>
      <c r="BA260" s="138"/>
      <c r="BB260" s="138"/>
      <c r="BC260" s="138"/>
    </row>
    <row r="261" customHeight="1" spans="1:55">
      <c r="A261" s="169"/>
      <c r="B261" s="138"/>
      <c r="C261" s="138"/>
      <c r="D261" s="138"/>
      <c r="E261" s="138"/>
      <c r="F261" s="138"/>
      <c r="G261" s="138"/>
      <c r="H261" s="138"/>
      <c r="I261" s="138"/>
      <c r="J261" s="134"/>
      <c r="K261" s="138"/>
      <c r="L261" s="138"/>
      <c r="M261" s="138"/>
      <c r="P261" s="138"/>
      <c r="Q261" s="138"/>
      <c r="R261" s="138"/>
      <c r="S261" s="138"/>
      <c r="T261" s="138"/>
      <c r="U261" s="138"/>
      <c r="V261" s="134"/>
      <c r="W261" s="134"/>
      <c r="X261" s="170"/>
      <c r="Y261" s="170"/>
      <c r="Z261" s="170"/>
      <c r="AA261" s="170"/>
      <c r="AB261" s="170"/>
      <c r="AC261" s="170"/>
      <c r="AD261" s="138"/>
      <c r="AE261" s="138"/>
      <c r="AF261" s="138"/>
      <c r="AG261" s="138"/>
      <c r="AH261" s="138"/>
      <c r="AI261" s="138"/>
      <c r="AJ261" s="138"/>
      <c r="AK261" s="138"/>
      <c r="AL261" s="138"/>
      <c r="AM261" s="138"/>
      <c r="AN261" s="138"/>
      <c r="AO261" s="138"/>
      <c r="AP261" s="138"/>
      <c r="AQ261" s="138"/>
      <c r="AR261" s="138"/>
      <c r="AS261" s="138"/>
      <c r="AT261" s="138"/>
      <c r="AU261" s="138"/>
      <c r="AV261" s="138"/>
      <c r="AW261" s="138"/>
      <c r="AX261" s="138"/>
      <c r="AY261" s="138"/>
      <c r="AZ261" s="138"/>
      <c r="BA261" s="138"/>
      <c r="BB261" s="138"/>
      <c r="BC261" s="138"/>
    </row>
    <row r="262" customHeight="1" spans="1:55">
      <c r="A262" s="169"/>
      <c r="B262" s="138"/>
      <c r="C262" s="138"/>
      <c r="D262" s="138"/>
      <c r="E262" s="138"/>
      <c r="F262" s="138"/>
      <c r="G262" s="138"/>
      <c r="H262" s="138"/>
      <c r="I262" s="138"/>
      <c r="J262" s="134"/>
      <c r="K262" s="138"/>
      <c r="L262" s="138"/>
      <c r="M262" s="138"/>
      <c r="P262" s="138"/>
      <c r="Q262" s="138"/>
      <c r="R262" s="138"/>
      <c r="S262" s="138"/>
      <c r="T262" s="138"/>
      <c r="U262" s="138"/>
      <c r="V262" s="134"/>
      <c r="W262" s="134"/>
      <c r="X262" s="170"/>
      <c r="Y262" s="170"/>
      <c r="Z262" s="170"/>
      <c r="AA262" s="170"/>
      <c r="AB262" s="170"/>
      <c r="AC262" s="170"/>
      <c r="AD262" s="138"/>
      <c r="AE262" s="138"/>
      <c r="AF262" s="138"/>
      <c r="AG262" s="138"/>
      <c r="AH262" s="138"/>
      <c r="AI262" s="138"/>
      <c r="AJ262" s="138"/>
      <c r="AK262" s="138"/>
      <c r="AL262" s="138"/>
      <c r="AM262" s="138"/>
      <c r="AN262" s="138"/>
      <c r="AO262" s="138"/>
      <c r="AP262" s="138"/>
      <c r="AQ262" s="138"/>
      <c r="AR262" s="138"/>
      <c r="AS262" s="138"/>
      <c r="AT262" s="138"/>
      <c r="AU262" s="138"/>
      <c r="AV262" s="138"/>
      <c r="AW262" s="138"/>
      <c r="AX262" s="138"/>
      <c r="AY262" s="138"/>
      <c r="AZ262" s="138"/>
      <c r="BA262" s="138"/>
      <c r="BB262" s="138"/>
      <c r="BC262" s="138"/>
    </row>
    <row r="263" customHeight="1" spans="1:55">
      <c r="A263" s="169"/>
      <c r="B263" s="138"/>
      <c r="C263" s="138"/>
      <c r="D263" s="138"/>
      <c r="E263" s="138"/>
      <c r="F263" s="138"/>
      <c r="G263" s="138"/>
      <c r="H263" s="138"/>
      <c r="I263" s="138"/>
      <c r="J263" s="134"/>
      <c r="K263" s="138"/>
      <c r="L263" s="138"/>
      <c r="M263" s="138"/>
      <c r="P263" s="138"/>
      <c r="Q263" s="138"/>
      <c r="R263" s="138"/>
      <c r="S263" s="138"/>
      <c r="T263" s="138"/>
      <c r="U263" s="138"/>
      <c r="V263" s="134"/>
      <c r="W263" s="134"/>
      <c r="X263" s="170"/>
      <c r="Y263" s="170"/>
      <c r="Z263" s="170"/>
      <c r="AA263" s="170"/>
      <c r="AB263" s="170"/>
      <c r="AC263" s="170"/>
      <c r="AD263" s="138"/>
      <c r="AE263" s="138"/>
      <c r="AF263" s="138"/>
      <c r="AG263" s="138"/>
      <c r="AH263" s="138"/>
      <c r="AI263" s="138"/>
      <c r="AJ263" s="138"/>
      <c r="AK263" s="138"/>
      <c r="AL263" s="138"/>
      <c r="AM263" s="138"/>
      <c r="AN263" s="138"/>
      <c r="AO263" s="138"/>
      <c r="AP263" s="138"/>
      <c r="AQ263" s="138"/>
      <c r="AR263" s="138"/>
      <c r="AS263" s="138"/>
      <c r="AT263" s="138"/>
      <c r="AU263" s="138"/>
      <c r="AV263" s="138"/>
      <c r="AW263" s="138"/>
      <c r="AX263" s="138"/>
      <c r="AY263" s="138"/>
      <c r="AZ263" s="138"/>
      <c r="BA263" s="138"/>
      <c r="BB263" s="138"/>
      <c r="BC263" s="138"/>
    </row>
    <row r="264" customHeight="1" spans="1:55">
      <c r="A264" s="169"/>
      <c r="B264" s="138"/>
      <c r="C264" s="138"/>
      <c r="D264" s="138"/>
      <c r="E264" s="138"/>
      <c r="F264" s="138"/>
      <c r="G264" s="138"/>
      <c r="H264" s="138"/>
      <c r="I264" s="138"/>
      <c r="J264" s="134"/>
      <c r="K264" s="138"/>
      <c r="L264" s="138"/>
      <c r="M264" s="138"/>
      <c r="P264" s="138"/>
      <c r="Q264" s="138"/>
      <c r="R264" s="138"/>
      <c r="S264" s="138"/>
      <c r="T264" s="138"/>
      <c r="U264" s="138"/>
      <c r="V264" s="134"/>
      <c r="W264" s="134"/>
      <c r="X264" s="170"/>
      <c r="Y264" s="170"/>
      <c r="Z264" s="170"/>
      <c r="AA264" s="170"/>
      <c r="AB264" s="170"/>
      <c r="AC264" s="170"/>
      <c r="AD264" s="138"/>
      <c r="AE264" s="138"/>
      <c r="AF264" s="138"/>
      <c r="AG264" s="138"/>
      <c r="AH264" s="138"/>
      <c r="AI264" s="138"/>
      <c r="AJ264" s="138"/>
      <c r="AK264" s="138"/>
      <c r="AL264" s="138"/>
      <c r="AM264" s="138"/>
      <c r="AN264" s="138"/>
      <c r="AO264" s="138"/>
      <c r="AP264" s="138"/>
      <c r="AQ264" s="138"/>
      <c r="AR264" s="138"/>
      <c r="AS264" s="138"/>
      <c r="AT264" s="138"/>
      <c r="AU264" s="138"/>
      <c r="AV264" s="138"/>
      <c r="AW264" s="138"/>
      <c r="AX264" s="138"/>
      <c r="AY264" s="138"/>
      <c r="AZ264" s="138"/>
      <c r="BA264" s="138"/>
      <c r="BB264" s="138"/>
      <c r="BC264" s="138"/>
    </row>
    <row r="265" customHeight="1" spans="1:55">
      <c r="A265" s="169"/>
      <c r="B265" s="138"/>
      <c r="C265" s="138"/>
      <c r="D265" s="138"/>
      <c r="E265" s="138"/>
      <c r="F265" s="138"/>
      <c r="G265" s="138"/>
      <c r="H265" s="138"/>
      <c r="I265" s="138"/>
      <c r="J265" s="134"/>
      <c r="K265" s="138"/>
      <c r="L265" s="138"/>
      <c r="M265" s="138"/>
      <c r="P265" s="138"/>
      <c r="Q265" s="138"/>
      <c r="R265" s="138"/>
      <c r="S265" s="138"/>
      <c r="T265" s="138"/>
      <c r="U265" s="138"/>
      <c r="V265" s="134"/>
      <c r="W265" s="134"/>
      <c r="X265" s="170"/>
      <c r="Y265" s="170"/>
      <c r="Z265" s="170"/>
      <c r="AA265" s="170"/>
      <c r="AB265" s="170"/>
      <c r="AC265" s="170"/>
      <c r="AD265" s="138"/>
      <c r="AE265" s="138"/>
      <c r="AF265" s="138"/>
      <c r="AG265" s="138"/>
      <c r="AH265" s="138"/>
      <c r="AI265" s="138"/>
      <c r="AJ265" s="138"/>
      <c r="AK265" s="138"/>
      <c r="AL265" s="138"/>
      <c r="AM265" s="138"/>
      <c r="AN265" s="138"/>
      <c r="AO265" s="138"/>
      <c r="AP265" s="138"/>
      <c r="AQ265" s="138"/>
      <c r="AR265" s="138"/>
      <c r="AS265" s="138"/>
      <c r="AT265" s="138"/>
      <c r="AU265" s="138"/>
      <c r="AV265" s="138"/>
      <c r="AW265" s="138"/>
      <c r="AX265" s="138"/>
      <c r="AY265" s="138"/>
      <c r="AZ265" s="138"/>
      <c r="BA265" s="138"/>
      <c r="BB265" s="138"/>
      <c r="BC265" s="138"/>
    </row>
    <row r="266" customHeight="1" spans="1:55">
      <c r="A266" s="169"/>
      <c r="B266" s="138"/>
      <c r="C266" s="138"/>
      <c r="D266" s="138"/>
      <c r="E266" s="138"/>
      <c r="F266" s="138"/>
      <c r="G266" s="138"/>
      <c r="H266" s="138"/>
      <c r="I266" s="138"/>
      <c r="J266" s="134"/>
      <c r="K266" s="138"/>
      <c r="L266" s="138"/>
      <c r="M266" s="138"/>
      <c r="P266" s="138"/>
      <c r="Q266" s="138"/>
      <c r="R266" s="138"/>
      <c r="S266" s="138"/>
      <c r="T266" s="138"/>
      <c r="U266" s="138"/>
      <c r="V266" s="134"/>
      <c r="W266" s="134"/>
      <c r="X266" s="170"/>
      <c r="Y266" s="170"/>
      <c r="Z266" s="170"/>
      <c r="AA266" s="170"/>
      <c r="AB266" s="170"/>
      <c r="AC266" s="170"/>
      <c r="AD266" s="138"/>
      <c r="AE266" s="138"/>
      <c r="AF266" s="138"/>
      <c r="AG266" s="138"/>
      <c r="AH266" s="138"/>
      <c r="AI266" s="138"/>
      <c r="AJ266" s="138"/>
      <c r="AK266" s="138"/>
      <c r="AL266" s="138"/>
      <c r="AM266" s="138"/>
      <c r="AN266" s="138"/>
      <c r="AO266" s="138"/>
      <c r="AP266" s="138"/>
      <c r="AQ266" s="138"/>
      <c r="AR266" s="138"/>
      <c r="AS266" s="138"/>
      <c r="AT266" s="138"/>
      <c r="AU266" s="138"/>
      <c r="AV266" s="138"/>
      <c r="AW266" s="138"/>
      <c r="AX266" s="138"/>
      <c r="AY266" s="138"/>
      <c r="AZ266" s="138"/>
      <c r="BA266" s="138"/>
      <c r="BB266" s="138"/>
      <c r="BC266" s="138"/>
    </row>
    <row r="267" customHeight="1" spans="1:55">
      <c r="A267" s="169"/>
      <c r="B267" s="138"/>
      <c r="C267" s="138"/>
      <c r="D267" s="138"/>
      <c r="E267" s="138"/>
      <c r="F267" s="138"/>
      <c r="G267" s="138"/>
      <c r="H267" s="138"/>
      <c r="I267" s="138"/>
      <c r="J267" s="134"/>
      <c r="K267" s="138"/>
      <c r="L267" s="138"/>
      <c r="M267" s="138"/>
      <c r="P267" s="138"/>
      <c r="Q267" s="138"/>
      <c r="R267" s="138"/>
      <c r="S267" s="138"/>
      <c r="T267" s="138"/>
      <c r="U267" s="138"/>
      <c r="V267" s="134"/>
      <c r="W267" s="134"/>
      <c r="X267" s="170"/>
      <c r="Y267" s="170"/>
      <c r="Z267" s="170"/>
      <c r="AA267" s="170"/>
      <c r="AB267" s="170"/>
      <c r="AC267" s="170"/>
      <c r="AD267" s="138"/>
      <c r="AE267" s="138"/>
      <c r="AF267" s="138"/>
      <c r="AG267" s="138"/>
      <c r="AH267" s="138"/>
      <c r="AI267" s="138"/>
      <c r="AJ267" s="138"/>
      <c r="AK267" s="138"/>
      <c r="AL267" s="138"/>
      <c r="AM267" s="138"/>
      <c r="AN267" s="138"/>
      <c r="AO267" s="138"/>
      <c r="AP267" s="138"/>
      <c r="AQ267" s="138"/>
      <c r="AR267" s="138"/>
      <c r="AS267" s="138"/>
      <c r="AT267" s="138"/>
      <c r="AU267" s="138"/>
      <c r="AV267" s="138"/>
      <c r="AW267" s="138"/>
      <c r="AX267" s="138"/>
      <c r="AY267" s="138"/>
      <c r="AZ267" s="138"/>
      <c r="BA267" s="138"/>
      <c r="BB267" s="138"/>
      <c r="BC267" s="138"/>
    </row>
    <row r="268" customHeight="1" spans="1:55">
      <c r="A268" s="169"/>
      <c r="B268" s="138"/>
      <c r="C268" s="138"/>
      <c r="D268" s="138"/>
      <c r="E268" s="138"/>
      <c r="F268" s="138"/>
      <c r="G268" s="138"/>
      <c r="H268" s="138"/>
      <c r="I268" s="138"/>
      <c r="J268" s="134"/>
      <c r="K268" s="138"/>
      <c r="L268" s="138"/>
      <c r="M268" s="138"/>
      <c r="P268" s="138"/>
      <c r="Q268" s="138"/>
      <c r="R268" s="138"/>
      <c r="S268" s="138"/>
      <c r="T268" s="138"/>
      <c r="U268" s="138"/>
      <c r="V268" s="134"/>
      <c r="W268" s="134"/>
      <c r="X268" s="170"/>
      <c r="Y268" s="170"/>
      <c r="Z268" s="170"/>
      <c r="AA268" s="170"/>
      <c r="AB268" s="170"/>
      <c r="AC268" s="170"/>
      <c r="AD268" s="138"/>
      <c r="AE268" s="138"/>
      <c r="AF268" s="138"/>
      <c r="AG268" s="138"/>
      <c r="AH268" s="138"/>
      <c r="AI268" s="138"/>
      <c r="AJ268" s="138"/>
      <c r="AK268" s="138"/>
      <c r="AL268" s="138"/>
      <c r="AM268" s="138"/>
      <c r="AN268" s="138"/>
      <c r="AO268" s="138"/>
      <c r="AP268" s="138"/>
      <c r="AQ268" s="138"/>
      <c r="AR268" s="138"/>
      <c r="AS268" s="138"/>
      <c r="AT268" s="138"/>
      <c r="AU268" s="138"/>
      <c r="AV268" s="138"/>
      <c r="AW268" s="138"/>
      <c r="AX268" s="138"/>
      <c r="AY268" s="138"/>
      <c r="AZ268" s="138"/>
      <c r="BA268" s="138"/>
      <c r="BB268" s="138"/>
      <c r="BC268" s="138"/>
    </row>
    <row r="269" customHeight="1" spans="1:55">
      <c r="A269" s="169"/>
      <c r="B269" s="138"/>
      <c r="C269" s="138"/>
      <c r="D269" s="138"/>
      <c r="E269" s="138"/>
      <c r="F269" s="138"/>
      <c r="G269" s="138"/>
      <c r="H269" s="138"/>
      <c r="I269" s="138"/>
      <c r="J269" s="134"/>
      <c r="K269" s="138"/>
      <c r="L269" s="138"/>
      <c r="M269" s="138"/>
      <c r="P269" s="138"/>
      <c r="Q269" s="138"/>
      <c r="R269" s="138"/>
      <c r="S269" s="138"/>
      <c r="T269" s="138"/>
      <c r="U269" s="138"/>
      <c r="V269" s="134"/>
      <c r="W269" s="134"/>
      <c r="X269" s="170"/>
      <c r="Y269" s="170"/>
      <c r="Z269" s="170"/>
      <c r="AA269" s="170"/>
      <c r="AB269" s="170"/>
      <c r="AC269" s="170"/>
      <c r="AD269" s="138"/>
      <c r="AE269" s="138"/>
      <c r="AF269" s="138"/>
      <c r="AG269" s="138"/>
      <c r="AH269" s="138"/>
      <c r="AI269" s="138"/>
      <c r="AJ269" s="138"/>
      <c r="AK269" s="138"/>
      <c r="AL269" s="138"/>
      <c r="AM269" s="138"/>
      <c r="AN269" s="138"/>
      <c r="AO269" s="138"/>
      <c r="AP269" s="138"/>
      <c r="AQ269" s="138"/>
      <c r="AR269" s="138"/>
      <c r="AS269" s="138"/>
      <c r="AT269" s="138"/>
      <c r="AU269" s="138"/>
      <c r="AV269" s="138"/>
      <c r="AW269" s="138"/>
      <c r="AX269" s="138"/>
      <c r="AY269" s="138"/>
      <c r="AZ269" s="138"/>
      <c r="BA269" s="138"/>
      <c r="BB269" s="138"/>
      <c r="BC269" s="138"/>
    </row>
    <row r="270" customHeight="1" spans="1:55">
      <c r="A270" s="169"/>
      <c r="B270" s="138"/>
      <c r="C270" s="138"/>
      <c r="D270" s="138"/>
      <c r="E270" s="138"/>
      <c r="F270" s="138"/>
      <c r="G270" s="138"/>
      <c r="H270" s="138"/>
      <c r="I270" s="138"/>
      <c r="J270" s="134"/>
      <c r="K270" s="138"/>
      <c r="L270" s="138"/>
      <c r="M270" s="138"/>
      <c r="P270" s="138"/>
      <c r="Q270" s="138"/>
      <c r="R270" s="138"/>
      <c r="S270" s="138"/>
      <c r="T270" s="138"/>
      <c r="U270" s="138"/>
      <c r="V270" s="134"/>
      <c r="W270" s="134"/>
      <c r="X270" s="170"/>
      <c r="Y270" s="170"/>
      <c r="Z270" s="170"/>
      <c r="AA270" s="170"/>
      <c r="AB270" s="170"/>
      <c r="AC270" s="170"/>
      <c r="AD270" s="138"/>
      <c r="AE270" s="138"/>
      <c r="AF270" s="138"/>
      <c r="AG270" s="138"/>
      <c r="AH270" s="138"/>
      <c r="AI270" s="138"/>
      <c r="AJ270" s="138"/>
      <c r="AK270" s="138"/>
      <c r="AL270" s="138"/>
      <c r="AM270" s="138"/>
      <c r="AN270" s="138"/>
      <c r="AO270" s="138"/>
      <c r="AP270" s="138"/>
      <c r="AQ270" s="138"/>
      <c r="AR270" s="138"/>
      <c r="AS270" s="138"/>
      <c r="AT270" s="138"/>
      <c r="AU270" s="138"/>
      <c r="AV270" s="138"/>
      <c r="AW270" s="138"/>
      <c r="AX270" s="138"/>
      <c r="AY270" s="138"/>
      <c r="AZ270" s="138"/>
      <c r="BA270" s="138"/>
      <c r="BB270" s="138"/>
      <c r="BC270" s="138"/>
    </row>
    <row r="271" customHeight="1" spans="1:55">
      <c r="A271" s="169"/>
      <c r="B271" s="138"/>
      <c r="C271" s="138"/>
      <c r="D271" s="138"/>
      <c r="E271" s="138"/>
      <c r="F271" s="138"/>
      <c r="G271" s="138"/>
      <c r="H271" s="138"/>
      <c r="I271" s="138"/>
      <c r="J271" s="134"/>
      <c r="K271" s="138"/>
      <c r="L271" s="138"/>
      <c r="M271" s="138"/>
      <c r="P271" s="138"/>
      <c r="Q271" s="138"/>
      <c r="R271" s="138"/>
      <c r="S271" s="138"/>
      <c r="T271" s="138"/>
      <c r="U271" s="138"/>
      <c r="V271" s="134"/>
      <c r="W271" s="134"/>
      <c r="X271" s="170"/>
      <c r="Y271" s="170"/>
      <c r="Z271" s="170"/>
      <c r="AA271" s="170"/>
      <c r="AB271" s="170"/>
      <c r="AC271" s="170"/>
      <c r="AD271" s="138"/>
      <c r="AE271" s="138"/>
      <c r="AF271" s="138"/>
      <c r="AG271" s="138"/>
      <c r="AH271" s="138"/>
      <c r="AI271" s="138"/>
      <c r="AJ271" s="138"/>
      <c r="AK271" s="138"/>
      <c r="AL271" s="138"/>
      <c r="AM271" s="138"/>
      <c r="AN271" s="138"/>
      <c r="AO271" s="138"/>
      <c r="AP271" s="138"/>
      <c r="AQ271" s="138"/>
      <c r="AR271" s="138"/>
      <c r="AS271" s="138"/>
      <c r="AT271" s="138"/>
      <c r="AU271" s="138"/>
      <c r="AV271" s="138"/>
      <c r="AW271" s="138"/>
      <c r="AX271" s="138"/>
      <c r="AY271" s="138"/>
      <c r="AZ271" s="138"/>
      <c r="BA271" s="138"/>
      <c r="BB271" s="138"/>
      <c r="BC271" s="138"/>
    </row>
    <row r="272" customHeight="1" spans="1:55">
      <c r="A272" s="169"/>
      <c r="B272" s="138"/>
      <c r="C272" s="138"/>
      <c r="D272" s="138"/>
      <c r="E272" s="138"/>
      <c r="F272" s="138"/>
      <c r="G272" s="138"/>
      <c r="H272" s="138"/>
      <c r="I272" s="138"/>
      <c r="J272" s="134"/>
      <c r="K272" s="138"/>
      <c r="L272" s="138"/>
      <c r="M272" s="138"/>
      <c r="P272" s="138"/>
      <c r="Q272" s="138"/>
      <c r="R272" s="138"/>
      <c r="S272" s="138"/>
      <c r="T272" s="138"/>
      <c r="U272" s="138"/>
      <c r="V272" s="134"/>
      <c r="W272" s="134"/>
      <c r="X272" s="170"/>
      <c r="Y272" s="170"/>
      <c r="Z272" s="170"/>
      <c r="AA272" s="170"/>
      <c r="AB272" s="170"/>
      <c r="AC272" s="170"/>
      <c r="AD272" s="138"/>
      <c r="AE272" s="138"/>
      <c r="AF272" s="138"/>
      <c r="AG272" s="138"/>
      <c r="AH272" s="138"/>
      <c r="AI272" s="138"/>
      <c r="AJ272" s="138"/>
      <c r="AK272" s="138"/>
      <c r="AL272" s="138"/>
      <c r="AM272" s="138"/>
      <c r="AN272" s="138"/>
      <c r="AO272" s="138"/>
      <c r="AP272" s="138"/>
      <c r="AQ272" s="138"/>
      <c r="AR272" s="138"/>
      <c r="AS272" s="138"/>
      <c r="AT272" s="138"/>
      <c r="AU272" s="138"/>
      <c r="AV272" s="138"/>
      <c r="AW272" s="138"/>
      <c r="AX272" s="138"/>
      <c r="AY272" s="138"/>
      <c r="AZ272" s="138"/>
      <c r="BA272" s="138"/>
      <c r="BB272" s="138"/>
      <c r="BC272" s="138"/>
    </row>
    <row r="273" customHeight="1" spans="1:55">
      <c r="A273" s="169"/>
      <c r="B273" s="138"/>
      <c r="C273" s="138"/>
      <c r="D273" s="138"/>
      <c r="E273" s="138"/>
      <c r="F273" s="138"/>
      <c r="G273" s="138"/>
      <c r="H273" s="138"/>
      <c r="I273" s="138"/>
      <c r="J273" s="134"/>
      <c r="K273" s="138"/>
      <c r="L273" s="138"/>
      <c r="M273" s="138"/>
      <c r="P273" s="138"/>
      <c r="Q273" s="138"/>
      <c r="R273" s="138"/>
      <c r="S273" s="138"/>
      <c r="T273" s="138"/>
      <c r="U273" s="138"/>
      <c r="V273" s="134"/>
      <c r="W273" s="134"/>
      <c r="X273" s="170"/>
      <c r="Y273" s="170"/>
      <c r="Z273" s="170"/>
      <c r="AA273" s="170"/>
      <c r="AB273" s="170"/>
      <c r="AC273" s="170"/>
      <c r="AD273" s="138"/>
      <c r="AE273" s="138"/>
      <c r="AF273" s="138"/>
      <c r="AG273" s="138"/>
      <c r="AH273" s="138"/>
      <c r="AI273" s="138"/>
      <c r="AJ273" s="138"/>
      <c r="AK273" s="138"/>
      <c r="AL273" s="138"/>
      <c r="AM273" s="138"/>
      <c r="AN273" s="138"/>
      <c r="AO273" s="138"/>
      <c r="AP273" s="138"/>
      <c r="AQ273" s="138"/>
      <c r="AR273" s="138"/>
      <c r="AS273" s="138"/>
      <c r="AT273" s="138"/>
      <c r="AU273" s="138"/>
      <c r="AV273" s="138"/>
      <c r="AW273" s="138"/>
      <c r="AX273" s="138"/>
      <c r="AY273" s="138"/>
      <c r="AZ273" s="138"/>
      <c r="BA273" s="138"/>
      <c r="BB273" s="138"/>
      <c r="BC273" s="138"/>
    </row>
    <row r="274" customHeight="1" spans="1:55">
      <c r="A274" s="169"/>
      <c r="B274" s="138"/>
      <c r="C274" s="138"/>
      <c r="D274" s="138"/>
      <c r="E274" s="138"/>
      <c r="F274" s="138"/>
      <c r="G274" s="138"/>
      <c r="H274" s="138"/>
      <c r="I274" s="138"/>
      <c r="J274" s="134"/>
      <c r="K274" s="138"/>
      <c r="L274" s="138"/>
      <c r="M274" s="138"/>
      <c r="P274" s="138"/>
      <c r="Q274" s="138"/>
      <c r="R274" s="138"/>
      <c r="S274" s="138"/>
      <c r="T274" s="138"/>
      <c r="U274" s="138"/>
      <c r="V274" s="134"/>
      <c r="W274" s="134"/>
      <c r="X274" s="170"/>
      <c r="Y274" s="170"/>
      <c r="Z274" s="170"/>
      <c r="AA274" s="170"/>
      <c r="AB274" s="170"/>
      <c r="AC274" s="170"/>
      <c r="AD274" s="138"/>
      <c r="AE274" s="138"/>
      <c r="AF274" s="138"/>
      <c r="AG274" s="138"/>
      <c r="AH274" s="138"/>
      <c r="AI274" s="138"/>
      <c r="AJ274" s="138"/>
      <c r="AK274" s="138"/>
      <c r="AL274" s="138"/>
      <c r="AM274" s="138"/>
      <c r="AN274" s="138"/>
      <c r="AO274" s="138"/>
      <c r="AP274" s="138"/>
      <c r="AQ274" s="138"/>
      <c r="AR274" s="138"/>
      <c r="AS274" s="138"/>
      <c r="AT274" s="138"/>
      <c r="AU274" s="138"/>
      <c r="AV274" s="138"/>
      <c r="AW274" s="138"/>
      <c r="AX274" s="138"/>
      <c r="AY274" s="138"/>
      <c r="AZ274" s="138"/>
      <c r="BA274" s="138"/>
      <c r="BB274" s="138"/>
      <c r="BC274" s="138"/>
    </row>
    <row r="275" customHeight="1" spans="1:55">
      <c r="A275" s="169"/>
      <c r="B275" s="138"/>
      <c r="C275" s="138"/>
      <c r="D275" s="138"/>
      <c r="E275" s="138"/>
      <c r="F275" s="138"/>
      <c r="G275" s="138"/>
      <c r="H275" s="138"/>
      <c r="I275" s="138"/>
      <c r="J275" s="134"/>
      <c r="K275" s="138"/>
      <c r="L275" s="138"/>
      <c r="M275" s="138"/>
      <c r="P275" s="138"/>
      <c r="Q275" s="138"/>
      <c r="R275" s="138"/>
      <c r="S275" s="138"/>
      <c r="T275" s="138"/>
      <c r="U275" s="138"/>
      <c r="V275" s="134"/>
      <c r="W275" s="134"/>
      <c r="X275" s="170"/>
      <c r="Y275" s="170"/>
      <c r="Z275" s="170"/>
      <c r="AA275" s="170"/>
      <c r="AB275" s="170"/>
      <c r="AC275" s="170"/>
      <c r="AD275" s="138"/>
      <c r="AE275" s="138"/>
      <c r="AF275" s="138"/>
      <c r="AG275" s="138"/>
      <c r="AH275" s="138"/>
      <c r="AI275" s="138"/>
      <c r="AJ275" s="138"/>
      <c r="AK275" s="138"/>
      <c r="AL275" s="138"/>
      <c r="AM275" s="138"/>
      <c r="AN275" s="138"/>
      <c r="AO275" s="138"/>
      <c r="AP275" s="138"/>
      <c r="AQ275" s="138"/>
      <c r="AR275" s="138"/>
      <c r="AS275" s="138"/>
      <c r="AT275" s="138"/>
      <c r="AU275" s="138"/>
      <c r="AV275" s="138"/>
      <c r="AW275" s="138"/>
      <c r="AX275" s="138"/>
      <c r="AY275" s="138"/>
      <c r="AZ275" s="138"/>
      <c r="BA275" s="138"/>
      <c r="BB275" s="138"/>
      <c r="BC275" s="138"/>
    </row>
    <row r="276" customHeight="1" spans="1:55">
      <c r="A276" s="169"/>
      <c r="B276" s="138"/>
      <c r="C276" s="138"/>
      <c r="D276" s="138"/>
      <c r="E276" s="138"/>
      <c r="F276" s="138"/>
      <c r="G276" s="138"/>
      <c r="H276" s="138"/>
      <c r="I276" s="138"/>
      <c r="J276" s="134"/>
      <c r="K276" s="138"/>
      <c r="L276" s="138"/>
      <c r="M276" s="138"/>
      <c r="P276" s="138"/>
      <c r="Q276" s="138"/>
      <c r="R276" s="138"/>
      <c r="S276" s="138"/>
      <c r="T276" s="138"/>
      <c r="U276" s="138"/>
      <c r="V276" s="134"/>
      <c r="W276" s="134"/>
      <c r="X276" s="170"/>
      <c r="Y276" s="170"/>
      <c r="Z276" s="170"/>
      <c r="AA276" s="170"/>
      <c r="AB276" s="170"/>
      <c r="AC276" s="170"/>
      <c r="AD276" s="138"/>
      <c r="AE276" s="138"/>
      <c r="AF276" s="138"/>
      <c r="AG276" s="138"/>
      <c r="AH276" s="138"/>
      <c r="AI276" s="138"/>
      <c r="AJ276" s="138"/>
      <c r="AK276" s="138"/>
      <c r="AL276" s="138"/>
      <c r="AM276" s="138"/>
      <c r="AN276" s="138"/>
      <c r="AO276" s="138"/>
      <c r="AP276" s="138"/>
      <c r="AQ276" s="138"/>
      <c r="AR276" s="138"/>
      <c r="AS276" s="138"/>
      <c r="AT276" s="138"/>
      <c r="AU276" s="138"/>
      <c r="AV276" s="138"/>
      <c r="AW276" s="138"/>
      <c r="AX276" s="138"/>
      <c r="AY276" s="138"/>
      <c r="AZ276" s="138"/>
      <c r="BA276" s="138"/>
      <c r="BB276" s="138"/>
      <c r="BC276" s="138"/>
    </row>
    <row r="277" customHeight="1" spans="1:55">
      <c r="A277" s="169"/>
      <c r="B277" s="138"/>
      <c r="C277" s="138"/>
      <c r="D277" s="138"/>
      <c r="E277" s="138"/>
      <c r="F277" s="138"/>
      <c r="G277" s="138"/>
      <c r="H277" s="138"/>
      <c r="I277" s="138"/>
      <c r="J277" s="134"/>
      <c r="K277" s="138"/>
      <c r="L277" s="138"/>
      <c r="M277" s="138"/>
      <c r="P277" s="138"/>
      <c r="Q277" s="138"/>
      <c r="R277" s="138"/>
      <c r="S277" s="138"/>
      <c r="T277" s="138"/>
      <c r="U277" s="138"/>
      <c r="V277" s="134"/>
      <c r="W277" s="134"/>
      <c r="X277" s="170"/>
      <c r="Y277" s="170"/>
      <c r="Z277" s="170"/>
      <c r="AA277" s="170"/>
      <c r="AB277" s="170"/>
      <c r="AC277" s="170"/>
      <c r="AD277" s="138"/>
      <c r="AE277" s="138"/>
      <c r="AF277" s="138"/>
      <c r="AG277" s="138"/>
      <c r="AH277" s="138"/>
      <c r="AI277" s="138"/>
      <c r="AJ277" s="138"/>
      <c r="AK277" s="138"/>
      <c r="AL277" s="138"/>
      <c r="AM277" s="138"/>
      <c r="AN277" s="138"/>
      <c r="AO277" s="138"/>
      <c r="AP277" s="138"/>
      <c r="AQ277" s="138"/>
      <c r="AR277" s="138"/>
      <c r="AS277" s="138"/>
      <c r="AT277" s="138"/>
      <c r="AU277" s="138"/>
      <c r="AV277" s="138"/>
      <c r="AW277" s="138"/>
      <c r="AX277" s="138"/>
      <c r="AY277" s="138"/>
      <c r="AZ277" s="138"/>
      <c r="BA277" s="138"/>
      <c r="BB277" s="138"/>
      <c r="BC277" s="138"/>
    </row>
    <row r="278" customHeight="1" spans="1:55">
      <c r="A278" s="169"/>
      <c r="B278" s="138"/>
      <c r="C278" s="138"/>
      <c r="D278" s="138"/>
      <c r="E278" s="138"/>
      <c r="F278" s="138"/>
      <c r="G278" s="138"/>
      <c r="H278" s="138"/>
      <c r="I278" s="138"/>
      <c r="J278" s="134"/>
      <c r="K278" s="138"/>
      <c r="L278" s="138"/>
      <c r="M278" s="138"/>
      <c r="P278" s="138"/>
      <c r="Q278" s="138"/>
      <c r="R278" s="138"/>
      <c r="S278" s="138"/>
      <c r="T278" s="138"/>
      <c r="U278" s="138"/>
      <c r="V278" s="134"/>
      <c r="W278" s="134"/>
      <c r="X278" s="170"/>
      <c r="Y278" s="170"/>
      <c r="Z278" s="170"/>
      <c r="AA278" s="170"/>
      <c r="AB278" s="170"/>
      <c r="AC278" s="170"/>
      <c r="AD278" s="138"/>
      <c r="AE278" s="138"/>
      <c r="AF278" s="138"/>
      <c r="AG278" s="138"/>
      <c r="AH278" s="138"/>
      <c r="AI278" s="138"/>
      <c r="AJ278" s="138"/>
      <c r="AK278" s="138"/>
      <c r="AL278" s="138"/>
      <c r="AM278" s="138"/>
      <c r="AN278" s="138"/>
      <c r="AO278" s="138"/>
      <c r="AP278" s="138"/>
      <c r="AQ278" s="138"/>
      <c r="AR278" s="138"/>
      <c r="AS278" s="138"/>
      <c r="AT278" s="138"/>
      <c r="AU278" s="138"/>
      <c r="AV278" s="138"/>
      <c r="AW278" s="138"/>
      <c r="AX278" s="138"/>
      <c r="AY278" s="138"/>
      <c r="AZ278" s="138"/>
      <c r="BA278" s="138"/>
      <c r="BB278" s="138"/>
      <c r="BC278" s="138"/>
    </row>
    <row r="279" customHeight="1" spans="1:55">
      <c r="A279" s="169"/>
      <c r="B279" s="138"/>
      <c r="C279" s="138"/>
      <c r="D279" s="138"/>
      <c r="E279" s="138"/>
      <c r="F279" s="138"/>
      <c r="G279" s="138"/>
      <c r="H279" s="138"/>
      <c r="I279" s="138"/>
      <c r="J279" s="134"/>
      <c r="K279" s="138"/>
      <c r="L279" s="138"/>
      <c r="M279" s="138"/>
      <c r="P279" s="138"/>
      <c r="Q279" s="138"/>
      <c r="R279" s="138"/>
      <c r="S279" s="138"/>
      <c r="T279" s="138"/>
      <c r="U279" s="138"/>
      <c r="V279" s="134"/>
      <c r="W279" s="134"/>
      <c r="X279" s="170"/>
      <c r="Y279" s="170"/>
      <c r="Z279" s="170"/>
      <c r="AA279" s="170"/>
      <c r="AB279" s="170"/>
      <c r="AC279" s="170"/>
      <c r="AD279" s="138"/>
      <c r="AE279" s="138"/>
      <c r="AF279" s="138"/>
      <c r="AG279" s="138"/>
      <c r="AH279" s="138"/>
      <c r="AI279" s="138"/>
      <c r="AJ279" s="138"/>
      <c r="AK279" s="138"/>
      <c r="AL279" s="138"/>
      <c r="AM279" s="138"/>
      <c r="AN279" s="138"/>
      <c r="AO279" s="138"/>
      <c r="AP279" s="138"/>
      <c r="AQ279" s="138"/>
      <c r="AR279" s="138"/>
      <c r="AS279" s="138"/>
      <c r="AT279" s="138"/>
      <c r="AU279" s="138"/>
      <c r="AV279" s="138"/>
      <c r="AW279" s="138"/>
      <c r="AX279" s="138"/>
      <c r="AY279" s="138"/>
      <c r="AZ279" s="138"/>
      <c r="BA279" s="138"/>
      <c r="BB279" s="138"/>
      <c r="BC279" s="138"/>
    </row>
    <row r="280" customHeight="1" spans="1:55">
      <c r="A280" s="169"/>
      <c r="B280" s="138"/>
      <c r="C280" s="138"/>
      <c r="D280" s="138"/>
      <c r="E280" s="138"/>
      <c r="F280" s="138"/>
      <c r="G280" s="138"/>
      <c r="H280" s="138"/>
      <c r="I280" s="138"/>
      <c r="J280" s="134"/>
      <c r="K280" s="138"/>
      <c r="L280" s="138"/>
      <c r="M280" s="138"/>
      <c r="P280" s="138"/>
      <c r="Q280" s="138"/>
      <c r="R280" s="138"/>
      <c r="S280" s="138"/>
      <c r="T280" s="138"/>
      <c r="U280" s="138"/>
      <c r="V280" s="134"/>
      <c r="W280" s="134"/>
      <c r="X280" s="170"/>
      <c r="Y280" s="170"/>
      <c r="Z280" s="170"/>
      <c r="AA280" s="170"/>
      <c r="AB280" s="170"/>
      <c r="AC280" s="170"/>
      <c r="AD280" s="138"/>
      <c r="AE280" s="138"/>
      <c r="AF280" s="138"/>
      <c r="AG280" s="138"/>
      <c r="AH280" s="138"/>
      <c r="AI280" s="138"/>
      <c r="AJ280" s="138"/>
      <c r="AK280" s="138"/>
      <c r="AL280" s="138"/>
      <c r="AM280" s="138"/>
      <c r="AN280" s="138"/>
      <c r="AO280" s="138"/>
      <c r="AP280" s="138"/>
      <c r="AQ280" s="138"/>
      <c r="AR280" s="138"/>
      <c r="AS280" s="138"/>
      <c r="AT280" s="138"/>
      <c r="AU280" s="138"/>
      <c r="AV280" s="138"/>
      <c r="AW280" s="138"/>
      <c r="AX280" s="138"/>
      <c r="AY280" s="138"/>
      <c r="AZ280" s="138"/>
      <c r="BA280" s="138"/>
      <c r="BB280" s="138"/>
      <c r="BC280" s="138"/>
    </row>
    <row r="281" customHeight="1" spans="1:55">
      <c r="A281" s="169"/>
      <c r="B281" s="138"/>
      <c r="C281" s="138"/>
      <c r="D281" s="138"/>
      <c r="E281" s="138"/>
      <c r="F281" s="138"/>
      <c r="G281" s="138"/>
      <c r="H281" s="138"/>
      <c r="I281" s="138"/>
      <c r="J281" s="134"/>
      <c r="K281" s="138"/>
      <c r="L281" s="138"/>
      <c r="M281" s="138"/>
      <c r="P281" s="138"/>
      <c r="Q281" s="138"/>
      <c r="R281" s="138"/>
      <c r="S281" s="138"/>
      <c r="T281" s="138"/>
      <c r="U281" s="138"/>
      <c r="V281" s="134"/>
      <c r="W281" s="134"/>
      <c r="X281" s="170"/>
      <c r="Y281" s="170"/>
      <c r="Z281" s="170"/>
      <c r="AA281" s="170"/>
      <c r="AB281" s="170"/>
      <c r="AC281" s="170"/>
      <c r="AD281" s="138"/>
      <c r="AE281" s="138"/>
      <c r="AF281" s="138"/>
      <c r="AG281" s="138"/>
      <c r="AH281" s="138"/>
      <c r="AI281" s="138"/>
      <c r="AJ281" s="138"/>
      <c r="AK281" s="138"/>
      <c r="AL281" s="138"/>
      <c r="AM281" s="138"/>
      <c r="AN281" s="138"/>
      <c r="AO281" s="138"/>
      <c r="AP281" s="138"/>
      <c r="AQ281" s="138"/>
      <c r="AR281" s="138"/>
      <c r="AS281" s="138"/>
      <c r="AT281" s="138"/>
      <c r="AU281" s="138"/>
      <c r="AV281" s="138"/>
      <c r="AW281" s="138"/>
      <c r="AX281" s="138"/>
      <c r="AY281" s="138"/>
      <c r="AZ281" s="138"/>
      <c r="BA281" s="138"/>
      <c r="BB281" s="138"/>
      <c r="BC281" s="138"/>
    </row>
    <row r="282" customHeight="1" spans="1:55">
      <c r="A282" s="169"/>
      <c r="B282" s="138"/>
      <c r="C282" s="138"/>
      <c r="D282" s="138"/>
      <c r="E282" s="138"/>
      <c r="F282" s="138"/>
      <c r="G282" s="138"/>
      <c r="H282" s="138"/>
      <c r="I282" s="138"/>
      <c r="J282" s="134"/>
      <c r="K282" s="138"/>
      <c r="L282" s="138"/>
      <c r="M282" s="138"/>
      <c r="P282" s="138"/>
      <c r="Q282" s="138"/>
      <c r="R282" s="138"/>
      <c r="S282" s="138"/>
      <c r="T282" s="138"/>
      <c r="U282" s="138"/>
      <c r="V282" s="134"/>
      <c r="W282" s="134"/>
      <c r="X282" s="170"/>
      <c r="Y282" s="170"/>
      <c r="Z282" s="170"/>
      <c r="AA282" s="170"/>
      <c r="AB282" s="170"/>
      <c r="AC282" s="170"/>
      <c r="AD282" s="138"/>
      <c r="AE282" s="138"/>
      <c r="AF282" s="138"/>
      <c r="AG282" s="138"/>
      <c r="AH282" s="138"/>
      <c r="AI282" s="138"/>
      <c r="AJ282" s="138"/>
      <c r="AK282" s="138"/>
      <c r="AL282" s="138"/>
      <c r="AM282" s="138"/>
      <c r="AN282" s="138"/>
      <c r="AO282" s="138"/>
      <c r="AP282" s="138"/>
      <c r="AQ282" s="138"/>
      <c r="AR282" s="138"/>
      <c r="AS282" s="138"/>
      <c r="AT282" s="138"/>
      <c r="AU282" s="138"/>
      <c r="AV282" s="138"/>
      <c r="AW282" s="138"/>
      <c r="AX282" s="138"/>
      <c r="AY282" s="138"/>
      <c r="AZ282" s="138"/>
      <c r="BA282" s="138"/>
      <c r="BB282" s="138"/>
      <c r="BC282" s="138"/>
    </row>
    <row r="283" customHeight="1" spans="1:55">
      <c r="A283" s="169"/>
      <c r="B283" s="138"/>
      <c r="C283" s="138"/>
      <c r="D283" s="138"/>
      <c r="E283" s="138"/>
      <c r="F283" s="138"/>
      <c r="G283" s="138"/>
      <c r="H283" s="138"/>
      <c r="I283" s="138"/>
      <c r="J283" s="134"/>
      <c r="K283" s="138"/>
      <c r="L283" s="138"/>
      <c r="M283" s="138"/>
      <c r="P283" s="138"/>
      <c r="Q283" s="138"/>
      <c r="R283" s="138"/>
      <c r="S283" s="138"/>
      <c r="T283" s="138"/>
      <c r="U283" s="138"/>
      <c r="V283" s="134"/>
      <c r="W283" s="134"/>
      <c r="X283" s="170"/>
      <c r="Y283" s="170"/>
      <c r="Z283" s="170"/>
      <c r="AA283" s="170"/>
      <c r="AB283" s="170"/>
      <c r="AC283" s="170"/>
      <c r="AD283" s="138"/>
      <c r="AE283" s="138"/>
      <c r="AF283" s="138"/>
      <c r="AG283" s="138"/>
      <c r="AH283" s="138"/>
      <c r="AI283" s="138"/>
      <c r="AJ283" s="138"/>
      <c r="AK283" s="138"/>
      <c r="AL283" s="138"/>
      <c r="AM283" s="138"/>
      <c r="AN283" s="138"/>
      <c r="AO283" s="138"/>
      <c r="AP283" s="138"/>
      <c r="AQ283" s="138"/>
      <c r="AR283" s="138"/>
      <c r="AS283" s="138"/>
      <c r="AT283" s="138"/>
      <c r="AU283" s="138"/>
      <c r="AV283" s="138"/>
      <c r="AW283" s="138"/>
      <c r="AX283" s="138"/>
      <c r="AY283" s="138"/>
      <c r="AZ283" s="138"/>
      <c r="BA283" s="138"/>
      <c r="BB283" s="138"/>
      <c r="BC283" s="138"/>
    </row>
    <row r="284" customHeight="1" spans="1:55">
      <c r="A284" s="169"/>
      <c r="B284" s="138"/>
      <c r="C284" s="138"/>
      <c r="D284" s="138"/>
      <c r="E284" s="138"/>
      <c r="F284" s="138"/>
      <c r="G284" s="138"/>
      <c r="H284" s="138"/>
      <c r="I284" s="138"/>
      <c r="J284" s="134"/>
      <c r="K284" s="138"/>
      <c r="L284" s="138"/>
      <c r="M284" s="138"/>
      <c r="P284" s="138"/>
      <c r="Q284" s="138"/>
      <c r="R284" s="138"/>
      <c r="S284" s="138"/>
      <c r="T284" s="138"/>
      <c r="U284" s="138"/>
      <c r="V284" s="134"/>
      <c r="W284" s="134"/>
      <c r="X284" s="170"/>
      <c r="Y284" s="170"/>
      <c r="Z284" s="170"/>
      <c r="AA284" s="170"/>
      <c r="AB284" s="170"/>
      <c r="AC284" s="170"/>
      <c r="AD284" s="138"/>
      <c r="AE284" s="138"/>
      <c r="AF284" s="138"/>
      <c r="AG284" s="138"/>
      <c r="AH284" s="138"/>
      <c r="AI284" s="138"/>
      <c r="AJ284" s="138"/>
      <c r="AK284" s="138"/>
      <c r="AL284" s="138"/>
      <c r="AM284" s="138"/>
      <c r="AN284" s="138"/>
      <c r="AO284" s="138"/>
      <c r="AP284" s="138"/>
      <c r="AQ284" s="138"/>
      <c r="AR284" s="138"/>
      <c r="AS284" s="138"/>
      <c r="AT284" s="138"/>
      <c r="AU284" s="138"/>
      <c r="AV284" s="138"/>
      <c r="AW284" s="138"/>
      <c r="AX284" s="138"/>
      <c r="AY284" s="138"/>
      <c r="AZ284" s="138"/>
      <c r="BA284" s="138"/>
      <c r="BB284" s="138"/>
      <c r="BC284" s="138"/>
    </row>
    <row r="285" customHeight="1" spans="1:55">
      <c r="A285" s="169"/>
      <c r="B285" s="138"/>
      <c r="C285" s="138"/>
      <c r="D285" s="138"/>
      <c r="E285" s="138"/>
      <c r="F285" s="138"/>
      <c r="G285" s="138"/>
      <c r="H285" s="138"/>
      <c r="I285" s="138"/>
      <c r="J285" s="134"/>
      <c r="K285" s="138"/>
      <c r="L285" s="138"/>
      <c r="M285" s="138"/>
      <c r="P285" s="138"/>
      <c r="Q285" s="138"/>
      <c r="R285" s="138"/>
      <c r="S285" s="138"/>
      <c r="T285" s="138"/>
      <c r="U285" s="138"/>
      <c r="V285" s="134"/>
      <c r="W285" s="134"/>
      <c r="X285" s="170"/>
      <c r="Y285" s="170"/>
      <c r="Z285" s="170"/>
      <c r="AA285" s="170"/>
      <c r="AB285" s="170"/>
      <c r="AC285" s="170"/>
      <c r="AD285" s="138"/>
      <c r="AE285" s="138"/>
      <c r="AF285" s="138"/>
      <c r="AG285" s="138"/>
      <c r="AH285" s="138"/>
      <c r="AI285" s="138"/>
      <c r="AJ285" s="138"/>
      <c r="AK285" s="138"/>
      <c r="AL285" s="138"/>
      <c r="AM285" s="138"/>
      <c r="AN285" s="138"/>
      <c r="AO285" s="138"/>
      <c r="AP285" s="138"/>
      <c r="AQ285" s="138"/>
      <c r="AR285" s="138"/>
      <c r="AS285" s="138"/>
      <c r="AT285" s="138"/>
      <c r="AU285" s="138"/>
      <c r="AV285" s="138"/>
      <c r="AW285" s="138"/>
      <c r="AX285" s="138"/>
      <c r="AY285" s="138"/>
      <c r="AZ285" s="138"/>
      <c r="BA285" s="138"/>
      <c r="BB285" s="138"/>
      <c r="BC285" s="138"/>
    </row>
    <row r="286" customHeight="1" spans="1:55">
      <c r="A286" s="169"/>
      <c r="B286" s="138"/>
      <c r="C286" s="138"/>
      <c r="D286" s="138"/>
      <c r="E286" s="138"/>
      <c r="F286" s="138"/>
      <c r="G286" s="138"/>
      <c r="H286" s="138"/>
      <c r="I286" s="138"/>
      <c r="J286" s="134"/>
      <c r="K286" s="138"/>
      <c r="L286" s="138"/>
      <c r="M286" s="138"/>
      <c r="P286" s="138"/>
      <c r="Q286" s="138"/>
      <c r="R286" s="138"/>
      <c r="S286" s="138"/>
      <c r="T286" s="138"/>
      <c r="U286" s="138"/>
      <c r="V286" s="134"/>
      <c r="W286" s="134"/>
      <c r="X286" s="170"/>
      <c r="Y286" s="170"/>
      <c r="Z286" s="170"/>
      <c r="AA286" s="170"/>
      <c r="AB286" s="170"/>
      <c r="AC286" s="170"/>
      <c r="AD286" s="138"/>
      <c r="AE286" s="138"/>
      <c r="AF286" s="138"/>
      <c r="AG286" s="138"/>
      <c r="AH286" s="138"/>
      <c r="AI286" s="138"/>
      <c r="AJ286" s="138"/>
      <c r="AK286" s="138"/>
      <c r="AL286" s="138"/>
      <c r="AM286" s="138"/>
      <c r="AN286" s="138"/>
      <c r="AO286" s="138"/>
      <c r="AP286" s="138"/>
      <c r="AQ286" s="138"/>
      <c r="AR286" s="138"/>
      <c r="AS286" s="138"/>
      <c r="AT286" s="138"/>
      <c r="AU286" s="138"/>
      <c r="AV286" s="138"/>
      <c r="AW286" s="138"/>
      <c r="AX286" s="138"/>
      <c r="AY286" s="138"/>
      <c r="AZ286" s="138"/>
      <c r="BA286" s="138"/>
      <c r="BB286" s="138"/>
      <c r="BC286" s="138"/>
    </row>
    <row r="287" customHeight="1" spans="1:55">
      <c r="A287" s="169"/>
      <c r="B287" s="138"/>
      <c r="C287" s="138"/>
      <c r="D287" s="138"/>
      <c r="E287" s="138"/>
      <c r="F287" s="138"/>
      <c r="G287" s="138"/>
      <c r="H287" s="138"/>
      <c r="I287" s="138"/>
      <c r="J287" s="134"/>
      <c r="K287" s="138"/>
      <c r="L287" s="138"/>
      <c r="M287" s="138"/>
      <c r="P287" s="138"/>
      <c r="Q287" s="138"/>
      <c r="R287" s="138"/>
      <c r="S287" s="138"/>
      <c r="T287" s="138"/>
      <c r="U287" s="138"/>
      <c r="V287" s="134"/>
      <c r="W287" s="134"/>
      <c r="X287" s="170"/>
      <c r="Y287" s="170"/>
      <c r="Z287" s="170"/>
      <c r="AA287" s="170"/>
      <c r="AB287" s="170"/>
      <c r="AC287" s="170"/>
      <c r="AD287" s="138"/>
      <c r="AE287" s="138"/>
      <c r="AF287" s="138"/>
      <c r="AG287" s="138"/>
      <c r="AH287" s="138"/>
      <c r="AI287" s="138"/>
      <c r="AJ287" s="138"/>
      <c r="AK287" s="138"/>
      <c r="AL287" s="138"/>
      <c r="AM287" s="138"/>
      <c r="AN287" s="138"/>
      <c r="AO287" s="138"/>
      <c r="AP287" s="138"/>
      <c r="AQ287" s="138"/>
      <c r="AR287" s="138"/>
      <c r="AS287" s="138"/>
      <c r="AT287" s="138"/>
      <c r="AU287" s="138"/>
      <c r="AV287" s="138"/>
      <c r="AW287" s="138"/>
      <c r="AX287" s="138"/>
      <c r="AY287" s="138"/>
      <c r="AZ287" s="138"/>
      <c r="BA287" s="138"/>
      <c r="BB287" s="138"/>
      <c r="BC287" s="138"/>
    </row>
    <row r="288" customHeight="1" spans="1:55">
      <c r="A288" s="169"/>
      <c r="B288" s="138"/>
      <c r="C288" s="138"/>
      <c r="D288" s="138"/>
      <c r="E288" s="138"/>
      <c r="F288" s="138"/>
      <c r="G288" s="138"/>
      <c r="H288" s="138"/>
      <c r="I288" s="138"/>
      <c r="J288" s="134"/>
      <c r="K288" s="138"/>
      <c r="L288" s="138"/>
      <c r="M288" s="138"/>
      <c r="P288" s="138"/>
      <c r="Q288" s="138"/>
      <c r="R288" s="138"/>
      <c r="S288" s="138"/>
      <c r="T288" s="138"/>
      <c r="U288" s="138"/>
      <c r="V288" s="134"/>
      <c r="W288" s="134"/>
      <c r="X288" s="170"/>
      <c r="Y288" s="170"/>
      <c r="Z288" s="170"/>
      <c r="AA288" s="170"/>
      <c r="AB288" s="170"/>
      <c r="AC288" s="170"/>
      <c r="AD288" s="138"/>
      <c r="AE288" s="138"/>
      <c r="AF288" s="138"/>
      <c r="AG288" s="138"/>
      <c r="AH288" s="138"/>
      <c r="AI288" s="138"/>
      <c r="AJ288" s="138"/>
      <c r="AK288" s="138"/>
      <c r="AL288" s="138"/>
      <c r="AM288" s="138"/>
      <c r="AN288" s="138"/>
      <c r="AO288" s="138"/>
      <c r="AP288" s="138"/>
      <c r="AQ288" s="138"/>
      <c r="AR288" s="138"/>
      <c r="AS288" s="138"/>
      <c r="AT288" s="138"/>
      <c r="AU288" s="138"/>
      <c r="AV288" s="138"/>
      <c r="AW288" s="138"/>
      <c r="AX288" s="138"/>
      <c r="AY288" s="138"/>
      <c r="AZ288" s="138"/>
      <c r="BA288" s="138"/>
      <c r="BB288" s="138"/>
      <c r="BC288" s="138"/>
    </row>
    <row r="289" customHeight="1" spans="1:55">
      <c r="A289" s="169"/>
      <c r="B289" s="138"/>
      <c r="C289" s="138"/>
      <c r="D289" s="138"/>
      <c r="E289" s="138"/>
      <c r="F289" s="138"/>
      <c r="G289" s="138"/>
      <c r="H289" s="138"/>
      <c r="I289" s="138"/>
      <c r="J289" s="134"/>
      <c r="K289" s="138"/>
      <c r="L289" s="138"/>
      <c r="M289" s="138"/>
      <c r="P289" s="138"/>
      <c r="Q289" s="138"/>
      <c r="R289" s="138"/>
      <c r="S289" s="138"/>
      <c r="T289" s="138"/>
      <c r="U289" s="138"/>
      <c r="V289" s="134"/>
      <c r="W289" s="134"/>
      <c r="X289" s="170"/>
      <c r="Y289" s="170"/>
      <c r="Z289" s="170"/>
      <c r="AA289" s="170"/>
      <c r="AB289" s="170"/>
      <c r="AC289" s="170"/>
      <c r="AD289" s="138"/>
      <c r="AE289" s="138"/>
      <c r="AF289" s="138"/>
      <c r="AG289" s="138"/>
      <c r="AH289" s="138"/>
      <c r="AI289" s="138"/>
      <c r="AJ289" s="138"/>
      <c r="AK289" s="138"/>
      <c r="AL289" s="138"/>
      <c r="AM289" s="138"/>
      <c r="AN289" s="138"/>
      <c r="AO289" s="138"/>
      <c r="AP289" s="138"/>
      <c r="AQ289" s="138"/>
      <c r="AR289" s="138"/>
      <c r="AS289" s="138"/>
      <c r="AT289" s="138"/>
      <c r="AU289" s="138"/>
      <c r="AV289" s="138"/>
      <c r="AW289" s="138"/>
      <c r="AX289" s="138"/>
      <c r="AY289" s="138"/>
      <c r="AZ289" s="138"/>
      <c r="BA289" s="138"/>
      <c r="BB289" s="138"/>
      <c r="BC289" s="138"/>
    </row>
    <row r="290" customHeight="1" spans="1:55">
      <c r="A290" s="169"/>
      <c r="B290" s="138"/>
      <c r="C290" s="138"/>
      <c r="D290" s="138"/>
      <c r="E290" s="138"/>
      <c r="F290" s="138"/>
      <c r="G290" s="138"/>
      <c r="H290" s="138"/>
      <c r="I290" s="138"/>
      <c r="J290" s="134"/>
      <c r="K290" s="138"/>
      <c r="L290" s="138"/>
      <c r="M290" s="138"/>
      <c r="P290" s="138"/>
      <c r="Q290" s="138"/>
      <c r="R290" s="138"/>
      <c r="S290" s="138"/>
      <c r="T290" s="138"/>
      <c r="U290" s="138"/>
      <c r="V290" s="134"/>
      <c r="W290" s="134"/>
      <c r="X290" s="170"/>
      <c r="Y290" s="170"/>
      <c r="Z290" s="170"/>
      <c r="AA290" s="170"/>
      <c r="AB290" s="170"/>
      <c r="AC290" s="170"/>
      <c r="AD290" s="138"/>
      <c r="AE290" s="138"/>
      <c r="AF290" s="138"/>
      <c r="AG290" s="138"/>
      <c r="AH290" s="138"/>
      <c r="AI290" s="138"/>
      <c r="AJ290" s="138"/>
      <c r="AK290" s="138"/>
      <c r="AL290" s="138"/>
      <c r="AM290" s="138"/>
      <c r="AN290" s="138"/>
      <c r="AO290" s="138"/>
      <c r="AP290" s="138"/>
      <c r="AQ290" s="138"/>
      <c r="AR290" s="138"/>
      <c r="AS290" s="138"/>
      <c r="AT290" s="138"/>
      <c r="AU290" s="138"/>
      <c r="AV290" s="138"/>
      <c r="AW290" s="138"/>
      <c r="AX290" s="138"/>
      <c r="AY290" s="138"/>
      <c r="AZ290" s="138"/>
      <c r="BA290" s="138"/>
      <c r="BB290" s="138"/>
      <c r="BC290" s="138"/>
    </row>
    <row r="291" customHeight="1" spans="1:55">
      <c r="A291" s="169"/>
      <c r="B291" s="138"/>
      <c r="C291" s="138"/>
      <c r="D291" s="138"/>
      <c r="E291" s="138"/>
      <c r="F291" s="138"/>
      <c r="G291" s="138"/>
      <c r="H291" s="138"/>
      <c r="I291" s="138"/>
      <c r="J291" s="134"/>
      <c r="K291" s="138"/>
      <c r="L291" s="138"/>
      <c r="M291" s="138"/>
      <c r="P291" s="138"/>
      <c r="Q291" s="138"/>
      <c r="R291" s="138"/>
      <c r="S291" s="138"/>
      <c r="T291" s="138"/>
      <c r="U291" s="138"/>
      <c r="V291" s="134"/>
      <c r="W291" s="134"/>
      <c r="X291" s="170"/>
      <c r="Y291" s="170"/>
      <c r="Z291" s="170"/>
      <c r="AA291" s="170"/>
      <c r="AB291" s="170"/>
      <c r="AC291" s="170"/>
      <c r="AD291" s="138"/>
      <c r="AE291" s="138"/>
      <c r="AF291" s="138"/>
      <c r="AG291" s="138"/>
      <c r="AH291" s="138"/>
      <c r="AI291" s="138"/>
      <c r="AJ291" s="138"/>
      <c r="AK291" s="138"/>
      <c r="AL291" s="138"/>
      <c r="AM291" s="138"/>
      <c r="AN291" s="138"/>
      <c r="AO291" s="138"/>
      <c r="AP291" s="138"/>
      <c r="AQ291" s="138"/>
      <c r="AR291" s="138"/>
      <c r="AS291" s="138"/>
      <c r="AT291" s="138"/>
      <c r="AU291" s="138"/>
      <c r="AV291" s="138"/>
      <c r="AW291" s="138"/>
      <c r="AX291" s="138"/>
      <c r="AY291" s="138"/>
      <c r="AZ291" s="138"/>
      <c r="BA291" s="138"/>
      <c r="BB291" s="138"/>
      <c r="BC291" s="138"/>
    </row>
    <row r="292" customHeight="1" spans="1:55">
      <c r="A292" s="169"/>
      <c r="B292" s="138"/>
      <c r="C292" s="138"/>
      <c r="D292" s="138"/>
      <c r="E292" s="138"/>
      <c r="F292" s="138"/>
      <c r="G292" s="138"/>
      <c r="H292" s="138"/>
      <c r="I292" s="138"/>
      <c r="J292" s="134"/>
      <c r="K292" s="138"/>
      <c r="L292" s="138"/>
      <c r="M292" s="138"/>
      <c r="P292" s="138"/>
      <c r="Q292" s="138"/>
      <c r="R292" s="138"/>
      <c r="S292" s="138"/>
      <c r="T292" s="138"/>
      <c r="U292" s="138"/>
      <c r="V292" s="134"/>
      <c r="W292" s="134"/>
      <c r="X292" s="170"/>
      <c r="Y292" s="170"/>
      <c r="Z292" s="170"/>
      <c r="AA292" s="170"/>
      <c r="AB292" s="170"/>
      <c r="AC292" s="170"/>
      <c r="AD292" s="138"/>
      <c r="AE292" s="138"/>
      <c r="AF292" s="138"/>
      <c r="AG292" s="138"/>
      <c r="AH292" s="138"/>
      <c r="AI292" s="138"/>
      <c r="AJ292" s="138"/>
      <c r="AK292" s="138"/>
      <c r="AL292" s="138"/>
      <c r="AM292" s="138"/>
      <c r="AN292" s="138"/>
      <c r="AO292" s="138"/>
      <c r="AP292" s="138"/>
      <c r="AQ292" s="138"/>
      <c r="AR292" s="138"/>
      <c r="AS292" s="138"/>
      <c r="AT292" s="138"/>
      <c r="AU292" s="138"/>
      <c r="AV292" s="138"/>
      <c r="AW292" s="138"/>
      <c r="AX292" s="138"/>
      <c r="AY292" s="138"/>
      <c r="AZ292" s="138"/>
      <c r="BA292" s="138"/>
      <c r="BB292" s="138"/>
      <c r="BC292" s="138"/>
    </row>
    <row r="293" customHeight="1" spans="1:55">
      <c r="A293" s="169"/>
      <c r="B293" s="138"/>
      <c r="C293" s="138"/>
      <c r="D293" s="138"/>
      <c r="E293" s="138"/>
      <c r="F293" s="138"/>
      <c r="G293" s="138"/>
      <c r="H293" s="138"/>
      <c r="I293" s="138"/>
      <c r="J293" s="134"/>
      <c r="K293" s="138"/>
      <c r="L293" s="138"/>
      <c r="M293" s="138"/>
      <c r="P293" s="138"/>
      <c r="Q293" s="138"/>
      <c r="R293" s="138"/>
      <c r="S293" s="138"/>
      <c r="T293" s="138"/>
      <c r="U293" s="138"/>
      <c r="V293" s="134"/>
      <c r="W293" s="134"/>
      <c r="X293" s="170"/>
      <c r="Y293" s="170"/>
      <c r="Z293" s="170"/>
      <c r="AA293" s="170"/>
      <c r="AB293" s="170"/>
      <c r="AC293" s="170"/>
      <c r="AD293" s="138"/>
      <c r="AE293" s="138"/>
      <c r="AF293" s="138"/>
      <c r="AG293" s="138"/>
      <c r="AH293" s="138"/>
      <c r="AI293" s="138"/>
      <c r="AJ293" s="138"/>
      <c r="AK293" s="138"/>
      <c r="AL293" s="138"/>
      <c r="AM293" s="138"/>
      <c r="AN293" s="138"/>
      <c r="AO293" s="138"/>
      <c r="AP293" s="138"/>
      <c r="AQ293" s="138"/>
      <c r="AR293" s="138"/>
      <c r="AS293" s="138"/>
      <c r="AT293" s="138"/>
      <c r="AU293" s="138"/>
      <c r="AV293" s="138"/>
      <c r="AW293" s="138"/>
      <c r="AX293" s="138"/>
      <c r="AY293" s="138"/>
      <c r="AZ293" s="138"/>
      <c r="BA293" s="138"/>
      <c r="BB293" s="138"/>
      <c r="BC293" s="138"/>
    </row>
    <row r="294" customHeight="1" spans="1:55">
      <c r="A294" s="169"/>
      <c r="B294" s="138"/>
      <c r="C294" s="138"/>
      <c r="D294" s="138"/>
      <c r="E294" s="138"/>
      <c r="F294" s="138"/>
      <c r="G294" s="138"/>
      <c r="H294" s="138"/>
      <c r="I294" s="138"/>
      <c r="J294" s="134"/>
      <c r="K294" s="138"/>
      <c r="L294" s="138"/>
      <c r="M294" s="138"/>
      <c r="P294" s="138"/>
      <c r="Q294" s="138"/>
      <c r="R294" s="138"/>
      <c r="S294" s="138"/>
      <c r="T294" s="138"/>
      <c r="U294" s="138"/>
      <c r="V294" s="134"/>
      <c r="W294" s="134"/>
      <c r="X294" s="170"/>
      <c r="Y294" s="170"/>
      <c r="Z294" s="170"/>
      <c r="AA294" s="170"/>
      <c r="AB294" s="170"/>
      <c r="AC294" s="170"/>
      <c r="AD294" s="138"/>
      <c r="AE294" s="138"/>
      <c r="AF294" s="138"/>
      <c r="AG294" s="138"/>
      <c r="AH294" s="138"/>
      <c r="AI294" s="138"/>
      <c r="AJ294" s="138"/>
      <c r="AK294" s="138"/>
      <c r="AL294" s="138"/>
      <c r="AM294" s="138"/>
      <c r="AN294" s="138"/>
      <c r="AO294" s="138"/>
      <c r="AP294" s="138"/>
      <c r="AQ294" s="138"/>
      <c r="AR294" s="138"/>
      <c r="AS294" s="138"/>
      <c r="AT294" s="138"/>
      <c r="AU294" s="138"/>
      <c r="AV294" s="138"/>
      <c r="AW294" s="138"/>
      <c r="AX294" s="138"/>
      <c r="AY294" s="138"/>
      <c r="AZ294" s="138"/>
      <c r="BA294" s="138"/>
      <c r="BB294" s="138"/>
      <c r="BC294" s="138"/>
    </row>
    <row r="295" customHeight="1" spans="1:55">
      <c r="A295" s="169"/>
      <c r="B295" s="138"/>
      <c r="C295" s="138"/>
      <c r="D295" s="138"/>
      <c r="E295" s="138"/>
      <c r="F295" s="138"/>
      <c r="G295" s="138"/>
      <c r="H295" s="138"/>
      <c r="I295" s="138"/>
      <c r="J295" s="134"/>
      <c r="K295" s="138"/>
      <c r="L295" s="138"/>
      <c r="M295" s="138"/>
      <c r="P295" s="138"/>
      <c r="Q295" s="138"/>
      <c r="R295" s="138"/>
      <c r="S295" s="138"/>
      <c r="T295" s="138"/>
      <c r="U295" s="138"/>
      <c r="V295" s="134"/>
      <c r="W295" s="134"/>
      <c r="X295" s="170"/>
      <c r="Y295" s="170"/>
      <c r="Z295" s="170"/>
      <c r="AA295" s="170"/>
      <c r="AB295" s="170"/>
      <c r="AC295" s="170"/>
      <c r="AD295" s="138"/>
      <c r="AE295" s="138"/>
      <c r="AF295" s="138"/>
      <c r="AG295" s="138"/>
      <c r="AH295" s="138"/>
      <c r="AI295" s="138"/>
      <c r="AJ295" s="138"/>
      <c r="AK295" s="138"/>
      <c r="AL295" s="138"/>
      <c r="AM295" s="138"/>
      <c r="AN295" s="138"/>
      <c r="AO295" s="138"/>
      <c r="AP295" s="138"/>
      <c r="AQ295" s="138"/>
      <c r="AR295" s="138"/>
      <c r="AS295" s="138"/>
      <c r="AT295" s="138"/>
      <c r="AU295" s="138"/>
      <c r="AV295" s="138"/>
      <c r="AW295" s="138"/>
      <c r="AX295" s="138"/>
      <c r="AY295" s="138"/>
      <c r="AZ295" s="138"/>
      <c r="BA295" s="138"/>
      <c r="BB295" s="138"/>
      <c r="BC295" s="138"/>
    </row>
    <row r="296" customHeight="1" spans="1:55">
      <c r="A296" s="169"/>
      <c r="B296" s="138"/>
      <c r="C296" s="138"/>
      <c r="D296" s="138"/>
      <c r="E296" s="138"/>
      <c r="F296" s="138"/>
      <c r="G296" s="138"/>
      <c r="H296" s="138"/>
      <c r="I296" s="138"/>
      <c r="J296" s="134"/>
      <c r="K296" s="138"/>
      <c r="L296" s="138"/>
      <c r="M296" s="138"/>
      <c r="P296" s="138"/>
      <c r="Q296" s="138"/>
      <c r="R296" s="138"/>
      <c r="S296" s="138"/>
      <c r="T296" s="138"/>
      <c r="U296" s="138"/>
      <c r="V296" s="134"/>
      <c r="W296" s="134"/>
      <c r="X296" s="170"/>
      <c r="Y296" s="170"/>
      <c r="Z296" s="170"/>
      <c r="AA296" s="170"/>
      <c r="AB296" s="170"/>
      <c r="AC296" s="170"/>
      <c r="AD296" s="138"/>
      <c r="AE296" s="138"/>
      <c r="AF296" s="138"/>
      <c r="AG296" s="138"/>
      <c r="AH296" s="138"/>
      <c r="AI296" s="138"/>
      <c r="AJ296" s="138"/>
      <c r="AK296" s="138"/>
      <c r="AL296" s="138"/>
      <c r="AM296" s="138"/>
      <c r="AN296" s="138"/>
      <c r="AO296" s="138"/>
      <c r="AP296" s="138"/>
      <c r="AQ296" s="138"/>
      <c r="AR296" s="138"/>
      <c r="AS296" s="138"/>
      <c r="AT296" s="138"/>
      <c r="AU296" s="138"/>
      <c r="AV296" s="138"/>
      <c r="AW296" s="138"/>
      <c r="AX296" s="138"/>
      <c r="AY296" s="138"/>
      <c r="AZ296" s="138"/>
      <c r="BA296" s="138"/>
      <c r="BB296" s="138"/>
      <c r="BC296" s="138"/>
    </row>
    <row r="297" customHeight="1" spans="1:55">
      <c r="A297" s="169"/>
      <c r="B297" s="138"/>
      <c r="C297" s="138"/>
      <c r="D297" s="138"/>
      <c r="E297" s="138"/>
      <c r="F297" s="138"/>
      <c r="G297" s="138"/>
      <c r="H297" s="138"/>
      <c r="I297" s="138"/>
      <c r="J297" s="134"/>
      <c r="K297" s="138"/>
      <c r="L297" s="138"/>
      <c r="M297" s="138"/>
      <c r="P297" s="138"/>
      <c r="Q297" s="138"/>
      <c r="R297" s="138"/>
      <c r="S297" s="138"/>
      <c r="T297" s="138"/>
      <c r="U297" s="138"/>
      <c r="V297" s="134"/>
      <c r="W297" s="134"/>
      <c r="X297" s="170"/>
      <c r="Y297" s="170"/>
      <c r="Z297" s="170"/>
      <c r="AA297" s="170"/>
      <c r="AB297" s="170"/>
      <c r="AC297" s="170"/>
      <c r="AD297" s="138"/>
      <c r="AE297" s="138"/>
      <c r="AF297" s="138"/>
      <c r="AG297" s="138"/>
      <c r="AH297" s="138"/>
      <c r="AI297" s="138"/>
      <c r="AJ297" s="138"/>
      <c r="AK297" s="138"/>
      <c r="AL297" s="138"/>
      <c r="AM297" s="138"/>
      <c r="AN297" s="138"/>
      <c r="AO297" s="138"/>
      <c r="AP297" s="138"/>
      <c r="AQ297" s="138"/>
      <c r="AR297" s="138"/>
      <c r="AS297" s="138"/>
      <c r="AT297" s="138"/>
      <c r="AU297" s="138"/>
      <c r="AV297" s="138"/>
      <c r="AW297" s="138"/>
      <c r="AX297" s="138"/>
      <c r="AY297" s="138"/>
      <c r="AZ297" s="138"/>
      <c r="BA297" s="138"/>
      <c r="BB297" s="138"/>
      <c r="BC297" s="138"/>
    </row>
    <row r="298" customHeight="1" spans="1:55">
      <c r="A298" s="169"/>
      <c r="B298" s="138"/>
      <c r="C298" s="138"/>
      <c r="D298" s="138"/>
      <c r="E298" s="138"/>
      <c r="F298" s="138"/>
      <c r="G298" s="138"/>
      <c r="H298" s="138"/>
      <c r="I298" s="138"/>
      <c r="J298" s="134"/>
      <c r="K298" s="138"/>
      <c r="L298" s="138"/>
      <c r="M298" s="138"/>
      <c r="P298" s="138"/>
      <c r="Q298" s="138"/>
      <c r="R298" s="138"/>
      <c r="S298" s="138"/>
      <c r="T298" s="138"/>
      <c r="U298" s="138"/>
      <c r="V298" s="134"/>
      <c r="W298" s="134"/>
      <c r="X298" s="170"/>
      <c r="Y298" s="170"/>
      <c r="Z298" s="170"/>
      <c r="AA298" s="170"/>
      <c r="AB298" s="170"/>
      <c r="AC298" s="170"/>
      <c r="AD298" s="138"/>
      <c r="AE298" s="138"/>
      <c r="AF298" s="138"/>
      <c r="AG298" s="138"/>
      <c r="AH298" s="138"/>
      <c r="AI298" s="138"/>
      <c r="AJ298" s="138"/>
      <c r="AK298" s="138"/>
      <c r="AL298" s="138"/>
      <c r="AM298" s="138"/>
      <c r="AN298" s="138"/>
      <c r="AO298" s="138"/>
      <c r="AP298" s="138"/>
      <c r="AQ298" s="138"/>
      <c r="AR298" s="138"/>
      <c r="AS298" s="138"/>
      <c r="AT298" s="138"/>
      <c r="AU298" s="138"/>
      <c r="AV298" s="138"/>
      <c r="AW298" s="138"/>
      <c r="AX298" s="138"/>
      <c r="AY298" s="138"/>
      <c r="AZ298" s="138"/>
      <c r="BA298" s="138"/>
      <c r="BB298" s="138"/>
      <c r="BC298" s="138"/>
    </row>
    <row r="299" customHeight="1" spans="1:55">
      <c r="A299" s="169"/>
      <c r="B299" s="138"/>
      <c r="C299" s="138"/>
      <c r="D299" s="138"/>
      <c r="E299" s="138"/>
      <c r="F299" s="138"/>
      <c r="G299" s="138"/>
      <c r="H299" s="138"/>
      <c r="I299" s="138"/>
      <c r="J299" s="134"/>
      <c r="K299" s="138"/>
      <c r="L299" s="138"/>
      <c r="M299" s="138"/>
      <c r="P299" s="138"/>
      <c r="Q299" s="138"/>
      <c r="R299" s="138"/>
      <c r="S299" s="138"/>
      <c r="T299" s="138"/>
      <c r="U299" s="138"/>
      <c r="V299" s="134"/>
      <c r="W299" s="134"/>
      <c r="X299" s="170"/>
      <c r="Y299" s="170"/>
      <c r="Z299" s="170"/>
      <c r="AA299" s="170"/>
      <c r="AB299" s="170"/>
      <c r="AC299" s="170"/>
      <c r="AD299" s="138"/>
      <c r="AE299" s="138"/>
      <c r="AF299" s="138"/>
      <c r="AG299" s="138"/>
      <c r="AH299" s="138"/>
      <c r="AI299" s="138"/>
      <c r="AJ299" s="138"/>
      <c r="AK299" s="138"/>
      <c r="AL299" s="138"/>
      <c r="AM299" s="138"/>
      <c r="AN299" s="138"/>
      <c r="AO299" s="138"/>
      <c r="AP299" s="138"/>
      <c r="AQ299" s="138"/>
      <c r="AR299" s="138"/>
      <c r="AS299" s="138"/>
      <c r="AT299" s="138"/>
      <c r="AU299" s="138"/>
      <c r="AV299" s="138"/>
      <c r="AW299" s="138"/>
      <c r="AX299" s="138"/>
      <c r="AY299" s="138"/>
      <c r="AZ299" s="138"/>
      <c r="BA299" s="138"/>
      <c r="BB299" s="138"/>
      <c r="BC299" s="138"/>
    </row>
    <row r="300" customHeight="1" spans="1:55">
      <c r="A300" s="169"/>
      <c r="B300" s="138"/>
      <c r="C300" s="138"/>
      <c r="D300" s="138"/>
      <c r="E300" s="138"/>
      <c r="F300" s="138"/>
      <c r="G300" s="138"/>
      <c r="H300" s="138"/>
      <c r="I300" s="138"/>
      <c r="J300" s="134"/>
      <c r="K300" s="138"/>
      <c r="L300" s="138"/>
      <c r="M300" s="138"/>
      <c r="P300" s="138"/>
      <c r="Q300" s="138"/>
      <c r="R300" s="138"/>
      <c r="S300" s="138"/>
      <c r="T300" s="138"/>
      <c r="U300" s="138"/>
      <c r="V300" s="134"/>
      <c r="W300" s="134"/>
      <c r="X300" s="170"/>
      <c r="Y300" s="170"/>
      <c r="Z300" s="170"/>
      <c r="AA300" s="170"/>
      <c r="AB300" s="170"/>
      <c r="AC300" s="170"/>
      <c r="AD300" s="138"/>
      <c r="AE300" s="138"/>
      <c r="AF300" s="138"/>
      <c r="AG300" s="138"/>
      <c r="AH300" s="138"/>
      <c r="AI300" s="138"/>
      <c r="AJ300" s="138"/>
      <c r="AK300" s="138"/>
      <c r="AL300" s="138"/>
      <c r="AM300" s="138"/>
      <c r="AN300" s="138"/>
      <c r="AO300" s="138"/>
      <c r="AP300" s="138"/>
      <c r="AQ300" s="138"/>
      <c r="AR300" s="138"/>
      <c r="AS300" s="138"/>
      <c r="AT300" s="138"/>
      <c r="AU300" s="138"/>
      <c r="AV300" s="138"/>
      <c r="AW300" s="138"/>
      <c r="AX300" s="138"/>
      <c r="AY300" s="138"/>
      <c r="AZ300" s="138"/>
      <c r="BA300" s="138"/>
      <c r="BB300" s="138"/>
      <c r="BC300" s="138"/>
    </row>
    <row r="301" customHeight="1" spans="1:55">
      <c r="A301" s="169"/>
      <c r="B301" s="138"/>
      <c r="C301" s="138"/>
      <c r="D301" s="138"/>
      <c r="E301" s="138"/>
      <c r="F301" s="138"/>
      <c r="G301" s="138"/>
      <c r="H301" s="138"/>
      <c r="I301" s="138"/>
      <c r="J301" s="134"/>
      <c r="K301" s="138"/>
      <c r="L301" s="138"/>
      <c r="M301" s="138"/>
      <c r="P301" s="138"/>
      <c r="Q301" s="138"/>
      <c r="R301" s="138"/>
      <c r="S301" s="138"/>
      <c r="T301" s="138"/>
      <c r="U301" s="138"/>
      <c r="V301" s="134"/>
      <c r="W301" s="134"/>
      <c r="X301" s="170"/>
      <c r="Y301" s="170"/>
      <c r="Z301" s="170"/>
      <c r="AA301" s="170"/>
      <c r="AB301" s="170"/>
      <c r="AC301" s="170"/>
      <c r="AD301" s="138"/>
      <c r="AE301" s="138"/>
      <c r="AF301" s="138"/>
      <c r="AG301" s="138"/>
      <c r="AH301" s="138"/>
      <c r="AI301" s="138"/>
      <c r="AJ301" s="138"/>
      <c r="AK301" s="138"/>
      <c r="AL301" s="138"/>
      <c r="AM301" s="138"/>
      <c r="AN301" s="138"/>
      <c r="AO301" s="138"/>
      <c r="AP301" s="138"/>
      <c r="AQ301" s="138"/>
      <c r="AR301" s="138"/>
      <c r="AS301" s="138"/>
      <c r="AT301" s="138"/>
      <c r="AU301" s="138"/>
      <c r="AV301" s="138"/>
      <c r="AW301" s="138"/>
      <c r="AX301" s="138"/>
      <c r="AY301" s="138"/>
      <c r="AZ301" s="138"/>
      <c r="BA301" s="138"/>
      <c r="BB301" s="138"/>
      <c r="BC301" s="138"/>
    </row>
    <row r="302" customHeight="1" spans="1:55">
      <c r="A302" s="169"/>
      <c r="B302" s="138"/>
      <c r="C302" s="138"/>
      <c r="D302" s="138"/>
      <c r="E302" s="138"/>
      <c r="F302" s="138"/>
      <c r="G302" s="138"/>
      <c r="H302" s="138"/>
      <c r="I302" s="138"/>
      <c r="J302" s="134"/>
      <c r="K302" s="138"/>
      <c r="L302" s="138"/>
      <c r="M302" s="138"/>
      <c r="P302" s="138"/>
      <c r="Q302" s="138"/>
      <c r="R302" s="138"/>
      <c r="S302" s="138"/>
      <c r="T302" s="138"/>
      <c r="U302" s="138"/>
      <c r="V302" s="134"/>
      <c r="W302" s="134"/>
      <c r="X302" s="170"/>
      <c r="Y302" s="170"/>
      <c r="Z302" s="170"/>
      <c r="AA302" s="170"/>
      <c r="AB302" s="170"/>
      <c r="AC302" s="170"/>
      <c r="AD302" s="138"/>
      <c r="AE302" s="138"/>
      <c r="AF302" s="138"/>
      <c r="AG302" s="138"/>
      <c r="AH302" s="138"/>
      <c r="AI302" s="138"/>
      <c r="AJ302" s="138"/>
      <c r="AK302" s="138"/>
      <c r="AL302" s="138"/>
      <c r="AM302" s="138"/>
      <c r="AN302" s="138"/>
      <c r="AO302" s="138"/>
      <c r="AP302" s="138"/>
      <c r="AQ302" s="138"/>
      <c r="AR302" s="138"/>
      <c r="AS302" s="138"/>
      <c r="AT302" s="138"/>
      <c r="AU302" s="138"/>
      <c r="AV302" s="138"/>
      <c r="AW302" s="138"/>
      <c r="AX302" s="138"/>
      <c r="AY302" s="138"/>
      <c r="AZ302" s="138"/>
      <c r="BA302" s="138"/>
      <c r="BB302" s="138"/>
      <c r="BC302" s="138"/>
    </row>
    <row r="303" customHeight="1" spans="1:55">
      <c r="A303" s="169"/>
      <c r="B303" s="138"/>
      <c r="C303" s="138"/>
      <c r="D303" s="138"/>
      <c r="E303" s="138"/>
      <c r="F303" s="138"/>
      <c r="G303" s="138"/>
      <c r="H303" s="138"/>
      <c r="I303" s="138"/>
      <c r="J303" s="134"/>
      <c r="K303" s="138"/>
      <c r="L303" s="138"/>
      <c r="M303" s="138"/>
      <c r="P303" s="138"/>
      <c r="Q303" s="138"/>
      <c r="R303" s="138"/>
      <c r="S303" s="138"/>
      <c r="T303" s="138"/>
      <c r="U303" s="138"/>
      <c r="V303" s="134"/>
      <c r="W303" s="134"/>
      <c r="X303" s="170"/>
      <c r="Y303" s="170"/>
      <c r="Z303" s="170"/>
      <c r="AA303" s="170"/>
      <c r="AB303" s="170"/>
      <c r="AC303" s="170"/>
      <c r="AD303" s="138"/>
      <c r="AE303" s="138"/>
      <c r="AF303" s="138"/>
      <c r="AG303" s="138"/>
      <c r="AH303" s="138"/>
      <c r="AI303" s="138"/>
      <c r="AJ303" s="138"/>
      <c r="AK303" s="138"/>
      <c r="AL303" s="138"/>
      <c r="AM303" s="138"/>
      <c r="AN303" s="138"/>
      <c r="AO303" s="138"/>
      <c r="AP303" s="138"/>
      <c r="AQ303" s="138"/>
      <c r="AR303" s="138"/>
      <c r="AS303" s="138"/>
      <c r="AT303" s="138"/>
      <c r="AU303" s="138"/>
      <c r="AV303" s="138"/>
      <c r="AW303" s="138"/>
      <c r="AX303" s="138"/>
      <c r="AY303" s="138"/>
      <c r="AZ303" s="138"/>
      <c r="BA303" s="138"/>
      <c r="BB303" s="138"/>
      <c r="BC303" s="138"/>
    </row>
    <row r="304" customHeight="1" spans="1:55">
      <c r="A304" s="169"/>
      <c r="B304" s="138"/>
      <c r="C304" s="138"/>
      <c r="D304" s="138"/>
      <c r="E304" s="138"/>
      <c r="F304" s="138"/>
      <c r="G304" s="138"/>
      <c r="H304" s="138"/>
      <c r="I304" s="138"/>
      <c r="J304" s="134"/>
      <c r="K304" s="138"/>
      <c r="L304" s="138"/>
      <c r="M304" s="138"/>
      <c r="P304" s="138"/>
      <c r="Q304" s="138"/>
      <c r="R304" s="138"/>
      <c r="S304" s="138"/>
      <c r="T304" s="138"/>
      <c r="U304" s="138"/>
      <c r="V304" s="134"/>
      <c r="W304" s="134"/>
      <c r="X304" s="170"/>
      <c r="Y304" s="170"/>
      <c r="Z304" s="170"/>
      <c r="AA304" s="170"/>
      <c r="AB304" s="170"/>
      <c r="AC304" s="170"/>
      <c r="AD304" s="138"/>
      <c r="AE304" s="138"/>
      <c r="AF304" s="138"/>
      <c r="AG304" s="138"/>
      <c r="AH304" s="138"/>
      <c r="AI304" s="138"/>
      <c r="AJ304" s="138"/>
      <c r="AK304" s="138"/>
      <c r="AL304" s="138"/>
      <c r="AM304" s="138"/>
      <c r="AN304" s="138"/>
      <c r="AO304" s="138"/>
      <c r="AP304" s="138"/>
      <c r="AQ304" s="138"/>
      <c r="AR304" s="138"/>
      <c r="AS304" s="138"/>
      <c r="AT304" s="138"/>
      <c r="AU304" s="138"/>
      <c r="AV304" s="138"/>
      <c r="AW304" s="138"/>
      <c r="AX304" s="138"/>
      <c r="AY304" s="138"/>
      <c r="AZ304" s="138"/>
      <c r="BA304" s="138"/>
      <c r="BB304" s="138"/>
      <c r="BC304" s="138"/>
    </row>
    <row r="305" customHeight="1" spans="1:55">
      <c r="A305" s="169"/>
      <c r="B305" s="138"/>
      <c r="C305" s="138"/>
      <c r="D305" s="138"/>
      <c r="E305" s="138"/>
      <c r="F305" s="138"/>
      <c r="G305" s="138"/>
      <c r="H305" s="138"/>
      <c r="I305" s="138"/>
      <c r="J305" s="134"/>
      <c r="K305" s="138"/>
      <c r="L305" s="138"/>
      <c r="M305" s="138"/>
      <c r="P305" s="138"/>
      <c r="Q305" s="138"/>
      <c r="R305" s="138"/>
      <c r="S305" s="138"/>
      <c r="T305" s="138"/>
      <c r="U305" s="138"/>
      <c r="V305" s="134"/>
      <c r="W305" s="134"/>
      <c r="X305" s="170"/>
      <c r="Y305" s="170"/>
      <c r="Z305" s="170"/>
      <c r="AA305" s="170"/>
      <c r="AB305" s="170"/>
      <c r="AC305" s="170"/>
      <c r="AD305" s="138"/>
      <c r="AE305" s="138"/>
      <c r="AF305" s="138"/>
      <c r="AG305" s="138"/>
      <c r="AH305" s="138"/>
      <c r="AI305" s="138"/>
      <c r="AJ305" s="138"/>
      <c r="AK305" s="138"/>
      <c r="AL305" s="138"/>
      <c r="AM305" s="138"/>
      <c r="AN305" s="138"/>
      <c r="AO305" s="138"/>
      <c r="AP305" s="138"/>
      <c r="AQ305" s="138"/>
      <c r="AR305" s="138"/>
      <c r="AS305" s="138"/>
      <c r="AT305" s="138"/>
      <c r="AU305" s="138"/>
      <c r="AV305" s="138"/>
      <c r="AW305" s="138"/>
      <c r="AX305" s="138"/>
      <c r="AY305" s="138"/>
      <c r="AZ305" s="138"/>
      <c r="BA305" s="138"/>
      <c r="BB305" s="138"/>
      <c r="BC305" s="138"/>
    </row>
    <row r="306" customHeight="1" spans="1:55">
      <c r="A306" s="169"/>
      <c r="B306" s="138"/>
      <c r="C306" s="138"/>
      <c r="D306" s="138"/>
      <c r="E306" s="138"/>
      <c r="F306" s="138"/>
      <c r="G306" s="138"/>
      <c r="H306" s="138"/>
      <c r="I306" s="138"/>
      <c r="J306" s="134"/>
      <c r="K306" s="138"/>
      <c r="L306" s="138"/>
      <c r="M306" s="138"/>
      <c r="P306" s="138"/>
      <c r="Q306" s="138"/>
      <c r="R306" s="138"/>
      <c r="S306" s="138"/>
      <c r="T306" s="138"/>
      <c r="U306" s="138"/>
      <c r="V306" s="134"/>
      <c r="W306" s="134"/>
      <c r="X306" s="170"/>
      <c r="Y306" s="170"/>
      <c r="Z306" s="170"/>
      <c r="AA306" s="170"/>
      <c r="AB306" s="170"/>
      <c r="AC306" s="170"/>
      <c r="AD306" s="138"/>
      <c r="AE306" s="138"/>
      <c r="AF306" s="138"/>
      <c r="AG306" s="138"/>
      <c r="AH306" s="138"/>
      <c r="AI306" s="138"/>
      <c r="AJ306" s="138"/>
      <c r="AK306" s="138"/>
      <c r="AL306" s="138"/>
      <c r="AM306" s="138"/>
      <c r="AN306" s="138"/>
      <c r="AO306" s="138"/>
      <c r="AP306" s="138"/>
      <c r="AQ306" s="138"/>
      <c r="AR306" s="138"/>
      <c r="AS306" s="138"/>
      <c r="AT306" s="138"/>
      <c r="AU306" s="138"/>
      <c r="AV306" s="138"/>
      <c r="AW306" s="138"/>
      <c r="AX306" s="138"/>
      <c r="AY306" s="138"/>
      <c r="AZ306" s="138"/>
      <c r="BA306" s="138"/>
      <c r="BB306" s="138"/>
      <c r="BC306" s="138"/>
    </row>
    <row r="307" customHeight="1" spans="1:55">
      <c r="A307" s="169"/>
      <c r="B307" s="138"/>
      <c r="C307" s="138"/>
      <c r="D307" s="138"/>
      <c r="E307" s="138"/>
      <c r="F307" s="138"/>
      <c r="G307" s="138"/>
      <c r="H307" s="138"/>
      <c r="I307" s="138"/>
      <c r="J307" s="134"/>
      <c r="K307" s="138"/>
      <c r="L307" s="138"/>
      <c r="M307" s="138"/>
      <c r="P307" s="138"/>
      <c r="Q307" s="138"/>
      <c r="R307" s="138"/>
      <c r="S307" s="138"/>
      <c r="T307" s="138"/>
      <c r="U307" s="138"/>
      <c r="V307" s="134"/>
      <c r="W307" s="134"/>
      <c r="X307" s="170"/>
      <c r="Y307" s="170"/>
      <c r="Z307" s="170"/>
      <c r="AA307" s="170"/>
      <c r="AB307" s="170"/>
      <c r="AC307" s="170"/>
      <c r="AD307" s="138"/>
      <c r="AE307" s="138"/>
      <c r="AF307" s="138"/>
      <c r="AG307" s="138"/>
      <c r="AH307" s="138"/>
      <c r="AI307" s="138"/>
      <c r="AJ307" s="138"/>
      <c r="AK307" s="138"/>
      <c r="AL307" s="138"/>
      <c r="AM307" s="138"/>
      <c r="AN307" s="138"/>
      <c r="AO307" s="138"/>
      <c r="AP307" s="138"/>
      <c r="AQ307" s="138"/>
      <c r="AR307" s="138"/>
      <c r="AS307" s="138"/>
      <c r="AT307" s="138"/>
      <c r="AU307" s="138"/>
      <c r="AV307" s="138"/>
      <c r="AW307" s="138"/>
      <c r="AX307" s="138"/>
      <c r="AY307" s="138"/>
      <c r="AZ307" s="138"/>
      <c r="BA307" s="138"/>
      <c r="BB307" s="138"/>
      <c r="BC307" s="138"/>
    </row>
    <row r="308" customHeight="1" spans="1:55">
      <c r="A308" s="169"/>
      <c r="B308" s="138"/>
      <c r="C308" s="138"/>
      <c r="D308" s="138"/>
      <c r="E308" s="138"/>
      <c r="F308" s="138"/>
      <c r="G308" s="138"/>
      <c r="H308" s="138"/>
      <c r="I308" s="138"/>
      <c r="J308" s="134"/>
      <c r="K308" s="138"/>
      <c r="L308" s="138"/>
      <c r="M308" s="138"/>
      <c r="P308" s="138"/>
      <c r="Q308" s="138"/>
      <c r="R308" s="138"/>
      <c r="S308" s="138"/>
      <c r="T308" s="138"/>
      <c r="U308" s="138"/>
      <c r="V308" s="134"/>
      <c r="W308" s="134"/>
      <c r="X308" s="170"/>
      <c r="Y308" s="170"/>
      <c r="Z308" s="170"/>
      <c r="AA308" s="170"/>
      <c r="AB308" s="170"/>
      <c r="AC308" s="170"/>
      <c r="AD308" s="138"/>
      <c r="AE308" s="138"/>
      <c r="AF308" s="138"/>
      <c r="AG308" s="138"/>
      <c r="AH308" s="138"/>
      <c r="AI308" s="138"/>
      <c r="AJ308" s="138"/>
      <c r="AK308" s="138"/>
      <c r="AL308" s="138"/>
      <c r="AM308" s="138"/>
      <c r="AN308" s="138"/>
      <c r="AO308" s="138"/>
      <c r="AP308" s="138"/>
      <c r="AQ308" s="138"/>
      <c r="AR308" s="138"/>
      <c r="AS308" s="138"/>
      <c r="AT308" s="138"/>
      <c r="AU308" s="138"/>
      <c r="AV308" s="138"/>
      <c r="AW308" s="138"/>
      <c r="AX308" s="138"/>
      <c r="AY308" s="138"/>
      <c r="AZ308" s="138"/>
      <c r="BA308" s="138"/>
      <c r="BB308" s="138"/>
      <c r="BC308" s="138"/>
    </row>
    <row r="309" customHeight="1" spans="1:55">
      <c r="A309" s="169"/>
      <c r="B309" s="138"/>
      <c r="C309" s="138"/>
      <c r="D309" s="138"/>
      <c r="E309" s="138"/>
      <c r="F309" s="138"/>
      <c r="G309" s="138"/>
      <c r="H309" s="138"/>
      <c r="I309" s="138"/>
      <c r="J309" s="134"/>
      <c r="K309" s="138"/>
      <c r="L309" s="138"/>
      <c r="M309" s="138"/>
      <c r="P309" s="138"/>
      <c r="Q309" s="138"/>
      <c r="R309" s="138"/>
      <c r="S309" s="138"/>
      <c r="T309" s="138"/>
      <c r="U309" s="138"/>
      <c r="V309" s="134"/>
      <c r="W309" s="134"/>
      <c r="X309" s="170"/>
      <c r="Y309" s="170"/>
      <c r="Z309" s="170"/>
      <c r="AA309" s="170"/>
      <c r="AB309" s="170"/>
      <c r="AC309" s="170"/>
      <c r="AD309" s="138"/>
      <c r="AE309" s="138"/>
      <c r="AF309" s="138"/>
      <c r="AG309" s="138"/>
      <c r="AH309" s="138"/>
      <c r="AI309" s="138"/>
      <c r="AJ309" s="138"/>
      <c r="AK309" s="138"/>
      <c r="AL309" s="138"/>
      <c r="AM309" s="138"/>
      <c r="AN309" s="138"/>
      <c r="AO309" s="138"/>
      <c r="AP309" s="138"/>
      <c r="AQ309" s="138"/>
      <c r="AR309" s="138"/>
      <c r="AS309" s="138"/>
      <c r="AT309" s="138"/>
      <c r="AU309" s="138"/>
      <c r="AV309" s="138"/>
      <c r="AW309" s="138"/>
      <c r="AX309" s="138"/>
      <c r="AY309" s="138"/>
      <c r="AZ309" s="138"/>
      <c r="BA309" s="138"/>
      <c r="BB309" s="138"/>
      <c r="BC309" s="138"/>
    </row>
    <row r="310" customHeight="1" spans="1:55">
      <c r="A310" s="169"/>
      <c r="B310" s="138"/>
      <c r="C310" s="138"/>
      <c r="D310" s="138"/>
      <c r="E310" s="138"/>
      <c r="F310" s="138"/>
      <c r="G310" s="138"/>
      <c r="H310" s="138"/>
      <c r="I310" s="138"/>
      <c r="J310" s="134"/>
      <c r="K310" s="138"/>
      <c r="L310" s="138"/>
      <c r="M310" s="138"/>
      <c r="P310" s="138"/>
      <c r="Q310" s="138"/>
      <c r="R310" s="138"/>
      <c r="S310" s="138"/>
      <c r="T310" s="138"/>
      <c r="U310" s="138"/>
      <c r="V310" s="134"/>
      <c r="W310" s="134"/>
      <c r="X310" s="170"/>
      <c r="Y310" s="170"/>
      <c r="Z310" s="170"/>
      <c r="AA310" s="170"/>
      <c r="AB310" s="170"/>
      <c r="AC310" s="170"/>
      <c r="AD310" s="138"/>
      <c r="AE310" s="138"/>
      <c r="AF310" s="138"/>
      <c r="AG310" s="138"/>
      <c r="AH310" s="138"/>
      <c r="AI310" s="138"/>
      <c r="AJ310" s="138"/>
      <c r="AK310" s="138"/>
      <c r="AL310" s="138"/>
      <c r="AM310" s="138"/>
      <c r="AN310" s="138"/>
      <c r="AO310" s="138"/>
      <c r="AP310" s="138"/>
      <c r="AQ310" s="138"/>
      <c r="AR310" s="138"/>
      <c r="AS310" s="138"/>
      <c r="AT310" s="138"/>
      <c r="AU310" s="138"/>
      <c r="AV310" s="138"/>
      <c r="AW310" s="138"/>
      <c r="AX310" s="138"/>
      <c r="AY310" s="138"/>
      <c r="AZ310" s="138"/>
      <c r="BA310" s="138"/>
      <c r="BB310" s="138"/>
      <c r="BC310" s="138"/>
    </row>
    <row r="311" customHeight="1" spans="1:55">
      <c r="A311" s="169"/>
      <c r="B311" s="138"/>
      <c r="C311" s="138"/>
      <c r="D311" s="138"/>
      <c r="E311" s="138"/>
      <c r="F311" s="138"/>
      <c r="G311" s="138"/>
      <c r="H311" s="138"/>
      <c r="I311" s="138"/>
      <c r="J311" s="134"/>
      <c r="K311" s="138"/>
      <c r="L311" s="138"/>
      <c r="M311" s="138"/>
      <c r="P311" s="138"/>
      <c r="Q311" s="138"/>
      <c r="R311" s="138"/>
      <c r="S311" s="138"/>
      <c r="T311" s="138"/>
      <c r="U311" s="138"/>
      <c r="V311" s="134"/>
      <c r="W311" s="134"/>
      <c r="X311" s="170"/>
      <c r="Y311" s="170"/>
      <c r="Z311" s="170"/>
      <c r="AA311" s="170"/>
      <c r="AB311" s="170"/>
      <c r="AC311" s="170"/>
      <c r="AD311" s="138"/>
      <c r="AE311" s="138"/>
      <c r="AF311" s="138"/>
      <c r="AG311" s="138"/>
      <c r="AH311" s="138"/>
      <c r="AI311" s="138"/>
      <c r="AJ311" s="138"/>
      <c r="AK311" s="138"/>
      <c r="AL311" s="138"/>
      <c r="AM311" s="138"/>
      <c r="AN311" s="138"/>
      <c r="AO311" s="138"/>
      <c r="AP311" s="138"/>
      <c r="AQ311" s="138"/>
      <c r="AR311" s="138"/>
      <c r="AS311" s="138"/>
      <c r="AT311" s="138"/>
      <c r="AU311" s="138"/>
      <c r="AV311" s="138"/>
      <c r="AW311" s="138"/>
      <c r="AX311" s="138"/>
      <c r="AY311" s="138"/>
      <c r="AZ311" s="138"/>
      <c r="BA311" s="138"/>
      <c r="BB311" s="138"/>
      <c r="BC311" s="138"/>
    </row>
    <row r="312" customHeight="1" spans="1:55">
      <c r="A312" s="169"/>
      <c r="B312" s="138"/>
      <c r="C312" s="138"/>
      <c r="D312" s="138"/>
      <c r="E312" s="138"/>
      <c r="F312" s="138"/>
      <c r="G312" s="138"/>
      <c r="H312" s="138"/>
      <c r="I312" s="138"/>
      <c r="J312" s="134"/>
      <c r="K312" s="138"/>
      <c r="L312" s="138"/>
      <c r="M312" s="138"/>
      <c r="P312" s="138"/>
      <c r="Q312" s="138"/>
      <c r="R312" s="138"/>
      <c r="S312" s="138"/>
      <c r="T312" s="138"/>
      <c r="U312" s="138"/>
      <c r="V312" s="134"/>
      <c r="W312" s="134"/>
      <c r="X312" s="170"/>
      <c r="Y312" s="170"/>
      <c r="Z312" s="170"/>
      <c r="AA312" s="170"/>
      <c r="AB312" s="170"/>
      <c r="AC312" s="170"/>
      <c r="AD312" s="138"/>
      <c r="AE312" s="138"/>
      <c r="AF312" s="138"/>
      <c r="AG312" s="138"/>
      <c r="AH312" s="138"/>
      <c r="AI312" s="138"/>
      <c r="AJ312" s="138"/>
      <c r="AK312" s="138"/>
      <c r="AL312" s="138"/>
      <c r="AM312" s="138"/>
      <c r="AN312" s="138"/>
      <c r="AO312" s="138"/>
      <c r="AP312" s="138"/>
      <c r="AQ312" s="138"/>
      <c r="AR312" s="138"/>
      <c r="AS312" s="138"/>
      <c r="AT312" s="138"/>
      <c r="AU312" s="138"/>
      <c r="AV312" s="138"/>
      <c r="AW312" s="138"/>
      <c r="AX312" s="138"/>
      <c r="AY312" s="138"/>
      <c r="AZ312" s="138"/>
      <c r="BA312" s="138"/>
      <c r="BB312" s="138"/>
      <c r="BC312" s="138"/>
    </row>
    <row r="313" customHeight="1" spans="1:55">
      <c r="A313" s="169"/>
      <c r="B313" s="138"/>
      <c r="C313" s="138"/>
      <c r="D313" s="138"/>
      <c r="E313" s="138"/>
      <c r="F313" s="138"/>
      <c r="G313" s="138"/>
      <c r="H313" s="138"/>
      <c r="I313" s="138"/>
      <c r="J313" s="134"/>
      <c r="K313" s="138"/>
      <c r="L313" s="138"/>
      <c r="M313" s="138"/>
      <c r="P313" s="138"/>
      <c r="Q313" s="138"/>
      <c r="R313" s="138"/>
      <c r="S313" s="138"/>
      <c r="T313" s="138"/>
      <c r="U313" s="138"/>
      <c r="V313" s="134"/>
      <c r="W313" s="134"/>
      <c r="X313" s="170"/>
      <c r="Y313" s="170"/>
      <c r="Z313" s="170"/>
      <c r="AA313" s="170"/>
      <c r="AB313" s="170"/>
      <c r="AC313" s="170"/>
      <c r="AD313" s="138"/>
      <c r="AE313" s="138"/>
      <c r="AF313" s="138"/>
      <c r="AG313" s="138"/>
      <c r="AH313" s="138"/>
      <c r="AI313" s="138"/>
      <c r="AJ313" s="138"/>
      <c r="AK313" s="138"/>
      <c r="AL313" s="138"/>
      <c r="AM313" s="138"/>
      <c r="AN313" s="138"/>
      <c r="AO313" s="138"/>
      <c r="AP313" s="138"/>
      <c r="AQ313" s="138"/>
      <c r="AR313" s="138"/>
      <c r="AS313" s="138"/>
      <c r="AT313" s="138"/>
      <c r="AU313" s="138"/>
      <c r="AV313" s="138"/>
      <c r="AW313" s="138"/>
      <c r="AX313" s="138"/>
      <c r="AY313" s="138"/>
      <c r="AZ313" s="138"/>
      <c r="BA313" s="138"/>
      <c r="BB313" s="138"/>
      <c r="BC313" s="138"/>
    </row>
    <row r="314" customHeight="1" spans="1:55">
      <c r="A314" s="169"/>
      <c r="B314" s="138"/>
      <c r="C314" s="138"/>
      <c r="D314" s="138"/>
      <c r="E314" s="138"/>
      <c r="F314" s="138"/>
      <c r="G314" s="138"/>
      <c r="H314" s="138"/>
      <c r="I314" s="138"/>
      <c r="J314" s="134"/>
      <c r="K314" s="138"/>
      <c r="L314" s="138"/>
      <c r="M314" s="138"/>
      <c r="P314" s="138"/>
      <c r="Q314" s="138"/>
      <c r="R314" s="138"/>
      <c r="S314" s="138"/>
      <c r="T314" s="138"/>
      <c r="U314" s="138"/>
      <c r="V314" s="134"/>
      <c r="W314" s="134"/>
      <c r="X314" s="170"/>
      <c r="Y314" s="170"/>
      <c r="Z314" s="170"/>
      <c r="AA314" s="170"/>
      <c r="AB314" s="170"/>
      <c r="AC314" s="170"/>
      <c r="AD314" s="138"/>
      <c r="AE314" s="138"/>
      <c r="AF314" s="138"/>
      <c r="AG314" s="138"/>
      <c r="AH314" s="138"/>
      <c r="AI314" s="138"/>
      <c r="AJ314" s="138"/>
      <c r="AK314" s="138"/>
      <c r="AL314" s="138"/>
      <c r="AM314" s="138"/>
      <c r="AN314" s="138"/>
      <c r="AO314" s="138"/>
      <c r="AP314" s="138"/>
      <c r="AQ314" s="138"/>
      <c r="AR314" s="138"/>
      <c r="AS314" s="138"/>
      <c r="AT314" s="138"/>
      <c r="AU314" s="138"/>
      <c r="AV314" s="138"/>
      <c r="AW314" s="138"/>
      <c r="AX314" s="138"/>
      <c r="AY314" s="138"/>
      <c r="AZ314" s="138"/>
      <c r="BA314" s="138"/>
      <c r="BB314" s="138"/>
      <c r="BC314" s="138"/>
    </row>
    <row r="315" customHeight="1" spans="1:55">
      <c r="A315" s="169"/>
      <c r="B315" s="138"/>
      <c r="C315" s="138"/>
      <c r="D315" s="138"/>
      <c r="E315" s="138"/>
      <c r="F315" s="138"/>
      <c r="G315" s="138"/>
      <c r="H315" s="138"/>
      <c r="I315" s="138"/>
      <c r="J315" s="134"/>
      <c r="K315" s="138"/>
      <c r="L315" s="138"/>
      <c r="M315" s="138"/>
      <c r="P315" s="138"/>
      <c r="Q315" s="138"/>
      <c r="R315" s="138"/>
      <c r="S315" s="138"/>
      <c r="T315" s="138"/>
      <c r="U315" s="138"/>
      <c r="V315" s="134"/>
      <c r="W315" s="134"/>
      <c r="X315" s="170"/>
      <c r="Y315" s="170"/>
      <c r="Z315" s="170"/>
      <c r="AA315" s="170"/>
      <c r="AB315" s="170"/>
      <c r="AC315" s="170"/>
      <c r="AD315" s="138"/>
      <c r="AE315" s="138"/>
      <c r="AF315" s="138"/>
      <c r="AG315" s="138"/>
      <c r="AH315" s="138"/>
      <c r="AI315" s="138"/>
      <c r="AJ315" s="138"/>
      <c r="AK315" s="138"/>
      <c r="AL315" s="138"/>
      <c r="AM315" s="138"/>
      <c r="AN315" s="138"/>
      <c r="AO315" s="138"/>
      <c r="AP315" s="138"/>
      <c r="AQ315" s="138"/>
      <c r="AR315" s="138"/>
      <c r="AS315" s="138"/>
      <c r="AT315" s="138"/>
      <c r="AU315" s="138"/>
      <c r="AV315" s="138"/>
      <c r="AW315" s="138"/>
      <c r="AX315" s="138"/>
      <c r="AY315" s="138"/>
      <c r="AZ315" s="138"/>
      <c r="BA315" s="138"/>
      <c r="BB315" s="138"/>
      <c r="BC315" s="138"/>
    </row>
    <row r="316" customHeight="1" spans="1:55">
      <c r="A316" s="169"/>
      <c r="B316" s="138"/>
      <c r="C316" s="138"/>
      <c r="D316" s="138"/>
      <c r="E316" s="138"/>
      <c r="F316" s="138"/>
      <c r="G316" s="138"/>
      <c r="H316" s="138"/>
      <c r="I316" s="138"/>
      <c r="J316" s="134"/>
      <c r="K316" s="138"/>
      <c r="L316" s="138"/>
      <c r="M316" s="138"/>
      <c r="P316" s="138"/>
      <c r="Q316" s="138"/>
      <c r="R316" s="138"/>
      <c r="S316" s="138"/>
      <c r="T316" s="138"/>
      <c r="U316" s="138"/>
      <c r="V316" s="134"/>
      <c r="W316" s="134"/>
      <c r="X316" s="170"/>
      <c r="Y316" s="170"/>
      <c r="Z316" s="170"/>
      <c r="AA316" s="170"/>
      <c r="AB316" s="170"/>
      <c r="AC316" s="170"/>
      <c r="AD316" s="138"/>
      <c r="AE316" s="138"/>
      <c r="AF316" s="138"/>
      <c r="AG316" s="138"/>
      <c r="AH316" s="138"/>
      <c r="AI316" s="138"/>
      <c r="AJ316" s="138"/>
      <c r="AK316" s="138"/>
      <c r="AL316" s="138"/>
      <c r="AM316" s="138"/>
      <c r="AN316" s="138"/>
      <c r="AO316" s="138"/>
      <c r="AP316" s="138"/>
      <c r="AQ316" s="138"/>
      <c r="AR316" s="138"/>
      <c r="AS316" s="138"/>
      <c r="AT316" s="138"/>
      <c r="AU316" s="138"/>
      <c r="AV316" s="138"/>
      <c r="AW316" s="138"/>
      <c r="AX316" s="138"/>
      <c r="AY316" s="138"/>
      <c r="AZ316" s="138"/>
      <c r="BA316" s="138"/>
      <c r="BB316" s="138"/>
      <c r="BC316" s="138"/>
    </row>
    <row r="317" customHeight="1" spans="1:55">
      <c r="A317" s="169"/>
      <c r="B317" s="138"/>
      <c r="C317" s="138"/>
      <c r="D317" s="138"/>
      <c r="E317" s="138"/>
      <c r="F317" s="138"/>
      <c r="G317" s="138"/>
      <c r="H317" s="138"/>
      <c r="I317" s="138"/>
      <c r="J317" s="134"/>
      <c r="K317" s="138"/>
      <c r="L317" s="138"/>
      <c r="M317" s="138"/>
      <c r="P317" s="138"/>
      <c r="Q317" s="138"/>
      <c r="R317" s="138"/>
      <c r="S317" s="138"/>
      <c r="T317" s="138"/>
      <c r="U317" s="138"/>
      <c r="V317" s="134"/>
      <c r="W317" s="134"/>
      <c r="X317" s="170"/>
      <c r="Y317" s="170"/>
      <c r="Z317" s="170"/>
      <c r="AA317" s="170"/>
      <c r="AB317" s="170"/>
      <c r="AC317" s="170"/>
      <c r="AD317" s="138"/>
      <c r="AE317" s="138"/>
      <c r="AF317" s="138"/>
      <c r="AG317" s="138"/>
      <c r="AH317" s="138"/>
      <c r="AI317" s="138"/>
      <c r="AJ317" s="138"/>
      <c r="AK317" s="138"/>
      <c r="AL317" s="138"/>
      <c r="AM317" s="138"/>
      <c r="AN317" s="138"/>
      <c r="AO317" s="138"/>
      <c r="AP317" s="138"/>
      <c r="AQ317" s="138"/>
      <c r="AR317" s="138"/>
      <c r="AS317" s="138"/>
      <c r="AT317" s="138"/>
      <c r="AU317" s="138"/>
      <c r="AV317" s="138"/>
      <c r="AW317" s="138"/>
      <c r="AX317" s="138"/>
      <c r="AY317" s="138"/>
      <c r="AZ317" s="138"/>
      <c r="BA317" s="138"/>
      <c r="BB317" s="138"/>
      <c r="BC317" s="138"/>
    </row>
    <row r="318" customHeight="1" spans="1:55">
      <c r="A318" s="169"/>
      <c r="B318" s="138"/>
      <c r="C318" s="138"/>
      <c r="D318" s="138"/>
      <c r="E318" s="138"/>
      <c r="F318" s="138"/>
      <c r="G318" s="138"/>
      <c r="H318" s="138"/>
      <c r="I318" s="138"/>
      <c r="J318" s="134"/>
      <c r="K318" s="138"/>
      <c r="L318" s="138"/>
      <c r="M318" s="138"/>
      <c r="P318" s="138"/>
      <c r="Q318" s="138"/>
      <c r="R318" s="138"/>
      <c r="S318" s="138"/>
      <c r="T318" s="138"/>
      <c r="U318" s="138"/>
      <c r="V318" s="134"/>
      <c r="W318" s="134"/>
      <c r="X318" s="170"/>
      <c r="Y318" s="170"/>
      <c r="Z318" s="170"/>
      <c r="AA318" s="170"/>
      <c r="AB318" s="170"/>
      <c r="AC318" s="170"/>
      <c r="AD318" s="138"/>
      <c r="AE318" s="138"/>
      <c r="AF318" s="138"/>
      <c r="AG318" s="138"/>
      <c r="AH318" s="138"/>
      <c r="AI318" s="138"/>
      <c r="AJ318" s="138"/>
      <c r="AK318" s="138"/>
      <c r="AL318" s="138"/>
      <c r="AM318" s="138"/>
      <c r="AN318" s="138"/>
      <c r="AO318" s="138"/>
      <c r="AP318" s="138"/>
      <c r="AQ318" s="138"/>
      <c r="AR318" s="138"/>
      <c r="AS318" s="138"/>
      <c r="AT318" s="138"/>
      <c r="AU318" s="138"/>
      <c r="AV318" s="138"/>
      <c r="AW318" s="138"/>
      <c r="AX318" s="138"/>
      <c r="AY318" s="138"/>
      <c r="AZ318" s="138"/>
      <c r="BA318" s="138"/>
      <c r="BB318" s="138"/>
      <c r="BC318" s="138"/>
    </row>
    <row r="319" customHeight="1" spans="1:55">
      <c r="A319" s="169"/>
      <c r="B319" s="138"/>
      <c r="C319" s="138"/>
      <c r="D319" s="138"/>
      <c r="E319" s="138"/>
      <c r="F319" s="138"/>
      <c r="G319" s="138"/>
      <c r="H319" s="138"/>
      <c r="I319" s="138"/>
      <c r="J319" s="134"/>
      <c r="K319" s="138"/>
      <c r="L319" s="138"/>
      <c r="M319" s="138"/>
      <c r="P319" s="138"/>
      <c r="Q319" s="138"/>
      <c r="R319" s="138"/>
      <c r="S319" s="138"/>
      <c r="T319" s="138"/>
      <c r="U319" s="138"/>
      <c r="V319" s="134"/>
      <c r="W319" s="134"/>
      <c r="X319" s="170"/>
      <c r="Y319" s="170"/>
      <c r="Z319" s="170"/>
      <c r="AA319" s="170"/>
      <c r="AB319" s="170"/>
      <c r="AC319" s="170"/>
      <c r="AD319" s="138"/>
      <c r="AE319" s="138"/>
      <c r="AF319" s="138"/>
      <c r="AG319" s="138"/>
      <c r="AH319" s="138"/>
      <c r="AI319" s="138"/>
      <c r="AJ319" s="138"/>
      <c r="AK319" s="138"/>
      <c r="AL319" s="138"/>
      <c r="AM319" s="138"/>
      <c r="AN319" s="138"/>
      <c r="AO319" s="138"/>
      <c r="AP319" s="138"/>
      <c r="AQ319" s="138"/>
      <c r="AR319" s="138"/>
      <c r="AS319" s="138"/>
      <c r="AT319" s="138"/>
      <c r="AU319" s="138"/>
      <c r="AV319" s="138"/>
      <c r="AW319" s="138"/>
      <c r="AX319" s="138"/>
      <c r="AY319" s="138"/>
      <c r="AZ319" s="138"/>
      <c r="BA319" s="138"/>
      <c r="BB319" s="138"/>
      <c r="BC319" s="138"/>
    </row>
    <row r="320" customHeight="1" spans="1:55">
      <c r="A320" s="169"/>
      <c r="B320" s="138"/>
      <c r="C320" s="138"/>
      <c r="D320" s="138"/>
      <c r="E320" s="138"/>
      <c r="F320" s="138"/>
      <c r="G320" s="138"/>
      <c r="H320" s="138"/>
      <c r="I320" s="138"/>
      <c r="J320" s="134"/>
      <c r="K320" s="138"/>
      <c r="L320" s="138"/>
      <c r="M320" s="138"/>
      <c r="P320" s="138"/>
      <c r="Q320" s="138"/>
      <c r="R320" s="138"/>
      <c r="S320" s="138"/>
      <c r="T320" s="138"/>
      <c r="U320" s="138"/>
      <c r="V320" s="134"/>
      <c r="W320" s="134"/>
      <c r="X320" s="170"/>
      <c r="Y320" s="170"/>
      <c r="Z320" s="170"/>
      <c r="AA320" s="170"/>
      <c r="AB320" s="170"/>
      <c r="AC320" s="170"/>
      <c r="AD320" s="138"/>
      <c r="AE320" s="138"/>
      <c r="AF320" s="138"/>
      <c r="AG320" s="138"/>
      <c r="AH320" s="138"/>
      <c r="AI320" s="138"/>
      <c r="AJ320" s="138"/>
      <c r="AK320" s="138"/>
      <c r="AL320" s="138"/>
      <c r="AM320" s="138"/>
      <c r="AN320" s="138"/>
      <c r="AO320" s="138"/>
      <c r="AP320" s="138"/>
      <c r="AQ320" s="138"/>
      <c r="AR320" s="138"/>
      <c r="AS320" s="138"/>
      <c r="AT320" s="138"/>
      <c r="AU320" s="138"/>
      <c r="AV320" s="138"/>
      <c r="AW320" s="138"/>
      <c r="AX320" s="138"/>
      <c r="AY320" s="138"/>
      <c r="AZ320" s="138"/>
      <c r="BA320" s="138"/>
      <c r="BB320" s="138"/>
      <c r="BC320" s="138"/>
    </row>
    <row r="321" customHeight="1" spans="1:55">
      <c r="A321" s="169"/>
      <c r="B321" s="138"/>
      <c r="C321" s="138"/>
      <c r="D321" s="138"/>
      <c r="E321" s="138"/>
      <c r="F321" s="138"/>
      <c r="G321" s="138"/>
      <c r="H321" s="138"/>
      <c r="I321" s="138"/>
      <c r="J321" s="134"/>
      <c r="K321" s="138"/>
      <c r="L321" s="138"/>
      <c r="M321" s="138"/>
      <c r="P321" s="138"/>
      <c r="Q321" s="138"/>
      <c r="R321" s="138"/>
      <c r="S321" s="138"/>
      <c r="T321" s="138"/>
      <c r="U321" s="138"/>
      <c r="V321" s="134"/>
      <c r="W321" s="134"/>
      <c r="X321" s="170"/>
      <c r="Y321" s="170"/>
      <c r="Z321" s="170"/>
      <c r="AA321" s="170"/>
      <c r="AB321" s="170"/>
      <c r="AC321" s="170"/>
      <c r="AD321" s="138"/>
      <c r="AE321" s="138"/>
      <c r="AF321" s="138"/>
      <c r="AG321" s="138"/>
      <c r="AH321" s="138"/>
      <c r="AI321" s="138"/>
      <c r="AJ321" s="138"/>
      <c r="AK321" s="138"/>
      <c r="AL321" s="138"/>
      <c r="AM321" s="138"/>
      <c r="AN321" s="138"/>
      <c r="AO321" s="138"/>
      <c r="AP321" s="138"/>
      <c r="AQ321" s="138"/>
      <c r="AR321" s="138"/>
      <c r="AS321" s="138"/>
      <c r="AT321" s="138"/>
      <c r="AU321" s="138"/>
      <c r="AV321" s="138"/>
      <c r="AW321" s="138"/>
      <c r="AX321" s="138"/>
      <c r="AY321" s="138"/>
      <c r="AZ321" s="138"/>
      <c r="BA321" s="138"/>
      <c r="BB321" s="138"/>
      <c r="BC321" s="138"/>
    </row>
    <row r="322" customHeight="1" spans="1:55">
      <c r="A322" s="169"/>
      <c r="B322" s="138"/>
      <c r="C322" s="138"/>
      <c r="D322" s="138"/>
      <c r="E322" s="138"/>
      <c r="F322" s="138"/>
      <c r="G322" s="138"/>
      <c r="H322" s="138"/>
      <c r="I322" s="138"/>
      <c r="J322" s="134"/>
      <c r="K322" s="138"/>
      <c r="L322" s="138"/>
      <c r="M322" s="138"/>
      <c r="P322" s="138"/>
      <c r="Q322" s="138"/>
      <c r="R322" s="138"/>
      <c r="S322" s="138"/>
      <c r="T322" s="138"/>
      <c r="U322" s="138"/>
      <c r="V322" s="134"/>
      <c r="W322" s="134"/>
      <c r="X322" s="170"/>
      <c r="Y322" s="170"/>
      <c r="Z322" s="170"/>
      <c r="AA322" s="170"/>
      <c r="AB322" s="170"/>
      <c r="AC322" s="170"/>
      <c r="AD322" s="138"/>
      <c r="AE322" s="138"/>
      <c r="AF322" s="138"/>
      <c r="AG322" s="138"/>
      <c r="AH322" s="138"/>
      <c r="AI322" s="138"/>
      <c r="AJ322" s="138"/>
      <c r="AK322" s="138"/>
      <c r="AL322" s="138"/>
      <c r="AM322" s="138"/>
      <c r="AN322" s="138"/>
      <c r="AO322" s="138"/>
      <c r="AP322" s="138"/>
      <c r="AQ322" s="138"/>
      <c r="AR322" s="138"/>
      <c r="AS322" s="138"/>
      <c r="AT322" s="138"/>
      <c r="AU322" s="138"/>
      <c r="AV322" s="138"/>
      <c r="AW322" s="138"/>
      <c r="AX322" s="138"/>
      <c r="AY322" s="138"/>
      <c r="AZ322" s="138"/>
      <c r="BA322" s="138"/>
      <c r="BB322" s="138"/>
      <c r="BC322" s="138"/>
    </row>
    <row r="323" customHeight="1" spans="1:55">
      <c r="A323" s="169"/>
      <c r="B323" s="138"/>
      <c r="C323" s="138"/>
      <c r="D323" s="138"/>
      <c r="E323" s="138"/>
      <c r="F323" s="138"/>
      <c r="G323" s="138"/>
      <c r="H323" s="138"/>
      <c r="I323" s="138"/>
      <c r="J323" s="134"/>
      <c r="K323" s="138"/>
      <c r="L323" s="138"/>
      <c r="M323" s="138"/>
      <c r="P323" s="138"/>
      <c r="Q323" s="138"/>
      <c r="R323" s="138"/>
      <c r="S323" s="138"/>
      <c r="T323" s="138"/>
      <c r="U323" s="138"/>
      <c r="V323" s="134"/>
      <c r="W323" s="134"/>
      <c r="X323" s="170"/>
      <c r="Y323" s="170"/>
      <c r="Z323" s="170"/>
      <c r="AA323" s="170"/>
      <c r="AB323" s="170"/>
      <c r="AC323" s="170"/>
      <c r="AD323" s="138"/>
      <c r="AE323" s="138"/>
      <c r="AF323" s="138"/>
      <c r="AG323" s="138"/>
      <c r="AH323" s="138"/>
      <c r="AI323" s="138"/>
      <c r="AJ323" s="138"/>
      <c r="AK323" s="138"/>
      <c r="AL323" s="138"/>
      <c r="AM323" s="138"/>
      <c r="AN323" s="138"/>
      <c r="AO323" s="138"/>
      <c r="AP323" s="138"/>
      <c r="AQ323" s="138"/>
      <c r="AR323" s="138"/>
      <c r="AS323" s="138"/>
      <c r="AT323" s="138"/>
      <c r="AU323" s="138"/>
      <c r="AV323" s="138"/>
      <c r="AW323" s="138"/>
      <c r="AX323" s="138"/>
      <c r="AY323" s="138"/>
      <c r="AZ323" s="138"/>
      <c r="BA323" s="138"/>
      <c r="BB323" s="138"/>
      <c r="BC323" s="138"/>
    </row>
    <row r="324" customHeight="1" spans="1:55">
      <c r="A324" s="169"/>
      <c r="B324" s="138"/>
      <c r="C324" s="138"/>
      <c r="D324" s="138"/>
      <c r="E324" s="138"/>
      <c r="F324" s="138"/>
      <c r="G324" s="138"/>
      <c r="H324" s="138"/>
      <c r="I324" s="138"/>
      <c r="J324" s="134"/>
      <c r="K324" s="138"/>
      <c r="L324" s="138"/>
      <c r="M324" s="138"/>
      <c r="P324" s="138"/>
      <c r="Q324" s="138"/>
      <c r="R324" s="138"/>
      <c r="S324" s="138"/>
      <c r="T324" s="138"/>
      <c r="U324" s="138"/>
      <c r="V324" s="134"/>
      <c r="W324" s="134"/>
      <c r="X324" s="170"/>
      <c r="Y324" s="170"/>
      <c r="Z324" s="170"/>
      <c r="AA324" s="170"/>
      <c r="AB324" s="170"/>
      <c r="AC324" s="170"/>
      <c r="AD324" s="138"/>
      <c r="AE324" s="138"/>
      <c r="AF324" s="138"/>
      <c r="AG324" s="138"/>
      <c r="AH324" s="138"/>
      <c r="AI324" s="138"/>
      <c r="AJ324" s="138"/>
      <c r="AK324" s="138"/>
      <c r="AL324" s="138"/>
      <c r="AM324" s="138"/>
      <c r="AN324" s="138"/>
      <c r="AO324" s="138"/>
      <c r="AP324" s="138"/>
      <c r="AQ324" s="138"/>
      <c r="AR324" s="138"/>
      <c r="AS324" s="138"/>
      <c r="AT324" s="138"/>
      <c r="AU324" s="138"/>
      <c r="AV324" s="138"/>
      <c r="AW324" s="138"/>
      <c r="AX324" s="138"/>
      <c r="AY324" s="138"/>
      <c r="AZ324" s="138"/>
      <c r="BA324" s="138"/>
      <c r="BB324" s="138"/>
      <c r="BC324" s="138"/>
    </row>
    <row r="325" customHeight="1" spans="1:55">
      <c r="A325" s="169"/>
      <c r="B325" s="138"/>
      <c r="C325" s="138"/>
      <c r="D325" s="138"/>
      <c r="E325" s="138"/>
      <c r="F325" s="138"/>
      <c r="G325" s="138"/>
      <c r="H325" s="138"/>
      <c r="I325" s="138"/>
      <c r="J325" s="134"/>
      <c r="K325" s="138"/>
      <c r="L325" s="138"/>
      <c r="M325" s="138"/>
      <c r="P325" s="138"/>
      <c r="Q325" s="138"/>
      <c r="R325" s="138"/>
      <c r="S325" s="138"/>
      <c r="T325" s="138"/>
      <c r="U325" s="138"/>
      <c r="V325" s="134"/>
      <c r="W325" s="134"/>
      <c r="X325" s="170"/>
      <c r="Y325" s="170"/>
      <c r="Z325" s="170"/>
      <c r="AA325" s="170"/>
      <c r="AB325" s="170"/>
      <c r="AC325" s="170"/>
      <c r="AD325" s="138"/>
      <c r="AE325" s="138"/>
      <c r="AF325" s="138"/>
      <c r="AG325" s="138"/>
      <c r="AH325" s="138"/>
      <c r="AI325" s="138"/>
      <c r="AJ325" s="138"/>
      <c r="AK325" s="138"/>
      <c r="AL325" s="138"/>
      <c r="AM325" s="138"/>
      <c r="AN325" s="138"/>
      <c r="AO325" s="138"/>
      <c r="AP325" s="138"/>
      <c r="AQ325" s="138"/>
      <c r="AR325" s="138"/>
      <c r="AS325" s="138"/>
      <c r="AT325" s="138"/>
      <c r="AU325" s="138"/>
      <c r="AV325" s="138"/>
      <c r="AW325" s="138"/>
      <c r="AX325" s="138"/>
      <c r="AY325" s="138"/>
      <c r="AZ325" s="138"/>
      <c r="BA325" s="138"/>
      <c r="BB325" s="138"/>
      <c r="BC325" s="138"/>
    </row>
    <row r="326" customHeight="1" spans="1:55">
      <c r="A326" s="169"/>
      <c r="B326" s="138"/>
      <c r="C326" s="138"/>
      <c r="D326" s="138"/>
      <c r="E326" s="138"/>
      <c r="F326" s="138"/>
      <c r="G326" s="138"/>
      <c r="H326" s="138"/>
      <c r="I326" s="138"/>
      <c r="J326" s="134"/>
      <c r="K326" s="138"/>
      <c r="L326" s="138"/>
      <c r="M326" s="138"/>
      <c r="P326" s="138"/>
      <c r="Q326" s="138"/>
      <c r="R326" s="138"/>
      <c r="S326" s="138"/>
      <c r="T326" s="138"/>
      <c r="U326" s="138"/>
      <c r="V326" s="134"/>
      <c r="W326" s="134"/>
      <c r="X326" s="170"/>
      <c r="Y326" s="170"/>
      <c r="Z326" s="170"/>
      <c r="AA326" s="170"/>
      <c r="AB326" s="170"/>
      <c r="AC326" s="170"/>
      <c r="AD326" s="138"/>
      <c r="AE326" s="138"/>
      <c r="AF326" s="138"/>
      <c r="AG326" s="138"/>
      <c r="AH326" s="138"/>
      <c r="AI326" s="138"/>
      <c r="AJ326" s="138"/>
      <c r="AK326" s="138"/>
      <c r="AL326" s="138"/>
      <c r="AM326" s="138"/>
      <c r="AN326" s="138"/>
      <c r="AO326" s="138"/>
      <c r="AP326" s="138"/>
      <c r="AQ326" s="138"/>
      <c r="AR326" s="138"/>
      <c r="AS326" s="138"/>
      <c r="AT326" s="138"/>
      <c r="AU326" s="138"/>
      <c r="AV326" s="138"/>
      <c r="AW326" s="138"/>
      <c r="AX326" s="138"/>
      <c r="AY326" s="138"/>
      <c r="AZ326" s="138"/>
      <c r="BA326" s="138"/>
      <c r="BB326" s="138"/>
      <c r="BC326" s="138"/>
    </row>
    <row r="327" customHeight="1" spans="1:55">
      <c r="A327" s="169"/>
      <c r="B327" s="138"/>
      <c r="C327" s="138"/>
      <c r="D327" s="138"/>
      <c r="E327" s="138"/>
      <c r="F327" s="138"/>
      <c r="G327" s="138"/>
      <c r="H327" s="138"/>
      <c r="I327" s="138"/>
      <c r="J327" s="134"/>
      <c r="K327" s="138"/>
      <c r="L327" s="138"/>
      <c r="M327" s="138"/>
      <c r="P327" s="138"/>
      <c r="Q327" s="138"/>
      <c r="R327" s="138"/>
      <c r="S327" s="138"/>
      <c r="T327" s="138"/>
      <c r="U327" s="138"/>
      <c r="V327" s="134"/>
      <c r="W327" s="134"/>
      <c r="X327" s="170"/>
      <c r="Y327" s="170"/>
      <c r="Z327" s="170"/>
      <c r="AA327" s="170"/>
      <c r="AB327" s="170"/>
      <c r="AC327" s="170"/>
      <c r="AD327" s="138"/>
      <c r="AE327" s="138"/>
      <c r="AF327" s="138"/>
      <c r="AG327" s="138"/>
      <c r="AH327" s="138"/>
      <c r="AI327" s="138"/>
      <c r="AJ327" s="138"/>
      <c r="AK327" s="138"/>
      <c r="AL327" s="138"/>
      <c r="AM327" s="138"/>
      <c r="AN327" s="138"/>
      <c r="AO327" s="138"/>
      <c r="AP327" s="138"/>
      <c r="AQ327" s="138"/>
      <c r="AR327" s="138"/>
      <c r="AS327" s="138"/>
      <c r="AT327" s="138"/>
      <c r="AU327" s="138"/>
      <c r="AV327" s="138"/>
      <c r="AW327" s="138"/>
      <c r="AX327" s="138"/>
      <c r="AY327" s="138"/>
      <c r="AZ327" s="138"/>
      <c r="BA327" s="138"/>
      <c r="BB327" s="138"/>
      <c r="BC327" s="138"/>
    </row>
    <row r="328" customHeight="1" spans="1:55">
      <c r="A328" s="169"/>
      <c r="B328" s="138"/>
      <c r="C328" s="138"/>
      <c r="D328" s="138"/>
      <c r="E328" s="138"/>
      <c r="F328" s="138"/>
      <c r="G328" s="138"/>
      <c r="H328" s="138"/>
      <c r="I328" s="138"/>
      <c r="J328" s="134"/>
      <c r="K328" s="138"/>
      <c r="L328" s="138"/>
      <c r="M328" s="138"/>
      <c r="P328" s="138"/>
      <c r="Q328" s="138"/>
      <c r="R328" s="138"/>
      <c r="S328" s="138"/>
      <c r="T328" s="138"/>
      <c r="U328" s="138"/>
      <c r="V328" s="134"/>
      <c r="W328" s="134"/>
      <c r="X328" s="170"/>
      <c r="Y328" s="170"/>
      <c r="Z328" s="170"/>
      <c r="AA328" s="170"/>
      <c r="AB328" s="170"/>
      <c r="AC328" s="170"/>
      <c r="AD328" s="138"/>
      <c r="AE328" s="138"/>
      <c r="AF328" s="138"/>
      <c r="AG328" s="138"/>
      <c r="AH328" s="138"/>
      <c r="AI328" s="138"/>
      <c r="AJ328" s="138"/>
      <c r="AK328" s="138"/>
      <c r="AL328" s="138"/>
      <c r="AM328" s="138"/>
      <c r="AN328" s="138"/>
      <c r="AO328" s="138"/>
      <c r="AP328" s="138"/>
      <c r="AQ328" s="138"/>
      <c r="AR328" s="138"/>
      <c r="AS328" s="138"/>
      <c r="AT328" s="138"/>
      <c r="AU328" s="138"/>
      <c r="AV328" s="138"/>
      <c r="AW328" s="138"/>
      <c r="AX328" s="138"/>
      <c r="AY328" s="138"/>
      <c r="AZ328" s="138"/>
      <c r="BA328" s="138"/>
      <c r="BB328" s="138"/>
      <c r="BC328" s="138"/>
    </row>
    <row r="329" customHeight="1" spans="1:55">
      <c r="A329" s="169"/>
      <c r="B329" s="138"/>
      <c r="C329" s="138"/>
      <c r="D329" s="138"/>
      <c r="E329" s="138"/>
      <c r="F329" s="138"/>
      <c r="G329" s="138"/>
      <c r="H329" s="138"/>
      <c r="I329" s="138"/>
      <c r="J329" s="134"/>
      <c r="K329" s="138"/>
      <c r="L329" s="138"/>
      <c r="M329" s="138"/>
      <c r="P329" s="138"/>
      <c r="Q329" s="138"/>
      <c r="R329" s="138"/>
      <c r="S329" s="138"/>
      <c r="T329" s="138"/>
      <c r="U329" s="138"/>
      <c r="V329" s="134"/>
      <c r="W329" s="134"/>
      <c r="X329" s="170"/>
      <c r="Y329" s="170"/>
      <c r="Z329" s="170"/>
      <c r="AA329" s="170"/>
      <c r="AB329" s="170"/>
      <c r="AC329" s="170"/>
      <c r="AD329" s="138"/>
      <c r="AE329" s="138"/>
      <c r="AF329" s="138"/>
      <c r="AG329" s="138"/>
      <c r="AH329" s="138"/>
      <c r="AI329" s="138"/>
      <c r="AJ329" s="138"/>
      <c r="AK329" s="138"/>
      <c r="AL329" s="138"/>
      <c r="AM329" s="138"/>
      <c r="AN329" s="138"/>
      <c r="AO329" s="138"/>
      <c r="AP329" s="138"/>
      <c r="AQ329" s="138"/>
      <c r="AR329" s="138"/>
      <c r="AS329" s="138"/>
      <c r="AT329" s="138"/>
      <c r="AU329" s="138"/>
      <c r="AV329" s="138"/>
      <c r="AW329" s="138"/>
      <c r="AX329" s="138"/>
      <c r="AY329" s="138"/>
      <c r="AZ329" s="138"/>
      <c r="BA329" s="138"/>
      <c r="BB329" s="138"/>
      <c r="BC329" s="138"/>
    </row>
    <row r="330" customHeight="1" spans="1:55">
      <c r="A330" s="169"/>
      <c r="B330" s="138"/>
      <c r="C330" s="138"/>
      <c r="D330" s="138"/>
      <c r="E330" s="138"/>
      <c r="F330" s="138"/>
      <c r="G330" s="138"/>
      <c r="H330" s="138"/>
      <c r="I330" s="138"/>
      <c r="J330" s="134"/>
      <c r="K330" s="138"/>
      <c r="L330" s="138"/>
      <c r="M330" s="138"/>
      <c r="P330" s="138"/>
      <c r="Q330" s="138"/>
      <c r="R330" s="138"/>
      <c r="S330" s="138"/>
      <c r="T330" s="138"/>
      <c r="U330" s="138"/>
      <c r="V330" s="134"/>
      <c r="W330" s="134"/>
      <c r="X330" s="170"/>
      <c r="Y330" s="170"/>
      <c r="Z330" s="170"/>
      <c r="AA330" s="170"/>
      <c r="AB330" s="170"/>
      <c r="AC330" s="170"/>
      <c r="AD330" s="138"/>
      <c r="AE330" s="138"/>
      <c r="AF330" s="138"/>
      <c r="AG330" s="138"/>
      <c r="AH330" s="138"/>
      <c r="AI330" s="138"/>
      <c r="AJ330" s="138"/>
      <c r="AK330" s="138"/>
      <c r="AL330" s="138"/>
      <c r="AM330" s="138"/>
      <c r="AN330" s="138"/>
      <c r="AO330" s="138"/>
      <c r="AP330" s="138"/>
      <c r="AQ330" s="138"/>
      <c r="AR330" s="138"/>
      <c r="AS330" s="138"/>
      <c r="AT330" s="138"/>
      <c r="AU330" s="138"/>
      <c r="AV330" s="138"/>
      <c r="AW330" s="138"/>
      <c r="AX330" s="138"/>
      <c r="AY330" s="138"/>
      <c r="AZ330" s="138"/>
      <c r="BA330" s="138"/>
      <c r="BB330" s="138"/>
      <c r="BC330" s="138"/>
    </row>
    <row r="331" customHeight="1" spans="1:55">
      <c r="A331" s="169"/>
      <c r="B331" s="138"/>
      <c r="C331" s="138"/>
      <c r="D331" s="138"/>
      <c r="E331" s="138"/>
      <c r="F331" s="138"/>
      <c r="G331" s="138"/>
      <c r="H331" s="138"/>
      <c r="I331" s="138"/>
      <c r="J331" s="134"/>
      <c r="K331" s="138"/>
      <c r="L331" s="138"/>
      <c r="M331" s="138"/>
      <c r="P331" s="138"/>
      <c r="Q331" s="138"/>
      <c r="R331" s="138"/>
      <c r="S331" s="138"/>
      <c r="T331" s="138"/>
      <c r="U331" s="138"/>
      <c r="V331" s="134"/>
      <c r="W331" s="134"/>
      <c r="X331" s="170"/>
      <c r="Y331" s="170"/>
      <c r="Z331" s="170"/>
      <c r="AA331" s="170"/>
      <c r="AB331" s="170"/>
      <c r="AC331" s="170"/>
      <c r="AD331" s="138"/>
      <c r="AE331" s="138"/>
      <c r="AF331" s="138"/>
      <c r="AG331" s="138"/>
      <c r="AH331" s="138"/>
      <c r="AI331" s="138"/>
      <c r="AJ331" s="138"/>
      <c r="AK331" s="138"/>
      <c r="AL331" s="138"/>
      <c r="AM331" s="138"/>
      <c r="AN331" s="138"/>
      <c r="AO331" s="138"/>
      <c r="AP331" s="138"/>
      <c r="AQ331" s="138"/>
      <c r="AR331" s="138"/>
      <c r="AS331" s="138"/>
      <c r="AT331" s="138"/>
      <c r="AU331" s="138"/>
      <c r="AV331" s="138"/>
      <c r="AW331" s="138"/>
      <c r="AX331" s="138"/>
      <c r="AY331" s="138"/>
      <c r="AZ331" s="138"/>
      <c r="BA331" s="138"/>
      <c r="BB331" s="138"/>
      <c r="BC331" s="138"/>
    </row>
    <row r="332" customHeight="1" spans="1:55">
      <c r="A332" s="169"/>
      <c r="B332" s="138"/>
      <c r="C332" s="138"/>
      <c r="D332" s="138"/>
      <c r="E332" s="138"/>
      <c r="F332" s="138"/>
      <c r="G332" s="138"/>
      <c r="H332" s="138"/>
      <c r="I332" s="138"/>
      <c r="J332" s="134"/>
      <c r="K332" s="138"/>
      <c r="L332" s="138"/>
      <c r="M332" s="138"/>
      <c r="P332" s="138"/>
      <c r="Q332" s="138"/>
      <c r="R332" s="138"/>
      <c r="S332" s="138"/>
      <c r="T332" s="138"/>
      <c r="U332" s="138"/>
      <c r="V332" s="134"/>
      <c r="W332" s="134"/>
      <c r="X332" s="170"/>
      <c r="Y332" s="170"/>
      <c r="Z332" s="170"/>
      <c r="AA332" s="170"/>
      <c r="AB332" s="170"/>
      <c r="AC332" s="170"/>
      <c r="AD332" s="138"/>
      <c r="AE332" s="138"/>
      <c r="AF332" s="138"/>
      <c r="AG332" s="138"/>
      <c r="AH332" s="138"/>
      <c r="AI332" s="138"/>
      <c r="AJ332" s="138"/>
      <c r="AK332" s="138"/>
      <c r="AL332" s="138"/>
      <c r="AM332" s="138"/>
      <c r="AN332" s="138"/>
      <c r="AO332" s="138"/>
      <c r="AP332" s="138"/>
      <c r="AQ332" s="138"/>
      <c r="AR332" s="138"/>
      <c r="AS332" s="138"/>
      <c r="AT332" s="138"/>
      <c r="AU332" s="138"/>
      <c r="AV332" s="138"/>
      <c r="AW332" s="138"/>
      <c r="AX332" s="138"/>
      <c r="AY332" s="138"/>
      <c r="AZ332" s="138"/>
      <c r="BA332" s="138"/>
      <c r="BB332" s="138"/>
      <c r="BC332" s="138"/>
    </row>
    <row r="333" customHeight="1" spans="1:55">
      <c r="A333" s="169"/>
      <c r="B333" s="138"/>
      <c r="C333" s="138"/>
      <c r="D333" s="138"/>
      <c r="E333" s="138"/>
      <c r="F333" s="138"/>
      <c r="G333" s="138"/>
      <c r="H333" s="138"/>
      <c r="I333" s="138"/>
      <c r="J333" s="134"/>
      <c r="K333" s="138"/>
      <c r="L333" s="138"/>
      <c r="M333" s="138"/>
      <c r="P333" s="138"/>
      <c r="Q333" s="138"/>
      <c r="R333" s="138"/>
      <c r="S333" s="138"/>
      <c r="T333" s="138"/>
      <c r="U333" s="138"/>
      <c r="V333" s="134"/>
      <c r="W333" s="134"/>
      <c r="X333" s="170"/>
      <c r="Y333" s="170"/>
      <c r="Z333" s="170"/>
      <c r="AA333" s="170"/>
      <c r="AB333" s="170"/>
      <c r="AC333" s="170"/>
      <c r="AD333" s="138"/>
      <c r="AE333" s="138"/>
      <c r="AF333" s="138"/>
      <c r="AG333" s="138"/>
      <c r="AH333" s="138"/>
      <c r="AI333" s="138"/>
      <c r="AJ333" s="138"/>
      <c r="AK333" s="138"/>
      <c r="AL333" s="138"/>
      <c r="AM333" s="138"/>
      <c r="AN333" s="138"/>
      <c r="AO333" s="138"/>
      <c r="AP333" s="138"/>
      <c r="AQ333" s="138"/>
      <c r="AR333" s="138"/>
      <c r="AS333" s="138"/>
      <c r="AT333" s="138"/>
      <c r="AU333" s="138"/>
      <c r="AV333" s="138"/>
      <c r="AW333" s="138"/>
      <c r="AX333" s="138"/>
      <c r="AY333" s="138"/>
      <c r="AZ333" s="138"/>
      <c r="BA333" s="138"/>
      <c r="BB333" s="138"/>
      <c r="BC333" s="138"/>
    </row>
    <row r="334" customHeight="1" spans="1:55">
      <c r="A334" s="169"/>
      <c r="B334" s="138"/>
      <c r="C334" s="138"/>
      <c r="D334" s="138"/>
      <c r="E334" s="138"/>
      <c r="F334" s="138"/>
      <c r="G334" s="138"/>
      <c r="H334" s="138"/>
      <c r="I334" s="138"/>
      <c r="J334" s="134"/>
      <c r="K334" s="138"/>
      <c r="L334" s="138"/>
      <c r="M334" s="138"/>
      <c r="P334" s="138"/>
      <c r="Q334" s="138"/>
      <c r="R334" s="138"/>
      <c r="S334" s="138"/>
      <c r="T334" s="138"/>
      <c r="U334" s="138"/>
      <c r="V334" s="134"/>
      <c r="W334" s="134"/>
      <c r="X334" s="170"/>
      <c r="Y334" s="170"/>
      <c r="Z334" s="170"/>
      <c r="AA334" s="170"/>
      <c r="AB334" s="170"/>
      <c r="AC334" s="170"/>
      <c r="AD334" s="138"/>
      <c r="AE334" s="138"/>
      <c r="AF334" s="138"/>
      <c r="AG334" s="138"/>
      <c r="AH334" s="138"/>
      <c r="AI334" s="138"/>
      <c r="AJ334" s="138"/>
      <c r="AK334" s="138"/>
      <c r="AL334" s="138"/>
      <c r="AM334" s="138"/>
      <c r="AN334" s="138"/>
      <c r="AO334" s="138"/>
      <c r="AP334" s="138"/>
      <c r="AQ334" s="138"/>
      <c r="AR334" s="138"/>
      <c r="AS334" s="138"/>
      <c r="AT334" s="138"/>
      <c r="AU334" s="138"/>
      <c r="AV334" s="138"/>
      <c r="AW334" s="138"/>
      <c r="AX334" s="138"/>
      <c r="AY334" s="138"/>
      <c r="AZ334" s="138"/>
      <c r="BA334" s="138"/>
      <c r="BB334" s="138"/>
      <c r="BC334" s="138"/>
    </row>
    <row r="335" customHeight="1" spans="1:55">
      <c r="A335" s="169"/>
      <c r="B335" s="138"/>
      <c r="C335" s="138"/>
      <c r="D335" s="138"/>
      <c r="E335" s="138"/>
      <c r="F335" s="138"/>
      <c r="G335" s="138"/>
      <c r="H335" s="138"/>
      <c r="I335" s="138"/>
      <c r="J335" s="134"/>
      <c r="K335" s="138"/>
      <c r="L335" s="138"/>
      <c r="M335" s="138"/>
      <c r="P335" s="138"/>
      <c r="Q335" s="138"/>
      <c r="R335" s="138"/>
      <c r="S335" s="138"/>
      <c r="T335" s="138"/>
      <c r="U335" s="138"/>
      <c r="V335" s="134"/>
      <c r="W335" s="134"/>
      <c r="X335" s="170"/>
      <c r="Y335" s="170"/>
      <c r="Z335" s="170"/>
      <c r="AA335" s="170"/>
      <c r="AB335" s="170"/>
      <c r="AC335" s="170"/>
      <c r="AD335" s="138"/>
      <c r="AE335" s="138"/>
      <c r="AF335" s="138"/>
      <c r="AG335" s="138"/>
      <c r="AH335" s="138"/>
      <c r="AI335" s="138"/>
      <c r="AJ335" s="138"/>
      <c r="AK335" s="138"/>
      <c r="AL335" s="138"/>
      <c r="AM335" s="138"/>
      <c r="AN335" s="138"/>
      <c r="AO335" s="138"/>
      <c r="AP335" s="138"/>
      <c r="AQ335" s="138"/>
      <c r="AR335" s="138"/>
      <c r="AS335" s="138"/>
      <c r="AT335" s="138"/>
      <c r="AU335" s="138"/>
      <c r="AV335" s="138"/>
      <c r="AW335" s="138"/>
      <c r="AX335" s="138"/>
      <c r="AY335" s="138"/>
      <c r="AZ335" s="138"/>
      <c r="BA335" s="138"/>
      <c r="BB335" s="138"/>
      <c r="BC335" s="138"/>
    </row>
    <row r="336" customHeight="1" spans="1:55">
      <c r="A336" s="169"/>
      <c r="B336" s="138"/>
      <c r="C336" s="138"/>
      <c r="D336" s="138"/>
      <c r="E336" s="138"/>
      <c r="F336" s="138"/>
      <c r="G336" s="138"/>
      <c r="H336" s="138"/>
      <c r="I336" s="138"/>
      <c r="J336" s="134"/>
      <c r="K336" s="138"/>
      <c r="L336" s="138"/>
      <c r="M336" s="138"/>
      <c r="P336" s="138"/>
      <c r="Q336" s="138"/>
      <c r="R336" s="138"/>
      <c r="S336" s="138"/>
      <c r="T336" s="138"/>
      <c r="U336" s="138"/>
      <c r="V336" s="134"/>
      <c r="W336" s="134"/>
      <c r="X336" s="170"/>
      <c r="Y336" s="170"/>
      <c r="Z336" s="170"/>
      <c r="AA336" s="170"/>
      <c r="AB336" s="170"/>
      <c r="AC336" s="170"/>
      <c r="AD336" s="138"/>
      <c r="AE336" s="138"/>
      <c r="AF336" s="138"/>
      <c r="AG336" s="138"/>
      <c r="AH336" s="138"/>
      <c r="AI336" s="138"/>
      <c r="AJ336" s="138"/>
      <c r="AK336" s="138"/>
      <c r="AL336" s="138"/>
      <c r="AM336" s="138"/>
      <c r="AN336" s="138"/>
      <c r="AO336" s="138"/>
      <c r="AP336" s="138"/>
      <c r="AQ336" s="138"/>
      <c r="AR336" s="138"/>
      <c r="AS336" s="138"/>
      <c r="AT336" s="138"/>
      <c r="AU336" s="138"/>
      <c r="AV336" s="138"/>
      <c r="AW336" s="138"/>
      <c r="AX336" s="138"/>
      <c r="AY336" s="138"/>
      <c r="AZ336" s="138"/>
      <c r="BA336" s="138"/>
      <c r="BB336" s="138"/>
      <c r="BC336" s="138"/>
    </row>
    <row r="337" customHeight="1" spans="1:55">
      <c r="A337" s="169"/>
      <c r="B337" s="138"/>
      <c r="C337" s="138"/>
      <c r="D337" s="138"/>
      <c r="E337" s="138"/>
      <c r="F337" s="138"/>
      <c r="G337" s="138"/>
      <c r="H337" s="138"/>
      <c r="I337" s="138"/>
      <c r="J337" s="134"/>
      <c r="K337" s="138"/>
      <c r="L337" s="138"/>
      <c r="M337" s="138"/>
      <c r="P337" s="138"/>
      <c r="Q337" s="138"/>
      <c r="R337" s="138"/>
      <c r="S337" s="138"/>
      <c r="T337" s="138"/>
      <c r="U337" s="138"/>
      <c r="V337" s="134"/>
      <c r="W337" s="134"/>
      <c r="X337" s="170"/>
      <c r="Y337" s="170"/>
      <c r="Z337" s="170"/>
      <c r="AA337" s="170"/>
      <c r="AB337" s="170"/>
      <c r="AC337" s="170"/>
      <c r="AD337" s="138"/>
      <c r="AE337" s="138"/>
      <c r="AF337" s="138"/>
      <c r="AG337" s="138"/>
      <c r="AH337" s="138"/>
      <c r="AI337" s="138"/>
      <c r="AJ337" s="138"/>
      <c r="AK337" s="138"/>
      <c r="AL337" s="138"/>
      <c r="AM337" s="138"/>
      <c r="AN337" s="138"/>
      <c r="AO337" s="138"/>
      <c r="AP337" s="138"/>
      <c r="AQ337" s="138"/>
      <c r="AR337" s="138"/>
      <c r="AS337" s="138"/>
      <c r="AT337" s="138"/>
      <c r="AU337" s="138"/>
      <c r="AV337" s="138"/>
      <c r="AW337" s="138"/>
      <c r="AX337" s="138"/>
      <c r="AY337" s="138"/>
      <c r="AZ337" s="138"/>
      <c r="BA337" s="138"/>
      <c r="BB337" s="138"/>
      <c r="BC337" s="138"/>
    </row>
    <row r="338" customHeight="1" spans="1:55">
      <c r="A338" s="169"/>
      <c r="B338" s="138"/>
      <c r="C338" s="138"/>
      <c r="D338" s="138"/>
      <c r="E338" s="138"/>
      <c r="F338" s="138"/>
      <c r="G338" s="138"/>
      <c r="H338" s="138"/>
      <c r="I338" s="138"/>
      <c r="J338" s="134"/>
      <c r="K338" s="138"/>
      <c r="L338" s="138"/>
      <c r="M338" s="138"/>
      <c r="P338" s="138"/>
      <c r="Q338" s="138"/>
      <c r="R338" s="138"/>
      <c r="S338" s="138"/>
      <c r="T338" s="138"/>
      <c r="U338" s="138"/>
      <c r="V338" s="134"/>
      <c r="W338" s="134"/>
      <c r="X338" s="170"/>
      <c r="Y338" s="170"/>
      <c r="Z338" s="170"/>
      <c r="AA338" s="170"/>
      <c r="AB338" s="170"/>
      <c r="AC338" s="170"/>
      <c r="AD338" s="138"/>
      <c r="AE338" s="138"/>
      <c r="AF338" s="138"/>
      <c r="AG338" s="138"/>
      <c r="AH338" s="138"/>
      <c r="AI338" s="138"/>
      <c r="AJ338" s="138"/>
      <c r="AK338" s="138"/>
      <c r="AL338" s="138"/>
      <c r="AM338" s="138"/>
      <c r="AN338" s="138"/>
      <c r="AO338" s="138"/>
      <c r="AP338" s="138"/>
      <c r="AQ338" s="138"/>
      <c r="AR338" s="138"/>
      <c r="AS338" s="138"/>
      <c r="AT338" s="138"/>
      <c r="AU338" s="138"/>
      <c r="AV338" s="138"/>
      <c r="AW338" s="138"/>
      <c r="AX338" s="138"/>
      <c r="AY338" s="138"/>
      <c r="AZ338" s="138"/>
      <c r="BA338" s="138"/>
      <c r="BB338" s="138"/>
      <c r="BC338" s="138"/>
    </row>
    <row r="339" customHeight="1" spans="1:55">
      <c r="A339" s="169"/>
      <c r="B339" s="138"/>
      <c r="C339" s="138"/>
      <c r="D339" s="138"/>
      <c r="E339" s="138"/>
      <c r="F339" s="138"/>
      <c r="G339" s="138"/>
      <c r="H339" s="138"/>
      <c r="I339" s="138"/>
      <c r="J339" s="134"/>
      <c r="K339" s="138"/>
      <c r="L339" s="138"/>
      <c r="M339" s="138"/>
      <c r="P339" s="138"/>
      <c r="Q339" s="138"/>
      <c r="R339" s="138"/>
      <c r="S339" s="138"/>
      <c r="T339" s="138"/>
      <c r="U339" s="138"/>
      <c r="V339" s="134"/>
      <c r="W339" s="134"/>
      <c r="X339" s="170"/>
      <c r="Y339" s="170"/>
      <c r="Z339" s="170"/>
      <c r="AA339" s="170"/>
      <c r="AB339" s="170"/>
      <c r="AC339" s="170"/>
      <c r="AD339" s="138"/>
      <c r="AE339" s="138"/>
      <c r="AF339" s="138"/>
      <c r="AG339" s="138"/>
      <c r="AH339" s="138"/>
      <c r="AI339" s="138"/>
      <c r="AJ339" s="138"/>
      <c r="AK339" s="138"/>
      <c r="AL339" s="138"/>
      <c r="AM339" s="138"/>
      <c r="AN339" s="138"/>
      <c r="AO339" s="138"/>
      <c r="AP339" s="138"/>
      <c r="AQ339" s="138"/>
      <c r="AR339" s="138"/>
      <c r="AS339" s="138"/>
      <c r="AT339" s="138"/>
      <c r="AU339" s="138"/>
      <c r="AV339" s="138"/>
      <c r="AW339" s="138"/>
      <c r="AX339" s="138"/>
      <c r="AY339" s="138"/>
      <c r="AZ339" s="138"/>
      <c r="BA339" s="138"/>
      <c r="BB339" s="138"/>
      <c r="BC339" s="138"/>
    </row>
    <row r="340" customHeight="1" spans="1:55">
      <c r="A340" s="169"/>
      <c r="B340" s="138"/>
      <c r="C340" s="138"/>
      <c r="D340" s="138"/>
      <c r="E340" s="138"/>
      <c r="F340" s="138"/>
      <c r="G340" s="138"/>
      <c r="H340" s="138"/>
      <c r="I340" s="138"/>
      <c r="J340" s="134"/>
      <c r="K340" s="138"/>
      <c r="L340" s="138"/>
      <c r="M340" s="138"/>
      <c r="P340" s="138"/>
      <c r="Q340" s="138"/>
      <c r="R340" s="138"/>
      <c r="S340" s="138"/>
      <c r="T340" s="138"/>
      <c r="U340" s="138"/>
      <c r="V340" s="134"/>
      <c r="W340" s="134"/>
      <c r="X340" s="170"/>
      <c r="Y340" s="170"/>
      <c r="Z340" s="170"/>
      <c r="AA340" s="170"/>
      <c r="AB340" s="170"/>
      <c r="AC340" s="170"/>
      <c r="AD340" s="138"/>
      <c r="AE340" s="138"/>
      <c r="AF340" s="138"/>
      <c r="AG340" s="138"/>
      <c r="AH340" s="138"/>
      <c r="AI340" s="138"/>
      <c r="AJ340" s="138"/>
      <c r="AK340" s="138"/>
      <c r="AL340" s="138"/>
      <c r="AM340" s="138"/>
      <c r="AN340" s="138"/>
      <c r="AO340" s="138"/>
      <c r="AP340" s="138"/>
      <c r="AQ340" s="138"/>
      <c r="AR340" s="138"/>
      <c r="AS340" s="138"/>
      <c r="AT340" s="138"/>
      <c r="AU340" s="138"/>
      <c r="AV340" s="138"/>
      <c r="AW340" s="138"/>
      <c r="AX340" s="138"/>
      <c r="AY340" s="138"/>
      <c r="AZ340" s="138"/>
      <c r="BA340" s="138"/>
      <c r="BB340" s="138"/>
      <c r="BC340" s="138"/>
    </row>
    <row r="341" customHeight="1" spans="1:55">
      <c r="A341" s="169"/>
      <c r="B341" s="138"/>
      <c r="C341" s="138"/>
      <c r="D341" s="138"/>
      <c r="E341" s="138"/>
      <c r="F341" s="138"/>
      <c r="G341" s="138"/>
      <c r="H341" s="138"/>
      <c r="I341" s="138"/>
      <c r="J341" s="134"/>
      <c r="K341" s="138"/>
      <c r="L341" s="138"/>
      <c r="M341" s="138"/>
      <c r="P341" s="138"/>
      <c r="Q341" s="138"/>
      <c r="R341" s="138"/>
      <c r="S341" s="138"/>
      <c r="T341" s="138"/>
      <c r="U341" s="138"/>
      <c r="V341" s="134"/>
      <c r="W341" s="134"/>
      <c r="X341" s="170"/>
      <c r="Y341" s="170"/>
      <c r="Z341" s="170"/>
      <c r="AA341" s="170"/>
      <c r="AB341" s="170"/>
      <c r="AC341" s="170"/>
      <c r="AD341" s="138"/>
      <c r="AE341" s="138"/>
      <c r="AF341" s="138"/>
      <c r="AG341" s="138"/>
      <c r="AH341" s="138"/>
      <c r="AI341" s="138"/>
      <c r="AJ341" s="138"/>
      <c r="AK341" s="138"/>
      <c r="AL341" s="138"/>
      <c r="AM341" s="138"/>
      <c r="AN341" s="138"/>
      <c r="AO341" s="138"/>
      <c r="AP341" s="138"/>
      <c r="AQ341" s="138"/>
      <c r="AR341" s="138"/>
      <c r="AS341" s="138"/>
      <c r="AT341" s="138"/>
      <c r="AU341" s="138"/>
      <c r="AV341" s="138"/>
      <c r="AW341" s="138"/>
      <c r="AX341" s="138"/>
      <c r="AY341" s="138"/>
      <c r="AZ341" s="138"/>
      <c r="BA341" s="138"/>
      <c r="BB341" s="138"/>
      <c r="BC341" s="138"/>
    </row>
    <row r="342" customHeight="1" spans="1:55">
      <c r="A342" s="169"/>
      <c r="B342" s="138"/>
      <c r="C342" s="138"/>
      <c r="D342" s="138"/>
      <c r="E342" s="138"/>
      <c r="F342" s="138"/>
      <c r="G342" s="138"/>
      <c r="H342" s="138"/>
      <c r="I342" s="138"/>
      <c r="J342" s="134"/>
      <c r="K342" s="138"/>
      <c r="L342" s="138"/>
      <c r="M342" s="138"/>
      <c r="P342" s="138"/>
      <c r="Q342" s="138"/>
      <c r="R342" s="138"/>
      <c r="S342" s="138"/>
      <c r="T342" s="138"/>
      <c r="U342" s="138"/>
      <c r="V342" s="134"/>
      <c r="W342" s="134"/>
      <c r="X342" s="170"/>
      <c r="Y342" s="170"/>
      <c r="Z342" s="170"/>
      <c r="AA342" s="170"/>
      <c r="AB342" s="170"/>
      <c r="AC342" s="170"/>
      <c r="AD342" s="138"/>
      <c r="AE342" s="138"/>
      <c r="AF342" s="138"/>
      <c r="AG342" s="138"/>
      <c r="AH342" s="138"/>
      <c r="AI342" s="138"/>
      <c r="AJ342" s="138"/>
      <c r="AK342" s="138"/>
      <c r="AL342" s="138"/>
      <c r="AM342" s="138"/>
      <c r="AN342" s="138"/>
      <c r="AO342" s="138"/>
      <c r="AP342" s="138"/>
      <c r="AQ342" s="138"/>
      <c r="AR342" s="138"/>
      <c r="AS342" s="138"/>
      <c r="AT342" s="138"/>
      <c r="AU342" s="138"/>
      <c r="AV342" s="138"/>
      <c r="AW342" s="138"/>
      <c r="AX342" s="138"/>
      <c r="AY342" s="138"/>
      <c r="AZ342" s="138"/>
      <c r="BA342" s="138"/>
      <c r="BB342" s="138"/>
      <c r="BC342" s="138"/>
    </row>
    <row r="343" customHeight="1" spans="1:55">
      <c r="A343" s="169"/>
      <c r="B343" s="138"/>
      <c r="C343" s="138"/>
      <c r="D343" s="138"/>
      <c r="E343" s="138"/>
      <c r="F343" s="138"/>
      <c r="G343" s="138"/>
      <c r="H343" s="138"/>
      <c r="I343" s="138"/>
      <c r="J343" s="134"/>
      <c r="K343" s="138"/>
      <c r="L343" s="138"/>
      <c r="M343" s="138"/>
      <c r="P343" s="138"/>
      <c r="Q343" s="138"/>
      <c r="R343" s="138"/>
      <c r="S343" s="138"/>
      <c r="T343" s="138"/>
      <c r="U343" s="138"/>
      <c r="V343" s="134"/>
      <c r="W343" s="134"/>
      <c r="X343" s="170"/>
      <c r="Y343" s="170"/>
      <c r="Z343" s="170"/>
      <c r="AA343" s="170"/>
      <c r="AB343" s="170"/>
      <c r="AC343" s="170"/>
      <c r="AD343" s="138"/>
      <c r="AE343" s="138"/>
      <c r="AF343" s="138"/>
      <c r="AG343" s="138"/>
      <c r="AH343" s="138"/>
      <c r="AI343" s="138"/>
      <c r="AJ343" s="138"/>
      <c r="AK343" s="138"/>
      <c r="AL343" s="138"/>
      <c r="AM343" s="138"/>
      <c r="AN343" s="138"/>
      <c r="AO343" s="138"/>
      <c r="AP343" s="138"/>
      <c r="AQ343" s="138"/>
      <c r="AR343" s="138"/>
      <c r="AS343" s="138"/>
      <c r="AT343" s="138"/>
      <c r="AU343" s="138"/>
      <c r="AV343" s="138"/>
      <c r="AW343" s="138"/>
      <c r="AX343" s="138"/>
      <c r="AY343" s="138"/>
      <c r="AZ343" s="138"/>
      <c r="BA343" s="138"/>
      <c r="BB343" s="138"/>
      <c r="BC343" s="138"/>
    </row>
    <row r="344" customHeight="1" spans="1:55">
      <c r="A344" s="169"/>
      <c r="B344" s="138"/>
      <c r="C344" s="138"/>
      <c r="D344" s="138"/>
      <c r="E344" s="138"/>
      <c r="F344" s="138"/>
      <c r="G344" s="138"/>
      <c r="H344" s="138"/>
      <c r="I344" s="138"/>
      <c r="J344" s="134"/>
      <c r="K344" s="138"/>
      <c r="L344" s="138"/>
      <c r="M344" s="138"/>
      <c r="P344" s="138"/>
      <c r="Q344" s="138"/>
      <c r="R344" s="138"/>
      <c r="S344" s="138"/>
      <c r="T344" s="138"/>
      <c r="U344" s="138"/>
      <c r="V344" s="134"/>
      <c r="W344" s="134"/>
      <c r="X344" s="170"/>
      <c r="Y344" s="170"/>
      <c r="Z344" s="170"/>
      <c r="AA344" s="170"/>
      <c r="AB344" s="170"/>
      <c r="AC344" s="170"/>
      <c r="AD344" s="138"/>
      <c r="AE344" s="138"/>
      <c r="AF344" s="138"/>
      <c r="AG344" s="138"/>
      <c r="AH344" s="138"/>
      <c r="AI344" s="138"/>
      <c r="AJ344" s="138"/>
      <c r="AK344" s="138"/>
      <c r="AL344" s="138"/>
      <c r="AM344" s="138"/>
      <c r="AN344" s="138"/>
      <c r="AO344" s="138"/>
      <c r="AP344" s="138"/>
      <c r="AQ344" s="138"/>
      <c r="AR344" s="138"/>
      <c r="AS344" s="138"/>
      <c r="AT344" s="138"/>
      <c r="AU344" s="138"/>
      <c r="AV344" s="138"/>
      <c r="AW344" s="138"/>
      <c r="AX344" s="138"/>
      <c r="AY344" s="138"/>
      <c r="AZ344" s="138"/>
      <c r="BA344" s="138"/>
      <c r="BB344" s="138"/>
      <c r="BC344" s="138"/>
    </row>
    <row r="345" customHeight="1" spans="1:55">
      <c r="A345" s="169"/>
      <c r="B345" s="138"/>
      <c r="C345" s="138"/>
      <c r="D345" s="138"/>
      <c r="E345" s="138"/>
      <c r="F345" s="138"/>
      <c r="G345" s="138"/>
      <c r="H345" s="138"/>
      <c r="I345" s="138"/>
      <c r="J345" s="134"/>
      <c r="K345" s="138"/>
      <c r="L345" s="138"/>
      <c r="M345" s="138"/>
      <c r="P345" s="138"/>
      <c r="Q345" s="138"/>
      <c r="R345" s="138"/>
      <c r="S345" s="138"/>
      <c r="T345" s="138"/>
      <c r="U345" s="138"/>
      <c r="V345" s="134"/>
      <c r="W345" s="134"/>
      <c r="X345" s="170"/>
      <c r="Y345" s="170"/>
      <c r="Z345" s="170"/>
      <c r="AA345" s="170"/>
      <c r="AB345" s="170"/>
      <c r="AC345" s="170"/>
      <c r="AD345" s="138"/>
      <c r="AE345" s="138"/>
      <c r="AF345" s="138"/>
      <c r="AG345" s="138"/>
      <c r="AH345" s="138"/>
      <c r="AI345" s="138"/>
      <c r="AJ345" s="138"/>
      <c r="AK345" s="138"/>
      <c r="AL345" s="138"/>
      <c r="AM345" s="138"/>
      <c r="AN345" s="138"/>
      <c r="AO345" s="138"/>
      <c r="AP345" s="138"/>
      <c r="AQ345" s="138"/>
      <c r="AR345" s="138"/>
      <c r="AS345" s="138"/>
      <c r="AT345" s="138"/>
      <c r="AU345" s="138"/>
      <c r="AV345" s="138"/>
      <c r="AW345" s="138"/>
      <c r="AX345" s="138"/>
      <c r="AY345" s="138"/>
      <c r="AZ345" s="138"/>
      <c r="BA345" s="138"/>
      <c r="BB345" s="138"/>
      <c r="BC345" s="138"/>
    </row>
    <row r="346" customHeight="1" spans="1:55">
      <c r="A346" s="169"/>
      <c r="B346" s="138"/>
      <c r="C346" s="138"/>
      <c r="D346" s="138"/>
      <c r="E346" s="138"/>
      <c r="F346" s="138"/>
      <c r="G346" s="138"/>
      <c r="H346" s="138"/>
      <c r="I346" s="138"/>
      <c r="J346" s="134"/>
      <c r="K346" s="138"/>
      <c r="L346" s="138"/>
      <c r="M346" s="138"/>
      <c r="P346" s="138"/>
      <c r="Q346" s="138"/>
      <c r="R346" s="138"/>
      <c r="S346" s="138"/>
      <c r="T346" s="138"/>
      <c r="U346" s="138"/>
      <c r="V346" s="134"/>
      <c r="W346" s="134"/>
      <c r="X346" s="170"/>
      <c r="Y346" s="170"/>
      <c r="Z346" s="170"/>
      <c r="AA346" s="170"/>
      <c r="AB346" s="170"/>
      <c r="AC346" s="170"/>
      <c r="AD346" s="138"/>
      <c r="AE346" s="138"/>
      <c r="AF346" s="138"/>
      <c r="AG346" s="138"/>
      <c r="AH346" s="138"/>
      <c r="AI346" s="138"/>
      <c r="AJ346" s="138"/>
      <c r="AK346" s="138"/>
      <c r="AL346" s="138"/>
      <c r="AM346" s="138"/>
      <c r="AN346" s="138"/>
      <c r="AO346" s="138"/>
      <c r="AP346" s="138"/>
      <c r="AQ346" s="138"/>
      <c r="AR346" s="138"/>
      <c r="AS346" s="138"/>
      <c r="AT346" s="138"/>
      <c r="AU346" s="138"/>
      <c r="AV346" s="138"/>
      <c r="AW346" s="138"/>
      <c r="AX346" s="138"/>
      <c r="AY346" s="138"/>
      <c r="AZ346" s="138"/>
      <c r="BA346" s="138"/>
      <c r="BB346" s="138"/>
      <c r="BC346" s="138"/>
    </row>
    <row r="347" customHeight="1" spans="1:55">
      <c r="A347" s="169"/>
      <c r="B347" s="138"/>
      <c r="C347" s="138"/>
      <c r="D347" s="138"/>
      <c r="E347" s="138"/>
      <c r="F347" s="138"/>
      <c r="G347" s="138"/>
      <c r="H347" s="138"/>
      <c r="I347" s="138"/>
      <c r="J347" s="134"/>
      <c r="K347" s="138"/>
      <c r="L347" s="138"/>
      <c r="M347" s="138"/>
      <c r="P347" s="138"/>
      <c r="Q347" s="138"/>
      <c r="R347" s="138"/>
      <c r="S347" s="138"/>
      <c r="T347" s="138"/>
      <c r="U347" s="138"/>
      <c r="V347" s="134"/>
      <c r="W347" s="134"/>
      <c r="X347" s="170"/>
      <c r="Y347" s="170"/>
      <c r="Z347" s="170"/>
      <c r="AA347" s="170"/>
      <c r="AB347" s="170"/>
      <c r="AC347" s="170"/>
      <c r="AD347" s="138"/>
      <c r="AE347" s="138"/>
      <c r="AF347" s="138"/>
      <c r="AG347" s="138"/>
      <c r="AH347" s="138"/>
      <c r="AI347" s="138"/>
      <c r="AJ347" s="138"/>
      <c r="AK347" s="138"/>
      <c r="AL347" s="138"/>
      <c r="AM347" s="138"/>
      <c r="AN347" s="138"/>
      <c r="AO347" s="138"/>
      <c r="AP347" s="138"/>
      <c r="AQ347" s="138"/>
      <c r="AR347" s="138"/>
      <c r="AS347" s="138"/>
      <c r="AT347" s="138"/>
      <c r="AU347" s="138"/>
      <c r="AV347" s="138"/>
      <c r="AW347" s="138"/>
      <c r="AX347" s="138"/>
      <c r="AY347" s="138"/>
      <c r="AZ347" s="138"/>
      <c r="BA347" s="138"/>
      <c r="BB347" s="138"/>
      <c r="BC347" s="138"/>
    </row>
    <row r="348" customHeight="1" spans="1:55">
      <c r="A348" s="169"/>
      <c r="B348" s="138"/>
      <c r="C348" s="138"/>
      <c r="D348" s="138"/>
      <c r="E348" s="138"/>
      <c r="F348" s="138"/>
      <c r="G348" s="138"/>
      <c r="H348" s="138"/>
      <c r="I348" s="138"/>
      <c r="J348" s="134"/>
      <c r="K348" s="138"/>
      <c r="L348" s="138"/>
      <c r="M348" s="138"/>
      <c r="P348" s="138"/>
      <c r="Q348" s="138"/>
      <c r="R348" s="138"/>
      <c r="S348" s="138"/>
      <c r="T348" s="138"/>
      <c r="U348" s="138"/>
      <c r="V348" s="134"/>
      <c r="W348" s="134"/>
      <c r="X348" s="170"/>
      <c r="Y348" s="170"/>
      <c r="Z348" s="170"/>
      <c r="AA348" s="170"/>
      <c r="AB348" s="170"/>
      <c r="AC348" s="170"/>
      <c r="AD348" s="138"/>
      <c r="AE348" s="138"/>
      <c r="AF348" s="138"/>
      <c r="AG348" s="138"/>
      <c r="AH348" s="138"/>
      <c r="AI348" s="138"/>
      <c r="AJ348" s="138"/>
      <c r="AK348" s="138"/>
      <c r="AL348" s="138"/>
      <c r="AM348" s="138"/>
      <c r="AN348" s="138"/>
      <c r="AO348" s="138"/>
      <c r="AP348" s="138"/>
      <c r="AQ348" s="138"/>
      <c r="AR348" s="138"/>
      <c r="AS348" s="138"/>
      <c r="AT348" s="138"/>
      <c r="AU348" s="138"/>
      <c r="AV348" s="138"/>
      <c r="AW348" s="138"/>
      <c r="AX348" s="138"/>
      <c r="AY348" s="138"/>
      <c r="AZ348" s="138"/>
      <c r="BA348" s="138"/>
      <c r="BB348" s="138"/>
      <c r="BC348" s="138"/>
    </row>
    <row r="349" customHeight="1" spans="1:55">
      <c r="A349" s="169"/>
      <c r="B349" s="138"/>
      <c r="C349" s="138"/>
      <c r="D349" s="138"/>
      <c r="E349" s="138"/>
      <c r="F349" s="138"/>
      <c r="G349" s="138"/>
      <c r="H349" s="138"/>
      <c r="I349" s="138"/>
      <c r="J349" s="134"/>
      <c r="K349" s="138"/>
      <c r="L349" s="138"/>
      <c r="M349" s="138"/>
      <c r="P349" s="138"/>
      <c r="Q349" s="138"/>
      <c r="R349" s="138"/>
      <c r="S349" s="138"/>
      <c r="T349" s="138"/>
      <c r="U349" s="138"/>
      <c r="V349" s="134"/>
      <c r="W349" s="134"/>
      <c r="X349" s="170"/>
      <c r="Y349" s="170"/>
      <c r="Z349" s="170"/>
      <c r="AA349" s="170"/>
      <c r="AB349" s="170"/>
      <c r="AC349" s="170"/>
      <c r="AD349" s="138"/>
      <c r="AE349" s="138"/>
      <c r="AF349" s="138"/>
      <c r="AG349" s="138"/>
      <c r="AH349" s="138"/>
      <c r="AI349" s="138"/>
      <c r="AJ349" s="138"/>
      <c r="AK349" s="138"/>
      <c r="AL349" s="138"/>
      <c r="AM349" s="138"/>
      <c r="AN349" s="138"/>
      <c r="AO349" s="138"/>
      <c r="AP349" s="138"/>
      <c r="AQ349" s="138"/>
      <c r="AR349" s="138"/>
      <c r="AS349" s="138"/>
      <c r="AT349" s="138"/>
      <c r="AU349" s="138"/>
      <c r="AV349" s="138"/>
      <c r="AW349" s="138"/>
      <c r="AX349" s="138"/>
      <c r="AY349" s="138"/>
      <c r="AZ349" s="138"/>
      <c r="BA349" s="138"/>
      <c r="BB349" s="138"/>
      <c r="BC349" s="138"/>
    </row>
    <row r="350" customHeight="1" spans="1:55">
      <c r="A350" s="169"/>
      <c r="B350" s="138"/>
      <c r="C350" s="138"/>
      <c r="D350" s="138"/>
      <c r="E350" s="138"/>
      <c r="F350" s="138"/>
      <c r="G350" s="138"/>
      <c r="H350" s="138"/>
      <c r="I350" s="138"/>
      <c r="J350" s="134"/>
      <c r="K350" s="138"/>
      <c r="L350" s="138"/>
      <c r="M350" s="138"/>
      <c r="P350" s="138"/>
      <c r="Q350" s="138"/>
      <c r="R350" s="138"/>
      <c r="S350" s="138"/>
      <c r="T350" s="138"/>
      <c r="U350" s="138"/>
      <c r="V350" s="134"/>
      <c r="W350" s="134"/>
      <c r="X350" s="170"/>
      <c r="Y350" s="170"/>
      <c r="Z350" s="170"/>
      <c r="AA350" s="170"/>
      <c r="AB350" s="170"/>
      <c r="AC350" s="170"/>
      <c r="AD350" s="138"/>
      <c r="AE350" s="138"/>
      <c r="AF350" s="138"/>
      <c r="AG350" s="138"/>
      <c r="AH350" s="138"/>
      <c r="AI350" s="138"/>
      <c r="AJ350" s="138"/>
      <c r="AK350" s="138"/>
      <c r="AL350" s="138"/>
      <c r="AM350" s="138"/>
      <c r="AN350" s="138"/>
      <c r="AO350" s="138"/>
      <c r="AP350" s="138"/>
      <c r="AQ350" s="138"/>
      <c r="AR350" s="138"/>
      <c r="AS350" s="138"/>
      <c r="AT350" s="138"/>
      <c r="AU350" s="138"/>
      <c r="AV350" s="138"/>
      <c r="AW350" s="138"/>
      <c r="AX350" s="138"/>
      <c r="AY350" s="138"/>
      <c r="AZ350" s="138"/>
      <c r="BA350" s="138"/>
      <c r="BB350" s="138"/>
      <c r="BC350" s="138"/>
    </row>
    <row r="351" customHeight="1" spans="1:55">
      <c r="A351" s="169"/>
      <c r="B351" s="138"/>
      <c r="C351" s="138"/>
      <c r="D351" s="138"/>
      <c r="E351" s="138"/>
      <c r="F351" s="138"/>
      <c r="G351" s="138"/>
      <c r="H351" s="138"/>
      <c r="I351" s="138"/>
      <c r="J351" s="134"/>
      <c r="K351" s="138"/>
      <c r="L351" s="138"/>
      <c r="M351" s="138"/>
      <c r="P351" s="138"/>
      <c r="Q351" s="138"/>
      <c r="R351" s="138"/>
      <c r="S351" s="138"/>
      <c r="T351" s="138"/>
      <c r="U351" s="138"/>
      <c r="V351" s="134"/>
      <c r="W351" s="134"/>
      <c r="X351" s="170"/>
      <c r="Y351" s="170"/>
      <c r="Z351" s="170"/>
      <c r="AA351" s="170"/>
      <c r="AB351" s="170"/>
      <c r="AC351" s="170"/>
      <c r="AD351" s="138"/>
      <c r="AE351" s="138"/>
      <c r="AF351" s="138"/>
      <c r="AG351" s="138"/>
      <c r="AH351" s="138"/>
      <c r="AI351" s="138"/>
      <c r="AJ351" s="138"/>
      <c r="AK351" s="138"/>
      <c r="AL351" s="138"/>
      <c r="AM351" s="138"/>
      <c r="AN351" s="138"/>
      <c r="AO351" s="138"/>
      <c r="AP351" s="138"/>
      <c r="AQ351" s="138"/>
      <c r="AR351" s="138"/>
      <c r="AS351" s="138"/>
      <c r="AT351" s="138"/>
      <c r="AU351" s="138"/>
      <c r="AV351" s="138"/>
      <c r="AW351" s="138"/>
      <c r="AX351" s="138"/>
      <c r="AY351" s="138"/>
      <c r="AZ351" s="138"/>
      <c r="BA351" s="138"/>
      <c r="BB351" s="138"/>
      <c r="BC351" s="138"/>
    </row>
    <row r="352" customHeight="1" spans="1:55">
      <c r="A352" s="169"/>
      <c r="B352" s="138"/>
      <c r="C352" s="138"/>
      <c r="D352" s="138"/>
      <c r="E352" s="138"/>
      <c r="F352" s="138"/>
      <c r="G352" s="138"/>
      <c r="H352" s="138"/>
      <c r="I352" s="138"/>
      <c r="J352" s="134"/>
      <c r="K352" s="138"/>
      <c r="L352" s="138"/>
      <c r="M352" s="138"/>
      <c r="P352" s="138"/>
      <c r="Q352" s="138"/>
      <c r="R352" s="138"/>
      <c r="S352" s="138"/>
      <c r="T352" s="138"/>
      <c r="U352" s="138"/>
      <c r="V352" s="134"/>
      <c r="W352" s="134"/>
      <c r="X352" s="170"/>
      <c r="Y352" s="170"/>
      <c r="Z352" s="170"/>
      <c r="AA352" s="170"/>
      <c r="AB352" s="170"/>
      <c r="AC352" s="170"/>
      <c r="AD352" s="138"/>
      <c r="AE352" s="138"/>
      <c r="AF352" s="138"/>
      <c r="AG352" s="138"/>
      <c r="AH352" s="138"/>
      <c r="AI352" s="138"/>
      <c r="AJ352" s="138"/>
      <c r="AK352" s="138"/>
      <c r="AL352" s="138"/>
      <c r="AM352" s="138"/>
      <c r="AN352" s="138"/>
      <c r="AO352" s="138"/>
      <c r="AP352" s="138"/>
      <c r="AQ352" s="138"/>
      <c r="AR352" s="138"/>
      <c r="AS352" s="138"/>
      <c r="AT352" s="138"/>
      <c r="AU352" s="138"/>
      <c r="AV352" s="138"/>
      <c r="AW352" s="138"/>
      <c r="AX352" s="138"/>
      <c r="AY352" s="138"/>
      <c r="AZ352" s="138"/>
      <c r="BA352" s="138"/>
      <c r="BB352" s="138"/>
      <c r="BC352" s="138"/>
    </row>
    <row r="353" customHeight="1" spans="1:55">
      <c r="A353" s="169"/>
      <c r="B353" s="138"/>
      <c r="C353" s="138"/>
      <c r="D353" s="138"/>
      <c r="E353" s="138"/>
      <c r="F353" s="138"/>
      <c r="G353" s="138"/>
      <c r="H353" s="138"/>
      <c r="I353" s="138"/>
      <c r="J353" s="134"/>
      <c r="K353" s="138"/>
      <c r="L353" s="138"/>
      <c r="M353" s="138"/>
      <c r="P353" s="138"/>
      <c r="Q353" s="138"/>
      <c r="R353" s="138"/>
      <c r="S353" s="138"/>
      <c r="T353" s="138"/>
      <c r="U353" s="138"/>
      <c r="V353" s="134"/>
      <c r="W353" s="134"/>
      <c r="X353" s="170"/>
      <c r="Y353" s="170"/>
      <c r="Z353" s="170"/>
      <c r="AA353" s="170"/>
      <c r="AB353" s="170"/>
      <c r="AC353" s="170"/>
      <c r="AD353" s="138"/>
      <c r="AE353" s="138"/>
      <c r="AF353" s="138"/>
      <c r="AG353" s="138"/>
      <c r="AH353" s="138"/>
      <c r="AI353" s="138"/>
      <c r="AJ353" s="138"/>
      <c r="AK353" s="138"/>
      <c r="AL353" s="138"/>
      <c r="AM353" s="138"/>
      <c r="AN353" s="138"/>
      <c r="AO353" s="138"/>
      <c r="AP353" s="138"/>
      <c r="AQ353" s="138"/>
      <c r="AR353" s="138"/>
      <c r="AS353" s="138"/>
      <c r="AT353" s="138"/>
      <c r="AU353" s="138"/>
      <c r="AV353" s="138"/>
      <c r="AW353" s="138"/>
      <c r="AX353" s="138"/>
      <c r="AY353" s="138"/>
      <c r="AZ353" s="138"/>
      <c r="BA353" s="138"/>
      <c r="BB353" s="138"/>
      <c r="BC353" s="138"/>
    </row>
    <row r="354" customHeight="1" spans="1:55">
      <c r="A354" s="169"/>
      <c r="B354" s="138"/>
      <c r="C354" s="138"/>
      <c r="D354" s="138"/>
      <c r="E354" s="138"/>
      <c r="F354" s="138"/>
      <c r="G354" s="138"/>
      <c r="H354" s="138"/>
      <c r="I354" s="138"/>
      <c r="J354" s="134"/>
      <c r="K354" s="138"/>
      <c r="L354" s="138"/>
      <c r="M354" s="138"/>
      <c r="P354" s="138"/>
      <c r="Q354" s="138"/>
      <c r="R354" s="138"/>
      <c r="S354" s="138"/>
      <c r="T354" s="138"/>
      <c r="U354" s="138"/>
      <c r="V354" s="134"/>
      <c r="W354" s="134"/>
      <c r="X354" s="170"/>
      <c r="Y354" s="170"/>
      <c r="Z354" s="170"/>
      <c r="AA354" s="170"/>
      <c r="AB354" s="170"/>
      <c r="AC354" s="170"/>
      <c r="AD354" s="138"/>
      <c r="AE354" s="138"/>
      <c r="AF354" s="138"/>
      <c r="AG354" s="138"/>
      <c r="AH354" s="138"/>
      <c r="AI354" s="138"/>
      <c r="AJ354" s="138"/>
      <c r="AK354" s="138"/>
      <c r="AL354" s="138"/>
      <c r="AM354" s="138"/>
      <c r="AN354" s="138"/>
      <c r="AO354" s="138"/>
      <c r="AP354" s="138"/>
      <c r="AQ354" s="138"/>
      <c r="AR354" s="138"/>
      <c r="AS354" s="138"/>
      <c r="AT354" s="138"/>
      <c r="AU354" s="138"/>
      <c r="AV354" s="138"/>
      <c r="AW354" s="138"/>
      <c r="AX354" s="138"/>
      <c r="AY354" s="138"/>
      <c r="AZ354" s="138"/>
      <c r="BA354" s="138"/>
      <c r="BB354" s="138"/>
      <c r="BC354" s="138"/>
    </row>
    <row r="355" customHeight="1" spans="1:55">
      <c r="A355" s="169"/>
      <c r="B355" s="138"/>
      <c r="C355" s="138"/>
      <c r="D355" s="138"/>
      <c r="E355" s="138"/>
      <c r="F355" s="138"/>
      <c r="G355" s="138"/>
      <c r="H355" s="138"/>
      <c r="I355" s="138"/>
      <c r="J355" s="134"/>
      <c r="K355" s="138"/>
      <c r="L355" s="138"/>
      <c r="M355" s="138"/>
      <c r="P355" s="138"/>
      <c r="Q355" s="138"/>
      <c r="R355" s="138"/>
      <c r="S355" s="138"/>
      <c r="T355" s="138"/>
      <c r="U355" s="138"/>
      <c r="V355" s="134"/>
      <c r="W355" s="134"/>
      <c r="X355" s="170"/>
      <c r="Y355" s="170"/>
      <c r="Z355" s="170"/>
      <c r="AA355" s="170"/>
      <c r="AB355" s="170"/>
      <c r="AC355" s="170"/>
      <c r="AD355" s="138"/>
      <c r="AE355" s="138"/>
      <c r="AF355" s="138"/>
      <c r="AG355" s="138"/>
      <c r="AH355" s="138"/>
      <c r="AI355" s="138"/>
      <c r="AJ355" s="138"/>
      <c r="AK355" s="138"/>
      <c r="AL355" s="138"/>
      <c r="AM355" s="138"/>
      <c r="AN355" s="138"/>
      <c r="AO355" s="138"/>
      <c r="AP355" s="138"/>
      <c r="AQ355" s="138"/>
      <c r="AR355" s="138"/>
      <c r="AS355" s="138"/>
      <c r="AT355" s="138"/>
      <c r="AU355" s="138"/>
      <c r="AV355" s="138"/>
      <c r="AW355" s="138"/>
      <c r="AX355" s="138"/>
      <c r="AY355" s="138"/>
      <c r="AZ355" s="138"/>
      <c r="BA355" s="138"/>
      <c r="BB355" s="138"/>
      <c r="BC355" s="138"/>
    </row>
    <row r="356" customHeight="1" spans="1:55">
      <c r="A356" s="169"/>
      <c r="B356" s="138"/>
      <c r="C356" s="138"/>
      <c r="D356" s="138"/>
      <c r="E356" s="138"/>
      <c r="F356" s="138"/>
      <c r="G356" s="138"/>
      <c r="H356" s="138"/>
      <c r="I356" s="138"/>
      <c r="J356" s="134"/>
      <c r="K356" s="138"/>
      <c r="L356" s="138"/>
      <c r="M356" s="138"/>
      <c r="P356" s="138"/>
      <c r="Q356" s="138"/>
      <c r="R356" s="138"/>
      <c r="S356" s="138"/>
      <c r="T356" s="138"/>
      <c r="U356" s="138"/>
      <c r="V356" s="134"/>
      <c r="W356" s="134"/>
      <c r="X356" s="170"/>
      <c r="Y356" s="170"/>
      <c r="Z356" s="170"/>
      <c r="AA356" s="170"/>
      <c r="AB356" s="170"/>
      <c r="AC356" s="170"/>
      <c r="AD356" s="138"/>
      <c r="AE356" s="138"/>
      <c r="AF356" s="138"/>
      <c r="AG356" s="138"/>
      <c r="AH356" s="138"/>
      <c r="AI356" s="138"/>
      <c r="AJ356" s="138"/>
      <c r="AK356" s="138"/>
      <c r="AL356" s="138"/>
      <c r="AM356" s="138"/>
      <c r="AN356" s="138"/>
      <c r="AO356" s="138"/>
      <c r="AP356" s="138"/>
      <c r="AQ356" s="138"/>
      <c r="AR356" s="138"/>
      <c r="AS356" s="138"/>
      <c r="AT356" s="138"/>
      <c r="AU356" s="138"/>
      <c r="AV356" s="138"/>
      <c r="AW356" s="138"/>
      <c r="AX356" s="138"/>
      <c r="AY356" s="138"/>
      <c r="AZ356" s="138"/>
      <c r="BA356" s="138"/>
      <c r="BB356" s="138"/>
      <c r="BC356" s="138"/>
    </row>
    <row r="357" customHeight="1" spans="1:55">
      <c r="A357" s="169"/>
      <c r="B357" s="138"/>
      <c r="C357" s="138"/>
      <c r="D357" s="138"/>
      <c r="E357" s="138"/>
      <c r="F357" s="138"/>
      <c r="G357" s="138"/>
      <c r="H357" s="138"/>
      <c r="I357" s="138"/>
      <c r="J357" s="134"/>
      <c r="K357" s="138"/>
      <c r="L357" s="138"/>
      <c r="M357" s="138"/>
      <c r="P357" s="138"/>
      <c r="Q357" s="138"/>
      <c r="R357" s="138"/>
      <c r="S357" s="138"/>
      <c r="T357" s="138"/>
      <c r="U357" s="138"/>
      <c r="V357" s="134"/>
      <c r="W357" s="134"/>
      <c r="X357" s="170"/>
      <c r="Y357" s="170"/>
      <c r="Z357" s="170"/>
      <c r="AA357" s="170"/>
      <c r="AB357" s="170"/>
      <c r="AC357" s="170"/>
      <c r="AD357" s="138"/>
      <c r="AE357" s="138"/>
      <c r="AF357" s="138"/>
      <c r="AG357" s="138"/>
      <c r="AH357" s="138"/>
      <c r="AI357" s="138"/>
      <c r="AJ357" s="138"/>
      <c r="AK357" s="138"/>
      <c r="AL357" s="138"/>
      <c r="AM357" s="138"/>
      <c r="AN357" s="138"/>
      <c r="AO357" s="138"/>
      <c r="AP357" s="138"/>
      <c r="AQ357" s="138"/>
      <c r="AR357" s="138"/>
      <c r="AS357" s="138"/>
      <c r="AT357" s="138"/>
      <c r="AU357" s="138"/>
      <c r="AV357" s="138"/>
      <c r="AW357" s="138"/>
      <c r="AX357" s="138"/>
      <c r="AY357" s="138"/>
      <c r="AZ357" s="138"/>
      <c r="BA357" s="138"/>
      <c r="BB357" s="138"/>
      <c r="BC357" s="138"/>
    </row>
    <row r="358" customHeight="1" spans="1:55">
      <c r="A358" s="169"/>
      <c r="B358" s="138"/>
      <c r="C358" s="138"/>
      <c r="D358" s="138"/>
      <c r="E358" s="138"/>
      <c r="F358" s="138"/>
      <c r="G358" s="138"/>
      <c r="H358" s="138"/>
      <c r="I358" s="138"/>
      <c r="J358" s="134"/>
      <c r="K358" s="138"/>
      <c r="L358" s="138"/>
      <c r="M358" s="138"/>
      <c r="P358" s="138"/>
      <c r="Q358" s="138"/>
      <c r="R358" s="138"/>
      <c r="S358" s="138"/>
      <c r="T358" s="138"/>
      <c r="U358" s="138"/>
      <c r="V358" s="134"/>
      <c r="W358" s="134"/>
      <c r="X358" s="170"/>
      <c r="Y358" s="170"/>
      <c r="Z358" s="170"/>
      <c r="AA358" s="170"/>
      <c r="AB358" s="170"/>
      <c r="AC358" s="170"/>
      <c r="AD358" s="138"/>
      <c r="AE358" s="138"/>
      <c r="AF358" s="138"/>
      <c r="AG358" s="138"/>
      <c r="AH358" s="138"/>
      <c r="AI358" s="138"/>
      <c r="AJ358" s="138"/>
      <c r="AK358" s="138"/>
      <c r="AL358" s="138"/>
      <c r="AM358" s="138"/>
      <c r="AN358" s="138"/>
      <c r="AO358" s="138"/>
      <c r="AP358" s="138"/>
      <c r="AQ358" s="138"/>
      <c r="AR358" s="138"/>
      <c r="AS358" s="138"/>
      <c r="AT358" s="138"/>
      <c r="AU358" s="138"/>
      <c r="AV358" s="138"/>
      <c r="AW358" s="138"/>
      <c r="AX358" s="138"/>
      <c r="AY358" s="138"/>
      <c r="AZ358" s="138"/>
      <c r="BA358" s="138"/>
      <c r="BB358" s="138"/>
      <c r="BC358" s="138"/>
    </row>
    <row r="359" customHeight="1" spans="1:55">
      <c r="A359" s="169"/>
      <c r="B359" s="138"/>
      <c r="C359" s="138"/>
      <c r="D359" s="138"/>
      <c r="E359" s="138"/>
      <c r="F359" s="138"/>
      <c r="G359" s="138"/>
      <c r="H359" s="138"/>
      <c r="I359" s="138"/>
      <c r="J359" s="134"/>
      <c r="K359" s="138"/>
      <c r="L359" s="138"/>
      <c r="M359" s="138"/>
      <c r="P359" s="138"/>
      <c r="Q359" s="138"/>
      <c r="R359" s="138"/>
      <c r="S359" s="138"/>
      <c r="T359" s="138"/>
      <c r="U359" s="138"/>
      <c r="V359" s="134"/>
      <c r="W359" s="134"/>
      <c r="X359" s="170"/>
      <c r="Y359" s="170"/>
      <c r="Z359" s="170"/>
      <c r="AA359" s="170"/>
      <c r="AB359" s="170"/>
      <c r="AC359" s="170"/>
      <c r="AD359" s="138"/>
      <c r="AE359" s="138"/>
      <c r="AF359" s="138"/>
      <c r="AG359" s="138"/>
      <c r="AH359" s="138"/>
      <c r="AI359" s="138"/>
      <c r="AJ359" s="138"/>
      <c r="AK359" s="138"/>
      <c r="AL359" s="138"/>
      <c r="AM359" s="138"/>
      <c r="AN359" s="138"/>
      <c r="AO359" s="138"/>
      <c r="AP359" s="138"/>
      <c r="AQ359" s="138"/>
      <c r="AR359" s="138"/>
      <c r="AS359" s="138"/>
      <c r="AT359" s="138"/>
      <c r="AU359" s="138"/>
      <c r="AV359" s="138"/>
      <c r="AW359" s="138"/>
      <c r="AX359" s="138"/>
      <c r="AY359" s="138"/>
      <c r="AZ359" s="138"/>
      <c r="BA359" s="138"/>
      <c r="BB359" s="138"/>
      <c r="BC359" s="138"/>
    </row>
    <row r="360" customHeight="1" spans="1:55">
      <c r="A360" s="169"/>
      <c r="B360" s="138"/>
      <c r="C360" s="138"/>
      <c r="D360" s="138"/>
      <c r="E360" s="138"/>
      <c r="F360" s="138"/>
      <c r="G360" s="138"/>
      <c r="H360" s="138"/>
      <c r="I360" s="138"/>
      <c r="J360" s="134"/>
      <c r="K360" s="138"/>
      <c r="L360" s="138"/>
      <c r="M360" s="138"/>
      <c r="P360" s="138"/>
      <c r="Q360" s="138"/>
      <c r="R360" s="138"/>
      <c r="S360" s="138"/>
      <c r="T360" s="138"/>
      <c r="U360" s="138"/>
      <c r="V360" s="134"/>
      <c r="W360" s="134"/>
      <c r="X360" s="170"/>
      <c r="Y360" s="170"/>
      <c r="Z360" s="170"/>
      <c r="AA360" s="170"/>
      <c r="AB360" s="170"/>
      <c r="AC360" s="170"/>
      <c r="AD360" s="138"/>
      <c r="AE360" s="138"/>
      <c r="AF360" s="138"/>
      <c r="AG360" s="138"/>
      <c r="AH360" s="138"/>
      <c r="AI360" s="138"/>
      <c r="AJ360" s="138"/>
      <c r="AK360" s="138"/>
      <c r="AL360" s="138"/>
      <c r="AM360" s="138"/>
      <c r="AN360" s="138"/>
      <c r="AO360" s="138"/>
      <c r="AP360" s="138"/>
      <c r="AQ360" s="138"/>
      <c r="AR360" s="138"/>
      <c r="AS360" s="138"/>
      <c r="AT360" s="138"/>
      <c r="AU360" s="138"/>
      <c r="AV360" s="138"/>
      <c r="AW360" s="138"/>
      <c r="AX360" s="138"/>
      <c r="AY360" s="138"/>
      <c r="AZ360" s="138"/>
      <c r="BA360" s="138"/>
      <c r="BB360" s="138"/>
      <c r="BC360" s="138"/>
    </row>
    <row r="361" customHeight="1" spans="1:55">
      <c r="A361" s="169"/>
      <c r="B361" s="138"/>
      <c r="C361" s="138"/>
      <c r="D361" s="138"/>
      <c r="E361" s="138"/>
      <c r="F361" s="138"/>
      <c r="G361" s="138"/>
      <c r="H361" s="138"/>
      <c r="I361" s="138"/>
      <c r="J361" s="134"/>
      <c r="K361" s="138"/>
      <c r="L361" s="138"/>
      <c r="M361" s="138"/>
      <c r="P361" s="138"/>
      <c r="Q361" s="138"/>
      <c r="R361" s="138"/>
      <c r="S361" s="138"/>
      <c r="T361" s="138"/>
      <c r="U361" s="138"/>
      <c r="V361" s="134"/>
      <c r="W361" s="134"/>
      <c r="X361" s="170"/>
      <c r="Y361" s="170"/>
      <c r="Z361" s="170"/>
      <c r="AA361" s="170"/>
      <c r="AB361" s="170"/>
      <c r="AC361" s="170"/>
      <c r="AD361" s="138"/>
      <c r="AE361" s="138"/>
      <c r="AF361" s="138"/>
      <c r="AG361" s="138"/>
      <c r="AH361" s="138"/>
      <c r="AI361" s="138"/>
      <c r="AJ361" s="138"/>
      <c r="AK361" s="138"/>
      <c r="AL361" s="138"/>
      <c r="AM361" s="138"/>
      <c r="AN361" s="138"/>
      <c r="AO361" s="138"/>
      <c r="AP361" s="138"/>
      <c r="AQ361" s="138"/>
      <c r="AR361" s="138"/>
      <c r="AS361" s="138"/>
      <c r="AT361" s="138"/>
      <c r="AU361" s="138"/>
      <c r="AV361" s="138"/>
      <c r="AW361" s="138"/>
      <c r="AX361" s="138"/>
      <c r="AY361" s="138"/>
      <c r="AZ361" s="138"/>
      <c r="BA361" s="138"/>
      <c r="BB361" s="138"/>
      <c r="BC361" s="138"/>
    </row>
    <row r="362" customHeight="1" spans="1:55">
      <c r="A362" s="169"/>
      <c r="B362" s="138"/>
      <c r="C362" s="138"/>
      <c r="D362" s="138"/>
      <c r="E362" s="138"/>
      <c r="F362" s="138"/>
      <c r="G362" s="138"/>
      <c r="H362" s="138"/>
      <c r="I362" s="138"/>
      <c r="J362" s="134"/>
      <c r="K362" s="138"/>
      <c r="L362" s="138"/>
      <c r="M362" s="138"/>
      <c r="P362" s="138"/>
      <c r="Q362" s="138"/>
      <c r="R362" s="138"/>
      <c r="S362" s="138"/>
      <c r="T362" s="138"/>
      <c r="U362" s="138"/>
      <c r="V362" s="134"/>
      <c r="W362" s="134"/>
      <c r="X362" s="170"/>
      <c r="Y362" s="170"/>
      <c r="Z362" s="170"/>
      <c r="AA362" s="170"/>
      <c r="AB362" s="170"/>
      <c r="AC362" s="170"/>
      <c r="AD362" s="138"/>
      <c r="AE362" s="138"/>
      <c r="AF362" s="138"/>
      <c r="AG362" s="138"/>
      <c r="AH362" s="138"/>
      <c r="AI362" s="138"/>
      <c r="AJ362" s="138"/>
      <c r="AK362" s="138"/>
      <c r="AL362" s="138"/>
      <c r="AM362" s="138"/>
      <c r="AN362" s="138"/>
      <c r="AO362" s="138"/>
      <c r="AP362" s="138"/>
      <c r="AQ362" s="138"/>
      <c r="AR362" s="138"/>
      <c r="AS362" s="138"/>
      <c r="AT362" s="138"/>
      <c r="AU362" s="138"/>
      <c r="AV362" s="138"/>
      <c r="AW362" s="138"/>
      <c r="AX362" s="138"/>
      <c r="AY362" s="138"/>
      <c r="AZ362" s="138"/>
      <c r="BA362" s="138"/>
      <c r="BB362" s="138"/>
      <c r="BC362" s="138"/>
    </row>
    <row r="363" customHeight="1" spans="1:55">
      <c r="A363" s="169"/>
      <c r="B363" s="138"/>
      <c r="C363" s="138"/>
      <c r="D363" s="138"/>
      <c r="E363" s="138"/>
      <c r="F363" s="138"/>
      <c r="G363" s="138"/>
      <c r="H363" s="138"/>
      <c r="I363" s="138"/>
      <c r="J363" s="134"/>
      <c r="K363" s="138"/>
      <c r="L363" s="138"/>
      <c r="M363" s="138"/>
      <c r="P363" s="138"/>
      <c r="Q363" s="138"/>
      <c r="R363" s="138"/>
      <c r="S363" s="138"/>
      <c r="T363" s="138"/>
      <c r="U363" s="138"/>
      <c r="V363" s="134"/>
      <c r="W363" s="134"/>
      <c r="X363" s="170"/>
      <c r="Y363" s="170"/>
      <c r="Z363" s="170"/>
      <c r="AA363" s="170"/>
      <c r="AB363" s="170"/>
      <c r="AC363" s="170"/>
      <c r="AD363" s="138"/>
      <c r="AE363" s="138"/>
      <c r="AF363" s="138"/>
      <c r="AG363" s="138"/>
      <c r="AH363" s="138"/>
      <c r="AI363" s="138"/>
      <c r="AJ363" s="138"/>
      <c r="AK363" s="138"/>
      <c r="AL363" s="138"/>
      <c r="AM363" s="138"/>
      <c r="AN363" s="138"/>
      <c r="AO363" s="138"/>
      <c r="AP363" s="138"/>
      <c r="AQ363" s="138"/>
      <c r="AR363" s="138"/>
      <c r="AS363" s="138"/>
      <c r="AT363" s="138"/>
      <c r="AU363" s="138"/>
      <c r="AV363" s="138"/>
      <c r="AW363" s="138"/>
      <c r="AX363" s="138"/>
      <c r="AY363" s="138"/>
      <c r="AZ363" s="138"/>
      <c r="BA363" s="138"/>
      <c r="BB363" s="138"/>
      <c r="BC363" s="138"/>
    </row>
    <row r="364" customHeight="1" spans="1:55">
      <c r="A364" s="169"/>
      <c r="B364" s="138"/>
      <c r="C364" s="138"/>
      <c r="D364" s="138"/>
      <c r="E364" s="138"/>
      <c r="F364" s="138"/>
      <c r="G364" s="138"/>
      <c r="H364" s="138"/>
      <c r="I364" s="138"/>
      <c r="J364" s="134"/>
      <c r="K364" s="138"/>
      <c r="L364" s="138"/>
      <c r="M364" s="138"/>
      <c r="P364" s="138"/>
      <c r="Q364" s="138"/>
      <c r="R364" s="138"/>
      <c r="S364" s="138"/>
      <c r="T364" s="138"/>
      <c r="U364" s="138"/>
      <c r="V364" s="134"/>
      <c r="W364" s="134"/>
      <c r="X364" s="170"/>
      <c r="Y364" s="170"/>
      <c r="Z364" s="170"/>
      <c r="AA364" s="170"/>
      <c r="AB364" s="170"/>
      <c r="AC364" s="170"/>
      <c r="AD364" s="138"/>
      <c r="AE364" s="138"/>
      <c r="AF364" s="138"/>
      <c r="AG364" s="138"/>
      <c r="AH364" s="138"/>
      <c r="AI364" s="138"/>
      <c r="AJ364" s="138"/>
      <c r="AK364" s="138"/>
      <c r="AL364" s="138"/>
      <c r="AM364" s="138"/>
      <c r="AN364" s="138"/>
      <c r="AO364" s="138"/>
      <c r="AP364" s="138"/>
      <c r="AQ364" s="138"/>
      <c r="AR364" s="138"/>
      <c r="AS364" s="138"/>
      <c r="AT364" s="138"/>
      <c r="AU364" s="138"/>
      <c r="AV364" s="138"/>
      <c r="AW364" s="138"/>
      <c r="AX364" s="138"/>
      <c r="AY364" s="138"/>
      <c r="AZ364" s="138"/>
      <c r="BA364" s="138"/>
      <c r="BB364" s="138"/>
      <c r="BC364" s="138"/>
    </row>
    <row r="365" customHeight="1" spans="1:55">
      <c r="A365" s="169"/>
      <c r="B365" s="138"/>
      <c r="C365" s="138"/>
      <c r="D365" s="138"/>
      <c r="E365" s="138"/>
      <c r="F365" s="138"/>
      <c r="G365" s="138"/>
      <c r="H365" s="138"/>
      <c r="I365" s="138"/>
      <c r="J365" s="134"/>
      <c r="K365" s="138"/>
      <c r="L365" s="138"/>
      <c r="M365" s="138"/>
      <c r="P365" s="138"/>
      <c r="Q365" s="138"/>
      <c r="R365" s="138"/>
      <c r="S365" s="138"/>
      <c r="T365" s="138"/>
      <c r="U365" s="138"/>
      <c r="V365" s="134"/>
      <c r="W365" s="134"/>
      <c r="X365" s="170"/>
      <c r="Y365" s="170"/>
      <c r="Z365" s="170"/>
      <c r="AA365" s="170"/>
      <c r="AB365" s="170"/>
      <c r="AC365" s="170"/>
      <c r="AD365" s="138"/>
      <c r="AE365" s="138"/>
      <c r="AF365" s="138"/>
      <c r="AG365" s="138"/>
      <c r="AH365" s="138"/>
      <c r="AI365" s="138"/>
      <c r="AJ365" s="138"/>
      <c r="AK365" s="138"/>
      <c r="AL365" s="138"/>
      <c r="AM365" s="138"/>
      <c r="AN365" s="138"/>
      <c r="AO365" s="138"/>
      <c r="AP365" s="138"/>
      <c r="AQ365" s="138"/>
      <c r="AR365" s="138"/>
      <c r="AS365" s="138"/>
      <c r="AT365" s="138"/>
      <c r="AU365" s="138"/>
      <c r="AV365" s="138"/>
      <c r="AW365" s="138"/>
      <c r="AX365" s="138"/>
      <c r="AY365" s="138"/>
      <c r="AZ365" s="138"/>
      <c r="BA365" s="138"/>
      <c r="BB365" s="138"/>
      <c r="BC365" s="138"/>
    </row>
    <row r="366" customHeight="1" spans="1:55">
      <c r="A366" s="169"/>
      <c r="B366" s="138"/>
      <c r="C366" s="138"/>
      <c r="D366" s="138"/>
      <c r="E366" s="138"/>
      <c r="F366" s="138"/>
      <c r="G366" s="138"/>
      <c r="H366" s="138"/>
      <c r="I366" s="138"/>
      <c r="J366" s="134"/>
      <c r="K366" s="138"/>
      <c r="L366" s="138"/>
      <c r="M366" s="138"/>
      <c r="P366" s="138"/>
      <c r="Q366" s="138"/>
      <c r="R366" s="138"/>
      <c r="S366" s="138"/>
      <c r="T366" s="138"/>
      <c r="U366" s="138"/>
      <c r="V366" s="134"/>
      <c r="W366" s="134"/>
      <c r="X366" s="170"/>
      <c r="Y366" s="170"/>
      <c r="Z366" s="170"/>
      <c r="AA366" s="170"/>
      <c r="AB366" s="170"/>
      <c r="AC366" s="170"/>
      <c r="AD366" s="138"/>
      <c r="AE366" s="138"/>
      <c r="AF366" s="138"/>
      <c r="AG366" s="138"/>
      <c r="AH366" s="138"/>
      <c r="AI366" s="138"/>
      <c r="AJ366" s="138"/>
      <c r="AK366" s="138"/>
      <c r="AL366" s="138"/>
      <c r="AM366" s="138"/>
      <c r="AN366" s="138"/>
      <c r="AO366" s="138"/>
      <c r="AP366" s="138"/>
      <c r="AQ366" s="138"/>
      <c r="AR366" s="138"/>
      <c r="AS366" s="138"/>
      <c r="AT366" s="138"/>
      <c r="AU366" s="138"/>
      <c r="AV366" s="138"/>
      <c r="AW366" s="138"/>
      <c r="AX366" s="138"/>
      <c r="AY366" s="138"/>
      <c r="AZ366" s="138"/>
      <c r="BA366" s="138"/>
      <c r="BB366" s="138"/>
      <c r="BC366" s="138"/>
    </row>
    <row r="367" customHeight="1" spans="1:55">
      <c r="A367" s="169"/>
      <c r="B367" s="138"/>
      <c r="C367" s="138"/>
      <c r="D367" s="138"/>
      <c r="E367" s="138"/>
      <c r="F367" s="138"/>
      <c r="G367" s="138"/>
      <c r="H367" s="138"/>
      <c r="I367" s="138"/>
      <c r="J367" s="134"/>
      <c r="K367" s="138"/>
      <c r="L367" s="138"/>
      <c r="M367" s="138"/>
      <c r="P367" s="138"/>
      <c r="Q367" s="138"/>
      <c r="R367" s="138"/>
      <c r="S367" s="138"/>
      <c r="T367" s="138"/>
      <c r="U367" s="138"/>
      <c r="V367" s="134"/>
      <c r="W367" s="134"/>
      <c r="X367" s="170"/>
      <c r="Y367" s="170"/>
      <c r="Z367" s="170"/>
      <c r="AA367" s="170"/>
      <c r="AB367" s="170"/>
      <c r="AC367" s="170"/>
      <c r="AD367" s="138"/>
      <c r="AE367" s="138"/>
      <c r="AF367" s="138"/>
      <c r="AG367" s="138"/>
      <c r="AH367" s="138"/>
      <c r="AI367" s="138"/>
      <c r="AJ367" s="138"/>
      <c r="AK367" s="138"/>
      <c r="AL367" s="138"/>
      <c r="AM367" s="138"/>
      <c r="AN367" s="138"/>
      <c r="AO367" s="138"/>
      <c r="AP367" s="138"/>
      <c r="AQ367" s="138"/>
      <c r="AR367" s="138"/>
      <c r="AS367" s="138"/>
      <c r="AT367" s="138"/>
      <c r="AU367" s="138"/>
      <c r="AV367" s="138"/>
      <c r="AW367" s="138"/>
      <c r="AX367" s="138"/>
      <c r="AY367" s="138"/>
      <c r="AZ367" s="138"/>
      <c r="BA367" s="138"/>
      <c r="BB367" s="138"/>
      <c r="BC367" s="138"/>
    </row>
    <row r="368" customHeight="1" spans="1:55">
      <c r="A368" s="169"/>
      <c r="B368" s="138"/>
      <c r="C368" s="138"/>
      <c r="D368" s="138"/>
      <c r="E368" s="138"/>
      <c r="F368" s="138"/>
      <c r="G368" s="138"/>
      <c r="H368" s="138"/>
      <c r="I368" s="138"/>
      <c r="J368" s="134"/>
      <c r="K368" s="138"/>
      <c r="L368" s="138"/>
      <c r="M368" s="138"/>
      <c r="P368" s="138"/>
      <c r="Q368" s="138"/>
      <c r="R368" s="138"/>
      <c r="S368" s="138"/>
      <c r="T368" s="138"/>
      <c r="U368" s="138"/>
      <c r="V368" s="134"/>
      <c r="W368" s="134"/>
      <c r="X368" s="170"/>
      <c r="Y368" s="170"/>
      <c r="Z368" s="170"/>
      <c r="AA368" s="170"/>
      <c r="AB368" s="170"/>
      <c r="AC368" s="170"/>
      <c r="AD368" s="138"/>
      <c r="AE368" s="138"/>
      <c r="AF368" s="138"/>
      <c r="AG368" s="138"/>
      <c r="AH368" s="138"/>
      <c r="AI368" s="138"/>
      <c r="AJ368" s="138"/>
      <c r="AK368" s="138"/>
      <c r="AL368" s="138"/>
      <c r="AM368" s="138"/>
      <c r="AN368" s="138"/>
      <c r="AO368" s="138"/>
      <c r="AP368" s="138"/>
      <c r="AQ368" s="138"/>
      <c r="AR368" s="138"/>
      <c r="AS368" s="138"/>
      <c r="AT368" s="138"/>
      <c r="AU368" s="138"/>
      <c r="AV368" s="138"/>
      <c r="AW368" s="138"/>
      <c r="AX368" s="138"/>
      <c r="AY368" s="138"/>
      <c r="AZ368" s="138"/>
      <c r="BA368" s="138"/>
      <c r="BB368" s="138"/>
      <c r="BC368" s="138"/>
    </row>
    <row r="369" customHeight="1" spans="1:55">
      <c r="A369" s="169"/>
      <c r="B369" s="138"/>
      <c r="C369" s="138"/>
      <c r="D369" s="138"/>
      <c r="E369" s="138"/>
      <c r="F369" s="138"/>
      <c r="G369" s="138"/>
      <c r="H369" s="138"/>
      <c r="I369" s="138"/>
      <c r="J369" s="134"/>
      <c r="K369" s="138"/>
      <c r="L369" s="138"/>
      <c r="M369" s="138"/>
      <c r="P369" s="138"/>
      <c r="Q369" s="138"/>
      <c r="R369" s="138"/>
      <c r="S369" s="138"/>
      <c r="T369" s="138"/>
      <c r="U369" s="138"/>
      <c r="V369" s="134"/>
      <c r="W369" s="134"/>
      <c r="X369" s="170"/>
      <c r="Y369" s="170"/>
      <c r="Z369" s="170"/>
      <c r="AA369" s="170"/>
      <c r="AB369" s="170"/>
      <c r="AC369" s="170"/>
      <c r="AD369" s="138"/>
      <c r="AE369" s="138"/>
      <c r="AF369" s="138"/>
      <c r="AG369" s="138"/>
      <c r="AH369" s="138"/>
      <c r="AI369" s="138"/>
      <c r="AJ369" s="138"/>
      <c r="AK369" s="138"/>
      <c r="AL369" s="138"/>
      <c r="AM369" s="138"/>
      <c r="AN369" s="138"/>
      <c r="AO369" s="138"/>
      <c r="AP369" s="138"/>
      <c r="AQ369" s="138"/>
      <c r="AR369" s="138"/>
      <c r="AS369" s="138"/>
      <c r="AT369" s="138"/>
      <c r="AU369" s="138"/>
      <c r="AV369" s="138"/>
      <c r="AW369" s="138"/>
      <c r="AX369" s="138"/>
      <c r="AY369" s="138"/>
      <c r="AZ369" s="138"/>
      <c r="BA369" s="138"/>
      <c r="BB369" s="138"/>
      <c r="BC369" s="138"/>
    </row>
    <row r="370" customHeight="1" spans="1:55">
      <c r="A370" s="169"/>
      <c r="B370" s="138"/>
      <c r="C370" s="138"/>
      <c r="D370" s="138"/>
      <c r="E370" s="138"/>
      <c r="F370" s="138"/>
      <c r="G370" s="138"/>
      <c r="H370" s="138"/>
      <c r="I370" s="138"/>
      <c r="J370" s="134"/>
      <c r="K370" s="138"/>
      <c r="L370" s="138"/>
      <c r="M370" s="138"/>
      <c r="P370" s="138"/>
      <c r="Q370" s="138"/>
      <c r="R370" s="138"/>
      <c r="S370" s="138"/>
      <c r="T370" s="138"/>
      <c r="U370" s="138"/>
      <c r="V370" s="134"/>
      <c r="W370" s="134"/>
      <c r="X370" s="170"/>
      <c r="Y370" s="170"/>
      <c r="Z370" s="170"/>
      <c r="AA370" s="170"/>
      <c r="AB370" s="170"/>
      <c r="AC370" s="170"/>
      <c r="AD370" s="138"/>
      <c r="AE370" s="138"/>
      <c r="AF370" s="138"/>
      <c r="AG370" s="138"/>
      <c r="AH370" s="138"/>
      <c r="AI370" s="138"/>
      <c r="AJ370" s="138"/>
      <c r="AK370" s="138"/>
      <c r="AL370" s="138"/>
      <c r="AM370" s="138"/>
      <c r="AN370" s="138"/>
      <c r="AO370" s="138"/>
      <c r="AP370" s="138"/>
      <c r="AQ370" s="138"/>
      <c r="AR370" s="138"/>
      <c r="AS370" s="138"/>
      <c r="AT370" s="138"/>
      <c r="AU370" s="138"/>
      <c r="AV370" s="138"/>
      <c r="AW370" s="138"/>
      <c r="AX370" s="138"/>
      <c r="AY370" s="138"/>
      <c r="AZ370" s="138"/>
      <c r="BA370" s="138"/>
      <c r="BB370" s="138"/>
      <c r="BC370" s="138"/>
    </row>
    <row r="371" customHeight="1" spans="1:55">
      <c r="A371" s="169"/>
      <c r="B371" s="138"/>
      <c r="C371" s="138"/>
      <c r="D371" s="138"/>
      <c r="E371" s="138"/>
      <c r="F371" s="138"/>
      <c r="G371" s="138"/>
      <c r="H371" s="138"/>
      <c r="I371" s="138"/>
      <c r="J371" s="134"/>
      <c r="K371" s="138"/>
      <c r="L371" s="138"/>
      <c r="M371" s="138"/>
      <c r="P371" s="138"/>
      <c r="Q371" s="138"/>
      <c r="R371" s="138"/>
      <c r="S371" s="138"/>
      <c r="T371" s="138"/>
      <c r="U371" s="138"/>
      <c r="V371" s="134"/>
      <c r="W371" s="134"/>
      <c r="X371" s="170"/>
      <c r="Y371" s="170"/>
      <c r="Z371" s="170"/>
      <c r="AA371" s="170"/>
      <c r="AB371" s="170"/>
      <c r="AC371" s="170"/>
      <c r="AD371" s="138"/>
      <c r="AE371" s="138"/>
      <c r="AF371" s="138"/>
      <c r="AG371" s="138"/>
      <c r="AH371" s="138"/>
      <c r="AI371" s="138"/>
      <c r="AJ371" s="138"/>
      <c r="AK371" s="138"/>
      <c r="AL371" s="138"/>
      <c r="AM371" s="138"/>
      <c r="AN371" s="138"/>
      <c r="AO371" s="138"/>
      <c r="AP371" s="138"/>
      <c r="AQ371" s="138"/>
      <c r="AR371" s="138"/>
      <c r="AS371" s="138"/>
      <c r="AT371" s="138"/>
      <c r="AU371" s="138"/>
      <c r="AV371" s="138"/>
      <c r="AW371" s="138"/>
      <c r="AX371" s="138"/>
      <c r="AY371" s="138"/>
      <c r="AZ371" s="138"/>
      <c r="BA371" s="138"/>
      <c r="BB371" s="138"/>
      <c r="BC371" s="138"/>
    </row>
    <row r="372" customHeight="1" spans="1:55">
      <c r="A372" s="169"/>
      <c r="B372" s="138"/>
      <c r="C372" s="138"/>
      <c r="D372" s="138"/>
      <c r="E372" s="138"/>
      <c r="F372" s="138"/>
      <c r="G372" s="138"/>
      <c r="H372" s="138"/>
      <c r="I372" s="138"/>
      <c r="J372" s="134"/>
      <c r="K372" s="138"/>
      <c r="L372" s="138"/>
      <c r="M372" s="138"/>
      <c r="P372" s="138"/>
      <c r="Q372" s="138"/>
      <c r="R372" s="138"/>
      <c r="S372" s="138"/>
      <c r="T372" s="138"/>
      <c r="U372" s="138"/>
      <c r="V372" s="134"/>
      <c r="W372" s="134"/>
      <c r="X372" s="170"/>
      <c r="Y372" s="170"/>
      <c r="Z372" s="170"/>
      <c r="AA372" s="170"/>
      <c r="AB372" s="170"/>
      <c r="AC372" s="170"/>
      <c r="AD372" s="138"/>
      <c r="AE372" s="138"/>
      <c r="AF372" s="138"/>
      <c r="AG372" s="138"/>
      <c r="AH372" s="138"/>
      <c r="AI372" s="138"/>
      <c r="AJ372" s="138"/>
      <c r="AK372" s="138"/>
      <c r="AL372" s="138"/>
      <c r="AM372" s="138"/>
      <c r="AN372" s="138"/>
      <c r="AO372" s="138"/>
      <c r="AP372" s="138"/>
      <c r="AQ372" s="138"/>
      <c r="AR372" s="138"/>
      <c r="AS372" s="138"/>
      <c r="AT372" s="138"/>
      <c r="AU372" s="138"/>
      <c r="AV372" s="138"/>
      <c r="AW372" s="138"/>
      <c r="AX372" s="138"/>
      <c r="AY372" s="138"/>
      <c r="AZ372" s="138"/>
      <c r="BA372" s="138"/>
      <c r="BB372" s="138"/>
      <c r="BC372" s="138"/>
    </row>
    <row r="373" customHeight="1" spans="1:55">
      <c r="A373" s="169"/>
      <c r="B373" s="138"/>
      <c r="C373" s="138"/>
      <c r="D373" s="138"/>
      <c r="E373" s="138"/>
      <c r="F373" s="138"/>
      <c r="G373" s="138"/>
      <c r="H373" s="138"/>
      <c r="I373" s="138"/>
      <c r="J373" s="134"/>
      <c r="K373" s="138"/>
      <c r="L373" s="138"/>
      <c r="M373" s="138"/>
      <c r="P373" s="138"/>
      <c r="Q373" s="138"/>
      <c r="R373" s="138"/>
      <c r="S373" s="138"/>
      <c r="T373" s="138"/>
      <c r="U373" s="138"/>
      <c r="V373" s="134"/>
      <c r="W373" s="134"/>
      <c r="X373" s="170"/>
      <c r="Y373" s="170"/>
      <c r="Z373" s="170"/>
      <c r="AA373" s="170"/>
      <c r="AB373" s="170"/>
      <c r="AC373" s="170"/>
      <c r="AD373" s="138"/>
      <c r="AE373" s="138"/>
      <c r="AF373" s="138"/>
      <c r="AG373" s="138"/>
      <c r="AH373" s="138"/>
      <c r="AI373" s="138"/>
      <c r="AJ373" s="138"/>
      <c r="AK373" s="138"/>
      <c r="AL373" s="138"/>
      <c r="AM373" s="138"/>
      <c r="AN373" s="138"/>
      <c r="AO373" s="138"/>
      <c r="AP373" s="138"/>
      <c r="AQ373" s="138"/>
      <c r="AR373" s="138"/>
      <c r="AS373" s="138"/>
      <c r="AT373" s="138"/>
      <c r="AU373" s="138"/>
      <c r="AV373" s="138"/>
      <c r="AW373" s="138"/>
      <c r="AX373" s="138"/>
      <c r="AY373" s="138"/>
      <c r="AZ373" s="138"/>
      <c r="BA373" s="138"/>
      <c r="BB373" s="138"/>
      <c r="BC373" s="138"/>
    </row>
    <row r="374" customHeight="1" spans="1:55">
      <c r="A374" s="169"/>
      <c r="B374" s="138"/>
      <c r="C374" s="138"/>
      <c r="D374" s="138"/>
      <c r="E374" s="138"/>
      <c r="F374" s="138"/>
      <c r="G374" s="138"/>
      <c r="H374" s="138"/>
      <c r="I374" s="138"/>
      <c r="J374" s="134"/>
      <c r="K374" s="138"/>
      <c r="L374" s="138"/>
      <c r="M374" s="138"/>
      <c r="P374" s="138"/>
      <c r="Q374" s="138"/>
      <c r="R374" s="138"/>
      <c r="S374" s="138"/>
      <c r="T374" s="138"/>
      <c r="U374" s="138"/>
      <c r="V374" s="134"/>
      <c r="W374" s="134"/>
      <c r="X374" s="170"/>
      <c r="Y374" s="170"/>
      <c r="Z374" s="170"/>
      <c r="AA374" s="170"/>
      <c r="AB374" s="170"/>
      <c r="AC374" s="170"/>
      <c r="AD374" s="138"/>
      <c r="AE374" s="138"/>
      <c r="AF374" s="138"/>
      <c r="AG374" s="138"/>
      <c r="AH374" s="138"/>
      <c r="AI374" s="138"/>
      <c r="AJ374" s="138"/>
      <c r="AK374" s="138"/>
      <c r="AL374" s="138"/>
      <c r="AM374" s="138"/>
      <c r="AN374" s="138"/>
      <c r="AO374" s="138"/>
      <c r="AP374" s="138"/>
      <c r="AQ374" s="138"/>
      <c r="AR374" s="138"/>
      <c r="AS374" s="138"/>
      <c r="AT374" s="138"/>
      <c r="AU374" s="138"/>
      <c r="AV374" s="138"/>
      <c r="AW374" s="138"/>
      <c r="AX374" s="138"/>
      <c r="AY374" s="138"/>
      <c r="AZ374" s="138"/>
      <c r="BA374" s="138"/>
      <c r="BB374" s="138"/>
      <c r="BC374" s="138"/>
    </row>
    <row r="375" customHeight="1" spans="1:55">
      <c r="A375" s="169"/>
      <c r="B375" s="138"/>
      <c r="C375" s="138"/>
      <c r="D375" s="138"/>
      <c r="E375" s="138"/>
      <c r="F375" s="138"/>
      <c r="G375" s="138"/>
      <c r="H375" s="138"/>
      <c r="I375" s="138"/>
      <c r="J375" s="134"/>
      <c r="K375" s="138"/>
      <c r="L375" s="138"/>
      <c r="M375" s="138"/>
      <c r="P375" s="138"/>
      <c r="Q375" s="138"/>
      <c r="R375" s="138"/>
      <c r="S375" s="138"/>
      <c r="T375" s="138"/>
      <c r="U375" s="138"/>
      <c r="V375" s="134"/>
      <c r="W375" s="134"/>
      <c r="X375" s="170"/>
      <c r="Y375" s="170"/>
      <c r="Z375" s="170"/>
      <c r="AA375" s="170"/>
      <c r="AB375" s="170"/>
      <c r="AC375" s="170"/>
      <c r="AD375" s="138"/>
      <c r="AE375" s="138"/>
      <c r="AF375" s="138"/>
      <c r="AG375" s="138"/>
      <c r="AH375" s="138"/>
      <c r="AI375" s="138"/>
      <c r="AJ375" s="138"/>
      <c r="AK375" s="138"/>
      <c r="AL375" s="138"/>
      <c r="AM375" s="138"/>
      <c r="AN375" s="138"/>
      <c r="AO375" s="138"/>
      <c r="AP375" s="138"/>
      <c r="AQ375" s="138"/>
      <c r="AR375" s="138"/>
      <c r="AS375" s="138"/>
      <c r="AT375" s="138"/>
      <c r="AU375" s="138"/>
      <c r="AV375" s="138"/>
      <c r="AW375" s="138"/>
      <c r="AX375" s="138"/>
      <c r="AY375" s="138"/>
      <c r="AZ375" s="138"/>
      <c r="BA375" s="138"/>
      <c r="BB375" s="138"/>
      <c r="BC375" s="138"/>
    </row>
    <row r="376" customHeight="1" spans="1:55">
      <c r="A376" s="169"/>
      <c r="B376" s="138"/>
      <c r="C376" s="138"/>
      <c r="D376" s="138"/>
      <c r="E376" s="138"/>
      <c r="F376" s="138"/>
      <c r="G376" s="138"/>
      <c r="H376" s="138"/>
      <c r="I376" s="138"/>
      <c r="J376" s="134"/>
      <c r="K376" s="138"/>
      <c r="L376" s="138"/>
      <c r="M376" s="138"/>
      <c r="P376" s="138"/>
      <c r="Q376" s="138"/>
      <c r="R376" s="138"/>
      <c r="S376" s="138"/>
      <c r="T376" s="138"/>
      <c r="U376" s="138"/>
      <c r="V376" s="134"/>
      <c r="W376" s="134"/>
      <c r="X376" s="170"/>
      <c r="Y376" s="170"/>
      <c r="Z376" s="170"/>
      <c r="AA376" s="170"/>
      <c r="AB376" s="170"/>
      <c r="AC376" s="170"/>
      <c r="AD376" s="138"/>
      <c r="AE376" s="138"/>
      <c r="AF376" s="138"/>
      <c r="AG376" s="138"/>
      <c r="AH376" s="138"/>
      <c r="AI376" s="138"/>
      <c r="AJ376" s="138"/>
      <c r="AK376" s="138"/>
      <c r="AL376" s="138"/>
      <c r="AM376" s="138"/>
      <c r="AN376" s="138"/>
      <c r="AO376" s="138"/>
      <c r="AP376" s="138"/>
      <c r="AQ376" s="138"/>
      <c r="AR376" s="138"/>
      <c r="AS376" s="138"/>
      <c r="AT376" s="138"/>
      <c r="AU376" s="138"/>
      <c r="AV376" s="138"/>
      <c r="AW376" s="138"/>
      <c r="AX376" s="138"/>
      <c r="AY376" s="138"/>
      <c r="AZ376" s="138"/>
      <c r="BA376" s="138"/>
      <c r="BB376" s="138"/>
      <c r="BC376" s="138"/>
    </row>
    <row r="377" customHeight="1" spans="1:55">
      <c r="A377" s="169"/>
      <c r="B377" s="138"/>
      <c r="C377" s="138"/>
      <c r="D377" s="138"/>
      <c r="E377" s="138"/>
      <c r="F377" s="138"/>
      <c r="G377" s="138"/>
      <c r="H377" s="138"/>
      <c r="I377" s="138"/>
      <c r="J377" s="134"/>
      <c r="K377" s="138"/>
      <c r="L377" s="138"/>
      <c r="M377" s="138"/>
      <c r="P377" s="138"/>
      <c r="Q377" s="138"/>
      <c r="R377" s="138"/>
      <c r="S377" s="138"/>
      <c r="T377" s="138"/>
      <c r="U377" s="138"/>
      <c r="V377" s="134"/>
      <c r="W377" s="134"/>
      <c r="X377" s="170"/>
      <c r="Y377" s="170"/>
      <c r="Z377" s="170"/>
      <c r="AA377" s="170"/>
      <c r="AB377" s="170"/>
      <c r="AC377" s="170"/>
      <c r="AD377" s="138"/>
      <c r="AE377" s="138"/>
      <c r="AF377" s="138"/>
      <c r="AG377" s="138"/>
      <c r="AH377" s="138"/>
      <c r="AI377" s="138"/>
      <c r="AJ377" s="138"/>
      <c r="AK377" s="138"/>
      <c r="AL377" s="138"/>
      <c r="AM377" s="138"/>
      <c r="AN377" s="138"/>
      <c r="AO377" s="138"/>
      <c r="AP377" s="138"/>
      <c r="AQ377" s="138"/>
      <c r="AR377" s="138"/>
      <c r="AS377" s="138"/>
      <c r="AT377" s="138"/>
      <c r="AU377" s="138"/>
      <c r="AV377" s="138"/>
      <c r="AW377" s="138"/>
      <c r="AX377" s="138"/>
      <c r="AY377" s="138"/>
      <c r="AZ377" s="138"/>
      <c r="BA377" s="138"/>
      <c r="BB377" s="138"/>
      <c r="BC377" s="138"/>
    </row>
    <row r="378" customHeight="1" spans="1:55">
      <c r="A378" s="169"/>
      <c r="B378" s="138"/>
      <c r="C378" s="138"/>
      <c r="D378" s="138"/>
      <c r="E378" s="138"/>
      <c r="F378" s="138"/>
      <c r="G378" s="138"/>
      <c r="H378" s="138"/>
      <c r="I378" s="138"/>
      <c r="J378" s="134"/>
      <c r="K378" s="138"/>
      <c r="L378" s="138"/>
      <c r="M378" s="138"/>
      <c r="P378" s="138"/>
      <c r="Q378" s="138"/>
      <c r="R378" s="138"/>
      <c r="S378" s="138"/>
      <c r="T378" s="138"/>
      <c r="U378" s="138"/>
      <c r="V378" s="134"/>
      <c r="W378" s="134"/>
      <c r="X378" s="170"/>
      <c r="Y378" s="170"/>
      <c r="Z378" s="170"/>
      <c r="AA378" s="170"/>
      <c r="AB378" s="170"/>
      <c r="AC378" s="170"/>
      <c r="AD378" s="138"/>
      <c r="AE378" s="138"/>
      <c r="AF378" s="138"/>
      <c r="AG378" s="138"/>
      <c r="AH378" s="138"/>
      <c r="AI378" s="138"/>
      <c r="AJ378" s="138"/>
      <c r="AK378" s="138"/>
      <c r="AL378" s="138"/>
      <c r="AM378" s="138"/>
      <c r="AN378" s="138"/>
      <c r="AO378" s="138"/>
      <c r="AP378" s="138"/>
      <c r="AQ378" s="138"/>
      <c r="AR378" s="138"/>
      <c r="AS378" s="138"/>
      <c r="AT378" s="138"/>
      <c r="AU378" s="138"/>
      <c r="AV378" s="138"/>
      <c r="AW378" s="138"/>
      <c r="AX378" s="138"/>
      <c r="AY378" s="138"/>
      <c r="AZ378" s="138"/>
      <c r="BA378" s="138"/>
      <c r="BB378" s="138"/>
      <c r="BC378" s="138"/>
    </row>
    <row r="379" customHeight="1" spans="1:55">
      <c r="A379" s="169"/>
      <c r="B379" s="138"/>
      <c r="C379" s="138"/>
      <c r="D379" s="138"/>
      <c r="E379" s="138"/>
      <c r="F379" s="138"/>
      <c r="G379" s="138"/>
      <c r="H379" s="138"/>
      <c r="I379" s="138"/>
      <c r="J379" s="134"/>
      <c r="K379" s="138"/>
      <c r="L379" s="138"/>
      <c r="M379" s="138"/>
      <c r="P379" s="138"/>
      <c r="Q379" s="138"/>
      <c r="R379" s="138"/>
      <c r="S379" s="138"/>
      <c r="T379" s="138"/>
      <c r="U379" s="138"/>
      <c r="V379" s="134"/>
      <c r="W379" s="134"/>
      <c r="X379" s="170"/>
      <c r="Y379" s="170"/>
      <c r="Z379" s="170"/>
      <c r="AA379" s="170"/>
      <c r="AB379" s="170"/>
      <c r="AC379" s="170"/>
      <c r="AD379" s="138"/>
      <c r="AE379" s="138"/>
      <c r="AF379" s="138"/>
      <c r="AG379" s="138"/>
      <c r="AH379" s="138"/>
      <c r="AI379" s="138"/>
      <c r="AJ379" s="138"/>
      <c r="AK379" s="138"/>
      <c r="AL379" s="138"/>
      <c r="AM379" s="138"/>
      <c r="AN379" s="138"/>
      <c r="AO379" s="138"/>
      <c r="AP379" s="138"/>
      <c r="AQ379" s="138"/>
      <c r="AR379" s="138"/>
      <c r="AS379" s="138"/>
      <c r="AT379" s="138"/>
      <c r="AU379" s="138"/>
      <c r="AV379" s="138"/>
      <c r="AW379" s="138"/>
      <c r="AX379" s="138"/>
      <c r="AY379" s="138"/>
      <c r="AZ379" s="138"/>
      <c r="BA379" s="138"/>
      <c r="BB379" s="138"/>
      <c r="BC379" s="138"/>
    </row>
    <row r="380" customHeight="1" spans="1:55">
      <c r="A380" s="169"/>
      <c r="B380" s="138"/>
      <c r="C380" s="138"/>
      <c r="D380" s="138"/>
      <c r="E380" s="138"/>
      <c r="F380" s="138"/>
      <c r="G380" s="138"/>
      <c r="H380" s="138"/>
      <c r="I380" s="138"/>
      <c r="J380" s="134"/>
      <c r="K380" s="138"/>
      <c r="L380" s="138"/>
      <c r="M380" s="138"/>
      <c r="P380" s="138"/>
      <c r="Q380" s="138"/>
      <c r="R380" s="138"/>
      <c r="S380" s="138"/>
      <c r="T380" s="138"/>
      <c r="U380" s="138"/>
      <c r="V380" s="134"/>
      <c r="W380" s="134"/>
      <c r="X380" s="170"/>
      <c r="Y380" s="170"/>
      <c r="Z380" s="170"/>
      <c r="AA380" s="170"/>
      <c r="AB380" s="170"/>
      <c r="AC380" s="170"/>
      <c r="AD380" s="138"/>
      <c r="AE380" s="138"/>
      <c r="AF380" s="138"/>
      <c r="AG380" s="138"/>
      <c r="AH380" s="138"/>
      <c r="AI380" s="138"/>
      <c r="AJ380" s="138"/>
      <c r="AK380" s="138"/>
      <c r="AL380" s="138"/>
      <c r="AM380" s="138"/>
      <c r="AN380" s="138"/>
      <c r="AO380" s="138"/>
      <c r="AP380" s="138"/>
      <c r="AQ380" s="138"/>
      <c r="AR380" s="138"/>
      <c r="AS380" s="138"/>
      <c r="AT380" s="138"/>
      <c r="AU380" s="138"/>
      <c r="AV380" s="138"/>
      <c r="AW380" s="138"/>
      <c r="AX380" s="138"/>
      <c r="AY380" s="138"/>
      <c r="AZ380" s="138"/>
      <c r="BA380" s="138"/>
      <c r="BB380" s="138"/>
      <c r="BC380" s="138"/>
    </row>
    <row r="381" customHeight="1" spans="1:55">
      <c r="A381" s="169"/>
      <c r="B381" s="138"/>
      <c r="C381" s="138"/>
      <c r="D381" s="138"/>
      <c r="E381" s="138"/>
      <c r="F381" s="138"/>
      <c r="G381" s="138"/>
      <c r="H381" s="138"/>
      <c r="I381" s="138"/>
      <c r="J381" s="134"/>
      <c r="K381" s="138"/>
      <c r="L381" s="138"/>
      <c r="M381" s="138"/>
      <c r="P381" s="138"/>
      <c r="Q381" s="138"/>
      <c r="R381" s="138"/>
      <c r="S381" s="138"/>
      <c r="T381" s="138"/>
      <c r="U381" s="138"/>
      <c r="V381" s="134"/>
      <c r="W381" s="134"/>
      <c r="X381" s="170"/>
      <c r="Y381" s="170"/>
      <c r="Z381" s="170"/>
      <c r="AA381" s="170"/>
      <c r="AB381" s="170"/>
      <c r="AC381" s="170"/>
      <c r="AD381" s="138"/>
      <c r="AE381" s="138"/>
      <c r="AF381" s="138"/>
      <c r="AG381" s="138"/>
      <c r="AH381" s="138"/>
      <c r="AI381" s="138"/>
      <c r="AJ381" s="138"/>
      <c r="AK381" s="138"/>
      <c r="AL381" s="138"/>
      <c r="AM381" s="138"/>
      <c r="AN381" s="138"/>
      <c r="AO381" s="138"/>
      <c r="AP381" s="138"/>
      <c r="AQ381" s="138"/>
      <c r="AR381" s="138"/>
      <c r="AS381" s="138"/>
      <c r="AT381" s="138"/>
      <c r="AU381" s="138"/>
      <c r="AV381" s="138"/>
      <c r="AW381" s="138"/>
      <c r="AX381" s="138"/>
      <c r="AY381" s="138"/>
      <c r="AZ381" s="138"/>
      <c r="BA381" s="138"/>
      <c r="BB381" s="138"/>
      <c r="BC381" s="138"/>
    </row>
    <row r="382" customHeight="1" spans="1:55">
      <c r="A382" s="169"/>
      <c r="B382" s="138"/>
      <c r="C382" s="138"/>
      <c r="D382" s="138"/>
      <c r="E382" s="138"/>
      <c r="F382" s="138"/>
      <c r="G382" s="138"/>
      <c r="H382" s="138"/>
      <c r="I382" s="138"/>
      <c r="J382" s="134"/>
      <c r="K382" s="138"/>
      <c r="L382" s="138"/>
      <c r="M382" s="138"/>
      <c r="P382" s="138"/>
      <c r="Q382" s="138"/>
      <c r="R382" s="138"/>
      <c r="S382" s="138"/>
      <c r="T382" s="138"/>
      <c r="U382" s="138"/>
      <c r="V382" s="134"/>
      <c r="W382" s="134"/>
      <c r="X382" s="170"/>
      <c r="Y382" s="170"/>
      <c r="Z382" s="170"/>
      <c r="AA382" s="170"/>
      <c r="AB382" s="170"/>
      <c r="AC382" s="170"/>
      <c r="AD382" s="138"/>
      <c r="AE382" s="138"/>
      <c r="AF382" s="138"/>
      <c r="AG382" s="138"/>
      <c r="AH382" s="138"/>
      <c r="AI382" s="138"/>
      <c r="AJ382" s="138"/>
      <c r="AK382" s="138"/>
      <c r="AL382" s="138"/>
      <c r="AM382" s="138"/>
      <c r="AN382" s="138"/>
      <c r="AO382" s="138"/>
      <c r="AP382" s="138"/>
      <c r="AQ382" s="138"/>
      <c r="AR382" s="138"/>
      <c r="AS382" s="138"/>
      <c r="AT382" s="138"/>
      <c r="AU382" s="138"/>
      <c r="AV382" s="138"/>
      <c r="AW382" s="138"/>
      <c r="AX382" s="138"/>
      <c r="AY382" s="138"/>
      <c r="AZ382" s="138"/>
      <c r="BA382" s="138"/>
      <c r="BB382" s="138"/>
      <c r="BC382" s="138"/>
    </row>
    <row r="383" customHeight="1" spans="1:55">
      <c r="A383" s="169"/>
      <c r="B383" s="138"/>
      <c r="C383" s="138"/>
      <c r="D383" s="138"/>
      <c r="E383" s="138"/>
      <c r="F383" s="138"/>
      <c r="G383" s="138"/>
      <c r="H383" s="138"/>
      <c r="I383" s="138"/>
      <c r="J383" s="134"/>
      <c r="K383" s="138"/>
      <c r="L383" s="138"/>
      <c r="M383" s="138"/>
      <c r="P383" s="138"/>
      <c r="Q383" s="138"/>
      <c r="R383" s="138"/>
      <c r="S383" s="138"/>
      <c r="T383" s="138"/>
      <c r="U383" s="138"/>
      <c r="V383" s="134"/>
      <c r="W383" s="134"/>
      <c r="X383" s="170"/>
      <c r="Y383" s="170"/>
      <c r="Z383" s="170"/>
      <c r="AA383" s="170"/>
      <c r="AB383" s="170"/>
      <c r="AC383" s="170"/>
      <c r="AD383" s="138"/>
      <c r="AE383" s="138"/>
      <c r="AF383" s="138"/>
      <c r="AG383" s="138"/>
      <c r="AH383" s="138"/>
      <c r="AI383" s="138"/>
      <c r="AJ383" s="138"/>
      <c r="AK383" s="138"/>
      <c r="AL383" s="138"/>
      <c r="AM383" s="138"/>
      <c r="AN383" s="138"/>
      <c r="AO383" s="138"/>
      <c r="AP383" s="138"/>
      <c r="AQ383" s="138"/>
      <c r="AR383" s="138"/>
      <c r="AS383" s="138"/>
      <c r="AT383" s="138"/>
      <c r="AU383" s="138"/>
      <c r="AV383" s="138"/>
      <c r="AW383" s="138"/>
      <c r="AX383" s="138"/>
      <c r="AY383" s="138"/>
      <c r="AZ383" s="138"/>
      <c r="BA383" s="138"/>
      <c r="BB383" s="138"/>
      <c r="BC383" s="138"/>
    </row>
    <row r="384" customHeight="1" spans="1:55">
      <c r="A384" s="169"/>
      <c r="B384" s="138"/>
      <c r="C384" s="138"/>
      <c r="D384" s="138"/>
      <c r="E384" s="138"/>
      <c r="F384" s="138"/>
      <c r="G384" s="138"/>
      <c r="H384" s="138"/>
      <c r="I384" s="138"/>
      <c r="J384" s="134"/>
      <c r="K384" s="138"/>
      <c r="L384" s="138"/>
      <c r="M384" s="138"/>
      <c r="P384" s="138"/>
      <c r="Q384" s="138"/>
      <c r="R384" s="138"/>
      <c r="S384" s="138"/>
      <c r="T384" s="138"/>
      <c r="U384" s="138"/>
      <c r="V384" s="134"/>
      <c r="W384" s="134"/>
      <c r="X384" s="170"/>
      <c r="Y384" s="170"/>
      <c r="Z384" s="170"/>
      <c r="AA384" s="170"/>
      <c r="AB384" s="170"/>
      <c r="AC384" s="170"/>
      <c r="AD384" s="138"/>
      <c r="AE384" s="138"/>
      <c r="AF384" s="138"/>
      <c r="AG384" s="138"/>
      <c r="AH384" s="138"/>
      <c r="AI384" s="138"/>
      <c r="AJ384" s="138"/>
      <c r="AK384" s="138"/>
      <c r="AL384" s="138"/>
      <c r="AM384" s="138"/>
      <c r="AN384" s="138"/>
      <c r="AO384" s="138"/>
      <c r="AP384" s="138"/>
      <c r="AQ384" s="138"/>
      <c r="AR384" s="138"/>
      <c r="AS384" s="138"/>
      <c r="AT384" s="138"/>
      <c r="AU384" s="138"/>
      <c r="AV384" s="138"/>
      <c r="AW384" s="138"/>
      <c r="AX384" s="138"/>
      <c r="AY384" s="138"/>
      <c r="AZ384" s="138"/>
      <c r="BA384" s="138"/>
      <c r="BB384" s="138"/>
      <c r="BC384" s="138"/>
    </row>
    <row r="385" customHeight="1" spans="1:55">
      <c r="A385" s="169"/>
      <c r="B385" s="138"/>
      <c r="C385" s="138"/>
      <c r="D385" s="138"/>
      <c r="E385" s="138"/>
      <c r="F385" s="138"/>
      <c r="G385" s="138"/>
      <c r="H385" s="138"/>
      <c r="I385" s="138"/>
      <c r="J385" s="134"/>
      <c r="K385" s="138"/>
      <c r="L385" s="138"/>
      <c r="M385" s="138"/>
      <c r="P385" s="138"/>
      <c r="Q385" s="138"/>
      <c r="R385" s="138"/>
      <c r="S385" s="138"/>
      <c r="T385" s="138"/>
      <c r="U385" s="138"/>
      <c r="V385" s="134"/>
      <c r="W385" s="134"/>
      <c r="X385" s="170"/>
      <c r="Y385" s="170"/>
      <c r="Z385" s="170"/>
      <c r="AA385" s="170"/>
      <c r="AB385" s="170"/>
      <c r="AC385" s="170"/>
      <c r="AD385" s="138"/>
      <c r="AE385" s="138"/>
      <c r="AF385" s="138"/>
      <c r="AG385" s="138"/>
      <c r="AH385" s="138"/>
      <c r="AI385" s="138"/>
      <c r="AJ385" s="138"/>
      <c r="AK385" s="138"/>
      <c r="AL385" s="138"/>
      <c r="AM385" s="138"/>
      <c r="AN385" s="138"/>
      <c r="AO385" s="138"/>
      <c r="AP385" s="138"/>
      <c r="AQ385" s="138"/>
      <c r="AR385" s="138"/>
      <c r="AS385" s="138"/>
      <c r="AT385" s="138"/>
      <c r="AU385" s="138"/>
      <c r="AV385" s="138"/>
      <c r="AW385" s="138"/>
      <c r="AX385" s="138"/>
      <c r="AY385" s="138"/>
      <c r="AZ385" s="138"/>
      <c r="BA385" s="138"/>
      <c r="BB385" s="138"/>
      <c r="BC385" s="138"/>
    </row>
    <row r="386" customHeight="1" spans="1:55">
      <c r="A386" s="169"/>
      <c r="B386" s="138"/>
      <c r="C386" s="138"/>
      <c r="D386" s="138"/>
      <c r="E386" s="138"/>
      <c r="F386" s="138"/>
      <c r="G386" s="138"/>
      <c r="H386" s="138"/>
      <c r="I386" s="138"/>
      <c r="J386" s="134"/>
      <c r="K386" s="138"/>
      <c r="L386" s="138"/>
      <c r="M386" s="138"/>
      <c r="P386" s="138"/>
      <c r="Q386" s="138"/>
      <c r="R386" s="138"/>
      <c r="S386" s="138"/>
      <c r="T386" s="138"/>
      <c r="U386" s="138"/>
      <c r="V386" s="134"/>
      <c r="W386" s="134"/>
      <c r="X386" s="170"/>
      <c r="Y386" s="170"/>
      <c r="Z386" s="170"/>
      <c r="AA386" s="170"/>
      <c r="AB386" s="170"/>
      <c r="AC386" s="170"/>
      <c r="AD386" s="138"/>
      <c r="AE386" s="138"/>
      <c r="AF386" s="138"/>
      <c r="AG386" s="138"/>
      <c r="AH386" s="138"/>
      <c r="AI386" s="138"/>
      <c r="AJ386" s="138"/>
      <c r="AK386" s="138"/>
      <c r="AL386" s="138"/>
      <c r="AM386" s="138"/>
      <c r="AN386" s="138"/>
      <c r="AO386" s="138"/>
      <c r="AP386" s="138"/>
      <c r="AQ386" s="138"/>
      <c r="AR386" s="138"/>
      <c r="AS386" s="138"/>
      <c r="AT386" s="138"/>
      <c r="AU386" s="138"/>
      <c r="AV386" s="138"/>
      <c r="AW386" s="138"/>
      <c r="AX386" s="138"/>
      <c r="AY386" s="138"/>
      <c r="AZ386" s="138"/>
      <c r="BA386" s="138"/>
      <c r="BB386" s="138"/>
      <c r="BC386" s="138"/>
    </row>
    <row r="387" customHeight="1" spans="1:55">
      <c r="A387" s="169"/>
      <c r="B387" s="138"/>
      <c r="C387" s="138"/>
      <c r="D387" s="138"/>
      <c r="E387" s="138"/>
      <c r="F387" s="138"/>
      <c r="G387" s="138"/>
      <c r="H387" s="138"/>
      <c r="I387" s="138"/>
      <c r="J387" s="134"/>
      <c r="K387" s="138"/>
      <c r="L387" s="138"/>
      <c r="M387" s="138"/>
      <c r="P387" s="138"/>
      <c r="Q387" s="138"/>
      <c r="R387" s="138"/>
      <c r="S387" s="138"/>
      <c r="T387" s="138"/>
      <c r="U387" s="138"/>
      <c r="V387" s="134"/>
      <c r="W387" s="134"/>
      <c r="X387" s="170"/>
      <c r="Y387" s="170"/>
      <c r="Z387" s="170"/>
      <c r="AA387" s="170"/>
      <c r="AB387" s="170"/>
      <c r="AC387" s="170"/>
      <c r="AD387" s="138"/>
      <c r="AE387" s="138"/>
      <c r="AF387" s="138"/>
      <c r="AG387" s="138"/>
      <c r="AH387" s="138"/>
      <c r="AI387" s="138"/>
      <c r="AJ387" s="138"/>
      <c r="AK387" s="138"/>
      <c r="AL387" s="138"/>
      <c r="AM387" s="138"/>
      <c r="AN387" s="138"/>
      <c r="AO387" s="138"/>
      <c r="AP387" s="138"/>
      <c r="AQ387" s="138"/>
      <c r="AR387" s="138"/>
      <c r="AS387" s="138"/>
      <c r="AT387" s="138"/>
      <c r="AU387" s="138"/>
      <c r="AV387" s="138"/>
      <c r="AW387" s="138"/>
      <c r="AX387" s="138"/>
      <c r="AY387" s="138"/>
      <c r="AZ387" s="138"/>
      <c r="BA387" s="138"/>
      <c r="BB387" s="138"/>
      <c r="BC387" s="138"/>
    </row>
    <row r="388" customHeight="1" spans="1:55">
      <c r="A388" s="169"/>
      <c r="B388" s="138"/>
      <c r="C388" s="138"/>
      <c r="D388" s="138"/>
      <c r="E388" s="138"/>
      <c r="F388" s="138"/>
      <c r="G388" s="138"/>
      <c r="H388" s="138"/>
      <c r="I388" s="138"/>
      <c r="J388" s="134"/>
      <c r="K388" s="138"/>
      <c r="L388" s="138"/>
      <c r="M388" s="138"/>
      <c r="P388" s="138"/>
      <c r="Q388" s="138"/>
      <c r="R388" s="138"/>
      <c r="S388" s="138"/>
      <c r="T388" s="138"/>
      <c r="U388" s="138"/>
      <c r="V388" s="134"/>
      <c r="W388" s="134"/>
      <c r="X388" s="170"/>
      <c r="Y388" s="170"/>
      <c r="Z388" s="170"/>
      <c r="AA388" s="170"/>
      <c r="AB388" s="170"/>
      <c r="AC388" s="170"/>
      <c r="AD388" s="138"/>
      <c r="AE388" s="138"/>
      <c r="AF388" s="138"/>
      <c r="AG388" s="138"/>
      <c r="AH388" s="138"/>
      <c r="AI388" s="138"/>
      <c r="AJ388" s="138"/>
      <c r="AK388" s="138"/>
      <c r="AL388" s="138"/>
      <c r="AM388" s="138"/>
      <c r="AN388" s="138"/>
      <c r="AO388" s="138"/>
      <c r="AP388" s="138"/>
      <c r="AQ388" s="138"/>
      <c r="AR388" s="138"/>
      <c r="AS388" s="138"/>
      <c r="AT388" s="138"/>
      <c r="AU388" s="138"/>
      <c r="AV388" s="138"/>
      <c r="AW388" s="138"/>
      <c r="AX388" s="138"/>
      <c r="AY388" s="138"/>
      <c r="AZ388" s="138"/>
      <c r="BA388" s="138"/>
      <c r="BB388" s="138"/>
      <c r="BC388" s="138"/>
    </row>
    <row r="389" customHeight="1" spans="1:55">
      <c r="A389" s="169"/>
      <c r="B389" s="138"/>
      <c r="C389" s="138"/>
      <c r="D389" s="138"/>
      <c r="E389" s="138"/>
      <c r="F389" s="138"/>
      <c r="G389" s="138"/>
      <c r="H389" s="138"/>
      <c r="I389" s="138"/>
      <c r="J389" s="134"/>
      <c r="K389" s="138"/>
      <c r="L389" s="138"/>
      <c r="M389" s="138"/>
      <c r="P389" s="138"/>
      <c r="Q389" s="138"/>
      <c r="R389" s="138"/>
      <c r="S389" s="138"/>
      <c r="T389" s="138"/>
      <c r="U389" s="138"/>
      <c r="V389" s="134"/>
      <c r="W389" s="134"/>
      <c r="X389" s="170"/>
      <c r="Y389" s="170"/>
      <c r="Z389" s="170"/>
      <c r="AA389" s="170"/>
      <c r="AB389" s="170"/>
      <c r="AC389" s="170"/>
      <c r="AD389" s="138"/>
      <c r="AE389" s="138"/>
      <c r="AF389" s="138"/>
      <c r="AG389" s="138"/>
      <c r="AH389" s="138"/>
      <c r="AI389" s="138"/>
      <c r="AJ389" s="138"/>
      <c r="AK389" s="138"/>
      <c r="AL389" s="138"/>
      <c r="AM389" s="138"/>
      <c r="AN389" s="138"/>
      <c r="AO389" s="138"/>
      <c r="AP389" s="138"/>
      <c r="AQ389" s="138"/>
      <c r="AR389" s="138"/>
      <c r="AS389" s="138"/>
      <c r="AT389" s="138"/>
      <c r="AU389" s="138"/>
      <c r="AV389" s="138"/>
      <c r="AW389" s="138"/>
      <c r="AX389" s="138"/>
      <c r="AY389" s="138"/>
      <c r="AZ389" s="138"/>
      <c r="BA389" s="138"/>
      <c r="BB389" s="138"/>
      <c r="BC389" s="138"/>
    </row>
    <row r="390" customHeight="1" spans="1:55">
      <c r="A390" s="169"/>
      <c r="B390" s="138"/>
      <c r="C390" s="138"/>
      <c r="D390" s="138"/>
      <c r="E390" s="138"/>
      <c r="F390" s="138"/>
      <c r="G390" s="138"/>
      <c r="H390" s="138"/>
      <c r="I390" s="138"/>
      <c r="J390" s="134"/>
      <c r="K390" s="138"/>
      <c r="L390" s="138"/>
      <c r="M390" s="138"/>
      <c r="P390" s="138"/>
      <c r="Q390" s="138"/>
      <c r="R390" s="138"/>
      <c r="S390" s="138"/>
      <c r="T390" s="138"/>
      <c r="U390" s="138"/>
      <c r="V390" s="134"/>
      <c r="W390" s="134"/>
      <c r="X390" s="170"/>
      <c r="Y390" s="170"/>
      <c r="Z390" s="170"/>
      <c r="AA390" s="170"/>
      <c r="AB390" s="170"/>
      <c r="AC390" s="170"/>
      <c r="AD390" s="138"/>
      <c r="AE390" s="138"/>
      <c r="AF390" s="138"/>
      <c r="AG390" s="138"/>
      <c r="AH390" s="138"/>
      <c r="AI390" s="138"/>
      <c r="AJ390" s="138"/>
      <c r="AK390" s="138"/>
      <c r="AL390" s="138"/>
      <c r="AM390" s="138"/>
      <c r="AN390" s="138"/>
      <c r="AO390" s="138"/>
      <c r="AP390" s="138"/>
      <c r="AQ390" s="138"/>
      <c r="AR390" s="138"/>
      <c r="AS390" s="138"/>
      <c r="AT390" s="138"/>
      <c r="AU390" s="138"/>
      <c r="AV390" s="138"/>
      <c r="AW390" s="138"/>
      <c r="AX390" s="138"/>
      <c r="AY390" s="138"/>
      <c r="AZ390" s="138"/>
      <c r="BA390" s="138"/>
      <c r="BB390" s="138"/>
      <c r="BC390" s="138"/>
    </row>
    <row r="391" customHeight="1" spans="1:55">
      <c r="A391" s="169"/>
      <c r="B391" s="138"/>
      <c r="C391" s="138"/>
      <c r="D391" s="138"/>
      <c r="E391" s="138"/>
      <c r="F391" s="138"/>
      <c r="G391" s="138"/>
      <c r="H391" s="138"/>
      <c r="I391" s="138"/>
      <c r="J391" s="134"/>
      <c r="K391" s="138"/>
      <c r="L391" s="138"/>
      <c r="M391" s="138"/>
      <c r="P391" s="138"/>
      <c r="Q391" s="138"/>
      <c r="R391" s="138"/>
      <c r="S391" s="138"/>
      <c r="T391" s="138"/>
      <c r="U391" s="138"/>
      <c r="V391" s="134"/>
      <c r="W391" s="134"/>
      <c r="X391" s="170"/>
      <c r="Y391" s="170"/>
      <c r="Z391" s="170"/>
      <c r="AA391" s="170"/>
      <c r="AB391" s="170"/>
      <c r="AC391" s="170"/>
      <c r="AD391" s="138"/>
      <c r="AE391" s="138"/>
      <c r="AF391" s="138"/>
      <c r="AG391" s="138"/>
      <c r="AH391" s="138"/>
      <c r="AI391" s="138"/>
      <c r="AJ391" s="138"/>
      <c r="AK391" s="138"/>
      <c r="AL391" s="138"/>
      <c r="AM391" s="138"/>
      <c r="AN391" s="138"/>
      <c r="AO391" s="138"/>
      <c r="AP391" s="138"/>
      <c r="AQ391" s="138"/>
      <c r="AR391" s="138"/>
      <c r="AS391" s="138"/>
      <c r="AT391" s="138"/>
      <c r="AU391" s="138"/>
      <c r="AV391" s="138"/>
      <c r="AW391" s="138"/>
      <c r="AX391" s="138"/>
      <c r="AY391" s="138"/>
      <c r="AZ391" s="138"/>
      <c r="BA391" s="138"/>
      <c r="BB391" s="138"/>
      <c r="BC391" s="138"/>
    </row>
    <row r="392" customHeight="1" spans="1:55">
      <c r="A392" s="169"/>
      <c r="B392" s="138"/>
      <c r="C392" s="138"/>
      <c r="D392" s="138"/>
      <c r="E392" s="138"/>
      <c r="F392" s="138"/>
      <c r="G392" s="138"/>
      <c r="H392" s="138"/>
      <c r="I392" s="138"/>
      <c r="J392" s="134"/>
      <c r="K392" s="138"/>
      <c r="L392" s="138"/>
      <c r="M392" s="138"/>
      <c r="P392" s="138"/>
      <c r="Q392" s="138"/>
      <c r="R392" s="138"/>
      <c r="S392" s="138"/>
      <c r="T392" s="138"/>
      <c r="U392" s="138"/>
      <c r="V392" s="134"/>
      <c r="W392" s="134"/>
      <c r="X392" s="170"/>
      <c r="Y392" s="170"/>
      <c r="Z392" s="170"/>
      <c r="AA392" s="170"/>
      <c r="AB392" s="170"/>
      <c r="AC392" s="170"/>
      <c r="AD392" s="138"/>
      <c r="AE392" s="138"/>
      <c r="AF392" s="138"/>
      <c r="AG392" s="138"/>
      <c r="AH392" s="138"/>
      <c r="AI392" s="138"/>
      <c r="AJ392" s="138"/>
      <c r="AK392" s="138"/>
      <c r="AL392" s="138"/>
      <c r="AM392" s="138"/>
      <c r="AN392" s="138"/>
      <c r="AO392" s="138"/>
      <c r="AP392" s="138"/>
      <c r="AQ392" s="138"/>
      <c r="AR392" s="138"/>
      <c r="AS392" s="138"/>
      <c r="AT392" s="138"/>
      <c r="AU392" s="138"/>
      <c r="AV392" s="138"/>
      <c r="AW392" s="138"/>
      <c r="AX392" s="138"/>
      <c r="AY392" s="138"/>
      <c r="AZ392" s="138"/>
      <c r="BA392" s="138"/>
      <c r="BB392" s="138"/>
      <c r="BC392" s="138"/>
    </row>
    <row r="393" customHeight="1" spans="1:55">
      <c r="A393" s="169"/>
      <c r="B393" s="138"/>
      <c r="C393" s="138"/>
      <c r="D393" s="138"/>
      <c r="E393" s="138"/>
      <c r="F393" s="138"/>
      <c r="G393" s="138"/>
      <c r="H393" s="138"/>
      <c r="I393" s="138"/>
      <c r="J393" s="134"/>
      <c r="K393" s="138"/>
      <c r="L393" s="138"/>
      <c r="M393" s="138"/>
      <c r="P393" s="138"/>
      <c r="Q393" s="138"/>
      <c r="R393" s="138"/>
      <c r="S393" s="138"/>
      <c r="T393" s="138"/>
      <c r="U393" s="138"/>
      <c r="V393" s="134"/>
      <c r="W393" s="134"/>
      <c r="X393" s="170"/>
      <c r="Y393" s="170"/>
      <c r="Z393" s="170"/>
      <c r="AA393" s="170"/>
      <c r="AB393" s="170"/>
      <c r="AC393" s="170"/>
      <c r="AD393" s="138"/>
      <c r="AE393" s="138"/>
      <c r="AF393" s="138"/>
      <c r="AG393" s="138"/>
      <c r="AH393" s="138"/>
      <c r="AI393" s="138"/>
      <c r="AJ393" s="138"/>
      <c r="AK393" s="138"/>
      <c r="AL393" s="138"/>
      <c r="AM393" s="138"/>
      <c r="AN393" s="138"/>
      <c r="AO393" s="138"/>
      <c r="AP393" s="138"/>
      <c r="AQ393" s="138"/>
      <c r="AR393" s="138"/>
      <c r="AS393" s="138"/>
      <c r="AT393" s="138"/>
      <c r="AU393" s="138"/>
      <c r="AV393" s="138"/>
      <c r="AW393" s="138"/>
      <c r="AX393" s="138"/>
      <c r="AY393" s="138"/>
      <c r="AZ393" s="138"/>
      <c r="BA393" s="138"/>
      <c r="BB393" s="138"/>
      <c r="BC393" s="138"/>
    </row>
    <row r="394" customHeight="1" spans="1:55">
      <c r="A394" s="169"/>
      <c r="B394" s="138"/>
      <c r="C394" s="138"/>
      <c r="D394" s="138"/>
      <c r="E394" s="138"/>
      <c r="F394" s="138"/>
      <c r="G394" s="138"/>
      <c r="H394" s="138"/>
      <c r="I394" s="138"/>
      <c r="J394" s="134"/>
      <c r="K394" s="138"/>
      <c r="L394" s="138"/>
      <c r="M394" s="138"/>
      <c r="P394" s="138"/>
      <c r="Q394" s="138"/>
      <c r="R394" s="138"/>
      <c r="S394" s="138"/>
      <c r="T394" s="138"/>
      <c r="U394" s="138"/>
      <c r="V394" s="134"/>
      <c r="W394" s="134"/>
      <c r="X394" s="170"/>
      <c r="Y394" s="170"/>
      <c r="Z394" s="170"/>
      <c r="AA394" s="170"/>
      <c r="AB394" s="170"/>
      <c r="AC394" s="170"/>
      <c r="AD394" s="138"/>
      <c r="AE394" s="138"/>
      <c r="AF394" s="138"/>
      <c r="AG394" s="138"/>
      <c r="AH394" s="138"/>
      <c r="AI394" s="138"/>
      <c r="AJ394" s="138"/>
      <c r="AK394" s="138"/>
      <c r="AL394" s="138"/>
      <c r="AM394" s="138"/>
      <c r="AN394" s="138"/>
      <c r="AO394" s="138"/>
      <c r="AP394" s="138"/>
      <c r="AQ394" s="138"/>
      <c r="AR394" s="138"/>
      <c r="AS394" s="138"/>
      <c r="AT394" s="138"/>
      <c r="AU394" s="138"/>
      <c r="AV394" s="138"/>
      <c r="AW394" s="138"/>
      <c r="AX394" s="138"/>
      <c r="AY394" s="138"/>
      <c r="AZ394" s="138"/>
      <c r="BA394" s="138"/>
      <c r="BB394" s="138"/>
      <c r="BC394" s="138"/>
    </row>
    <row r="395" customHeight="1" spans="1:55">
      <c r="A395" s="169"/>
      <c r="B395" s="138"/>
      <c r="C395" s="138"/>
      <c r="D395" s="138"/>
      <c r="E395" s="138"/>
      <c r="F395" s="138"/>
      <c r="G395" s="138"/>
      <c r="H395" s="138"/>
      <c r="I395" s="138"/>
      <c r="J395" s="134"/>
      <c r="K395" s="138"/>
      <c r="L395" s="138"/>
      <c r="M395" s="138"/>
      <c r="P395" s="138"/>
      <c r="Q395" s="138"/>
      <c r="R395" s="138"/>
      <c r="S395" s="138"/>
      <c r="T395" s="138"/>
      <c r="U395" s="138"/>
      <c r="V395" s="134"/>
      <c r="W395" s="134"/>
      <c r="X395" s="170"/>
      <c r="Y395" s="170"/>
      <c r="Z395" s="170"/>
      <c r="AA395" s="170"/>
      <c r="AB395" s="170"/>
      <c r="AC395" s="170"/>
      <c r="AD395" s="138"/>
      <c r="AE395" s="138"/>
      <c r="AF395" s="138"/>
      <c r="AG395" s="138"/>
      <c r="AH395" s="138"/>
      <c r="AI395" s="138"/>
      <c r="AJ395" s="138"/>
      <c r="AK395" s="138"/>
      <c r="AL395" s="138"/>
      <c r="AM395" s="138"/>
      <c r="AN395" s="138"/>
      <c r="AO395" s="138"/>
      <c r="AP395" s="138"/>
      <c r="AQ395" s="138"/>
      <c r="AR395" s="138"/>
      <c r="AS395" s="138"/>
      <c r="AT395" s="138"/>
      <c r="AU395" s="138"/>
      <c r="AV395" s="138"/>
      <c r="AW395" s="138"/>
      <c r="AX395" s="138"/>
      <c r="AY395" s="138"/>
      <c r="AZ395" s="138"/>
      <c r="BA395" s="138"/>
      <c r="BB395" s="138"/>
      <c r="BC395" s="138"/>
    </row>
    <row r="396" customHeight="1" spans="1:55">
      <c r="A396" s="169"/>
      <c r="B396" s="138"/>
      <c r="C396" s="138"/>
      <c r="D396" s="138"/>
      <c r="E396" s="138"/>
      <c r="F396" s="138"/>
      <c r="G396" s="138"/>
      <c r="H396" s="138"/>
      <c r="I396" s="138"/>
      <c r="J396" s="134"/>
      <c r="K396" s="138"/>
      <c r="L396" s="138"/>
      <c r="M396" s="138"/>
      <c r="P396" s="138"/>
      <c r="Q396" s="138"/>
      <c r="R396" s="138"/>
      <c r="S396" s="138"/>
      <c r="T396" s="138"/>
      <c r="U396" s="138"/>
      <c r="V396" s="134"/>
      <c r="W396" s="134"/>
      <c r="X396" s="170"/>
      <c r="Y396" s="170"/>
      <c r="Z396" s="170"/>
      <c r="AA396" s="170"/>
      <c r="AB396" s="170"/>
      <c r="AC396" s="170"/>
      <c r="AD396" s="138"/>
      <c r="AE396" s="138"/>
      <c r="AF396" s="138"/>
      <c r="AG396" s="138"/>
      <c r="AH396" s="138"/>
      <c r="AI396" s="138"/>
      <c r="AJ396" s="138"/>
      <c r="AK396" s="138"/>
      <c r="AL396" s="138"/>
      <c r="AM396" s="138"/>
      <c r="AN396" s="138"/>
      <c r="AO396" s="138"/>
      <c r="AP396" s="138"/>
      <c r="AQ396" s="138"/>
      <c r="AR396" s="138"/>
      <c r="AS396" s="138"/>
      <c r="AT396" s="138"/>
      <c r="AU396" s="138"/>
      <c r="AV396" s="138"/>
      <c r="AW396" s="138"/>
      <c r="AX396" s="138"/>
      <c r="AY396" s="138"/>
      <c r="AZ396" s="138"/>
      <c r="BA396" s="138"/>
      <c r="BB396" s="138"/>
      <c r="BC396" s="138"/>
    </row>
    <row r="397" customHeight="1" spans="1:55">
      <c r="A397" s="169"/>
      <c r="B397" s="138"/>
      <c r="C397" s="138"/>
      <c r="D397" s="138"/>
      <c r="E397" s="138"/>
      <c r="F397" s="138"/>
      <c r="G397" s="138"/>
      <c r="H397" s="138"/>
      <c r="I397" s="138"/>
      <c r="J397" s="134"/>
      <c r="K397" s="138"/>
      <c r="L397" s="138"/>
      <c r="M397" s="138"/>
      <c r="P397" s="138"/>
      <c r="Q397" s="138"/>
      <c r="R397" s="138"/>
      <c r="S397" s="138"/>
      <c r="T397" s="138"/>
      <c r="U397" s="138"/>
      <c r="V397" s="134"/>
      <c r="W397" s="134"/>
      <c r="X397" s="170"/>
      <c r="Y397" s="170"/>
      <c r="Z397" s="170"/>
      <c r="AA397" s="170"/>
      <c r="AB397" s="170"/>
      <c r="AC397" s="170"/>
      <c r="AD397" s="138"/>
      <c r="AE397" s="138"/>
      <c r="AF397" s="138"/>
      <c r="AG397" s="138"/>
      <c r="AH397" s="138"/>
      <c r="AI397" s="138"/>
      <c r="AJ397" s="138"/>
      <c r="AK397" s="138"/>
      <c r="AL397" s="138"/>
      <c r="AM397" s="138"/>
      <c r="AN397" s="138"/>
      <c r="AO397" s="138"/>
      <c r="AP397" s="138"/>
      <c r="AQ397" s="138"/>
      <c r="AR397" s="138"/>
      <c r="AS397" s="138"/>
      <c r="AT397" s="138"/>
      <c r="AU397" s="138"/>
      <c r="AV397" s="138"/>
      <c r="AW397" s="138"/>
      <c r="AX397" s="138"/>
      <c r="AY397" s="138"/>
      <c r="AZ397" s="138"/>
      <c r="BA397" s="138"/>
      <c r="BB397" s="138"/>
      <c r="BC397" s="138"/>
    </row>
    <row r="398" customHeight="1" spans="1:55">
      <c r="A398" s="169"/>
      <c r="B398" s="138"/>
      <c r="C398" s="138"/>
      <c r="D398" s="138"/>
      <c r="E398" s="138"/>
      <c r="F398" s="138"/>
      <c r="G398" s="138"/>
      <c r="H398" s="138"/>
      <c r="I398" s="138"/>
      <c r="J398" s="134"/>
      <c r="K398" s="138"/>
      <c r="L398" s="138"/>
      <c r="M398" s="138"/>
      <c r="P398" s="138"/>
      <c r="Q398" s="138"/>
      <c r="R398" s="138"/>
      <c r="S398" s="138"/>
      <c r="T398" s="138"/>
      <c r="U398" s="138"/>
      <c r="V398" s="134"/>
      <c r="W398" s="134"/>
      <c r="X398" s="170"/>
      <c r="Y398" s="170"/>
      <c r="Z398" s="170"/>
      <c r="AA398" s="170"/>
      <c r="AB398" s="170"/>
      <c r="AC398" s="170"/>
      <c r="AD398" s="138"/>
      <c r="AE398" s="138"/>
      <c r="AF398" s="138"/>
      <c r="AG398" s="138"/>
      <c r="AH398" s="138"/>
      <c r="AI398" s="138"/>
      <c r="AJ398" s="138"/>
      <c r="AK398" s="138"/>
      <c r="AL398" s="138"/>
      <c r="AM398" s="138"/>
      <c r="AN398" s="138"/>
      <c r="AO398" s="138"/>
      <c r="AP398" s="138"/>
      <c r="AQ398" s="138"/>
      <c r="AR398" s="138"/>
      <c r="AS398" s="138"/>
      <c r="AT398" s="138"/>
      <c r="AU398" s="138"/>
      <c r="AV398" s="138"/>
      <c r="AW398" s="138"/>
      <c r="AX398" s="138"/>
      <c r="AY398" s="138"/>
      <c r="AZ398" s="138"/>
      <c r="BA398" s="138"/>
      <c r="BB398" s="138"/>
      <c r="BC398" s="138"/>
    </row>
    <row r="399" customHeight="1" spans="1:55">
      <c r="A399" s="169"/>
      <c r="B399" s="138"/>
      <c r="C399" s="138"/>
      <c r="D399" s="138"/>
      <c r="E399" s="138"/>
      <c r="F399" s="138"/>
      <c r="G399" s="138"/>
      <c r="H399" s="138"/>
      <c r="I399" s="138"/>
      <c r="J399" s="134"/>
      <c r="K399" s="138"/>
      <c r="L399" s="138"/>
      <c r="M399" s="138"/>
      <c r="P399" s="138"/>
      <c r="Q399" s="138"/>
      <c r="R399" s="138"/>
      <c r="S399" s="138"/>
      <c r="T399" s="138"/>
      <c r="U399" s="138"/>
      <c r="V399" s="134"/>
      <c r="W399" s="134"/>
      <c r="X399" s="170"/>
      <c r="Y399" s="170"/>
      <c r="Z399" s="170"/>
      <c r="AA399" s="170"/>
      <c r="AB399" s="170"/>
      <c r="AC399" s="170"/>
      <c r="AD399" s="138"/>
      <c r="AE399" s="138"/>
      <c r="AF399" s="138"/>
      <c r="AG399" s="138"/>
      <c r="AH399" s="138"/>
      <c r="AI399" s="138"/>
      <c r="AJ399" s="138"/>
      <c r="AK399" s="138"/>
      <c r="AL399" s="138"/>
      <c r="AM399" s="138"/>
      <c r="AN399" s="138"/>
      <c r="AO399" s="138"/>
      <c r="AP399" s="138"/>
      <c r="AQ399" s="138"/>
      <c r="AR399" s="138"/>
      <c r="AS399" s="138"/>
      <c r="AT399" s="138"/>
      <c r="AU399" s="138"/>
      <c r="AV399" s="138"/>
      <c r="AW399" s="138"/>
      <c r="AX399" s="138"/>
      <c r="AY399" s="138"/>
      <c r="AZ399" s="138"/>
      <c r="BA399" s="138"/>
      <c r="BB399" s="138"/>
      <c r="BC399" s="138"/>
    </row>
    <row r="400" customHeight="1" spans="1:55">
      <c r="A400" s="169"/>
      <c r="B400" s="138"/>
      <c r="C400" s="138"/>
      <c r="D400" s="138"/>
      <c r="E400" s="138"/>
      <c r="F400" s="138"/>
      <c r="G400" s="138"/>
      <c r="H400" s="138"/>
      <c r="I400" s="138"/>
      <c r="J400" s="134"/>
      <c r="K400" s="138"/>
      <c r="L400" s="138"/>
      <c r="M400" s="138"/>
      <c r="P400" s="138"/>
      <c r="Q400" s="138"/>
      <c r="R400" s="138"/>
      <c r="S400" s="138"/>
      <c r="T400" s="138"/>
      <c r="U400" s="138"/>
      <c r="V400" s="134"/>
      <c r="W400" s="134"/>
      <c r="X400" s="170"/>
      <c r="Y400" s="170"/>
      <c r="Z400" s="170"/>
      <c r="AA400" s="170"/>
      <c r="AB400" s="170"/>
      <c r="AC400" s="170"/>
      <c r="AD400" s="138"/>
      <c r="AE400" s="138"/>
      <c r="AF400" s="138"/>
      <c r="AG400" s="138"/>
      <c r="AH400" s="138"/>
      <c r="AI400" s="138"/>
      <c r="AJ400" s="138"/>
      <c r="AK400" s="138"/>
      <c r="AL400" s="138"/>
      <c r="AM400" s="138"/>
      <c r="AN400" s="138"/>
      <c r="AO400" s="138"/>
      <c r="AP400" s="138"/>
      <c r="AQ400" s="138"/>
      <c r="AR400" s="138"/>
      <c r="AS400" s="138"/>
      <c r="AT400" s="138"/>
      <c r="AU400" s="138"/>
      <c r="AV400" s="138"/>
      <c r="AW400" s="138"/>
      <c r="AX400" s="138"/>
      <c r="AY400" s="138"/>
      <c r="AZ400" s="138"/>
      <c r="BA400" s="138"/>
      <c r="BB400" s="138"/>
      <c r="BC400" s="138"/>
    </row>
    <row r="401" customHeight="1" spans="1:55">
      <c r="A401" s="169"/>
      <c r="B401" s="138"/>
      <c r="C401" s="138"/>
      <c r="D401" s="138"/>
      <c r="E401" s="138"/>
      <c r="F401" s="138"/>
      <c r="G401" s="138"/>
      <c r="H401" s="138"/>
      <c r="I401" s="138"/>
      <c r="J401" s="134"/>
      <c r="K401" s="138"/>
      <c r="L401" s="138"/>
      <c r="M401" s="138"/>
      <c r="P401" s="138"/>
      <c r="Q401" s="138"/>
      <c r="R401" s="138"/>
      <c r="S401" s="138"/>
      <c r="T401" s="138"/>
      <c r="U401" s="138"/>
      <c r="V401" s="134"/>
      <c r="W401" s="134"/>
      <c r="X401" s="170"/>
      <c r="Y401" s="170"/>
      <c r="Z401" s="170"/>
      <c r="AA401" s="170"/>
      <c r="AB401" s="170"/>
      <c r="AC401" s="170"/>
      <c r="AD401" s="138"/>
      <c r="AE401" s="138"/>
      <c r="AF401" s="138"/>
      <c r="AG401" s="138"/>
      <c r="AH401" s="138"/>
      <c r="AI401" s="138"/>
      <c r="AJ401" s="138"/>
      <c r="AK401" s="138"/>
      <c r="AL401" s="138"/>
      <c r="AM401" s="138"/>
      <c r="AN401" s="138"/>
      <c r="AO401" s="138"/>
      <c r="AP401" s="138"/>
      <c r="AQ401" s="138"/>
      <c r="AR401" s="138"/>
      <c r="AS401" s="138"/>
      <c r="AT401" s="138"/>
      <c r="AU401" s="138"/>
      <c r="AV401" s="138"/>
      <c r="AW401" s="138"/>
      <c r="AX401" s="138"/>
      <c r="AY401" s="138"/>
      <c r="AZ401" s="138"/>
      <c r="BA401" s="138"/>
      <c r="BB401" s="138"/>
      <c r="BC401" s="138"/>
    </row>
    <row r="402" customHeight="1" spans="1:55">
      <c r="A402" s="169"/>
      <c r="B402" s="138"/>
      <c r="C402" s="138"/>
      <c r="D402" s="138"/>
      <c r="E402" s="138"/>
      <c r="F402" s="138"/>
      <c r="G402" s="138"/>
      <c r="H402" s="138"/>
      <c r="I402" s="138"/>
      <c r="J402" s="134"/>
      <c r="K402" s="138"/>
      <c r="L402" s="138"/>
      <c r="M402" s="138"/>
      <c r="P402" s="138"/>
      <c r="Q402" s="138"/>
      <c r="R402" s="138"/>
      <c r="S402" s="138"/>
      <c r="T402" s="138"/>
      <c r="U402" s="138"/>
      <c r="V402" s="134"/>
      <c r="W402" s="134"/>
      <c r="X402" s="170"/>
      <c r="Y402" s="170"/>
      <c r="Z402" s="170"/>
      <c r="AA402" s="170"/>
      <c r="AB402" s="170"/>
      <c r="AC402" s="170"/>
      <c r="AD402" s="138"/>
      <c r="AE402" s="138"/>
      <c r="AF402" s="138"/>
      <c r="AG402" s="138"/>
      <c r="AH402" s="138"/>
      <c r="AI402" s="138"/>
      <c r="AJ402" s="138"/>
      <c r="AK402" s="138"/>
      <c r="AL402" s="138"/>
      <c r="AM402" s="138"/>
      <c r="AN402" s="138"/>
      <c r="AO402" s="138"/>
      <c r="AP402" s="138"/>
      <c r="AQ402" s="138"/>
      <c r="AR402" s="138"/>
      <c r="AS402" s="138"/>
      <c r="AT402" s="138"/>
      <c r="AU402" s="138"/>
      <c r="AV402" s="138"/>
      <c r="AW402" s="138"/>
      <c r="AX402" s="138"/>
      <c r="AY402" s="138"/>
      <c r="AZ402" s="138"/>
      <c r="BA402" s="138"/>
      <c r="BB402" s="138"/>
      <c r="BC402" s="138"/>
    </row>
    <row r="403" customHeight="1" spans="1:55">
      <c r="A403" s="169"/>
      <c r="B403" s="138"/>
      <c r="C403" s="138"/>
      <c r="D403" s="138"/>
      <c r="E403" s="138"/>
      <c r="F403" s="138"/>
      <c r="G403" s="138"/>
      <c r="H403" s="138"/>
      <c r="I403" s="138"/>
      <c r="J403" s="134"/>
      <c r="K403" s="138"/>
      <c r="L403" s="138"/>
      <c r="M403" s="138"/>
      <c r="P403" s="138"/>
      <c r="Q403" s="138"/>
      <c r="R403" s="138"/>
      <c r="S403" s="138"/>
      <c r="T403" s="138"/>
      <c r="U403" s="138"/>
      <c r="V403" s="134"/>
      <c r="W403" s="134"/>
      <c r="X403" s="170"/>
      <c r="Y403" s="170"/>
      <c r="Z403" s="170"/>
      <c r="AA403" s="170"/>
      <c r="AB403" s="170"/>
      <c r="AC403" s="170"/>
      <c r="AD403" s="138"/>
      <c r="AE403" s="138"/>
      <c r="AF403" s="138"/>
      <c r="AG403" s="138"/>
      <c r="AH403" s="138"/>
      <c r="AI403" s="138"/>
      <c r="AJ403" s="138"/>
      <c r="AK403" s="138"/>
      <c r="AL403" s="138"/>
      <c r="AM403" s="138"/>
      <c r="AN403" s="138"/>
      <c r="AO403" s="138"/>
      <c r="AP403" s="138"/>
      <c r="AQ403" s="138"/>
      <c r="AR403" s="138"/>
      <c r="AS403" s="138"/>
      <c r="AT403" s="138"/>
      <c r="AU403" s="138"/>
      <c r="AV403" s="138"/>
      <c r="AW403" s="138"/>
      <c r="AX403" s="138"/>
      <c r="AY403" s="138"/>
      <c r="AZ403" s="138"/>
      <c r="BA403" s="138"/>
      <c r="BB403" s="138"/>
      <c r="BC403" s="138"/>
    </row>
    <row r="404" customHeight="1" spans="1:55">
      <c r="A404" s="169"/>
      <c r="B404" s="138"/>
      <c r="C404" s="138"/>
      <c r="D404" s="138"/>
      <c r="E404" s="138"/>
      <c r="F404" s="138"/>
      <c r="G404" s="138"/>
      <c r="H404" s="138"/>
      <c r="I404" s="138"/>
      <c r="J404" s="134"/>
      <c r="K404" s="138"/>
      <c r="L404" s="138"/>
      <c r="M404" s="138"/>
      <c r="P404" s="138"/>
      <c r="Q404" s="138"/>
      <c r="R404" s="138"/>
      <c r="S404" s="138"/>
      <c r="T404" s="138"/>
      <c r="U404" s="138"/>
      <c r="V404" s="134"/>
      <c r="W404" s="134"/>
      <c r="X404" s="170"/>
      <c r="Y404" s="170"/>
      <c r="Z404" s="170"/>
      <c r="AA404" s="170"/>
      <c r="AB404" s="170"/>
      <c r="AC404" s="170"/>
      <c r="AD404" s="138"/>
      <c r="AE404" s="138"/>
      <c r="AF404" s="138"/>
      <c r="AG404" s="138"/>
      <c r="AH404" s="138"/>
      <c r="AI404" s="138"/>
      <c r="AJ404" s="138"/>
      <c r="AK404" s="138"/>
      <c r="AL404" s="138"/>
      <c r="AM404" s="138"/>
      <c r="AN404" s="138"/>
      <c r="AO404" s="138"/>
      <c r="AP404" s="138"/>
      <c r="AQ404" s="138"/>
      <c r="AR404" s="138"/>
      <c r="AS404" s="138"/>
      <c r="AT404" s="138"/>
      <c r="AU404" s="138"/>
      <c r="AV404" s="138"/>
      <c r="AW404" s="138"/>
      <c r="AX404" s="138"/>
      <c r="AY404" s="138"/>
      <c r="AZ404" s="138"/>
      <c r="BA404" s="138"/>
      <c r="BB404" s="138"/>
      <c r="BC404" s="138"/>
    </row>
    <row r="405" customHeight="1" spans="1:55">
      <c r="A405" s="169"/>
      <c r="B405" s="138"/>
      <c r="C405" s="138"/>
      <c r="D405" s="138"/>
      <c r="E405" s="138"/>
      <c r="F405" s="138"/>
      <c r="G405" s="138"/>
      <c r="H405" s="138"/>
      <c r="I405" s="138"/>
      <c r="J405" s="134"/>
      <c r="K405" s="138"/>
      <c r="L405" s="138"/>
      <c r="M405" s="138"/>
      <c r="P405" s="138"/>
      <c r="Q405" s="138"/>
      <c r="R405" s="138"/>
      <c r="S405" s="138"/>
      <c r="T405" s="138"/>
      <c r="U405" s="138"/>
      <c r="V405" s="134"/>
      <c r="W405" s="134"/>
      <c r="X405" s="170"/>
      <c r="Y405" s="170"/>
      <c r="Z405" s="170"/>
      <c r="AA405" s="170"/>
      <c r="AB405" s="170"/>
      <c r="AC405" s="170"/>
      <c r="AD405" s="138"/>
      <c r="AE405" s="138"/>
      <c r="AF405" s="138"/>
      <c r="AG405" s="138"/>
      <c r="AH405" s="138"/>
      <c r="AI405" s="138"/>
      <c r="AJ405" s="138"/>
      <c r="AK405" s="138"/>
      <c r="AL405" s="138"/>
      <c r="AM405" s="138"/>
      <c r="AN405" s="138"/>
      <c r="AO405" s="138"/>
      <c r="AP405" s="138"/>
      <c r="AQ405" s="138"/>
      <c r="AR405" s="138"/>
      <c r="AS405" s="138"/>
      <c r="AT405" s="138"/>
      <c r="AU405" s="138"/>
      <c r="AV405" s="138"/>
      <c r="AW405" s="138"/>
      <c r="AX405" s="138"/>
      <c r="AY405" s="138"/>
      <c r="AZ405" s="138"/>
      <c r="BA405" s="138"/>
      <c r="BB405" s="138"/>
      <c r="BC405" s="138"/>
    </row>
    <row r="406" customHeight="1" spans="1:55">
      <c r="A406" s="169"/>
      <c r="B406" s="138"/>
      <c r="C406" s="138"/>
      <c r="D406" s="138"/>
      <c r="E406" s="138"/>
      <c r="F406" s="138"/>
      <c r="G406" s="138"/>
      <c r="H406" s="138"/>
      <c r="I406" s="138"/>
      <c r="J406" s="134"/>
      <c r="K406" s="138"/>
      <c r="L406" s="138"/>
      <c r="M406" s="138"/>
      <c r="P406" s="138"/>
      <c r="Q406" s="138"/>
      <c r="R406" s="138"/>
      <c r="S406" s="138"/>
      <c r="T406" s="138"/>
      <c r="U406" s="138"/>
      <c r="V406" s="134"/>
      <c r="W406" s="134"/>
      <c r="X406" s="170"/>
      <c r="Y406" s="170"/>
      <c r="Z406" s="170"/>
      <c r="AA406" s="170"/>
      <c r="AB406" s="170"/>
      <c r="AC406" s="170"/>
      <c r="AD406" s="138"/>
      <c r="AE406" s="138"/>
      <c r="AF406" s="138"/>
      <c r="AG406" s="138"/>
      <c r="AH406" s="138"/>
      <c r="AI406" s="138"/>
      <c r="AJ406" s="138"/>
      <c r="AK406" s="138"/>
      <c r="AL406" s="138"/>
      <c r="AM406" s="138"/>
      <c r="AN406" s="138"/>
      <c r="AO406" s="138"/>
      <c r="AP406" s="138"/>
      <c r="AQ406" s="138"/>
      <c r="AR406" s="138"/>
      <c r="AS406" s="138"/>
      <c r="AT406" s="138"/>
      <c r="AU406" s="138"/>
      <c r="AV406" s="138"/>
      <c r="AW406" s="138"/>
      <c r="AX406" s="138"/>
      <c r="AY406" s="138"/>
      <c r="AZ406" s="138"/>
      <c r="BA406" s="138"/>
      <c r="BB406" s="138"/>
      <c r="BC406" s="138"/>
    </row>
    <row r="407" customHeight="1" spans="1:55">
      <c r="A407" s="169"/>
      <c r="B407" s="138"/>
      <c r="C407" s="138"/>
      <c r="D407" s="138"/>
      <c r="E407" s="138"/>
      <c r="F407" s="138"/>
      <c r="G407" s="138"/>
      <c r="H407" s="138"/>
      <c r="I407" s="138"/>
      <c r="J407" s="134"/>
      <c r="K407" s="138"/>
      <c r="L407" s="138"/>
      <c r="M407" s="138"/>
      <c r="P407" s="138"/>
      <c r="Q407" s="138"/>
      <c r="R407" s="138"/>
      <c r="S407" s="138"/>
      <c r="T407" s="138"/>
      <c r="U407" s="138"/>
      <c r="V407" s="134"/>
      <c r="W407" s="134"/>
      <c r="X407" s="170"/>
      <c r="Y407" s="170"/>
      <c r="Z407" s="170"/>
      <c r="AA407" s="170"/>
      <c r="AB407" s="170"/>
      <c r="AC407" s="170"/>
      <c r="AD407" s="138"/>
      <c r="AE407" s="138"/>
      <c r="AF407" s="138"/>
      <c r="AG407" s="138"/>
      <c r="AH407" s="138"/>
      <c r="AI407" s="138"/>
      <c r="AJ407" s="138"/>
      <c r="AK407" s="138"/>
      <c r="AL407" s="138"/>
      <c r="AM407" s="138"/>
      <c r="AN407" s="138"/>
      <c r="AO407" s="138"/>
      <c r="AP407" s="138"/>
      <c r="AQ407" s="138"/>
      <c r="AR407" s="138"/>
      <c r="AS407" s="138"/>
      <c r="AT407" s="138"/>
      <c r="AU407" s="138"/>
      <c r="AV407" s="138"/>
      <c r="AW407" s="138"/>
      <c r="AX407" s="138"/>
      <c r="AY407" s="138"/>
      <c r="AZ407" s="138"/>
      <c r="BA407" s="138"/>
      <c r="BB407" s="138"/>
      <c r="BC407" s="138"/>
    </row>
    <row r="408" customHeight="1" spans="1:55">
      <c r="A408" s="169"/>
      <c r="B408" s="138"/>
      <c r="C408" s="138"/>
      <c r="D408" s="138"/>
      <c r="E408" s="138"/>
      <c r="F408" s="138"/>
      <c r="G408" s="138"/>
      <c r="H408" s="138"/>
      <c r="I408" s="138"/>
      <c r="J408" s="134"/>
      <c r="K408" s="138"/>
      <c r="L408" s="138"/>
      <c r="M408" s="138"/>
      <c r="P408" s="138"/>
      <c r="Q408" s="138"/>
      <c r="R408" s="138"/>
      <c r="S408" s="138"/>
      <c r="T408" s="138"/>
      <c r="U408" s="138"/>
      <c r="V408" s="134"/>
      <c r="W408" s="134"/>
      <c r="X408" s="170"/>
      <c r="Y408" s="170"/>
      <c r="Z408" s="170"/>
      <c r="AA408" s="170"/>
      <c r="AB408" s="170"/>
      <c r="AC408" s="170"/>
      <c r="AD408" s="138"/>
      <c r="AE408" s="138"/>
      <c r="AF408" s="138"/>
      <c r="AG408" s="138"/>
      <c r="AH408" s="138"/>
      <c r="AI408" s="138"/>
      <c r="AJ408" s="138"/>
      <c r="AK408" s="138"/>
      <c r="AL408" s="138"/>
      <c r="AM408" s="138"/>
      <c r="AN408" s="138"/>
      <c r="AO408" s="138"/>
      <c r="AP408" s="138"/>
      <c r="AQ408" s="138"/>
      <c r="AR408" s="138"/>
      <c r="AS408" s="138"/>
      <c r="AT408" s="138"/>
      <c r="AU408" s="138"/>
      <c r="AV408" s="138"/>
      <c r="AW408" s="138"/>
      <c r="AX408" s="138"/>
      <c r="AY408" s="138"/>
      <c r="AZ408" s="138"/>
      <c r="BA408" s="138"/>
      <c r="BB408" s="138"/>
      <c r="BC408" s="138"/>
    </row>
    <row r="409" customHeight="1" spans="1:55">
      <c r="A409" s="169"/>
      <c r="B409" s="138"/>
      <c r="C409" s="138"/>
      <c r="D409" s="138"/>
      <c r="E409" s="138"/>
      <c r="F409" s="138"/>
      <c r="G409" s="138"/>
      <c r="H409" s="138"/>
      <c r="I409" s="138"/>
      <c r="J409" s="134"/>
      <c r="K409" s="138"/>
      <c r="L409" s="138"/>
      <c r="M409" s="138"/>
      <c r="P409" s="138"/>
      <c r="Q409" s="138"/>
      <c r="R409" s="138"/>
      <c r="S409" s="138"/>
      <c r="T409" s="138"/>
      <c r="U409" s="138"/>
      <c r="V409" s="134"/>
      <c r="W409" s="134"/>
      <c r="X409" s="170"/>
      <c r="Y409" s="170"/>
      <c r="Z409" s="170"/>
      <c r="AA409" s="170"/>
      <c r="AB409" s="170"/>
      <c r="AC409" s="170"/>
      <c r="AD409" s="138"/>
      <c r="AE409" s="138"/>
      <c r="AF409" s="138"/>
      <c r="AG409" s="138"/>
      <c r="AH409" s="138"/>
      <c r="AI409" s="138"/>
      <c r="AJ409" s="138"/>
      <c r="AK409" s="138"/>
      <c r="AL409" s="138"/>
      <c r="AM409" s="138"/>
      <c r="AN409" s="138"/>
      <c r="AO409" s="138"/>
      <c r="AP409" s="138"/>
      <c r="AQ409" s="138"/>
      <c r="AR409" s="138"/>
      <c r="AS409" s="138"/>
      <c r="AT409" s="138"/>
      <c r="AU409" s="138"/>
      <c r="AV409" s="138"/>
      <c r="AW409" s="138"/>
      <c r="AX409" s="138"/>
      <c r="AY409" s="138"/>
      <c r="AZ409" s="138"/>
      <c r="BA409" s="138"/>
      <c r="BB409" s="138"/>
      <c r="BC409" s="138"/>
    </row>
    <row r="410" customHeight="1" spans="1:55">
      <c r="A410" s="169"/>
      <c r="B410" s="138"/>
      <c r="C410" s="138"/>
      <c r="D410" s="138"/>
      <c r="E410" s="138"/>
      <c r="F410" s="138"/>
      <c r="G410" s="138"/>
      <c r="H410" s="138"/>
      <c r="I410" s="138"/>
      <c r="J410" s="134"/>
      <c r="K410" s="138"/>
      <c r="L410" s="138"/>
      <c r="M410" s="138"/>
      <c r="P410" s="138"/>
      <c r="Q410" s="138"/>
      <c r="R410" s="138"/>
      <c r="S410" s="138"/>
      <c r="T410" s="138"/>
      <c r="U410" s="138"/>
      <c r="V410" s="134"/>
      <c r="W410" s="134"/>
      <c r="X410" s="170"/>
      <c r="Y410" s="170"/>
      <c r="Z410" s="170"/>
      <c r="AA410" s="170"/>
      <c r="AB410" s="170"/>
      <c r="AC410" s="170"/>
      <c r="AD410" s="138"/>
      <c r="AE410" s="138"/>
      <c r="AF410" s="138"/>
      <c r="AG410" s="138"/>
      <c r="AH410" s="138"/>
      <c r="AI410" s="138"/>
      <c r="AJ410" s="138"/>
      <c r="AK410" s="138"/>
      <c r="AL410" s="138"/>
      <c r="AM410" s="138"/>
      <c r="AN410" s="138"/>
      <c r="AO410" s="138"/>
      <c r="AP410" s="138"/>
      <c r="AQ410" s="138"/>
      <c r="AR410" s="138"/>
      <c r="AS410" s="138"/>
      <c r="AT410" s="138"/>
      <c r="AU410" s="138"/>
      <c r="AV410" s="138"/>
      <c r="AW410" s="138"/>
      <c r="AX410" s="138"/>
      <c r="AY410" s="138"/>
      <c r="AZ410" s="138"/>
      <c r="BA410" s="138"/>
      <c r="BB410" s="138"/>
      <c r="BC410" s="138"/>
    </row>
    <row r="411" customHeight="1" spans="1:55">
      <c r="A411" s="169"/>
      <c r="B411" s="138"/>
      <c r="C411" s="138"/>
      <c r="D411" s="138"/>
      <c r="E411" s="138"/>
      <c r="F411" s="138"/>
      <c r="G411" s="138"/>
      <c r="H411" s="138"/>
      <c r="I411" s="138"/>
      <c r="J411" s="134"/>
      <c r="K411" s="138"/>
      <c r="L411" s="138"/>
      <c r="M411" s="138"/>
      <c r="P411" s="138"/>
      <c r="Q411" s="138"/>
      <c r="R411" s="138"/>
      <c r="S411" s="138"/>
      <c r="T411" s="138"/>
      <c r="U411" s="138"/>
      <c r="V411" s="134"/>
      <c r="W411" s="134"/>
      <c r="X411" s="170"/>
      <c r="Y411" s="170"/>
      <c r="Z411" s="170"/>
      <c r="AA411" s="170"/>
      <c r="AB411" s="170"/>
      <c r="AC411" s="170"/>
      <c r="AD411" s="138"/>
      <c r="AE411" s="138"/>
      <c r="AF411" s="138"/>
      <c r="AG411" s="138"/>
      <c r="AH411" s="138"/>
      <c r="AI411" s="138"/>
      <c r="AJ411" s="138"/>
      <c r="AK411" s="138"/>
      <c r="AL411" s="138"/>
      <c r="AM411" s="138"/>
      <c r="AN411" s="138"/>
      <c r="AO411" s="138"/>
      <c r="AP411" s="138"/>
      <c r="AQ411" s="138"/>
      <c r="AR411" s="138"/>
      <c r="AS411" s="138"/>
      <c r="AT411" s="138"/>
      <c r="AU411" s="138"/>
      <c r="AV411" s="138"/>
      <c r="AW411" s="138"/>
      <c r="AX411" s="138"/>
      <c r="AY411" s="138"/>
      <c r="AZ411" s="138"/>
      <c r="BA411" s="138"/>
      <c r="BB411" s="138"/>
      <c r="BC411" s="138"/>
    </row>
    <row r="412" customHeight="1" spans="1:55">
      <c r="A412" s="169"/>
      <c r="B412" s="138"/>
      <c r="C412" s="138"/>
      <c r="D412" s="138"/>
      <c r="E412" s="138"/>
      <c r="F412" s="138"/>
      <c r="G412" s="138"/>
      <c r="H412" s="138"/>
      <c r="I412" s="138"/>
      <c r="J412" s="134"/>
      <c r="K412" s="138"/>
      <c r="L412" s="138"/>
      <c r="M412" s="138"/>
      <c r="P412" s="138"/>
      <c r="Q412" s="138"/>
      <c r="R412" s="138"/>
      <c r="S412" s="138"/>
      <c r="T412" s="138"/>
      <c r="U412" s="138"/>
      <c r="V412" s="134"/>
      <c r="W412" s="134"/>
      <c r="X412" s="170"/>
      <c r="Y412" s="170"/>
      <c r="Z412" s="170"/>
      <c r="AA412" s="170"/>
      <c r="AB412" s="170"/>
      <c r="AC412" s="170"/>
      <c r="AD412" s="138"/>
      <c r="AE412" s="138"/>
      <c r="AF412" s="138"/>
      <c r="AG412" s="138"/>
      <c r="AH412" s="138"/>
      <c r="AI412" s="138"/>
      <c r="AJ412" s="138"/>
      <c r="AK412" s="138"/>
      <c r="AL412" s="138"/>
      <c r="AM412" s="138"/>
      <c r="AN412" s="138"/>
      <c r="AO412" s="138"/>
      <c r="AP412" s="138"/>
      <c r="AQ412" s="138"/>
      <c r="AR412" s="138"/>
      <c r="AS412" s="138"/>
      <c r="AT412" s="138"/>
      <c r="AU412" s="138"/>
      <c r="AV412" s="138"/>
      <c r="AW412" s="138"/>
      <c r="AX412" s="138"/>
      <c r="AY412" s="138"/>
      <c r="AZ412" s="138"/>
      <c r="BA412" s="138"/>
      <c r="BB412" s="138"/>
      <c r="BC412" s="138"/>
    </row>
    <row r="413" customHeight="1" spans="1:55">
      <c r="A413" s="169"/>
      <c r="B413" s="138"/>
      <c r="C413" s="138"/>
      <c r="D413" s="138"/>
      <c r="E413" s="138"/>
      <c r="F413" s="138"/>
      <c r="G413" s="138"/>
      <c r="H413" s="138"/>
      <c r="I413" s="138"/>
      <c r="J413" s="134"/>
      <c r="K413" s="138"/>
      <c r="L413" s="138"/>
      <c r="M413" s="138"/>
      <c r="P413" s="138"/>
      <c r="Q413" s="138"/>
      <c r="R413" s="138"/>
      <c r="S413" s="138"/>
      <c r="T413" s="138"/>
      <c r="U413" s="138"/>
      <c r="V413" s="134"/>
      <c r="W413" s="134"/>
      <c r="X413" s="170"/>
      <c r="Y413" s="170"/>
      <c r="Z413" s="170"/>
      <c r="AA413" s="170"/>
      <c r="AB413" s="170"/>
      <c r="AC413" s="170"/>
      <c r="AD413" s="138"/>
      <c r="AE413" s="138"/>
      <c r="AF413" s="138"/>
      <c r="AG413" s="138"/>
      <c r="AH413" s="138"/>
      <c r="AI413" s="138"/>
      <c r="AJ413" s="138"/>
      <c r="AK413" s="138"/>
      <c r="AL413" s="138"/>
      <c r="AM413" s="138"/>
      <c r="AN413" s="138"/>
      <c r="AO413" s="138"/>
      <c r="AP413" s="138"/>
      <c r="AQ413" s="138"/>
      <c r="AR413" s="138"/>
      <c r="AS413" s="138"/>
      <c r="AT413" s="138"/>
      <c r="AU413" s="138"/>
      <c r="AV413" s="138"/>
      <c r="AW413" s="138"/>
      <c r="AX413" s="138"/>
      <c r="AY413" s="138"/>
      <c r="AZ413" s="138"/>
      <c r="BA413" s="138"/>
      <c r="BB413" s="138"/>
      <c r="BC413" s="138"/>
    </row>
    <row r="414" customHeight="1" spans="1:55">
      <c r="A414" s="169"/>
      <c r="B414" s="138"/>
      <c r="C414" s="138"/>
      <c r="D414" s="138"/>
      <c r="E414" s="138"/>
      <c r="F414" s="138"/>
      <c r="G414" s="138"/>
      <c r="H414" s="138"/>
      <c r="I414" s="138"/>
      <c r="J414" s="134"/>
      <c r="K414" s="138"/>
      <c r="L414" s="138"/>
      <c r="M414" s="138"/>
      <c r="P414" s="138"/>
      <c r="Q414" s="138"/>
      <c r="R414" s="138"/>
      <c r="S414" s="138"/>
      <c r="T414" s="138"/>
      <c r="U414" s="138"/>
      <c r="V414" s="134"/>
      <c r="W414" s="134"/>
      <c r="X414" s="170"/>
      <c r="Y414" s="170"/>
      <c r="Z414" s="170"/>
      <c r="AA414" s="170"/>
      <c r="AB414" s="170"/>
      <c r="AC414" s="170"/>
      <c r="AD414" s="138"/>
      <c r="AE414" s="138"/>
      <c r="AF414" s="138"/>
      <c r="AG414" s="138"/>
      <c r="AH414" s="138"/>
      <c r="AI414" s="138"/>
      <c r="AJ414" s="138"/>
      <c r="AK414" s="138"/>
      <c r="AL414" s="138"/>
      <c r="AM414" s="138"/>
      <c r="AN414" s="138"/>
      <c r="AO414" s="138"/>
      <c r="AP414" s="138"/>
      <c r="AQ414" s="138"/>
      <c r="AR414" s="138"/>
      <c r="AS414" s="138"/>
      <c r="AT414" s="138"/>
      <c r="AU414" s="138"/>
      <c r="AV414" s="138"/>
      <c r="AW414" s="138"/>
      <c r="AX414" s="138"/>
      <c r="AY414" s="138"/>
      <c r="AZ414" s="138"/>
      <c r="BA414" s="138"/>
      <c r="BB414" s="138"/>
      <c r="BC414" s="138"/>
    </row>
    <row r="415" customHeight="1" spans="1:55">
      <c r="A415" s="169"/>
      <c r="B415" s="138"/>
      <c r="C415" s="138"/>
      <c r="D415" s="138"/>
      <c r="E415" s="138"/>
      <c r="F415" s="138"/>
      <c r="G415" s="138"/>
      <c r="H415" s="138"/>
      <c r="I415" s="138"/>
      <c r="J415" s="134"/>
      <c r="K415" s="138"/>
      <c r="L415" s="138"/>
      <c r="M415" s="138"/>
      <c r="P415" s="138"/>
      <c r="Q415" s="138"/>
      <c r="R415" s="138"/>
      <c r="S415" s="138"/>
      <c r="T415" s="138"/>
      <c r="U415" s="138"/>
      <c r="V415" s="134"/>
      <c r="W415" s="134"/>
      <c r="X415" s="170"/>
      <c r="Y415" s="170"/>
      <c r="Z415" s="170"/>
      <c r="AA415" s="170"/>
      <c r="AB415" s="170"/>
      <c r="AC415" s="170"/>
      <c r="AD415" s="138"/>
      <c r="AE415" s="138"/>
      <c r="AF415" s="138"/>
      <c r="AG415" s="138"/>
      <c r="AH415" s="138"/>
      <c r="AI415" s="138"/>
      <c r="AJ415" s="138"/>
      <c r="AK415" s="138"/>
      <c r="AL415" s="138"/>
      <c r="AM415" s="138"/>
      <c r="AN415" s="138"/>
      <c r="AO415" s="138"/>
      <c r="AP415" s="138"/>
      <c r="AQ415" s="138"/>
      <c r="AR415" s="138"/>
      <c r="AS415" s="138"/>
      <c r="AT415" s="138"/>
      <c r="AU415" s="138"/>
      <c r="AV415" s="138"/>
      <c r="AW415" s="138"/>
      <c r="AX415" s="138"/>
      <c r="AY415" s="138"/>
      <c r="AZ415" s="138"/>
      <c r="BA415" s="138"/>
      <c r="BB415" s="138"/>
      <c r="BC415" s="138"/>
    </row>
    <row r="416" customHeight="1" spans="1:55">
      <c r="A416" s="169"/>
      <c r="B416" s="138"/>
      <c r="C416" s="138"/>
      <c r="D416" s="138"/>
      <c r="E416" s="138"/>
      <c r="F416" s="138"/>
      <c r="G416" s="138"/>
      <c r="H416" s="138"/>
      <c r="I416" s="138"/>
      <c r="J416" s="134"/>
      <c r="K416" s="138"/>
      <c r="L416" s="138"/>
      <c r="M416" s="138"/>
      <c r="P416" s="138"/>
      <c r="Q416" s="138"/>
      <c r="R416" s="138"/>
      <c r="S416" s="138"/>
      <c r="T416" s="138"/>
      <c r="U416" s="138"/>
      <c r="V416" s="134"/>
      <c r="W416" s="134"/>
      <c r="X416" s="170"/>
      <c r="Y416" s="170"/>
      <c r="Z416" s="170"/>
      <c r="AA416" s="170"/>
      <c r="AB416" s="170"/>
      <c r="AC416" s="170"/>
      <c r="AD416" s="138"/>
      <c r="AE416" s="138"/>
      <c r="AF416" s="138"/>
      <c r="AG416" s="138"/>
      <c r="AH416" s="138"/>
      <c r="AI416" s="138"/>
      <c r="AJ416" s="138"/>
      <c r="AK416" s="138"/>
      <c r="AL416" s="138"/>
      <c r="AM416" s="138"/>
      <c r="AN416" s="138"/>
      <c r="AO416" s="138"/>
      <c r="AP416" s="138"/>
      <c r="AQ416" s="138"/>
      <c r="AR416" s="138"/>
      <c r="AS416" s="138"/>
      <c r="AT416" s="138"/>
      <c r="AU416" s="138"/>
      <c r="AV416" s="138"/>
      <c r="AW416" s="138"/>
      <c r="AX416" s="138"/>
      <c r="AY416" s="138"/>
      <c r="AZ416" s="138"/>
      <c r="BA416" s="138"/>
      <c r="BB416" s="138"/>
      <c r="BC416" s="138"/>
    </row>
    <row r="417" customHeight="1" spans="1:55">
      <c r="A417" s="169"/>
      <c r="B417" s="138"/>
      <c r="C417" s="138"/>
      <c r="D417" s="138"/>
      <c r="E417" s="138"/>
      <c r="F417" s="138"/>
      <c r="G417" s="138"/>
      <c r="H417" s="138"/>
      <c r="I417" s="138"/>
      <c r="J417" s="134"/>
      <c r="K417" s="138"/>
      <c r="L417" s="138"/>
      <c r="M417" s="138"/>
      <c r="P417" s="138"/>
      <c r="Q417" s="138"/>
      <c r="R417" s="138"/>
      <c r="S417" s="138"/>
      <c r="T417" s="138"/>
      <c r="U417" s="138"/>
      <c r="V417" s="134"/>
      <c r="W417" s="134"/>
      <c r="X417" s="170"/>
      <c r="Y417" s="170"/>
      <c r="Z417" s="170"/>
      <c r="AA417" s="170"/>
      <c r="AB417" s="170"/>
      <c r="AC417" s="170"/>
      <c r="AD417" s="138"/>
      <c r="AE417" s="138"/>
      <c r="AF417" s="138"/>
      <c r="AG417" s="138"/>
      <c r="AH417" s="138"/>
      <c r="AI417" s="138"/>
      <c r="AJ417" s="138"/>
      <c r="AK417" s="138"/>
      <c r="AL417" s="138"/>
      <c r="AM417" s="138"/>
      <c r="AN417" s="138"/>
      <c r="AO417" s="138"/>
      <c r="AP417" s="138"/>
      <c r="AQ417" s="138"/>
      <c r="AR417" s="138"/>
      <c r="AS417" s="138"/>
      <c r="AT417" s="138"/>
      <c r="AU417" s="138"/>
      <c r="AV417" s="138"/>
      <c r="AW417" s="138"/>
      <c r="AX417" s="138"/>
      <c r="AY417" s="138"/>
      <c r="AZ417" s="138"/>
      <c r="BA417" s="138"/>
      <c r="BB417" s="138"/>
      <c r="BC417" s="138"/>
    </row>
    <row r="418" customHeight="1" spans="1:55">
      <c r="A418" s="169"/>
      <c r="B418" s="138"/>
      <c r="C418" s="138"/>
      <c r="D418" s="138"/>
      <c r="E418" s="138"/>
      <c r="F418" s="138"/>
      <c r="G418" s="138"/>
      <c r="H418" s="138"/>
      <c r="I418" s="138"/>
      <c r="J418" s="134"/>
      <c r="K418" s="138"/>
      <c r="L418" s="138"/>
      <c r="M418" s="138"/>
      <c r="P418" s="138"/>
      <c r="Q418" s="138"/>
      <c r="R418" s="138"/>
      <c r="S418" s="138"/>
      <c r="T418" s="138"/>
      <c r="U418" s="138"/>
      <c r="V418" s="134"/>
      <c r="W418" s="134"/>
      <c r="X418" s="170"/>
      <c r="Y418" s="170"/>
      <c r="Z418" s="170"/>
      <c r="AA418" s="170"/>
      <c r="AB418" s="170"/>
      <c r="AC418" s="170"/>
      <c r="AD418" s="138"/>
      <c r="AE418" s="138"/>
      <c r="AF418" s="138"/>
      <c r="AG418" s="138"/>
      <c r="AH418" s="138"/>
      <c r="AI418" s="138"/>
      <c r="AJ418" s="138"/>
      <c r="AK418" s="138"/>
      <c r="AL418" s="138"/>
      <c r="AM418" s="138"/>
      <c r="AN418" s="138"/>
      <c r="AO418" s="138"/>
      <c r="AP418" s="138"/>
      <c r="AQ418" s="138"/>
      <c r="AR418" s="138"/>
      <c r="AS418" s="138"/>
      <c r="AT418" s="138"/>
      <c r="AU418" s="138"/>
      <c r="AV418" s="138"/>
      <c r="AW418" s="138"/>
      <c r="AX418" s="138"/>
      <c r="AY418" s="138"/>
      <c r="AZ418" s="138"/>
      <c r="BA418" s="138"/>
      <c r="BB418" s="138"/>
      <c r="BC418" s="138"/>
    </row>
    <row r="419" customHeight="1" spans="1:55">
      <c r="A419" s="169"/>
      <c r="B419" s="138"/>
      <c r="C419" s="138"/>
      <c r="D419" s="138"/>
      <c r="E419" s="138"/>
      <c r="F419" s="138"/>
      <c r="G419" s="138"/>
      <c r="H419" s="138"/>
      <c r="I419" s="138"/>
      <c r="J419" s="134"/>
      <c r="K419" s="138"/>
      <c r="L419" s="138"/>
      <c r="M419" s="138"/>
      <c r="P419" s="138"/>
      <c r="Q419" s="138"/>
      <c r="R419" s="138"/>
      <c r="S419" s="138"/>
      <c r="T419" s="138"/>
      <c r="U419" s="138"/>
      <c r="V419" s="134"/>
      <c r="W419" s="134"/>
      <c r="X419" s="170"/>
      <c r="Y419" s="170"/>
      <c r="Z419" s="170"/>
      <c r="AA419" s="170"/>
      <c r="AB419" s="170"/>
      <c r="AC419" s="170"/>
      <c r="AD419" s="138"/>
      <c r="AE419" s="138"/>
      <c r="AF419" s="138"/>
      <c r="AG419" s="138"/>
      <c r="AH419" s="138"/>
      <c r="AI419" s="138"/>
      <c r="AJ419" s="138"/>
      <c r="AK419" s="138"/>
      <c r="AL419" s="138"/>
      <c r="AM419" s="138"/>
      <c r="AN419" s="138"/>
      <c r="AO419" s="138"/>
      <c r="AP419" s="138"/>
      <c r="AQ419" s="138"/>
      <c r="AR419" s="138"/>
      <c r="AS419" s="138"/>
      <c r="AT419" s="138"/>
      <c r="AU419" s="138"/>
      <c r="AV419" s="138"/>
      <c r="AW419" s="138"/>
      <c r="AX419" s="138"/>
      <c r="AY419" s="138"/>
      <c r="AZ419" s="138"/>
      <c r="BA419" s="138"/>
      <c r="BB419" s="138"/>
      <c r="BC419" s="138"/>
    </row>
    <row r="420" customHeight="1" spans="1:55">
      <c r="A420" s="169"/>
      <c r="B420" s="138"/>
      <c r="C420" s="138"/>
      <c r="D420" s="138"/>
      <c r="E420" s="138"/>
      <c r="F420" s="138"/>
      <c r="G420" s="138"/>
      <c r="H420" s="138"/>
      <c r="I420" s="138"/>
      <c r="J420" s="134"/>
      <c r="K420" s="138"/>
      <c r="L420" s="138"/>
      <c r="M420" s="138"/>
      <c r="P420" s="138"/>
      <c r="Q420" s="138"/>
      <c r="R420" s="138"/>
      <c r="S420" s="138"/>
      <c r="T420" s="138"/>
      <c r="U420" s="138"/>
      <c r="V420" s="134"/>
      <c r="W420" s="134"/>
      <c r="X420" s="170"/>
      <c r="Y420" s="170"/>
      <c r="Z420" s="170"/>
      <c r="AA420" s="170"/>
      <c r="AB420" s="170"/>
      <c r="AC420" s="170"/>
      <c r="AD420" s="138"/>
      <c r="AE420" s="138"/>
      <c r="AF420" s="138"/>
      <c r="AG420" s="138"/>
      <c r="AH420" s="138"/>
      <c r="AI420" s="138"/>
      <c r="AJ420" s="138"/>
      <c r="AK420" s="138"/>
      <c r="AL420" s="138"/>
      <c r="AM420" s="138"/>
      <c r="AN420" s="138"/>
      <c r="AO420" s="138"/>
      <c r="AP420" s="138"/>
      <c r="AQ420" s="138"/>
      <c r="AR420" s="138"/>
      <c r="AS420" s="138"/>
      <c r="AT420" s="138"/>
      <c r="AU420" s="138"/>
      <c r="AV420" s="138"/>
      <c r="AW420" s="138"/>
      <c r="AX420" s="138"/>
      <c r="AY420" s="138"/>
      <c r="AZ420" s="138"/>
      <c r="BA420" s="138"/>
      <c r="BB420" s="138"/>
      <c r="BC420" s="138"/>
    </row>
    <row r="421" customHeight="1" spans="1:55">
      <c r="A421" s="169"/>
      <c r="B421" s="138"/>
      <c r="C421" s="138"/>
      <c r="D421" s="138"/>
      <c r="E421" s="138"/>
      <c r="F421" s="138"/>
      <c r="G421" s="138"/>
      <c r="H421" s="138"/>
      <c r="I421" s="138"/>
      <c r="J421" s="134"/>
      <c r="K421" s="138"/>
      <c r="L421" s="138"/>
      <c r="M421" s="138"/>
      <c r="P421" s="138"/>
      <c r="Q421" s="138"/>
      <c r="R421" s="138"/>
      <c r="S421" s="138"/>
      <c r="T421" s="138"/>
      <c r="U421" s="138"/>
      <c r="V421" s="134"/>
      <c r="W421" s="134"/>
      <c r="X421" s="170"/>
      <c r="Y421" s="170"/>
      <c r="Z421" s="170"/>
      <c r="AA421" s="170"/>
      <c r="AB421" s="170"/>
      <c r="AC421" s="170"/>
      <c r="AD421" s="138"/>
      <c r="AE421" s="138"/>
      <c r="AF421" s="138"/>
      <c r="AG421" s="138"/>
      <c r="AH421" s="138"/>
      <c r="AI421" s="138"/>
      <c r="AJ421" s="138"/>
      <c r="AK421" s="138"/>
      <c r="AL421" s="138"/>
      <c r="AM421" s="138"/>
      <c r="AN421" s="138"/>
      <c r="AO421" s="138"/>
      <c r="AP421" s="138"/>
      <c r="AQ421" s="138"/>
      <c r="AR421" s="138"/>
      <c r="AS421" s="138"/>
      <c r="AT421" s="138"/>
      <c r="AU421" s="138"/>
      <c r="AV421" s="138"/>
      <c r="AW421" s="138"/>
      <c r="AX421" s="138"/>
      <c r="AY421" s="138"/>
      <c r="AZ421" s="138"/>
      <c r="BA421" s="138"/>
      <c r="BB421" s="138"/>
      <c r="BC421" s="138"/>
    </row>
    <row r="422" customHeight="1" spans="1:55">
      <c r="A422" s="169"/>
      <c r="B422" s="138"/>
      <c r="C422" s="138"/>
      <c r="D422" s="138"/>
      <c r="E422" s="138"/>
      <c r="F422" s="138"/>
      <c r="G422" s="138"/>
      <c r="H422" s="138"/>
      <c r="I422" s="138"/>
      <c r="J422" s="134"/>
      <c r="K422" s="138"/>
      <c r="L422" s="138"/>
      <c r="M422" s="138"/>
      <c r="P422" s="138"/>
      <c r="Q422" s="138"/>
      <c r="R422" s="138"/>
      <c r="S422" s="138"/>
      <c r="T422" s="138"/>
      <c r="U422" s="138"/>
      <c r="V422" s="134"/>
      <c r="W422" s="134"/>
      <c r="X422" s="170"/>
      <c r="Y422" s="170"/>
      <c r="Z422" s="170"/>
      <c r="AA422" s="170"/>
      <c r="AB422" s="170"/>
      <c r="AC422" s="170"/>
      <c r="AD422" s="138"/>
      <c r="AE422" s="138"/>
      <c r="AF422" s="138"/>
      <c r="AG422" s="138"/>
      <c r="AH422" s="138"/>
      <c r="AI422" s="138"/>
      <c r="AJ422" s="138"/>
      <c r="AK422" s="138"/>
      <c r="AL422" s="138"/>
      <c r="AM422" s="138"/>
      <c r="AN422" s="138"/>
      <c r="AO422" s="138"/>
      <c r="AP422" s="138"/>
      <c r="AQ422" s="138"/>
      <c r="AR422" s="138"/>
      <c r="AS422" s="138"/>
      <c r="AT422" s="138"/>
      <c r="AU422" s="138"/>
      <c r="AV422" s="138"/>
      <c r="AW422" s="138"/>
      <c r="AX422" s="138"/>
      <c r="AY422" s="138"/>
      <c r="AZ422" s="138"/>
      <c r="BA422" s="138"/>
      <c r="BB422" s="138"/>
      <c r="BC422" s="138"/>
    </row>
    <row r="423" customHeight="1" spans="1:55">
      <c r="A423" s="169"/>
      <c r="B423" s="138"/>
      <c r="C423" s="138"/>
      <c r="D423" s="138"/>
      <c r="E423" s="138"/>
      <c r="F423" s="138"/>
      <c r="G423" s="138"/>
      <c r="H423" s="138"/>
      <c r="I423" s="138"/>
      <c r="J423" s="134"/>
      <c r="K423" s="138"/>
      <c r="L423" s="138"/>
      <c r="M423" s="138"/>
      <c r="P423" s="138"/>
      <c r="Q423" s="138"/>
      <c r="R423" s="138"/>
      <c r="S423" s="138"/>
      <c r="T423" s="138"/>
      <c r="U423" s="138"/>
      <c r="V423" s="134"/>
      <c r="W423" s="134"/>
      <c r="X423" s="170"/>
      <c r="Y423" s="170"/>
      <c r="Z423" s="170"/>
      <c r="AA423" s="170"/>
      <c r="AB423" s="170"/>
      <c r="AC423" s="170"/>
      <c r="AD423" s="138"/>
      <c r="AE423" s="138"/>
      <c r="AF423" s="138"/>
      <c r="AG423" s="138"/>
      <c r="AH423" s="138"/>
      <c r="AI423" s="138"/>
      <c r="AJ423" s="138"/>
      <c r="AK423" s="138"/>
      <c r="AL423" s="138"/>
      <c r="AM423" s="138"/>
      <c r="AN423" s="138"/>
      <c r="AO423" s="138"/>
      <c r="AP423" s="138"/>
      <c r="AQ423" s="138"/>
      <c r="AR423" s="138"/>
      <c r="AS423" s="138"/>
      <c r="AT423" s="138"/>
      <c r="AU423" s="138"/>
      <c r="AV423" s="138"/>
      <c r="AW423" s="138"/>
      <c r="AX423" s="138"/>
      <c r="AY423" s="138"/>
      <c r="AZ423" s="138"/>
      <c r="BA423" s="138"/>
      <c r="BB423" s="138"/>
      <c r="BC423" s="138"/>
    </row>
    <row r="424" customHeight="1" spans="1:55">
      <c r="A424" s="169"/>
      <c r="B424" s="138"/>
      <c r="C424" s="138"/>
      <c r="D424" s="138"/>
      <c r="E424" s="138"/>
      <c r="F424" s="138"/>
      <c r="G424" s="138"/>
      <c r="H424" s="138"/>
      <c r="I424" s="138"/>
      <c r="J424" s="134"/>
      <c r="K424" s="138"/>
      <c r="L424" s="138"/>
      <c r="M424" s="138"/>
      <c r="P424" s="138"/>
      <c r="Q424" s="138"/>
      <c r="R424" s="138"/>
      <c r="S424" s="138"/>
      <c r="T424" s="138"/>
      <c r="U424" s="138"/>
      <c r="V424" s="134"/>
      <c r="W424" s="134"/>
      <c r="X424" s="170"/>
      <c r="Y424" s="170"/>
      <c r="Z424" s="170"/>
      <c r="AA424" s="170"/>
      <c r="AB424" s="170"/>
      <c r="AC424" s="170"/>
      <c r="AD424" s="138"/>
      <c r="AE424" s="138"/>
      <c r="AF424" s="138"/>
      <c r="AG424" s="138"/>
      <c r="AH424" s="138"/>
      <c r="AI424" s="138"/>
      <c r="AJ424" s="138"/>
      <c r="AK424" s="138"/>
      <c r="AL424" s="138"/>
      <c r="AM424" s="138"/>
      <c r="AN424" s="138"/>
      <c r="AO424" s="138"/>
      <c r="AP424" s="138"/>
      <c r="AQ424" s="138"/>
      <c r="AR424" s="138"/>
      <c r="AS424" s="138"/>
      <c r="AT424" s="138"/>
      <c r="AU424" s="138"/>
      <c r="AV424" s="138"/>
      <c r="AW424" s="138"/>
      <c r="AX424" s="138"/>
      <c r="AY424" s="138"/>
      <c r="AZ424" s="138"/>
      <c r="BA424" s="138"/>
      <c r="BB424" s="138"/>
      <c r="BC424" s="138"/>
    </row>
    <row r="425" customHeight="1" spans="1:55">
      <c r="A425" s="169"/>
      <c r="B425" s="138"/>
      <c r="C425" s="138"/>
      <c r="D425" s="138"/>
      <c r="E425" s="138"/>
      <c r="F425" s="138"/>
      <c r="G425" s="138"/>
      <c r="H425" s="138"/>
      <c r="I425" s="138"/>
      <c r="J425" s="134"/>
      <c r="K425" s="138"/>
      <c r="L425" s="138"/>
      <c r="M425" s="138"/>
      <c r="P425" s="138"/>
      <c r="Q425" s="138"/>
      <c r="R425" s="138"/>
      <c r="S425" s="138"/>
      <c r="T425" s="138"/>
      <c r="U425" s="138"/>
      <c r="V425" s="134"/>
      <c r="W425" s="134"/>
      <c r="X425" s="170"/>
      <c r="Y425" s="170"/>
      <c r="Z425" s="170"/>
      <c r="AA425" s="170"/>
      <c r="AB425" s="170"/>
      <c r="AC425" s="170"/>
      <c r="AD425" s="138"/>
      <c r="AE425" s="138"/>
      <c r="AF425" s="138"/>
      <c r="AG425" s="138"/>
      <c r="AH425" s="138"/>
      <c r="AI425" s="138"/>
      <c r="AJ425" s="138"/>
      <c r="AK425" s="138"/>
      <c r="AL425" s="138"/>
      <c r="AM425" s="138"/>
      <c r="AN425" s="138"/>
      <c r="AO425" s="138"/>
      <c r="AP425" s="138"/>
      <c r="AQ425" s="138"/>
      <c r="AR425" s="138"/>
      <c r="AS425" s="138"/>
      <c r="AT425" s="138"/>
      <c r="AU425" s="138"/>
      <c r="AV425" s="138"/>
      <c r="AW425" s="138"/>
      <c r="AX425" s="138"/>
      <c r="AY425" s="138"/>
      <c r="AZ425" s="138"/>
      <c r="BA425" s="138"/>
      <c r="BB425" s="138"/>
      <c r="BC425" s="138"/>
    </row>
    <row r="426" customHeight="1" spans="1:55">
      <c r="A426" s="169"/>
      <c r="B426" s="138"/>
      <c r="C426" s="138"/>
      <c r="D426" s="138"/>
      <c r="E426" s="138"/>
      <c r="F426" s="138"/>
      <c r="G426" s="138"/>
      <c r="H426" s="138"/>
      <c r="I426" s="138"/>
      <c r="J426" s="134"/>
      <c r="K426" s="138"/>
      <c r="L426" s="138"/>
      <c r="M426" s="138"/>
      <c r="P426" s="138"/>
      <c r="Q426" s="138"/>
      <c r="R426" s="138"/>
      <c r="S426" s="138"/>
      <c r="T426" s="138"/>
      <c r="U426" s="138"/>
      <c r="V426" s="134"/>
      <c r="W426" s="134"/>
      <c r="X426" s="170"/>
      <c r="Y426" s="170"/>
      <c r="Z426" s="170"/>
      <c r="AA426" s="170"/>
      <c r="AB426" s="170"/>
      <c r="AC426" s="170"/>
      <c r="AD426" s="138"/>
      <c r="AE426" s="138"/>
      <c r="AF426" s="138"/>
      <c r="AG426" s="138"/>
      <c r="AH426" s="138"/>
      <c r="AI426" s="138"/>
      <c r="AJ426" s="138"/>
      <c r="AK426" s="138"/>
      <c r="AL426" s="138"/>
      <c r="AM426" s="138"/>
      <c r="AN426" s="138"/>
      <c r="AO426" s="138"/>
      <c r="AP426" s="138"/>
      <c r="AQ426" s="138"/>
      <c r="AR426" s="138"/>
      <c r="AS426" s="138"/>
      <c r="AT426" s="138"/>
      <c r="AU426" s="138"/>
      <c r="AV426" s="138"/>
      <c r="AW426" s="138"/>
      <c r="AX426" s="138"/>
      <c r="AY426" s="138"/>
      <c r="AZ426" s="138"/>
      <c r="BA426" s="138"/>
      <c r="BB426" s="138"/>
      <c r="BC426" s="138"/>
    </row>
    <row r="427" customHeight="1" spans="1:55">
      <c r="A427" s="169"/>
      <c r="B427" s="138"/>
      <c r="C427" s="138"/>
      <c r="D427" s="138"/>
      <c r="E427" s="138"/>
      <c r="F427" s="138"/>
      <c r="G427" s="138"/>
      <c r="H427" s="138"/>
      <c r="I427" s="138"/>
      <c r="J427" s="134"/>
      <c r="K427" s="138"/>
      <c r="L427" s="138"/>
      <c r="M427" s="138"/>
      <c r="P427" s="138"/>
      <c r="Q427" s="138"/>
      <c r="R427" s="138"/>
      <c r="S427" s="138"/>
      <c r="T427" s="138"/>
      <c r="U427" s="138"/>
      <c r="V427" s="134"/>
      <c r="W427" s="134"/>
      <c r="X427" s="170"/>
      <c r="Y427" s="170"/>
      <c r="Z427" s="170"/>
      <c r="AA427" s="170"/>
      <c r="AB427" s="170"/>
      <c r="AC427" s="170"/>
      <c r="AD427" s="138"/>
      <c r="AE427" s="138"/>
      <c r="AF427" s="138"/>
      <c r="AG427" s="138"/>
      <c r="AH427" s="138"/>
      <c r="AI427" s="138"/>
      <c r="AJ427" s="138"/>
      <c r="AK427" s="138"/>
      <c r="AL427" s="138"/>
      <c r="AM427" s="138"/>
      <c r="AN427" s="138"/>
      <c r="AO427" s="138"/>
      <c r="AP427" s="138"/>
      <c r="AQ427" s="138"/>
      <c r="AR427" s="138"/>
      <c r="AS427" s="138"/>
      <c r="AT427" s="138"/>
      <c r="AU427" s="138"/>
      <c r="AV427" s="138"/>
      <c r="AW427" s="138"/>
      <c r="AX427" s="138"/>
      <c r="AY427" s="138"/>
      <c r="AZ427" s="138"/>
      <c r="BA427" s="138"/>
      <c r="BB427" s="138"/>
      <c r="BC427" s="138"/>
    </row>
    <row r="428" customHeight="1" spans="1:55">
      <c r="A428" s="169"/>
      <c r="B428" s="138"/>
      <c r="C428" s="138"/>
      <c r="D428" s="138"/>
      <c r="E428" s="138"/>
      <c r="F428" s="138"/>
      <c r="G428" s="138"/>
      <c r="H428" s="138"/>
      <c r="I428" s="138"/>
      <c r="J428" s="134"/>
      <c r="K428" s="138"/>
      <c r="L428" s="138"/>
      <c r="M428" s="138"/>
      <c r="P428" s="138"/>
      <c r="Q428" s="138"/>
      <c r="R428" s="138"/>
      <c r="S428" s="138"/>
      <c r="T428" s="138"/>
      <c r="U428" s="138"/>
      <c r="V428" s="134"/>
      <c r="W428" s="134"/>
      <c r="X428" s="170"/>
      <c r="Y428" s="170"/>
      <c r="Z428" s="170"/>
      <c r="AA428" s="170"/>
      <c r="AB428" s="170"/>
      <c r="AC428" s="170"/>
      <c r="AD428" s="138"/>
      <c r="AE428" s="138"/>
      <c r="AF428" s="138"/>
      <c r="AG428" s="138"/>
      <c r="AH428" s="138"/>
      <c r="AI428" s="138"/>
      <c r="AJ428" s="138"/>
      <c r="AK428" s="138"/>
      <c r="AL428" s="138"/>
      <c r="AM428" s="138"/>
      <c r="AN428" s="138"/>
      <c r="AO428" s="138"/>
      <c r="AP428" s="138"/>
      <c r="AQ428" s="138"/>
      <c r="AR428" s="138"/>
      <c r="AS428" s="138"/>
      <c r="AT428" s="138"/>
      <c r="AU428" s="138"/>
      <c r="AV428" s="138"/>
      <c r="AW428" s="138"/>
      <c r="AX428" s="138"/>
      <c r="AY428" s="138"/>
      <c r="AZ428" s="138"/>
      <c r="BA428" s="138"/>
      <c r="BB428" s="138"/>
      <c r="BC428" s="138"/>
    </row>
    <row r="429" customHeight="1" spans="1:55">
      <c r="A429" s="169"/>
      <c r="B429" s="138"/>
      <c r="C429" s="138"/>
      <c r="D429" s="138"/>
      <c r="E429" s="138"/>
      <c r="F429" s="138"/>
      <c r="G429" s="138"/>
      <c r="H429" s="138"/>
      <c r="I429" s="138"/>
      <c r="J429" s="134"/>
      <c r="K429" s="138"/>
      <c r="L429" s="138"/>
      <c r="M429" s="138"/>
      <c r="P429" s="138"/>
      <c r="Q429" s="138"/>
      <c r="R429" s="138"/>
      <c r="S429" s="138"/>
      <c r="T429" s="138"/>
      <c r="U429" s="138"/>
      <c r="V429" s="134"/>
      <c r="W429" s="134"/>
      <c r="X429" s="170"/>
      <c r="Y429" s="170"/>
      <c r="Z429" s="170"/>
      <c r="AA429" s="170"/>
      <c r="AB429" s="170"/>
      <c r="AC429" s="170"/>
      <c r="AD429" s="138"/>
      <c r="AE429" s="138"/>
      <c r="AF429" s="138"/>
      <c r="AG429" s="138"/>
      <c r="AH429" s="138"/>
      <c r="AI429" s="138"/>
      <c r="AJ429" s="138"/>
      <c r="AK429" s="138"/>
      <c r="AL429" s="138"/>
      <c r="AM429" s="138"/>
      <c r="AN429" s="138"/>
      <c r="AO429" s="138"/>
      <c r="AP429" s="138"/>
      <c r="AQ429" s="138"/>
      <c r="AR429" s="138"/>
      <c r="AS429" s="138"/>
      <c r="AT429" s="138"/>
      <c r="AU429" s="138"/>
      <c r="AV429" s="138"/>
      <c r="AW429" s="138"/>
      <c r="AX429" s="138"/>
      <c r="AY429" s="138"/>
      <c r="AZ429" s="138"/>
      <c r="BA429" s="138"/>
      <c r="BB429" s="138"/>
      <c r="BC429" s="138"/>
    </row>
    <row r="430" customHeight="1" spans="1:55">
      <c r="A430" s="169"/>
      <c r="B430" s="138"/>
      <c r="C430" s="138"/>
      <c r="D430" s="138"/>
      <c r="E430" s="138"/>
      <c r="F430" s="138"/>
      <c r="G430" s="138"/>
      <c r="H430" s="138"/>
      <c r="I430" s="138"/>
      <c r="J430" s="134"/>
      <c r="K430" s="138"/>
      <c r="L430" s="138"/>
      <c r="M430" s="138"/>
      <c r="P430" s="138"/>
      <c r="Q430" s="138"/>
      <c r="R430" s="138"/>
      <c r="S430" s="138"/>
      <c r="T430" s="138"/>
      <c r="U430" s="138"/>
      <c r="V430" s="134"/>
      <c r="W430" s="134"/>
      <c r="X430" s="170"/>
      <c r="Y430" s="170"/>
      <c r="Z430" s="170"/>
      <c r="AA430" s="170"/>
      <c r="AB430" s="170"/>
      <c r="AC430" s="170"/>
      <c r="AD430" s="138"/>
      <c r="AE430" s="138"/>
      <c r="AF430" s="138"/>
      <c r="AG430" s="138"/>
      <c r="AH430" s="138"/>
      <c r="AI430" s="138"/>
      <c r="AJ430" s="138"/>
      <c r="AK430" s="138"/>
      <c r="AL430" s="138"/>
      <c r="AM430" s="138"/>
      <c r="AN430" s="138"/>
      <c r="AO430" s="138"/>
      <c r="AP430" s="138"/>
      <c r="AQ430" s="138"/>
      <c r="AR430" s="138"/>
      <c r="AS430" s="138"/>
      <c r="AT430" s="138"/>
      <c r="AU430" s="138"/>
      <c r="AV430" s="138"/>
      <c r="AW430" s="138"/>
      <c r="AX430" s="138"/>
      <c r="AY430" s="138"/>
      <c r="AZ430" s="138"/>
      <c r="BA430" s="138"/>
      <c r="BB430" s="138"/>
      <c r="BC430" s="138"/>
    </row>
    <row r="431" customHeight="1" spans="1:55">
      <c r="A431" s="169"/>
      <c r="B431" s="138"/>
      <c r="C431" s="138"/>
      <c r="D431" s="138"/>
      <c r="E431" s="138"/>
      <c r="F431" s="138"/>
      <c r="G431" s="138"/>
      <c r="H431" s="138"/>
      <c r="I431" s="138"/>
      <c r="J431" s="134"/>
      <c r="K431" s="138"/>
      <c r="L431" s="138"/>
      <c r="M431" s="138"/>
      <c r="P431" s="138"/>
      <c r="Q431" s="138"/>
      <c r="R431" s="138"/>
      <c r="S431" s="138"/>
      <c r="T431" s="138"/>
      <c r="U431" s="138"/>
      <c r="V431" s="134"/>
      <c r="W431" s="134"/>
      <c r="X431" s="170"/>
      <c r="Y431" s="170"/>
      <c r="Z431" s="170"/>
      <c r="AA431" s="170"/>
      <c r="AB431" s="170"/>
      <c r="AC431" s="170"/>
      <c r="AD431" s="138"/>
      <c r="AE431" s="138"/>
      <c r="AF431" s="138"/>
      <c r="AG431" s="138"/>
      <c r="AH431" s="138"/>
      <c r="AI431" s="138"/>
      <c r="AJ431" s="138"/>
      <c r="AK431" s="138"/>
      <c r="AL431" s="138"/>
      <c r="AM431" s="138"/>
      <c r="AN431" s="138"/>
      <c r="AO431" s="138"/>
      <c r="AP431" s="138"/>
      <c r="AQ431" s="138"/>
      <c r="AR431" s="138"/>
      <c r="AS431" s="138"/>
      <c r="AT431" s="138"/>
      <c r="AU431" s="138"/>
      <c r="AV431" s="138"/>
      <c r="AW431" s="138"/>
      <c r="AX431" s="138"/>
      <c r="AY431" s="138"/>
      <c r="AZ431" s="138"/>
      <c r="BA431" s="138"/>
      <c r="BB431" s="138"/>
      <c r="BC431" s="138"/>
    </row>
    <row r="432" customHeight="1" spans="1:55">
      <c r="A432" s="169"/>
      <c r="B432" s="138"/>
      <c r="C432" s="138"/>
      <c r="D432" s="138"/>
      <c r="E432" s="138"/>
      <c r="F432" s="138"/>
      <c r="G432" s="138"/>
      <c r="H432" s="138"/>
      <c r="I432" s="138"/>
      <c r="J432" s="134"/>
      <c r="K432" s="138"/>
      <c r="L432" s="138"/>
      <c r="M432" s="138"/>
      <c r="P432" s="138"/>
      <c r="Q432" s="138"/>
      <c r="R432" s="138"/>
      <c r="S432" s="138"/>
      <c r="T432" s="138"/>
      <c r="U432" s="138"/>
      <c r="V432" s="134"/>
      <c r="W432" s="134"/>
      <c r="X432" s="170"/>
      <c r="Y432" s="170"/>
      <c r="Z432" s="170"/>
      <c r="AA432" s="170"/>
      <c r="AB432" s="170"/>
      <c r="AC432" s="170"/>
      <c r="AD432" s="138"/>
      <c r="AE432" s="138"/>
      <c r="AF432" s="138"/>
      <c r="AG432" s="138"/>
      <c r="AH432" s="138"/>
      <c r="AI432" s="138"/>
      <c r="AJ432" s="138"/>
      <c r="AK432" s="138"/>
      <c r="AL432" s="138"/>
      <c r="AM432" s="138"/>
      <c r="AN432" s="138"/>
      <c r="AO432" s="138"/>
      <c r="AP432" s="138"/>
      <c r="AQ432" s="138"/>
      <c r="AR432" s="138"/>
      <c r="AS432" s="138"/>
      <c r="AT432" s="138"/>
      <c r="AU432" s="138"/>
      <c r="AV432" s="138"/>
      <c r="AW432" s="138"/>
      <c r="AX432" s="138"/>
      <c r="AY432" s="138"/>
      <c r="AZ432" s="138"/>
      <c r="BA432" s="138"/>
      <c r="BB432" s="138"/>
      <c r="BC432" s="138"/>
    </row>
    <row r="433" customHeight="1" spans="1:55">
      <c r="A433" s="169"/>
      <c r="B433" s="138"/>
      <c r="C433" s="138"/>
      <c r="D433" s="138"/>
      <c r="E433" s="138"/>
      <c r="F433" s="138"/>
      <c r="G433" s="138"/>
      <c r="H433" s="138"/>
      <c r="I433" s="138"/>
      <c r="J433" s="134"/>
      <c r="K433" s="138"/>
      <c r="L433" s="138"/>
      <c r="M433" s="138"/>
      <c r="P433" s="138"/>
      <c r="Q433" s="138"/>
      <c r="R433" s="138"/>
      <c r="S433" s="138"/>
      <c r="T433" s="138"/>
      <c r="U433" s="138"/>
      <c r="V433" s="134"/>
      <c r="W433" s="134"/>
      <c r="X433" s="170"/>
      <c r="Y433" s="170"/>
      <c r="Z433" s="170"/>
      <c r="AA433" s="170"/>
      <c r="AB433" s="170"/>
      <c r="AC433" s="170"/>
      <c r="AD433" s="138"/>
      <c r="AE433" s="138"/>
      <c r="AF433" s="138"/>
      <c r="AG433" s="138"/>
      <c r="AH433" s="138"/>
      <c r="AI433" s="138"/>
      <c r="AJ433" s="138"/>
      <c r="AK433" s="138"/>
      <c r="AL433" s="138"/>
      <c r="AM433" s="138"/>
      <c r="AN433" s="138"/>
      <c r="AO433" s="138"/>
      <c r="AP433" s="138"/>
      <c r="AQ433" s="138"/>
      <c r="AR433" s="138"/>
      <c r="AS433" s="138"/>
      <c r="AT433" s="138"/>
      <c r="AU433" s="138"/>
      <c r="AV433" s="138"/>
      <c r="AW433" s="138"/>
      <c r="AX433" s="138"/>
      <c r="AY433" s="138"/>
      <c r="AZ433" s="138"/>
      <c r="BA433" s="138"/>
      <c r="BB433" s="138"/>
      <c r="BC433" s="138"/>
    </row>
    <row r="434" customHeight="1" spans="1:55">
      <c r="A434" s="169"/>
      <c r="B434" s="138"/>
      <c r="C434" s="138"/>
      <c r="D434" s="138"/>
      <c r="E434" s="138"/>
      <c r="F434" s="138"/>
      <c r="G434" s="138"/>
      <c r="H434" s="138"/>
      <c r="I434" s="138"/>
      <c r="J434" s="134"/>
      <c r="K434" s="138"/>
      <c r="L434" s="138"/>
      <c r="M434" s="138"/>
      <c r="P434" s="138"/>
      <c r="Q434" s="138"/>
      <c r="R434" s="138"/>
      <c r="S434" s="138"/>
      <c r="T434" s="138"/>
      <c r="U434" s="138"/>
      <c r="V434" s="134"/>
      <c r="W434" s="134"/>
      <c r="X434" s="170"/>
      <c r="Y434" s="170"/>
      <c r="Z434" s="170"/>
      <c r="AA434" s="170"/>
      <c r="AB434" s="170"/>
      <c r="AC434" s="170"/>
      <c r="AD434" s="138"/>
      <c r="AE434" s="138"/>
      <c r="AF434" s="138"/>
      <c r="AG434" s="138"/>
      <c r="AH434" s="138"/>
      <c r="AI434" s="138"/>
      <c r="AJ434" s="138"/>
      <c r="AK434" s="138"/>
      <c r="AL434" s="138"/>
      <c r="AM434" s="138"/>
      <c r="AN434" s="138"/>
      <c r="AO434" s="138"/>
      <c r="AP434" s="138"/>
      <c r="AQ434" s="138"/>
      <c r="AR434" s="138"/>
      <c r="AS434" s="138"/>
      <c r="AT434" s="138"/>
      <c r="AU434" s="138"/>
      <c r="AV434" s="138"/>
      <c r="AW434" s="138"/>
      <c r="AX434" s="138"/>
      <c r="AY434" s="138"/>
      <c r="AZ434" s="138"/>
      <c r="BA434" s="138"/>
      <c r="BB434" s="138"/>
      <c r="BC434" s="138"/>
    </row>
    <row r="435" customHeight="1" spans="1:55">
      <c r="A435" s="169"/>
      <c r="B435" s="138"/>
      <c r="C435" s="138"/>
      <c r="D435" s="138"/>
      <c r="E435" s="138"/>
      <c r="F435" s="138"/>
      <c r="G435" s="138"/>
      <c r="H435" s="138"/>
      <c r="I435" s="138"/>
      <c r="J435" s="134"/>
      <c r="K435" s="138"/>
      <c r="L435" s="138"/>
      <c r="M435" s="138"/>
      <c r="P435" s="138"/>
      <c r="Q435" s="138"/>
      <c r="R435" s="138"/>
      <c r="S435" s="138"/>
      <c r="T435" s="138"/>
      <c r="U435" s="138"/>
      <c r="V435" s="134"/>
      <c r="W435" s="134"/>
      <c r="X435" s="170"/>
      <c r="Y435" s="170"/>
      <c r="Z435" s="170"/>
      <c r="AA435" s="170"/>
      <c r="AB435" s="170"/>
      <c r="AC435" s="170"/>
      <c r="AD435" s="138"/>
      <c r="AE435" s="138"/>
      <c r="AF435" s="138"/>
      <c r="AG435" s="138"/>
      <c r="AH435" s="138"/>
      <c r="AI435" s="138"/>
      <c r="AJ435" s="138"/>
      <c r="AK435" s="138"/>
      <c r="AL435" s="138"/>
      <c r="AM435" s="138"/>
      <c r="AN435" s="138"/>
      <c r="AO435" s="138"/>
      <c r="AP435" s="138"/>
      <c r="AQ435" s="138"/>
      <c r="AR435" s="138"/>
      <c r="AS435" s="138"/>
      <c r="AT435" s="138"/>
      <c r="AU435" s="138"/>
      <c r="AV435" s="138"/>
      <c r="AW435" s="138"/>
      <c r="AX435" s="138"/>
      <c r="AY435" s="138"/>
      <c r="AZ435" s="138"/>
      <c r="BA435" s="138"/>
      <c r="BB435" s="138"/>
      <c r="BC435" s="138"/>
    </row>
    <row r="436" customHeight="1" spans="1:55">
      <c r="A436" s="169"/>
      <c r="B436" s="138"/>
      <c r="C436" s="138"/>
      <c r="D436" s="138"/>
      <c r="E436" s="138"/>
      <c r="F436" s="138"/>
      <c r="G436" s="138"/>
      <c r="H436" s="138"/>
      <c r="I436" s="138"/>
      <c r="J436" s="134"/>
      <c r="K436" s="138"/>
      <c r="L436" s="138"/>
      <c r="M436" s="138"/>
      <c r="P436" s="138"/>
      <c r="Q436" s="138"/>
      <c r="R436" s="138"/>
      <c r="S436" s="138"/>
      <c r="T436" s="138"/>
      <c r="U436" s="138"/>
      <c r="V436" s="134"/>
      <c r="W436" s="134"/>
      <c r="X436" s="170"/>
      <c r="Y436" s="170"/>
      <c r="Z436" s="170"/>
      <c r="AA436" s="170"/>
      <c r="AB436" s="170"/>
      <c r="AC436" s="170"/>
      <c r="AD436" s="138"/>
      <c r="AE436" s="138"/>
      <c r="AF436" s="138"/>
      <c r="AG436" s="138"/>
      <c r="AH436" s="138"/>
      <c r="AI436" s="138"/>
      <c r="AJ436" s="138"/>
      <c r="AK436" s="138"/>
      <c r="AL436" s="138"/>
      <c r="AM436" s="138"/>
      <c r="AN436" s="138"/>
      <c r="AO436" s="138"/>
      <c r="AP436" s="138"/>
      <c r="AQ436" s="138"/>
      <c r="AR436" s="138"/>
      <c r="AS436" s="138"/>
      <c r="AT436" s="138"/>
      <c r="AU436" s="138"/>
      <c r="AV436" s="138"/>
      <c r="AW436" s="138"/>
      <c r="AX436" s="138"/>
      <c r="AY436" s="138"/>
      <c r="AZ436" s="138"/>
      <c r="BA436" s="138"/>
      <c r="BB436" s="138"/>
      <c r="BC436" s="138"/>
    </row>
    <row r="437" customHeight="1" spans="1:55">
      <c r="A437" s="169"/>
      <c r="B437" s="138"/>
      <c r="C437" s="138"/>
      <c r="D437" s="138"/>
      <c r="E437" s="138"/>
      <c r="F437" s="138"/>
      <c r="G437" s="138"/>
      <c r="H437" s="138"/>
      <c r="I437" s="138"/>
      <c r="J437" s="134"/>
      <c r="K437" s="138"/>
      <c r="L437" s="138"/>
      <c r="M437" s="138"/>
      <c r="P437" s="138"/>
      <c r="Q437" s="138"/>
      <c r="R437" s="138"/>
      <c r="S437" s="138"/>
      <c r="T437" s="138"/>
      <c r="U437" s="138"/>
      <c r="V437" s="134"/>
      <c r="W437" s="134"/>
      <c r="X437" s="170"/>
      <c r="Y437" s="170"/>
      <c r="Z437" s="170"/>
      <c r="AA437" s="170"/>
      <c r="AB437" s="170"/>
      <c r="AC437" s="170"/>
      <c r="AD437" s="138"/>
      <c r="AE437" s="138"/>
      <c r="AF437" s="138"/>
      <c r="AG437" s="138"/>
      <c r="AH437" s="138"/>
      <c r="AI437" s="138"/>
      <c r="AJ437" s="138"/>
      <c r="AK437" s="138"/>
      <c r="AL437" s="138"/>
      <c r="AM437" s="138"/>
      <c r="AN437" s="138"/>
      <c r="AO437" s="138"/>
      <c r="AP437" s="138"/>
      <c r="AQ437" s="138"/>
      <c r="AR437" s="138"/>
      <c r="AS437" s="138"/>
      <c r="AT437" s="138"/>
      <c r="AU437" s="138"/>
      <c r="AV437" s="138"/>
      <c r="AW437" s="138"/>
      <c r="AX437" s="138"/>
      <c r="AY437" s="138"/>
      <c r="AZ437" s="138"/>
      <c r="BA437" s="138"/>
      <c r="BB437" s="138"/>
      <c r="BC437" s="138"/>
    </row>
    <row r="438" customHeight="1" spans="1:55">
      <c r="A438" s="169"/>
      <c r="B438" s="138"/>
      <c r="C438" s="138"/>
      <c r="D438" s="138"/>
      <c r="E438" s="138"/>
      <c r="F438" s="138"/>
      <c r="G438" s="138"/>
      <c r="H438" s="138"/>
      <c r="I438" s="138"/>
      <c r="J438" s="134"/>
      <c r="K438" s="138"/>
      <c r="L438" s="138"/>
      <c r="M438" s="138"/>
      <c r="P438" s="138"/>
      <c r="Q438" s="138"/>
      <c r="R438" s="138"/>
      <c r="S438" s="138"/>
      <c r="T438" s="138"/>
      <c r="U438" s="138"/>
      <c r="V438" s="134"/>
      <c r="W438" s="134"/>
      <c r="X438" s="170"/>
      <c r="Y438" s="170"/>
      <c r="Z438" s="170"/>
      <c r="AA438" s="170"/>
      <c r="AB438" s="170"/>
      <c r="AC438" s="170"/>
      <c r="AD438" s="138"/>
      <c r="AE438" s="138"/>
      <c r="AF438" s="138"/>
      <c r="AG438" s="138"/>
      <c r="AH438" s="138"/>
      <c r="AI438" s="138"/>
      <c r="AJ438" s="138"/>
      <c r="AK438" s="138"/>
      <c r="AL438" s="138"/>
      <c r="AM438" s="138"/>
      <c r="AN438" s="138"/>
      <c r="AO438" s="138"/>
      <c r="AP438" s="138"/>
      <c r="AQ438" s="138"/>
      <c r="AR438" s="138"/>
      <c r="AS438" s="138"/>
      <c r="AT438" s="138"/>
      <c r="AU438" s="138"/>
      <c r="AV438" s="138"/>
      <c r="AW438" s="138"/>
      <c r="AX438" s="138"/>
      <c r="AY438" s="138"/>
      <c r="AZ438" s="138"/>
      <c r="BA438" s="138"/>
      <c r="BB438" s="138"/>
      <c r="BC438" s="138"/>
    </row>
    <row r="439" customHeight="1" spans="1:55">
      <c r="A439" s="169"/>
      <c r="B439" s="138"/>
      <c r="C439" s="138"/>
      <c r="D439" s="138"/>
      <c r="E439" s="138"/>
      <c r="F439" s="138"/>
      <c r="G439" s="138"/>
      <c r="H439" s="138"/>
      <c r="I439" s="138"/>
      <c r="J439" s="134"/>
      <c r="K439" s="138"/>
      <c r="L439" s="138"/>
      <c r="M439" s="138"/>
      <c r="P439" s="138"/>
      <c r="Q439" s="138"/>
      <c r="R439" s="138"/>
      <c r="S439" s="138"/>
      <c r="T439" s="138"/>
      <c r="U439" s="138"/>
      <c r="V439" s="134"/>
      <c r="W439" s="134"/>
      <c r="X439" s="170"/>
      <c r="Y439" s="170"/>
      <c r="Z439" s="170"/>
      <c r="AA439" s="170"/>
      <c r="AB439" s="170"/>
      <c r="AC439" s="170"/>
      <c r="AD439" s="138"/>
      <c r="AE439" s="138"/>
      <c r="AF439" s="138"/>
      <c r="AG439" s="138"/>
      <c r="AH439" s="138"/>
      <c r="AI439" s="138"/>
      <c r="AJ439" s="138"/>
      <c r="AK439" s="138"/>
      <c r="AL439" s="138"/>
      <c r="AM439" s="138"/>
      <c r="AN439" s="138"/>
      <c r="AO439" s="138"/>
      <c r="AP439" s="138"/>
      <c r="AQ439" s="138"/>
      <c r="AR439" s="138"/>
      <c r="AS439" s="138"/>
      <c r="AT439" s="138"/>
      <c r="AU439" s="138"/>
      <c r="AV439" s="138"/>
      <c r="AW439" s="138"/>
      <c r="AX439" s="138"/>
      <c r="AY439" s="138"/>
      <c r="AZ439" s="138"/>
      <c r="BA439" s="138"/>
      <c r="BB439" s="138"/>
      <c r="BC439" s="138"/>
    </row>
    <row r="440" customHeight="1" spans="1:55">
      <c r="A440" s="169"/>
      <c r="B440" s="138"/>
      <c r="C440" s="138"/>
      <c r="D440" s="138"/>
      <c r="E440" s="138"/>
      <c r="F440" s="138"/>
      <c r="G440" s="138"/>
      <c r="H440" s="138"/>
      <c r="I440" s="138"/>
      <c r="J440" s="134"/>
      <c r="K440" s="138"/>
      <c r="L440" s="138"/>
      <c r="M440" s="138"/>
      <c r="P440" s="138"/>
      <c r="Q440" s="138"/>
      <c r="R440" s="138"/>
      <c r="S440" s="138"/>
      <c r="T440" s="138"/>
      <c r="U440" s="138"/>
      <c r="V440" s="134"/>
      <c r="W440" s="134"/>
      <c r="X440" s="170"/>
      <c r="Y440" s="170"/>
      <c r="Z440" s="170"/>
      <c r="AA440" s="170"/>
      <c r="AB440" s="170"/>
      <c r="AC440" s="170"/>
      <c r="AD440" s="138"/>
      <c r="AE440" s="138"/>
      <c r="AF440" s="138"/>
      <c r="AG440" s="138"/>
      <c r="AH440" s="138"/>
      <c r="AI440" s="138"/>
      <c r="AJ440" s="138"/>
      <c r="AK440" s="138"/>
      <c r="AL440" s="138"/>
      <c r="AM440" s="138"/>
      <c r="AN440" s="138"/>
      <c r="AO440" s="138"/>
      <c r="AP440" s="138"/>
      <c r="AQ440" s="138"/>
      <c r="AR440" s="138"/>
      <c r="AS440" s="138"/>
      <c r="AT440" s="138"/>
      <c r="AU440" s="138"/>
      <c r="AV440" s="138"/>
      <c r="AW440" s="138"/>
      <c r="AX440" s="138"/>
      <c r="AY440" s="138"/>
      <c r="AZ440" s="138"/>
      <c r="BA440" s="138"/>
      <c r="BB440" s="138"/>
      <c r="BC440" s="138"/>
    </row>
    <row r="441" customHeight="1" spans="1:55">
      <c r="A441" s="169"/>
      <c r="B441" s="138"/>
      <c r="C441" s="138"/>
      <c r="D441" s="138"/>
      <c r="E441" s="138"/>
      <c r="F441" s="138"/>
      <c r="G441" s="138"/>
      <c r="H441" s="138"/>
      <c r="I441" s="138"/>
      <c r="J441" s="134"/>
      <c r="K441" s="138"/>
      <c r="L441" s="138"/>
      <c r="M441" s="138"/>
      <c r="P441" s="138"/>
      <c r="Q441" s="138"/>
      <c r="R441" s="138"/>
      <c r="S441" s="138"/>
      <c r="T441" s="138"/>
      <c r="U441" s="138"/>
      <c r="V441" s="134"/>
      <c r="W441" s="134"/>
      <c r="X441" s="170"/>
      <c r="Y441" s="170"/>
      <c r="Z441" s="170"/>
      <c r="AA441" s="170"/>
      <c r="AB441" s="170"/>
      <c r="AC441" s="170"/>
      <c r="AD441" s="138"/>
      <c r="AE441" s="138"/>
      <c r="AF441" s="138"/>
      <c r="AG441" s="138"/>
      <c r="AH441" s="138"/>
      <c r="AI441" s="138"/>
      <c r="AJ441" s="138"/>
      <c r="AK441" s="138"/>
      <c r="AL441" s="138"/>
      <c r="AM441" s="138"/>
      <c r="AN441" s="138"/>
      <c r="AO441" s="138"/>
      <c r="AP441" s="138"/>
      <c r="AQ441" s="138"/>
      <c r="AR441" s="138"/>
      <c r="AS441" s="138"/>
      <c r="AT441" s="138"/>
      <c r="AU441" s="138"/>
      <c r="AV441" s="138"/>
      <c r="AW441" s="138"/>
      <c r="AX441" s="138"/>
      <c r="AY441" s="138"/>
      <c r="AZ441" s="138"/>
      <c r="BA441" s="138"/>
      <c r="BB441" s="138"/>
      <c r="BC441" s="138"/>
    </row>
    <row r="442" customHeight="1" spans="1:55">
      <c r="A442" s="169"/>
      <c r="B442" s="138"/>
      <c r="C442" s="138"/>
      <c r="D442" s="138"/>
      <c r="E442" s="138"/>
      <c r="F442" s="138"/>
      <c r="G442" s="138"/>
      <c r="H442" s="138"/>
      <c r="I442" s="138"/>
      <c r="J442" s="134"/>
      <c r="K442" s="138"/>
      <c r="L442" s="138"/>
      <c r="M442" s="138"/>
      <c r="P442" s="138"/>
      <c r="Q442" s="138"/>
      <c r="R442" s="138"/>
      <c r="S442" s="138"/>
      <c r="T442" s="138"/>
      <c r="U442" s="138"/>
      <c r="V442" s="134"/>
      <c r="W442" s="134"/>
      <c r="X442" s="170"/>
      <c r="Y442" s="170"/>
      <c r="Z442" s="170"/>
      <c r="AA442" s="170"/>
      <c r="AB442" s="170"/>
      <c r="AC442" s="170"/>
      <c r="AD442" s="138"/>
      <c r="AE442" s="138"/>
      <c r="AF442" s="138"/>
      <c r="AG442" s="138"/>
      <c r="AH442" s="138"/>
      <c r="AI442" s="138"/>
      <c r="AJ442" s="138"/>
      <c r="AK442" s="138"/>
      <c r="AL442" s="138"/>
      <c r="AM442" s="138"/>
      <c r="AN442" s="138"/>
      <c r="AO442" s="138"/>
      <c r="AP442" s="138"/>
      <c r="AQ442" s="138"/>
      <c r="AR442" s="138"/>
      <c r="AS442" s="138"/>
      <c r="AT442" s="138"/>
      <c r="AU442" s="138"/>
      <c r="AV442" s="138"/>
      <c r="AW442" s="138"/>
      <c r="AX442" s="138"/>
      <c r="AY442" s="138"/>
      <c r="AZ442" s="138"/>
      <c r="BA442" s="138"/>
      <c r="BB442" s="138"/>
      <c r="BC442" s="138"/>
    </row>
    <row r="443" customHeight="1" spans="1:55">
      <c r="A443" s="169"/>
      <c r="B443" s="138"/>
      <c r="C443" s="138"/>
      <c r="D443" s="138"/>
      <c r="E443" s="138"/>
      <c r="F443" s="138"/>
      <c r="G443" s="138"/>
      <c r="H443" s="138"/>
      <c r="I443" s="138"/>
      <c r="J443" s="134"/>
      <c r="K443" s="138"/>
      <c r="L443" s="138"/>
      <c r="M443" s="138"/>
      <c r="P443" s="138"/>
      <c r="Q443" s="138"/>
      <c r="R443" s="138"/>
      <c r="S443" s="138"/>
      <c r="T443" s="138"/>
      <c r="U443" s="138"/>
      <c r="V443" s="134"/>
      <c r="W443" s="134"/>
      <c r="X443" s="170"/>
      <c r="Y443" s="170"/>
      <c r="Z443" s="170"/>
      <c r="AA443" s="170"/>
      <c r="AB443" s="170"/>
      <c r="AC443" s="170"/>
      <c r="AD443" s="138"/>
      <c r="AE443" s="138"/>
      <c r="AF443" s="138"/>
      <c r="AG443" s="138"/>
      <c r="AH443" s="138"/>
      <c r="AI443" s="138"/>
      <c r="AJ443" s="138"/>
      <c r="AK443" s="138"/>
      <c r="AL443" s="138"/>
      <c r="AM443" s="138"/>
      <c r="AN443" s="138"/>
      <c r="AO443" s="138"/>
      <c r="AP443" s="138"/>
      <c r="AQ443" s="138"/>
      <c r="AR443" s="138"/>
      <c r="AS443" s="138"/>
      <c r="AT443" s="138"/>
      <c r="AU443" s="138"/>
      <c r="AV443" s="138"/>
      <c r="AW443" s="138"/>
      <c r="AX443" s="138"/>
      <c r="AY443" s="138"/>
      <c r="AZ443" s="138"/>
      <c r="BA443" s="138"/>
      <c r="BB443" s="138"/>
      <c r="BC443" s="138"/>
    </row>
    <row r="444" customHeight="1" spans="1:55">
      <c r="A444" s="169"/>
      <c r="B444" s="138"/>
      <c r="C444" s="138"/>
      <c r="D444" s="138"/>
      <c r="E444" s="138"/>
      <c r="F444" s="138"/>
      <c r="G444" s="138"/>
      <c r="H444" s="138"/>
      <c r="I444" s="138"/>
      <c r="J444" s="134"/>
      <c r="K444" s="138"/>
      <c r="L444" s="138"/>
      <c r="M444" s="138"/>
      <c r="P444" s="138"/>
      <c r="Q444" s="138"/>
      <c r="R444" s="138"/>
      <c r="S444" s="138"/>
      <c r="T444" s="138"/>
      <c r="U444" s="138"/>
      <c r="V444" s="134"/>
      <c r="W444" s="134"/>
      <c r="X444" s="170"/>
      <c r="Y444" s="170"/>
      <c r="Z444" s="170"/>
      <c r="AA444" s="170"/>
      <c r="AB444" s="170"/>
      <c r="AC444" s="170"/>
      <c r="AD444" s="138"/>
      <c r="AE444" s="138"/>
      <c r="AF444" s="138"/>
      <c r="AG444" s="138"/>
      <c r="AH444" s="138"/>
      <c r="AI444" s="138"/>
      <c r="AJ444" s="138"/>
      <c r="AK444" s="138"/>
      <c r="AL444" s="138"/>
      <c r="AM444" s="138"/>
      <c r="AN444" s="138"/>
      <c r="AO444" s="138"/>
      <c r="AP444" s="138"/>
      <c r="AQ444" s="138"/>
      <c r="AR444" s="138"/>
      <c r="AS444" s="138"/>
      <c r="AT444" s="138"/>
      <c r="AU444" s="138"/>
      <c r="AV444" s="138"/>
      <c r="AW444" s="138"/>
      <c r="AX444" s="138"/>
      <c r="AY444" s="138"/>
      <c r="AZ444" s="138"/>
      <c r="BA444" s="138"/>
      <c r="BB444" s="138"/>
      <c r="BC444" s="138"/>
    </row>
    <row r="445" customHeight="1" spans="1:55">
      <c r="A445" s="169"/>
      <c r="B445" s="138"/>
      <c r="C445" s="138"/>
      <c r="D445" s="138"/>
      <c r="E445" s="138"/>
      <c r="F445" s="138"/>
      <c r="G445" s="138"/>
      <c r="H445" s="138"/>
      <c r="I445" s="138"/>
      <c r="J445" s="134"/>
      <c r="K445" s="138"/>
      <c r="L445" s="138"/>
      <c r="M445" s="138"/>
      <c r="P445" s="138"/>
      <c r="Q445" s="138"/>
      <c r="R445" s="138"/>
      <c r="S445" s="138"/>
      <c r="T445" s="138"/>
      <c r="U445" s="138"/>
      <c r="V445" s="134"/>
      <c r="W445" s="134"/>
      <c r="X445" s="170"/>
      <c r="Y445" s="170"/>
      <c r="Z445" s="170"/>
      <c r="AA445" s="170"/>
      <c r="AB445" s="170"/>
      <c r="AC445" s="170"/>
      <c r="AD445" s="138"/>
      <c r="AE445" s="138"/>
      <c r="AF445" s="138"/>
      <c r="AG445" s="138"/>
      <c r="AH445" s="138"/>
      <c r="AI445" s="138"/>
      <c r="AJ445" s="138"/>
      <c r="AK445" s="138"/>
      <c r="AL445" s="138"/>
      <c r="AM445" s="138"/>
      <c r="AN445" s="138"/>
      <c r="AO445" s="138"/>
      <c r="AP445" s="138"/>
      <c r="AQ445" s="138"/>
      <c r="AR445" s="138"/>
      <c r="AS445" s="138"/>
      <c r="AT445" s="138"/>
      <c r="AU445" s="138"/>
      <c r="AV445" s="138"/>
      <c r="AW445" s="138"/>
      <c r="AX445" s="138"/>
      <c r="AY445" s="138"/>
      <c r="AZ445" s="138"/>
      <c r="BA445" s="138"/>
      <c r="BB445" s="138"/>
      <c r="BC445" s="138"/>
    </row>
    <row r="446" customHeight="1" spans="1:55">
      <c r="A446" s="169"/>
      <c r="B446" s="138"/>
      <c r="C446" s="138"/>
      <c r="D446" s="138"/>
      <c r="E446" s="138"/>
      <c r="F446" s="138"/>
      <c r="G446" s="138"/>
      <c r="H446" s="138"/>
      <c r="I446" s="138"/>
      <c r="J446" s="134"/>
      <c r="K446" s="138"/>
      <c r="L446" s="138"/>
      <c r="M446" s="138"/>
      <c r="P446" s="138"/>
      <c r="Q446" s="138"/>
      <c r="R446" s="138"/>
      <c r="S446" s="138"/>
      <c r="T446" s="138"/>
      <c r="U446" s="138"/>
      <c r="V446" s="134"/>
      <c r="W446" s="134"/>
      <c r="X446" s="170"/>
      <c r="Y446" s="170"/>
      <c r="Z446" s="170"/>
      <c r="AA446" s="170"/>
      <c r="AB446" s="170"/>
      <c r="AC446" s="170"/>
      <c r="AD446" s="138"/>
      <c r="AE446" s="138"/>
      <c r="AF446" s="138"/>
      <c r="AG446" s="138"/>
      <c r="AH446" s="138"/>
      <c r="AI446" s="138"/>
      <c r="AJ446" s="138"/>
      <c r="AK446" s="138"/>
      <c r="AL446" s="138"/>
      <c r="AM446" s="138"/>
      <c r="AN446" s="138"/>
      <c r="AO446" s="138"/>
      <c r="AP446" s="138"/>
      <c r="AQ446" s="138"/>
      <c r="AR446" s="138"/>
      <c r="AS446" s="138"/>
      <c r="AT446" s="138"/>
      <c r="AU446" s="138"/>
      <c r="AV446" s="138"/>
      <c r="AW446" s="138"/>
      <c r="AX446" s="138"/>
      <c r="AY446" s="138"/>
      <c r="AZ446" s="138"/>
      <c r="BA446" s="138"/>
      <c r="BB446" s="138"/>
      <c r="BC446" s="138"/>
    </row>
    <row r="447" customHeight="1" spans="1:55">
      <c r="A447" s="169"/>
      <c r="B447" s="138"/>
      <c r="C447" s="138"/>
      <c r="D447" s="138"/>
      <c r="E447" s="138"/>
      <c r="F447" s="138"/>
      <c r="G447" s="138"/>
      <c r="H447" s="138"/>
      <c r="I447" s="138"/>
      <c r="J447" s="134"/>
      <c r="K447" s="138"/>
      <c r="L447" s="138"/>
      <c r="M447" s="138"/>
      <c r="P447" s="138"/>
      <c r="Q447" s="138"/>
      <c r="R447" s="138"/>
      <c r="S447" s="138"/>
      <c r="T447" s="138"/>
      <c r="U447" s="138"/>
      <c r="V447" s="134"/>
      <c r="W447" s="134"/>
      <c r="X447" s="170"/>
      <c r="Y447" s="170"/>
      <c r="Z447" s="170"/>
      <c r="AA447" s="170"/>
      <c r="AB447" s="170"/>
      <c r="AC447" s="170"/>
      <c r="AD447" s="138"/>
      <c r="AE447" s="138"/>
      <c r="AF447" s="138"/>
      <c r="AG447" s="138"/>
      <c r="AH447" s="138"/>
      <c r="AI447" s="138"/>
      <c r="AJ447" s="138"/>
      <c r="AK447" s="138"/>
      <c r="AL447" s="138"/>
      <c r="AM447" s="138"/>
      <c r="AN447" s="138"/>
      <c r="AO447" s="138"/>
      <c r="AP447" s="138"/>
      <c r="AQ447" s="138"/>
      <c r="AR447" s="138"/>
      <c r="AS447" s="138"/>
      <c r="AT447" s="138"/>
      <c r="AU447" s="138"/>
      <c r="AV447" s="138"/>
      <c r="AW447" s="138"/>
      <c r="AX447" s="138"/>
      <c r="AY447" s="138"/>
      <c r="AZ447" s="138"/>
      <c r="BA447" s="138"/>
      <c r="BB447" s="138"/>
      <c r="BC447" s="138"/>
    </row>
    <row r="448" customHeight="1" spans="1:55">
      <c r="A448" s="169"/>
      <c r="B448" s="138"/>
      <c r="C448" s="138"/>
      <c r="D448" s="138"/>
      <c r="E448" s="138"/>
      <c r="F448" s="138"/>
      <c r="G448" s="138"/>
      <c r="H448" s="138"/>
      <c r="I448" s="138"/>
      <c r="J448" s="134"/>
      <c r="K448" s="138"/>
      <c r="L448" s="138"/>
      <c r="M448" s="138"/>
      <c r="P448" s="138"/>
      <c r="Q448" s="138"/>
      <c r="R448" s="138"/>
      <c r="S448" s="138"/>
      <c r="T448" s="138"/>
      <c r="U448" s="138"/>
      <c r="V448" s="134"/>
      <c r="W448" s="134"/>
      <c r="X448" s="170"/>
      <c r="Y448" s="170"/>
      <c r="Z448" s="170"/>
      <c r="AA448" s="170"/>
      <c r="AB448" s="170"/>
      <c r="AC448" s="170"/>
      <c r="AD448" s="138"/>
      <c r="AE448" s="138"/>
      <c r="AF448" s="138"/>
      <c r="AG448" s="138"/>
      <c r="AH448" s="138"/>
      <c r="AI448" s="138"/>
      <c r="AJ448" s="138"/>
      <c r="AK448" s="138"/>
      <c r="AL448" s="138"/>
      <c r="AM448" s="138"/>
      <c r="AN448" s="138"/>
      <c r="AO448" s="138"/>
      <c r="AP448" s="138"/>
      <c r="AQ448" s="138"/>
      <c r="AR448" s="138"/>
      <c r="AS448" s="138"/>
      <c r="AT448" s="138"/>
      <c r="AU448" s="138"/>
      <c r="AV448" s="138"/>
      <c r="AW448" s="138"/>
      <c r="AX448" s="138"/>
      <c r="AY448" s="138"/>
      <c r="AZ448" s="138"/>
      <c r="BA448" s="138"/>
      <c r="BB448" s="138"/>
      <c r="BC448" s="138"/>
    </row>
    <row r="449" customHeight="1" spans="1:55">
      <c r="A449" s="169"/>
      <c r="B449" s="138"/>
      <c r="C449" s="138"/>
      <c r="D449" s="138"/>
      <c r="E449" s="138"/>
      <c r="F449" s="138"/>
      <c r="G449" s="138"/>
      <c r="H449" s="138"/>
      <c r="I449" s="138"/>
      <c r="J449" s="134"/>
      <c r="K449" s="138"/>
      <c r="L449" s="138"/>
      <c r="M449" s="138"/>
      <c r="P449" s="138"/>
      <c r="Q449" s="138"/>
      <c r="R449" s="138"/>
      <c r="S449" s="138"/>
      <c r="T449" s="138"/>
      <c r="U449" s="138"/>
      <c r="V449" s="134"/>
      <c r="W449" s="134"/>
      <c r="X449" s="170"/>
      <c r="Y449" s="170"/>
      <c r="Z449" s="170"/>
      <c r="AA449" s="170"/>
      <c r="AB449" s="170"/>
      <c r="AC449" s="170"/>
      <c r="AD449" s="138"/>
      <c r="AE449" s="138"/>
      <c r="AF449" s="138"/>
      <c r="AG449" s="138"/>
      <c r="AH449" s="138"/>
      <c r="AI449" s="138"/>
      <c r="AJ449" s="138"/>
      <c r="AK449" s="138"/>
      <c r="AL449" s="138"/>
      <c r="AM449" s="138"/>
      <c r="AN449" s="138"/>
      <c r="AO449" s="138"/>
      <c r="AP449" s="138"/>
      <c r="AQ449" s="138"/>
      <c r="AR449" s="138"/>
      <c r="AS449" s="138"/>
      <c r="AT449" s="138"/>
      <c r="AU449" s="138"/>
      <c r="AV449" s="138"/>
      <c r="AW449" s="138"/>
      <c r="AX449" s="138"/>
      <c r="AY449" s="138"/>
      <c r="AZ449" s="138"/>
      <c r="BA449" s="138"/>
      <c r="BB449" s="138"/>
      <c r="BC449" s="138"/>
    </row>
    <row r="450" customHeight="1" spans="1:55">
      <c r="A450" s="169"/>
      <c r="B450" s="138"/>
      <c r="C450" s="138"/>
      <c r="D450" s="138"/>
      <c r="E450" s="138"/>
      <c r="F450" s="138"/>
      <c r="G450" s="138"/>
      <c r="H450" s="138"/>
      <c r="I450" s="138"/>
      <c r="J450" s="134"/>
      <c r="K450" s="138"/>
      <c r="L450" s="138"/>
      <c r="M450" s="138"/>
      <c r="P450" s="138"/>
      <c r="Q450" s="138"/>
      <c r="R450" s="138"/>
      <c r="S450" s="138"/>
      <c r="T450" s="138"/>
      <c r="U450" s="138"/>
      <c r="V450" s="134"/>
      <c r="W450" s="134"/>
      <c r="X450" s="170"/>
      <c r="Y450" s="170"/>
      <c r="Z450" s="170"/>
      <c r="AA450" s="170"/>
      <c r="AB450" s="170"/>
      <c r="AC450" s="170"/>
      <c r="AD450" s="138"/>
      <c r="AE450" s="138"/>
      <c r="AF450" s="138"/>
      <c r="AG450" s="138"/>
      <c r="AH450" s="138"/>
      <c r="AI450" s="138"/>
      <c r="AJ450" s="138"/>
      <c r="AK450" s="138"/>
      <c r="AL450" s="138"/>
      <c r="AM450" s="138"/>
      <c r="AN450" s="138"/>
      <c r="AO450" s="138"/>
      <c r="AP450" s="138"/>
      <c r="AQ450" s="138"/>
      <c r="AR450" s="138"/>
      <c r="AS450" s="138"/>
      <c r="AT450" s="138"/>
      <c r="AU450" s="138"/>
      <c r="AV450" s="138"/>
      <c r="AW450" s="138"/>
      <c r="AX450" s="138"/>
      <c r="AY450" s="138"/>
      <c r="AZ450" s="138"/>
      <c r="BA450" s="138"/>
      <c r="BB450" s="138"/>
      <c r="BC450" s="138"/>
    </row>
    <row r="451" customHeight="1" spans="1:55">
      <c r="A451" s="169"/>
      <c r="B451" s="138"/>
      <c r="C451" s="138"/>
      <c r="D451" s="138"/>
      <c r="E451" s="138"/>
      <c r="F451" s="138"/>
      <c r="G451" s="138"/>
      <c r="H451" s="138"/>
      <c r="I451" s="138"/>
      <c r="J451" s="134"/>
      <c r="K451" s="138"/>
      <c r="L451" s="138"/>
      <c r="M451" s="138"/>
      <c r="P451" s="138"/>
      <c r="Q451" s="138"/>
      <c r="R451" s="138"/>
      <c r="S451" s="138"/>
      <c r="T451" s="138"/>
      <c r="U451" s="138"/>
      <c r="V451" s="134"/>
      <c r="W451" s="134"/>
      <c r="X451" s="170"/>
      <c r="Y451" s="170"/>
      <c r="Z451" s="170"/>
      <c r="AA451" s="170"/>
      <c r="AB451" s="170"/>
      <c r="AC451" s="170"/>
      <c r="AD451" s="138"/>
      <c r="AE451" s="138"/>
      <c r="AF451" s="138"/>
      <c r="AG451" s="138"/>
      <c r="AH451" s="138"/>
      <c r="AI451" s="138"/>
      <c r="AJ451" s="138"/>
      <c r="AK451" s="138"/>
      <c r="AL451" s="138"/>
      <c r="AM451" s="138"/>
      <c r="AN451" s="138"/>
      <c r="AO451" s="138"/>
      <c r="AP451" s="138"/>
      <c r="AQ451" s="138"/>
      <c r="AR451" s="138"/>
      <c r="AS451" s="138"/>
      <c r="AT451" s="138"/>
      <c r="AU451" s="138"/>
      <c r="AV451" s="138"/>
      <c r="AW451" s="138"/>
      <c r="AX451" s="138"/>
      <c r="AY451" s="138"/>
      <c r="AZ451" s="138"/>
      <c r="BA451" s="138"/>
      <c r="BB451" s="138"/>
      <c r="BC451" s="138"/>
    </row>
    <row r="452" customHeight="1" spans="1:55">
      <c r="A452" s="169"/>
      <c r="B452" s="138"/>
      <c r="C452" s="138"/>
      <c r="D452" s="138"/>
      <c r="E452" s="138"/>
      <c r="F452" s="138"/>
      <c r="G452" s="138"/>
      <c r="H452" s="138"/>
      <c r="I452" s="138"/>
      <c r="J452" s="134"/>
      <c r="K452" s="138"/>
      <c r="L452" s="138"/>
      <c r="M452" s="138"/>
      <c r="P452" s="138"/>
      <c r="Q452" s="138"/>
      <c r="R452" s="138"/>
      <c r="S452" s="138"/>
      <c r="T452" s="138"/>
      <c r="U452" s="138"/>
      <c r="V452" s="134"/>
      <c r="W452" s="134"/>
      <c r="X452" s="170"/>
      <c r="Y452" s="170"/>
      <c r="Z452" s="170"/>
      <c r="AA452" s="170"/>
      <c r="AB452" s="170"/>
      <c r="AC452" s="170"/>
      <c r="AD452" s="138"/>
      <c r="AE452" s="138"/>
      <c r="AF452" s="138"/>
      <c r="AG452" s="138"/>
      <c r="AH452" s="138"/>
      <c r="AI452" s="138"/>
      <c r="AJ452" s="138"/>
      <c r="AK452" s="138"/>
      <c r="AL452" s="138"/>
      <c r="AM452" s="138"/>
      <c r="AN452" s="138"/>
      <c r="AO452" s="138"/>
      <c r="AP452" s="138"/>
      <c r="AQ452" s="138"/>
      <c r="AR452" s="138"/>
      <c r="AS452" s="138"/>
      <c r="AT452" s="138"/>
      <c r="AU452" s="138"/>
      <c r="AV452" s="138"/>
      <c r="AW452" s="138"/>
      <c r="AX452" s="138"/>
      <c r="AY452" s="138"/>
      <c r="AZ452" s="138"/>
      <c r="BA452" s="138"/>
      <c r="BB452" s="138"/>
      <c r="BC452" s="138"/>
    </row>
    <row r="453" customHeight="1" spans="1:55">
      <c r="A453" s="169"/>
      <c r="B453" s="138"/>
      <c r="C453" s="138"/>
      <c r="D453" s="138"/>
      <c r="E453" s="138"/>
      <c r="F453" s="138"/>
      <c r="G453" s="138"/>
      <c r="H453" s="138"/>
      <c r="I453" s="138"/>
      <c r="J453" s="134"/>
      <c r="K453" s="138"/>
      <c r="L453" s="138"/>
      <c r="M453" s="138"/>
      <c r="P453" s="138"/>
      <c r="Q453" s="138"/>
      <c r="R453" s="138"/>
      <c r="S453" s="138"/>
      <c r="T453" s="138"/>
      <c r="U453" s="138"/>
      <c r="V453" s="134"/>
      <c r="W453" s="134"/>
      <c r="X453" s="170"/>
      <c r="Y453" s="170"/>
      <c r="Z453" s="170"/>
      <c r="AA453" s="170"/>
      <c r="AB453" s="170"/>
      <c r="AC453" s="170"/>
      <c r="AD453" s="138"/>
      <c r="AE453" s="138"/>
      <c r="AF453" s="138"/>
      <c r="AG453" s="138"/>
      <c r="AH453" s="138"/>
      <c r="AI453" s="138"/>
      <c r="AJ453" s="138"/>
      <c r="AK453" s="138"/>
      <c r="AL453" s="138"/>
      <c r="AM453" s="138"/>
      <c r="AN453" s="138"/>
      <c r="AO453" s="138"/>
      <c r="AP453" s="138"/>
      <c r="AQ453" s="138"/>
      <c r="AR453" s="138"/>
      <c r="AS453" s="138"/>
      <c r="AT453" s="138"/>
      <c r="AU453" s="138"/>
      <c r="AV453" s="138"/>
      <c r="AW453" s="138"/>
      <c r="AX453" s="138"/>
      <c r="AY453" s="138"/>
      <c r="AZ453" s="138"/>
      <c r="BA453" s="138"/>
      <c r="BB453" s="138"/>
      <c r="BC453" s="138"/>
    </row>
    <row r="454" customHeight="1" spans="1:55">
      <c r="A454" s="169"/>
      <c r="B454" s="138"/>
      <c r="C454" s="138"/>
      <c r="D454" s="138"/>
      <c r="E454" s="138"/>
      <c r="F454" s="138"/>
      <c r="G454" s="138"/>
      <c r="H454" s="138"/>
      <c r="I454" s="138"/>
      <c r="J454" s="134"/>
      <c r="K454" s="138"/>
      <c r="L454" s="138"/>
      <c r="M454" s="138"/>
      <c r="P454" s="138"/>
      <c r="Q454" s="138"/>
      <c r="R454" s="138"/>
      <c r="S454" s="138"/>
      <c r="T454" s="138"/>
      <c r="U454" s="138"/>
      <c r="V454" s="134"/>
      <c r="W454" s="134"/>
      <c r="X454" s="170"/>
      <c r="Y454" s="170"/>
      <c r="Z454" s="170"/>
      <c r="AA454" s="170"/>
      <c r="AB454" s="170"/>
      <c r="AC454" s="170"/>
      <c r="AD454" s="138"/>
      <c r="AE454" s="138"/>
      <c r="AF454" s="138"/>
      <c r="AG454" s="138"/>
      <c r="AH454" s="138"/>
      <c r="AI454" s="138"/>
      <c r="AJ454" s="138"/>
      <c r="AK454" s="138"/>
      <c r="AL454" s="138"/>
      <c r="AM454" s="138"/>
      <c r="AN454" s="138"/>
      <c r="AO454" s="138"/>
      <c r="AP454" s="138"/>
      <c r="AQ454" s="138"/>
      <c r="AR454" s="138"/>
      <c r="AS454" s="138"/>
      <c r="AT454" s="138"/>
      <c r="AU454" s="138"/>
      <c r="AV454" s="138"/>
      <c r="AW454" s="138"/>
      <c r="AX454" s="138"/>
      <c r="AY454" s="138"/>
      <c r="AZ454" s="138"/>
      <c r="BA454" s="138"/>
      <c r="BB454" s="138"/>
      <c r="BC454" s="138"/>
    </row>
    <row r="455" customHeight="1" spans="1:55">
      <c r="A455" s="169"/>
      <c r="B455" s="138"/>
      <c r="C455" s="138"/>
      <c r="D455" s="138"/>
      <c r="E455" s="138"/>
      <c r="F455" s="138"/>
      <c r="G455" s="138"/>
      <c r="H455" s="138"/>
      <c r="I455" s="138"/>
      <c r="J455" s="134"/>
      <c r="K455" s="138"/>
      <c r="L455" s="138"/>
      <c r="M455" s="138"/>
      <c r="P455" s="138"/>
      <c r="Q455" s="138"/>
      <c r="R455" s="138"/>
      <c r="S455" s="138"/>
      <c r="T455" s="138"/>
      <c r="U455" s="138"/>
      <c r="V455" s="134"/>
      <c r="W455" s="134"/>
      <c r="X455" s="170"/>
      <c r="Y455" s="170"/>
      <c r="Z455" s="170"/>
      <c r="AA455" s="170"/>
      <c r="AB455" s="170"/>
      <c r="AC455" s="170"/>
      <c r="AD455" s="138"/>
      <c r="AE455" s="138"/>
      <c r="AF455" s="138"/>
      <c r="AG455" s="138"/>
      <c r="AH455" s="138"/>
      <c r="AI455" s="138"/>
      <c r="AJ455" s="138"/>
      <c r="AK455" s="138"/>
      <c r="AL455" s="138"/>
      <c r="AM455" s="138"/>
      <c r="AN455" s="138"/>
      <c r="AO455" s="138"/>
      <c r="AP455" s="138"/>
      <c r="AQ455" s="138"/>
      <c r="AR455" s="138"/>
      <c r="AS455" s="138"/>
      <c r="AT455" s="138"/>
      <c r="AU455" s="138"/>
      <c r="AV455" s="138"/>
      <c r="AW455" s="138"/>
      <c r="AX455" s="138"/>
      <c r="AY455" s="138"/>
      <c r="AZ455" s="138"/>
      <c r="BA455" s="138"/>
      <c r="BB455" s="138"/>
      <c r="BC455" s="138"/>
    </row>
    <row r="456" customHeight="1" spans="1:55">
      <c r="A456" s="169"/>
      <c r="B456" s="138"/>
      <c r="C456" s="138"/>
      <c r="D456" s="138"/>
      <c r="E456" s="138"/>
      <c r="F456" s="138"/>
      <c r="G456" s="138"/>
      <c r="H456" s="138"/>
      <c r="I456" s="138"/>
      <c r="J456" s="134"/>
      <c r="K456" s="138"/>
      <c r="L456" s="138"/>
      <c r="M456" s="138"/>
      <c r="P456" s="138"/>
      <c r="Q456" s="138"/>
      <c r="R456" s="138"/>
      <c r="S456" s="138"/>
      <c r="T456" s="138"/>
      <c r="U456" s="138"/>
      <c r="V456" s="134"/>
      <c r="W456" s="134"/>
      <c r="X456" s="170"/>
      <c r="Y456" s="170"/>
      <c r="Z456" s="170"/>
      <c r="AA456" s="170"/>
      <c r="AB456" s="170"/>
      <c r="AC456" s="170"/>
      <c r="AD456" s="138"/>
      <c r="AE456" s="138"/>
      <c r="AF456" s="138"/>
      <c r="AG456" s="138"/>
      <c r="AH456" s="138"/>
      <c r="AI456" s="138"/>
      <c r="AJ456" s="138"/>
      <c r="AK456" s="138"/>
      <c r="AL456" s="138"/>
      <c r="AM456" s="138"/>
      <c r="AN456" s="138"/>
      <c r="AO456" s="138"/>
      <c r="AP456" s="138"/>
      <c r="AQ456" s="138"/>
      <c r="AR456" s="138"/>
      <c r="AS456" s="138"/>
      <c r="AT456" s="138"/>
      <c r="AU456" s="138"/>
      <c r="AV456" s="138"/>
      <c r="AW456" s="138"/>
      <c r="AX456" s="138"/>
      <c r="AY456" s="138"/>
      <c r="AZ456" s="138"/>
      <c r="BA456" s="138"/>
      <c r="BB456" s="138"/>
      <c r="BC456" s="138"/>
    </row>
    <row r="457" customHeight="1" spans="1:55">
      <c r="A457" s="169"/>
      <c r="B457" s="138"/>
      <c r="C457" s="138"/>
      <c r="D457" s="138"/>
      <c r="E457" s="138"/>
      <c r="F457" s="138"/>
      <c r="G457" s="138"/>
      <c r="H457" s="138"/>
      <c r="I457" s="138"/>
      <c r="J457" s="134"/>
      <c r="K457" s="138"/>
      <c r="L457" s="138"/>
      <c r="M457" s="138"/>
      <c r="P457" s="138"/>
      <c r="Q457" s="138"/>
      <c r="R457" s="138"/>
      <c r="S457" s="138"/>
      <c r="T457" s="138"/>
      <c r="U457" s="138"/>
      <c r="V457" s="134"/>
      <c r="W457" s="134"/>
      <c r="X457" s="170"/>
      <c r="Y457" s="170"/>
      <c r="Z457" s="170"/>
      <c r="AA457" s="170"/>
      <c r="AB457" s="170"/>
      <c r="AC457" s="170"/>
      <c r="AD457" s="138"/>
      <c r="AE457" s="138"/>
      <c r="AF457" s="138"/>
      <c r="AG457" s="138"/>
      <c r="AH457" s="138"/>
      <c r="AI457" s="138"/>
      <c r="AJ457" s="138"/>
      <c r="AK457" s="138"/>
      <c r="AL457" s="138"/>
      <c r="AM457" s="138"/>
      <c r="AN457" s="138"/>
      <c r="AO457" s="138"/>
      <c r="AP457" s="138"/>
      <c r="AQ457" s="138"/>
      <c r="AR457" s="138"/>
      <c r="AS457" s="138"/>
      <c r="AT457" s="138"/>
      <c r="AU457" s="138"/>
      <c r="AV457" s="138"/>
      <c r="AW457" s="138"/>
      <c r="AX457" s="138"/>
      <c r="AY457" s="138"/>
      <c r="AZ457" s="138"/>
      <c r="BA457" s="138"/>
      <c r="BB457" s="138"/>
      <c r="BC457" s="138"/>
    </row>
    <row r="458" customHeight="1" spans="1:55">
      <c r="A458" s="169"/>
      <c r="B458" s="138"/>
      <c r="C458" s="138"/>
      <c r="D458" s="138"/>
      <c r="E458" s="138"/>
      <c r="F458" s="138"/>
      <c r="G458" s="138"/>
      <c r="H458" s="138"/>
      <c r="I458" s="138"/>
      <c r="J458" s="134"/>
      <c r="K458" s="138"/>
      <c r="L458" s="138"/>
      <c r="M458" s="138"/>
      <c r="P458" s="138"/>
      <c r="Q458" s="138"/>
      <c r="R458" s="138"/>
      <c r="S458" s="138"/>
      <c r="T458" s="138"/>
      <c r="U458" s="138"/>
      <c r="V458" s="134"/>
      <c r="W458" s="134"/>
      <c r="X458" s="170"/>
      <c r="Y458" s="170"/>
      <c r="Z458" s="170"/>
      <c r="AA458" s="170"/>
      <c r="AB458" s="170"/>
      <c r="AC458" s="170"/>
      <c r="AD458" s="138"/>
      <c r="AE458" s="138"/>
      <c r="AF458" s="138"/>
      <c r="AG458" s="138"/>
      <c r="AH458" s="138"/>
      <c r="AI458" s="138"/>
      <c r="AJ458" s="138"/>
      <c r="AK458" s="138"/>
      <c r="AL458" s="138"/>
      <c r="AM458" s="138"/>
      <c r="AN458" s="138"/>
      <c r="AO458" s="138"/>
      <c r="AP458" s="138"/>
      <c r="AQ458" s="138"/>
      <c r="AR458" s="138"/>
      <c r="AS458" s="138"/>
      <c r="AT458" s="138"/>
      <c r="AU458" s="138"/>
      <c r="AV458" s="138"/>
      <c r="AW458" s="138"/>
      <c r="AX458" s="138"/>
      <c r="AY458" s="138"/>
      <c r="AZ458" s="138"/>
      <c r="BA458" s="138"/>
      <c r="BB458" s="138"/>
      <c r="BC458" s="138"/>
    </row>
    <row r="459" customHeight="1" spans="1:55">
      <c r="A459" s="169"/>
      <c r="B459" s="138"/>
      <c r="C459" s="138"/>
      <c r="D459" s="138"/>
      <c r="E459" s="138"/>
      <c r="F459" s="138"/>
      <c r="G459" s="138"/>
      <c r="H459" s="138"/>
      <c r="I459" s="138"/>
      <c r="J459" s="134"/>
      <c r="K459" s="138"/>
      <c r="L459" s="138"/>
      <c r="M459" s="138"/>
      <c r="P459" s="138"/>
      <c r="Q459" s="138"/>
      <c r="R459" s="138"/>
      <c r="S459" s="138"/>
      <c r="T459" s="138"/>
      <c r="U459" s="138"/>
      <c r="V459" s="134"/>
      <c r="W459" s="134"/>
      <c r="X459" s="170"/>
      <c r="Y459" s="170"/>
      <c r="Z459" s="170"/>
      <c r="AA459" s="170"/>
      <c r="AB459" s="170"/>
      <c r="AC459" s="170"/>
      <c r="AD459" s="138"/>
      <c r="AE459" s="138"/>
      <c r="AF459" s="138"/>
      <c r="AG459" s="138"/>
      <c r="AH459" s="138"/>
      <c r="AI459" s="138"/>
      <c r="AJ459" s="138"/>
      <c r="AK459" s="138"/>
      <c r="AL459" s="138"/>
      <c r="AM459" s="138"/>
      <c r="AN459" s="138"/>
      <c r="AO459" s="138"/>
      <c r="AP459" s="138"/>
      <c r="AQ459" s="138"/>
      <c r="AR459" s="138"/>
      <c r="AS459" s="138"/>
      <c r="AT459" s="138"/>
      <c r="AU459" s="138"/>
      <c r="AV459" s="138"/>
      <c r="AW459" s="138"/>
      <c r="AX459" s="138"/>
      <c r="AY459" s="138"/>
      <c r="AZ459" s="138"/>
      <c r="BA459" s="138"/>
      <c r="BB459" s="138"/>
      <c r="BC459" s="138"/>
    </row>
    <row r="460" customHeight="1" spans="1:55">
      <c r="A460" s="169"/>
      <c r="B460" s="138"/>
      <c r="C460" s="138"/>
      <c r="D460" s="138"/>
      <c r="E460" s="138"/>
      <c r="F460" s="138"/>
      <c r="G460" s="138"/>
      <c r="H460" s="138"/>
      <c r="I460" s="138"/>
      <c r="J460" s="134"/>
      <c r="K460" s="138"/>
      <c r="L460" s="138"/>
      <c r="M460" s="138"/>
      <c r="P460" s="138"/>
      <c r="Q460" s="138"/>
      <c r="R460" s="138"/>
      <c r="S460" s="138"/>
      <c r="T460" s="138"/>
      <c r="U460" s="138"/>
      <c r="V460" s="134"/>
      <c r="W460" s="134"/>
      <c r="X460" s="170"/>
      <c r="Y460" s="170"/>
      <c r="Z460" s="170"/>
      <c r="AA460" s="170"/>
      <c r="AB460" s="170"/>
      <c r="AC460" s="170"/>
      <c r="AD460" s="138"/>
      <c r="AE460" s="138"/>
      <c r="AF460" s="138"/>
      <c r="AG460" s="138"/>
      <c r="AH460" s="138"/>
      <c r="AI460" s="138"/>
      <c r="AJ460" s="138"/>
      <c r="AK460" s="138"/>
      <c r="AL460" s="138"/>
      <c r="AM460" s="138"/>
      <c r="AN460" s="138"/>
      <c r="AO460" s="138"/>
      <c r="AP460" s="138"/>
      <c r="AQ460" s="138"/>
      <c r="AR460" s="138"/>
      <c r="AS460" s="138"/>
      <c r="AT460" s="138"/>
      <c r="AU460" s="138"/>
      <c r="AV460" s="138"/>
      <c r="AW460" s="138"/>
      <c r="AX460" s="138"/>
      <c r="AY460" s="138"/>
      <c r="AZ460" s="138"/>
      <c r="BA460" s="138"/>
      <c r="BB460" s="138"/>
      <c r="BC460" s="138"/>
    </row>
    <row r="461" customHeight="1" spans="1:55">
      <c r="A461" s="169"/>
      <c r="B461" s="138"/>
      <c r="C461" s="138"/>
      <c r="D461" s="138"/>
      <c r="E461" s="138"/>
      <c r="F461" s="138"/>
      <c r="G461" s="138"/>
      <c r="H461" s="138"/>
      <c r="I461" s="138"/>
      <c r="J461" s="134"/>
      <c r="K461" s="138"/>
      <c r="L461" s="138"/>
      <c r="M461" s="138"/>
      <c r="P461" s="138"/>
      <c r="Q461" s="138"/>
      <c r="R461" s="138"/>
      <c r="S461" s="138"/>
      <c r="T461" s="138"/>
      <c r="U461" s="138"/>
      <c r="V461" s="134"/>
      <c r="W461" s="134"/>
      <c r="X461" s="170"/>
      <c r="Y461" s="170"/>
      <c r="Z461" s="170"/>
      <c r="AA461" s="170"/>
      <c r="AB461" s="170"/>
      <c r="AC461" s="170"/>
      <c r="AD461" s="138"/>
      <c r="AE461" s="138"/>
      <c r="AF461" s="138"/>
      <c r="AG461" s="138"/>
      <c r="AH461" s="138"/>
      <c r="AI461" s="138"/>
      <c r="AJ461" s="138"/>
      <c r="AK461" s="138"/>
      <c r="AL461" s="138"/>
      <c r="AM461" s="138"/>
      <c r="AN461" s="138"/>
      <c r="AO461" s="138"/>
      <c r="AP461" s="138"/>
      <c r="AQ461" s="138"/>
      <c r="AR461" s="138"/>
      <c r="AS461" s="138"/>
      <c r="AT461" s="138"/>
      <c r="AU461" s="138"/>
      <c r="AV461" s="138"/>
      <c r="AW461" s="138"/>
      <c r="AX461" s="138"/>
      <c r="AY461" s="138"/>
      <c r="AZ461" s="138"/>
      <c r="BA461" s="138"/>
      <c r="BB461" s="138"/>
      <c r="BC461" s="138"/>
    </row>
    <row r="462" customHeight="1" spans="1:55">
      <c r="A462" s="169"/>
      <c r="B462" s="138"/>
      <c r="C462" s="138"/>
      <c r="D462" s="138"/>
      <c r="E462" s="138"/>
      <c r="F462" s="138"/>
      <c r="G462" s="138"/>
      <c r="H462" s="138"/>
      <c r="I462" s="138"/>
      <c r="J462" s="134"/>
      <c r="K462" s="138"/>
      <c r="L462" s="138"/>
      <c r="M462" s="138"/>
      <c r="P462" s="138"/>
      <c r="Q462" s="138"/>
      <c r="R462" s="138"/>
      <c r="S462" s="138"/>
      <c r="T462" s="138"/>
      <c r="U462" s="138"/>
      <c r="V462" s="134"/>
      <c r="W462" s="134"/>
      <c r="X462" s="170"/>
      <c r="Y462" s="170"/>
      <c r="Z462" s="170"/>
      <c r="AA462" s="170"/>
      <c r="AB462" s="170"/>
      <c r="AC462" s="170"/>
      <c r="AD462" s="138"/>
      <c r="AE462" s="138"/>
      <c r="AF462" s="138"/>
      <c r="AG462" s="138"/>
      <c r="AH462" s="138"/>
      <c r="AI462" s="138"/>
      <c r="AJ462" s="138"/>
      <c r="AK462" s="138"/>
      <c r="AL462" s="138"/>
      <c r="AM462" s="138"/>
      <c r="AN462" s="138"/>
      <c r="AO462" s="138"/>
      <c r="AP462" s="138"/>
      <c r="AQ462" s="138"/>
      <c r="AR462" s="138"/>
      <c r="AS462" s="138"/>
      <c r="AT462" s="138"/>
      <c r="AU462" s="138"/>
      <c r="AV462" s="138"/>
      <c r="AW462" s="138"/>
      <c r="AX462" s="138"/>
      <c r="AY462" s="138"/>
      <c r="AZ462" s="138"/>
      <c r="BA462" s="138"/>
      <c r="BB462" s="138"/>
      <c r="BC462" s="138"/>
    </row>
    <row r="463" customHeight="1" spans="1:55">
      <c r="A463" s="169"/>
      <c r="B463" s="138"/>
      <c r="C463" s="138"/>
      <c r="D463" s="138"/>
      <c r="E463" s="138"/>
      <c r="F463" s="138"/>
      <c r="G463" s="138"/>
      <c r="H463" s="138"/>
      <c r="I463" s="138"/>
      <c r="J463" s="134"/>
      <c r="K463" s="138"/>
      <c r="L463" s="138"/>
      <c r="M463" s="138"/>
      <c r="P463" s="138"/>
      <c r="Q463" s="138"/>
      <c r="R463" s="138"/>
      <c r="S463" s="138"/>
      <c r="T463" s="138"/>
      <c r="U463" s="138"/>
      <c r="V463" s="134"/>
      <c r="W463" s="134"/>
      <c r="X463" s="170"/>
      <c r="Y463" s="170"/>
      <c r="Z463" s="170"/>
      <c r="AA463" s="170"/>
      <c r="AB463" s="170"/>
      <c r="AC463" s="170"/>
      <c r="AD463" s="138"/>
      <c r="AE463" s="138"/>
      <c r="AF463" s="138"/>
      <c r="AG463" s="138"/>
      <c r="AH463" s="138"/>
      <c r="AI463" s="138"/>
      <c r="AJ463" s="138"/>
      <c r="AK463" s="138"/>
      <c r="AL463" s="138"/>
      <c r="AM463" s="138"/>
      <c r="AN463" s="138"/>
      <c r="AO463" s="138"/>
      <c r="AP463" s="138"/>
      <c r="AQ463" s="138"/>
      <c r="AR463" s="138"/>
      <c r="AS463" s="138"/>
      <c r="AT463" s="138"/>
      <c r="AU463" s="138"/>
      <c r="AV463" s="138"/>
      <c r="AW463" s="138"/>
      <c r="AX463" s="138"/>
      <c r="AY463" s="138"/>
      <c r="AZ463" s="138"/>
      <c r="BA463" s="138"/>
      <c r="BB463" s="138"/>
      <c r="BC463" s="138"/>
    </row>
    <row r="464" customHeight="1" spans="1:55">
      <c r="A464" s="169"/>
      <c r="B464" s="138"/>
      <c r="C464" s="138"/>
      <c r="D464" s="138"/>
      <c r="E464" s="138"/>
      <c r="F464" s="138"/>
      <c r="G464" s="138"/>
      <c r="H464" s="138"/>
      <c r="I464" s="138"/>
      <c r="J464" s="134"/>
      <c r="K464" s="138"/>
      <c r="L464" s="138"/>
      <c r="M464" s="138"/>
      <c r="P464" s="138"/>
      <c r="Q464" s="138"/>
      <c r="R464" s="138"/>
      <c r="S464" s="138"/>
      <c r="T464" s="138"/>
      <c r="U464" s="138"/>
      <c r="V464" s="134"/>
      <c r="W464" s="134"/>
      <c r="X464" s="170"/>
      <c r="Y464" s="170"/>
      <c r="Z464" s="170"/>
      <c r="AA464" s="170"/>
      <c r="AB464" s="170"/>
      <c r="AC464" s="170"/>
      <c r="AD464" s="138"/>
      <c r="AE464" s="138"/>
      <c r="AF464" s="138"/>
      <c r="AG464" s="138"/>
      <c r="AH464" s="138"/>
      <c r="AI464" s="138"/>
      <c r="AJ464" s="138"/>
      <c r="AK464" s="138"/>
      <c r="AL464" s="138"/>
      <c r="AM464" s="138"/>
      <c r="AN464" s="138"/>
      <c r="AO464" s="138"/>
      <c r="AP464" s="138"/>
      <c r="AQ464" s="138"/>
      <c r="AR464" s="138"/>
      <c r="AS464" s="138"/>
      <c r="AT464" s="138"/>
      <c r="AU464" s="138"/>
      <c r="AV464" s="138"/>
      <c r="AW464" s="138"/>
      <c r="AX464" s="138"/>
      <c r="AY464" s="138"/>
      <c r="AZ464" s="138"/>
      <c r="BA464" s="138"/>
      <c r="BB464" s="138"/>
      <c r="BC464" s="138"/>
    </row>
    <row r="465" customHeight="1" spans="1:55">
      <c r="A465" s="169"/>
      <c r="B465" s="138"/>
      <c r="C465" s="138"/>
      <c r="D465" s="138"/>
      <c r="E465" s="138"/>
      <c r="F465" s="138"/>
      <c r="G465" s="138"/>
      <c r="H465" s="138"/>
      <c r="I465" s="138"/>
      <c r="J465" s="134"/>
      <c r="K465" s="138"/>
      <c r="L465" s="138"/>
      <c r="M465" s="138"/>
      <c r="P465" s="138"/>
      <c r="Q465" s="138"/>
      <c r="R465" s="138"/>
      <c r="S465" s="138"/>
      <c r="T465" s="138"/>
      <c r="U465" s="138"/>
      <c r="V465" s="134"/>
      <c r="W465" s="134"/>
      <c r="X465" s="170"/>
      <c r="Y465" s="170"/>
      <c r="Z465" s="170"/>
      <c r="AA465" s="170"/>
      <c r="AB465" s="170"/>
      <c r="AC465" s="170"/>
      <c r="AD465" s="138"/>
      <c r="AE465" s="138"/>
      <c r="AF465" s="138"/>
      <c r="AG465" s="138"/>
      <c r="AH465" s="138"/>
      <c r="AI465" s="138"/>
      <c r="AJ465" s="138"/>
      <c r="AK465" s="138"/>
      <c r="AL465" s="138"/>
      <c r="AM465" s="138"/>
      <c r="AN465" s="138"/>
      <c r="AO465" s="138"/>
      <c r="AP465" s="138"/>
      <c r="AQ465" s="138"/>
      <c r="AR465" s="138"/>
      <c r="AS465" s="138"/>
      <c r="AT465" s="138"/>
      <c r="AU465" s="138"/>
      <c r="AV465" s="138"/>
      <c r="AW465" s="138"/>
      <c r="AX465" s="138"/>
      <c r="AY465" s="138"/>
      <c r="AZ465" s="138"/>
      <c r="BA465" s="138"/>
      <c r="BB465" s="138"/>
      <c r="BC465" s="138"/>
    </row>
    <row r="466" customHeight="1" spans="1:55">
      <c r="A466" s="169"/>
      <c r="B466" s="138"/>
      <c r="C466" s="138"/>
      <c r="D466" s="138"/>
      <c r="E466" s="138"/>
      <c r="F466" s="138"/>
      <c r="G466" s="138"/>
      <c r="H466" s="138"/>
      <c r="I466" s="138"/>
      <c r="J466" s="134"/>
      <c r="K466" s="138"/>
      <c r="L466" s="138"/>
      <c r="M466" s="138"/>
      <c r="P466" s="138"/>
      <c r="Q466" s="138"/>
      <c r="R466" s="138"/>
      <c r="S466" s="138"/>
      <c r="T466" s="138"/>
      <c r="U466" s="138"/>
      <c r="V466" s="134"/>
      <c r="W466" s="134"/>
      <c r="X466" s="170"/>
      <c r="Y466" s="170"/>
      <c r="Z466" s="170"/>
      <c r="AA466" s="170"/>
      <c r="AB466" s="170"/>
      <c r="AC466" s="170"/>
      <c r="AD466" s="138"/>
      <c r="AE466" s="138"/>
      <c r="AF466" s="138"/>
      <c r="AG466" s="138"/>
      <c r="AH466" s="138"/>
      <c r="AI466" s="138"/>
      <c r="AJ466" s="138"/>
      <c r="AK466" s="138"/>
      <c r="AL466" s="138"/>
      <c r="AM466" s="138"/>
      <c r="AN466" s="138"/>
      <c r="AO466" s="138"/>
      <c r="AP466" s="138"/>
      <c r="AQ466" s="138"/>
      <c r="AR466" s="138"/>
      <c r="AS466" s="138"/>
      <c r="AT466" s="138"/>
      <c r="AU466" s="138"/>
      <c r="AV466" s="138"/>
      <c r="AW466" s="138"/>
      <c r="AX466" s="138"/>
      <c r="AY466" s="138"/>
      <c r="AZ466" s="138"/>
      <c r="BA466" s="138"/>
      <c r="BB466" s="138"/>
      <c r="BC466" s="138"/>
    </row>
    <row r="467" customHeight="1" spans="1:55">
      <c r="A467" s="169"/>
      <c r="B467" s="138"/>
      <c r="C467" s="138"/>
      <c r="D467" s="138"/>
      <c r="E467" s="138"/>
      <c r="F467" s="138"/>
      <c r="G467" s="138"/>
      <c r="H467" s="138"/>
      <c r="I467" s="138"/>
      <c r="J467" s="134"/>
      <c r="K467" s="138"/>
      <c r="L467" s="138"/>
      <c r="M467" s="138"/>
      <c r="P467" s="138"/>
      <c r="Q467" s="138"/>
      <c r="R467" s="138"/>
      <c r="S467" s="138"/>
      <c r="T467" s="138"/>
      <c r="U467" s="138"/>
      <c r="V467" s="134"/>
      <c r="W467" s="134"/>
      <c r="X467" s="170"/>
      <c r="Y467" s="170"/>
      <c r="Z467" s="170"/>
      <c r="AA467" s="170"/>
      <c r="AB467" s="170"/>
      <c r="AC467" s="170"/>
      <c r="AD467" s="138"/>
      <c r="AE467" s="138"/>
      <c r="AF467" s="138"/>
      <c r="AG467" s="138"/>
      <c r="AH467" s="138"/>
      <c r="AI467" s="138"/>
      <c r="AJ467" s="138"/>
      <c r="AK467" s="138"/>
      <c r="AL467" s="138"/>
      <c r="AM467" s="138"/>
      <c r="AN467" s="138"/>
      <c r="AO467" s="138"/>
      <c r="AP467" s="138"/>
      <c r="AQ467" s="138"/>
      <c r="AR467" s="138"/>
      <c r="AS467" s="138"/>
      <c r="AT467" s="138"/>
      <c r="AU467" s="138"/>
      <c r="AV467" s="138"/>
      <c r="AW467" s="138"/>
      <c r="AX467" s="138"/>
      <c r="AY467" s="138"/>
      <c r="AZ467" s="138"/>
      <c r="BA467" s="138"/>
      <c r="BB467" s="138"/>
      <c r="BC467" s="138"/>
    </row>
    <row r="468" customHeight="1" spans="1:55">
      <c r="A468" s="169"/>
      <c r="B468" s="138"/>
      <c r="C468" s="138"/>
      <c r="D468" s="138"/>
      <c r="E468" s="138"/>
      <c r="F468" s="138"/>
      <c r="G468" s="138"/>
      <c r="H468" s="138"/>
      <c r="I468" s="138"/>
      <c r="J468" s="134"/>
      <c r="K468" s="138"/>
      <c r="L468" s="138"/>
      <c r="M468" s="138"/>
      <c r="P468" s="138"/>
      <c r="Q468" s="138"/>
      <c r="R468" s="138"/>
      <c r="S468" s="138"/>
      <c r="T468" s="138"/>
      <c r="U468" s="138"/>
      <c r="V468" s="134"/>
      <c r="W468" s="134"/>
      <c r="X468" s="170"/>
      <c r="Y468" s="170"/>
      <c r="Z468" s="170"/>
      <c r="AA468" s="170"/>
      <c r="AB468" s="170"/>
      <c r="AC468" s="170"/>
      <c r="AD468" s="138"/>
      <c r="AE468" s="138"/>
      <c r="AF468" s="138"/>
      <c r="AG468" s="138"/>
      <c r="AH468" s="138"/>
      <c r="AI468" s="138"/>
      <c r="AJ468" s="138"/>
      <c r="AK468" s="138"/>
      <c r="AL468" s="138"/>
      <c r="AM468" s="138"/>
      <c r="AN468" s="138"/>
      <c r="AO468" s="138"/>
      <c r="AP468" s="138"/>
      <c r="AQ468" s="138"/>
      <c r="AR468" s="138"/>
      <c r="AS468" s="138"/>
      <c r="AT468" s="138"/>
      <c r="AU468" s="138"/>
      <c r="AV468" s="138"/>
      <c r="AW468" s="138"/>
      <c r="AX468" s="138"/>
      <c r="AY468" s="138"/>
      <c r="AZ468" s="138"/>
      <c r="BA468" s="138"/>
      <c r="BB468" s="138"/>
      <c r="BC468" s="138"/>
    </row>
    <row r="469" customHeight="1" spans="1:55">
      <c r="A469" s="169"/>
      <c r="B469" s="138"/>
      <c r="C469" s="138"/>
      <c r="D469" s="138"/>
      <c r="E469" s="138"/>
      <c r="F469" s="138"/>
      <c r="G469" s="138"/>
      <c r="H469" s="138"/>
      <c r="I469" s="138"/>
      <c r="J469" s="134"/>
      <c r="K469" s="138"/>
      <c r="L469" s="138"/>
      <c r="M469" s="138"/>
      <c r="P469" s="138"/>
      <c r="Q469" s="138"/>
      <c r="R469" s="138"/>
      <c r="S469" s="138"/>
      <c r="T469" s="138"/>
      <c r="U469" s="138"/>
      <c r="V469" s="134"/>
      <c r="W469" s="134"/>
      <c r="X469" s="170"/>
      <c r="Y469" s="170"/>
      <c r="Z469" s="170"/>
      <c r="AA469" s="170"/>
      <c r="AB469" s="170"/>
      <c r="AC469" s="170"/>
      <c r="AD469" s="138"/>
      <c r="AE469" s="138"/>
      <c r="AF469" s="138"/>
      <c r="AG469" s="138"/>
      <c r="AH469" s="138"/>
      <c r="AI469" s="138"/>
      <c r="AJ469" s="138"/>
      <c r="AK469" s="138"/>
      <c r="AL469" s="138"/>
      <c r="AM469" s="138"/>
      <c r="AN469" s="138"/>
      <c r="AO469" s="138"/>
      <c r="AP469" s="138"/>
      <c r="AQ469" s="138"/>
      <c r="AR469" s="138"/>
      <c r="AS469" s="138"/>
      <c r="AT469" s="138"/>
      <c r="AU469" s="138"/>
      <c r="AV469" s="138"/>
      <c r="AW469" s="138"/>
      <c r="AX469" s="138"/>
      <c r="AY469" s="138"/>
      <c r="AZ469" s="138"/>
      <c r="BA469" s="138"/>
      <c r="BB469" s="138"/>
      <c r="BC469" s="138"/>
    </row>
    <row r="470" customHeight="1" spans="1:55">
      <c r="A470" s="169"/>
      <c r="B470" s="138"/>
      <c r="C470" s="138"/>
      <c r="D470" s="138"/>
      <c r="E470" s="138"/>
      <c r="F470" s="138"/>
      <c r="G470" s="138"/>
      <c r="H470" s="138"/>
      <c r="I470" s="138"/>
      <c r="J470" s="134"/>
      <c r="K470" s="138"/>
      <c r="L470" s="138"/>
      <c r="M470" s="138"/>
      <c r="P470" s="138"/>
      <c r="Q470" s="138"/>
      <c r="R470" s="138"/>
      <c r="S470" s="138"/>
      <c r="T470" s="138"/>
      <c r="U470" s="138"/>
      <c r="V470" s="134"/>
      <c r="W470" s="134"/>
      <c r="X470" s="170"/>
      <c r="Y470" s="170"/>
      <c r="Z470" s="170"/>
      <c r="AA470" s="170"/>
      <c r="AB470" s="170"/>
      <c r="AC470" s="170"/>
      <c r="AD470" s="138"/>
      <c r="AE470" s="138"/>
      <c r="AF470" s="138"/>
      <c r="AG470" s="138"/>
      <c r="AH470" s="138"/>
      <c r="AI470" s="138"/>
      <c r="AJ470" s="138"/>
      <c r="AK470" s="138"/>
      <c r="AL470" s="138"/>
      <c r="AM470" s="138"/>
      <c r="AN470" s="138"/>
      <c r="AO470" s="138"/>
      <c r="AP470" s="138"/>
      <c r="AQ470" s="138"/>
      <c r="AR470" s="138"/>
      <c r="AS470" s="138"/>
      <c r="AT470" s="138"/>
      <c r="AU470" s="138"/>
      <c r="AV470" s="138"/>
      <c r="AW470" s="138"/>
      <c r="AX470" s="138"/>
      <c r="AY470" s="138"/>
      <c r="AZ470" s="138"/>
      <c r="BA470" s="138"/>
      <c r="BB470" s="138"/>
      <c r="BC470" s="138"/>
    </row>
    <row r="471" customHeight="1" spans="1:55">
      <c r="A471" s="169"/>
      <c r="B471" s="138"/>
      <c r="C471" s="138"/>
      <c r="D471" s="138"/>
      <c r="E471" s="138"/>
      <c r="F471" s="138"/>
      <c r="G471" s="138"/>
      <c r="H471" s="138"/>
      <c r="I471" s="138"/>
      <c r="J471" s="134"/>
      <c r="K471" s="138"/>
      <c r="L471" s="138"/>
      <c r="M471" s="138"/>
      <c r="P471" s="138"/>
      <c r="Q471" s="138"/>
      <c r="R471" s="138"/>
      <c r="S471" s="138"/>
      <c r="T471" s="138"/>
      <c r="U471" s="138"/>
      <c r="V471" s="134"/>
      <c r="W471" s="134"/>
      <c r="X471" s="170"/>
      <c r="Y471" s="170"/>
      <c r="Z471" s="170"/>
      <c r="AA471" s="170"/>
      <c r="AB471" s="170"/>
      <c r="AC471" s="170"/>
      <c r="AD471" s="138"/>
      <c r="AE471" s="138"/>
      <c r="AF471" s="138"/>
      <c r="AG471" s="138"/>
      <c r="AH471" s="138"/>
      <c r="AI471" s="138"/>
      <c r="AJ471" s="138"/>
      <c r="AK471" s="138"/>
      <c r="AL471" s="138"/>
      <c r="AM471" s="138"/>
      <c r="AN471" s="138"/>
      <c r="AO471" s="138"/>
      <c r="AP471" s="138"/>
      <c r="AQ471" s="138"/>
      <c r="AR471" s="138"/>
      <c r="AS471" s="138"/>
      <c r="AT471" s="138"/>
      <c r="AU471" s="138"/>
      <c r="AV471" s="138"/>
      <c r="AW471" s="138"/>
      <c r="AX471" s="138"/>
      <c r="AY471" s="138"/>
      <c r="AZ471" s="138"/>
      <c r="BA471" s="138"/>
      <c r="BB471" s="138"/>
      <c r="BC471" s="138"/>
    </row>
    <row r="472" customHeight="1" spans="1:55">
      <c r="A472" s="169"/>
      <c r="B472" s="138"/>
      <c r="C472" s="138"/>
      <c r="D472" s="138"/>
      <c r="E472" s="138"/>
      <c r="F472" s="138"/>
      <c r="G472" s="138"/>
      <c r="H472" s="138"/>
      <c r="I472" s="138"/>
      <c r="J472" s="134"/>
      <c r="K472" s="138"/>
      <c r="L472" s="138"/>
      <c r="M472" s="138"/>
      <c r="P472" s="138"/>
      <c r="Q472" s="138"/>
      <c r="R472" s="138"/>
      <c r="S472" s="138"/>
      <c r="T472" s="138"/>
      <c r="U472" s="138"/>
      <c r="V472" s="134"/>
      <c r="W472" s="134"/>
      <c r="X472" s="170"/>
      <c r="Y472" s="170"/>
      <c r="Z472" s="170"/>
      <c r="AA472" s="170"/>
      <c r="AB472" s="170"/>
      <c r="AC472" s="170"/>
      <c r="AD472" s="138"/>
      <c r="AE472" s="138"/>
      <c r="AF472" s="138"/>
      <c r="AG472" s="138"/>
      <c r="AH472" s="138"/>
      <c r="AI472" s="138"/>
      <c r="AJ472" s="138"/>
      <c r="AK472" s="138"/>
      <c r="AL472" s="138"/>
      <c r="AM472" s="138"/>
      <c r="AN472" s="138"/>
      <c r="AO472" s="138"/>
      <c r="AP472" s="138"/>
      <c r="AQ472" s="138"/>
      <c r="AR472" s="138"/>
      <c r="AS472" s="138"/>
      <c r="AT472" s="138"/>
      <c r="AU472" s="138"/>
      <c r="AV472" s="138"/>
      <c r="AW472" s="138"/>
      <c r="AX472" s="138"/>
      <c r="AY472" s="138"/>
      <c r="AZ472" s="138"/>
      <c r="BA472" s="138"/>
      <c r="BB472" s="138"/>
      <c r="BC472" s="138"/>
    </row>
    <row r="473" customHeight="1" spans="1:55">
      <c r="A473" s="169"/>
      <c r="B473" s="138"/>
      <c r="C473" s="138"/>
      <c r="D473" s="138"/>
      <c r="E473" s="138"/>
      <c r="F473" s="138"/>
      <c r="G473" s="138"/>
      <c r="H473" s="138"/>
      <c r="I473" s="138"/>
      <c r="J473" s="134"/>
      <c r="K473" s="138"/>
      <c r="L473" s="138"/>
      <c r="M473" s="138"/>
      <c r="P473" s="138"/>
      <c r="Q473" s="138"/>
      <c r="R473" s="138"/>
      <c r="S473" s="138"/>
      <c r="T473" s="138"/>
      <c r="U473" s="138"/>
      <c r="V473" s="134"/>
      <c r="W473" s="134"/>
      <c r="X473" s="170"/>
      <c r="Y473" s="170"/>
      <c r="Z473" s="170"/>
      <c r="AA473" s="170"/>
      <c r="AB473" s="170"/>
      <c r="AC473" s="170"/>
      <c r="AD473" s="138"/>
      <c r="AE473" s="138"/>
      <c r="AF473" s="138"/>
      <c r="AG473" s="138"/>
      <c r="AH473" s="138"/>
      <c r="AI473" s="138"/>
      <c r="AJ473" s="138"/>
      <c r="AK473" s="138"/>
      <c r="AL473" s="138"/>
      <c r="AM473" s="138"/>
      <c r="AN473" s="138"/>
      <c r="AO473" s="138"/>
      <c r="AP473" s="138"/>
      <c r="AQ473" s="138"/>
      <c r="AR473" s="138"/>
      <c r="AS473" s="138"/>
      <c r="AT473" s="138"/>
      <c r="AU473" s="138"/>
      <c r="AV473" s="138"/>
      <c r="AW473" s="138"/>
      <c r="AX473" s="138"/>
      <c r="AY473" s="138"/>
      <c r="AZ473" s="138"/>
      <c r="BA473" s="138"/>
      <c r="BB473" s="138"/>
      <c r="BC473" s="138"/>
    </row>
    <row r="474" customHeight="1" spans="1:55">
      <c r="A474" s="169"/>
      <c r="B474" s="138"/>
      <c r="C474" s="138"/>
      <c r="D474" s="138"/>
      <c r="E474" s="138"/>
      <c r="F474" s="138"/>
      <c r="G474" s="138"/>
      <c r="H474" s="138"/>
      <c r="I474" s="138"/>
      <c r="J474" s="134"/>
      <c r="K474" s="138"/>
      <c r="L474" s="138"/>
      <c r="M474" s="138"/>
      <c r="P474" s="138"/>
      <c r="Q474" s="138"/>
      <c r="R474" s="138"/>
      <c r="S474" s="138"/>
      <c r="T474" s="138"/>
      <c r="U474" s="138"/>
      <c r="V474" s="134"/>
      <c r="W474" s="134"/>
      <c r="X474" s="170"/>
      <c r="Y474" s="170"/>
      <c r="Z474" s="170"/>
      <c r="AA474" s="170"/>
      <c r="AB474" s="170"/>
      <c r="AC474" s="170"/>
      <c r="AD474" s="138"/>
      <c r="AE474" s="138"/>
      <c r="AF474" s="138"/>
      <c r="AG474" s="138"/>
      <c r="AH474" s="138"/>
      <c r="AI474" s="138"/>
      <c r="AJ474" s="138"/>
      <c r="AK474" s="138"/>
      <c r="AL474" s="138"/>
      <c r="AM474" s="138"/>
      <c r="AN474" s="138"/>
      <c r="AO474" s="138"/>
      <c r="AP474" s="138"/>
      <c r="AQ474" s="138"/>
      <c r="AR474" s="138"/>
      <c r="AS474" s="138"/>
      <c r="AT474" s="138"/>
      <c r="AU474" s="138"/>
      <c r="AV474" s="138"/>
      <c r="AW474" s="138"/>
      <c r="AX474" s="138"/>
      <c r="AY474" s="138"/>
      <c r="AZ474" s="138"/>
      <c r="BA474" s="138"/>
      <c r="BB474" s="138"/>
      <c r="BC474" s="138"/>
    </row>
    <row r="475" customHeight="1" spans="1:55">
      <c r="A475" s="169"/>
      <c r="B475" s="138"/>
      <c r="C475" s="138"/>
      <c r="D475" s="138"/>
      <c r="E475" s="138"/>
      <c r="F475" s="138"/>
      <c r="G475" s="138"/>
      <c r="H475" s="138"/>
      <c r="I475" s="138"/>
      <c r="J475" s="134"/>
      <c r="K475" s="138"/>
      <c r="L475" s="138"/>
      <c r="M475" s="138"/>
      <c r="P475" s="138"/>
      <c r="Q475" s="138"/>
      <c r="R475" s="138"/>
      <c r="S475" s="138"/>
      <c r="T475" s="138"/>
      <c r="U475" s="138"/>
      <c r="V475" s="134"/>
      <c r="W475" s="134"/>
      <c r="X475" s="170"/>
      <c r="Y475" s="170"/>
      <c r="Z475" s="170"/>
      <c r="AA475" s="170"/>
      <c r="AB475" s="170"/>
      <c r="AC475" s="170"/>
      <c r="AD475" s="138"/>
      <c r="AE475" s="138"/>
      <c r="AF475" s="138"/>
      <c r="AG475" s="138"/>
      <c r="AH475" s="138"/>
      <c r="AI475" s="138"/>
      <c r="AJ475" s="138"/>
      <c r="AK475" s="138"/>
      <c r="AL475" s="138"/>
      <c r="AM475" s="138"/>
      <c r="AN475" s="138"/>
      <c r="AO475" s="138"/>
      <c r="AP475" s="138"/>
      <c r="AQ475" s="138"/>
      <c r="AR475" s="138"/>
      <c r="AS475" s="138"/>
      <c r="AT475" s="138"/>
      <c r="AU475" s="138"/>
      <c r="AV475" s="138"/>
      <c r="AW475" s="138"/>
      <c r="AX475" s="138"/>
      <c r="AY475" s="138"/>
      <c r="AZ475" s="138"/>
      <c r="BA475" s="138"/>
      <c r="BB475" s="138"/>
      <c r="BC475" s="138"/>
    </row>
    <row r="476" customHeight="1" spans="1:55">
      <c r="A476" s="169"/>
      <c r="B476" s="138"/>
      <c r="C476" s="138"/>
      <c r="D476" s="138"/>
      <c r="E476" s="138"/>
      <c r="F476" s="138"/>
      <c r="G476" s="138"/>
      <c r="H476" s="138"/>
      <c r="I476" s="138"/>
      <c r="J476" s="134"/>
      <c r="K476" s="138"/>
      <c r="L476" s="138"/>
      <c r="M476" s="138"/>
      <c r="P476" s="138"/>
      <c r="Q476" s="138"/>
      <c r="R476" s="138"/>
      <c r="S476" s="138"/>
      <c r="T476" s="138"/>
      <c r="U476" s="138"/>
      <c r="V476" s="134"/>
      <c r="W476" s="134"/>
      <c r="X476" s="170"/>
      <c r="Y476" s="170"/>
      <c r="Z476" s="170"/>
      <c r="AA476" s="170"/>
      <c r="AB476" s="170"/>
      <c r="AC476" s="170"/>
      <c r="AD476" s="138"/>
      <c r="AE476" s="138"/>
      <c r="AF476" s="138"/>
      <c r="AG476" s="138"/>
      <c r="AH476" s="138"/>
      <c r="AI476" s="138"/>
      <c r="AJ476" s="138"/>
      <c r="AK476" s="138"/>
      <c r="AL476" s="138"/>
      <c r="AM476" s="138"/>
      <c r="AN476" s="138"/>
      <c r="AO476" s="138"/>
      <c r="AP476" s="138"/>
      <c r="AQ476" s="138"/>
      <c r="AR476" s="138"/>
      <c r="AS476" s="138"/>
      <c r="AT476" s="138"/>
      <c r="AU476" s="138"/>
      <c r="AV476" s="138"/>
      <c r="AW476" s="138"/>
      <c r="AX476" s="138"/>
      <c r="AY476" s="138"/>
      <c r="AZ476" s="138"/>
      <c r="BA476" s="138"/>
      <c r="BB476" s="138"/>
      <c r="BC476" s="138"/>
    </row>
    <row r="477" customHeight="1" spans="1:55">
      <c r="A477" s="169"/>
      <c r="B477" s="138"/>
      <c r="C477" s="138"/>
      <c r="D477" s="138"/>
      <c r="E477" s="138"/>
      <c r="F477" s="138"/>
      <c r="G477" s="138"/>
      <c r="H477" s="138"/>
      <c r="I477" s="138"/>
      <c r="J477" s="134"/>
      <c r="K477" s="138"/>
      <c r="L477" s="138"/>
      <c r="M477" s="138"/>
      <c r="P477" s="138"/>
      <c r="Q477" s="138"/>
      <c r="R477" s="138"/>
      <c r="S477" s="138"/>
      <c r="T477" s="138"/>
      <c r="U477" s="138"/>
      <c r="V477" s="134"/>
      <c r="W477" s="134"/>
      <c r="X477" s="170"/>
      <c r="Y477" s="170"/>
      <c r="Z477" s="170"/>
      <c r="AA477" s="170"/>
      <c r="AB477" s="170"/>
      <c r="AC477" s="170"/>
      <c r="AD477" s="138"/>
      <c r="AE477" s="138"/>
      <c r="AF477" s="138"/>
      <c r="AG477" s="138"/>
      <c r="AH477" s="138"/>
      <c r="AI477" s="138"/>
      <c r="AJ477" s="138"/>
      <c r="AK477" s="138"/>
      <c r="AL477" s="138"/>
      <c r="AM477" s="138"/>
      <c r="AN477" s="138"/>
      <c r="AO477" s="138"/>
      <c r="AP477" s="138"/>
      <c r="AQ477" s="138"/>
      <c r="AR477" s="138"/>
      <c r="AS477" s="138"/>
      <c r="AT477" s="138"/>
      <c r="AU477" s="138"/>
      <c r="AV477" s="138"/>
      <c r="AW477" s="138"/>
      <c r="AX477" s="138"/>
      <c r="AY477" s="138"/>
      <c r="AZ477" s="138"/>
      <c r="BA477" s="138"/>
      <c r="BB477" s="138"/>
      <c r="BC477" s="138"/>
    </row>
    <row r="478" customHeight="1" spans="1:55">
      <c r="A478" s="169"/>
      <c r="B478" s="138"/>
      <c r="C478" s="138"/>
      <c r="D478" s="138"/>
      <c r="E478" s="138"/>
      <c r="F478" s="138"/>
      <c r="G478" s="138"/>
      <c r="H478" s="138"/>
      <c r="I478" s="138"/>
      <c r="J478" s="134"/>
      <c r="K478" s="138"/>
      <c r="L478" s="138"/>
      <c r="M478" s="138"/>
      <c r="P478" s="138"/>
      <c r="Q478" s="138"/>
      <c r="R478" s="138"/>
      <c r="S478" s="138"/>
      <c r="T478" s="138"/>
      <c r="U478" s="138"/>
      <c r="V478" s="134"/>
      <c r="W478" s="134"/>
      <c r="X478" s="170"/>
      <c r="Y478" s="170"/>
      <c r="Z478" s="170"/>
      <c r="AA478" s="170"/>
      <c r="AB478" s="170"/>
      <c r="AC478" s="170"/>
      <c r="AD478" s="138"/>
      <c r="AE478" s="138"/>
      <c r="AF478" s="138"/>
      <c r="AG478" s="138"/>
      <c r="AH478" s="138"/>
      <c r="AI478" s="138"/>
      <c r="AJ478" s="138"/>
      <c r="AK478" s="138"/>
      <c r="AL478" s="138"/>
      <c r="AM478" s="138"/>
      <c r="AN478" s="138"/>
      <c r="AO478" s="138"/>
      <c r="AP478" s="138"/>
      <c r="AQ478" s="138"/>
      <c r="AR478" s="138"/>
      <c r="AS478" s="138"/>
      <c r="AT478" s="138"/>
      <c r="AU478" s="138"/>
      <c r="AV478" s="138"/>
      <c r="AW478" s="138"/>
      <c r="AX478" s="138"/>
      <c r="AY478" s="138"/>
      <c r="AZ478" s="138"/>
      <c r="BA478" s="138"/>
      <c r="BB478" s="138"/>
      <c r="BC478" s="138"/>
    </row>
    <row r="479" customHeight="1" spans="1:55">
      <c r="A479" s="169"/>
      <c r="B479" s="138"/>
      <c r="C479" s="138"/>
      <c r="D479" s="138"/>
      <c r="E479" s="138"/>
      <c r="F479" s="138"/>
      <c r="G479" s="138"/>
      <c r="H479" s="138"/>
      <c r="I479" s="138"/>
      <c r="J479" s="134"/>
      <c r="K479" s="138"/>
      <c r="L479" s="138"/>
      <c r="M479" s="138"/>
      <c r="P479" s="138"/>
      <c r="Q479" s="138"/>
      <c r="R479" s="138"/>
      <c r="S479" s="138"/>
      <c r="T479" s="138"/>
      <c r="U479" s="138"/>
      <c r="V479" s="134"/>
      <c r="W479" s="134"/>
      <c r="X479" s="170"/>
      <c r="Y479" s="170"/>
      <c r="Z479" s="170"/>
      <c r="AA479" s="170"/>
      <c r="AB479" s="170"/>
      <c r="AC479" s="170"/>
      <c r="AD479" s="138"/>
      <c r="AE479" s="138"/>
      <c r="AF479" s="138"/>
      <c r="AG479" s="138"/>
      <c r="AH479" s="138"/>
      <c r="AI479" s="138"/>
      <c r="AJ479" s="138"/>
      <c r="AK479" s="138"/>
      <c r="AL479" s="138"/>
      <c r="AM479" s="138"/>
      <c r="AN479" s="138"/>
      <c r="AO479" s="138"/>
      <c r="AP479" s="138"/>
      <c r="AQ479" s="138"/>
      <c r="AR479" s="138"/>
      <c r="AS479" s="138"/>
      <c r="AT479" s="138"/>
      <c r="AU479" s="138"/>
      <c r="AV479" s="138"/>
      <c r="AW479" s="138"/>
      <c r="AX479" s="138"/>
      <c r="AY479" s="138"/>
      <c r="AZ479" s="138"/>
      <c r="BA479" s="138"/>
      <c r="BB479" s="138"/>
      <c r="BC479" s="138"/>
    </row>
    <row r="480" customHeight="1" spans="1:55">
      <c r="A480" s="169"/>
      <c r="B480" s="138"/>
      <c r="C480" s="138"/>
      <c r="D480" s="138"/>
      <c r="E480" s="138"/>
      <c r="F480" s="138"/>
      <c r="G480" s="138"/>
      <c r="H480" s="138"/>
      <c r="I480" s="138"/>
      <c r="J480" s="134"/>
      <c r="K480" s="138"/>
      <c r="L480" s="138"/>
      <c r="M480" s="138"/>
      <c r="P480" s="138"/>
      <c r="Q480" s="138"/>
      <c r="R480" s="138"/>
      <c r="S480" s="138"/>
      <c r="T480" s="138"/>
      <c r="U480" s="138"/>
      <c r="V480" s="134"/>
      <c r="W480" s="134"/>
      <c r="X480" s="170"/>
      <c r="Y480" s="170"/>
      <c r="Z480" s="170"/>
      <c r="AA480" s="170"/>
      <c r="AB480" s="170"/>
      <c r="AC480" s="170"/>
      <c r="AD480" s="138"/>
      <c r="AE480" s="138"/>
      <c r="AF480" s="138"/>
      <c r="AG480" s="138"/>
      <c r="AH480" s="138"/>
      <c r="AI480" s="138"/>
      <c r="AJ480" s="138"/>
      <c r="AK480" s="138"/>
      <c r="AL480" s="138"/>
      <c r="AM480" s="138"/>
      <c r="AN480" s="138"/>
      <c r="AO480" s="138"/>
      <c r="AP480" s="138"/>
      <c r="AQ480" s="138"/>
      <c r="AR480" s="138"/>
      <c r="AS480" s="138"/>
      <c r="AT480" s="138"/>
      <c r="AU480" s="138"/>
      <c r="AV480" s="138"/>
      <c r="AW480" s="138"/>
      <c r="AX480" s="138"/>
      <c r="AY480" s="138"/>
      <c r="AZ480" s="138"/>
      <c r="BA480" s="138"/>
      <c r="BB480" s="138"/>
      <c r="BC480" s="138"/>
    </row>
    <row r="481" customHeight="1" spans="1:55">
      <c r="A481" s="169"/>
      <c r="B481" s="138"/>
      <c r="C481" s="138"/>
      <c r="D481" s="138"/>
      <c r="E481" s="138"/>
      <c r="F481" s="138"/>
      <c r="G481" s="138"/>
      <c r="H481" s="138"/>
      <c r="I481" s="138"/>
      <c r="J481" s="134"/>
      <c r="K481" s="138"/>
      <c r="L481" s="138"/>
      <c r="M481" s="138"/>
      <c r="P481" s="138"/>
      <c r="Q481" s="138"/>
      <c r="R481" s="138"/>
      <c r="S481" s="138"/>
      <c r="T481" s="138"/>
      <c r="U481" s="138"/>
      <c r="V481" s="134"/>
      <c r="W481" s="134"/>
      <c r="X481" s="170"/>
      <c r="Y481" s="170"/>
      <c r="Z481" s="170"/>
      <c r="AA481" s="170"/>
      <c r="AB481" s="170"/>
      <c r="AC481" s="170"/>
      <c r="AD481" s="138"/>
      <c r="AE481" s="138"/>
      <c r="AF481" s="138"/>
      <c r="AG481" s="138"/>
      <c r="AH481" s="138"/>
      <c r="AI481" s="138"/>
      <c r="AJ481" s="138"/>
      <c r="AK481" s="138"/>
      <c r="AL481" s="138"/>
      <c r="AM481" s="138"/>
      <c r="AN481" s="138"/>
      <c r="AO481" s="138"/>
      <c r="AP481" s="138"/>
      <c r="AQ481" s="138"/>
      <c r="AR481" s="138"/>
      <c r="AS481" s="138"/>
      <c r="AT481" s="138"/>
      <c r="AU481" s="138"/>
      <c r="AV481" s="138"/>
      <c r="AW481" s="138"/>
      <c r="AX481" s="138"/>
      <c r="AY481" s="138"/>
      <c r="AZ481" s="138"/>
      <c r="BA481" s="138"/>
      <c r="BB481" s="138"/>
      <c r="BC481" s="138"/>
    </row>
    <row r="482" customHeight="1" spans="1:55">
      <c r="A482" s="169"/>
      <c r="B482" s="138"/>
      <c r="C482" s="138"/>
      <c r="D482" s="138"/>
      <c r="E482" s="138"/>
      <c r="F482" s="138"/>
      <c r="G482" s="138"/>
      <c r="H482" s="138"/>
      <c r="I482" s="138"/>
      <c r="J482" s="134"/>
      <c r="K482" s="138"/>
      <c r="L482" s="138"/>
      <c r="M482" s="138"/>
      <c r="P482" s="138"/>
      <c r="Q482" s="138"/>
      <c r="R482" s="138"/>
      <c r="S482" s="138"/>
      <c r="T482" s="138"/>
      <c r="U482" s="138"/>
      <c r="V482" s="134"/>
      <c r="W482" s="134"/>
      <c r="X482" s="170"/>
      <c r="Y482" s="170"/>
      <c r="Z482" s="170"/>
      <c r="AA482" s="170"/>
      <c r="AB482" s="170"/>
      <c r="AC482" s="170"/>
      <c r="AD482" s="138"/>
      <c r="AE482" s="138"/>
      <c r="AF482" s="138"/>
      <c r="AG482" s="138"/>
      <c r="AH482" s="138"/>
      <c r="AI482" s="138"/>
      <c r="AJ482" s="138"/>
      <c r="AK482" s="138"/>
      <c r="AL482" s="138"/>
      <c r="AM482" s="138"/>
      <c r="AN482" s="138"/>
      <c r="AO482" s="138"/>
      <c r="AP482" s="138"/>
      <c r="AQ482" s="138"/>
      <c r="AR482" s="138"/>
      <c r="AS482" s="138"/>
      <c r="AT482" s="138"/>
      <c r="AU482" s="138"/>
      <c r="AV482" s="138"/>
      <c r="AW482" s="138"/>
      <c r="AX482" s="138"/>
      <c r="AY482" s="138"/>
      <c r="AZ482" s="138"/>
      <c r="BA482" s="138"/>
      <c r="BB482" s="138"/>
      <c r="BC482" s="138"/>
    </row>
    <row r="483" customHeight="1" spans="1:55">
      <c r="A483" s="169"/>
      <c r="B483" s="138"/>
      <c r="C483" s="138"/>
      <c r="D483" s="138"/>
      <c r="E483" s="138"/>
      <c r="F483" s="138"/>
      <c r="G483" s="138"/>
      <c r="H483" s="138"/>
      <c r="I483" s="138"/>
      <c r="J483" s="134"/>
      <c r="K483" s="138"/>
      <c r="L483" s="138"/>
      <c r="M483" s="138"/>
      <c r="P483" s="138"/>
      <c r="Q483" s="138"/>
      <c r="R483" s="138"/>
      <c r="S483" s="138"/>
      <c r="T483" s="138"/>
      <c r="U483" s="138"/>
      <c r="V483" s="134"/>
      <c r="W483" s="134"/>
      <c r="X483" s="170"/>
      <c r="Y483" s="170"/>
      <c r="Z483" s="170"/>
      <c r="AA483" s="170"/>
      <c r="AB483" s="170"/>
      <c r="AC483" s="170"/>
      <c r="AD483" s="138"/>
      <c r="AE483" s="138"/>
      <c r="AF483" s="138"/>
      <c r="AG483" s="138"/>
      <c r="AH483" s="138"/>
      <c r="AI483" s="138"/>
      <c r="AJ483" s="138"/>
      <c r="AK483" s="138"/>
      <c r="AL483" s="138"/>
      <c r="AM483" s="138"/>
      <c r="AN483" s="138"/>
      <c r="AO483" s="138"/>
      <c r="AP483" s="138"/>
      <c r="AQ483" s="138"/>
      <c r="AR483" s="138"/>
      <c r="AS483" s="138"/>
      <c r="AT483" s="138"/>
      <c r="AU483" s="138"/>
      <c r="AV483" s="138"/>
      <c r="AW483" s="138"/>
      <c r="AX483" s="138"/>
      <c r="AY483" s="138"/>
      <c r="AZ483" s="138"/>
      <c r="BA483" s="138"/>
      <c r="BB483" s="138"/>
      <c r="BC483" s="138"/>
    </row>
    <row r="484" customHeight="1" spans="1:55">
      <c r="A484" s="169"/>
      <c r="B484" s="138"/>
      <c r="C484" s="138"/>
      <c r="D484" s="138"/>
      <c r="E484" s="138"/>
      <c r="F484" s="138"/>
      <c r="G484" s="138"/>
      <c r="H484" s="138"/>
      <c r="I484" s="138"/>
      <c r="J484" s="134"/>
      <c r="K484" s="138"/>
      <c r="L484" s="138"/>
      <c r="M484" s="138"/>
      <c r="P484" s="138"/>
      <c r="Q484" s="138"/>
      <c r="R484" s="138"/>
      <c r="S484" s="138"/>
      <c r="T484" s="138"/>
      <c r="U484" s="138"/>
      <c r="V484" s="134"/>
      <c r="W484" s="134"/>
      <c r="X484" s="170"/>
      <c r="Y484" s="170"/>
      <c r="Z484" s="170"/>
      <c r="AA484" s="170"/>
      <c r="AB484" s="170"/>
      <c r="AC484" s="170"/>
      <c r="AD484" s="138"/>
      <c r="AE484" s="138"/>
      <c r="AF484" s="138"/>
      <c r="AG484" s="138"/>
      <c r="AH484" s="138"/>
      <c r="AI484" s="138"/>
      <c r="AJ484" s="138"/>
      <c r="AK484" s="138"/>
      <c r="AL484" s="138"/>
      <c r="AM484" s="138"/>
      <c r="AN484" s="138"/>
      <c r="AO484" s="138"/>
      <c r="AP484" s="138"/>
      <c r="AQ484" s="138"/>
      <c r="AR484" s="138"/>
      <c r="AS484" s="138"/>
      <c r="AT484" s="138"/>
      <c r="AU484" s="138"/>
      <c r="AV484" s="138"/>
      <c r="AW484" s="138"/>
      <c r="AX484" s="138"/>
      <c r="AY484" s="138"/>
      <c r="AZ484" s="138"/>
      <c r="BA484" s="138"/>
      <c r="BB484" s="138"/>
      <c r="BC484" s="138"/>
    </row>
    <row r="485" customHeight="1" spans="1:55">
      <c r="A485" s="169"/>
      <c r="B485" s="138"/>
      <c r="C485" s="138"/>
      <c r="D485" s="138"/>
      <c r="E485" s="138"/>
      <c r="F485" s="138"/>
      <c r="G485" s="138"/>
      <c r="H485" s="138"/>
      <c r="I485" s="138"/>
      <c r="J485" s="134"/>
      <c r="K485" s="138"/>
      <c r="L485" s="138"/>
      <c r="M485" s="138"/>
      <c r="P485" s="138"/>
      <c r="Q485" s="138"/>
      <c r="R485" s="138"/>
      <c r="S485" s="138"/>
      <c r="T485" s="138"/>
      <c r="U485" s="138"/>
      <c r="V485" s="134"/>
      <c r="W485" s="134"/>
      <c r="X485" s="170"/>
      <c r="Y485" s="170"/>
      <c r="Z485" s="170"/>
      <c r="AA485" s="170"/>
      <c r="AB485" s="170"/>
      <c r="AC485" s="170"/>
      <c r="AD485" s="138"/>
      <c r="AE485" s="138"/>
      <c r="AF485" s="138"/>
      <c r="AG485" s="138"/>
      <c r="AH485" s="138"/>
      <c r="AI485" s="138"/>
      <c r="AJ485" s="138"/>
      <c r="AK485" s="138"/>
      <c r="AL485" s="138"/>
      <c r="AM485" s="138"/>
      <c r="AN485" s="138"/>
      <c r="AO485" s="138"/>
      <c r="AP485" s="138"/>
      <c r="AQ485" s="138"/>
      <c r="AR485" s="138"/>
      <c r="AS485" s="138"/>
      <c r="AT485" s="138"/>
      <c r="AU485" s="138"/>
      <c r="AV485" s="138"/>
      <c r="AW485" s="138"/>
      <c r="AX485" s="138"/>
      <c r="AY485" s="138"/>
      <c r="AZ485" s="138"/>
      <c r="BA485" s="138"/>
      <c r="BB485" s="138"/>
      <c r="BC485" s="138"/>
    </row>
    <row r="486" customHeight="1" spans="1:55">
      <c r="A486" s="169"/>
      <c r="B486" s="138"/>
      <c r="C486" s="138"/>
      <c r="D486" s="138"/>
      <c r="E486" s="138"/>
      <c r="F486" s="138"/>
      <c r="G486" s="138"/>
      <c r="H486" s="138"/>
      <c r="I486" s="138"/>
      <c r="J486" s="134"/>
      <c r="K486" s="138"/>
      <c r="L486" s="138"/>
      <c r="M486" s="138"/>
      <c r="P486" s="138"/>
      <c r="Q486" s="138"/>
      <c r="R486" s="138"/>
      <c r="S486" s="138"/>
      <c r="T486" s="138"/>
      <c r="U486" s="138"/>
      <c r="V486" s="134"/>
      <c r="W486" s="134"/>
      <c r="X486" s="170"/>
      <c r="Y486" s="170"/>
      <c r="Z486" s="170"/>
      <c r="AA486" s="170"/>
      <c r="AB486" s="170"/>
      <c r="AC486" s="170"/>
      <c r="AD486" s="138"/>
      <c r="AE486" s="138"/>
      <c r="AF486" s="138"/>
      <c r="AG486" s="138"/>
      <c r="AH486" s="138"/>
      <c r="AI486" s="138"/>
      <c r="AJ486" s="138"/>
      <c r="AK486" s="138"/>
      <c r="AL486" s="138"/>
      <c r="AM486" s="138"/>
      <c r="AN486" s="138"/>
      <c r="AO486" s="138"/>
      <c r="AP486" s="138"/>
      <c r="AQ486" s="138"/>
      <c r="AR486" s="138"/>
      <c r="AS486" s="138"/>
      <c r="AT486" s="138"/>
      <c r="AU486" s="138"/>
      <c r="AV486" s="138"/>
      <c r="AW486" s="138"/>
      <c r="AX486" s="138"/>
      <c r="AY486" s="138"/>
      <c r="AZ486" s="138"/>
      <c r="BA486" s="138"/>
      <c r="BB486" s="138"/>
      <c r="BC486" s="138"/>
    </row>
    <row r="487" customHeight="1" spans="1:55">
      <c r="A487" s="169"/>
      <c r="B487" s="138"/>
      <c r="C487" s="138"/>
      <c r="D487" s="138"/>
      <c r="E487" s="138"/>
      <c r="F487" s="138"/>
      <c r="G487" s="138"/>
      <c r="H487" s="138"/>
      <c r="I487" s="138"/>
      <c r="J487" s="134"/>
      <c r="K487" s="138"/>
      <c r="L487" s="138"/>
      <c r="M487" s="138"/>
      <c r="P487" s="138"/>
      <c r="Q487" s="138"/>
      <c r="R487" s="138"/>
      <c r="S487" s="138"/>
      <c r="T487" s="138"/>
      <c r="U487" s="138"/>
      <c r="V487" s="134"/>
      <c r="W487" s="134"/>
      <c r="X487" s="170"/>
      <c r="Y487" s="170"/>
      <c r="Z487" s="170"/>
      <c r="AA487" s="170"/>
      <c r="AB487" s="170"/>
      <c r="AC487" s="170"/>
      <c r="AD487" s="138"/>
      <c r="AE487" s="138"/>
      <c r="AF487" s="138"/>
      <c r="AG487" s="138"/>
      <c r="AH487" s="138"/>
      <c r="AI487" s="138"/>
      <c r="AJ487" s="138"/>
      <c r="AK487" s="138"/>
      <c r="AL487" s="138"/>
      <c r="AM487" s="138"/>
      <c r="AN487" s="138"/>
      <c r="AO487" s="138"/>
      <c r="AP487" s="138"/>
      <c r="AQ487" s="138"/>
      <c r="AR487" s="138"/>
      <c r="AS487" s="138"/>
      <c r="AT487" s="138"/>
      <c r="AU487" s="138"/>
      <c r="AV487" s="138"/>
      <c r="AW487" s="138"/>
      <c r="AX487" s="138"/>
      <c r="AY487" s="138"/>
      <c r="AZ487" s="138"/>
      <c r="BA487" s="138"/>
      <c r="BB487" s="138"/>
      <c r="BC487" s="138"/>
    </row>
    <row r="488" customHeight="1" spans="1:55">
      <c r="A488" s="169"/>
      <c r="B488" s="138"/>
      <c r="C488" s="138"/>
      <c r="D488" s="138"/>
      <c r="E488" s="138"/>
      <c r="F488" s="138"/>
      <c r="G488" s="138"/>
      <c r="H488" s="138"/>
      <c r="I488" s="138"/>
      <c r="J488" s="134"/>
      <c r="K488" s="138"/>
      <c r="L488" s="138"/>
      <c r="M488" s="138"/>
      <c r="P488" s="138"/>
      <c r="Q488" s="138"/>
      <c r="R488" s="138"/>
      <c r="S488" s="138"/>
      <c r="T488" s="138"/>
      <c r="U488" s="138"/>
      <c r="V488" s="134"/>
      <c r="W488" s="134"/>
      <c r="X488" s="170"/>
      <c r="Y488" s="170"/>
      <c r="Z488" s="170"/>
      <c r="AA488" s="170"/>
      <c r="AB488" s="170"/>
      <c r="AC488" s="170"/>
      <c r="AD488" s="138"/>
      <c r="AE488" s="138"/>
      <c r="AF488" s="138"/>
      <c r="AG488" s="138"/>
      <c r="AH488" s="138"/>
      <c r="AI488" s="138"/>
      <c r="AJ488" s="138"/>
      <c r="AK488" s="138"/>
      <c r="AL488" s="138"/>
      <c r="AM488" s="138"/>
      <c r="AN488" s="138"/>
      <c r="AO488" s="138"/>
      <c r="AP488" s="138"/>
      <c r="AQ488" s="138"/>
      <c r="AR488" s="138"/>
      <c r="AS488" s="138"/>
      <c r="AT488" s="138"/>
      <c r="AU488" s="138"/>
      <c r="AV488" s="138"/>
      <c r="AW488" s="138"/>
      <c r="AX488" s="138"/>
      <c r="AY488" s="138"/>
      <c r="AZ488" s="138"/>
      <c r="BA488" s="138"/>
      <c r="BB488" s="138"/>
      <c r="BC488" s="138"/>
    </row>
    <row r="489" customHeight="1" spans="1:55">
      <c r="A489" s="169"/>
      <c r="B489" s="138"/>
      <c r="C489" s="138"/>
      <c r="D489" s="138"/>
      <c r="E489" s="138"/>
      <c r="F489" s="138"/>
      <c r="G489" s="138"/>
      <c r="H489" s="138"/>
      <c r="I489" s="138"/>
      <c r="J489" s="134"/>
      <c r="K489" s="138"/>
      <c r="L489" s="138"/>
      <c r="M489" s="138"/>
      <c r="P489" s="138"/>
      <c r="Q489" s="138"/>
      <c r="R489" s="138"/>
      <c r="S489" s="138"/>
      <c r="T489" s="138"/>
      <c r="U489" s="138"/>
      <c r="V489" s="134"/>
      <c r="W489" s="134"/>
      <c r="X489" s="170"/>
      <c r="Y489" s="170"/>
      <c r="Z489" s="170"/>
      <c r="AA489" s="170"/>
      <c r="AB489" s="170"/>
      <c r="AC489" s="170"/>
      <c r="AD489" s="138"/>
      <c r="AE489" s="138"/>
      <c r="AF489" s="138"/>
      <c r="AG489" s="138"/>
      <c r="AH489" s="138"/>
      <c r="AI489" s="138"/>
      <c r="AJ489" s="138"/>
      <c r="AK489" s="138"/>
      <c r="AL489" s="138"/>
      <c r="AM489" s="138"/>
      <c r="AN489" s="138"/>
      <c r="AO489" s="138"/>
      <c r="AP489" s="138"/>
      <c r="AQ489" s="138"/>
      <c r="AR489" s="138"/>
      <c r="AS489" s="138"/>
      <c r="AT489" s="138"/>
      <c r="AU489" s="138"/>
      <c r="AV489" s="138"/>
      <c r="AW489" s="138"/>
      <c r="AX489" s="138"/>
      <c r="AY489" s="138"/>
      <c r="AZ489" s="138"/>
      <c r="BA489" s="138"/>
      <c r="BB489" s="138"/>
      <c r="BC489" s="138"/>
    </row>
    <row r="490" customHeight="1" spans="1:55">
      <c r="A490" s="169"/>
      <c r="B490" s="138"/>
      <c r="C490" s="138"/>
      <c r="D490" s="138"/>
      <c r="E490" s="138"/>
      <c r="F490" s="138"/>
      <c r="G490" s="138"/>
      <c r="H490" s="138"/>
      <c r="I490" s="138"/>
      <c r="J490" s="134"/>
      <c r="K490" s="138"/>
      <c r="L490" s="138"/>
      <c r="M490" s="138"/>
      <c r="P490" s="138"/>
      <c r="Q490" s="138"/>
      <c r="R490" s="138"/>
      <c r="S490" s="138"/>
      <c r="T490" s="138"/>
      <c r="U490" s="138"/>
      <c r="V490" s="134"/>
      <c r="W490" s="134"/>
      <c r="X490" s="170"/>
      <c r="Y490" s="170"/>
      <c r="Z490" s="170"/>
      <c r="AA490" s="170"/>
      <c r="AB490" s="170"/>
      <c r="AC490" s="170"/>
      <c r="AD490" s="138"/>
      <c r="AE490" s="138"/>
      <c r="AF490" s="138"/>
      <c r="AG490" s="138"/>
      <c r="AH490" s="138"/>
      <c r="AI490" s="138"/>
      <c r="AJ490" s="138"/>
      <c r="AK490" s="138"/>
      <c r="AL490" s="138"/>
      <c r="AM490" s="138"/>
      <c r="AN490" s="138"/>
      <c r="AO490" s="138"/>
      <c r="AP490" s="138"/>
      <c r="AQ490" s="138"/>
      <c r="AR490" s="138"/>
      <c r="AS490" s="138"/>
      <c r="AT490" s="138"/>
      <c r="AU490" s="138"/>
      <c r="AV490" s="138"/>
      <c r="AW490" s="138"/>
      <c r="AX490" s="138"/>
      <c r="AY490" s="138"/>
      <c r="AZ490" s="138"/>
      <c r="BA490" s="138"/>
      <c r="BB490" s="138"/>
      <c r="BC490" s="138"/>
    </row>
    <row r="491" customHeight="1" spans="1:55">
      <c r="A491" s="169"/>
      <c r="B491" s="138"/>
      <c r="C491" s="138"/>
      <c r="D491" s="138"/>
      <c r="E491" s="138"/>
      <c r="F491" s="138"/>
      <c r="G491" s="138"/>
      <c r="H491" s="138"/>
      <c r="I491" s="138"/>
      <c r="J491" s="134"/>
      <c r="K491" s="138"/>
      <c r="L491" s="138"/>
      <c r="M491" s="138"/>
      <c r="P491" s="138"/>
      <c r="Q491" s="138"/>
      <c r="R491" s="138"/>
      <c r="S491" s="138"/>
      <c r="T491" s="138"/>
      <c r="U491" s="138"/>
      <c r="V491" s="134"/>
      <c r="W491" s="134"/>
      <c r="X491" s="170"/>
      <c r="Y491" s="170"/>
      <c r="Z491" s="170"/>
      <c r="AA491" s="170"/>
      <c r="AB491" s="170"/>
      <c r="AC491" s="170"/>
      <c r="AD491" s="138"/>
      <c r="AE491" s="138"/>
      <c r="AF491" s="138"/>
      <c r="AG491" s="138"/>
      <c r="AH491" s="138"/>
      <c r="AI491" s="138"/>
      <c r="AJ491" s="138"/>
      <c r="AK491" s="138"/>
      <c r="AL491" s="138"/>
      <c r="AM491" s="138"/>
      <c r="AN491" s="138"/>
      <c r="AO491" s="138"/>
      <c r="AP491" s="138"/>
      <c r="AQ491" s="138"/>
      <c r="AR491" s="138"/>
      <c r="AS491" s="138"/>
      <c r="AT491" s="138"/>
      <c r="AU491" s="138"/>
      <c r="AV491" s="138"/>
      <c r="AW491" s="138"/>
      <c r="AX491" s="138"/>
      <c r="AY491" s="138"/>
      <c r="AZ491" s="138"/>
      <c r="BA491" s="138"/>
      <c r="BB491" s="138"/>
      <c r="BC491" s="138"/>
    </row>
    <row r="492" customHeight="1" spans="1:55">
      <c r="A492" s="169"/>
      <c r="B492" s="138"/>
      <c r="C492" s="138"/>
      <c r="D492" s="138"/>
      <c r="E492" s="138"/>
      <c r="F492" s="138"/>
      <c r="G492" s="138"/>
      <c r="H492" s="138"/>
      <c r="I492" s="138"/>
      <c r="J492" s="134"/>
      <c r="K492" s="138"/>
      <c r="L492" s="138"/>
      <c r="M492" s="138"/>
      <c r="P492" s="138"/>
      <c r="Q492" s="138"/>
      <c r="R492" s="138"/>
      <c r="S492" s="138"/>
      <c r="T492" s="138"/>
      <c r="U492" s="138"/>
      <c r="V492" s="134"/>
      <c r="W492" s="134"/>
      <c r="X492" s="170"/>
      <c r="Y492" s="170"/>
      <c r="Z492" s="170"/>
      <c r="AA492" s="170"/>
      <c r="AB492" s="170"/>
      <c r="AC492" s="170"/>
      <c r="AD492" s="138"/>
      <c r="AE492" s="138"/>
      <c r="AF492" s="138"/>
      <c r="AG492" s="138"/>
      <c r="AH492" s="138"/>
      <c r="AI492" s="138"/>
      <c r="AJ492" s="138"/>
      <c r="AK492" s="138"/>
      <c r="AL492" s="138"/>
      <c r="AM492" s="138"/>
      <c r="AN492" s="138"/>
      <c r="AO492" s="138"/>
      <c r="AP492" s="138"/>
      <c r="AQ492" s="138"/>
      <c r="AR492" s="138"/>
      <c r="AS492" s="138"/>
      <c r="AT492" s="138"/>
      <c r="AU492" s="138"/>
      <c r="AV492" s="138"/>
      <c r="AW492" s="138"/>
      <c r="AX492" s="138"/>
      <c r="AY492" s="138"/>
      <c r="AZ492" s="138"/>
      <c r="BA492" s="138"/>
      <c r="BB492" s="138"/>
      <c r="BC492" s="138"/>
    </row>
    <row r="493" customHeight="1" spans="1:55">
      <c r="A493" s="169"/>
      <c r="B493" s="138"/>
      <c r="C493" s="138"/>
      <c r="D493" s="138"/>
      <c r="E493" s="138"/>
      <c r="F493" s="138"/>
      <c r="G493" s="138"/>
      <c r="H493" s="138"/>
      <c r="I493" s="138"/>
      <c r="J493" s="134"/>
      <c r="K493" s="138"/>
      <c r="L493" s="138"/>
      <c r="M493" s="138"/>
      <c r="P493" s="138"/>
      <c r="Q493" s="138"/>
      <c r="R493" s="138"/>
      <c r="S493" s="138"/>
      <c r="T493" s="138"/>
      <c r="U493" s="138"/>
      <c r="V493" s="134"/>
      <c r="W493" s="134"/>
      <c r="X493" s="170"/>
      <c r="Y493" s="170"/>
      <c r="Z493" s="170"/>
      <c r="AA493" s="170"/>
      <c r="AB493" s="170"/>
      <c r="AC493" s="170"/>
      <c r="AD493" s="138"/>
      <c r="AE493" s="138"/>
      <c r="AF493" s="138"/>
      <c r="AG493" s="138"/>
      <c r="AH493" s="138"/>
      <c r="AI493" s="138"/>
      <c r="AJ493" s="138"/>
      <c r="AK493" s="138"/>
      <c r="AL493" s="138"/>
      <c r="AM493" s="138"/>
      <c r="AN493" s="138"/>
      <c r="AO493" s="138"/>
      <c r="AP493" s="138"/>
      <c r="AQ493" s="138"/>
      <c r="AR493" s="138"/>
      <c r="AS493" s="138"/>
      <c r="AT493" s="138"/>
      <c r="AU493" s="138"/>
      <c r="AV493" s="138"/>
      <c r="AW493" s="138"/>
      <c r="AX493" s="138"/>
      <c r="AY493" s="138"/>
      <c r="AZ493" s="138"/>
      <c r="BA493" s="138"/>
      <c r="BB493" s="138"/>
      <c r="BC493" s="138"/>
    </row>
    <row r="494" customHeight="1" spans="1:55">
      <c r="A494" s="169"/>
      <c r="B494" s="138"/>
      <c r="C494" s="138"/>
      <c r="D494" s="138"/>
      <c r="E494" s="138"/>
      <c r="F494" s="138"/>
      <c r="G494" s="138"/>
      <c r="H494" s="138"/>
      <c r="I494" s="138"/>
      <c r="J494" s="134"/>
      <c r="K494" s="138"/>
      <c r="L494" s="138"/>
      <c r="M494" s="138"/>
      <c r="P494" s="138"/>
      <c r="Q494" s="138"/>
      <c r="R494" s="138"/>
      <c r="S494" s="138"/>
      <c r="T494" s="138"/>
      <c r="U494" s="138"/>
      <c r="V494" s="134"/>
      <c r="W494" s="134"/>
      <c r="X494" s="170"/>
      <c r="Y494" s="170"/>
      <c r="Z494" s="170"/>
      <c r="AA494" s="170"/>
      <c r="AB494" s="170"/>
      <c r="AC494" s="170"/>
      <c r="AD494" s="138"/>
      <c r="AE494" s="138"/>
      <c r="AF494" s="138"/>
      <c r="AG494" s="138"/>
      <c r="AH494" s="138"/>
      <c r="AI494" s="138"/>
      <c r="AJ494" s="138"/>
      <c r="AK494" s="138"/>
      <c r="AL494" s="138"/>
      <c r="AM494" s="138"/>
      <c r="AN494" s="138"/>
      <c r="AO494" s="138"/>
      <c r="AP494" s="138"/>
      <c r="AQ494" s="138"/>
      <c r="AR494" s="138"/>
      <c r="AS494" s="138"/>
      <c r="AT494" s="138"/>
      <c r="AU494" s="138"/>
      <c r="AV494" s="138"/>
      <c r="AW494" s="138"/>
      <c r="AX494" s="138"/>
      <c r="AY494" s="138"/>
      <c r="AZ494" s="138"/>
      <c r="BA494" s="138"/>
      <c r="BB494" s="138"/>
      <c r="BC494" s="138"/>
    </row>
    <row r="495" customHeight="1" spans="1:55">
      <c r="A495" s="169"/>
      <c r="B495" s="138"/>
      <c r="C495" s="138"/>
      <c r="D495" s="138"/>
      <c r="E495" s="138"/>
      <c r="F495" s="138"/>
      <c r="G495" s="138"/>
      <c r="H495" s="138"/>
      <c r="I495" s="138"/>
      <c r="J495" s="134"/>
      <c r="K495" s="138"/>
      <c r="L495" s="138"/>
      <c r="M495" s="138"/>
      <c r="P495" s="138"/>
      <c r="Q495" s="138"/>
      <c r="R495" s="138"/>
      <c r="S495" s="138"/>
      <c r="T495" s="138"/>
      <c r="U495" s="138"/>
      <c r="V495" s="134"/>
      <c r="W495" s="134"/>
      <c r="X495" s="170"/>
      <c r="Y495" s="170"/>
      <c r="Z495" s="170"/>
      <c r="AA495" s="170"/>
      <c r="AB495" s="170"/>
      <c r="AC495" s="170"/>
      <c r="AD495" s="138"/>
      <c r="AE495" s="138"/>
      <c r="AF495" s="138"/>
      <c r="AG495" s="138"/>
      <c r="AH495" s="138"/>
      <c r="AI495" s="138"/>
      <c r="AJ495" s="138"/>
      <c r="AK495" s="138"/>
      <c r="AL495" s="138"/>
      <c r="AM495" s="138"/>
      <c r="AN495" s="138"/>
      <c r="AO495" s="138"/>
      <c r="AP495" s="138"/>
      <c r="AQ495" s="138"/>
      <c r="AR495" s="138"/>
      <c r="AS495" s="138"/>
      <c r="AT495" s="138"/>
      <c r="AU495" s="138"/>
      <c r="AV495" s="138"/>
      <c r="AW495" s="138"/>
      <c r="AX495" s="138"/>
      <c r="AY495" s="138"/>
      <c r="AZ495" s="138"/>
      <c r="BA495" s="138"/>
      <c r="BB495" s="138"/>
      <c r="BC495" s="138"/>
    </row>
    <row r="496" customHeight="1" spans="1:55">
      <c r="A496" s="169"/>
      <c r="B496" s="138"/>
      <c r="C496" s="138"/>
      <c r="D496" s="138"/>
      <c r="E496" s="138"/>
      <c r="F496" s="138"/>
      <c r="G496" s="138"/>
      <c r="H496" s="138"/>
      <c r="I496" s="138"/>
      <c r="J496" s="134"/>
      <c r="K496" s="138"/>
      <c r="L496" s="138"/>
      <c r="M496" s="138"/>
      <c r="P496" s="138"/>
      <c r="Q496" s="138"/>
      <c r="R496" s="138"/>
      <c r="S496" s="138"/>
      <c r="T496" s="138"/>
      <c r="U496" s="138"/>
      <c r="V496" s="134"/>
      <c r="W496" s="134"/>
      <c r="X496" s="170"/>
      <c r="Y496" s="170"/>
      <c r="Z496" s="170"/>
      <c r="AA496" s="170"/>
      <c r="AB496" s="170"/>
      <c r="AC496" s="170"/>
      <c r="AD496" s="138"/>
      <c r="AE496" s="138"/>
      <c r="AF496" s="138"/>
      <c r="AG496" s="138"/>
      <c r="AH496" s="138"/>
      <c r="AI496" s="138"/>
      <c r="AJ496" s="138"/>
      <c r="AK496" s="138"/>
      <c r="AL496" s="138"/>
      <c r="AM496" s="138"/>
      <c r="AN496" s="138"/>
      <c r="AO496" s="138"/>
      <c r="AP496" s="138"/>
      <c r="AQ496" s="138"/>
      <c r="AR496" s="138"/>
      <c r="AS496" s="138"/>
      <c r="AT496" s="138"/>
      <c r="AU496" s="138"/>
      <c r="AV496" s="138"/>
      <c r="AW496" s="138"/>
      <c r="AX496" s="138"/>
      <c r="AY496" s="138"/>
      <c r="AZ496" s="138"/>
      <c r="BA496" s="138"/>
      <c r="BB496" s="138"/>
      <c r="BC496" s="138"/>
    </row>
    <row r="497" customHeight="1" spans="1:55">
      <c r="A497" s="169"/>
      <c r="B497" s="138"/>
      <c r="C497" s="138"/>
      <c r="D497" s="138"/>
      <c r="E497" s="138"/>
      <c r="F497" s="138"/>
      <c r="G497" s="138"/>
      <c r="H497" s="138"/>
      <c r="I497" s="138"/>
      <c r="J497" s="134"/>
      <c r="K497" s="138"/>
      <c r="L497" s="138"/>
      <c r="M497" s="138"/>
      <c r="P497" s="138"/>
      <c r="Q497" s="138"/>
      <c r="R497" s="138"/>
      <c r="S497" s="138"/>
      <c r="T497" s="138"/>
      <c r="U497" s="138"/>
      <c r="V497" s="134"/>
      <c r="W497" s="134"/>
      <c r="X497" s="170"/>
      <c r="Y497" s="170"/>
      <c r="Z497" s="170"/>
      <c r="AA497" s="170"/>
      <c r="AB497" s="170"/>
      <c r="AC497" s="170"/>
      <c r="AD497" s="138"/>
      <c r="AE497" s="138"/>
      <c r="AF497" s="138"/>
      <c r="AG497" s="138"/>
      <c r="AH497" s="138"/>
      <c r="AI497" s="138"/>
      <c r="AJ497" s="138"/>
      <c r="AK497" s="138"/>
      <c r="AL497" s="138"/>
      <c r="AM497" s="138"/>
      <c r="AN497" s="138"/>
      <c r="AO497" s="138"/>
      <c r="AP497" s="138"/>
      <c r="AQ497" s="138"/>
      <c r="AR497" s="138"/>
      <c r="AS497" s="138"/>
      <c r="AT497" s="138"/>
      <c r="AU497" s="138"/>
      <c r="AV497" s="138"/>
      <c r="AW497" s="138"/>
      <c r="AX497" s="138"/>
      <c r="AY497" s="138"/>
      <c r="AZ497" s="138"/>
      <c r="BA497" s="138"/>
      <c r="BB497" s="138"/>
      <c r="BC497" s="138"/>
    </row>
    <row r="498" customHeight="1" spans="1:55">
      <c r="A498" s="169"/>
      <c r="B498" s="138"/>
      <c r="C498" s="138"/>
      <c r="D498" s="138"/>
      <c r="E498" s="138"/>
      <c r="F498" s="138"/>
      <c r="G498" s="138"/>
      <c r="H498" s="138"/>
      <c r="I498" s="138"/>
      <c r="J498" s="134"/>
      <c r="K498" s="138"/>
      <c r="L498" s="138"/>
      <c r="M498" s="138"/>
      <c r="P498" s="138"/>
      <c r="Q498" s="138"/>
      <c r="R498" s="138"/>
      <c r="S498" s="138"/>
      <c r="T498" s="138"/>
      <c r="U498" s="138"/>
      <c r="V498" s="134"/>
      <c r="W498" s="134"/>
      <c r="X498" s="170"/>
      <c r="Y498" s="170"/>
      <c r="Z498" s="170"/>
      <c r="AA498" s="170"/>
      <c r="AB498" s="170"/>
      <c r="AC498" s="170"/>
      <c r="AD498" s="138"/>
      <c r="AE498" s="138"/>
      <c r="AF498" s="138"/>
      <c r="AG498" s="138"/>
      <c r="AH498" s="138"/>
      <c r="AI498" s="138"/>
      <c r="AJ498" s="138"/>
      <c r="AK498" s="138"/>
      <c r="AL498" s="138"/>
      <c r="AM498" s="138"/>
      <c r="AN498" s="138"/>
      <c r="AO498" s="138"/>
      <c r="AP498" s="138"/>
      <c r="AQ498" s="138"/>
      <c r="AR498" s="138"/>
      <c r="AS498" s="138"/>
      <c r="AT498" s="138"/>
      <c r="AU498" s="138"/>
      <c r="AV498" s="138"/>
      <c r="AW498" s="138"/>
      <c r="AX498" s="138"/>
      <c r="AY498" s="138"/>
      <c r="AZ498" s="138"/>
      <c r="BA498" s="138"/>
      <c r="BB498" s="138"/>
      <c r="BC498" s="138"/>
    </row>
    <row r="499" customHeight="1" spans="1:55">
      <c r="A499" s="169"/>
      <c r="B499" s="138"/>
      <c r="C499" s="138"/>
      <c r="D499" s="138"/>
      <c r="E499" s="138"/>
      <c r="F499" s="138"/>
      <c r="G499" s="138"/>
      <c r="H499" s="138"/>
      <c r="I499" s="138"/>
      <c r="J499" s="134"/>
      <c r="K499" s="138"/>
      <c r="L499" s="138"/>
      <c r="M499" s="138"/>
      <c r="P499" s="138"/>
      <c r="Q499" s="138"/>
      <c r="R499" s="138"/>
      <c r="S499" s="138"/>
      <c r="T499" s="138"/>
      <c r="U499" s="138"/>
      <c r="V499" s="134"/>
      <c r="W499" s="134"/>
      <c r="X499" s="170"/>
      <c r="Y499" s="170"/>
      <c r="Z499" s="170"/>
      <c r="AA499" s="170"/>
      <c r="AB499" s="170"/>
      <c r="AC499" s="170"/>
      <c r="AD499" s="138"/>
      <c r="AE499" s="138"/>
      <c r="AF499" s="138"/>
      <c r="AG499" s="138"/>
      <c r="AH499" s="138"/>
      <c r="AI499" s="138"/>
      <c r="AJ499" s="138"/>
      <c r="AK499" s="138"/>
      <c r="AL499" s="138"/>
      <c r="AM499" s="138"/>
      <c r="AN499" s="138"/>
      <c r="AO499" s="138"/>
      <c r="AP499" s="138"/>
      <c r="AQ499" s="138"/>
      <c r="AR499" s="138"/>
      <c r="AS499" s="138"/>
      <c r="AT499" s="138"/>
      <c r="AU499" s="138"/>
      <c r="AV499" s="138"/>
      <c r="AW499" s="138"/>
      <c r="AX499" s="138"/>
      <c r="AY499" s="138"/>
      <c r="AZ499" s="138"/>
      <c r="BA499" s="138"/>
      <c r="BB499" s="138"/>
      <c r="BC499" s="138"/>
    </row>
    <row r="500" customHeight="1" spans="1:55">
      <c r="A500" s="169"/>
      <c r="B500" s="138"/>
      <c r="C500" s="138"/>
      <c r="D500" s="138"/>
      <c r="E500" s="138"/>
      <c r="F500" s="138"/>
      <c r="G500" s="138"/>
      <c r="H500" s="138"/>
      <c r="I500" s="138"/>
      <c r="J500" s="134"/>
      <c r="K500" s="138"/>
      <c r="L500" s="138"/>
      <c r="M500" s="138"/>
      <c r="P500" s="138"/>
      <c r="Q500" s="138"/>
      <c r="R500" s="138"/>
      <c r="S500" s="138"/>
      <c r="T500" s="138"/>
      <c r="U500" s="138"/>
      <c r="V500" s="134"/>
      <c r="W500" s="134"/>
      <c r="X500" s="170"/>
      <c r="Y500" s="170"/>
      <c r="Z500" s="170"/>
      <c r="AA500" s="170"/>
      <c r="AB500" s="170"/>
      <c r="AC500" s="170"/>
      <c r="AD500" s="138"/>
      <c r="AE500" s="138"/>
      <c r="AF500" s="138"/>
      <c r="AG500" s="138"/>
      <c r="AH500" s="138"/>
      <c r="AI500" s="138"/>
      <c r="AJ500" s="138"/>
      <c r="AK500" s="138"/>
      <c r="AL500" s="138"/>
      <c r="AM500" s="138"/>
      <c r="AN500" s="138"/>
      <c r="AO500" s="138"/>
      <c r="AP500" s="138"/>
      <c r="AQ500" s="138"/>
      <c r="AR500" s="138"/>
      <c r="AS500" s="138"/>
      <c r="AT500" s="138"/>
      <c r="AU500" s="138"/>
      <c r="AV500" s="138"/>
      <c r="AW500" s="138"/>
      <c r="AX500" s="138"/>
      <c r="AY500" s="138"/>
      <c r="AZ500" s="138"/>
      <c r="BA500" s="138"/>
      <c r="BB500" s="138"/>
      <c r="BC500" s="138"/>
    </row>
    <row r="501" customHeight="1" spans="1:55">
      <c r="A501" s="169"/>
      <c r="B501" s="138"/>
      <c r="C501" s="138"/>
      <c r="D501" s="138"/>
      <c r="E501" s="138"/>
      <c r="F501" s="138"/>
      <c r="G501" s="138"/>
      <c r="H501" s="138"/>
      <c r="I501" s="138"/>
      <c r="J501" s="134"/>
      <c r="K501" s="138"/>
      <c r="L501" s="138"/>
      <c r="M501" s="138"/>
      <c r="P501" s="138"/>
      <c r="Q501" s="138"/>
      <c r="R501" s="138"/>
      <c r="S501" s="138"/>
      <c r="T501" s="138"/>
      <c r="U501" s="138"/>
      <c r="V501" s="134"/>
      <c r="W501" s="134"/>
      <c r="X501" s="170"/>
      <c r="Y501" s="170"/>
      <c r="Z501" s="170"/>
      <c r="AA501" s="170"/>
      <c r="AB501" s="170"/>
      <c r="AC501" s="170"/>
      <c r="AD501" s="138"/>
      <c r="AE501" s="138"/>
      <c r="AF501" s="138"/>
      <c r="AG501" s="138"/>
      <c r="AH501" s="138"/>
      <c r="AI501" s="138"/>
      <c r="AJ501" s="138"/>
      <c r="AK501" s="138"/>
      <c r="AL501" s="138"/>
      <c r="AM501" s="138"/>
      <c r="AN501" s="138"/>
      <c r="AO501" s="138"/>
      <c r="AP501" s="138"/>
      <c r="AQ501" s="138"/>
      <c r="AR501" s="138"/>
      <c r="AS501" s="138"/>
      <c r="AT501" s="138"/>
      <c r="AU501" s="138"/>
      <c r="AV501" s="138"/>
      <c r="AW501" s="138"/>
      <c r="AX501" s="138"/>
      <c r="AY501" s="138"/>
      <c r="AZ501" s="138"/>
      <c r="BA501" s="138"/>
      <c r="BB501" s="138"/>
      <c r="BC501" s="138"/>
    </row>
    <row r="502" customHeight="1" spans="1:55">
      <c r="A502" s="169"/>
      <c r="B502" s="138"/>
      <c r="C502" s="138"/>
      <c r="D502" s="138"/>
      <c r="E502" s="138"/>
      <c r="F502" s="138"/>
      <c r="G502" s="138"/>
      <c r="H502" s="138"/>
      <c r="I502" s="138"/>
      <c r="J502" s="134"/>
      <c r="K502" s="138"/>
      <c r="L502" s="138"/>
      <c r="M502" s="138"/>
      <c r="P502" s="138"/>
      <c r="Q502" s="138"/>
      <c r="R502" s="138"/>
      <c r="S502" s="138"/>
      <c r="T502" s="138"/>
      <c r="U502" s="138"/>
      <c r="V502" s="134"/>
      <c r="W502" s="134"/>
      <c r="X502" s="170"/>
      <c r="Y502" s="170"/>
      <c r="Z502" s="170"/>
      <c r="AA502" s="170"/>
      <c r="AB502" s="170"/>
      <c r="AC502" s="170"/>
      <c r="AD502" s="138"/>
      <c r="AE502" s="138"/>
      <c r="AF502" s="138"/>
      <c r="AG502" s="138"/>
      <c r="AH502" s="138"/>
      <c r="AI502" s="138"/>
      <c r="AJ502" s="138"/>
      <c r="AK502" s="138"/>
      <c r="AL502" s="138"/>
      <c r="AM502" s="138"/>
      <c r="AN502" s="138"/>
      <c r="AO502" s="138"/>
      <c r="AP502" s="138"/>
      <c r="AQ502" s="138"/>
      <c r="AR502" s="138"/>
      <c r="AS502" s="138"/>
      <c r="AT502" s="138"/>
      <c r="AU502" s="138"/>
      <c r="AV502" s="138"/>
      <c r="AW502" s="138"/>
      <c r="AX502" s="138"/>
      <c r="AY502" s="138"/>
      <c r="AZ502" s="138"/>
      <c r="BA502" s="138"/>
      <c r="BB502" s="138"/>
      <c r="BC502" s="138"/>
    </row>
    <row r="503" customHeight="1" spans="1:55">
      <c r="A503" s="169"/>
      <c r="B503" s="138"/>
      <c r="C503" s="138"/>
      <c r="D503" s="138"/>
      <c r="E503" s="138"/>
      <c r="F503" s="138"/>
      <c r="G503" s="138"/>
      <c r="H503" s="138"/>
      <c r="I503" s="138"/>
      <c r="J503" s="134"/>
      <c r="K503" s="138"/>
      <c r="L503" s="138"/>
      <c r="M503" s="138"/>
      <c r="P503" s="138"/>
      <c r="Q503" s="138"/>
      <c r="R503" s="138"/>
      <c r="S503" s="138"/>
      <c r="T503" s="138"/>
      <c r="U503" s="138"/>
      <c r="V503" s="134"/>
      <c r="W503" s="134"/>
      <c r="X503" s="170"/>
      <c r="Y503" s="170"/>
      <c r="Z503" s="170"/>
      <c r="AA503" s="170"/>
      <c r="AB503" s="170"/>
      <c r="AC503" s="170"/>
      <c r="AD503" s="138"/>
      <c r="AE503" s="138"/>
      <c r="AF503" s="138"/>
      <c r="AG503" s="138"/>
      <c r="AH503" s="138"/>
      <c r="AI503" s="138"/>
      <c r="AJ503" s="138"/>
      <c r="AK503" s="138"/>
      <c r="AL503" s="138"/>
      <c r="AM503" s="138"/>
      <c r="AN503" s="138"/>
      <c r="AO503" s="138"/>
      <c r="AP503" s="138"/>
      <c r="AQ503" s="138"/>
      <c r="AR503" s="138"/>
      <c r="AS503" s="138"/>
      <c r="AT503" s="138"/>
      <c r="AU503" s="138"/>
      <c r="AV503" s="138"/>
      <c r="AW503" s="138"/>
      <c r="AX503" s="138"/>
      <c r="AY503" s="138"/>
      <c r="AZ503" s="138"/>
      <c r="BA503" s="138"/>
      <c r="BB503" s="138"/>
      <c r="BC503" s="138"/>
    </row>
    <row r="504" customHeight="1" spans="1:55">
      <c r="A504" s="169"/>
      <c r="B504" s="138"/>
      <c r="C504" s="138"/>
      <c r="D504" s="138"/>
      <c r="E504" s="138"/>
      <c r="F504" s="138"/>
      <c r="G504" s="138"/>
      <c r="H504" s="138"/>
      <c r="I504" s="138"/>
      <c r="J504" s="134"/>
      <c r="K504" s="138"/>
      <c r="L504" s="138"/>
      <c r="M504" s="138"/>
      <c r="P504" s="138"/>
      <c r="Q504" s="138"/>
      <c r="R504" s="138"/>
      <c r="S504" s="138"/>
      <c r="T504" s="138"/>
      <c r="U504" s="138"/>
      <c r="V504" s="134"/>
      <c r="W504" s="134"/>
      <c r="X504" s="170"/>
      <c r="Y504" s="170"/>
      <c r="Z504" s="170"/>
      <c r="AA504" s="170"/>
      <c r="AB504" s="170"/>
      <c r="AC504" s="170"/>
      <c r="AD504" s="138"/>
      <c r="AE504" s="138"/>
      <c r="AF504" s="138"/>
      <c r="AG504" s="138"/>
      <c r="AH504" s="138"/>
      <c r="AI504" s="138"/>
      <c r="AJ504" s="138"/>
      <c r="AK504" s="138"/>
      <c r="AL504" s="138"/>
      <c r="AM504" s="138"/>
      <c r="AN504" s="138"/>
      <c r="AO504" s="138"/>
      <c r="AP504" s="138"/>
      <c r="AQ504" s="138"/>
      <c r="AR504" s="138"/>
      <c r="AS504" s="138"/>
      <c r="AT504" s="138"/>
      <c r="AU504" s="138"/>
      <c r="AV504" s="138"/>
      <c r="AW504" s="138"/>
      <c r="AX504" s="138"/>
      <c r="AY504" s="138"/>
      <c r="AZ504" s="138"/>
      <c r="BA504" s="138"/>
      <c r="BB504" s="138"/>
      <c r="BC504" s="138"/>
    </row>
    <row r="505" customHeight="1" spans="1:55">
      <c r="A505" s="169"/>
      <c r="B505" s="138"/>
      <c r="C505" s="138"/>
      <c r="D505" s="138"/>
      <c r="E505" s="138"/>
      <c r="F505" s="138"/>
      <c r="G505" s="138"/>
      <c r="H505" s="138"/>
      <c r="I505" s="138"/>
      <c r="J505" s="134"/>
      <c r="K505" s="138"/>
      <c r="L505" s="138"/>
      <c r="M505" s="138"/>
      <c r="P505" s="138"/>
      <c r="Q505" s="138"/>
      <c r="R505" s="138"/>
      <c r="S505" s="138"/>
      <c r="T505" s="138"/>
      <c r="U505" s="138"/>
      <c r="V505" s="134"/>
      <c r="W505" s="134"/>
      <c r="X505" s="170"/>
      <c r="Y505" s="170"/>
      <c r="Z505" s="170"/>
      <c r="AA505" s="170"/>
      <c r="AB505" s="170"/>
      <c r="AC505" s="170"/>
      <c r="AD505" s="138"/>
      <c r="AE505" s="138"/>
      <c r="AF505" s="138"/>
      <c r="AG505" s="138"/>
      <c r="AH505" s="138"/>
      <c r="AI505" s="138"/>
      <c r="AJ505" s="138"/>
      <c r="AK505" s="138"/>
      <c r="AL505" s="138"/>
      <c r="AM505" s="138"/>
      <c r="AN505" s="138"/>
      <c r="AO505" s="138"/>
      <c r="AP505" s="138"/>
      <c r="AQ505" s="138"/>
      <c r="AR505" s="138"/>
      <c r="AS505" s="138"/>
      <c r="AT505" s="138"/>
      <c r="AU505" s="138"/>
      <c r="AV505" s="138"/>
      <c r="AW505" s="138"/>
      <c r="AX505" s="138"/>
      <c r="AY505" s="138"/>
      <c r="AZ505" s="138"/>
      <c r="BA505" s="138"/>
      <c r="BB505" s="138"/>
      <c r="BC505" s="138"/>
    </row>
    <row r="506" customHeight="1" spans="1:55">
      <c r="A506" s="169"/>
      <c r="B506" s="138"/>
      <c r="C506" s="138"/>
      <c r="D506" s="138"/>
      <c r="E506" s="138"/>
      <c r="F506" s="138"/>
      <c r="G506" s="138"/>
      <c r="H506" s="138"/>
      <c r="I506" s="138"/>
      <c r="J506" s="134"/>
      <c r="K506" s="138"/>
      <c r="L506" s="138"/>
      <c r="M506" s="138"/>
      <c r="P506" s="138"/>
      <c r="Q506" s="138"/>
      <c r="R506" s="138"/>
      <c r="S506" s="138"/>
      <c r="T506" s="138"/>
      <c r="U506" s="138"/>
      <c r="V506" s="134"/>
      <c r="W506" s="134"/>
      <c r="X506" s="170"/>
      <c r="Y506" s="170"/>
      <c r="Z506" s="170"/>
      <c r="AA506" s="170"/>
      <c r="AB506" s="170"/>
      <c r="AC506" s="170"/>
      <c r="AD506" s="138"/>
      <c r="AE506" s="138"/>
      <c r="AF506" s="138"/>
      <c r="AG506" s="138"/>
      <c r="AH506" s="138"/>
      <c r="AI506" s="138"/>
      <c r="AJ506" s="138"/>
      <c r="AK506" s="138"/>
      <c r="AL506" s="138"/>
      <c r="AM506" s="138"/>
      <c r="AN506" s="138"/>
      <c r="AO506" s="138"/>
      <c r="AP506" s="138"/>
      <c r="AQ506" s="138"/>
      <c r="AR506" s="138"/>
      <c r="AS506" s="138"/>
      <c r="AT506" s="138"/>
      <c r="AU506" s="138"/>
      <c r="AV506" s="138"/>
      <c r="AW506" s="138"/>
      <c r="AX506" s="138"/>
      <c r="AY506" s="138"/>
      <c r="AZ506" s="138"/>
      <c r="BA506" s="138"/>
      <c r="BB506" s="138"/>
      <c r="BC506" s="138"/>
    </row>
    <row r="507" customHeight="1" spans="1:55">
      <c r="A507" s="169"/>
      <c r="B507" s="138"/>
      <c r="C507" s="138"/>
      <c r="D507" s="138"/>
      <c r="E507" s="138"/>
      <c r="F507" s="138"/>
      <c r="G507" s="138"/>
      <c r="H507" s="138"/>
      <c r="I507" s="138"/>
      <c r="J507" s="134"/>
      <c r="K507" s="138"/>
      <c r="L507" s="138"/>
      <c r="M507" s="138"/>
      <c r="P507" s="138"/>
      <c r="Q507" s="138"/>
      <c r="R507" s="138"/>
      <c r="S507" s="138"/>
      <c r="T507" s="138"/>
      <c r="U507" s="138"/>
      <c r="V507" s="134"/>
      <c r="W507" s="134"/>
      <c r="X507" s="170"/>
      <c r="Y507" s="170"/>
      <c r="Z507" s="170"/>
      <c r="AA507" s="170"/>
      <c r="AB507" s="170"/>
      <c r="AC507" s="170"/>
      <c r="AD507" s="138"/>
      <c r="AE507" s="138"/>
      <c r="AF507" s="138"/>
      <c r="AG507" s="138"/>
      <c r="AH507" s="138"/>
      <c r="AI507" s="138"/>
      <c r="AJ507" s="138"/>
      <c r="AK507" s="138"/>
      <c r="AL507" s="138"/>
      <c r="AM507" s="138"/>
      <c r="AN507" s="138"/>
      <c r="AO507" s="138"/>
      <c r="AP507" s="138"/>
      <c r="AQ507" s="138"/>
      <c r="AR507" s="138"/>
      <c r="AS507" s="138"/>
      <c r="AT507" s="138"/>
      <c r="AU507" s="138"/>
      <c r="AV507" s="138"/>
      <c r="AW507" s="138"/>
      <c r="AX507" s="138"/>
      <c r="AY507" s="138"/>
      <c r="AZ507" s="138"/>
      <c r="BA507" s="138"/>
      <c r="BB507" s="138"/>
      <c r="BC507" s="138"/>
    </row>
    <row r="508" customHeight="1" spans="1:55">
      <c r="A508" s="169"/>
      <c r="B508" s="138"/>
      <c r="C508" s="138"/>
      <c r="D508" s="138"/>
      <c r="E508" s="138"/>
      <c r="F508" s="138"/>
      <c r="G508" s="138"/>
      <c r="H508" s="138"/>
      <c r="I508" s="138"/>
      <c r="J508" s="134"/>
      <c r="K508" s="138"/>
      <c r="L508" s="138"/>
      <c r="M508" s="138"/>
      <c r="P508" s="138"/>
      <c r="Q508" s="138"/>
      <c r="R508" s="138"/>
      <c r="S508" s="138"/>
      <c r="T508" s="138"/>
      <c r="U508" s="138"/>
      <c r="V508" s="134"/>
      <c r="W508" s="134"/>
      <c r="X508" s="170"/>
      <c r="Y508" s="170"/>
      <c r="Z508" s="170"/>
      <c r="AA508" s="170"/>
      <c r="AB508" s="170"/>
      <c r="AC508" s="170"/>
      <c r="AD508" s="138"/>
      <c r="AE508" s="138"/>
      <c r="AF508" s="138"/>
      <c r="AG508" s="138"/>
      <c r="AH508" s="138"/>
      <c r="AI508" s="138"/>
      <c r="AJ508" s="138"/>
      <c r="AK508" s="138"/>
      <c r="AL508" s="138"/>
      <c r="AM508" s="138"/>
      <c r="AN508" s="138"/>
      <c r="AO508" s="138"/>
      <c r="AP508" s="138"/>
      <c r="AQ508" s="138"/>
      <c r="AR508" s="138"/>
      <c r="AS508" s="138"/>
      <c r="AT508" s="138"/>
      <c r="AU508" s="138"/>
      <c r="AV508" s="138"/>
      <c r="AW508" s="138"/>
      <c r="AX508" s="138"/>
      <c r="AY508" s="138"/>
      <c r="AZ508" s="138"/>
      <c r="BA508" s="138"/>
      <c r="BB508" s="138"/>
      <c r="BC508" s="138"/>
    </row>
    <row r="509" customHeight="1" spans="1:55">
      <c r="A509" s="169"/>
      <c r="B509" s="138"/>
      <c r="C509" s="138"/>
      <c r="D509" s="138"/>
      <c r="E509" s="138"/>
      <c r="F509" s="138"/>
      <c r="G509" s="138"/>
      <c r="H509" s="138"/>
      <c r="I509" s="138"/>
      <c r="J509" s="134"/>
      <c r="K509" s="138"/>
      <c r="L509" s="138"/>
      <c r="M509" s="138"/>
      <c r="P509" s="138"/>
      <c r="Q509" s="138"/>
      <c r="R509" s="138"/>
      <c r="S509" s="138"/>
      <c r="T509" s="138"/>
      <c r="U509" s="138"/>
      <c r="V509" s="134"/>
      <c r="W509" s="134"/>
      <c r="X509" s="170"/>
      <c r="Y509" s="170"/>
      <c r="Z509" s="170"/>
      <c r="AA509" s="170"/>
      <c r="AB509" s="170"/>
      <c r="AC509" s="170"/>
      <c r="AD509" s="138"/>
      <c r="AE509" s="138"/>
      <c r="AF509" s="138"/>
      <c r="AG509" s="138"/>
      <c r="AH509" s="138"/>
      <c r="AI509" s="138"/>
      <c r="AJ509" s="138"/>
      <c r="AK509" s="138"/>
      <c r="AL509" s="138"/>
      <c r="AM509" s="138"/>
      <c r="AN509" s="138"/>
      <c r="AO509" s="138"/>
      <c r="AP509" s="138"/>
      <c r="AQ509" s="138"/>
      <c r="AR509" s="138"/>
      <c r="AS509" s="138"/>
      <c r="AT509" s="138"/>
      <c r="AU509" s="138"/>
      <c r="AV509" s="138"/>
      <c r="AW509" s="138"/>
      <c r="AX509" s="138"/>
      <c r="AY509" s="138"/>
      <c r="AZ509" s="138"/>
      <c r="BA509" s="138"/>
      <c r="BB509" s="138"/>
      <c r="BC509" s="138"/>
    </row>
    <row r="510" customHeight="1" spans="1:55">
      <c r="A510" s="169"/>
      <c r="B510" s="138"/>
      <c r="C510" s="138"/>
      <c r="D510" s="138"/>
      <c r="E510" s="138"/>
      <c r="F510" s="138"/>
      <c r="G510" s="138"/>
      <c r="H510" s="138"/>
      <c r="I510" s="138"/>
      <c r="J510" s="134"/>
      <c r="K510" s="138"/>
      <c r="L510" s="138"/>
      <c r="M510" s="138"/>
      <c r="P510" s="138"/>
      <c r="Q510" s="138"/>
      <c r="R510" s="138"/>
      <c r="S510" s="138"/>
      <c r="T510" s="138"/>
      <c r="U510" s="138"/>
      <c r="V510" s="134"/>
      <c r="W510" s="134"/>
      <c r="X510" s="170"/>
      <c r="Y510" s="170"/>
      <c r="Z510" s="170"/>
      <c r="AA510" s="170"/>
      <c r="AB510" s="170"/>
      <c r="AC510" s="170"/>
      <c r="AD510" s="138"/>
      <c r="AE510" s="138"/>
      <c r="AF510" s="138"/>
      <c r="AG510" s="138"/>
      <c r="AH510" s="138"/>
      <c r="AI510" s="138"/>
      <c r="AJ510" s="138"/>
      <c r="AK510" s="138"/>
      <c r="AL510" s="138"/>
      <c r="AM510" s="138"/>
      <c r="AN510" s="138"/>
      <c r="AO510" s="138"/>
      <c r="AP510" s="138"/>
      <c r="AQ510" s="138"/>
      <c r="AR510" s="138"/>
      <c r="AS510" s="138"/>
      <c r="AT510" s="138"/>
      <c r="AU510" s="138"/>
      <c r="AV510" s="138"/>
      <c r="AW510" s="138"/>
      <c r="AX510" s="138"/>
      <c r="AY510" s="138"/>
      <c r="AZ510" s="138"/>
      <c r="BA510" s="138"/>
      <c r="BB510" s="138"/>
      <c r="BC510" s="138"/>
    </row>
    <row r="511" customHeight="1" spans="1:55">
      <c r="A511" s="169"/>
      <c r="B511" s="138"/>
      <c r="C511" s="138"/>
      <c r="D511" s="138"/>
      <c r="E511" s="138"/>
      <c r="F511" s="138"/>
      <c r="G511" s="138"/>
      <c r="H511" s="138"/>
      <c r="I511" s="138"/>
      <c r="J511" s="134"/>
      <c r="K511" s="138"/>
      <c r="L511" s="138"/>
      <c r="M511" s="138"/>
      <c r="P511" s="138"/>
      <c r="Q511" s="138"/>
      <c r="R511" s="138"/>
      <c r="S511" s="138"/>
      <c r="T511" s="138"/>
      <c r="U511" s="138"/>
      <c r="V511" s="134"/>
      <c r="W511" s="134"/>
      <c r="X511" s="170"/>
      <c r="Y511" s="170"/>
      <c r="Z511" s="170"/>
      <c r="AA511" s="170"/>
      <c r="AB511" s="170"/>
      <c r="AC511" s="170"/>
      <c r="AD511" s="138"/>
      <c r="AE511" s="138"/>
      <c r="AF511" s="138"/>
      <c r="AG511" s="138"/>
      <c r="AH511" s="138"/>
      <c r="AI511" s="138"/>
      <c r="AJ511" s="138"/>
      <c r="AK511" s="138"/>
      <c r="AL511" s="138"/>
      <c r="AM511" s="138"/>
      <c r="AN511" s="138"/>
      <c r="AO511" s="138"/>
      <c r="AP511" s="138"/>
      <c r="AQ511" s="138"/>
      <c r="AR511" s="138"/>
      <c r="AS511" s="138"/>
      <c r="AT511" s="138"/>
      <c r="AU511" s="138"/>
      <c r="AV511" s="138"/>
      <c r="AW511" s="138"/>
      <c r="AX511" s="138"/>
      <c r="AY511" s="138"/>
      <c r="AZ511" s="138"/>
      <c r="BA511" s="138"/>
      <c r="BB511" s="138"/>
      <c r="BC511" s="138"/>
    </row>
    <row r="512" customHeight="1" spans="1:55">
      <c r="A512" s="169"/>
      <c r="B512" s="138"/>
      <c r="C512" s="138"/>
      <c r="D512" s="138"/>
      <c r="E512" s="138"/>
      <c r="F512" s="138"/>
      <c r="G512" s="138"/>
      <c r="H512" s="138"/>
      <c r="I512" s="138"/>
      <c r="J512" s="134"/>
      <c r="K512" s="138"/>
      <c r="L512" s="138"/>
      <c r="M512" s="138"/>
      <c r="P512" s="138"/>
      <c r="Q512" s="138"/>
      <c r="R512" s="138"/>
      <c r="S512" s="138"/>
      <c r="T512" s="138"/>
      <c r="U512" s="138"/>
      <c r="V512" s="134"/>
      <c r="W512" s="134"/>
      <c r="X512" s="170"/>
      <c r="Y512" s="170"/>
      <c r="Z512" s="170"/>
      <c r="AA512" s="170"/>
      <c r="AB512" s="170"/>
      <c r="AC512" s="170"/>
      <c r="AD512" s="138"/>
      <c r="AE512" s="138"/>
      <c r="AF512" s="138"/>
      <c r="AG512" s="138"/>
      <c r="AH512" s="138"/>
      <c r="AI512" s="138"/>
      <c r="AJ512" s="138"/>
      <c r="AK512" s="138"/>
      <c r="AL512" s="138"/>
      <c r="AM512" s="138"/>
      <c r="AN512" s="138"/>
      <c r="AO512" s="138"/>
      <c r="AP512" s="138"/>
      <c r="AQ512" s="138"/>
      <c r="AR512" s="138"/>
      <c r="AS512" s="138"/>
      <c r="AT512" s="138"/>
      <c r="AU512" s="138"/>
      <c r="AV512" s="138"/>
      <c r="AW512" s="138"/>
      <c r="AX512" s="138"/>
      <c r="AY512" s="138"/>
      <c r="AZ512" s="138"/>
      <c r="BA512" s="138"/>
      <c r="BB512" s="138"/>
      <c r="BC512" s="138"/>
    </row>
    <row r="513" customHeight="1" spans="1:55">
      <c r="A513" s="169"/>
      <c r="B513" s="138"/>
      <c r="C513" s="138"/>
      <c r="D513" s="138"/>
      <c r="E513" s="138"/>
      <c r="F513" s="138"/>
      <c r="G513" s="138"/>
      <c r="H513" s="138"/>
      <c r="I513" s="138"/>
      <c r="J513" s="134"/>
      <c r="K513" s="138"/>
      <c r="L513" s="138"/>
      <c r="M513" s="138"/>
      <c r="P513" s="138"/>
      <c r="Q513" s="138"/>
      <c r="R513" s="138"/>
      <c r="S513" s="138"/>
      <c r="T513" s="138"/>
      <c r="U513" s="138"/>
      <c r="V513" s="134"/>
      <c r="W513" s="134"/>
      <c r="X513" s="170"/>
      <c r="Y513" s="170"/>
      <c r="Z513" s="170"/>
      <c r="AA513" s="170"/>
      <c r="AB513" s="170"/>
      <c r="AC513" s="170"/>
      <c r="AD513" s="138"/>
      <c r="AE513" s="138"/>
      <c r="AF513" s="138"/>
      <c r="AG513" s="138"/>
      <c r="AH513" s="138"/>
      <c r="AI513" s="138"/>
      <c r="AJ513" s="138"/>
      <c r="AK513" s="138"/>
      <c r="AL513" s="138"/>
      <c r="AM513" s="138"/>
      <c r="AN513" s="138"/>
      <c r="AO513" s="138"/>
      <c r="AP513" s="138"/>
      <c r="AQ513" s="138"/>
      <c r="AR513" s="138"/>
      <c r="AS513" s="138"/>
      <c r="AT513" s="138"/>
      <c r="AU513" s="138"/>
      <c r="AV513" s="138"/>
      <c r="AW513" s="138"/>
      <c r="AX513" s="138"/>
      <c r="AY513" s="138"/>
      <c r="AZ513" s="138"/>
      <c r="BA513" s="138"/>
      <c r="BB513" s="138"/>
      <c r="BC513" s="138"/>
    </row>
    <row r="514" customHeight="1" spans="1:55">
      <c r="A514" s="169"/>
      <c r="B514" s="138"/>
      <c r="C514" s="138"/>
      <c r="D514" s="138"/>
      <c r="E514" s="138"/>
      <c r="F514" s="138"/>
      <c r="G514" s="138"/>
      <c r="H514" s="138"/>
      <c r="I514" s="138"/>
      <c r="J514" s="134"/>
      <c r="K514" s="138"/>
      <c r="L514" s="138"/>
      <c r="M514" s="138"/>
      <c r="P514" s="138"/>
      <c r="Q514" s="138"/>
      <c r="R514" s="138"/>
      <c r="S514" s="138"/>
      <c r="T514" s="138"/>
      <c r="U514" s="138"/>
      <c r="V514" s="134"/>
      <c r="W514" s="134"/>
      <c r="X514" s="170"/>
      <c r="Y514" s="170"/>
      <c r="Z514" s="170"/>
      <c r="AA514" s="170"/>
      <c r="AB514" s="170"/>
      <c r="AC514" s="170"/>
      <c r="AD514" s="138"/>
      <c r="AE514" s="138"/>
      <c r="AF514" s="138"/>
      <c r="AG514" s="138"/>
      <c r="AH514" s="138"/>
      <c r="AI514" s="138"/>
      <c r="AJ514" s="138"/>
      <c r="AK514" s="138"/>
      <c r="AL514" s="138"/>
      <c r="AM514" s="138"/>
      <c r="AN514" s="138"/>
      <c r="AO514" s="138"/>
      <c r="AP514" s="138"/>
      <c r="AQ514" s="138"/>
      <c r="AR514" s="138"/>
      <c r="AS514" s="138"/>
      <c r="AT514" s="138"/>
      <c r="AU514" s="138"/>
      <c r="AV514" s="138"/>
      <c r="AW514" s="138"/>
      <c r="AX514" s="138"/>
      <c r="AY514" s="138"/>
      <c r="AZ514" s="138"/>
      <c r="BA514" s="138"/>
      <c r="BB514" s="138"/>
      <c r="BC514" s="138"/>
    </row>
    <row r="515" customHeight="1" spans="1:55">
      <c r="A515" s="169"/>
      <c r="B515" s="138"/>
      <c r="C515" s="138"/>
      <c r="D515" s="138"/>
      <c r="E515" s="138"/>
      <c r="F515" s="138"/>
      <c r="G515" s="138"/>
      <c r="H515" s="138"/>
      <c r="I515" s="138"/>
      <c r="J515" s="134"/>
      <c r="K515" s="138"/>
      <c r="L515" s="138"/>
      <c r="M515" s="138"/>
      <c r="P515" s="138"/>
      <c r="Q515" s="138"/>
      <c r="R515" s="138"/>
      <c r="S515" s="138"/>
      <c r="T515" s="138"/>
      <c r="U515" s="138"/>
      <c r="V515" s="134"/>
      <c r="W515" s="134"/>
      <c r="X515" s="170"/>
      <c r="Y515" s="170"/>
      <c r="Z515" s="170"/>
      <c r="AA515" s="170"/>
      <c r="AB515" s="170"/>
      <c r="AC515" s="170"/>
      <c r="AD515" s="138"/>
      <c r="AE515" s="138"/>
      <c r="AF515" s="138"/>
      <c r="AG515" s="138"/>
      <c r="AH515" s="138"/>
      <c r="AI515" s="138"/>
      <c r="AJ515" s="138"/>
      <c r="AK515" s="138"/>
      <c r="AL515" s="138"/>
      <c r="AM515" s="138"/>
      <c r="AN515" s="138"/>
      <c r="AO515" s="138"/>
      <c r="AP515" s="138"/>
      <c r="AQ515" s="138"/>
      <c r="AR515" s="138"/>
      <c r="AS515" s="138"/>
      <c r="AT515" s="138"/>
      <c r="AU515" s="138"/>
      <c r="AV515" s="138"/>
      <c r="AW515" s="138"/>
      <c r="AX515" s="138"/>
      <c r="AY515" s="138"/>
      <c r="AZ515" s="138"/>
      <c r="BA515" s="138"/>
      <c r="BB515" s="138"/>
      <c r="BC515" s="138"/>
    </row>
    <row r="516" customHeight="1" spans="1:55">
      <c r="A516" s="169"/>
      <c r="B516" s="138"/>
      <c r="C516" s="138"/>
      <c r="D516" s="138"/>
      <c r="E516" s="138"/>
      <c r="F516" s="138"/>
      <c r="G516" s="138"/>
      <c r="H516" s="138"/>
      <c r="I516" s="138"/>
      <c r="J516" s="134"/>
      <c r="K516" s="138"/>
      <c r="L516" s="138"/>
      <c r="M516" s="138"/>
      <c r="P516" s="138"/>
      <c r="Q516" s="138"/>
      <c r="R516" s="138"/>
      <c r="S516" s="138"/>
      <c r="T516" s="138"/>
      <c r="U516" s="138"/>
      <c r="V516" s="134"/>
      <c r="W516" s="134"/>
      <c r="X516" s="170"/>
      <c r="Y516" s="170"/>
      <c r="Z516" s="170"/>
      <c r="AA516" s="170"/>
      <c r="AB516" s="170"/>
      <c r="AC516" s="170"/>
      <c r="AD516" s="138"/>
      <c r="AE516" s="138"/>
      <c r="AF516" s="138"/>
      <c r="AG516" s="138"/>
      <c r="AH516" s="138"/>
      <c r="AI516" s="138"/>
      <c r="AJ516" s="138"/>
      <c r="AK516" s="138"/>
      <c r="AL516" s="138"/>
      <c r="AM516" s="138"/>
      <c r="AN516" s="138"/>
      <c r="AO516" s="138"/>
      <c r="AP516" s="138"/>
      <c r="AQ516" s="138"/>
      <c r="AR516" s="138"/>
      <c r="AS516" s="138"/>
      <c r="AT516" s="138"/>
      <c r="AU516" s="138"/>
      <c r="AV516" s="138"/>
      <c r="AW516" s="138"/>
      <c r="AX516" s="138"/>
      <c r="AY516" s="138"/>
      <c r="AZ516" s="138"/>
      <c r="BA516" s="138"/>
      <c r="BB516" s="138"/>
      <c r="BC516" s="138"/>
    </row>
    <row r="517" customHeight="1" spans="1:55">
      <c r="A517" s="169"/>
      <c r="B517" s="138"/>
      <c r="C517" s="138"/>
      <c r="D517" s="138"/>
      <c r="E517" s="138"/>
      <c r="F517" s="138"/>
      <c r="G517" s="138"/>
      <c r="H517" s="138"/>
      <c r="I517" s="138"/>
      <c r="J517" s="134"/>
      <c r="K517" s="138"/>
      <c r="L517" s="138"/>
      <c r="M517" s="138"/>
      <c r="P517" s="138"/>
      <c r="Q517" s="138"/>
      <c r="R517" s="138"/>
      <c r="S517" s="138"/>
      <c r="T517" s="138"/>
      <c r="U517" s="138"/>
      <c r="V517" s="134"/>
      <c r="W517" s="134"/>
      <c r="X517" s="170"/>
      <c r="Y517" s="170"/>
      <c r="Z517" s="170"/>
      <c r="AA517" s="170"/>
      <c r="AB517" s="170"/>
      <c r="AC517" s="170"/>
      <c r="AD517" s="138"/>
      <c r="AE517" s="138"/>
      <c r="AF517" s="138"/>
      <c r="AG517" s="138"/>
      <c r="AH517" s="138"/>
      <c r="AI517" s="138"/>
      <c r="AJ517" s="138"/>
      <c r="AK517" s="138"/>
      <c r="AL517" s="138"/>
      <c r="AM517" s="138"/>
      <c r="AN517" s="138"/>
      <c r="AO517" s="138"/>
      <c r="AP517" s="138"/>
      <c r="AQ517" s="138"/>
      <c r="AR517" s="138"/>
      <c r="AS517" s="138"/>
      <c r="AT517" s="138"/>
      <c r="AU517" s="138"/>
      <c r="AV517" s="138"/>
      <c r="AW517" s="138"/>
      <c r="AX517" s="138"/>
      <c r="AY517" s="138"/>
      <c r="AZ517" s="138"/>
      <c r="BA517" s="138"/>
      <c r="BB517" s="138"/>
      <c r="BC517" s="138"/>
    </row>
    <row r="518" customHeight="1" spans="1:55">
      <c r="A518" s="169"/>
      <c r="B518" s="138"/>
      <c r="C518" s="138"/>
      <c r="D518" s="138"/>
      <c r="E518" s="138"/>
      <c r="F518" s="138"/>
      <c r="G518" s="138"/>
      <c r="H518" s="138"/>
      <c r="I518" s="138"/>
      <c r="J518" s="134"/>
      <c r="K518" s="138"/>
      <c r="L518" s="138"/>
      <c r="M518" s="138"/>
      <c r="P518" s="138"/>
      <c r="Q518" s="138"/>
      <c r="R518" s="138"/>
      <c r="S518" s="138"/>
      <c r="T518" s="138"/>
      <c r="U518" s="138"/>
      <c r="V518" s="134"/>
      <c r="W518" s="134"/>
      <c r="X518" s="170"/>
      <c r="Y518" s="170"/>
      <c r="Z518" s="170"/>
      <c r="AA518" s="170"/>
      <c r="AB518" s="170"/>
      <c r="AC518" s="170"/>
      <c r="AD518" s="138"/>
      <c r="AE518" s="138"/>
      <c r="AF518" s="138"/>
      <c r="AG518" s="138"/>
      <c r="AH518" s="138"/>
      <c r="AI518" s="138"/>
      <c r="AJ518" s="138"/>
      <c r="AK518" s="138"/>
      <c r="AL518" s="138"/>
      <c r="AM518" s="138"/>
      <c r="AN518" s="138"/>
      <c r="AO518" s="138"/>
      <c r="AP518" s="138"/>
      <c r="AQ518" s="138"/>
      <c r="AR518" s="138"/>
      <c r="AS518" s="138"/>
      <c r="AT518" s="138"/>
      <c r="AU518" s="138"/>
      <c r="AV518" s="138"/>
      <c r="AW518" s="138"/>
      <c r="AX518" s="138"/>
      <c r="AY518" s="138"/>
      <c r="AZ518" s="138"/>
      <c r="BA518" s="138"/>
      <c r="BB518" s="138"/>
      <c r="BC518" s="138"/>
    </row>
    <row r="519" customHeight="1" spans="1:55">
      <c r="A519" s="169"/>
      <c r="B519" s="138"/>
      <c r="C519" s="138"/>
      <c r="D519" s="138"/>
      <c r="E519" s="138"/>
      <c r="F519" s="138"/>
      <c r="G519" s="138"/>
      <c r="H519" s="138"/>
      <c r="I519" s="138"/>
      <c r="J519" s="134"/>
      <c r="K519" s="138"/>
      <c r="L519" s="138"/>
      <c r="M519" s="138"/>
      <c r="P519" s="138"/>
      <c r="Q519" s="138"/>
      <c r="R519" s="138"/>
      <c r="S519" s="138"/>
      <c r="T519" s="138"/>
      <c r="U519" s="138"/>
      <c r="V519" s="134"/>
      <c r="W519" s="134"/>
      <c r="X519" s="170"/>
      <c r="Y519" s="170"/>
      <c r="Z519" s="170"/>
      <c r="AA519" s="170"/>
      <c r="AB519" s="170"/>
      <c r="AC519" s="170"/>
      <c r="AD519" s="138"/>
      <c r="AE519" s="138"/>
      <c r="AF519" s="138"/>
      <c r="AG519" s="138"/>
      <c r="AH519" s="138"/>
      <c r="AI519" s="138"/>
      <c r="AJ519" s="138"/>
      <c r="AK519" s="138"/>
      <c r="AL519" s="138"/>
      <c r="AM519" s="138"/>
      <c r="AN519" s="138"/>
      <c r="AO519" s="138"/>
      <c r="AP519" s="138"/>
      <c r="AQ519" s="138"/>
      <c r="AR519" s="138"/>
      <c r="AS519" s="138"/>
      <c r="AT519" s="138"/>
      <c r="AU519" s="138"/>
      <c r="AV519" s="138"/>
      <c r="AW519" s="138"/>
      <c r="AX519" s="138"/>
      <c r="AY519" s="138"/>
      <c r="AZ519" s="138"/>
      <c r="BA519" s="138"/>
      <c r="BB519" s="138"/>
      <c r="BC519" s="138"/>
    </row>
    <row r="520" customHeight="1" spans="1:55">
      <c r="A520" s="169"/>
      <c r="B520" s="138"/>
      <c r="C520" s="138"/>
      <c r="D520" s="138"/>
      <c r="E520" s="138"/>
      <c r="F520" s="138"/>
      <c r="G520" s="138"/>
      <c r="H520" s="138"/>
      <c r="I520" s="138"/>
      <c r="J520" s="134"/>
      <c r="K520" s="138"/>
      <c r="L520" s="138"/>
      <c r="M520" s="138"/>
      <c r="P520" s="138"/>
      <c r="Q520" s="138"/>
      <c r="R520" s="138"/>
      <c r="S520" s="138"/>
      <c r="T520" s="138"/>
      <c r="U520" s="138"/>
      <c r="V520" s="134"/>
      <c r="W520" s="134"/>
      <c r="X520" s="170"/>
      <c r="Y520" s="170"/>
      <c r="Z520" s="170"/>
      <c r="AA520" s="170"/>
      <c r="AB520" s="170"/>
      <c r="AC520" s="170"/>
      <c r="AD520" s="138"/>
      <c r="AE520" s="138"/>
      <c r="AF520" s="138"/>
      <c r="AG520" s="138"/>
      <c r="AH520" s="138"/>
      <c r="AI520" s="138"/>
      <c r="AJ520" s="138"/>
      <c r="AK520" s="138"/>
      <c r="AL520" s="138"/>
      <c r="AM520" s="138"/>
      <c r="AN520" s="138"/>
      <c r="AO520" s="138"/>
      <c r="AP520" s="138"/>
      <c r="AQ520" s="138"/>
      <c r="AR520" s="138"/>
      <c r="AS520" s="138"/>
      <c r="AT520" s="138"/>
      <c r="AU520" s="138"/>
      <c r="AV520" s="138"/>
      <c r="AW520" s="138"/>
      <c r="AX520" s="138"/>
      <c r="AY520" s="138"/>
      <c r="AZ520" s="138"/>
      <c r="BA520" s="138"/>
      <c r="BB520" s="138"/>
      <c r="BC520" s="138"/>
    </row>
    <row r="521" customHeight="1" spans="1:55">
      <c r="A521" s="169"/>
      <c r="B521" s="138"/>
      <c r="C521" s="138"/>
      <c r="D521" s="138"/>
      <c r="E521" s="138"/>
      <c r="F521" s="138"/>
      <c r="G521" s="138"/>
      <c r="H521" s="138"/>
      <c r="I521" s="138"/>
      <c r="J521" s="134"/>
      <c r="K521" s="138"/>
      <c r="L521" s="138"/>
      <c r="M521" s="138"/>
      <c r="P521" s="138"/>
      <c r="Q521" s="138"/>
      <c r="R521" s="138"/>
      <c r="S521" s="138"/>
      <c r="T521" s="138"/>
      <c r="U521" s="138"/>
      <c r="V521" s="134"/>
      <c r="W521" s="134"/>
      <c r="X521" s="170"/>
      <c r="Y521" s="170"/>
      <c r="Z521" s="170"/>
      <c r="AA521" s="170"/>
      <c r="AB521" s="170"/>
      <c r="AC521" s="170"/>
      <c r="AD521" s="138"/>
      <c r="AE521" s="138"/>
      <c r="AF521" s="138"/>
      <c r="AG521" s="138"/>
      <c r="AH521" s="138"/>
      <c r="AI521" s="138"/>
      <c r="AJ521" s="138"/>
      <c r="AK521" s="138"/>
      <c r="AL521" s="138"/>
      <c r="AM521" s="138"/>
      <c r="AN521" s="138"/>
      <c r="AO521" s="138"/>
      <c r="AP521" s="138"/>
      <c r="AQ521" s="138"/>
      <c r="AR521" s="138"/>
      <c r="AS521" s="138"/>
      <c r="AT521" s="138"/>
      <c r="AU521" s="138"/>
      <c r="AV521" s="138"/>
      <c r="AW521" s="138"/>
      <c r="AX521" s="138"/>
      <c r="AY521" s="138"/>
      <c r="AZ521" s="138"/>
      <c r="BA521" s="138"/>
      <c r="BB521" s="138"/>
      <c r="BC521" s="138"/>
    </row>
    <row r="522" customHeight="1" spans="1:55">
      <c r="A522" s="169"/>
      <c r="B522" s="138"/>
      <c r="C522" s="138"/>
      <c r="D522" s="138"/>
      <c r="E522" s="138"/>
      <c r="F522" s="138"/>
      <c r="G522" s="138"/>
      <c r="H522" s="138"/>
      <c r="I522" s="138"/>
      <c r="J522" s="134"/>
      <c r="K522" s="138"/>
      <c r="L522" s="138"/>
      <c r="M522" s="138"/>
      <c r="P522" s="138"/>
      <c r="Q522" s="138"/>
      <c r="R522" s="138"/>
      <c r="S522" s="138"/>
      <c r="T522" s="138"/>
      <c r="U522" s="138"/>
      <c r="V522" s="134"/>
      <c r="W522" s="134"/>
      <c r="X522" s="170"/>
      <c r="Y522" s="170"/>
      <c r="Z522" s="170"/>
      <c r="AA522" s="170"/>
      <c r="AB522" s="170"/>
      <c r="AC522" s="170"/>
      <c r="AD522" s="138"/>
      <c r="AE522" s="138"/>
      <c r="AF522" s="138"/>
      <c r="AG522" s="138"/>
      <c r="AH522" s="138"/>
      <c r="AI522" s="138"/>
      <c r="AJ522" s="138"/>
      <c r="AK522" s="138"/>
      <c r="AL522" s="138"/>
      <c r="AM522" s="138"/>
      <c r="AN522" s="138"/>
      <c r="AO522" s="138"/>
      <c r="AP522" s="138"/>
      <c r="AQ522" s="138"/>
      <c r="AR522" s="138"/>
      <c r="AS522" s="138"/>
      <c r="AT522" s="138"/>
      <c r="AU522" s="138"/>
      <c r="AV522" s="138"/>
      <c r="AW522" s="138"/>
      <c r="AX522" s="138"/>
      <c r="AY522" s="138"/>
      <c r="AZ522" s="138"/>
      <c r="BA522" s="138"/>
      <c r="BB522" s="138"/>
      <c r="BC522" s="138"/>
    </row>
    <row r="523" customHeight="1" spans="1:55">
      <c r="A523" s="169"/>
      <c r="B523" s="138"/>
      <c r="C523" s="138"/>
      <c r="D523" s="138"/>
      <c r="E523" s="138"/>
      <c r="F523" s="138"/>
      <c r="G523" s="138"/>
      <c r="H523" s="138"/>
      <c r="I523" s="138"/>
      <c r="J523" s="134"/>
      <c r="K523" s="138"/>
      <c r="L523" s="138"/>
      <c r="M523" s="138"/>
      <c r="P523" s="138"/>
      <c r="Q523" s="138"/>
      <c r="R523" s="138"/>
      <c r="S523" s="138"/>
      <c r="T523" s="138"/>
      <c r="U523" s="138"/>
      <c r="V523" s="134"/>
      <c r="W523" s="134"/>
      <c r="X523" s="170"/>
      <c r="Y523" s="170"/>
      <c r="Z523" s="170"/>
      <c r="AA523" s="170"/>
      <c r="AB523" s="170"/>
      <c r="AC523" s="170"/>
      <c r="AD523" s="138"/>
      <c r="AE523" s="138"/>
      <c r="AF523" s="138"/>
      <c r="AG523" s="138"/>
      <c r="AH523" s="138"/>
      <c r="AI523" s="138"/>
      <c r="AJ523" s="138"/>
      <c r="AK523" s="138"/>
      <c r="AL523" s="138"/>
      <c r="AM523" s="138"/>
      <c r="AN523" s="138"/>
      <c r="AO523" s="138"/>
      <c r="AP523" s="138"/>
      <c r="AQ523" s="138"/>
      <c r="AR523" s="138"/>
      <c r="AS523" s="138"/>
      <c r="AT523" s="138"/>
      <c r="AU523" s="138"/>
      <c r="AV523" s="138"/>
      <c r="AW523" s="138"/>
      <c r="AX523" s="138"/>
      <c r="AY523" s="138"/>
      <c r="AZ523" s="138"/>
      <c r="BA523" s="138"/>
      <c r="BB523" s="138"/>
      <c r="BC523" s="138"/>
    </row>
    <row r="524" customHeight="1" spans="1:55">
      <c r="A524" s="169"/>
      <c r="B524" s="138"/>
      <c r="C524" s="138"/>
      <c r="D524" s="138"/>
      <c r="E524" s="138"/>
      <c r="F524" s="138"/>
      <c r="G524" s="138"/>
      <c r="H524" s="138"/>
      <c r="I524" s="138"/>
      <c r="J524" s="134"/>
      <c r="K524" s="138"/>
      <c r="L524" s="138"/>
      <c r="M524" s="138"/>
      <c r="P524" s="138"/>
      <c r="Q524" s="138"/>
      <c r="R524" s="138"/>
      <c r="S524" s="138"/>
      <c r="T524" s="138"/>
      <c r="U524" s="138"/>
      <c r="V524" s="134"/>
      <c r="W524" s="134"/>
      <c r="X524" s="170"/>
      <c r="Y524" s="170"/>
      <c r="Z524" s="170"/>
      <c r="AA524" s="170"/>
      <c r="AB524" s="170"/>
      <c r="AC524" s="170"/>
      <c r="AD524" s="138"/>
      <c r="AE524" s="138"/>
      <c r="AF524" s="138"/>
      <c r="AG524" s="138"/>
      <c r="AH524" s="138"/>
      <c r="AI524" s="138"/>
      <c r="AJ524" s="138"/>
      <c r="AK524" s="138"/>
      <c r="AL524" s="138"/>
      <c r="AM524" s="138"/>
      <c r="AN524" s="138"/>
      <c r="AO524" s="138"/>
      <c r="AP524" s="138"/>
      <c r="AQ524" s="138"/>
      <c r="AR524" s="138"/>
      <c r="AS524" s="138"/>
      <c r="AT524" s="138"/>
      <c r="AU524" s="138"/>
      <c r="AV524" s="138"/>
      <c r="AW524" s="138"/>
      <c r="AX524" s="138"/>
      <c r="AY524" s="138"/>
      <c r="AZ524" s="138"/>
      <c r="BA524" s="138"/>
      <c r="BB524" s="138"/>
      <c r="BC524" s="138"/>
    </row>
    <row r="525" customHeight="1" spans="1:55">
      <c r="A525" s="169"/>
      <c r="B525" s="138"/>
      <c r="C525" s="138"/>
      <c r="D525" s="138"/>
      <c r="E525" s="138"/>
      <c r="F525" s="138"/>
      <c r="G525" s="138"/>
      <c r="H525" s="138"/>
      <c r="I525" s="138"/>
      <c r="J525" s="134"/>
      <c r="K525" s="138"/>
      <c r="L525" s="138"/>
      <c r="M525" s="138"/>
      <c r="P525" s="138"/>
      <c r="Q525" s="138"/>
      <c r="R525" s="138"/>
      <c r="S525" s="138"/>
      <c r="T525" s="138"/>
      <c r="U525" s="138"/>
      <c r="V525" s="134"/>
      <c r="W525" s="134"/>
      <c r="X525" s="170"/>
      <c r="Y525" s="170"/>
      <c r="Z525" s="170"/>
      <c r="AA525" s="170"/>
      <c r="AB525" s="170"/>
      <c r="AC525" s="170"/>
      <c r="AD525" s="138"/>
      <c r="AE525" s="138"/>
      <c r="AF525" s="138"/>
      <c r="AG525" s="138"/>
      <c r="AH525" s="138"/>
      <c r="AI525" s="138"/>
      <c r="AJ525" s="138"/>
      <c r="AK525" s="138"/>
      <c r="AL525" s="138"/>
      <c r="AM525" s="138"/>
      <c r="AN525" s="138"/>
      <c r="AO525" s="138"/>
      <c r="AP525" s="138"/>
      <c r="AQ525" s="138"/>
      <c r="AR525" s="138"/>
      <c r="AS525" s="138"/>
      <c r="AT525" s="138"/>
      <c r="AU525" s="138"/>
      <c r="AV525" s="138"/>
      <c r="AW525" s="138"/>
      <c r="AX525" s="138"/>
      <c r="AY525" s="138"/>
      <c r="AZ525" s="138"/>
      <c r="BA525" s="138"/>
      <c r="BB525" s="138"/>
      <c r="BC525" s="138"/>
    </row>
    <row r="526" customHeight="1" spans="1:55">
      <c r="A526" s="169"/>
      <c r="B526" s="138"/>
      <c r="C526" s="138"/>
      <c r="D526" s="138"/>
      <c r="E526" s="138"/>
      <c r="F526" s="138"/>
      <c r="G526" s="138"/>
      <c r="H526" s="138"/>
      <c r="I526" s="138"/>
      <c r="J526" s="134"/>
      <c r="K526" s="138"/>
      <c r="L526" s="138"/>
      <c r="M526" s="138"/>
      <c r="P526" s="138"/>
      <c r="Q526" s="138"/>
      <c r="R526" s="138"/>
      <c r="S526" s="138"/>
      <c r="T526" s="138"/>
      <c r="U526" s="138"/>
      <c r="V526" s="134"/>
      <c r="W526" s="134"/>
      <c r="X526" s="170"/>
      <c r="Y526" s="170"/>
      <c r="Z526" s="170"/>
      <c r="AA526" s="170"/>
      <c r="AB526" s="170"/>
      <c r="AC526" s="170"/>
      <c r="AD526" s="138"/>
      <c r="AE526" s="138"/>
      <c r="AF526" s="138"/>
      <c r="AG526" s="138"/>
      <c r="AH526" s="138"/>
      <c r="AI526" s="138"/>
      <c r="AJ526" s="138"/>
      <c r="AK526" s="138"/>
      <c r="AL526" s="138"/>
      <c r="AM526" s="138"/>
      <c r="AN526" s="138"/>
      <c r="AO526" s="138"/>
      <c r="AP526" s="138"/>
      <c r="AQ526" s="138"/>
      <c r="AR526" s="138"/>
      <c r="AS526" s="138"/>
      <c r="AT526" s="138"/>
      <c r="AU526" s="138"/>
      <c r="AV526" s="138"/>
      <c r="AW526" s="138"/>
      <c r="AX526" s="138"/>
      <c r="AY526" s="138"/>
      <c r="AZ526" s="138"/>
      <c r="BA526" s="138"/>
      <c r="BB526" s="138"/>
      <c r="BC526" s="138"/>
    </row>
    <row r="527" customHeight="1" spans="1:55">
      <c r="A527" s="169"/>
      <c r="B527" s="138"/>
      <c r="C527" s="138"/>
      <c r="D527" s="138"/>
      <c r="E527" s="138"/>
      <c r="F527" s="138"/>
      <c r="G527" s="138"/>
      <c r="H527" s="138"/>
      <c r="I527" s="138"/>
      <c r="J527" s="134"/>
      <c r="K527" s="138"/>
      <c r="L527" s="138"/>
      <c r="M527" s="138"/>
      <c r="P527" s="138"/>
      <c r="Q527" s="138"/>
      <c r="R527" s="138"/>
      <c r="S527" s="138"/>
      <c r="T527" s="138"/>
      <c r="U527" s="138"/>
      <c r="V527" s="134"/>
      <c r="W527" s="134"/>
      <c r="X527" s="170"/>
      <c r="Y527" s="170"/>
      <c r="Z527" s="170"/>
      <c r="AA527" s="170"/>
      <c r="AB527" s="170"/>
      <c r="AC527" s="170"/>
      <c r="AD527" s="138"/>
      <c r="AE527" s="138"/>
      <c r="AF527" s="138"/>
      <c r="AG527" s="138"/>
      <c r="AH527" s="138"/>
      <c r="AI527" s="138"/>
      <c r="AJ527" s="138"/>
      <c r="AK527" s="138"/>
      <c r="AL527" s="138"/>
      <c r="AM527" s="138"/>
      <c r="AN527" s="138"/>
      <c r="AO527" s="138"/>
      <c r="AP527" s="138"/>
      <c r="AQ527" s="138"/>
      <c r="AR527" s="138"/>
      <c r="AS527" s="138"/>
      <c r="AT527" s="138"/>
      <c r="AU527" s="138"/>
      <c r="AV527" s="138"/>
      <c r="AW527" s="138"/>
      <c r="AX527" s="138"/>
      <c r="AY527" s="138"/>
      <c r="AZ527" s="138"/>
      <c r="BA527" s="138"/>
      <c r="BB527" s="138"/>
      <c r="BC527" s="138"/>
    </row>
    <row r="528" customHeight="1" spans="1:55">
      <c r="A528" s="169"/>
      <c r="B528" s="138"/>
      <c r="C528" s="138"/>
      <c r="D528" s="138"/>
      <c r="E528" s="138"/>
      <c r="F528" s="138"/>
      <c r="G528" s="138"/>
      <c r="H528" s="138"/>
      <c r="I528" s="138"/>
      <c r="J528" s="134"/>
      <c r="K528" s="138"/>
      <c r="L528" s="138"/>
      <c r="M528" s="138"/>
      <c r="P528" s="138"/>
      <c r="Q528" s="138"/>
      <c r="R528" s="138"/>
      <c r="S528" s="138"/>
      <c r="T528" s="138"/>
      <c r="U528" s="138"/>
      <c r="V528" s="134"/>
      <c r="W528" s="134"/>
      <c r="X528" s="170"/>
      <c r="Y528" s="170"/>
      <c r="Z528" s="170"/>
      <c r="AA528" s="170"/>
      <c r="AB528" s="170"/>
      <c r="AC528" s="170"/>
      <c r="AD528" s="138"/>
      <c r="AE528" s="138"/>
      <c r="AF528" s="138"/>
      <c r="AG528" s="138"/>
      <c r="AH528" s="138"/>
      <c r="AI528" s="138"/>
      <c r="AJ528" s="138"/>
      <c r="AK528" s="138"/>
      <c r="AL528" s="138"/>
      <c r="AM528" s="138"/>
      <c r="AN528" s="138"/>
      <c r="AO528" s="138"/>
      <c r="AP528" s="138"/>
      <c r="AQ528" s="138"/>
      <c r="AR528" s="138"/>
      <c r="AS528" s="138"/>
      <c r="AT528" s="138"/>
      <c r="AU528" s="138"/>
      <c r="AV528" s="138"/>
      <c r="AW528" s="138"/>
      <c r="AX528" s="138"/>
      <c r="AY528" s="138"/>
      <c r="AZ528" s="138"/>
      <c r="BA528" s="138"/>
      <c r="BB528" s="138"/>
      <c r="BC528" s="138"/>
    </row>
    <row r="529" customHeight="1" spans="1:55">
      <c r="A529" s="169"/>
      <c r="B529" s="138"/>
      <c r="C529" s="138"/>
      <c r="D529" s="138"/>
      <c r="E529" s="138"/>
      <c r="F529" s="138"/>
      <c r="G529" s="138"/>
      <c r="H529" s="138"/>
      <c r="I529" s="138"/>
      <c r="J529" s="134"/>
      <c r="K529" s="138"/>
      <c r="L529" s="138"/>
      <c r="M529" s="138"/>
      <c r="P529" s="138"/>
      <c r="Q529" s="138"/>
      <c r="R529" s="138"/>
      <c r="S529" s="138"/>
      <c r="T529" s="138"/>
      <c r="U529" s="138"/>
      <c r="V529" s="134"/>
      <c r="W529" s="134"/>
      <c r="X529" s="170"/>
      <c r="Y529" s="170"/>
      <c r="Z529" s="170"/>
      <c r="AA529" s="170"/>
      <c r="AB529" s="170"/>
      <c r="AC529" s="170"/>
      <c r="AD529" s="138"/>
      <c r="AE529" s="138"/>
      <c r="AF529" s="138"/>
      <c r="AG529" s="138"/>
      <c r="AH529" s="138"/>
      <c r="AI529" s="138"/>
      <c r="AJ529" s="138"/>
      <c r="AK529" s="138"/>
      <c r="AL529" s="138"/>
      <c r="AM529" s="138"/>
      <c r="AN529" s="138"/>
      <c r="AO529" s="138"/>
      <c r="AP529" s="138"/>
      <c r="AQ529" s="138"/>
      <c r="AR529" s="138"/>
      <c r="AS529" s="138"/>
      <c r="AT529" s="138"/>
      <c r="AU529" s="138"/>
      <c r="AV529" s="138"/>
      <c r="AW529" s="138"/>
      <c r="AX529" s="138"/>
      <c r="AY529" s="138"/>
      <c r="AZ529" s="138"/>
      <c r="BA529" s="138"/>
      <c r="BB529" s="138"/>
      <c r="BC529" s="138"/>
    </row>
    <row r="530" customHeight="1" spans="1:55">
      <c r="A530" s="169"/>
      <c r="B530" s="138"/>
      <c r="C530" s="138"/>
      <c r="D530" s="138"/>
      <c r="E530" s="138"/>
      <c r="F530" s="138"/>
      <c r="G530" s="138"/>
      <c r="H530" s="138"/>
      <c r="I530" s="138"/>
      <c r="J530" s="134"/>
      <c r="K530" s="138"/>
      <c r="L530" s="138"/>
      <c r="M530" s="138"/>
      <c r="P530" s="138"/>
      <c r="Q530" s="138"/>
      <c r="R530" s="138"/>
      <c r="S530" s="138"/>
      <c r="T530" s="138"/>
      <c r="U530" s="138"/>
      <c r="V530" s="134"/>
      <c r="W530" s="134"/>
      <c r="X530" s="170"/>
      <c r="Y530" s="170"/>
      <c r="Z530" s="170"/>
      <c r="AA530" s="170"/>
      <c r="AB530" s="170"/>
      <c r="AC530" s="170"/>
      <c r="AD530" s="138"/>
      <c r="AE530" s="138"/>
      <c r="AF530" s="138"/>
      <c r="AG530" s="138"/>
      <c r="AH530" s="138"/>
      <c r="AI530" s="138"/>
      <c r="AJ530" s="138"/>
      <c r="AK530" s="138"/>
      <c r="AL530" s="138"/>
      <c r="AM530" s="138"/>
      <c r="AN530" s="138"/>
      <c r="AO530" s="138"/>
      <c r="AP530" s="138"/>
      <c r="AQ530" s="138"/>
      <c r="AR530" s="138"/>
      <c r="AS530" s="138"/>
      <c r="AT530" s="138"/>
      <c r="AU530" s="138"/>
      <c r="AV530" s="138"/>
      <c r="AW530" s="138"/>
      <c r="AX530" s="138"/>
      <c r="AY530" s="138"/>
      <c r="AZ530" s="138"/>
      <c r="BA530" s="138"/>
      <c r="BB530" s="138"/>
      <c r="BC530" s="138"/>
    </row>
    <row r="531" customHeight="1" spans="1:55">
      <c r="A531" s="169"/>
      <c r="B531" s="138"/>
      <c r="C531" s="138"/>
      <c r="D531" s="138"/>
      <c r="E531" s="138"/>
      <c r="F531" s="138"/>
      <c r="G531" s="138"/>
      <c r="H531" s="138"/>
      <c r="I531" s="138"/>
      <c r="J531" s="134"/>
      <c r="K531" s="138"/>
      <c r="L531" s="138"/>
      <c r="M531" s="138"/>
      <c r="P531" s="138"/>
      <c r="Q531" s="138"/>
      <c r="R531" s="138"/>
      <c r="S531" s="138"/>
      <c r="T531" s="138"/>
      <c r="U531" s="138"/>
      <c r="V531" s="134"/>
      <c r="W531" s="134"/>
      <c r="X531" s="170"/>
      <c r="Y531" s="170"/>
      <c r="Z531" s="170"/>
      <c r="AA531" s="170"/>
      <c r="AB531" s="170"/>
      <c r="AC531" s="170"/>
      <c r="AD531" s="138"/>
      <c r="AE531" s="138"/>
      <c r="AF531" s="138"/>
      <c r="AG531" s="138"/>
      <c r="AH531" s="138"/>
      <c r="AI531" s="138"/>
      <c r="AJ531" s="138"/>
      <c r="AK531" s="138"/>
      <c r="AL531" s="138"/>
      <c r="AM531" s="138"/>
      <c r="AN531" s="138"/>
      <c r="AO531" s="138"/>
      <c r="AP531" s="138"/>
      <c r="AQ531" s="138"/>
      <c r="AR531" s="138"/>
      <c r="AS531" s="138"/>
      <c r="AT531" s="138"/>
      <c r="AU531" s="138"/>
      <c r="AV531" s="138"/>
      <c r="AW531" s="138"/>
      <c r="AX531" s="138"/>
      <c r="AY531" s="138"/>
      <c r="AZ531" s="138"/>
      <c r="BA531" s="138"/>
      <c r="BB531" s="138"/>
      <c r="BC531" s="138"/>
    </row>
    <row r="532" customHeight="1" spans="1:55">
      <c r="A532" s="169"/>
      <c r="B532" s="138"/>
      <c r="C532" s="138"/>
      <c r="D532" s="138"/>
      <c r="E532" s="138"/>
      <c r="F532" s="138"/>
      <c r="G532" s="138"/>
      <c r="H532" s="138"/>
      <c r="I532" s="138"/>
      <c r="J532" s="134"/>
      <c r="K532" s="138"/>
      <c r="L532" s="138"/>
      <c r="M532" s="138"/>
      <c r="P532" s="138"/>
      <c r="Q532" s="138"/>
      <c r="R532" s="138"/>
      <c r="S532" s="138"/>
      <c r="T532" s="138"/>
      <c r="U532" s="138"/>
      <c r="V532" s="134"/>
      <c r="W532" s="134"/>
      <c r="X532" s="170"/>
      <c r="Y532" s="170"/>
      <c r="Z532" s="170"/>
      <c r="AA532" s="170"/>
      <c r="AB532" s="170"/>
      <c r="AC532" s="170"/>
      <c r="AD532" s="138"/>
      <c r="AE532" s="138"/>
      <c r="AF532" s="138"/>
      <c r="AG532" s="138"/>
      <c r="AH532" s="138"/>
      <c r="AI532" s="138"/>
      <c r="AJ532" s="138"/>
      <c r="AK532" s="138"/>
      <c r="AL532" s="138"/>
      <c r="AM532" s="138"/>
      <c r="AN532" s="138"/>
      <c r="AO532" s="138"/>
      <c r="AP532" s="138"/>
      <c r="AQ532" s="138"/>
      <c r="AR532" s="138"/>
      <c r="AS532" s="138"/>
      <c r="AT532" s="138"/>
      <c r="AU532" s="138"/>
      <c r="AV532" s="138"/>
      <c r="AW532" s="138"/>
      <c r="AX532" s="138"/>
      <c r="AY532" s="138"/>
      <c r="AZ532" s="138"/>
      <c r="BA532" s="138"/>
      <c r="BB532" s="138"/>
      <c r="BC532" s="138"/>
    </row>
    <row r="533" customHeight="1" spans="1:55">
      <c r="A533" s="169"/>
      <c r="B533" s="138"/>
      <c r="C533" s="138"/>
      <c r="D533" s="138"/>
      <c r="E533" s="138"/>
      <c r="F533" s="138"/>
      <c r="G533" s="138"/>
      <c r="H533" s="138"/>
      <c r="I533" s="138"/>
      <c r="J533" s="134"/>
      <c r="K533" s="138"/>
      <c r="L533" s="138"/>
      <c r="M533" s="138"/>
      <c r="P533" s="138"/>
      <c r="Q533" s="138"/>
      <c r="R533" s="138"/>
      <c r="S533" s="138"/>
      <c r="T533" s="138"/>
      <c r="U533" s="138"/>
      <c r="V533" s="134"/>
      <c r="W533" s="134"/>
      <c r="X533" s="170"/>
      <c r="Y533" s="170"/>
      <c r="Z533" s="170"/>
      <c r="AA533" s="170"/>
      <c r="AB533" s="170"/>
      <c r="AC533" s="170"/>
      <c r="AD533" s="138"/>
      <c r="AE533" s="138"/>
      <c r="AF533" s="138"/>
      <c r="AG533" s="138"/>
      <c r="AH533" s="138"/>
      <c r="AI533" s="138"/>
      <c r="AJ533" s="138"/>
      <c r="AK533" s="138"/>
      <c r="AL533" s="138"/>
      <c r="AM533" s="138"/>
      <c r="AN533" s="138"/>
      <c r="AO533" s="138"/>
      <c r="AP533" s="138"/>
      <c r="AQ533" s="138"/>
      <c r="AR533" s="138"/>
      <c r="AS533" s="138"/>
      <c r="AT533" s="138"/>
      <c r="AU533" s="138"/>
      <c r="AV533" s="138"/>
      <c r="AW533" s="138"/>
      <c r="AX533" s="138"/>
      <c r="AY533" s="138"/>
      <c r="AZ533" s="138"/>
      <c r="BA533" s="138"/>
      <c r="BB533" s="138"/>
      <c r="BC533" s="138"/>
    </row>
    <row r="534" customHeight="1" spans="1:55">
      <c r="A534" s="169"/>
      <c r="B534" s="138"/>
      <c r="C534" s="138"/>
      <c r="D534" s="138"/>
      <c r="E534" s="138"/>
      <c r="F534" s="138"/>
      <c r="G534" s="138"/>
      <c r="H534" s="138"/>
      <c r="I534" s="138"/>
      <c r="J534" s="134"/>
      <c r="K534" s="138"/>
      <c r="L534" s="138"/>
      <c r="M534" s="138"/>
      <c r="P534" s="138"/>
      <c r="Q534" s="138"/>
      <c r="R534" s="138"/>
      <c r="S534" s="138"/>
      <c r="T534" s="138"/>
      <c r="U534" s="138"/>
      <c r="V534" s="134"/>
      <c r="W534" s="134"/>
      <c r="X534" s="170"/>
      <c r="Y534" s="170"/>
      <c r="Z534" s="170"/>
      <c r="AA534" s="170"/>
      <c r="AB534" s="170"/>
      <c r="AC534" s="170"/>
      <c r="AD534" s="138"/>
      <c r="AE534" s="138"/>
      <c r="AF534" s="138"/>
      <c r="AG534" s="138"/>
      <c r="AH534" s="138"/>
      <c r="AI534" s="138"/>
      <c r="AJ534" s="138"/>
      <c r="AK534" s="138"/>
      <c r="AL534" s="138"/>
      <c r="AM534" s="138"/>
      <c r="AN534" s="138"/>
      <c r="AO534" s="138"/>
      <c r="AP534" s="138"/>
      <c r="AQ534" s="138"/>
      <c r="AR534" s="138"/>
      <c r="AS534" s="138"/>
      <c r="AT534" s="138"/>
      <c r="AU534" s="138"/>
      <c r="AV534" s="138"/>
      <c r="AW534" s="138"/>
      <c r="AX534" s="138"/>
      <c r="AY534" s="138"/>
      <c r="AZ534" s="138"/>
      <c r="BA534" s="138"/>
      <c r="BB534" s="138"/>
      <c r="BC534" s="138"/>
    </row>
    <row r="535" customHeight="1" spans="1:55">
      <c r="A535" s="169"/>
      <c r="B535" s="138"/>
      <c r="C535" s="138"/>
      <c r="D535" s="138"/>
      <c r="E535" s="138"/>
      <c r="F535" s="138"/>
      <c r="G535" s="138"/>
      <c r="H535" s="138"/>
      <c r="I535" s="138"/>
      <c r="J535" s="134"/>
      <c r="K535" s="138"/>
      <c r="L535" s="138"/>
      <c r="M535" s="138"/>
      <c r="P535" s="138"/>
      <c r="Q535" s="138"/>
      <c r="R535" s="138"/>
      <c r="S535" s="138"/>
      <c r="T535" s="138"/>
      <c r="U535" s="138"/>
      <c r="V535" s="134"/>
      <c r="W535" s="134"/>
      <c r="X535" s="170"/>
      <c r="Y535" s="170"/>
      <c r="Z535" s="170"/>
      <c r="AA535" s="170"/>
      <c r="AB535" s="170"/>
      <c r="AC535" s="170"/>
      <c r="AD535" s="138"/>
      <c r="AE535" s="138"/>
      <c r="AF535" s="138"/>
      <c r="AG535" s="138"/>
      <c r="AH535" s="138"/>
      <c r="AI535" s="138"/>
      <c r="AJ535" s="138"/>
      <c r="AK535" s="138"/>
      <c r="AL535" s="138"/>
      <c r="AM535" s="138"/>
      <c r="AN535" s="138"/>
      <c r="AO535" s="138"/>
      <c r="AP535" s="138"/>
      <c r="AQ535" s="138"/>
      <c r="AR535" s="138"/>
      <c r="AS535" s="138"/>
      <c r="AT535" s="138"/>
      <c r="AU535" s="138"/>
      <c r="AV535" s="138"/>
      <c r="AW535" s="138"/>
      <c r="AX535" s="138"/>
      <c r="AY535" s="138"/>
      <c r="AZ535" s="138"/>
      <c r="BA535" s="138"/>
      <c r="BB535" s="138"/>
      <c r="BC535" s="138"/>
    </row>
    <row r="536" customHeight="1" spans="1:55">
      <c r="A536" s="169"/>
      <c r="B536" s="138"/>
      <c r="C536" s="138"/>
      <c r="D536" s="138"/>
      <c r="E536" s="138"/>
      <c r="F536" s="138"/>
      <c r="G536" s="138"/>
      <c r="H536" s="138"/>
      <c r="I536" s="138"/>
      <c r="J536" s="134"/>
      <c r="K536" s="138"/>
      <c r="L536" s="138"/>
      <c r="M536" s="138"/>
      <c r="P536" s="138"/>
      <c r="Q536" s="138"/>
      <c r="R536" s="138"/>
      <c r="S536" s="138"/>
      <c r="T536" s="138"/>
      <c r="U536" s="138"/>
      <c r="V536" s="134"/>
      <c r="W536" s="134"/>
      <c r="X536" s="170"/>
      <c r="Y536" s="170"/>
      <c r="Z536" s="170"/>
      <c r="AA536" s="170"/>
      <c r="AB536" s="170"/>
      <c r="AC536" s="170"/>
      <c r="AD536" s="138"/>
      <c r="AE536" s="138"/>
      <c r="AF536" s="138"/>
      <c r="AG536" s="138"/>
      <c r="AH536" s="138"/>
      <c r="AI536" s="138"/>
      <c r="AJ536" s="138"/>
      <c r="AK536" s="138"/>
      <c r="AL536" s="138"/>
      <c r="AM536" s="138"/>
      <c r="AN536" s="138"/>
      <c r="AO536" s="138"/>
      <c r="AP536" s="138"/>
      <c r="AQ536" s="138"/>
      <c r="AR536" s="138"/>
      <c r="AS536" s="138"/>
      <c r="AT536" s="138"/>
      <c r="AU536" s="138"/>
      <c r="AV536" s="138"/>
      <c r="AW536" s="138"/>
      <c r="AX536" s="138"/>
      <c r="AY536" s="138"/>
      <c r="AZ536" s="138"/>
      <c r="BA536" s="138"/>
      <c r="BB536" s="138"/>
      <c r="BC536" s="138"/>
    </row>
    <row r="537" customHeight="1" spans="1:55">
      <c r="A537" s="169"/>
      <c r="B537" s="138"/>
      <c r="C537" s="138"/>
      <c r="D537" s="138"/>
      <c r="E537" s="138"/>
      <c r="F537" s="138"/>
      <c r="G537" s="138"/>
      <c r="H537" s="138"/>
      <c r="I537" s="138"/>
      <c r="J537" s="134"/>
      <c r="K537" s="138"/>
      <c r="L537" s="138"/>
      <c r="M537" s="138"/>
      <c r="P537" s="138"/>
      <c r="Q537" s="138"/>
      <c r="R537" s="138"/>
      <c r="S537" s="138"/>
      <c r="T537" s="138"/>
      <c r="U537" s="138"/>
      <c r="V537" s="134"/>
      <c r="W537" s="134"/>
      <c r="X537" s="170"/>
      <c r="Y537" s="170"/>
      <c r="Z537" s="170"/>
      <c r="AA537" s="170"/>
      <c r="AB537" s="170"/>
      <c r="AC537" s="170"/>
      <c r="AD537" s="138"/>
      <c r="AE537" s="138"/>
      <c r="AF537" s="138"/>
      <c r="AG537" s="138"/>
      <c r="AH537" s="138"/>
      <c r="AI537" s="138"/>
      <c r="AJ537" s="138"/>
      <c r="AK537" s="138"/>
      <c r="AL537" s="138"/>
      <c r="AM537" s="138"/>
      <c r="AN537" s="138"/>
      <c r="AO537" s="138"/>
      <c r="AP537" s="138"/>
      <c r="AQ537" s="138"/>
      <c r="AR537" s="138"/>
      <c r="AS537" s="138"/>
      <c r="AT537" s="138"/>
      <c r="AU537" s="138"/>
      <c r="AV537" s="138"/>
      <c r="AW537" s="138"/>
      <c r="AX537" s="138"/>
      <c r="AY537" s="138"/>
      <c r="AZ537" s="138"/>
      <c r="BA537" s="138"/>
      <c r="BB537" s="138"/>
      <c r="BC537" s="138"/>
    </row>
    <row r="538" customHeight="1" spans="1:55">
      <c r="A538" s="169"/>
      <c r="B538" s="138"/>
      <c r="C538" s="138"/>
      <c r="D538" s="138"/>
      <c r="E538" s="138"/>
      <c r="F538" s="138"/>
      <c r="G538" s="138"/>
      <c r="H538" s="138"/>
      <c r="I538" s="138"/>
      <c r="J538" s="134"/>
      <c r="K538" s="138"/>
      <c r="L538" s="138"/>
      <c r="M538" s="138"/>
      <c r="P538" s="138"/>
      <c r="Q538" s="138"/>
      <c r="R538" s="138"/>
      <c r="S538" s="138"/>
      <c r="T538" s="138"/>
      <c r="U538" s="138"/>
      <c r="V538" s="134"/>
      <c r="W538" s="134"/>
      <c r="X538" s="170"/>
      <c r="Y538" s="170"/>
      <c r="Z538" s="170"/>
      <c r="AA538" s="170"/>
      <c r="AB538" s="170"/>
      <c r="AC538" s="170"/>
      <c r="AD538" s="138"/>
      <c r="AE538" s="138"/>
      <c r="AF538" s="138"/>
      <c r="AG538" s="138"/>
      <c r="AH538" s="138"/>
      <c r="AI538" s="138"/>
      <c r="AJ538" s="138"/>
      <c r="AK538" s="138"/>
      <c r="AL538" s="138"/>
      <c r="AM538" s="138"/>
      <c r="AN538" s="138"/>
      <c r="AO538" s="138"/>
      <c r="AP538" s="138"/>
      <c r="AQ538" s="138"/>
      <c r="AR538" s="138"/>
      <c r="AS538" s="138"/>
      <c r="AT538" s="138"/>
      <c r="AU538" s="138"/>
      <c r="AV538" s="138"/>
      <c r="AW538" s="138"/>
      <c r="AX538" s="138"/>
      <c r="AY538" s="138"/>
      <c r="AZ538" s="138"/>
      <c r="BA538" s="138"/>
      <c r="BB538" s="138"/>
      <c r="BC538" s="138"/>
    </row>
    <row r="539" customHeight="1" spans="1:55">
      <c r="A539" s="169"/>
      <c r="B539" s="138"/>
      <c r="C539" s="138"/>
      <c r="D539" s="138"/>
      <c r="E539" s="138"/>
      <c r="F539" s="138"/>
      <c r="G539" s="138"/>
      <c r="H539" s="138"/>
      <c r="I539" s="138"/>
      <c r="J539" s="134"/>
      <c r="K539" s="138"/>
      <c r="L539" s="138"/>
      <c r="M539" s="138"/>
      <c r="P539" s="138"/>
      <c r="Q539" s="138"/>
      <c r="R539" s="138"/>
      <c r="S539" s="138"/>
      <c r="T539" s="138"/>
      <c r="U539" s="138"/>
      <c r="V539" s="134"/>
      <c r="W539" s="134"/>
      <c r="X539" s="170"/>
      <c r="Y539" s="170"/>
      <c r="Z539" s="170"/>
      <c r="AA539" s="170"/>
      <c r="AB539" s="170"/>
      <c r="AC539" s="170"/>
      <c r="AD539" s="138"/>
      <c r="AE539" s="138"/>
      <c r="AF539" s="138"/>
      <c r="AG539" s="138"/>
      <c r="AH539" s="138"/>
      <c r="AI539" s="138"/>
      <c r="AJ539" s="138"/>
      <c r="AK539" s="138"/>
      <c r="AL539" s="138"/>
      <c r="AM539" s="138"/>
      <c r="AN539" s="138"/>
      <c r="AO539" s="138"/>
      <c r="AP539" s="138"/>
      <c r="AQ539" s="138"/>
      <c r="AR539" s="138"/>
      <c r="AS539" s="138"/>
      <c r="AT539" s="138"/>
      <c r="AU539" s="138"/>
      <c r="AV539" s="138"/>
      <c r="AW539" s="138"/>
      <c r="AX539" s="138"/>
      <c r="AY539" s="138"/>
      <c r="AZ539" s="138"/>
      <c r="BA539" s="138"/>
      <c r="BB539" s="138"/>
      <c r="BC539" s="138"/>
    </row>
    <row r="540" customHeight="1" spans="1:55">
      <c r="A540" s="169"/>
      <c r="B540" s="138"/>
      <c r="C540" s="138"/>
      <c r="D540" s="138"/>
      <c r="E540" s="138"/>
      <c r="F540" s="138"/>
      <c r="G540" s="138"/>
      <c r="H540" s="138"/>
      <c r="I540" s="138"/>
      <c r="J540" s="134"/>
      <c r="K540" s="138"/>
      <c r="L540" s="138"/>
      <c r="M540" s="138"/>
      <c r="P540" s="138"/>
      <c r="Q540" s="138"/>
      <c r="R540" s="138"/>
      <c r="S540" s="138"/>
      <c r="T540" s="138"/>
      <c r="U540" s="138"/>
      <c r="V540" s="134"/>
      <c r="W540" s="134"/>
      <c r="X540" s="170"/>
      <c r="Y540" s="170"/>
      <c r="Z540" s="170"/>
      <c r="AA540" s="170"/>
      <c r="AB540" s="170"/>
      <c r="AC540" s="170"/>
      <c r="AD540" s="138"/>
      <c r="AE540" s="138"/>
      <c r="AF540" s="138"/>
      <c r="AG540" s="138"/>
      <c r="AH540" s="138"/>
      <c r="AI540" s="138"/>
      <c r="AJ540" s="138"/>
      <c r="AK540" s="138"/>
      <c r="AL540" s="138"/>
      <c r="AM540" s="138"/>
      <c r="AN540" s="138"/>
      <c r="AO540" s="138"/>
      <c r="AP540" s="138"/>
      <c r="AQ540" s="138"/>
      <c r="AR540" s="138"/>
      <c r="AS540" s="138"/>
      <c r="AT540" s="138"/>
      <c r="AU540" s="138"/>
      <c r="AV540" s="138"/>
      <c r="AW540" s="138"/>
      <c r="AX540" s="138"/>
      <c r="AY540" s="138"/>
      <c r="AZ540" s="138"/>
      <c r="BA540" s="138"/>
      <c r="BB540" s="138"/>
      <c r="BC540" s="138"/>
    </row>
    <row r="541" customHeight="1" spans="1:55">
      <c r="A541" s="169"/>
      <c r="B541" s="138"/>
      <c r="C541" s="138"/>
      <c r="D541" s="138"/>
      <c r="E541" s="138"/>
      <c r="F541" s="138"/>
      <c r="G541" s="138"/>
      <c r="H541" s="138"/>
      <c r="I541" s="138"/>
      <c r="J541" s="134"/>
      <c r="K541" s="138"/>
      <c r="L541" s="138"/>
      <c r="M541" s="138"/>
      <c r="P541" s="138"/>
      <c r="Q541" s="138"/>
      <c r="R541" s="138"/>
      <c r="S541" s="138"/>
      <c r="T541" s="138"/>
      <c r="U541" s="138"/>
      <c r="V541" s="134"/>
      <c r="W541" s="134"/>
      <c r="X541" s="170"/>
      <c r="Y541" s="170"/>
      <c r="Z541" s="170"/>
      <c r="AA541" s="170"/>
      <c r="AB541" s="170"/>
      <c r="AC541" s="170"/>
      <c r="AD541" s="138"/>
      <c r="AE541" s="138"/>
      <c r="AF541" s="138"/>
      <c r="AG541" s="138"/>
      <c r="AH541" s="138"/>
      <c r="AI541" s="138"/>
      <c r="AJ541" s="138"/>
      <c r="AK541" s="138"/>
      <c r="AL541" s="138"/>
      <c r="AM541" s="138"/>
      <c r="AN541" s="138"/>
      <c r="AO541" s="138"/>
      <c r="AP541" s="138"/>
      <c r="AQ541" s="138"/>
      <c r="AR541" s="138"/>
      <c r="AS541" s="138"/>
      <c r="AT541" s="138"/>
      <c r="AU541" s="138"/>
      <c r="AV541" s="138"/>
      <c r="AW541" s="138"/>
      <c r="AX541" s="138"/>
      <c r="AY541" s="138"/>
      <c r="AZ541" s="138"/>
      <c r="BA541" s="138"/>
      <c r="BB541" s="138"/>
      <c r="BC541" s="138"/>
    </row>
    <row r="542" customHeight="1" spans="1:55">
      <c r="A542" s="169"/>
      <c r="B542" s="138"/>
      <c r="C542" s="138"/>
      <c r="D542" s="138"/>
      <c r="E542" s="138"/>
      <c r="F542" s="138"/>
      <c r="G542" s="138"/>
      <c r="H542" s="138"/>
      <c r="I542" s="138"/>
      <c r="J542" s="134"/>
      <c r="K542" s="138"/>
      <c r="L542" s="138"/>
      <c r="M542" s="138"/>
      <c r="P542" s="138"/>
      <c r="Q542" s="138"/>
      <c r="R542" s="138"/>
      <c r="S542" s="138"/>
      <c r="T542" s="138"/>
      <c r="U542" s="138"/>
      <c r="V542" s="134"/>
      <c r="W542" s="134"/>
      <c r="X542" s="170"/>
      <c r="Y542" s="170"/>
      <c r="Z542" s="170"/>
      <c r="AA542" s="170"/>
      <c r="AB542" s="170"/>
      <c r="AC542" s="170"/>
      <c r="AD542" s="138"/>
      <c r="AE542" s="138"/>
      <c r="AF542" s="138"/>
      <c r="AG542" s="138"/>
      <c r="AH542" s="138"/>
      <c r="AI542" s="138"/>
      <c r="AJ542" s="138"/>
      <c r="AK542" s="138"/>
      <c r="AL542" s="138"/>
      <c r="AM542" s="138"/>
      <c r="AN542" s="138"/>
      <c r="AO542" s="138"/>
      <c r="AP542" s="138"/>
      <c r="AQ542" s="138"/>
      <c r="AR542" s="138"/>
      <c r="AS542" s="138"/>
      <c r="AT542" s="138"/>
      <c r="AU542" s="138"/>
      <c r="AV542" s="138"/>
      <c r="AW542" s="138"/>
      <c r="AX542" s="138"/>
      <c r="AY542" s="138"/>
      <c r="AZ542" s="138"/>
      <c r="BA542" s="138"/>
      <c r="BB542" s="138"/>
      <c r="BC542" s="138"/>
    </row>
    <row r="543" customHeight="1" spans="1:55">
      <c r="A543" s="169"/>
      <c r="B543" s="138"/>
      <c r="C543" s="138"/>
      <c r="D543" s="138"/>
      <c r="E543" s="138"/>
      <c r="F543" s="138"/>
      <c r="G543" s="138"/>
      <c r="H543" s="138"/>
      <c r="I543" s="138"/>
      <c r="J543" s="134"/>
      <c r="K543" s="138"/>
      <c r="L543" s="138"/>
      <c r="M543" s="138"/>
      <c r="P543" s="138"/>
      <c r="Q543" s="138"/>
      <c r="R543" s="138"/>
      <c r="S543" s="138"/>
      <c r="T543" s="138"/>
      <c r="U543" s="138"/>
      <c r="V543" s="134"/>
      <c r="W543" s="134"/>
      <c r="X543" s="170"/>
      <c r="Y543" s="170"/>
      <c r="Z543" s="170"/>
      <c r="AA543" s="170"/>
      <c r="AB543" s="170"/>
      <c r="AC543" s="170"/>
      <c r="AD543" s="138"/>
      <c r="AE543" s="138"/>
      <c r="AF543" s="138"/>
      <c r="AG543" s="138"/>
      <c r="AH543" s="138"/>
      <c r="AI543" s="138"/>
      <c r="AJ543" s="138"/>
      <c r="AK543" s="138"/>
      <c r="AL543" s="138"/>
      <c r="AM543" s="138"/>
      <c r="AN543" s="138"/>
      <c r="AO543" s="138"/>
      <c r="AP543" s="138"/>
      <c r="AQ543" s="138"/>
      <c r="AR543" s="138"/>
      <c r="AS543" s="138"/>
      <c r="AT543" s="138"/>
      <c r="AU543" s="138"/>
      <c r="AV543" s="138"/>
      <c r="AW543" s="138"/>
      <c r="AX543" s="138"/>
      <c r="AY543" s="138"/>
      <c r="AZ543" s="138"/>
      <c r="BA543" s="138"/>
      <c r="BB543" s="138"/>
      <c r="BC543" s="138"/>
    </row>
    <row r="544" customHeight="1" spans="1:55">
      <c r="A544" s="169"/>
      <c r="B544" s="138"/>
      <c r="C544" s="138"/>
      <c r="D544" s="138"/>
      <c r="E544" s="138"/>
      <c r="F544" s="138"/>
      <c r="G544" s="138"/>
      <c r="H544" s="138"/>
      <c r="I544" s="138"/>
      <c r="J544" s="134"/>
      <c r="K544" s="138"/>
      <c r="L544" s="138"/>
      <c r="M544" s="138"/>
      <c r="P544" s="138"/>
      <c r="Q544" s="138"/>
      <c r="R544" s="138"/>
      <c r="S544" s="138"/>
      <c r="T544" s="138"/>
      <c r="U544" s="138"/>
      <c r="V544" s="134"/>
      <c r="W544" s="134"/>
      <c r="X544" s="170"/>
      <c r="Y544" s="170"/>
      <c r="Z544" s="170"/>
      <c r="AA544" s="170"/>
      <c r="AB544" s="170"/>
      <c r="AC544" s="170"/>
      <c r="AD544" s="138"/>
      <c r="AE544" s="138"/>
      <c r="AF544" s="138"/>
      <c r="AG544" s="138"/>
      <c r="AH544" s="138"/>
      <c r="AI544" s="138"/>
      <c r="AJ544" s="138"/>
      <c r="AK544" s="138"/>
      <c r="AL544" s="138"/>
      <c r="AM544" s="138"/>
      <c r="AN544" s="138"/>
      <c r="AO544" s="138"/>
      <c r="AP544" s="138"/>
      <c r="AQ544" s="138"/>
      <c r="AR544" s="138"/>
      <c r="AS544" s="138"/>
      <c r="AT544" s="138"/>
      <c r="AU544" s="138"/>
      <c r="AV544" s="138"/>
      <c r="AW544" s="138"/>
      <c r="AX544" s="138"/>
      <c r="AY544" s="138"/>
      <c r="AZ544" s="138"/>
      <c r="BA544" s="138"/>
      <c r="BB544" s="138"/>
      <c r="BC544" s="138"/>
    </row>
    <row r="545" customHeight="1" spans="1:55">
      <c r="A545" s="169"/>
      <c r="B545" s="138"/>
      <c r="C545" s="138"/>
      <c r="D545" s="138"/>
      <c r="E545" s="138"/>
      <c r="F545" s="138"/>
      <c r="G545" s="138"/>
      <c r="H545" s="138"/>
      <c r="I545" s="138"/>
      <c r="J545" s="134"/>
      <c r="K545" s="138"/>
      <c r="L545" s="138"/>
      <c r="M545" s="138"/>
      <c r="P545" s="138"/>
      <c r="Q545" s="138"/>
      <c r="R545" s="138"/>
      <c r="S545" s="138"/>
      <c r="T545" s="138"/>
      <c r="U545" s="138"/>
      <c r="V545" s="134"/>
      <c r="W545" s="134"/>
      <c r="X545" s="170"/>
      <c r="Y545" s="170"/>
      <c r="Z545" s="170"/>
      <c r="AA545" s="170"/>
      <c r="AB545" s="170"/>
      <c r="AC545" s="170"/>
      <c r="AD545" s="138"/>
      <c r="AE545" s="138"/>
      <c r="AF545" s="138"/>
      <c r="AG545" s="138"/>
      <c r="AH545" s="138"/>
      <c r="AI545" s="138"/>
      <c r="AJ545" s="138"/>
      <c r="AK545" s="138"/>
      <c r="AL545" s="138"/>
      <c r="AM545" s="138"/>
      <c r="AN545" s="138"/>
      <c r="AO545" s="138"/>
      <c r="AP545" s="138"/>
      <c r="AQ545" s="138"/>
      <c r="AR545" s="138"/>
      <c r="AS545" s="138"/>
      <c r="AT545" s="138"/>
      <c r="AU545" s="138"/>
      <c r="AV545" s="138"/>
      <c r="AW545" s="138"/>
      <c r="AX545" s="138"/>
      <c r="AY545" s="138"/>
      <c r="AZ545" s="138"/>
      <c r="BA545" s="138"/>
      <c r="BB545" s="138"/>
      <c r="BC545" s="138"/>
    </row>
    <row r="546" customHeight="1" spans="1:55">
      <c r="A546" s="169"/>
      <c r="B546" s="138"/>
      <c r="C546" s="138"/>
      <c r="D546" s="138"/>
      <c r="E546" s="138"/>
      <c r="F546" s="138"/>
      <c r="G546" s="138"/>
      <c r="H546" s="138"/>
      <c r="I546" s="138"/>
      <c r="J546" s="134"/>
      <c r="K546" s="138"/>
      <c r="L546" s="138"/>
      <c r="M546" s="138"/>
      <c r="P546" s="138"/>
      <c r="Q546" s="138"/>
      <c r="R546" s="138"/>
      <c r="S546" s="138"/>
      <c r="T546" s="138"/>
      <c r="U546" s="138"/>
      <c r="V546" s="134"/>
      <c r="W546" s="134"/>
      <c r="X546" s="170"/>
      <c r="Y546" s="170"/>
      <c r="Z546" s="170"/>
      <c r="AA546" s="170"/>
      <c r="AB546" s="170"/>
      <c r="AC546" s="170"/>
      <c r="AD546" s="138"/>
      <c r="AE546" s="138"/>
      <c r="AF546" s="138"/>
      <c r="AG546" s="138"/>
      <c r="AH546" s="138"/>
      <c r="AI546" s="138"/>
      <c r="AJ546" s="138"/>
      <c r="AK546" s="138"/>
      <c r="AL546" s="138"/>
      <c r="AM546" s="138"/>
      <c r="AN546" s="138"/>
      <c r="AO546" s="138"/>
      <c r="AP546" s="138"/>
      <c r="AQ546" s="138"/>
      <c r="AR546" s="138"/>
      <c r="AS546" s="138"/>
      <c r="AT546" s="138"/>
      <c r="AU546" s="138"/>
      <c r="AV546" s="138"/>
      <c r="AW546" s="138"/>
      <c r="AX546" s="138"/>
      <c r="AY546" s="138"/>
      <c r="AZ546" s="138"/>
      <c r="BA546" s="138"/>
      <c r="BB546" s="138"/>
      <c r="BC546" s="138"/>
    </row>
    <row r="547" customHeight="1" spans="1:55">
      <c r="A547" s="169"/>
      <c r="B547" s="138"/>
      <c r="C547" s="138"/>
      <c r="D547" s="138"/>
      <c r="E547" s="138"/>
      <c r="F547" s="138"/>
      <c r="G547" s="138"/>
      <c r="H547" s="138"/>
      <c r="I547" s="138"/>
      <c r="J547" s="134"/>
      <c r="K547" s="138"/>
      <c r="L547" s="138"/>
      <c r="M547" s="138"/>
      <c r="P547" s="138"/>
      <c r="Q547" s="138"/>
      <c r="R547" s="138"/>
      <c r="S547" s="138"/>
      <c r="T547" s="138"/>
      <c r="U547" s="138"/>
      <c r="V547" s="134"/>
      <c r="W547" s="134"/>
      <c r="X547" s="170"/>
      <c r="Y547" s="170"/>
      <c r="Z547" s="170"/>
      <c r="AA547" s="170"/>
      <c r="AB547" s="170"/>
      <c r="AC547" s="170"/>
      <c r="AD547" s="138"/>
      <c r="AE547" s="138"/>
      <c r="AF547" s="138"/>
      <c r="AG547" s="138"/>
      <c r="AH547" s="138"/>
      <c r="AI547" s="138"/>
      <c r="AJ547" s="138"/>
      <c r="AK547" s="138"/>
      <c r="AL547" s="138"/>
      <c r="AM547" s="138"/>
      <c r="AN547" s="138"/>
      <c r="AO547" s="138"/>
      <c r="AP547" s="138"/>
      <c r="AQ547" s="138"/>
      <c r="AR547" s="138"/>
      <c r="AS547" s="138"/>
      <c r="AT547" s="138"/>
      <c r="AU547" s="138"/>
      <c r="AV547" s="138"/>
      <c r="AW547" s="138"/>
      <c r="AX547" s="138"/>
      <c r="AY547" s="138"/>
      <c r="AZ547" s="138"/>
      <c r="BA547" s="138"/>
      <c r="BB547" s="138"/>
      <c r="BC547" s="138"/>
    </row>
    <row r="548" customHeight="1" spans="1:55">
      <c r="A548" s="169"/>
      <c r="B548" s="138"/>
      <c r="C548" s="138"/>
      <c r="D548" s="138"/>
      <c r="E548" s="138"/>
      <c r="F548" s="138"/>
      <c r="G548" s="138"/>
      <c r="H548" s="138"/>
      <c r="I548" s="138"/>
      <c r="J548" s="134"/>
      <c r="K548" s="138"/>
      <c r="L548" s="138"/>
      <c r="M548" s="138"/>
      <c r="P548" s="138"/>
      <c r="Q548" s="138"/>
      <c r="R548" s="138"/>
      <c r="S548" s="138"/>
      <c r="T548" s="138"/>
      <c r="U548" s="138"/>
      <c r="V548" s="134"/>
      <c r="W548" s="134"/>
      <c r="X548" s="170"/>
      <c r="Y548" s="170"/>
      <c r="Z548" s="170"/>
      <c r="AA548" s="170"/>
      <c r="AB548" s="170"/>
      <c r="AC548" s="170"/>
      <c r="AD548" s="138"/>
      <c r="AE548" s="138"/>
      <c r="AF548" s="138"/>
      <c r="AG548" s="138"/>
      <c r="AH548" s="138"/>
      <c r="AI548" s="138"/>
      <c r="AJ548" s="138"/>
      <c r="AK548" s="138"/>
      <c r="AL548" s="138"/>
      <c r="AM548" s="138"/>
      <c r="AN548" s="138"/>
      <c r="AO548" s="138"/>
      <c r="AP548" s="138"/>
      <c r="AQ548" s="138"/>
      <c r="AR548" s="138"/>
      <c r="AS548" s="138"/>
      <c r="AT548" s="138"/>
      <c r="AU548" s="138"/>
      <c r="AV548" s="138"/>
      <c r="AW548" s="138"/>
      <c r="AX548" s="138"/>
      <c r="AY548" s="138"/>
      <c r="AZ548" s="138"/>
      <c r="BA548" s="138"/>
      <c r="BB548" s="138"/>
      <c r="BC548" s="138"/>
    </row>
    <row r="549" customHeight="1" spans="1:55">
      <c r="A549" s="169"/>
      <c r="B549" s="138"/>
      <c r="C549" s="138"/>
      <c r="D549" s="138"/>
      <c r="E549" s="138"/>
      <c r="F549" s="138"/>
      <c r="G549" s="138"/>
      <c r="H549" s="138"/>
      <c r="I549" s="138"/>
      <c r="J549" s="134"/>
      <c r="K549" s="138"/>
      <c r="L549" s="138"/>
      <c r="M549" s="138"/>
      <c r="P549" s="138"/>
      <c r="Q549" s="138"/>
      <c r="R549" s="138"/>
      <c r="S549" s="138"/>
      <c r="T549" s="138"/>
      <c r="U549" s="138"/>
      <c r="V549" s="134"/>
      <c r="W549" s="134"/>
      <c r="X549" s="170"/>
      <c r="Y549" s="170"/>
      <c r="Z549" s="170"/>
      <c r="AA549" s="170"/>
      <c r="AB549" s="170"/>
      <c r="AC549" s="170"/>
      <c r="AD549" s="138"/>
      <c r="AE549" s="138"/>
      <c r="AF549" s="138"/>
      <c r="AG549" s="138"/>
      <c r="AH549" s="138"/>
      <c r="AI549" s="138"/>
      <c r="AJ549" s="138"/>
      <c r="AK549" s="138"/>
      <c r="AL549" s="138"/>
      <c r="AM549" s="138"/>
      <c r="AN549" s="138"/>
      <c r="AO549" s="138"/>
      <c r="AP549" s="138"/>
      <c r="AQ549" s="138"/>
      <c r="AR549" s="138"/>
      <c r="AS549" s="138"/>
      <c r="AT549" s="138"/>
      <c r="AU549" s="138"/>
      <c r="AV549" s="138"/>
      <c r="AW549" s="138"/>
      <c r="AX549" s="138"/>
      <c r="AY549" s="138"/>
      <c r="AZ549" s="138"/>
      <c r="BA549" s="138"/>
      <c r="BB549" s="138"/>
      <c r="BC549" s="138"/>
    </row>
    <row r="550" customHeight="1" spans="1:55">
      <c r="A550" s="169"/>
      <c r="B550" s="138"/>
      <c r="C550" s="138"/>
      <c r="D550" s="138"/>
      <c r="E550" s="138"/>
      <c r="F550" s="138"/>
      <c r="G550" s="138"/>
      <c r="H550" s="138"/>
      <c r="I550" s="138"/>
      <c r="J550" s="134"/>
      <c r="K550" s="138"/>
      <c r="L550" s="138"/>
      <c r="M550" s="138"/>
      <c r="P550" s="138"/>
      <c r="Q550" s="138"/>
      <c r="R550" s="138"/>
      <c r="S550" s="138"/>
      <c r="T550" s="138"/>
      <c r="U550" s="138"/>
      <c r="V550" s="134"/>
      <c r="W550" s="134"/>
      <c r="X550" s="170"/>
      <c r="Y550" s="170"/>
      <c r="Z550" s="170"/>
      <c r="AA550" s="170"/>
      <c r="AB550" s="170"/>
      <c r="AC550" s="170"/>
      <c r="AD550" s="138"/>
      <c r="AE550" s="138"/>
      <c r="AF550" s="138"/>
      <c r="AG550" s="138"/>
      <c r="AH550" s="138"/>
      <c r="AI550" s="138"/>
      <c r="AJ550" s="138"/>
      <c r="AK550" s="138"/>
      <c r="AL550" s="138"/>
      <c r="AM550" s="138"/>
      <c r="AN550" s="138"/>
      <c r="AO550" s="138"/>
      <c r="AP550" s="138"/>
      <c r="AQ550" s="138"/>
      <c r="AR550" s="138"/>
      <c r="AS550" s="138"/>
      <c r="AT550" s="138"/>
      <c r="AU550" s="138"/>
      <c r="AV550" s="138"/>
      <c r="AW550" s="138"/>
      <c r="AX550" s="138"/>
      <c r="AY550" s="138"/>
      <c r="AZ550" s="138"/>
      <c r="BA550" s="138"/>
      <c r="BB550" s="138"/>
      <c r="BC550" s="138"/>
    </row>
    <row r="551" customHeight="1" spans="1:55">
      <c r="A551" s="169"/>
      <c r="B551" s="138"/>
      <c r="C551" s="138"/>
      <c r="D551" s="138"/>
      <c r="E551" s="138"/>
      <c r="F551" s="138"/>
      <c r="G551" s="138"/>
      <c r="H551" s="138"/>
      <c r="I551" s="138"/>
      <c r="J551" s="134"/>
      <c r="K551" s="138"/>
      <c r="L551" s="138"/>
      <c r="M551" s="138"/>
      <c r="P551" s="138"/>
      <c r="Q551" s="138"/>
      <c r="R551" s="138"/>
      <c r="S551" s="138"/>
      <c r="T551" s="138"/>
      <c r="U551" s="138"/>
      <c r="V551" s="134"/>
      <c r="W551" s="134"/>
      <c r="X551" s="170"/>
      <c r="Y551" s="170"/>
      <c r="Z551" s="170"/>
      <c r="AA551" s="170"/>
      <c r="AB551" s="170"/>
      <c r="AC551" s="170"/>
      <c r="AD551" s="138"/>
      <c r="AE551" s="138"/>
      <c r="AF551" s="138"/>
      <c r="AG551" s="138"/>
      <c r="AH551" s="138"/>
      <c r="AI551" s="138"/>
      <c r="AJ551" s="138"/>
      <c r="AK551" s="138"/>
      <c r="AL551" s="138"/>
      <c r="AM551" s="138"/>
      <c r="AN551" s="138"/>
      <c r="AO551" s="138"/>
      <c r="AP551" s="138"/>
      <c r="AQ551" s="138"/>
      <c r="AR551" s="138"/>
      <c r="AS551" s="138"/>
      <c r="AT551" s="138"/>
      <c r="AU551" s="138"/>
      <c r="AV551" s="138"/>
      <c r="AW551" s="138"/>
      <c r="AX551" s="138"/>
      <c r="AY551" s="138"/>
      <c r="AZ551" s="138"/>
      <c r="BA551" s="138"/>
      <c r="BB551" s="138"/>
      <c r="BC551" s="138"/>
    </row>
    <row r="552" customHeight="1" spans="1:55">
      <c r="A552" s="169"/>
      <c r="B552" s="138"/>
      <c r="C552" s="138"/>
      <c r="D552" s="138"/>
      <c r="E552" s="138"/>
      <c r="F552" s="138"/>
      <c r="G552" s="138"/>
      <c r="H552" s="138"/>
      <c r="I552" s="138"/>
      <c r="J552" s="134"/>
      <c r="K552" s="138"/>
      <c r="L552" s="138"/>
      <c r="M552" s="138"/>
      <c r="P552" s="138"/>
      <c r="Q552" s="138"/>
      <c r="R552" s="138"/>
      <c r="S552" s="138"/>
      <c r="T552" s="138"/>
      <c r="U552" s="138"/>
      <c r="V552" s="134"/>
      <c r="W552" s="134"/>
      <c r="X552" s="170"/>
      <c r="Y552" s="170"/>
      <c r="Z552" s="170"/>
      <c r="AA552" s="170"/>
      <c r="AB552" s="170"/>
      <c r="AC552" s="170"/>
      <c r="AD552" s="138"/>
      <c r="AE552" s="138"/>
      <c r="AF552" s="138"/>
      <c r="AG552" s="138"/>
      <c r="AH552" s="138"/>
      <c r="AI552" s="138"/>
      <c r="AJ552" s="138"/>
      <c r="AK552" s="138"/>
      <c r="AL552" s="138"/>
      <c r="AM552" s="138"/>
      <c r="AN552" s="138"/>
      <c r="AO552" s="138"/>
      <c r="AP552" s="138"/>
      <c r="AQ552" s="138"/>
      <c r="AR552" s="138"/>
      <c r="AS552" s="138"/>
      <c r="AT552" s="138"/>
      <c r="AU552" s="138"/>
      <c r="AV552" s="138"/>
      <c r="AW552" s="138"/>
      <c r="AX552" s="138"/>
      <c r="AY552" s="138"/>
      <c r="AZ552" s="138"/>
      <c r="BA552" s="138"/>
      <c r="BB552" s="138"/>
      <c r="BC552" s="138"/>
    </row>
    <row r="553" customHeight="1" spans="1:55">
      <c r="A553" s="169"/>
      <c r="B553" s="138"/>
      <c r="C553" s="138"/>
      <c r="D553" s="138"/>
      <c r="E553" s="138"/>
      <c r="F553" s="138"/>
      <c r="G553" s="138"/>
      <c r="H553" s="138"/>
      <c r="I553" s="138"/>
      <c r="J553" s="134"/>
      <c r="K553" s="138"/>
      <c r="L553" s="138"/>
      <c r="M553" s="138"/>
      <c r="P553" s="138"/>
      <c r="Q553" s="138"/>
      <c r="R553" s="138"/>
      <c r="S553" s="138"/>
      <c r="T553" s="138"/>
      <c r="U553" s="138"/>
      <c r="V553" s="134"/>
      <c r="W553" s="134"/>
      <c r="X553" s="170"/>
      <c r="Y553" s="170"/>
      <c r="Z553" s="170"/>
      <c r="AA553" s="170"/>
      <c r="AB553" s="170"/>
      <c r="AC553" s="170"/>
      <c r="AD553" s="138"/>
      <c r="AE553" s="138"/>
      <c r="AF553" s="138"/>
      <c r="AG553" s="138"/>
      <c r="AH553" s="138"/>
      <c r="AI553" s="138"/>
      <c r="AJ553" s="138"/>
      <c r="AK553" s="138"/>
      <c r="AL553" s="138"/>
      <c r="AM553" s="138"/>
      <c r="AN553" s="138"/>
      <c r="AO553" s="138"/>
      <c r="AP553" s="138"/>
      <c r="AQ553" s="138"/>
      <c r="AR553" s="138"/>
      <c r="AS553" s="138"/>
      <c r="AT553" s="138"/>
      <c r="AU553" s="138"/>
      <c r="AV553" s="138"/>
      <c r="AW553" s="138"/>
      <c r="AX553" s="138"/>
      <c r="AY553" s="138"/>
      <c r="AZ553" s="138"/>
      <c r="BA553" s="138"/>
      <c r="BB553" s="138"/>
      <c r="BC553" s="138"/>
    </row>
    <row r="554" customHeight="1" spans="1:55">
      <c r="A554" s="169"/>
      <c r="B554" s="138"/>
      <c r="C554" s="138"/>
      <c r="D554" s="138"/>
      <c r="E554" s="138"/>
      <c r="F554" s="138"/>
      <c r="G554" s="138"/>
      <c r="H554" s="138"/>
      <c r="I554" s="138"/>
      <c r="J554" s="134"/>
      <c r="K554" s="138"/>
      <c r="L554" s="138"/>
      <c r="M554" s="138"/>
      <c r="P554" s="138"/>
      <c r="Q554" s="138"/>
      <c r="R554" s="138"/>
      <c r="S554" s="138"/>
      <c r="T554" s="138"/>
      <c r="U554" s="138"/>
      <c r="V554" s="134"/>
      <c r="W554" s="134"/>
      <c r="X554" s="170"/>
      <c r="Y554" s="170"/>
      <c r="Z554" s="170"/>
      <c r="AA554" s="170"/>
      <c r="AB554" s="170"/>
      <c r="AC554" s="170"/>
      <c r="AD554" s="138"/>
      <c r="AE554" s="138"/>
      <c r="AF554" s="138"/>
      <c r="AG554" s="138"/>
      <c r="AH554" s="138"/>
      <c r="AI554" s="138"/>
      <c r="AJ554" s="138"/>
      <c r="AK554" s="138"/>
      <c r="AL554" s="138"/>
      <c r="AM554" s="138"/>
      <c r="AN554" s="138"/>
      <c r="AO554" s="138"/>
      <c r="AP554" s="138"/>
      <c r="AQ554" s="138"/>
      <c r="AR554" s="138"/>
      <c r="AS554" s="138"/>
      <c r="AT554" s="138"/>
      <c r="AU554" s="138"/>
      <c r="AV554" s="138"/>
      <c r="AW554" s="138"/>
      <c r="AX554" s="138"/>
      <c r="AY554" s="138"/>
      <c r="AZ554" s="138"/>
      <c r="BA554" s="138"/>
      <c r="BB554" s="138"/>
      <c r="BC554" s="138"/>
    </row>
    <row r="555" customHeight="1" spans="1:55">
      <c r="A555" s="169"/>
      <c r="B555" s="138"/>
      <c r="C555" s="138"/>
      <c r="D555" s="138"/>
      <c r="E555" s="138"/>
      <c r="F555" s="138"/>
      <c r="G555" s="138"/>
      <c r="H555" s="138"/>
      <c r="I555" s="138"/>
      <c r="J555" s="134"/>
      <c r="K555" s="138"/>
      <c r="L555" s="138"/>
      <c r="M555" s="138"/>
      <c r="P555" s="138"/>
      <c r="Q555" s="138"/>
      <c r="R555" s="138"/>
      <c r="S555" s="138"/>
      <c r="T555" s="138"/>
      <c r="U555" s="138"/>
      <c r="V555" s="134"/>
      <c r="W555" s="134"/>
      <c r="X555" s="170"/>
      <c r="Y555" s="170"/>
      <c r="Z555" s="170"/>
      <c r="AA555" s="170"/>
      <c r="AB555" s="170"/>
      <c r="AC555" s="170"/>
      <c r="AD555" s="138"/>
      <c r="AE555" s="138"/>
      <c r="AF555" s="138"/>
      <c r="AG555" s="138"/>
      <c r="AH555" s="138"/>
      <c r="AI555" s="138"/>
      <c r="AJ555" s="138"/>
      <c r="AK555" s="138"/>
      <c r="AL555" s="138"/>
      <c r="AM555" s="138"/>
      <c r="AN555" s="138"/>
      <c r="AO555" s="138"/>
      <c r="AP555" s="138"/>
      <c r="AQ555" s="138"/>
      <c r="AR555" s="138"/>
      <c r="AS555" s="138"/>
      <c r="AT555" s="138"/>
      <c r="AU555" s="138"/>
      <c r="AV555" s="138"/>
      <c r="AW555" s="138"/>
      <c r="AX555" s="138"/>
      <c r="AY555" s="138"/>
      <c r="AZ555" s="138"/>
      <c r="BA555" s="138"/>
      <c r="BB555" s="138"/>
      <c r="BC555" s="138"/>
    </row>
    <row r="556" customHeight="1" spans="1:55">
      <c r="A556" s="169"/>
      <c r="B556" s="138"/>
      <c r="C556" s="138"/>
      <c r="D556" s="138"/>
      <c r="E556" s="138"/>
      <c r="F556" s="138"/>
      <c r="G556" s="138"/>
      <c r="H556" s="138"/>
      <c r="I556" s="138"/>
      <c r="J556" s="134"/>
      <c r="K556" s="138"/>
      <c r="L556" s="138"/>
      <c r="M556" s="138"/>
      <c r="P556" s="138"/>
      <c r="Q556" s="138"/>
      <c r="R556" s="138"/>
      <c r="S556" s="138"/>
      <c r="T556" s="138"/>
      <c r="U556" s="138"/>
      <c r="V556" s="134"/>
      <c r="W556" s="134"/>
      <c r="X556" s="170"/>
      <c r="Y556" s="170"/>
      <c r="Z556" s="170"/>
      <c r="AA556" s="170"/>
      <c r="AB556" s="170"/>
      <c r="AC556" s="170"/>
      <c r="AD556" s="138"/>
      <c r="AE556" s="138"/>
      <c r="AF556" s="138"/>
      <c r="AG556" s="138"/>
      <c r="AH556" s="138"/>
      <c r="AI556" s="138"/>
      <c r="AJ556" s="138"/>
      <c r="AK556" s="138"/>
      <c r="AL556" s="138"/>
      <c r="AM556" s="138"/>
      <c r="AN556" s="138"/>
      <c r="AO556" s="138"/>
      <c r="AP556" s="138"/>
      <c r="AQ556" s="138"/>
      <c r="AR556" s="138"/>
      <c r="AS556" s="138"/>
      <c r="AT556" s="138"/>
      <c r="AU556" s="138"/>
      <c r="AV556" s="138"/>
      <c r="AW556" s="138"/>
      <c r="AX556" s="138"/>
      <c r="AY556" s="138"/>
      <c r="AZ556" s="138"/>
      <c r="BA556" s="138"/>
      <c r="BB556" s="138"/>
      <c r="BC556" s="138"/>
    </row>
    <row r="557" customHeight="1" spans="1:55">
      <c r="A557" s="169"/>
      <c r="B557" s="138"/>
      <c r="C557" s="138"/>
      <c r="D557" s="138"/>
      <c r="E557" s="138"/>
      <c r="F557" s="138"/>
      <c r="G557" s="138"/>
      <c r="H557" s="138"/>
      <c r="I557" s="138"/>
      <c r="J557" s="134"/>
      <c r="K557" s="138"/>
      <c r="L557" s="138"/>
      <c r="M557" s="138"/>
      <c r="P557" s="138"/>
      <c r="Q557" s="138"/>
      <c r="R557" s="138"/>
      <c r="S557" s="138"/>
      <c r="T557" s="138"/>
      <c r="U557" s="138"/>
      <c r="V557" s="134"/>
      <c r="W557" s="134"/>
      <c r="X557" s="170"/>
      <c r="Y557" s="170"/>
      <c r="Z557" s="170"/>
      <c r="AA557" s="170"/>
      <c r="AB557" s="170"/>
      <c r="AC557" s="170"/>
      <c r="AD557" s="138"/>
      <c r="AE557" s="138"/>
      <c r="AF557" s="138"/>
      <c r="AG557" s="138"/>
      <c r="AH557" s="138"/>
      <c r="AI557" s="138"/>
      <c r="AJ557" s="138"/>
      <c r="AK557" s="138"/>
      <c r="AL557" s="138"/>
      <c r="AM557" s="138"/>
      <c r="AN557" s="138"/>
      <c r="AO557" s="138"/>
      <c r="AP557" s="138"/>
      <c r="AQ557" s="138"/>
      <c r="AR557" s="138"/>
      <c r="AS557" s="138"/>
      <c r="AT557" s="138"/>
      <c r="AU557" s="138"/>
      <c r="AV557" s="138"/>
      <c r="AW557" s="138"/>
      <c r="AX557" s="138"/>
      <c r="AY557" s="138"/>
      <c r="AZ557" s="138"/>
      <c r="BA557" s="138"/>
      <c r="BB557" s="138"/>
      <c r="BC557" s="138"/>
    </row>
    <row r="558" customHeight="1" spans="1:55">
      <c r="A558" s="169"/>
      <c r="B558" s="138"/>
      <c r="C558" s="138"/>
      <c r="D558" s="138"/>
      <c r="E558" s="138"/>
      <c r="F558" s="138"/>
      <c r="G558" s="138"/>
      <c r="H558" s="138"/>
      <c r="I558" s="138"/>
      <c r="J558" s="134"/>
      <c r="K558" s="138"/>
      <c r="L558" s="138"/>
      <c r="M558" s="138"/>
      <c r="P558" s="138"/>
      <c r="Q558" s="138"/>
      <c r="R558" s="138"/>
      <c r="S558" s="138"/>
      <c r="T558" s="138"/>
      <c r="U558" s="138"/>
      <c r="V558" s="134"/>
      <c r="W558" s="134"/>
      <c r="X558" s="170"/>
      <c r="Y558" s="170"/>
      <c r="Z558" s="170"/>
      <c r="AA558" s="170"/>
      <c r="AB558" s="170"/>
      <c r="AC558" s="170"/>
      <c r="AD558" s="138"/>
      <c r="AE558" s="138"/>
      <c r="AF558" s="138"/>
      <c r="AG558" s="138"/>
      <c r="AH558" s="138"/>
      <c r="AI558" s="138"/>
      <c r="AJ558" s="138"/>
      <c r="AK558" s="138"/>
      <c r="AL558" s="138"/>
      <c r="AM558" s="138"/>
      <c r="AN558" s="138"/>
      <c r="AO558" s="138"/>
      <c r="AP558" s="138"/>
      <c r="AQ558" s="138"/>
      <c r="AR558" s="138"/>
      <c r="AS558" s="138"/>
      <c r="AT558" s="138"/>
      <c r="AU558" s="138"/>
      <c r="AV558" s="138"/>
      <c r="AW558" s="138"/>
      <c r="AX558" s="138"/>
      <c r="AY558" s="138"/>
      <c r="AZ558" s="138"/>
      <c r="BA558" s="138"/>
      <c r="BB558" s="138"/>
      <c r="BC558" s="138"/>
    </row>
    <row r="559" customHeight="1" spans="1:55">
      <c r="A559" s="169"/>
      <c r="B559" s="138"/>
      <c r="C559" s="138"/>
      <c r="D559" s="138"/>
      <c r="E559" s="138"/>
      <c r="F559" s="138"/>
      <c r="G559" s="138"/>
      <c r="H559" s="138"/>
      <c r="I559" s="138"/>
      <c r="J559" s="134"/>
      <c r="K559" s="138"/>
      <c r="L559" s="138"/>
      <c r="M559" s="138"/>
      <c r="P559" s="138"/>
      <c r="Q559" s="138"/>
      <c r="R559" s="138"/>
      <c r="S559" s="138"/>
      <c r="T559" s="138"/>
      <c r="U559" s="138"/>
      <c r="V559" s="134"/>
      <c r="W559" s="134"/>
      <c r="X559" s="170"/>
      <c r="Y559" s="170"/>
      <c r="Z559" s="170"/>
      <c r="AA559" s="170"/>
      <c r="AB559" s="170"/>
      <c r="AC559" s="170"/>
      <c r="AD559" s="138"/>
      <c r="AE559" s="138"/>
      <c r="AF559" s="138"/>
      <c r="AG559" s="138"/>
      <c r="AH559" s="138"/>
      <c r="AI559" s="138"/>
      <c r="AJ559" s="138"/>
      <c r="AK559" s="138"/>
      <c r="AL559" s="138"/>
      <c r="AM559" s="138"/>
      <c r="AN559" s="138"/>
      <c r="AO559" s="138"/>
      <c r="AP559" s="138"/>
      <c r="AQ559" s="138"/>
      <c r="AR559" s="138"/>
      <c r="AS559" s="138"/>
      <c r="AT559" s="138"/>
      <c r="AU559" s="138"/>
      <c r="AV559" s="138"/>
      <c r="AW559" s="138"/>
      <c r="AX559" s="138"/>
      <c r="AY559" s="138"/>
      <c r="AZ559" s="138"/>
      <c r="BA559" s="138"/>
      <c r="BB559" s="138"/>
      <c r="BC559" s="138"/>
    </row>
    <row r="560" customHeight="1" spans="1:55">
      <c r="A560" s="169"/>
      <c r="B560" s="138"/>
      <c r="C560" s="138"/>
      <c r="D560" s="138"/>
      <c r="E560" s="138"/>
      <c r="F560" s="138"/>
      <c r="G560" s="138"/>
      <c r="H560" s="138"/>
      <c r="I560" s="138"/>
      <c r="J560" s="134"/>
      <c r="K560" s="138"/>
      <c r="L560" s="138"/>
      <c r="M560" s="138"/>
      <c r="P560" s="138"/>
      <c r="Q560" s="138"/>
      <c r="R560" s="138"/>
      <c r="S560" s="138"/>
      <c r="T560" s="138"/>
      <c r="U560" s="138"/>
      <c r="V560" s="134"/>
      <c r="W560" s="134"/>
      <c r="X560" s="170"/>
      <c r="Y560" s="170"/>
      <c r="Z560" s="170"/>
      <c r="AA560" s="170"/>
      <c r="AB560" s="170"/>
      <c r="AC560" s="170"/>
      <c r="AD560" s="138"/>
      <c r="AE560" s="138"/>
      <c r="AF560" s="138"/>
      <c r="AG560" s="138"/>
      <c r="AH560" s="138"/>
      <c r="AI560" s="138"/>
      <c r="AJ560" s="138"/>
      <c r="AK560" s="138"/>
      <c r="AL560" s="138"/>
      <c r="AM560" s="138"/>
      <c r="AN560" s="138"/>
      <c r="AO560" s="138"/>
      <c r="AP560" s="138"/>
      <c r="AQ560" s="138"/>
      <c r="AR560" s="138"/>
      <c r="AS560" s="138"/>
      <c r="AT560" s="138"/>
      <c r="AU560" s="138"/>
      <c r="AV560" s="138"/>
      <c r="AW560" s="138"/>
      <c r="AX560" s="138"/>
      <c r="AY560" s="138"/>
      <c r="AZ560" s="138"/>
      <c r="BA560" s="138"/>
      <c r="BB560" s="138"/>
      <c r="BC560" s="138"/>
    </row>
    <row r="561" customHeight="1" spans="1:55">
      <c r="A561" s="169"/>
      <c r="B561" s="138"/>
      <c r="C561" s="138"/>
      <c r="D561" s="138"/>
      <c r="E561" s="138"/>
      <c r="F561" s="138"/>
      <c r="G561" s="138"/>
      <c r="H561" s="138"/>
      <c r="I561" s="138"/>
      <c r="J561" s="134"/>
      <c r="K561" s="138"/>
      <c r="L561" s="138"/>
      <c r="M561" s="138"/>
      <c r="P561" s="138"/>
      <c r="Q561" s="138"/>
      <c r="R561" s="138"/>
      <c r="S561" s="138"/>
      <c r="T561" s="138"/>
      <c r="U561" s="138"/>
      <c r="V561" s="134"/>
      <c r="W561" s="134"/>
      <c r="X561" s="170"/>
      <c r="Y561" s="170"/>
      <c r="Z561" s="170"/>
      <c r="AA561" s="170"/>
      <c r="AB561" s="170"/>
      <c r="AC561" s="170"/>
      <c r="AD561" s="138"/>
      <c r="AE561" s="138"/>
      <c r="AF561" s="138"/>
      <c r="AG561" s="138"/>
      <c r="AH561" s="138"/>
      <c r="AI561" s="138"/>
      <c r="AJ561" s="138"/>
      <c r="AK561" s="138"/>
      <c r="AL561" s="138"/>
      <c r="AM561" s="138"/>
      <c r="AN561" s="138"/>
      <c r="AO561" s="138"/>
      <c r="AP561" s="138"/>
      <c r="AQ561" s="138"/>
      <c r="AR561" s="138"/>
      <c r="AS561" s="138"/>
      <c r="AT561" s="138"/>
      <c r="AU561" s="138"/>
      <c r="AV561" s="138"/>
      <c r="AW561" s="138"/>
      <c r="AX561" s="138"/>
      <c r="AY561" s="138"/>
      <c r="AZ561" s="138"/>
      <c r="BA561" s="138"/>
      <c r="BB561" s="138"/>
      <c r="BC561" s="138"/>
    </row>
    <row r="562" customHeight="1" spans="1:55">
      <c r="A562" s="169"/>
      <c r="B562" s="138"/>
      <c r="C562" s="138"/>
      <c r="D562" s="138"/>
      <c r="E562" s="138"/>
      <c r="F562" s="138"/>
      <c r="G562" s="138"/>
      <c r="H562" s="138"/>
      <c r="I562" s="138"/>
      <c r="J562" s="134"/>
      <c r="K562" s="138"/>
      <c r="L562" s="138"/>
      <c r="M562" s="138"/>
      <c r="P562" s="138"/>
      <c r="Q562" s="138"/>
      <c r="R562" s="138"/>
      <c r="S562" s="138"/>
      <c r="T562" s="138"/>
      <c r="U562" s="138"/>
      <c r="V562" s="134"/>
      <c r="W562" s="134"/>
      <c r="X562" s="170"/>
      <c r="Y562" s="170"/>
      <c r="Z562" s="170"/>
      <c r="AA562" s="170"/>
      <c r="AB562" s="170"/>
      <c r="AC562" s="170"/>
      <c r="AD562" s="138"/>
      <c r="AE562" s="138"/>
      <c r="AF562" s="138"/>
      <c r="AG562" s="138"/>
      <c r="AH562" s="138"/>
      <c r="AI562" s="138"/>
      <c r="AJ562" s="138"/>
      <c r="AK562" s="138"/>
      <c r="AL562" s="138"/>
      <c r="AM562" s="138"/>
      <c r="AN562" s="138"/>
      <c r="AO562" s="138"/>
      <c r="AP562" s="138"/>
      <c r="AQ562" s="138"/>
      <c r="AR562" s="138"/>
      <c r="AS562" s="138"/>
      <c r="AT562" s="138"/>
      <c r="AU562" s="138"/>
      <c r="AV562" s="138"/>
      <c r="AW562" s="138"/>
      <c r="AX562" s="138"/>
      <c r="AY562" s="138"/>
      <c r="AZ562" s="138"/>
      <c r="BA562" s="138"/>
      <c r="BB562" s="138"/>
      <c r="BC562" s="138"/>
    </row>
    <row r="563" customHeight="1" spans="1:55">
      <c r="A563" s="169"/>
      <c r="B563" s="138"/>
      <c r="C563" s="138"/>
      <c r="D563" s="138"/>
      <c r="E563" s="138"/>
      <c r="F563" s="138"/>
      <c r="G563" s="138"/>
      <c r="H563" s="138"/>
      <c r="I563" s="138"/>
      <c r="J563" s="134"/>
      <c r="K563" s="138"/>
      <c r="L563" s="138"/>
      <c r="M563" s="138"/>
      <c r="P563" s="138"/>
      <c r="Q563" s="138"/>
      <c r="R563" s="138"/>
      <c r="S563" s="138"/>
      <c r="T563" s="138"/>
      <c r="U563" s="138"/>
      <c r="V563" s="134"/>
      <c r="W563" s="134"/>
      <c r="X563" s="170"/>
      <c r="Y563" s="170"/>
      <c r="Z563" s="170"/>
      <c r="AA563" s="170"/>
      <c r="AB563" s="170"/>
      <c r="AC563" s="170"/>
      <c r="AD563" s="138"/>
      <c r="AE563" s="138"/>
      <c r="AF563" s="138"/>
      <c r="AG563" s="138"/>
      <c r="AH563" s="138"/>
      <c r="AI563" s="138"/>
      <c r="AJ563" s="138"/>
      <c r="AK563" s="138"/>
      <c r="AL563" s="138"/>
      <c r="AM563" s="138"/>
      <c r="AN563" s="138"/>
      <c r="AO563" s="138"/>
      <c r="AP563" s="138"/>
      <c r="AQ563" s="138"/>
      <c r="AR563" s="138"/>
      <c r="AS563" s="138"/>
      <c r="AT563" s="138"/>
      <c r="AU563" s="138"/>
      <c r="AV563" s="138"/>
      <c r="AW563" s="138"/>
      <c r="AX563" s="138"/>
      <c r="AY563" s="138"/>
      <c r="AZ563" s="138"/>
      <c r="BA563" s="138"/>
      <c r="BB563" s="138"/>
      <c r="BC563" s="138"/>
    </row>
    <row r="564" customHeight="1" spans="1:55">
      <c r="A564" s="169"/>
      <c r="B564" s="138"/>
      <c r="C564" s="138"/>
      <c r="D564" s="138"/>
      <c r="E564" s="138"/>
      <c r="F564" s="138"/>
      <c r="G564" s="138"/>
      <c r="H564" s="138"/>
      <c r="I564" s="138"/>
      <c r="J564" s="134"/>
      <c r="K564" s="138"/>
      <c r="L564" s="138"/>
      <c r="M564" s="138"/>
      <c r="P564" s="138"/>
      <c r="Q564" s="138"/>
      <c r="R564" s="138"/>
      <c r="S564" s="138"/>
      <c r="T564" s="138"/>
      <c r="U564" s="138"/>
      <c r="V564" s="134"/>
      <c r="W564" s="134"/>
      <c r="X564" s="170"/>
      <c r="Y564" s="170"/>
      <c r="Z564" s="170"/>
      <c r="AA564" s="170"/>
      <c r="AB564" s="170"/>
      <c r="AC564" s="170"/>
      <c r="AD564" s="138"/>
      <c r="AE564" s="138"/>
      <c r="AF564" s="138"/>
      <c r="AG564" s="138"/>
      <c r="AH564" s="138"/>
      <c r="AI564" s="138"/>
      <c r="AJ564" s="138"/>
      <c r="AK564" s="138"/>
      <c r="AL564" s="138"/>
      <c r="AM564" s="138"/>
      <c r="AN564" s="138"/>
      <c r="AO564" s="138"/>
      <c r="AP564" s="138"/>
      <c r="AQ564" s="138"/>
      <c r="AR564" s="138"/>
      <c r="AS564" s="138"/>
      <c r="AT564" s="138"/>
      <c r="AU564" s="138"/>
      <c r="AV564" s="138"/>
      <c r="AW564" s="138"/>
      <c r="AX564" s="138"/>
      <c r="AY564" s="138"/>
      <c r="AZ564" s="138"/>
      <c r="BA564" s="138"/>
      <c r="BB564" s="138"/>
      <c r="BC564" s="138"/>
    </row>
    <row r="565" customHeight="1" spans="1:55">
      <c r="A565" s="169"/>
      <c r="B565" s="138"/>
      <c r="C565" s="138"/>
      <c r="D565" s="138"/>
      <c r="E565" s="138"/>
      <c r="F565" s="138"/>
      <c r="G565" s="138"/>
      <c r="H565" s="138"/>
      <c r="I565" s="138"/>
      <c r="J565" s="134"/>
      <c r="K565" s="138"/>
      <c r="L565" s="138"/>
      <c r="M565" s="138"/>
      <c r="P565" s="138"/>
      <c r="Q565" s="138"/>
      <c r="R565" s="138"/>
      <c r="S565" s="138"/>
      <c r="T565" s="138"/>
      <c r="U565" s="138"/>
      <c r="V565" s="134"/>
      <c r="W565" s="134"/>
      <c r="X565" s="170"/>
      <c r="Y565" s="170"/>
      <c r="Z565" s="170"/>
      <c r="AA565" s="170"/>
      <c r="AB565" s="170"/>
      <c r="AC565" s="170"/>
      <c r="AD565" s="138"/>
      <c r="AE565" s="138"/>
      <c r="AF565" s="138"/>
      <c r="AG565" s="138"/>
      <c r="AH565" s="138"/>
      <c r="AI565" s="138"/>
      <c r="AJ565" s="138"/>
      <c r="AK565" s="138"/>
      <c r="AL565" s="138"/>
      <c r="AM565" s="138"/>
      <c r="AN565" s="138"/>
      <c r="AO565" s="138"/>
      <c r="AP565" s="138"/>
      <c r="AQ565" s="138"/>
      <c r="AR565" s="138"/>
      <c r="AS565" s="138"/>
      <c r="AT565" s="138"/>
      <c r="AU565" s="138"/>
      <c r="AV565" s="138"/>
      <c r="AW565" s="138"/>
      <c r="AX565" s="138"/>
      <c r="AY565" s="138"/>
      <c r="AZ565" s="138"/>
      <c r="BA565" s="138"/>
      <c r="BB565" s="138"/>
      <c r="BC565" s="138"/>
    </row>
    <row r="566" customHeight="1" spans="1:55">
      <c r="A566" s="169"/>
      <c r="B566" s="138"/>
      <c r="C566" s="138"/>
      <c r="D566" s="138"/>
      <c r="E566" s="138"/>
      <c r="F566" s="138"/>
      <c r="G566" s="138"/>
      <c r="H566" s="138"/>
      <c r="I566" s="138"/>
      <c r="J566" s="134"/>
      <c r="K566" s="138"/>
      <c r="L566" s="138"/>
      <c r="M566" s="138"/>
      <c r="P566" s="138"/>
      <c r="Q566" s="138"/>
      <c r="R566" s="138"/>
      <c r="S566" s="138"/>
      <c r="T566" s="138"/>
      <c r="U566" s="138"/>
      <c r="V566" s="134"/>
      <c r="W566" s="134"/>
      <c r="X566" s="170"/>
      <c r="Y566" s="170"/>
      <c r="Z566" s="170"/>
      <c r="AA566" s="170"/>
      <c r="AB566" s="170"/>
      <c r="AC566" s="170"/>
      <c r="AD566" s="138"/>
      <c r="AE566" s="138"/>
      <c r="AF566" s="138"/>
      <c r="AG566" s="138"/>
      <c r="AH566" s="138"/>
      <c r="AI566" s="138"/>
      <c r="AJ566" s="138"/>
      <c r="AK566" s="138"/>
      <c r="AL566" s="138"/>
      <c r="AM566" s="138"/>
      <c r="AN566" s="138"/>
      <c r="AO566" s="138"/>
      <c r="AP566" s="138"/>
      <c r="AQ566" s="138"/>
      <c r="AR566" s="138"/>
      <c r="AS566" s="138"/>
      <c r="AT566" s="138"/>
      <c r="AU566" s="138"/>
      <c r="AV566" s="138"/>
      <c r="AW566" s="138"/>
      <c r="AX566" s="138"/>
      <c r="AY566" s="138"/>
      <c r="AZ566" s="138"/>
      <c r="BA566" s="138"/>
      <c r="BB566" s="138"/>
      <c r="BC566" s="138"/>
    </row>
    <row r="567" customHeight="1" spans="1:55">
      <c r="A567" s="169"/>
      <c r="B567" s="138"/>
      <c r="C567" s="138"/>
      <c r="D567" s="138"/>
      <c r="E567" s="138"/>
      <c r="F567" s="138"/>
      <c r="G567" s="138"/>
      <c r="H567" s="138"/>
      <c r="I567" s="138"/>
      <c r="J567" s="134"/>
      <c r="K567" s="138"/>
      <c r="L567" s="138"/>
      <c r="M567" s="138"/>
      <c r="P567" s="138"/>
      <c r="Q567" s="138"/>
      <c r="R567" s="138"/>
      <c r="S567" s="138"/>
      <c r="T567" s="138"/>
      <c r="U567" s="138"/>
      <c r="V567" s="134"/>
      <c r="W567" s="134"/>
      <c r="X567" s="170"/>
      <c r="Y567" s="170"/>
      <c r="Z567" s="170"/>
      <c r="AA567" s="170"/>
      <c r="AB567" s="170"/>
      <c r="AC567" s="170"/>
      <c r="AD567" s="138"/>
      <c r="AE567" s="138"/>
      <c r="AF567" s="138"/>
      <c r="AG567" s="138"/>
      <c r="AH567" s="138"/>
      <c r="AI567" s="138"/>
      <c r="AJ567" s="138"/>
      <c r="AK567" s="138"/>
      <c r="AL567" s="138"/>
      <c r="AM567" s="138"/>
      <c r="AN567" s="138"/>
      <c r="AO567" s="138"/>
      <c r="AP567" s="138"/>
      <c r="AQ567" s="138"/>
      <c r="AR567" s="138"/>
      <c r="AS567" s="138"/>
      <c r="AT567" s="138"/>
      <c r="AU567" s="138"/>
      <c r="AV567" s="138"/>
      <c r="AW567" s="138"/>
      <c r="AX567" s="138"/>
      <c r="AY567" s="138"/>
      <c r="AZ567" s="138"/>
      <c r="BA567" s="138"/>
      <c r="BB567" s="138"/>
      <c r="BC567" s="138"/>
    </row>
    <row r="568" customHeight="1" spans="1:55">
      <c r="A568" s="169"/>
      <c r="B568" s="138"/>
      <c r="C568" s="138"/>
      <c r="D568" s="138"/>
      <c r="E568" s="138"/>
      <c r="F568" s="138"/>
      <c r="G568" s="138"/>
      <c r="H568" s="138"/>
      <c r="I568" s="138"/>
      <c r="J568" s="134"/>
      <c r="K568" s="138"/>
      <c r="L568" s="138"/>
      <c r="M568" s="138"/>
      <c r="P568" s="138"/>
      <c r="Q568" s="138"/>
      <c r="R568" s="138"/>
      <c r="S568" s="138"/>
      <c r="T568" s="138"/>
      <c r="U568" s="138"/>
      <c r="V568" s="134"/>
      <c r="W568" s="134"/>
      <c r="X568" s="170"/>
      <c r="Y568" s="170"/>
      <c r="Z568" s="170"/>
      <c r="AA568" s="170"/>
      <c r="AB568" s="170"/>
      <c r="AC568" s="170"/>
      <c r="AD568" s="138"/>
      <c r="AE568" s="138"/>
      <c r="AF568" s="138"/>
      <c r="AG568" s="138"/>
      <c r="AH568" s="138"/>
      <c r="AI568" s="138"/>
      <c r="AJ568" s="138"/>
      <c r="AK568" s="138"/>
      <c r="AL568" s="138"/>
      <c r="AM568" s="138"/>
      <c r="AN568" s="138"/>
      <c r="AO568" s="138"/>
      <c r="AP568" s="138"/>
      <c r="AQ568" s="138"/>
      <c r="AR568" s="138"/>
      <c r="AS568" s="138"/>
      <c r="AT568" s="138"/>
      <c r="AU568" s="138"/>
      <c r="AV568" s="138"/>
      <c r="AW568" s="138"/>
      <c r="AX568" s="138"/>
      <c r="AY568" s="138"/>
      <c r="AZ568" s="138"/>
      <c r="BA568" s="138"/>
      <c r="BB568" s="138"/>
      <c r="BC568" s="138"/>
    </row>
    <row r="569" customHeight="1" spans="1:55">
      <c r="A569" s="169"/>
      <c r="B569" s="138"/>
      <c r="C569" s="138"/>
      <c r="D569" s="138"/>
      <c r="E569" s="138"/>
      <c r="F569" s="138"/>
      <c r="G569" s="138"/>
      <c r="H569" s="138"/>
      <c r="I569" s="138"/>
      <c r="J569" s="134"/>
      <c r="K569" s="138"/>
      <c r="L569" s="138"/>
      <c r="M569" s="138"/>
      <c r="P569" s="138"/>
      <c r="Q569" s="138"/>
      <c r="R569" s="138"/>
      <c r="S569" s="138"/>
      <c r="T569" s="138"/>
      <c r="U569" s="138"/>
      <c r="V569" s="134"/>
      <c r="W569" s="134"/>
      <c r="X569" s="170"/>
      <c r="Y569" s="170"/>
      <c r="Z569" s="170"/>
      <c r="AA569" s="170"/>
      <c r="AB569" s="170"/>
      <c r="AC569" s="170"/>
      <c r="AD569" s="138"/>
      <c r="AE569" s="138"/>
      <c r="AF569" s="138"/>
      <c r="AG569" s="138"/>
      <c r="AH569" s="138"/>
      <c r="AI569" s="138"/>
      <c r="AJ569" s="138"/>
      <c r="AK569" s="138"/>
      <c r="AL569" s="138"/>
      <c r="AM569" s="138"/>
      <c r="AN569" s="138"/>
      <c r="AO569" s="138"/>
      <c r="AP569" s="138"/>
      <c r="AQ569" s="138"/>
      <c r="AR569" s="138"/>
      <c r="AS569" s="138"/>
      <c r="AT569" s="138"/>
      <c r="AU569" s="138"/>
      <c r="AV569" s="138"/>
      <c r="AW569" s="138"/>
      <c r="AX569" s="138"/>
      <c r="AY569" s="138"/>
      <c r="AZ569" s="138"/>
      <c r="BA569" s="138"/>
      <c r="BB569" s="138"/>
      <c r="BC569" s="138"/>
    </row>
    <row r="570" customHeight="1" spans="1:55">
      <c r="A570" s="169"/>
      <c r="B570" s="138"/>
      <c r="C570" s="138"/>
      <c r="D570" s="138"/>
      <c r="E570" s="138"/>
      <c r="F570" s="138"/>
      <c r="G570" s="138"/>
      <c r="H570" s="138"/>
      <c r="I570" s="138"/>
      <c r="J570" s="134"/>
      <c r="K570" s="138"/>
      <c r="L570" s="138"/>
      <c r="M570" s="138"/>
      <c r="P570" s="138"/>
      <c r="Q570" s="138"/>
      <c r="R570" s="138"/>
      <c r="S570" s="138"/>
      <c r="T570" s="138"/>
      <c r="U570" s="138"/>
      <c r="V570" s="134"/>
      <c r="W570" s="134"/>
      <c r="X570" s="170"/>
      <c r="Y570" s="170"/>
      <c r="Z570" s="170"/>
      <c r="AA570" s="170"/>
      <c r="AB570" s="170"/>
      <c r="AC570" s="170"/>
      <c r="AD570" s="138"/>
      <c r="AE570" s="138"/>
      <c r="AF570" s="138"/>
      <c r="AG570" s="138"/>
      <c r="AH570" s="138"/>
      <c r="AI570" s="138"/>
      <c r="AJ570" s="138"/>
      <c r="AK570" s="138"/>
      <c r="AL570" s="138"/>
      <c r="AM570" s="138"/>
      <c r="AN570" s="138"/>
      <c r="AO570" s="138"/>
      <c r="AP570" s="138"/>
      <c r="AQ570" s="138"/>
      <c r="AR570" s="138"/>
      <c r="AS570" s="138"/>
      <c r="AT570" s="138"/>
      <c r="AU570" s="138"/>
      <c r="AV570" s="138"/>
      <c r="AW570" s="138"/>
      <c r="AX570" s="138"/>
      <c r="AY570" s="138"/>
      <c r="AZ570" s="138"/>
      <c r="BA570" s="138"/>
      <c r="BB570" s="138"/>
      <c r="BC570" s="138"/>
    </row>
    <row r="571" customHeight="1" spans="1:55">
      <c r="A571" s="169"/>
      <c r="B571" s="138"/>
      <c r="C571" s="138"/>
      <c r="D571" s="138"/>
      <c r="E571" s="138"/>
      <c r="F571" s="138"/>
      <c r="G571" s="138"/>
      <c r="H571" s="138"/>
      <c r="I571" s="138"/>
      <c r="J571" s="134"/>
      <c r="K571" s="138"/>
      <c r="L571" s="138"/>
      <c r="M571" s="138"/>
      <c r="P571" s="138"/>
      <c r="Q571" s="138"/>
      <c r="R571" s="138"/>
      <c r="S571" s="138"/>
      <c r="T571" s="138"/>
      <c r="U571" s="138"/>
      <c r="V571" s="134"/>
      <c r="W571" s="134"/>
      <c r="X571" s="170"/>
      <c r="Y571" s="170"/>
      <c r="Z571" s="170"/>
      <c r="AA571" s="170"/>
      <c r="AB571" s="170"/>
      <c r="AC571" s="170"/>
      <c r="AD571" s="138"/>
      <c r="AE571" s="138"/>
      <c r="AF571" s="138"/>
      <c r="AG571" s="138"/>
      <c r="AH571" s="138"/>
      <c r="AI571" s="138"/>
      <c r="AJ571" s="138"/>
      <c r="AK571" s="138"/>
      <c r="AL571" s="138"/>
      <c r="AM571" s="138"/>
      <c r="AN571" s="138"/>
      <c r="AO571" s="138"/>
      <c r="AP571" s="138"/>
      <c r="AQ571" s="138"/>
      <c r="AR571" s="138"/>
      <c r="AS571" s="138"/>
      <c r="AT571" s="138"/>
      <c r="AU571" s="138"/>
      <c r="AV571" s="138"/>
      <c r="AW571" s="138"/>
      <c r="AX571" s="138"/>
      <c r="AY571" s="138"/>
      <c r="AZ571" s="138"/>
      <c r="BA571" s="138"/>
      <c r="BB571" s="138"/>
      <c r="BC571" s="138"/>
    </row>
    <row r="572" customHeight="1" spans="1:55">
      <c r="A572" s="169"/>
      <c r="B572" s="138"/>
      <c r="C572" s="138"/>
      <c r="D572" s="138"/>
      <c r="E572" s="138"/>
      <c r="F572" s="138"/>
      <c r="G572" s="138"/>
      <c r="H572" s="138"/>
      <c r="I572" s="138"/>
      <c r="J572" s="134"/>
      <c r="K572" s="138"/>
      <c r="L572" s="138"/>
      <c r="M572" s="138"/>
      <c r="P572" s="138"/>
      <c r="Q572" s="138"/>
      <c r="R572" s="138"/>
      <c r="S572" s="138"/>
      <c r="T572" s="138"/>
      <c r="U572" s="138"/>
      <c r="V572" s="134"/>
      <c r="W572" s="134"/>
      <c r="X572" s="170"/>
      <c r="Y572" s="170"/>
      <c r="Z572" s="170"/>
      <c r="AA572" s="170"/>
      <c r="AB572" s="170"/>
      <c r="AC572" s="170"/>
      <c r="AD572" s="138"/>
      <c r="AE572" s="138"/>
      <c r="AF572" s="138"/>
      <c r="AG572" s="138"/>
      <c r="AH572" s="138"/>
      <c r="AI572" s="138"/>
      <c r="AJ572" s="138"/>
      <c r="AK572" s="138"/>
      <c r="AL572" s="138"/>
      <c r="AM572" s="138"/>
      <c r="AN572" s="138"/>
      <c r="AO572" s="138"/>
      <c r="AP572" s="138"/>
      <c r="AQ572" s="138"/>
      <c r="AR572" s="138"/>
      <c r="AS572" s="138"/>
      <c r="AT572" s="138"/>
      <c r="AU572" s="138"/>
      <c r="AV572" s="138"/>
      <c r="AW572" s="138"/>
      <c r="AX572" s="138"/>
      <c r="AY572" s="138"/>
      <c r="AZ572" s="138"/>
      <c r="BA572" s="138"/>
      <c r="BB572" s="138"/>
      <c r="BC572" s="138"/>
    </row>
    <row r="573" customHeight="1" spans="1:55">
      <c r="A573" s="169"/>
      <c r="B573" s="138"/>
      <c r="C573" s="138"/>
      <c r="D573" s="138"/>
      <c r="E573" s="138"/>
      <c r="F573" s="138"/>
      <c r="G573" s="138"/>
      <c r="H573" s="138"/>
      <c r="I573" s="138"/>
      <c r="J573" s="134"/>
      <c r="K573" s="138"/>
      <c r="L573" s="138"/>
      <c r="M573" s="138"/>
      <c r="P573" s="138"/>
      <c r="Q573" s="138"/>
      <c r="R573" s="138"/>
      <c r="S573" s="138"/>
      <c r="T573" s="138"/>
      <c r="U573" s="138"/>
      <c r="V573" s="134"/>
      <c r="W573" s="134"/>
      <c r="X573" s="170"/>
      <c r="Y573" s="170"/>
      <c r="Z573" s="170"/>
      <c r="AA573" s="170"/>
      <c r="AB573" s="170"/>
      <c r="AC573" s="170"/>
      <c r="AD573" s="138"/>
      <c r="AE573" s="138"/>
      <c r="AF573" s="138"/>
      <c r="AG573" s="138"/>
      <c r="AH573" s="138"/>
      <c r="AI573" s="138"/>
      <c r="AJ573" s="138"/>
      <c r="AK573" s="138"/>
      <c r="AL573" s="138"/>
      <c r="AM573" s="138"/>
      <c r="AN573" s="138"/>
      <c r="AO573" s="138"/>
      <c r="AP573" s="138"/>
      <c r="AQ573" s="138"/>
      <c r="AR573" s="138"/>
      <c r="AS573" s="138"/>
      <c r="AT573" s="138"/>
      <c r="AU573" s="138"/>
      <c r="AV573" s="138"/>
      <c r="AW573" s="138"/>
      <c r="AX573" s="138"/>
      <c r="AY573" s="138"/>
      <c r="AZ573" s="138"/>
      <c r="BA573" s="138"/>
      <c r="BB573" s="138"/>
      <c r="BC573" s="138"/>
    </row>
    <row r="574" customHeight="1" spans="1:55">
      <c r="A574" s="169"/>
      <c r="B574" s="138"/>
      <c r="C574" s="138"/>
      <c r="D574" s="138"/>
      <c r="E574" s="138"/>
      <c r="F574" s="138"/>
      <c r="G574" s="138"/>
      <c r="H574" s="138"/>
      <c r="I574" s="138"/>
      <c r="J574" s="134"/>
      <c r="K574" s="138"/>
      <c r="L574" s="138"/>
      <c r="M574" s="138"/>
      <c r="P574" s="138"/>
      <c r="Q574" s="138"/>
      <c r="R574" s="138"/>
      <c r="S574" s="138"/>
      <c r="T574" s="138"/>
      <c r="U574" s="138"/>
      <c r="V574" s="134"/>
      <c r="W574" s="134"/>
      <c r="X574" s="170"/>
      <c r="Y574" s="170"/>
      <c r="Z574" s="170"/>
      <c r="AA574" s="170"/>
      <c r="AB574" s="170"/>
      <c r="AC574" s="170"/>
      <c r="AD574" s="138"/>
      <c r="AE574" s="138"/>
      <c r="AF574" s="138"/>
      <c r="AG574" s="138"/>
      <c r="AH574" s="138"/>
      <c r="AI574" s="138"/>
      <c r="AJ574" s="138"/>
      <c r="AK574" s="138"/>
      <c r="AL574" s="138"/>
      <c r="AM574" s="138"/>
      <c r="AN574" s="138"/>
      <c r="AO574" s="138"/>
      <c r="AP574" s="138"/>
      <c r="AQ574" s="138"/>
      <c r="AR574" s="138"/>
      <c r="AS574" s="138"/>
      <c r="AT574" s="138"/>
      <c r="AU574" s="138"/>
      <c r="AV574" s="138"/>
      <c r="AW574" s="138"/>
      <c r="AX574" s="138"/>
      <c r="AY574" s="138"/>
      <c r="AZ574" s="138"/>
      <c r="BA574" s="138"/>
      <c r="BB574" s="138"/>
      <c r="BC574" s="138"/>
    </row>
    <row r="575" customHeight="1" spans="1:55">
      <c r="A575" s="169"/>
      <c r="B575" s="138"/>
      <c r="C575" s="138"/>
      <c r="D575" s="138"/>
      <c r="E575" s="138"/>
      <c r="F575" s="138"/>
      <c r="G575" s="138"/>
      <c r="H575" s="138"/>
      <c r="I575" s="138"/>
      <c r="J575" s="134"/>
      <c r="K575" s="138"/>
      <c r="L575" s="138"/>
      <c r="M575" s="138"/>
      <c r="P575" s="138"/>
      <c r="Q575" s="138"/>
      <c r="R575" s="138"/>
      <c r="S575" s="138"/>
      <c r="T575" s="138"/>
      <c r="U575" s="138"/>
      <c r="V575" s="134"/>
      <c r="W575" s="134"/>
      <c r="X575" s="170"/>
      <c r="Y575" s="170"/>
      <c r="Z575" s="170"/>
      <c r="AA575" s="170"/>
      <c r="AB575" s="170"/>
      <c r="AC575" s="170"/>
      <c r="AD575" s="138"/>
      <c r="AE575" s="138"/>
      <c r="AF575" s="138"/>
      <c r="AG575" s="138"/>
      <c r="AH575" s="138"/>
      <c r="AI575" s="138"/>
      <c r="AJ575" s="138"/>
      <c r="AK575" s="138"/>
      <c r="AL575" s="138"/>
      <c r="AM575" s="138"/>
      <c r="AN575" s="138"/>
      <c r="AO575" s="138"/>
      <c r="AP575" s="138"/>
      <c r="AQ575" s="138"/>
      <c r="AR575" s="138"/>
      <c r="AS575" s="138"/>
      <c r="AT575" s="138"/>
      <c r="AU575" s="138"/>
      <c r="AV575" s="138"/>
      <c r="AW575" s="138"/>
      <c r="AX575" s="138"/>
      <c r="AY575" s="138"/>
      <c r="AZ575" s="138"/>
      <c r="BA575" s="138"/>
      <c r="BB575" s="138"/>
      <c r="BC575" s="138"/>
    </row>
    <row r="576" customHeight="1" spans="1:55">
      <c r="A576" s="169"/>
      <c r="B576" s="138"/>
      <c r="C576" s="138"/>
      <c r="D576" s="138"/>
      <c r="E576" s="138"/>
      <c r="F576" s="138"/>
      <c r="G576" s="138"/>
      <c r="H576" s="138"/>
      <c r="I576" s="138"/>
      <c r="J576" s="134"/>
      <c r="K576" s="138"/>
      <c r="L576" s="138"/>
      <c r="M576" s="138"/>
      <c r="P576" s="138"/>
      <c r="Q576" s="138"/>
      <c r="R576" s="138"/>
      <c r="S576" s="138"/>
      <c r="T576" s="138"/>
      <c r="U576" s="138"/>
      <c r="V576" s="134"/>
      <c r="W576" s="134"/>
      <c r="X576" s="170"/>
      <c r="Y576" s="170"/>
      <c r="Z576" s="170"/>
      <c r="AA576" s="170"/>
      <c r="AB576" s="170"/>
      <c r="AC576" s="170"/>
      <c r="AD576" s="138"/>
      <c r="AE576" s="138"/>
      <c r="AF576" s="138"/>
      <c r="AG576" s="138"/>
      <c r="AH576" s="138"/>
      <c r="AI576" s="138"/>
      <c r="AJ576" s="138"/>
      <c r="AK576" s="138"/>
      <c r="AL576" s="138"/>
      <c r="AM576" s="138"/>
      <c r="AN576" s="138"/>
      <c r="AO576" s="138"/>
      <c r="AP576" s="138"/>
      <c r="AQ576" s="138"/>
      <c r="AR576" s="138"/>
      <c r="AS576" s="138"/>
      <c r="AT576" s="138"/>
      <c r="AU576" s="138"/>
      <c r="AV576" s="138"/>
      <c r="AW576" s="138"/>
      <c r="AX576" s="138"/>
      <c r="AY576" s="138"/>
      <c r="AZ576" s="138"/>
      <c r="BA576" s="138"/>
      <c r="BB576" s="138"/>
      <c r="BC576" s="138"/>
    </row>
    <row r="577" customHeight="1" spans="1:55">
      <c r="A577" s="169"/>
      <c r="B577" s="138"/>
      <c r="C577" s="138"/>
      <c r="D577" s="138"/>
      <c r="E577" s="138"/>
      <c r="F577" s="138"/>
      <c r="G577" s="138"/>
      <c r="H577" s="138"/>
      <c r="I577" s="138"/>
      <c r="J577" s="134"/>
      <c r="K577" s="138"/>
      <c r="L577" s="138"/>
      <c r="M577" s="138"/>
      <c r="P577" s="138"/>
      <c r="Q577" s="138"/>
      <c r="R577" s="138"/>
      <c r="S577" s="138"/>
      <c r="T577" s="138"/>
      <c r="U577" s="138"/>
      <c r="V577" s="134"/>
      <c r="W577" s="134"/>
      <c r="X577" s="170"/>
      <c r="Y577" s="170"/>
      <c r="Z577" s="170"/>
      <c r="AA577" s="170"/>
      <c r="AB577" s="170"/>
      <c r="AC577" s="170"/>
      <c r="AD577" s="138"/>
      <c r="AE577" s="138"/>
      <c r="AF577" s="138"/>
      <c r="AG577" s="138"/>
      <c r="AH577" s="138"/>
      <c r="AI577" s="138"/>
      <c r="AJ577" s="138"/>
      <c r="AK577" s="138"/>
      <c r="AL577" s="138"/>
      <c r="AM577" s="138"/>
      <c r="AN577" s="138"/>
      <c r="AO577" s="138"/>
      <c r="AP577" s="138"/>
      <c r="AQ577" s="138"/>
      <c r="AR577" s="138"/>
      <c r="AS577" s="138"/>
      <c r="AT577" s="138"/>
      <c r="AU577" s="138"/>
      <c r="AV577" s="138"/>
      <c r="AW577" s="138"/>
      <c r="AX577" s="138"/>
      <c r="AY577" s="138"/>
      <c r="AZ577" s="138"/>
      <c r="BA577" s="138"/>
      <c r="BB577" s="138"/>
      <c r="BC577" s="138"/>
    </row>
    <row r="578" customHeight="1" spans="1:55">
      <c r="A578" s="169"/>
      <c r="B578" s="138"/>
      <c r="C578" s="138"/>
      <c r="D578" s="138"/>
      <c r="E578" s="138"/>
      <c r="F578" s="138"/>
      <c r="G578" s="138"/>
      <c r="H578" s="138"/>
      <c r="I578" s="138"/>
      <c r="J578" s="134"/>
      <c r="K578" s="138"/>
      <c r="L578" s="138"/>
      <c r="M578" s="138"/>
      <c r="P578" s="138"/>
      <c r="Q578" s="138"/>
      <c r="R578" s="138"/>
      <c r="S578" s="138"/>
      <c r="T578" s="138"/>
      <c r="U578" s="138"/>
      <c r="V578" s="134"/>
      <c r="W578" s="134"/>
      <c r="X578" s="170"/>
      <c r="Y578" s="170"/>
      <c r="Z578" s="170"/>
      <c r="AA578" s="170"/>
      <c r="AB578" s="170"/>
      <c r="AC578" s="170"/>
      <c r="AD578" s="138"/>
      <c r="AE578" s="138"/>
      <c r="AF578" s="138"/>
      <c r="AG578" s="138"/>
      <c r="AH578" s="138"/>
      <c r="AI578" s="138"/>
      <c r="AJ578" s="138"/>
      <c r="AK578" s="138"/>
      <c r="AL578" s="138"/>
      <c r="AM578" s="138"/>
      <c r="AN578" s="138"/>
      <c r="AO578" s="138"/>
      <c r="AP578" s="138"/>
      <c r="AQ578" s="138"/>
      <c r="AR578" s="138"/>
      <c r="AS578" s="138"/>
      <c r="AT578" s="138"/>
      <c r="AU578" s="138"/>
      <c r="AV578" s="138"/>
      <c r="AW578" s="138"/>
      <c r="AX578" s="138"/>
      <c r="AY578" s="138"/>
      <c r="AZ578" s="138"/>
      <c r="BA578" s="138"/>
      <c r="BB578" s="138"/>
      <c r="BC578" s="138"/>
    </row>
    <row r="579" customHeight="1" spans="1:55">
      <c r="A579" s="169"/>
      <c r="B579" s="138"/>
      <c r="C579" s="138"/>
      <c r="D579" s="138"/>
      <c r="E579" s="138"/>
      <c r="F579" s="138"/>
      <c r="G579" s="138"/>
      <c r="H579" s="138"/>
      <c r="I579" s="138"/>
      <c r="J579" s="134"/>
      <c r="K579" s="138"/>
      <c r="L579" s="138"/>
      <c r="M579" s="138"/>
      <c r="P579" s="138"/>
      <c r="Q579" s="138"/>
      <c r="R579" s="138"/>
      <c r="S579" s="138"/>
      <c r="T579" s="138"/>
      <c r="U579" s="138"/>
      <c r="V579" s="134"/>
      <c r="W579" s="134"/>
      <c r="X579" s="170"/>
      <c r="Y579" s="170"/>
      <c r="Z579" s="170"/>
      <c r="AA579" s="170"/>
      <c r="AB579" s="170"/>
      <c r="AC579" s="170"/>
      <c r="AD579" s="138"/>
      <c r="AE579" s="138"/>
      <c r="AF579" s="138"/>
      <c r="AG579" s="138"/>
      <c r="AH579" s="138"/>
      <c r="AI579" s="138"/>
      <c r="AJ579" s="138"/>
      <c r="AK579" s="138"/>
      <c r="AL579" s="138"/>
      <c r="AM579" s="138"/>
      <c r="AN579" s="138"/>
      <c r="AO579" s="138"/>
      <c r="AP579" s="138"/>
      <c r="AQ579" s="138"/>
      <c r="AR579" s="138"/>
      <c r="AS579" s="138"/>
      <c r="AT579" s="138"/>
      <c r="AU579" s="138"/>
      <c r="AV579" s="138"/>
      <c r="AW579" s="138"/>
      <c r="AX579" s="138"/>
      <c r="AY579" s="138"/>
      <c r="AZ579" s="138"/>
      <c r="BA579" s="138"/>
      <c r="BB579" s="138"/>
      <c r="BC579" s="138"/>
    </row>
    <row r="580" customHeight="1" spans="1:55">
      <c r="A580" s="169"/>
      <c r="B580" s="138"/>
      <c r="C580" s="138"/>
      <c r="D580" s="138"/>
      <c r="E580" s="138"/>
      <c r="F580" s="138"/>
      <c r="G580" s="138"/>
      <c r="H580" s="138"/>
      <c r="I580" s="138"/>
      <c r="J580" s="134"/>
      <c r="K580" s="138"/>
      <c r="L580" s="138"/>
      <c r="M580" s="138"/>
      <c r="P580" s="138"/>
      <c r="Q580" s="138"/>
      <c r="R580" s="138"/>
      <c r="S580" s="138"/>
      <c r="T580" s="138"/>
      <c r="U580" s="138"/>
      <c r="V580" s="134"/>
      <c r="W580" s="134"/>
      <c r="X580" s="170"/>
      <c r="Y580" s="170"/>
      <c r="Z580" s="170"/>
      <c r="AA580" s="170"/>
      <c r="AB580" s="170"/>
      <c r="AC580" s="170"/>
      <c r="AD580" s="138"/>
      <c r="AE580" s="138"/>
      <c r="AF580" s="138"/>
      <c r="AG580" s="138"/>
      <c r="AH580" s="138"/>
      <c r="AI580" s="138"/>
      <c r="AJ580" s="138"/>
      <c r="AK580" s="138"/>
      <c r="AL580" s="138"/>
      <c r="AM580" s="138"/>
      <c r="AN580" s="138"/>
      <c r="AO580" s="138"/>
      <c r="AP580" s="138"/>
      <c r="AQ580" s="138"/>
      <c r="AR580" s="138"/>
      <c r="AS580" s="138"/>
      <c r="AT580" s="138"/>
      <c r="AU580" s="138"/>
      <c r="AV580" s="138"/>
      <c r="AW580" s="138"/>
      <c r="AX580" s="138"/>
      <c r="AY580" s="138"/>
      <c r="AZ580" s="138"/>
      <c r="BA580" s="138"/>
      <c r="BB580" s="138"/>
      <c r="BC580" s="138"/>
    </row>
    <row r="581" customHeight="1" spans="1:55">
      <c r="A581" s="169"/>
      <c r="B581" s="138"/>
      <c r="C581" s="138"/>
      <c r="D581" s="138"/>
      <c r="E581" s="138"/>
      <c r="F581" s="138"/>
      <c r="G581" s="138"/>
      <c r="H581" s="138"/>
      <c r="I581" s="138"/>
      <c r="J581" s="134"/>
      <c r="K581" s="138"/>
      <c r="L581" s="138"/>
      <c r="M581" s="138"/>
      <c r="P581" s="138"/>
      <c r="Q581" s="138"/>
      <c r="R581" s="138"/>
      <c r="S581" s="138"/>
      <c r="T581" s="138"/>
      <c r="U581" s="138"/>
      <c r="V581" s="134"/>
      <c r="W581" s="134"/>
      <c r="X581" s="170"/>
      <c r="Y581" s="170"/>
      <c r="Z581" s="170"/>
      <c r="AA581" s="170"/>
      <c r="AB581" s="170"/>
      <c r="AC581" s="170"/>
      <c r="AD581" s="138"/>
      <c r="AE581" s="138"/>
      <c r="AF581" s="138"/>
      <c r="AG581" s="138"/>
      <c r="AH581" s="138"/>
      <c r="AI581" s="138"/>
      <c r="AJ581" s="138"/>
      <c r="AK581" s="138"/>
      <c r="AL581" s="138"/>
      <c r="AM581" s="138"/>
      <c r="AN581" s="138"/>
      <c r="AO581" s="138"/>
      <c r="AP581" s="138"/>
      <c r="AQ581" s="138"/>
      <c r="AR581" s="138"/>
      <c r="AS581" s="138"/>
      <c r="AT581" s="138"/>
      <c r="AU581" s="138"/>
      <c r="AV581" s="138"/>
      <c r="AW581" s="138"/>
      <c r="AX581" s="138"/>
      <c r="AY581" s="138"/>
      <c r="AZ581" s="138"/>
      <c r="BA581" s="138"/>
      <c r="BB581" s="138"/>
      <c r="BC581" s="138"/>
    </row>
    <row r="582" customHeight="1" spans="1:55">
      <c r="A582" s="169"/>
      <c r="B582" s="138"/>
      <c r="C582" s="138"/>
      <c r="D582" s="138"/>
      <c r="E582" s="138"/>
      <c r="F582" s="138"/>
      <c r="G582" s="138"/>
      <c r="H582" s="138"/>
      <c r="I582" s="138"/>
      <c r="J582" s="134"/>
      <c r="K582" s="138"/>
      <c r="L582" s="138"/>
      <c r="M582" s="138"/>
      <c r="P582" s="138"/>
      <c r="Q582" s="138"/>
      <c r="R582" s="138"/>
      <c r="S582" s="138"/>
      <c r="T582" s="138"/>
      <c r="U582" s="138"/>
      <c r="V582" s="134"/>
      <c r="W582" s="134"/>
      <c r="X582" s="170"/>
      <c r="Y582" s="170"/>
      <c r="Z582" s="170"/>
      <c r="AA582" s="170"/>
      <c r="AB582" s="170"/>
      <c r="AC582" s="170"/>
      <c r="AD582" s="138"/>
      <c r="AE582" s="138"/>
      <c r="AF582" s="138"/>
      <c r="AG582" s="138"/>
      <c r="AH582" s="138"/>
      <c r="AI582" s="138"/>
      <c r="AJ582" s="138"/>
      <c r="AK582" s="138"/>
      <c r="AL582" s="138"/>
      <c r="AM582" s="138"/>
      <c r="AN582" s="138"/>
      <c r="AO582" s="138"/>
      <c r="AP582" s="138"/>
      <c r="AQ582" s="138"/>
      <c r="AR582" s="138"/>
      <c r="AS582" s="138"/>
      <c r="AT582" s="138"/>
      <c r="AU582" s="138"/>
      <c r="AV582" s="138"/>
      <c r="AW582" s="138"/>
      <c r="AX582" s="138"/>
      <c r="AY582" s="138"/>
      <c r="AZ582" s="138"/>
      <c r="BA582" s="138"/>
      <c r="BB582" s="138"/>
      <c r="BC582" s="138"/>
    </row>
    <row r="583" customHeight="1" spans="1:55">
      <c r="A583" s="169"/>
      <c r="B583" s="138"/>
      <c r="C583" s="138"/>
      <c r="D583" s="138"/>
      <c r="E583" s="138"/>
      <c r="F583" s="138"/>
      <c r="G583" s="138"/>
      <c r="H583" s="138"/>
      <c r="I583" s="138"/>
      <c r="J583" s="134"/>
      <c r="K583" s="138"/>
      <c r="L583" s="138"/>
      <c r="M583" s="138"/>
      <c r="P583" s="138"/>
      <c r="Q583" s="138"/>
      <c r="R583" s="138"/>
      <c r="S583" s="138"/>
      <c r="T583" s="138"/>
      <c r="U583" s="138"/>
      <c r="V583" s="134"/>
      <c r="W583" s="134"/>
      <c r="X583" s="170"/>
      <c r="Y583" s="170"/>
      <c r="Z583" s="170"/>
      <c r="AA583" s="170"/>
      <c r="AB583" s="170"/>
      <c r="AC583" s="170"/>
      <c r="AD583" s="138"/>
      <c r="AE583" s="138"/>
      <c r="AF583" s="138"/>
      <c r="AG583" s="138"/>
      <c r="AH583" s="138"/>
      <c r="AI583" s="138"/>
      <c r="AJ583" s="138"/>
      <c r="AK583" s="138"/>
      <c r="AL583" s="138"/>
      <c r="AM583" s="138"/>
      <c r="AN583" s="138"/>
      <c r="AO583" s="138"/>
      <c r="AP583" s="138"/>
      <c r="AQ583" s="138"/>
      <c r="AR583" s="138"/>
      <c r="AS583" s="138"/>
      <c r="AT583" s="138"/>
      <c r="AU583" s="138"/>
      <c r="AV583" s="138"/>
      <c r="AW583" s="138"/>
      <c r="AX583" s="138"/>
      <c r="AY583" s="138"/>
      <c r="AZ583" s="138"/>
      <c r="BA583" s="138"/>
      <c r="BB583" s="138"/>
      <c r="BC583" s="138"/>
    </row>
    <row r="584" customHeight="1" spans="1:55">
      <c r="A584" s="169"/>
      <c r="B584" s="138"/>
      <c r="C584" s="138"/>
      <c r="D584" s="138"/>
      <c r="E584" s="138"/>
      <c r="F584" s="138"/>
      <c r="G584" s="138"/>
      <c r="H584" s="138"/>
      <c r="I584" s="138"/>
      <c r="J584" s="134"/>
      <c r="K584" s="138"/>
      <c r="L584" s="138"/>
      <c r="M584" s="138"/>
      <c r="P584" s="138"/>
      <c r="Q584" s="138"/>
      <c r="R584" s="138"/>
      <c r="S584" s="138"/>
      <c r="T584" s="138"/>
      <c r="U584" s="138"/>
      <c r="V584" s="134"/>
      <c r="W584" s="134"/>
      <c r="X584" s="170"/>
      <c r="Y584" s="170"/>
      <c r="Z584" s="170"/>
      <c r="AA584" s="170"/>
      <c r="AB584" s="170"/>
      <c r="AC584" s="170"/>
      <c r="AD584" s="138"/>
      <c r="AE584" s="138"/>
      <c r="AF584" s="138"/>
      <c r="AG584" s="138"/>
      <c r="AH584" s="138"/>
      <c r="AI584" s="138"/>
      <c r="AJ584" s="138"/>
      <c r="AK584" s="138"/>
      <c r="AL584" s="138"/>
      <c r="AM584" s="138"/>
      <c r="AN584" s="138"/>
      <c r="AO584" s="138"/>
      <c r="AP584" s="138"/>
      <c r="AQ584" s="138"/>
      <c r="AR584" s="138"/>
      <c r="AS584" s="138"/>
      <c r="AT584" s="138"/>
      <c r="AU584" s="138"/>
      <c r="AV584" s="138"/>
      <c r="AW584" s="138"/>
      <c r="AX584" s="138"/>
      <c r="AY584" s="138"/>
      <c r="AZ584" s="138"/>
      <c r="BA584" s="138"/>
      <c r="BB584" s="138"/>
      <c r="BC584" s="138"/>
    </row>
    <row r="585" customHeight="1" spans="1:55">
      <c r="A585" s="169"/>
      <c r="B585" s="138"/>
      <c r="C585" s="138"/>
      <c r="D585" s="138"/>
      <c r="E585" s="138"/>
      <c r="F585" s="138"/>
      <c r="G585" s="138"/>
      <c r="H585" s="138"/>
      <c r="I585" s="138"/>
      <c r="J585" s="134"/>
      <c r="K585" s="138"/>
      <c r="L585" s="138"/>
      <c r="M585" s="138"/>
      <c r="P585" s="138"/>
      <c r="Q585" s="138"/>
      <c r="R585" s="138"/>
      <c r="S585" s="138"/>
      <c r="T585" s="138"/>
      <c r="U585" s="138"/>
      <c r="V585" s="134"/>
      <c r="W585" s="134"/>
      <c r="X585" s="170"/>
      <c r="Y585" s="170"/>
      <c r="Z585" s="170"/>
      <c r="AA585" s="170"/>
      <c r="AB585" s="170"/>
      <c r="AC585" s="170"/>
      <c r="AD585" s="138"/>
      <c r="AE585" s="138"/>
      <c r="AF585" s="138"/>
      <c r="AG585" s="138"/>
      <c r="AH585" s="138"/>
      <c r="AI585" s="138"/>
      <c r="AJ585" s="138"/>
      <c r="AK585" s="138"/>
      <c r="AL585" s="138"/>
      <c r="AM585" s="138"/>
      <c r="AN585" s="138"/>
      <c r="AO585" s="138"/>
      <c r="AP585" s="138"/>
      <c r="AQ585" s="138"/>
      <c r="AR585" s="138"/>
      <c r="AS585" s="138"/>
      <c r="AT585" s="138"/>
      <c r="AU585" s="138"/>
      <c r="AV585" s="138"/>
      <c r="AW585" s="138"/>
      <c r="AX585" s="138"/>
      <c r="AY585" s="138"/>
      <c r="AZ585" s="138"/>
      <c r="BA585" s="138"/>
      <c r="BB585" s="138"/>
      <c r="BC585" s="138"/>
    </row>
    <row r="586" customHeight="1" spans="1:55">
      <c r="A586" s="169"/>
      <c r="B586" s="138"/>
      <c r="C586" s="138"/>
      <c r="D586" s="138"/>
      <c r="E586" s="138"/>
      <c r="F586" s="138"/>
      <c r="G586" s="138"/>
      <c r="H586" s="138"/>
      <c r="I586" s="138"/>
      <c r="J586" s="134"/>
      <c r="K586" s="138"/>
      <c r="L586" s="138"/>
      <c r="M586" s="138"/>
      <c r="P586" s="138"/>
      <c r="Q586" s="138"/>
      <c r="R586" s="138"/>
      <c r="S586" s="138"/>
      <c r="T586" s="138"/>
      <c r="U586" s="138"/>
      <c r="V586" s="134"/>
      <c r="W586" s="134"/>
      <c r="X586" s="170"/>
      <c r="Y586" s="170"/>
      <c r="Z586" s="170"/>
      <c r="AA586" s="170"/>
      <c r="AB586" s="170"/>
      <c r="AC586" s="170"/>
      <c r="AD586" s="138"/>
      <c r="AE586" s="138"/>
      <c r="AF586" s="138"/>
      <c r="AG586" s="138"/>
      <c r="AH586" s="138"/>
      <c r="AI586" s="138"/>
      <c r="AJ586" s="138"/>
      <c r="AK586" s="138"/>
      <c r="AL586" s="138"/>
      <c r="AM586" s="138"/>
      <c r="AN586" s="138"/>
      <c r="AO586" s="138"/>
      <c r="AP586" s="138"/>
      <c r="AQ586" s="138"/>
      <c r="AR586" s="138"/>
      <c r="AS586" s="138"/>
      <c r="AT586" s="138"/>
      <c r="AU586" s="138"/>
      <c r="AV586" s="138"/>
      <c r="AW586" s="138"/>
      <c r="AX586" s="138"/>
      <c r="AY586" s="138"/>
      <c r="AZ586" s="138"/>
      <c r="BA586" s="138"/>
      <c r="BB586" s="138"/>
      <c r="BC586" s="138"/>
    </row>
    <row r="587" customHeight="1" spans="1:55">
      <c r="A587" s="169"/>
      <c r="B587" s="138"/>
      <c r="C587" s="138"/>
      <c r="D587" s="138"/>
      <c r="E587" s="138"/>
      <c r="F587" s="138"/>
      <c r="G587" s="138"/>
      <c r="H587" s="138"/>
      <c r="I587" s="138"/>
      <c r="J587" s="134"/>
      <c r="K587" s="138"/>
      <c r="L587" s="138"/>
      <c r="M587" s="138"/>
      <c r="P587" s="138"/>
      <c r="Q587" s="138"/>
      <c r="R587" s="138"/>
      <c r="S587" s="138"/>
      <c r="T587" s="138"/>
      <c r="U587" s="138"/>
      <c r="V587" s="134"/>
      <c r="W587" s="134"/>
      <c r="X587" s="170"/>
      <c r="Y587" s="170"/>
      <c r="Z587" s="170"/>
      <c r="AA587" s="170"/>
      <c r="AB587" s="170"/>
      <c r="AC587" s="170"/>
      <c r="AD587" s="138"/>
      <c r="AE587" s="138"/>
      <c r="AF587" s="138"/>
      <c r="AG587" s="138"/>
      <c r="AH587" s="138"/>
      <c r="AI587" s="138"/>
      <c r="AJ587" s="138"/>
      <c r="AK587" s="138"/>
      <c r="AL587" s="138"/>
      <c r="AM587" s="138"/>
      <c r="AN587" s="138"/>
      <c r="AO587" s="138"/>
      <c r="AP587" s="138"/>
      <c r="AQ587" s="138"/>
      <c r="AR587" s="138"/>
      <c r="AS587" s="138"/>
      <c r="AT587" s="138"/>
      <c r="AU587" s="138"/>
      <c r="AV587" s="138"/>
      <c r="AW587" s="138"/>
      <c r="AX587" s="138"/>
      <c r="AY587" s="138"/>
      <c r="AZ587" s="138"/>
      <c r="BA587" s="138"/>
      <c r="BB587" s="138"/>
      <c r="BC587" s="138"/>
    </row>
    <row r="588" customHeight="1" spans="1:55">
      <c r="A588" s="169"/>
      <c r="B588" s="138"/>
      <c r="C588" s="138"/>
      <c r="D588" s="138"/>
      <c r="E588" s="138"/>
      <c r="F588" s="138"/>
      <c r="G588" s="138"/>
      <c r="H588" s="138"/>
      <c r="I588" s="138"/>
      <c r="J588" s="134"/>
      <c r="K588" s="138"/>
      <c r="L588" s="138"/>
      <c r="M588" s="138"/>
      <c r="P588" s="138"/>
      <c r="Q588" s="138"/>
      <c r="R588" s="138"/>
      <c r="S588" s="138"/>
      <c r="T588" s="138"/>
      <c r="U588" s="138"/>
      <c r="V588" s="134"/>
      <c r="W588" s="134"/>
      <c r="X588" s="170"/>
      <c r="Y588" s="170"/>
      <c r="Z588" s="170"/>
      <c r="AA588" s="170"/>
      <c r="AB588" s="170"/>
      <c r="AC588" s="170"/>
      <c r="AD588" s="138"/>
      <c r="AE588" s="138"/>
      <c r="AF588" s="138"/>
      <c r="AG588" s="138"/>
      <c r="AH588" s="138"/>
      <c r="AI588" s="138"/>
      <c r="AJ588" s="138"/>
      <c r="AK588" s="138"/>
      <c r="AL588" s="138"/>
      <c r="AM588" s="138"/>
      <c r="AN588" s="138"/>
      <c r="AO588" s="138"/>
      <c r="AP588" s="138"/>
      <c r="AQ588" s="138"/>
      <c r="AR588" s="138"/>
      <c r="AS588" s="138"/>
      <c r="AT588" s="138"/>
      <c r="AU588" s="138"/>
      <c r="AV588" s="138"/>
      <c r="AW588" s="138"/>
      <c r="AX588" s="138"/>
      <c r="AY588" s="138"/>
      <c r="AZ588" s="138"/>
      <c r="BA588" s="138"/>
      <c r="BB588" s="138"/>
      <c r="BC588" s="138"/>
    </row>
    <row r="589" customHeight="1" spans="1:55">
      <c r="A589" s="169"/>
      <c r="B589" s="138"/>
      <c r="C589" s="138"/>
      <c r="D589" s="138"/>
      <c r="E589" s="138"/>
      <c r="F589" s="138"/>
      <c r="G589" s="138"/>
      <c r="H589" s="138"/>
      <c r="I589" s="138"/>
      <c r="J589" s="134"/>
      <c r="K589" s="138"/>
      <c r="L589" s="138"/>
      <c r="M589" s="138"/>
      <c r="P589" s="138"/>
      <c r="Q589" s="138"/>
      <c r="R589" s="138"/>
      <c r="S589" s="138"/>
      <c r="T589" s="138"/>
      <c r="U589" s="138"/>
      <c r="V589" s="134"/>
      <c r="W589" s="134"/>
      <c r="X589" s="170"/>
      <c r="Y589" s="170"/>
      <c r="Z589" s="170"/>
      <c r="AA589" s="170"/>
      <c r="AB589" s="170"/>
      <c r="AC589" s="170"/>
      <c r="AD589" s="138"/>
      <c r="AE589" s="138"/>
      <c r="AF589" s="138"/>
      <c r="AG589" s="138"/>
      <c r="AH589" s="138"/>
      <c r="AI589" s="138"/>
      <c r="AJ589" s="138"/>
      <c r="AK589" s="138"/>
      <c r="AL589" s="138"/>
      <c r="AM589" s="138"/>
      <c r="AN589" s="138"/>
      <c r="AO589" s="138"/>
      <c r="AP589" s="138"/>
      <c r="AQ589" s="138"/>
      <c r="AR589" s="138"/>
      <c r="AS589" s="138"/>
      <c r="AT589" s="138"/>
      <c r="AU589" s="138"/>
      <c r="AV589" s="138"/>
      <c r="AW589" s="138"/>
      <c r="AX589" s="138"/>
      <c r="AY589" s="138"/>
      <c r="AZ589" s="138"/>
      <c r="BA589" s="138"/>
      <c r="BB589" s="138"/>
      <c r="BC589" s="138"/>
    </row>
    <row r="590" customHeight="1" spans="1:55">
      <c r="A590" s="169"/>
      <c r="B590" s="138"/>
      <c r="C590" s="138"/>
      <c r="D590" s="138"/>
      <c r="E590" s="138"/>
      <c r="F590" s="138"/>
      <c r="G590" s="138"/>
      <c r="H590" s="138"/>
      <c r="I590" s="138"/>
      <c r="J590" s="134"/>
      <c r="K590" s="138"/>
      <c r="L590" s="138"/>
      <c r="M590" s="138"/>
      <c r="P590" s="138"/>
      <c r="Q590" s="138"/>
      <c r="R590" s="138"/>
      <c r="S590" s="138"/>
      <c r="T590" s="138"/>
      <c r="U590" s="138"/>
      <c r="V590" s="134"/>
      <c r="W590" s="134"/>
      <c r="X590" s="170"/>
      <c r="Y590" s="170"/>
      <c r="Z590" s="170"/>
      <c r="AA590" s="170"/>
      <c r="AB590" s="170"/>
      <c r="AC590" s="170"/>
      <c r="AD590" s="138"/>
      <c r="AE590" s="138"/>
      <c r="AF590" s="138"/>
      <c r="AG590" s="138"/>
      <c r="AH590" s="138"/>
      <c r="AI590" s="138"/>
      <c r="AJ590" s="138"/>
      <c r="AK590" s="138"/>
      <c r="AL590" s="138"/>
      <c r="AM590" s="138"/>
      <c r="AN590" s="138"/>
      <c r="AO590" s="138"/>
      <c r="AP590" s="138"/>
      <c r="AQ590" s="138"/>
      <c r="AR590" s="138"/>
      <c r="AS590" s="138"/>
      <c r="AT590" s="138"/>
      <c r="AU590" s="138"/>
      <c r="AV590" s="138"/>
      <c r="AW590" s="138"/>
      <c r="AX590" s="138"/>
      <c r="AY590" s="138"/>
      <c r="AZ590" s="138"/>
      <c r="BA590" s="138"/>
      <c r="BB590" s="138"/>
      <c r="BC590" s="138"/>
    </row>
    <row r="591" customHeight="1" spans="1:55">
      <c r="A591" s="169"/>
      <c r="B591" s="138"/>
      <c r="C591" s="138"/>
      <c r="D591" s="138"/>
      <c r="E591" s="138"/>
      <c r="F591" s="138"/>
      <c r="G591" s="138"/>
      <c r="H591" s="138"/>
      <c r="I591" s="138"/>
      <c r="J591" s="134"/>
      <c r="K591" s="138"/>
      <c r="L591" s="138"/>
      <c r="M591" s="138"/>
      <c r="P591" s="138"/>
      <c r="Q591" s="138"/>
      <c r="R591" s="138"/>
      <c r="S591" s="138"/>
      <c r="T591" s="138"/>
      <c r="U591" s="138"/>
      <c r="V591" s="134"/>
      <c r="W591" s="134"/>
      <c r="X591" s="170"/>
      <c r="Y591" s="170"/>
      <c r="Z591" s="170"/>
      <c r="AA591" s="170"/>
      <c r="AB591" s="170"/>
      <c r="AC591" s="170"/>
      <c r="AD591" s="138"/>
      <c r="AE591" s="138"/>
      <c r="AF591" s="138"/>
      <c r="AG591" s="138"/>
      <c r="AH591" s="138"/>
      <c r="AI591" s="138"/>
      <c r="AJ591" s="138"/>
      <c r="AK591" s="138"/>
      <c r="AL591" s="138"/>
      <c r="AM591" s="138"/>
      <c r="AN591" s="138"/>
      <c r="AO591" s="138"/>
      <c r="AP591" s="138"/>
      <c r="AQ591" s="138"/>
      <c r="AR591" s="138"/>
      <c r="AS591" s="138"/>
      <c r="AT591" s="138"/>
      <c r="AU591" s="138"/>
      <c r="AV591" s="138"/>
      <c r="AW591" s="138"/>
      <c r="AX591" s="138"/>
      <c r="AY591" s="138"/>
      <c r="AZ591" s="138"/>
      <c r="BA591" s="138"/>
      <c r="BB591" s="138"/>
      <c r="BC591" s="138"/>
    </row>
    <row r="592" customHeight="1" spans="1:55">
      <c r="A592" s="169"/>
      <c r="B592" s="138"/>
      <c r="C592" s="138"/>
      <c r="D592" s="138"/>
      <c r="E592" s="138"/>
      <c r="F592" s="138"/>
      <c r="G592" s="138"/>
      <c r="H592" s="138"/>
      <c r="I592" s="138"/>
      <c r="J592" s="134"/>
      <c r="K592" s="138"/>
      <c r="L592" s="138"/>
      <c r="M592" s="138"/>
      <c r="P592" s="138"/>
      <c r="Q592" s="138"/>
      <c r="R592" s="138"/>
      <c r="S592" s="138"/>
      <c r="T592" s="138"/>
      <c r="U592" s="138"/>
      <c r="V592" s="134"/>
      <c r="W592" s="134"/>
      <c r="X592" s="170"/>
      <c r="Y592" s="170"/>
      <c r="Z592" s="170"/>
      <c r="AA592" s="170"/>
      <c r="AB592" s="170"/>
      <c r="AC592" s="170"/>
      <c r="AD592" s="138"/>
      <c r="AE592" s="138"/>
      <c r="AF592" s="138"/>
      <c r="AG592" s="138"/>
      <c r="AH592" s="138"/>
      <c r="AI592" s="138"/>
      <c r="AJ592" s="138"/>
      <c r="AK592" s="138"/>
      <c r="AL592" s="138"/>
      <c r="AM592" s="138"/>
      <c r="AN592" s="138"/>
      <c r="AO592" s="138"/>
      <c r="AP592" s="138"/>
      <c r="AQ592" s="138"/>
      <c r="AR592" s="138"/>
      <c r="AS592" s="138"/>
      <c r="AT592" s="138"/>
      <c r="AU592" s="138"/>
      <c r="AV592" s="138"/>
      <c r="AW592" s="138"/>
      <c r="AX592" s="138"/>
      <c r="AY592" s="138"/>
      <c r="AZ592" s="138"/>
      <c r="BA592" s="138"/>
      <c r="BB592" s="138"/>
      <c r="BC592" s="138"/>
    </row>
    <row r="593" customHeight="1" spans="1:55">
      <c r="A593" s="169"/>
      <c r="B593" s="138"/>
      <c r="C593" s="138"/>
      <c r="D593" s="138"/>
      <c r="E593" s="138"/>
      <c r="F593" s="138"/>
      <c r="G593" s="138"/>
      <c r="H593" s="138"/>
      <c r="I593" s="138"/>
      <c r="J593" s="134"/>
      <c r="K593" s="138"/>
      <c r="L593" s="138"/>
      <c r="M593" s="138"/>
      <c r="P593" s="138"/>
      <c r="Q593" s="138"/>
      <c r="R593" s="138"/>
      <c r="S593" s="138"/>
      <c r="T593" s="138"/>
      <c r="U593" s="138"/>
      <c r="V593" s="134"/>
      <c r="W593" s="134"/>
      <c r="X593" s="170"/>
      <c r="Y593" s="170"/>
      <c r="Z593" s="170"/>
      <c r="AA593" s="170"/>
      <c r="AB593" s="170"/>
      <c r="AC593" s="170"/>
      <c r="AD593" s="138"/>
      <c r="AE593" s="138"/>
      <c r="AF593" s="138"/>
      <c r="AG593" s="138"/>
      <c r="AH593" s="138"/>
      <c r="AI593" s="138"/>
      <c r="AJ593" s="138"/>
      <c r="AK593" s="138"/>
      <c r="AL593" s="138"/>
      <c r="AM593" s="138"/>
      <c r="AN593" s="138"/>
      <c r="AO593" s="138"/>
      <c r="AP593" s="138"/>
      <c r="AQ593" s="138"/>
      <c r="AR593" s="138"/>
      <c r="AS593" s="138"/>
      <c r="AT593" s="138"/>
      <c r="AU593" s="138"/>
      <c r="AV593" s="138"/>
      <c r="AW593" s="138"/>
      <c r="AX593" s="138"/>
      <c r="AY593" s="138"/>
      <c r="AZ593" s="138"/>
      <c r="BA593" s="138"/>
      <c r="BB593" s="138"/>
      <c r="BC593" s="138"/>
    </row>
    <row r="594" customHeight="1" spans="1:55">
      <c r="A594" s="169"/>
      <c r="B594" s="138"/>
      <c r="C594" s="138"/>
      <c r="D594" s="138"/>
      <c r="E594" s="138"/>
      <c r="F594" s="138"/>
      <c r="G594" s="138"/>
      <c r="H594" s="138"/>
      <c r="I594" s="138"/>
      <c r="J594" s="134"/>
      <c r="K594" s="138"/>
      <c r="L594" s="138"/>
      <c r="M594" s="138"/>
      <c r="P594" s="138"/>
      <c r="Q594" s="138"/>
      <c r="R594" s="138"/>
      <c r="S594" s="138"/>
      <c r="T594" s="138"/>
      <c r="U594" s="138"/>
      <c r="V594" s="134"/>
      <c r="W594" s="134"/>
      <c r="X594" s="170"/>
      <c r="Y594" s="170"/>
      <c r="Z594" s="170"/>
      <c r="AA594" s="170"/>
      <c r="AB594" s="170"/>
      <c r="AC594" s="170"/>
      <c r="AD594" s="138"/>
      <c r="AE594" s="138"/>
      <c r="AF594" s="138"/>
      <c r="AG594" s="138"/>
      <c r="AH594" s="138"/>
      <c r="AI594" s="138"/>
      <c r="AJ594" s="138"/>
      <c r="AK594" s="138"/>
      <c r="AL594" s="138"/>
      <c r="AM594" s="138"/>
      <c r="AN594" s="138"/>
      <c r="AO594" s="138"/>
      <c r="AP594" s="138"/>
      <c r="AQ594" s="138"/>
      <c r="AR594" s="138"/>
      <c r="AS594" s="138"/>
      <c r="AT594" s="138"/>
      <c r="AU594" s="138"/>
      <c r="AV594" s="138"/>
      <c r="AW594" s="138"/>
      <c r="AX594" s="138"/>
      <c r="AY594" s="138"/>
      <c r="AZ594" s="138"/>
      <c r="BA594" s="138"/>
      <c r="BB594" s="138"/>
      <c r="BC594" s="138"/>
    </row>
    <row r="595" customHeight="1" spans="1:55">
      <c r="A595" s="169"/>
      <c r="B595" s="138"/>
      <c r="C595" s="138"/>
      <c r="D595" s="138"/>
      <c r="E595" s="138"/>
      <c r="F595" s="138"/>
      <c r="G595" s="138"/>
      <c r="H595" s="138"/>
      <c r="I595" s="138"/>
      <c r="J595" s="134"/>
      <c r="K595" s="138"/>
      <c r="L595" s="138"/>
      <c r="M595" s="138"/>
      <c r="P595" s="138"/>
      <c r="Q595" s="138"/>
      <c r="R595" s="138"/>
      <c r="S595" s="138"/>
      <c r="T595" s="138"/>
      <c r="U595" s="138"/>
      <c r="V595" s="134"/>
      <c r="W595" s="134"/>
      <c r="X595" s="170"/>
      <c r="Y595" s="170"/>
      <c r="Z595" s="170"/>
      <c r="AA595" s="170"/>
      <c r="AB595" s="170"/>
      <c r="AC595" s="170"/>
      <c r="AD595" s="138"/>
      <c r="AE595" s="138"/>
      <c r="AF595" s="138"/>
      <c r="AG595" s="138"/>
      <c r="AH595" s="138"/>
      <c r="AI595" s="138"/>
      <c r="AJ595" s="138"/>
      <c r="AK595" s="138"/>
      <c r="AL595" s="138"/>
      <c r="AM595" s="138"/>
      <c r="AN595" s="138"/>
      <c r="AO595" s="138"/>
      <c r="AP595" s="138"/>
      <c r="AQ595" s="138"/>
      <c r="AR595" s="138"/>
      <c r="AS595" s="138"/>
      <c r="AT595" s="138"/>
      <c r="AU595" s="138"/>
      <c r="AV595" s="138"/>
      <c r="AW595" s="138"/>
      <c r="AX595" s="138"/>
      <c r="AY595" s="138"/>
      <c r="AZ595" s="138"/>
      <c r="BA595" s="138"/>
      <c r="BB595" s="138"/>
      <c r="BC595" s="138"/>
    </row>
    <row r="596" customHeight="1" spans="1:55">
      <c r="A596" s="169"/>
      <c r="B596" s="138"/>
      <c r="C596" s="138"/>
      <c r="D596" s="138"/>
      <c r="E596" s="138"/>
      <c r="F596" s="138"/>
      <c r="G596" s="138"/>
      <c r="H596" s="138"/>
      <c r="I596" s="138"/>
      <c r="J596" s="134"/>
      <c r="K596" s="138"/>
      <c r="L596" s="138"/>
      <c r="M596" s="138"/>
      <c r="P596" s="138"/>
      <c r="Q596" s="138"/>
      <c r="R596" s="138"/>
      <c r="S596" s="138"/>
      <c r="T596" s="138"/>
      <c r="U596" s="138"/>
      <c r="V596" s="134"/>
      <c r="W596" s="134"/>
      <c r="X596" s="170"/>
      <c r="Y596" s="170"/>
      <c r="Z596" s="170"/>
      <c r="AA596" s="170"/>
      <c r="AB596" s="170"/>
      <c r="AC596" s="170"/>
      <c r="AD596" s="138"/>
      <c r="AE596" s="138"/>
      <c r="AF596" s="138"/>
      <c r="AG596" s="138"/>
      <c r="AH596" s="138"/>
      <c r="AI596" s="138"/>
      <c r="AJ596" s="138"/>
      <c r="AK596" s="138"/>
      <c r="AL596" s="138"/>
      <c r="AM596" s="138"/>
      <c r="AN596" s="138"/>
      <c r="AO596" s="138"/>
      <c r="AP596" s="138"/>
      <c r="AQ596" s="138"/>
      <c r="AR596" s="138"/>
      <c r="AS596" s="138"/>
      <c r="AT596" s="138"/>
      <c r="AU596" s="138"/>
      <c r="AV596" s="138"/>
      <c r="AW596" s="138"/>
      <c r="AX596" s="138"/>
      <c r="AY596" s="138"/>
      <c r="AZ596" s="138"/>
      <c r="BA596" s="138"/>
      <c r="BB596" s="138"/>
      <c r="BC596" s="138"/>
    </row>
    <row r="597" customHeight="1" spans="1:55">
      <c r="A597" s="169"/>
      <c r="B597" s="138"/>
      <c r="C597" s="138"/>
      <c r="D597" s="138"/>
      <c r="E597" s="138"/>
      <c r="F597" s="138"/>
      <c r="G597" s="138"/>
      <c r="H597" s="138"/>
      <c r="I597" s="138"/>
      <c r="J597" s="134"/>
      <c r="K597" s="138"/>
      <c r="L597" s="138"/>
      <c r="M597" s="138"/>
      <c r="P597" s="138"/>
      <c r="Q597" s="138"/>
      <c r="R597" s="138"/>
      <c r="S597" s="138"/>
      <c r="T597" s="138"/>
      <c r="U597" s="138"/>
      <c r="V597" s="134"/>
      <c r="W597" s="134"/>
      <c r="X597" s="170"/>
      <c r="Y597" s="170"/>
      <c r="Z597" s="170"/>
      <c r="AA597" s="170"/>
      <c r="AB597" s="170"/>
      <c r="AC597" s="170"/>
      <c r="AD597" s="138"/>
      <c r="AE597" s="138"/>
      <c r="AF597" s="138"/>
      <c r="AG597" s="138"/>
      <c r="AH597" s="138"/>
      <c r="AI597" s="138"/>
      <c r="AJ597" s="138"/>
      <c r="AK597" s="138"/>
      <c r="AL597" s="138"/>
      <c r="AM597" s="138"/>
      <c r="AN597" s="138"/>
      <c r="AO597" s="138"/>
      <c r="AP597" s="138"/>
      <c r="AQ597" s="138"/>
      <c r="AR597" s="138"/>
      <c r="AS597" s="138"/>
      <c r="AT597" s="138"/>
      <c r="AU597" s="138"/>
      <c r="AV597" s="138"/>
      <c r="AW597" s="138"/>
      <c r="AX597" s="138"/>
      <c r="AY597" s="138"/>
      <c r="AZ597" s="138"/>
      <c r="BA597" s="138"/>
      <c r="BB597" s="138"/>
      <c r="BC597" s="138"/>
    </row>
    <row r="598" customHeight="1" spans="1:55">
      <c r="A598" s="169"/>
      <c r="B598" s="138"/>
      <c r="C598" s="138"/>
      <c r="D598" s="138"/>
      <c r="E598" s="138"/>
      <c r="F598" s="138"/>
      <c r="G598" s="138"/>
      <c r="H598" s="138"/>
      <c r="I598" s="138"/>
      <c r="J598" s="134"/>
      <c r="K598" s="138"/>
      <c r="L598" s="138"/>
      <c r="M598" s="138"/>
      <c r="P598" s="138"/>
      <c r="Q598" s="138"/>
      <c r="R598" s="138"/>
      <c r="S598" s="138"/>
      <c r="T598" s="138"/>
      <c r="U598" s="138"/>
      <c r="V598" s="134"/>
      <c r="W598" s="134"/>
      <c r="X598" s="170"/>
      <c r="Y598" s="170"/>
      <c r="Z598" s="170"/>
      <c r="AA598" s="170"/>
      <c r="AB598" s="170"/>
      <c r="AC598" s="170"/>
      <c r="AD598" s="138"/>
      <c r="AE598" s="138"/>
      <c r="AF598" s="138"/>
      <c r="AG598" s="138"/>
      <c r="AH598" s="138"/>
      <c r="AI598" s="138"/>
      <c r="AJ598" s="138"/>
      <c r="AK598" s="138"/>
      <c r="AL598" s="138"/>
      <c r="AM598" s="138"/>
      <c r="AN598" s="138"/>
      <c r="AO598" s="138"/>
      <c r="AP598" s="138"/>
      <c r="AQ598" s="138"/>
      <c r="AR598" s="138"/>
      <c r="AS598" s="138"/>
      <c r="AT598" s="138"/>
      <c r="AU598" s="138"/>
      <c r="AV598" s="138"/>
      <c r="AW598" s="138"/>
      <c r="AX598" s="138"/>
      <c r="AY598" s="138"/>
      <c r="AZ598" s="138"/>
      <c r="BA598" s="138"/>
      <c r="BB598" s="138"/>
      <c r="BC598" s="138"/>
    </row>
    <row r="599" customHeight="1" spans="1:55">
      <c r="A599" s="169"/>
      <c r="B599" s="138"/>
      <c r="C599" s="138"/>
      <c r="D599" s="138"/>
      <c r="E599" s="138"/>
      <c r="F599" s="138"/>
      <c r="G599" s="138"/>
      <c r="H599" s="138"/>
      <c r="I599" s="138"/>
      <c r="J599" s="134"/>
      <c r="K599" s="138"/>
      <c r="L599" s="138"/>
      <c r="M599" s="138"/>
      <c r="P599" s="138"/>
      <c r="Q599" s="138"/>
      <c r="R599" s="138"/>
      <c r="S599" s="138"/>
      <c r="T599" s="138"/>
      <c r="U599" s="138"/>
      <c r="V599" s="134"/>
      <c r="W599" s="134"/>
      <c r="X599" s="170"/>
      <c r="Y599" s="170"/>
      <c r="Z599" s="170"/>
      <c r="AA599" s="170"/>
      <c r="AB599" s="170"/>
      <c r="AC599" s="170"/>
      <c r="AD599" s="138"/>
      <c r="AE599" s="138"/>
      <c r="AF599" s="138"/>
      <c r="AG599" s="138"/>
      <c r="AH599" s="138"/>
      <c r="AI599" s="138"/>
      <c r="AJ599" s="138"/>
      <c r="AK599" s="138"/>
      <c r="AL599" s="138"/>
      <c r="AM599" s="138"/>
      <c r="AN599" s="138"/>
      <c r="AO599" s="138"/>
      <c r="AP599" s="138"/>
      <c r="AQ599" s="138"/>
      <c r="AR599" s="138"/>
      <c r="AS599" s="138"/>
      <c r="AT599" s="138"/>
      <c r="AU599" s="138"/>
      <c r="AV599" s="138"/>
      <c r="AW599" s="138"/>
      <c r="AX599" s="138"/>
      <c r="AY599" s="138"/>
      <c r="AZ599" s="138"/>
      <c r="BA599" s="138"/>
      <c r="BB599" s="138"/>
      <c r="BC599" s="138"/>
    </row>
    <row r="600" customHeight="1" spans="1:55">
      <c r="A600" s="169"/>
      <c r="B600" s="138"/>
      <c r="C600" s="138"/>
      <c r="D600" s="138"/>
      <c r="E600" s="138"/>
      <c r="F600" s="138"/>
      <c r="G600" s="138"/>
      <c r="H600" s="138"/>
      <c r="I600" s="138"/>
      <c r="J600" s="134"/>
      <c r="K600" s="138"/>
      <c r="L600" s="138"/>
      <c r="M600" s="138"/>
      <c r="P600" s="138"/>
      <c r="Q600" s="138"/>
      <c r="R600" s="138"/>
      <c r="S600" s="138"/>
      <c r="T600" s="138"/>
      <c r="U600" s="138"/>
      <c r="V600" s="134"/>
      <c r="W600" s="134"/>
      <c r="X600" s="170"/>
      <c r="Y600" s="170"/>
      <c r="Z600" s="170"/>
      <c r="AA600" s="170"/>
      <c r="AB600" s="170"/>
      <c r="AC600" s="170"/>
      <c r="AD600" s="138"/>
      <c r="AE600" s="138"/>
      <c r="AF600" s="138"/>
      <c r="AG600" s="138"/>
      <c r="AH600" s="138"/>
      <c r="AI600" s="138"/>
      <c r="AJ600" s="138"/>
      <c r="AK600" s="138"/>
      <c r="AL600" s="138"/>
      <c r="AM600" s="138"/>
      <c r="AN600" s="138"/>
      <c r="AO600" s="138"/>
      <c r="AP600" s="138"/>
      <c r="AQ600" s="138"/>
      <c r="AR600" s="138"/>
      <c r="AS600" s="138"/>
      <c r="AT600" s="138"/>
      <c r="AU600" s="138"/>
      <c r="AV600" s="138"/>
      <c r="AW600" s="138"/>
      <c r="AX600" s="138"/>
      <c r="AY600" s="138"/>
      <c r="AZ600" s="138"/>
      <c r="BA600" s="138"/>
      <c r="BB600" s="138"/>
      <c r="BC600" s="138"/>
    </row>
    <row r="601" customHeight="1" spans="1:55">
      <c r="A601" s="169"/>
      <c r="B601" s="138"/>
      <c r="C601" s="138"/>
      <c r="D601" s="138"/>
      <c r="E601" s="138"/>
      <c r="F601" s="138"/>
      <c r="G601" s="138"/>
      <c r="H601" s="138"/>
      <c r="I601" s="138"/>
      <c r="J601" s="134"/>
      <c r="K601" s="138"/>
      <c r="L601" s="138"/>
      <c r="M601" s="138"/>
      <c r="P601" s="138"/>
      <c r="Q601" s="138"/>
      <c r="R601" s="138"/>
      <c r="S601" s="138"/>
      <c r="T601" s="138"/>
      <c r="U601" s="138"/>
      <c r="V601" s="134"/>
      <c r="W601" s="134"/>
      <c r="X601" s="170"/>
      <c r="Y601" s="170"/>
      <c r="Z601" s="170"/>
      <c r="AA601" s="170"/>
      <c r="AB601" s="170"/>
      <c r="AC601" s="170"/>
      <c r="AD601" s="138"/>
      <c r="AE601" s="138"/>
      <c r="AF601" s="138"/>
      <c r="AG601" s="138"/>
      <c r="AH601" s="138"/>
      <c r="AI601" s="138"/>
      <c r="AJ601" s="138"/>
      <c r="AK601" s="138"/>
      <c r="AL601" s="138"/>
      <c r="AM601" s="138"/>
      <c r="AN601" s="138"/>
      <c r="AO601" s="138"/>
      <c r="AP601" s="138"/>
      <c r="AQ601" s="138"/>
      <c r="AR601" s="138"/>
      <c r="AS601" s="138"/>
      <c r="AT601" s="138"/>
      <c r="AU601" s="138"/>
      <c r="AV601" s="138"/>
      <c r="AW601" s="138"/>
      <c r="AX601" s="138"/>
      <c r="AY601" s="138"/>
      <c r="AZ601" s="138"/>
      <c r="BA601" s="138"/>
      <c r="BB601" s="138"/>
      <c r="BC601" s="138"/>
    </row>
    <row r="602" customHeight="1" spans="1:55">
      <c r="A602" s="169"/>
      <c r="B602" s="138"/>
      <c r="C602" s="138"/>
      <c r="D602" s="138"/>
      <c r="E602" s="138"/>
      <c r="F602" s="138"/>
      <c r="G602" s="138"/>
      <c r="H602" s="138"/>
      <c r="I602" s="138"/>
      <c r="J602" s="134"/>
      <c r="K602" s="138"/>
      <c r="L602" s="138"/>
      <c r="M602" s="138"/>
      <c r="P602" s="138"/>
      <c r="Q602" s="138"/>
      <c r="R602" s="138"/>
      <c r="S602" s="138"/>
      <c r="T602" s="138"/>
      <c r="U602" s="138"/>
      <c r="V602" s="134"/>
      <c r="W602" s="134"/>
      <c r="X602" s="170"/>
      <c r="Y602" s="170"/>
      <c r="Z602" s="170"/>
      <c r="AA602" s="170"/>
      <c r="AB602" s="170"/>
      <c r="AC602" s="170"/>
      <c r="AD602" s="138"/>
      <c r="AE602" s="138"/>
      <c r="AF602" s="138"/>
      <c r="AG602" s="138"/>
      <c r="AH602" s="138"/>
      <c r="AI602" s="138"/>
      <c r="AJ602" s="138"/>
      <c r="AK602" s="138"/>
      <c r="AL602" s="138"/>
      <c r="AM602" s="138"/>
      <c r="AN602" s="138"/>
      <c r="AO602" s="138"/>
      <c r="AP602" s="138"/>
      <c r="AQ602" s="138"/>
      <c r="AR602" s="138"/>
      <c r="AS602" s="138"/>
      <c r="AT602" s="138"/>
      <c r="AU602" s="138"/>
      <c r="AV602" s="138"/>
      <c r="AW602" s="138"/>
      <c r="AX602" s="138"/>
      <c r="AY602" s="138"/>
      <c r="AZ602" s="138"/>
      <c r="BA602" s="138"/>
      <c r="BB602" s="138"/>
      <c r="BC602" s="138"/>
    </row>
    <row r="603" customHeight="1" spans="1:55">
      <c r="A603" s="169"/>
      <c r="B603" s="138"/>
      <c r="C603" s="138"/>
      <c r="D603" s="138"/>
      <c r="E603" s="138"/>
      <c r="F603" s="138"/>
      <c r="G603" s="138"/>
      <c r="H603" s="138"/>
      <c r="I603" s="138"/>
      <c r="J603" s="134"/>
      <c r="K603" s="138"/>
      <c r="L603" s="138"/>
      <c r="M603" s="138"/>
      <c r="P603" s="138"/>
      <c r="Q603" s="138"/>
      <c r="R603" s="138"/>
      <c r="S603" s="138"/>
      <c r="T603" s="138"/>
      <c r="U603" s="138"/>
      <c r="V603" s="134"/>
      <c r="W603" s="134"/>
      <c r="X603" s="170"/>
      <c r="Y603" s="170"/>
      <c r="Z603" s="170"/>
      <c r="AA603" s="170"/>
      <c r="AB603" s="170"/>
      <c r="AC603" s="170"/>
      <c r="AD603" s="138"/>
      <c r="AE603" s="138"/>
      <c r="AF603" s="138"/>
      <c r="AG603" s="138"/>
      <c r="AH603" s="138"/>
      <c r="AI603" s="138"/>
      <c r="AJ603" s="138"/>
      <c r="AK603" s="138"/>
      <c r="AL603" s="138"/>
      <c r="AM603" s="138"/>
      <c r="AN603" s="138"/>
      <c r="AO603" s="138"/>
      <c r="AP603" s="138"/>
      <c r="AQ603" s="138"/>
      <c r="AR603" s="138"/>
      <c r="AS603" s="138"/>
      <c r="AT603" s="138"/>
      <c r="AU603" s="138"/>
      <c r="AV603" s="138"/>
      <c r="AW603" s="138"/>
      <c r="AX603" s="138"/>
      <c r="AY603" s="138"/>
      <c r="AZ603" s="138"/>
      <c r="BA603" s="138"/>
      <c r="BB603" s="138"/>
      <c r="BC603" s="138"/>
    </row>
    <row r="604" customHeight="1" spans="1:55">
      <c r="A604" s="169"/>
      <c r="B604" s="138"/>
      <c r="C604" s="138"/>
      <c r="D604" s="138"/>
      <c r="E604" s="138"/>
      <c r="F604" s="138"/>
      <c r="G604" s="138"/>
      <c r="H604" s="138"/>
      <c r="I604" s="138"/>
      <c r="J604" s="134"/>
      <c r="K604" s="138"/>
      <c r="L604" s="138"/>
      <c r="M604" s="138"/>
      <c r="P604" s="138"/>
      <c r="Q604" s="138"/>
      <c r="R604" s="138"/>
      <c r="S604" s="138"/>
      <c r="T604" s="138"/>
      <c r="U604" s="138"/>
      <c r="V604" s="134"/>
      <c r="W604" s="134"/>
      <c r="X604" s="170"/>
      <c r="Y604" s="170"/>
      <c r="Z604" s="170"/>
      <c r="AA604" s="170"/>
      <c r="AB604" s="170"/>
      <c r="AC604" s="170"/>
      <c r="AD604" s="138"/>
      <c r="AE604" s="138"/>
      <c r="AF604" s="138"/>
      <c r="AG604" s="138"/>
      <c r="AH604" s="138"/>
      <c r="AI604" s="138"/>
      <c r="AJ604" s="138"/>
      <c r="AK604" s="138"/>
      <c r="AL604" s="138"/>
      <c r="AM604" s="138"/>
      <c r="AN604" s="138"/>
      <c r="AO604" s="138"/>
      <c r="AP604" s="138"/>
      <c r="AQ604" s="138"/>
      <c r="AR604" s="138"/>
      <c r="AS604" s="138"/>
      <c r="AT604" s="138"/>
      <c r="AU604" s="138"/>
      <c r="AV604" s="138"/>
      <c r="AW604" s="138"/>
      <c r="AX604" s="138"/>
      <c r="AY604" s="138"/>
      <c r="AZ604" s="138"/>
      <c r="BA604" s="138"/>
      <c r="BB604" s="138"/>
      <c r="BC604" s="138"/>
    </row>
    <row r="605" customHeight="1" spans="1:55">
      <c r="A605" s="169"/>
      <c r="B605" s="138"/>
      <c r="C605" s="138"/>
      <c r="D605" s="138"/>
      <c r="E605" s="138"/>
      <c r="F605" s="138"/>
      <c r="G605" s="138"/>
      <c r="H605" s="138"/>
      <c r="I605" s="138"/>
      <c r="J605" s="134"/>
      <c r="K605" s="138"/>
      <c r="L605" s="138"/>
      <c r="M605" s="138"/>
      <c r="P605" s="138"/>
      <c r="Q605" s="138"/>
      <c r="R605" s="138"/>
      <c r="S605" s="138"/>
      <c r="T605" s="138"/>
      <c r="U605" s="138"/>
      <c r="V605" s="134"/>
      <c r="W605" s="134"/>
      <c r="X605" s="170"/>
      <c r="Y605" s="170"/>
      <c r="Z605" s="170"/>
      <c r="AA605" s="170"/>
      <c r="AB605" s="170"/>
      <c r="AC605" s="170"/>
      <c r="AD605" s="138"/>
      <c r="AE605" s="138"/>
      <c r="AF605" s="138"/>
      <c r="AG605" s="138"/>
      <c r="AH605" s="138"/>
      <c r="AI605" s="138"/>
      <c r="AJ605" s="138"/>
      <c r="AK605" s="138"/>
      <c r="AL605" s="138"/>
      <c r="AM605" s="138"/>
      <c r="AN605" s="138"/>
      <c r="AO605" s="138"/>
      <c r="AP605" s="138"/>
      <c r="AQ605" s="138"/>
      <c r="AR605" s="138"/>
      <c r="AS605" s="138"/>
      <c r="AT605" s="138"/>
      <c r="AU605" s="138"/>
      <c r="AV605" s="138"/>
      <c r="AW605" s="138"/>
      <c r="AX605" s="138"/>
      <c r="AY605" s="138"/>
      <c r="AZ605" s="138"/>
      <c r="BA605" s="138"/>
      <c r="BB605" s="138"/>
      <c r="BC605" s="138"/>
    </row>
    <row r="606" customHeight="1" spans="1:55">
      <c r="A606" s="169"/>
      <c r="B606" s="138"/>
      <c r="C606" s="138"/>
      <c r="D606" s="138"/>
      <c r="E606" s="138"/>
      <c r="F606" s="138"/>
      <c r="G606" s="138"/>
      <c r="H606" s="138"/>
      <c r="I606" s="138"/>
      <c r="J606" s="134"/>
      <c r="K606" s="138"/>
      <c r="L606" s="138"/>
      <c r="M606" s="138"/>
      <c r="P606" s="138"/>
      <c r="Q606" s="138"/>
      <c r="R606" s="138"/>
      <c r="S606" s="138"/>
      <c r="T606" s="138"/>
      <c r="U606" s="138"/>
      <c r="V606" s="134"/>
      <c r="W606" s="134"/>
      <c r="X606" s="170"/>
      <c r="Y606" s="170"/>
      <c r="Z606" s="170"/>
      <c r="AA606" s="170"/>
      <c r="AB606" s="170"/>
      <c r="AC606" s="170"/>
      <c r="AD606" s="138"/>
      <c r="AE606" s="138"/>
      <c r="AF606" s="138"/>
      <c r="AG606" s="138"/>
      <c r="AH606" s="138"/>
      <c r="AI606" s="138"/>
      <c r="AJ606" s="138"/>
      <c r="AK606" s="138"/>
      <c r="AL606" s="138"/>
      <c r="AM606" s="138"/>
      <c r="AN606" s="138"/>
      <c r="AO606" s="138"/>
      <c r="AP606" s="138"/>
      <c r="AQ606" s="138"/>
      <c r="AR606" s="138"/>
      <c r="AS606" s="138"/>
      <c r="AT606" s="138"/>
      <c r="AU606" s="138"/>
      <c r="AV606" s="138"/>
      <c r="AW606" s="138"/>
      <c r="AX606" s="138"/>
      <c r="AY606" s="138"/>
      <c r="AZ606" s="138"/>
      <c r="BA606" s="138"/>
      <c r="BB606" s="138"/>
      <c r="BC606" s="138"/>
    </row>
    <row r="607" customHeight="1" spans="1:55">
      <c r="A607" s="169"/>
      <c r="B607" s="138"/>
      <c r="C607" s="138"/>
      <c r="D607" s="138"/>
      <c r="E607" s="138"/>
      <c r="F607" s="138"/>
      <c r="G607" s="138"/>
      <c r="H607" s="138"/>
      <c r="I607" s="138"/>
      <c r="J607" s="134"/>
      <c r="K607" s="138"/>
      <c r="L607" s="138"/>
      <c r="M607" s="138"/>
      <c r="P607" s="138"/>
      <c r="Q607" s="138"/>
      <c r="R607" s="138"/>
      <c r="S607" s="138"/>
      <c r="T607" s="138"/>
      <c r="U607" s="138"/>
      <c r="V607" s="134"/>
      <c r="W607" s="134"/>
      <c r="X607" s="170"/>
      <c r="Y607" s="170"/>
      <c r="Z607" s="170"/>
      <c r="AA607" s="170"/>
      <c r="AB607" s="170"/>
      <c r="AC607" s="170"/>
      <c r="AD607" s="138"/>
      <c r="AE607" s="138"/>
      <c r="AF607" s="138"/>
      <c r="AG607" s="138"/>
      <c r="AH607" s="138"/>
      <c r="AI607" s="138"/>
      <c r="AJ607" s="138"/>
      <c r="AK607" s="138"/>
      <c r="AL607" s="138"/>
      <c r="AM607" s="138"/>
      <c r="AN607" s="138"/>
      <c r="AO607" s="138"/>
      <c r="AP607" s="138"/>
      <c r="AQ607" s="138"/>
      <c r="AR607" s="138"/>
      <c r="AS607" s="138"/>
      <c r="AT607" s="138"/>
      <c r="AU607" s="138"/>
      <c r="AV607" s="138"/>
      <c r="AW607" s="138"/>
      <c r="AX607" s="138"/>
      <c r="AY607" s="138"/>
      <c r="AZ607" s="138"/>
      <c r="BA607" s="138"/>
      <c r="BB607" s="138"/>
      <c r="BC607" s="138"/>
    </row>
    <row r="608" customHeight="1" spans="1:55">
      <c r="A608" s="169"/>
      <c r="B608" s="138"/>
      <c r="C608" s="138"/>
      <c r="D608" s="138"/>
      <c r="E608" s="138"/>
      <c r="F608" s="138"/>
      <c r="G608" s="138"/>
      <c r="H608" s="138"/>
      <c r="I608" s="138"/>
      <c r="J608" s="134"/>
      <c r="K608" s="138"/>
      <c r="L608" s="138"/>
      <c r="M608" s="138"/>
      <c r="P608" s="138"/>
      <c r="Q608" s="138"/>
      <c r="R608" s="138"/>
      <c r="S608" s="138"/>
      <c r="T608" s="138"/>
      <c r="U608" s="138"/>
      <c r="V608" s="134"/>
      <c r="W608" s="134"/>
      <c r="X608" s="170"/>
      <c r="Y608" s="170"/>
      <c r="Z608" s="170"/>
      <c r="AA608" s="170"/>
      <c r="AB608" s="170"/>
      <c r="AC608" s="170"/>
      <c r="AD608" s="138"/>
      <c r="AE608" s="138"/>
      <c r="AF608" s="138"/>
      <c r="AG608" s="138"/>
      <c r="AH608" s="138"/>
      <c r="AI608" s="138"/>
      <c r="AJ608" s="138"/>
      <c r="AK608" s="138"/>
      <c r="AL608" s="138"/>
      <c r="AM608" s="138"/>
      <c r="AN608" s="138"/>
      <c r="AO608" s="138"/>
      <c r="AP608" s="138"/>
      <c r="AQ608" s="138"/>
      <c r="AR608" s="138"/>
      <c r="AS608" s="138"/>
      <c r="AT608" s="138"/>
      <c r="AU608" s="138"/>
      <c r="AV608" s="138"/>
      <c r="AW608" s="138"/>
      <c r="AX608" s="138"/>
      <c r="AY608" s="138"/>
      <c r="AZ608" s="138"/>
      <c r="BA608" s="138"/>
      <c r="BB608" s="138"/>
      <c r="BC608" s="138"/>
    </row>
    <row r="609" customHeight="1" spans="1:55">
      <c r="A609" s="169"/>
      <c r="B609" s="138"/>
      <c r="C609" s="138"/>
      <c r="D609" s="138"/>
      <c r="E609" s="138"/>
      <c r="F609" s="138"/>
      <c r="G609" s="138"/>
      <c r="H609" s="138"/>
      <c r="I609" s="138"/>
      <c r="J609" s="134"/>
      <c r="K609" s="138"/>
      <c r="L609" s="138"/>
      <c r="M609" s="138"/>
      <c r="P609" s="138"/>
      <c r="Q609" s="138"/>
      <c r="R609" s="138"/>
      <c r="S609" s="138"/>
      <c r="T609" s="138"/>
      <c r="U609" s="138"/>
      <c r="V609" s="134"/>
      <c r="W609" s="134"/>
      <c r="X609" s="170"/>
      <c r="Y609" s="170"/>
      <c r="Z609" s="170"/>
      <c r="AA609" s="170"/>
      <c r="AB609" s="170"/>
      <c r="AC609" s="170"/>
      <c r="AD609" s="138"/>
      <c r="AE609" s="138"/>
      <c r="AF609" s="138"/>
      <c r="AG609" s="138"/>
      <c r="AH609" s="138"/>
      <c r="AI609" s="138"/>
      <c r="AJ609" s="138"/>
      <c r="AK609" s="138"/>
      <c r="AL609" s="138"/>
      <c r="AM609" s="138"/>
      <c r="AN609" s="138"/>
      <c r="AO609" s="138"/>
      <c r="AP609" s="138"/>
      <c r="AQ609" s="138"/>
      <c r="AR609" s="138"/>
      <c r="AS609" s="138"/>
      <c r="AT609" s="138"/>
      <c r="AU609" s="138"/>
      <c r="AV609" s="138"/>
      <c r="AW609" s="138"/>
      <c r="AX609" s="138"/>
      <c r="AY609" s="138"/>
      <c r="AZ609" s="138"/>
      <c r="BA609" s="138"/>
      <c r="BB609" s="138"/>
      <c r="BC609" s="138"/>
    </row>
    <row r="610" customHeight="1" spans="1:55">
      <c r="A610" s="169"/>
      <c r="B610" s="138"/>
      <c r="C610" s="138"/>
      <c r="D610" s="138"/>
      <c r="E610" s="138"/>
      <c r="F610" s="138"/>
      <c r="G610" s="138"/>
      <c r="H610" s="138"/>
      <c r="I610" s="138"/>
      <c r="J610" s="134"/>
      <c r="K610" s="138"/>
      <c r="L610" s="138"/>
      <c r="M610" s="138"/>
      <c r="P610" s="138"/>
      <c r="Q610" s="138"/>
      <c r="R610" s="138"/>
      <c r="S610" s="138"/>
      <c r="T610" s="138"/>
      <c r="U610" s="138"/>
      <c r="V610" s="134"/>
      <c r="W610" s="134"/>
      <c r="X610" s="170"/>
      <c r="Y610" s="170"/>
      <c r="Z610" s="170"/>
      <c r="AA610" s="170"/>
      <c r="AB610" s="170"/>
      <c r="AC610" s="170"/>
      <c r="AD610" s="138"/>
      <c r="AE610" s="138"/>
      <c r="AF610" s="138"/>
      <c r="AG610" s="138"/>
      <c r="AH610" s="138"/>
      <c r="AI610" s="138"/>
      <c r="AJ610" s="138"/>
      <c r="AK610" s="138"/>
      <c r="AL610" s="138"/>
      <c r="AM610" s="138"/>
      <c r="AN610" s="138"/>
      <c r="AO610" s="138"/>
      <c r="AP610" s="138"/>
      <c r="AQ610" s="138"/>
      <c r="AR610" s="138"/>
      <c r="AS610" s="138"/>
      <c r="AT610" s="138"/>
      <c r="AU610" s="138"/>
      <c r="AV610" s="138"/>
      <c r="AW610" s="138"/>
      <c r="AX610" s="138"/>
      <c r="AY610" s="138"/>
      <c r="AZ610" s="138"/>
      <c r="BA610" s="138"/>
      <c r="BB610" s="138"/>
      <c r="BC610" s="138"/>
    </row>
    <row r="611" customHeight="1" spans="1:55">
      <c r="A611" s="169"/>
      <c r="B611" s="138"/>
      <c r="C611" s="138"/>
      <c r="D611" s="138"/>
      <c r="E611" s="138"/>
      <c r="F611" s="138"/>
      <c r="G611" s="138"/>
      <c r="H611" s="138"/>
      <c r="I611" s="138"/>
      <c r="J611" s="134"/>
      <c r="K611" s="138"/>
      <c r="L611" s="138"/>
      <c r="M611" s="138"/>
      <c r="P611" s="138"/>
      <c r="Q611" s="138"/>
      <c r="R611" s="138"/>
      <c r="S611" s="138"/>
      <c r="T611" s="138"/>
      <c r="U611" s="138"/>
      <c r="V611" s="134"/>
      <c r="W611" s="134"/>
      <c r="X611" s="170"/>
      <c r="Y611" s="170"/>
      <c r="Z611" s="170"/>
      <c r="AA611" s="170"/>
      <c r="AB611" s="170"/>
      <c r="AC611" s="170"/>
      <c r="AD611" s="138"/>
      <c r="AE611" s="138"/>
      <c r="AF611" s="138"/>
      <c r="AG611" s="138"/>
      <c r="AH611" s="138"/>
      <c r="AI611" s="138"/>
      <c r="AJ611" s="138"/>
      <c r="AK611" s="138"/>
      <c r="AL611" s="138"/>
      <c r="AM611" s="138"/>
      <c r="AN611" s="138"/>
      <c r="AO611" s="138"/>
      <c r="AP611" s="138"/>
      <c r="AQ611" s="138"/>
      <c r="AR611" s="138"/>
      <c r="AS611" s="138"/>
      <c r="AT611" s="138"/>
      <c r="AU611" s="138"/>
      <c r="AV611" s="138"/>
      <c r="AW611" s="138"/>
      <c r="AX611" s="138"/>
      <c r="AY611" s="138"/>
      <c r="AZ611" s="138"/>
      <c r="BA611" s="138"/>
      <c r="BB611" s="138"/>
      <c r="BC611" s="138"/>
    </row>
    <row r="612" customHeight="1" spans="1:55">
      <c r="A612" s="169"/>
      <c r="B612" s="138"/>
      <c r="C612" s="138"/>
      <c r="D612" s="138"/>
      <c r="E612" s="138"/>
      <c r="F612" s="138"/>
      <c r="G612" s="138"/>
      <c r="H612" s="138"/>
      <c r="I612" s="138"/>
      <c r="J612" s="134"/>
      <c r="K612" s="138"/>
      <c r="L612" s="138"/>
      <c r="M612" s="138"/>
      <c r="P612" s="138"/>
      <c r="Q612" s="138"/>
      <c r="R612" s="138"/>
      <c r="S612" s="138"/>
      <c r="T612" s="138"/>
      <c r="U612" s="138"/>
      <c r="V612" s="134"/>
      <c r="W612" s="134"/>
      <c r="X612" s="170"/>
      <c r="Y612" s="170"/>
      <c r="Z612" s="170"/>
      <c r="AA612" s="170"/>
      <c r="AB612" s="170"/>
      <c r="AC612" s="170"/>
      <c r="AD612" s="138"/>
      <c r="AE612" s="138"/>
      <c r="AF612" s="138"/>
      <c r="AG612" s="138"/>
      <c r="AH612" s="138"/>
      <c r="AI612" s="138"/>
      <c r="AJ612" s="138"/>
      <c r="AK612" s="138"/>
      <c r="AL612" s="138"/>
      <c r="AM612" s="138"/>
      <c r="AN612" s="138"/>
      <c r="AO612" s="138"/>
      <c r="AP612" s="138"/>
      <c r="AQ612" s="138"/>
      <c r="AR612" s="138"/>
      <c r="AS612" s="138"/>
      <c r="AT612" s="138"/>
      <c r="AU612" s="138"/>
      <c r="AV612" s="138"/>
      <c r="AW612" s="138"/>
      <c r="AX612" s="138"/>
      <c r="AY612" s="138"/>
      <c r="AZ612" s="138"/>
      <c r="BA612" s="138"/>
      <c r="BB612" s="138"/>
      <c r="BC612" s="138"/>
    </row>
    <row r="613" customHeight="1" spans="1:55">
      <c r="A613" s="169"/>
      <c r="B613" s="138"/>
      <c r="C613" s="138"/>
      <c r="D613" s="138"/>
      <c r="E613" s="138"/>
      <c r="F613" s="138"/>
      <c r="G613" s="138"/>
      <c r="H613" s="138"/>
      <c r="I613" s="138"/>
      <c r="J613" s="134"/>
      <c r="K613" s="138"/>
      <c r="L613" s="138"/>
      <c r="M613" s="138"/>
      <c r="P613" s="138"/>
      <c r="Q613" s="138"/>
      <c r="R613" s="138"/>
      <c r="S613" s="138"/>
      <c r="T613" s="138"/>
      <c r="U613" s="138"/>
      <c r="V613" s="134"/>
      <c r="W613" s="134"/>
      <c r="X613" s="170"/>
      <c r="Y613" s="170"/>
      <c r="Z613" s="170"/>
      <c r="AA613" s="170"/>
      <c r="AB613" s="170"/>
      <c r="AC613" s="170"/>
      <c r="AD613" s="138"/>
      <c r="AE613" s="138"/>
      <c r="AF613" s="138"/>
      <c r="AG613" s="138"/>
      <c r="AH613" s="138"/>
      <c r="AI613" s="138"/>
      <c r="AJ613" s="138"/>
      <c r="AK613" s="138"/>
      <c r="AL613" s="138"/>
      <c r="AM613" s="138"/>
      <c r="AN613" s="138"/>
      <c r="AO613" s="138"/>
      <c r="AP613" s="138"/>
      <c r="AQ613" s="138"/>
      <c r="AR613" s="138"/>
      <c r="AS613" s="138"/>
      <c r="AT613" s="138"/>
      <c r="AU613" s="138"/>
      <c r="AV613" s="138"/>
      <c r="AW613" s="138"/>
      <c r="AX613" s="138"/>
      <c r="AY613" s="138"/>
      <c r="AZ613" s="138"/>
      <c r="BA613" s="138"/>
      <c r="BB613" s="138"/>
      <c r="BC613" s="138"/>
    </row>
    <row r="614" customHeight="1" spans="1:55">
      <c r="A614" s="169"/>
      <c r="B614" s="138"/>
      <c r="C614" s="138"/>
      <c r="D614" s="138"/>
      <c r="E614" s="138"/>
      <c r="F614" s="138"/>
      <c r="G614" s="138"/>
      <c r="H614" s="138"/>
      <c r="I614" s="138"/>
      <c r="J614" s="134"/>
      <c r="K614" s="138"/>
      <c r="L614" s="138"/>
      <c r="M614" s="138"/>
      <c r="P614" s="138"/>
      <c r="Q614" s="138"/>
      <c r="R614" s="138"/>
      <c r="S614" s="138"/>
      <c r="T614" s="138"/>
      <c r="U614" s="138"/>
      <c r="V614" s="134"/>
      <c r="W614" s="134"/>
      <c r="X614" s="170"/>
      <c r="Y614" s="170"/>
      <c r="Z614" s="170"/>
      <c r="AA614" s="170"/>
      <c r="AB614" s="170"/>
      <c r="AC614" s="170"/>
      <c r="AD614" s="138"/>
      <c r="AE614" s="138"/>
      <c r="AF614" s="138"/>
      <c r="AG614" s="138"/>
      <c r="AH614" s="138"/>
      <c r="AI614" s="138"/>
      <c r="AJ614" s="138"/>
      <c r="AK614" s="138"/>
      <c r="AL614" s="138"/>
      <c r="AM614" s="138"/>
      <c r="AN614" s="138"/>
      <c r="AO614" s="138"/>
      <c r="AP614" s="138"/>
      <c r="AQ614" s="138"/>
      <c r="AR614" s="138"/>
      <c r="AS614" s="138"/>
      <c r="AT614" s="138"/>
      <c r="AU614" s="138"/>
      <c r="AV614" s="138"/>
      <c r="AW614" s="138"/>
      <c r="AX614" s="138"/>
      <c r="AY614" s="138"/>
      <c r="AZ614" s="138"/>
      <c r="BA614" s="138"/>
      <c r="BB614" s="138"/>
      <c r="BC614" s="138"/>
    </row>
    <row r="615" customHeight="1" spans="1:55">
      <c r="A615" s="169"/>
      <c r="B615" s="138"/>
      <c r="C615" s="138"/>
      <c r="D615" s="138"/>
      <c r="E615" s="138"/>
      <c r="F615" s="138"/>
      <c r="G615" s="138"/>
      <c r="H615" s="138"/>
      <c r="I615" s="138"/>
      <c r="J615" s="134"/>
      <c r="K615" s="138"/>
      <c r="L615" s="138"/>
      <c r="M615" s="138"/>
      <c r="P615" s="138"/>
      <c r="Q615" s="138"/>
      <c r="R615" s="138"/>
      <c r="S615" s="138"/>
      <c r="T615" s="138"/>
      <c r="U615" s="138"/>
      <c r="V615" s="134"/>
      <c r="W615" s="134"/>
      <c r="X615" s="170"/>
      <c r="Y615" s="170"/>
      <c r="Z615" s="170"/>
      <c r="AA615" s="170"/>
      <c r="AB615" s="170"/>
      <c r="AC615" s="170"/>
      <c r="AD615" s="138"/>
      <c r="AE615" s="138"/>
      <c r="AF615" s="138"/>
      <c r="AG615" s="138"/>
      <c r="AH615" s="138"/>
      <c r="AI615" s="138"/>
      <c r="AJ615" s="138"/>
      <c r="AK615" s="138"/>
      <c r="AL615" s="138"/>
      <c r="AM615" s="138"/>
      <c r="AN615" s="138"/>
      <c r="AO615" s="138"/>
      <c r="AP615" s="138"/>
      <c r="AQ615" s="138"/>
      <c r="AR615" s="138"/>
      <c r="AS615" s="138"/>
      <c r="AT615" s="138"/>
      <c r="AU615" s="138"/>
      <c r="AV615" s="138"/>
      <c r="AW615" s="138"/>
      <c r="AX615" s="138"/>
      <c r="AY615" s="138"/>
      <c r="AZ615" s="138"/>
      <c r="BA615" s="138"/>
      <c r="BB615" s="138"/>
      <c r="BC615" s="138"/>
    </row>
    <row r="616" customHeight="1" spans="1:55">
      <c r="A616" s="169"/>
      <c r="B616" s="138"/>
      <c r="C616" s="138"/>
      <c r="D616" s="138"/>
      <c r="E616" s="138"/>
      <c r="F616" s="138"/>
      <c r="G616" s="138"/>
      <c r="H616" s="138"/>
      <c r="I616" s="138"/>
      <c r="J616" s="134"/>
      <c r="K616" s="138"/>
      <c r="L616" s="138"/>
      <c r="M616" s="138"/>
      <c r="P616" s="138"/>
      <c r="Q616" s="138"/>
      <c r="R616" s="138"/>
      <c r="S616" s="138"/>
      <c r="T616" s="138"/>
      <c r="U616" s="138"/>
      <c r="V616" s="134"/>
      <c r="W616" s="134"/>
      <c r="X616" s="170"/>
      <c r="Y616" s="170"/>
      <c r="Z616" s="170"/>
      <c r="AA616" s="170"/>
      <c r="AB616" s="170"/>
      <c r="AC616" s="170"/>
      <c r="AD616" s="138"/>
      <c r="AE616" s="138"/>
      <c r="AF616" s="138"/>
      <c r="AG616" s="138"/>
      <c r="AH616" s="138"/>
      <c r="AI616" s="138"/>
      <c r="AJ616" s="138"/>
      <c r="AK616" s="138"/>
      <c r="AL616" s="138"/>
      <c r="AM616" s="138"/>
      <c r="AN616" s="138"/>
      <c r="AO616" s="138"/>
      <c r="AP616" s="138"/>
      <c r="AQ616" s="138"/>
      <c r="AR616" s="138"/>
      <c r="AS616" s="138"/>
      <c r="AT616" s="138"/>
      <c r="AU616" s="138"/>
      <c r="AV616" s="138"/>
      <c r="AW616" s="138"/>
      <c r="AX616" s="138"/>
      <c r="AY616" s="138"/>
      <c r="AZ616" s="138"/>
      <c r="BA616" s="138"/>
      <c r="BB616" s="138"/>
      <c r="BC616" s="138"/>
    </row>
    <row r="617" customHeight="1" spans="1:55">
      <c r="A617" s="169"/>
      <c r="B617" s="138"/>
      <c r="C617" s="138"/>
      <c r="D617" s="138"/>
      <c r="E617" s="138"/>
      <c r="F617" s="138"/>
      <c r="G617" s="138"/>
      <c r="H617" s="138"/>
      <c r="I617" s="138"/>
      <c r="J617" s="134"/>
      <c r="K617" s="138"/>
      <c r="L617" s="138"/>
      <c r="M617" s="138"/>
      <c r="P617" s="138"/>
      <c r="Q617" s="138"/>
      <c r="R617" s="138"/>
      <c r="S617" s="138"/>
      <c r="T617" s="138"/>
      <c r="U617" s="138"/>
      <c r="V617" s="134"/>
      <c r="W617" s="134"/>
      <c r="X617" s="170"/>
      <c r="Y617" s="170"/>
      <c r="Z617" s="170"/>
      <c r="AA617" s="170"/>
      <c r="AB617" s="170"/>
      <c r="AC617" s="170"/>
      <c r="AD617" s="138"/>
      <c r="AE617" s="138"/>
      <c r="AF617" s="138"/>
      <c r="AG617" s="138"/>
      <c r="AH617" s="138"/>
      <c r="AI617" s="138"/>
      <c r="AJ617" s="138"/>
      <c r="AK617" s="138"/>
      <c r="AL617" s="138"/>
      <c r="AM617" s="138"/>
      <c r="AN617" s="138"/>
      <c r="AO617" s="138"/>
      <c r="AP617" s="138"/>
      <c r="AQ617" s="138"/>
      <c r="AR617" s="138"/>
      <c r="AS617" s="138"/>
      <c r="AT617" s="138"/>
      <c r="AU617" s="138"/>
      <c r="AV617" s="138"/>
      <c r="AW617" s="138"/>
      <c r="AX617" s="138"/>
      <c r="AY617" s="138"/>
      <c r="AZ617" s="138"/>
      <c r="BA617" s="138"/>
      <c r="BB617" s="138"/>
      <c r="BC617" s="138"/>
    </row>
    <row r="618" customHeight="1" spans="1:55">
      <c r="A618" s="169"/>
      <c r="B618" s="138"/>
      <c r="C618" s="138"/>
      <c r="D618" s="138"/>
      <c r="E618" s="138"/>
      <c r="F618" s="138"/>
      <c r="G618" s="138"/>
      <c r="H618" s="138"/>
      <c r="I618" s="138"/>
      <c r="J618" s="134"/>
      <c r="K618" s="138"/>
      <c r="L618" s="138"/>
      <c r="M618" s="138"/>
      <c r="P618" s="138"/>
      <c r="Q618" s="138"/>
      <c r="R618" s="138"/>
      <c r="S618" s="138"/>
      <c r="T618" s="138"/>
      <c r="U618" s="138"/>
      <c r="V618" s="134"/>
      <c r="W618" s="134"/>
      <c r="X618" s="170"/>
      <c r="Y618" s="170"/>
      <c r="Z618" s="170"/>
      <c r="AA618" s="170"/>
      <c r="AB618" s="170"/>
      <c r="AC618" s="170"/>
      <c r="AD618" s="138"/>
      <c r="AE618" s="138"/>
      <c r="AF618" s="138"/>
      <c r="AG618" s="138"/>
      <c r="AH618" s="138"/>
      <c r="AI618" s="138"/>
      <c r="AJ618" s="138"/>
      <c r="AK618" s="138"/>
      <c r="AL618" s="138"/>
      <c r="AM618" s="138"/>
      <c r="AN618" s="138"/>
      <c r="AO618" s="138"/>
      <c r="AP618" s="138"/>
      <c r="AQ618" s="138"/>
      <c r="AR618" s="138"/>
      <c r="AS618" s="138"/>
      <c r="AT618" s="138"/>
      <c r="AU618" s="138"/>
      <c r="AV618" s="138"/>
      <c r="AW618" s="138"/>
      <c r="AX618" s="138"/>
      <c r="AY618" s="138"/>
      <c r="AZ618" s="138"/>
      <c r="BA618" s="138"/>
      <c r="BB618" s="138"/>
      <c r="BC618" s="138"/>
    </row>
    <row r="619" customHeight="1" spans="1:55">
      <c r="A619" s="169"/>
      <c r="B619" s="138"/>
      <c r="C619" s="138"/>
      <c r="D619" s="138"/>
      <c r="E619" s="138"/>
      <c r="F619" s="138"/>
      <c r="G619" s="138"/>
      <c r="H619" s="138"/>
      <c r="I619" s="138"/>
      <c r="J619" s="134"/>
      <c r="K619" s="138"/>
      <c r="L619" s="138"/>
      <c r="M619" s="138"/>
      <c r="P619" s="138"/>
      <c r="Q619" s="138"/>
      <c r="R619" s="138"/>
      <c r="S619" s="138"/>
      <c r="T619" s="138"/>
      <c r="U619" s="138"/>
      <c r="V619" s="134"/>
      <c r="W619" s="134"/>
      <c r="X619" s="170"/>
      <c r="Y619" s="170"/>
      <c r="Z619" s="170"/>
      <c r="AA619" s="170"/>
      <c r="AB619" s="170"/>
      <c r="AC619" s="170"/>
      <c r="AD619" s="138"/>
      <c r="AE619" s="138"/>
      <c r="AF619" s="138"/>
      <c r="AG619" s="138"/>
      <c r="AH619" s="138"/>
      <c r="AI619" s="138"/>
      <c r="AJ619" s="138"/>
      <c r="AK619" s="138"/>
      <c r="AL619" s="138"/>
      <c r="AM619" s="138"/>
      <c r="AN619" s="138"/>
      <c r="AO619" s="138"/>
      <c r="AP619" s="138"/>
      <c r="AQ619" s="138"/>
      <c r="AR619" s="138"/>
      <c r="AS619" s="138"/>
      <c r="AT619" s="138"/>
      <c r="AU619" s="138"/>
      <c r="AV619" s="138"/>
      <c r="AW619" s="138"/>
      <c r="AX619" s="138"/>
      <c r="AY619" s="138"/>
      <c r="AZ619" s="138"/>
      <c r="BA619" s="138"/>
      <c r="BB619" s="138"/>
      <c r="BC619" s="138"/>
    </row>
    <row r="620" customHeight="1" spans="1:55">
      <c r="A620" s="169"/>
      <c r="B620" s="138"/>
      <c r="C620" s="138"/>
      <c r="D620" s="138"/>
      <c r="E620" s="138"/>
      <c r="F620" s="138"/>
      <c r="G620" s="138"/>
      <c r="H620" s="138"/>
      <c r="I620" s="138"/>
      <c r="J620" s="134"/>
      <c r="K620" s="138"/>
      <c r="L620" s="138"/>
      <c r="M620" s="138"/>
      <c r="P620" s="138"/>
      <c r="Q620" s="138"/>
      <c r="R620" s="138"/>
      <c r="S620" s="138"/>
      <c r="T620" s="138"/>
      <c r="U620" s="138"/>
      <c r="V620" s="134"/>
      <c r="W620" s="134"/>
      <c r="X620" s="170"/>
      <c r="Y620" s="170"/>
      <c r="Z620" s="170"/>
      <c r="AA620" s="170"/>
      <c r="AB620" s="170"/>
      <c r="AC620" s="170"/>
      <c r="AD620" s="138"/>
      <c r="AE620" s="138"/>
      <c r="AF620" s="138"/>
      <c r="AG620" s="138"/>
      <c r="AH620" s="138"/>
      <c r="AI620" s="138"/>
      <c r="AJ620" s="138"/>
      <c r="AK620" s="138"/>
      <c r="AL620" s="138"/>
      <c r="AM620" s="138"/>
      <c r="AN620" s="138"/>
      <c r="AO620" s="138"/>
      <c r="AP620" s="138"/>
      <c r="AQ620" s="138"/>
      <c r="AR620" s="138"/>
      <c r="AS620" s="138"/>
      <c r="AT620" s="138"/>
      <c r="AU620" s="138"/>
      <c r="AV620" s="138"/>
      <c r="AW620" s="138"/>
      <c r="AX620" s="138"/>
      <c r="AY620" s="138"/>
      <c r="AZ620" s="138"/>
      <c r="BA620" s="138"/>
      <c r="BB620" s="138"/>
      <c r="BC620" s="138"/>
    </row>
    <row r="621" customHeight="1" spans="1:55">
      <c r="A621" s="169"/>
      <c r="B621" s="138"/>
      <c r="C621" s="138"/>
      <c r="D621" s="138"/>
      <c r="E621" s="138"/>
      <c r="F621" s="138"/>
      <c r="G621" s="138"/>
      <c r="H621" s="138"/>
      <c r="I621" s="138"/>
      <c r="J621" s="134"/>
      <c r="K621" s="138"/>
      <c r="L621" s="138"/>
      <c r="M621" s="138"/>
      <c r="P621" s="138"/>
      <c r="Q621" s="138"/>
      <c r="R621" s="138"/>
      <c r="S621" s="138"/>
      <c r="T621" s="138"/>
      <c r="U621" s="138"/>
      <c r="V621" s="134"/>
      <c r="W621" s="134"/>
      <c r="X621" s="170"/>
      <c r="Y621" s="170"/>
      <c r="Z621" s="170"/>
      <c r="AA621" s="170"/>
      <c r="AB621" s="170"/>
      <c r="AC621" s="170"/>
      <c r="AD621" s="138"/>
      <c r="AE621" s="138"/>
      <c r="AF621" s="138"/>
      <c r="AG621" s="138"/>
      <c r="AH621" s="138"/>
      <c r="AI621" s="138"/>
      <c r="AJ621" s="138"/>
      <c r="AK621" s="138"/>
      <c r="AL621" s="138"/>
      <c r="AM621" s="138"/>
      <c r="AN621" s="138"/>
      <c r="AO621" s="138"/>
      <c r="AP621" s="138"/>
      <c r="AQ621" s="138"/>
      <c r="AR621" s="138"/>
      <c r="AS621" s="138"/>
      <c r="AT621" s="138"/>
      <c r="AU621" s="138"/>
      <c r="AV621" s="138"/>
      <c r="AW621" s="138"/>
      <c r="AX621" s="138"/>
      <c r="AY621" s="138"/>
      <c r="AZ621" s="138"/>
      <c r="BA621" s="138"/>
      <c r="BB621" s="138"/>
      <c r="BC621" s="138"/>
    </row>
    <row r="622" customHeight="1" spans="1:55">
      <c r="A622" s="169"/>
      <c r="B622" s="138"/>
      <c r="C622" s="138"/>
      <c r="D622" s="138"/>
      <c r="E622" s="138"/>
      <c r="F622" s="138"/>
      <c r="G622" s="138"/>
      <c r="H622" s="138"/>
      <c r="I622" s="138"/>
      <c r="J622" s="134"/>
      <c r="K622" s="138"/>
      <c r="L622" s="138"/>
      <c r="M622" s="138"/>
      <c r="P622" s="138"/>
      <c r="Q622" s="138"/>
      <c r="R622" s="138"/>
      <c r="S622" s="138"/>
      <c r="T622" s="138"/>
      <c r="U622" s="138"/>
      <c r="V622" s="134"/>
      <c r="W622" s="134"/>
      <c r="X622" s="170"/>
      <c r="Y622" s="170"/>
      <c r="Z622" s="170"/>
      <c r="AA622" s="170"/>
      <c r="AB622" s="170"/>
      <c r="AC622" s="170"/>
      <c r="AD622" s="138"/>
      <c r="AE622" s="138"/>
      <c r="AF622" s="138"/>
      <c r="AG622" s="138"/>
      <c r="AH622" s="138"/>
      <c r="AI622" s="138"/>
      <c r="AJ622" s="138"/>
      <c r="AK622" s="138"/>
      <c r="AL622" s="138"/>
      <c r="AM622" s="138"/>
      <c r="AN622" s="138"/>
      <c r="AO622" s="138"/>
      <c r="AP622" s="138"/>
      <c r="AQ622" s="138"/>
      <c r="AR622" s="138"/>
      <c r="AS622" s="138"/>
      <c r="AT622" s="138"/>
      <c r="AU622" s="138"/>
      <c r="AV622" s="138"/>
      <c r="AW622" s="138"/>
      <c r="AX622" s="138"/>
      <c r="AY622" s="138"/>
      <c r="AZ622" s="138"/>
      <c r="BA622" s="138"/>
      <c r="BB622" s="138"/>
      <c r="BC622" s="138"/>
    </row>
    <row r="623" customHeight="1" spans="1:55">
      <c r="A623" s="169"/>
      <c r="B623" s="138"/>
      <c r="C623" s="138"/>
      <c r="D623" s="138"/>
      <c r="E623" s="138"/>
      <c r="F623" s="138"/>
      <c r="G623" s="138"/>
      <c r="H623" s="138"/>
      <c r="I623" s="138"/>
      <c r="J623" s="134"/>
      <c r="K623" s="138"/>
      <c r="L623" s="138"/>
      <c r="M623" s="138"/>
      <c r="P623" s="138"/>
      <c r="Q623" s="138"/>
      <c r="R623" s="138"/>
      <c r="S623" s="138"/>
      <c r="T623" s="138"/>
      <c r="U623" s="138"/>
      <c r="V623" s="134"/>
      <c r="W623" s="134"/>
      <c r="X623" s="170"/>
      <c r="Y623" s="170"/>
      <c r="Z623" s="170"/>
      <c r="AA623" s="170"/>
      <c r="AB623" s="170"/>
      <c r="AC623" s="170"/>
      <c r="AD623" s="138"/>
      <c r="AE623" s="138"/>
      <c r="AF623" s="138"/>
      <c r="AG623" s="138"/>
      <c r="AH623" s="138"/>
      <c r="AI623" s="138"/>
      <c r="AJ623" s="138"/>
      <c r="AK623" s="138"/>
      <c r="AL623" s="138"/>
      <c r="AM623" s="138"/>
      <c r="AN623" s="138"/>
      <c r="AO623" s="138"/>
      <c r="AP623" s="138"/>
      <c r="AQ623" s="138"/>
      <c r="AR623" s="138"/>
      <c r="AS623" s="138"/>
      <c r="AT623" s="138"/>
      <c r="AU623" s="138"/>
      <c r="AV623" s="138"/>
      <c r="AW623" s="138"/>
      <c r="AX623" s="138"/>
      <c r="AY623" s="138"/>
      <c r="AZ623" s="138"/>
      <c r="BA623" s="138"/>
      <c r="BB623" s="138"/>
      <c r="BC623" s="138"/>
    </row>
    <row r="624" customHeight="1" spans="1:55">
      <c r="A624" s="169"/>
      <c r="B624" s="138"/>
      <c r="C624" s="138"/>
      <c r="D624" s="138"/>
      <c r="E624" s="138"/>
      <c r="F624" s="138"/>
      <c r="G624" s="138"/>
      <c r="H624" s="138"/>
      <c r="I624" s="138"/>
      <c r="J624" s="134"/>
      <c r="K624" s="138"/>
      <c r="L624" s="138"/>
      <c r="M624" s="138"/>
      <c r="P624" s="138"/>
      <c r="Q624" s="138"/>
      <c r="R624" s="138"/>
      <c r="S624" s="138"/>
      <c r="T624" s="138"/>
      <c r="U624" s="138"/>
      <c r="V624" s="134"/>
      <c r="W624" s="134"/>
      <c r="X624" s="170"/>
      <c r="Y624" s="170"/>
      <c r="Z624" s="170"/>
      <c r="AA624" s="170"/>
      <c r="AB624" s="170"/>
      <c r="AC624" s="170"/>
      <c r="AD624" s="138"/>
      <c r="AE624" s="138"/>
      <c r="AF624" s="138"/>
      <c r="AG624" s="138"/>
      <c r="AH624" s="138"/>
      <c r="AI624" s="138"/>
      <c r="AJ624" s="138"/>
      <c r="AK624" s="138"/>
      <c r="AL624" s="138"/>
      <c r="AM624" s="138"/>
      <c r="AN624" s="138"/>
      <c r="AO624" s="138"/>
      <c r="AP624" s="138"/>
      <c r="AQ624" s="138"/>
      <c r="AR624" s="138"/>
      <c r="AS624" s="138"/>
      <c r="AT624" s="138"/>
      <c r="AU624" s="138"/>
      <c r="AV624" s="138"/>
      <c r="AW624" s="138"/>
      <c r="AX624" s="138"/>
      <c r="AY624" s="138"/>
      <c r="AZ624" s="138"/>
      <c r="BA624" s="138"/>
      <c r="BB624" s="138"/>
      <c r="BC624" s="138"/>
    </row>
    <row r="625" customHeight="1" spans="1:55">
      <c r="A625" s="169"/>
      <c r="B625" s="138"/>
      <c r="C625" s="138"/>
      <c r="D625" s="138"/>
      <c r="E625" s="138"/>
      <c r="F625" s="138"/>
      <c r="G625" s="138"/>
      <c r="H625" s="138"/>
      <c r="I625" s="138"/>
      <c r="J625" s="134"/>
      <c r="K625" s="138"/>
      <c r="L625" s="138"/>
      <c r="M625" s="138"/>
      <c r="P625" s="138"/>
      <c r="Q625" s="138"/>
      <c r="R625" s="138"/>
      <c r="S625" s="138"/>
      <c r="T625" s="138"/>
      <c r="U625" s="138"/>
      <c r="V625" s="134"/>
      <c r="W625" s="134"/>
      <c r="X625" s="170"/>
      <c r="Y625" s="170"/>
      <c r="Z625" s="170"/>
      <c r="AA625" s="170"/>
      <c r="AB625" s="170"/>
      <c r="AC625" s="170"/>
      <c r="AD625" s="138"/>
      <c r="AE625" s="138"/>
      <c r="AF625" s="138"/>
      <c r="AG625" s="138"/>
      <c r="AH625" s="138"/>
      <c r="AI625" s="138"/>
      <c r="AJ625" s="138"/>
      <c r="AK625" s="138"/>
      <c r="AL625" s="138"/>
      <c r="AM625" s="138"/>
      <c r="AN625" s="138"/>
      <c r="AO625" s="138"/>
      <c r="AP625" s="138"/>
      <c r="AQ625" s="138"/>
      <c r="AR625" s="138"/>
      <c r="AS625" s="138"/>
      <c r="AT625" s="138"/>
      <c r="AU625" s="138"/>
      <c r="AV625" s="138"/>
      <c r="AW625" s="138"/>
      <c r="AX625" s="138"/>
      <c r="AY625" s="138"/>
      <c r="AZ625" s="138"/>
      <c r="BA625" s="138"/>
      <c r="BB625" s="138"/>
      <c r="BC625" s="138"/>
    </row>
    <row r="626" customHeight="1" spans="1:55">
      <c r="A626" s="169"/>
      <c r="B626" s="138"/>
      <c r="C626" s="138"/>
      <c r="D626" s="138"/>
      <c r="E626" s="138"/>
      <c r="F626" s="138"/>
      <c r="G626" s="138"/>
      <c r="H626" s="138"/>
      <c r="I626" s="138"/>
      <c r="J626" s="134"/>
      <c r="K626" s="138"/>
      <c r="L626" s="138"/>
      <c r="M626" s="138"/>
      <c r="P626" s="138"/>
      <c r="Q626" s="138"/>
      <c r="R626" s="138"/>
      <c r="S626" s="138"/>
      <c r="T626" s="138"/>
      <c r="U626" s="138"/>
      <c r="V626" s="134"/>
      <c r="W626" s="134"/>
      <c r="X626" s="170"/>
      <c r="Y626" s="170"/>
      <c r="Z626" s="170"/>
      <c r="AA626" s="170"/>
      <c r="AB626" s="170"/>
      <c r="AC626" s="170"/>
      <c r="AD626" s="138"/>
      <c r="AE626" s="138"/>
      <c r="AF626" s="138"/>
      <c r="AG626" s="138"/>
      <c r="AH626" s="138"/>
      <c r="AI626" s="138"/>
      <c r="AJ626" s="138"/>
      <c r="AK626" s="138"/>
      <c r="AL626" s="138"/>
      <c r="AM626" s="138"/>
      <c r="AN626" s="138"/>
      <c r="AO626" s="138"/>
      <c r="AP626" s="138"/>
      <c r="AQ626" s="138"/>
      <c r="AR626" s="138"/>
      <c r="AS626" s="138"/>
      <c r="AT626" s="138"/>
      <c r="AU626" s="138"/>
      <c r="AV626" s="138"/>
      <c r="AW626" s="138"/>
      <c r="AX626" s="138"/>
      <c r="AY626" s="138"/>
      <c r="AZ626" s="138"/>
      <c r="BA626" s="138"/>
      <c r="BB626" s="138"/>
      <c r="BC626" s="138"/>
    </row>
    <row r="627" customHeight="1" spans="1:55">
      <c r="A627" s="169"/>
      <c r="B627" s="138"/>
      <c r="C627" s="138"/>
      <c r="D627" s="138"/>
      <c r="E627" s="138"/>
      <c r="F627" s="138"/>
      <c r="G627" s="138"/>
      <c r="H627" s="138"/>
      <c r="I627" s="138"/>
      <c r="J627" s="134"/>
      <c r="K627" s="138"/>
      <c r="L627" s="138"/>
      <c r="M627" s="138"/>
      <c r="P627" s="138"/>
      <c r="Q627" s="138"/>
      <c r="R627" s="138"/>
      <c r="S627" s="138"/>
      <c r="T627" s="138"/>
      <c r="U627" s="138"/>
      <c r="V627" s="134"/>
      <c r="W627" s="134"/>
      <c r="X627" s="170"/>
      <c r="Y627" s="170"/>
      <c r="Z627" s="170"/>
      <c r="AA627" s="170"/>
      <c r="AB627" s="170"/>
      <c r="AC627" s="170"/>
      <c r="AD627" s="138"/>
      <c r="AE627" s="138"/>
      <c r="AF627" s="138"/>
      <c r="AG627" s="138"/>
      <c r="AH627" s="138"/>
      <c r="AI627" s="138"/>
      <c r="AJ627" s="138"/>
      <c r="AK627" s="138"/>
      <c r="AL627" s="138"/>
      <c r="AM627" s="138"/>
      <c r="AN627" s="138"/>
      <c r="AO627" s="138"/>
      <c r="AP627" s="138"/>
      <c r="AQ627" s="138"/>
      <c r="AR627" s="138"/>
      <c r="AS627" s="138"/>
      <c r="AT627" s="138"/>
      <c r="AU627" s="138"/>
      <c r="AV627" s="138"/>
      <c r="AW627" s="138"/>
      <c r="AX627" s="138"/>
      <c r="AY627" s="138"/>
      <c r="AZ627" s="138"/>
      <c r="BA627" s="138"/>
      <c r="BB627" s="138"/>
      <c r="BC627" s="138"/>
    </row>
    <row r="628" customHeight="1" spans="1:55">
      <c r="A628" s="169"/>
      <c r="B628" s="138"/>
      <c r="C628" s="138"/>
      <c r="D628" s="138"/>
      <c r="E628" s="138"/>
      <c r="F628" s="138"/>
      <c r="G628" s="138"/>
      <c r="H628" s="138"/>
      <c r="I628" s="138"/>
      <c r="J628" s="134"/>
      <c r="K628" s="138"/>
      <c r="L628" s="138"/>
      <c r="M628" s="138"/>
      <c r="P628" s="138"/>
      <c r="Q628" s="138"/>
      <c r="R628" s="138"/>
      <c r="S628" s="138"/>
      <c r="T628" s="138"/>
      <c r="U628" s="138"/>
      <c r="V628" s="134"/>
      <c r="W628" s="134"/>
      <c r="X628" s="170"/>
      <c r="Y628" s="170"/>
      <c r="Z628" s="170"/>
      <c r="AA628" s="170"/>
      <c r="AB628" s="170"/>
      <c r="AC628" s="170"/>
      <c r="AD628" s="138"/>
      <c r="AE628" s="138"/>
      <c r="AF628" s="138"/>
      <c r="AG628" s="138"/>
      <c r="AH628" s="138"/>
      <c r="AI628" s="138"/>
      <c r="AJ628" s="138"/>
      <c r="AK628" s="138"/>
      <c r="AL628" s="138"/>
      <c r="AM628" s="138"/>
      <c r="AN628" s="138"/>
      <c r="AO628" s="138"/>
      <c r="AP628" s="138"/>
      <c r="AQ628" s="138"/>
      <c r="AR628" s="138"/>
      <c r="AS628" s="138"/>
      <c r="AT628" s="138"/>
      <c r="AU628" s="138"/>
      <c r="AV628" s="138"/>
      <c r="AW628" s="138"/>
      <c r="AX628" s="138"/>
      <c r="AY628" s="138"/>
      <c r="AZ628" s="138"/>
      <c r="BA628" s="138"/>
      <c r="BB628" s="138"/>
      <c r="BC628" s="138"/>
    </row>
    <row r="629" customHeight="1" spans="1:55">
      <c r="A629" s="169"/>
      <c r="B629" s="138"/>
      <c r="C629" s="138"/>
      <c r="D629" s="138"/>
      <c r="E629" s="138"/>
      <c r="F629" s="138"/>
      <c r="G629" s="138"/>
      <c r="H629" s="138"/>
      <c r="I629" s="138"/>
      <c r="J629" s="134"/>
      <c r="K629" s="138"/>
      <c r="L629" s="138"/>
      <c r="M629" s="138"/>
      <c r="P629" s="138"/>
      <c r="Q629" s="138"/>
      <c r="R629" s="138"/>
      <c r="S629" s="138"/>
      <c r="T629" s="138"/>
      <c r="U629" s="138"/>
      <c r="V629" s="134"/>
      <c r="W629" s="134"/>
      <c r="X629" s="170"/>
      <c r="Y629" s="170"/>
      <c r="Z629" s="170"/>
      <c r="AA629" s="170"/>
      <c r="AB629" s="170"/>
      <c r="AC629" s="170"/>
      <c r="AD629" s="138"/>
      <c r="AE629" s="138"/>
      <c r="AF629" s="138"/>
      <c r="AG629" s="138"/>
      <c r="AH629" s="138"/>
      <c r="AI629" s="138"/>
      <c r="AJ629" s="138"/>
      <c r="AK629" s="138"/>
      <c r="AL629" s="138"/>
      <c r="AM629" s="138"/>
      <c r="AN629" s="138"/>
      <c r="AO629" s="138"/>
      <c r="AP629" s="138"/>
      <c r="AQ629" s="138"/>
      <c r="AR629" s="138"/>
      <c r="AS629" s="138"/>
      <c r="AT629" s="138"/>
      <c r="AU629" s="138"/>
      <c r="AV629" s="138"/>
      <c r="AW629" s="138"/>
      <c r="AX629" s="138"/>
      <c r="AY629" s="138"/>
      <c r="AZ629" s="138"/>
      <c r="BA629" s="138"/>
      <c r="BB629" s="138"/>
      <c r="BC629" s="138"/>
    </row>
    <row r="630" customHeight="1" spans="1:55">
      <c r="A630" s="169"/>
      <c r="B630" s="138"/>
      <c r="C630" s="138"/>
      <c r="D630" s="138"/>
      <c r="E630" s="138"/>
      <c r="F630" s="138"/>
      <c r="G630" s="138"/>
      <c r="H630" s="138"/>
      <c r="I630" s="138"/>
      <c r="J630" s="134"/>
      <c r="K630" s="138"/>
      <c r="L630" s="138"/>
      <c r="M630" s="138"/>
      <c r="P630" s="138"/>
      <c r="Q630" s="138"/>
      <c r="R630" s="138"/>
      <c r="S630" s="138"/>
      <c r="T630" s="138"/>
      <c r="U630" s="138"/>
      <c r="V630" s="134"/>
      <c r="W630" s="134"/>
      <c r="X630" s="170"/>
      <c r="Y630" s="170"/>
      <c r="Z630" s="170"/>
      <c r="AA630" s="170"/>
      <c r="AB630" s="170"/>
      <c r="AC630" s="170"/>
      <c r="AD630" s="138"/>
      <c r="AE630" s="138"/>
      <c r="AF630" s="138"/>
      <c r="AG630" s="138"/>
      <c r="AH630" s="138"/>
      <c r="AI630" s="138"/>
      <c r="AJ630" s="138"/>
      <c r="AK630" s="138"/>
      <c r="AL630" s="138"/>
      <c r="AM630" s="138"/>
      <c r="AN630" s="138"/>
      <c r="AO630" s="138"/>
      <c r="AP630" s="138"/>
      <c r="AQ630" s="138"/>
      <c r="AR630" s="138"/>
      <c r="AS630" s="138"/>
      <c r="AT630" s="138"/>
      <c r="AU630" s="138"/>
      <c r="AV630" s="138"/>
      <c r="AW630" s="138"/>
      <c r="AX630" s="138"/>
      <c r="AY630" s="138"/>
      <c r="AZ630" s="138"/>
      <c r="BA630" s="138"/>
      <c r="BB630" s="138"/>
      <c r="BC630" s="138"/>
    </row>
    <row r="631" customHeight="1" spans="1:55">
      <c r="A631" s="169"/>
      <c r="B631" s="138"/>
      <c r="C631" s="138"/>
      <c r="D631" s="138"/>
      <c r="E631" s="138"/>
      <c r="F631" s="138"/>
      <c r="G631" s="138"/>
      <c r="H631" s="138"/>
      <c r="I631" s="138"/>
      <c r="J631" s="134"/>
      <c r="K631" s="138"/>
      <c r="L631" s="138"/>
      <c r="M631" s="138"/>
      <c r="P631" s="138"/>
      <c r="Q631" s="138"/>
      <c r="R631" s="138"/>
      <c r="S631" s="138"/>
      <c r="T631" s="138"/>
      <c r="U631" s="138"/>
      <c r="V631" s="134"/>
      <c r="W631" s="134"/>
      <c r="X631" s="170"/>
      <c r="Y631" s="170"/>
      <c r="Z631" s="170"/>
      <c r="AA631" s="170"/>
      <c r="AB631" s="170"/>
      <c r="AC631" s="170"/>
      <c r="AD631" s="138"/>
      <c r="AE631" s="138"/>
      <c r="AF631" s="138"/>
      <c r="AG631" s="138"/>
      <c r="AH631" s="138"/>
      <c r="AI631" s="138"/>
      <c r="AJ631" s="138"/>
      <c r="AK631" s="138"/>
      <c r="AL631" s="138"/>
      <c r="AM631" s="138"/>
      <c r="AN631" s="138"/>
      <c r="AO631" s="138"/>
      <c r="AP631" s="138"/>
      <c r="AQ631" s="138"/>
      <c r="AR631" s="138"/>
      <c r="AS631" s="138"/>
      <c r="AT631" s="138"/>
      <c r="AU631" s="138"/>
      <c r="AV631" s="138"/>
      <c r="AW631" s="138"/>
      <c r="AX631" s="138"/>
      <c r="AY631" s="138"/>
      <c r="AZ631" s="138"/>
      <c r="BA631" s="138"/>
      <c r="BB631" s="138"/>
      <c r="BC631" s="138"/>
    </row>
    <row r="632" customHeight="1" spans="1:55">
      <c r="A632" s="169"/>
      <c r="B632" s="138"/>
      <c r="C632" s="138"/>
      <c r="D632" s="138"/>
      <c r="E632" s="138"/>
      <c r="F632" s="138"/>
      <c r="G632" s="138"/>
      <c r="H632" s="138"/>
      <c r="I632" s="138"/>
      <c r="J632" s="134"/>
      <c r="K632" s="138"/>
      <c r="L632" s="138"/>
      <c r="M632" s="138"/>
      <c r="P632" s="138"/>
      <c r="Q632" s="138"/>
      <c r="R632" s="138"/>
      <c r="S632" s="138"/>
      <c r="T632" s="138"/>
      <c r="U632" s="138"/>
      <c r="V632" s="134"/>
      <c r="W632" s="134"/>
      <c r="X632" s="170"/>
      <c r="Y632" s="170"/>
      <c r="Z632" s="170"/>
      <c r="AA632" s="170"/>
      <c r="AB632" s="170"/>
      <c r="AC632" s="170"/>
      <c r="AD632" s="138"/>
      <c r="AE632" s="138"/>
      <c r="AF632" s="138"/>
      <c r="AG632" s="138"/>
      <c r="AH632" s="138"/>
      <c r="AI632" s="138"/>
      <c r="AJ632" s="138"/>
      <c r="AK632" s="138"/>
      <c r="AL632" s="138"/>
      <c r="AM632" s="138"/>
      <c r="AN632" s="138"/>
      <c r="AO632" s="138"/>
      <c r="AP632" s="138"/>
      <c r="AQ632" s="138"/>
      <c r="AR632" s="138"/>
      <c r="AS632" s="138"/>
      <c r="AT632" s="138"/>
      <c r="AU632" s="138"/>
      <c r="AV632" s="138"/>
      <c r="AW632" s="138"/>
      <c r="AX632" s="138"/>
      <c r="AY632" s="138"/>
      <c r="AZ632" s="138"/>
      <c r="BA632" s="138"/>
      <c r="BB632" s="138"/>
      <c r="BC632" s="138"/>
    </row>
    <row r="633" customHeight="1" spans="1:55">
      <c r="A633" s="169"/>
      <c r="B633" s="138"/>
      <c r="C633" s="138"/>
      <c r="D633" s="138"/>
      <c r="E633" s="138"/>
      <c r="F633" s="138"/>
      <c r="G633" s="138"/>
      <c r="H633" s="138"/>
      <c r="I633" s="138"/>
      <c r="J633" s="134"/>
      <c r="K633" s="138"/>
      <c r="L633" s="138"/>
      <c r="M633" s="138"/>
      <c r="P633" s="138"/>
      <c r="Q633" s="138"/>
      <c r="R633" s="138"/>
      <c r="S633" s="138"/>
      <c r="T633" s="138"/>
      <c r="U633" s="138"/>
      <c r="V633" s="134"/>
      <c r="W633" s="134"/>
      <c r="X633" s="170"/>
      <c r="Y633" s="170"/>
      <c r="Z633" s="170"/>
      <c r="AA633" s="170"/>
      <c r="AB633" s="170"/>
      <c r="AC633" s="170"/>
      <c r="AD633" s="138"/>
      <c r="AE633" s="138"/>
      <c r="AF633" s="138"/>
      <c r="AG633" s="138"/>
      <c r="AH633" s="138"/>
      <c r="AI633" s="138"/>
      <c r="AJ633" s="138"/>
      <c r="AK633" s="138"/>
      <c r="AL633" s="138"/>
      <c r="AM633" s="138"/>
      <c r="AN633" s="138"/>
      <c r="AO633" s="138"/>
      <c r="AP633" s="138"/>
      <c r="AQ633" s="138"/>
      <c r="AR633" s="138"/>
      <c r="AS633" s="138"/>
      <c r="AT633" s="138"/>
      <c r="AU633" s="138"/>
      <c r="AV633" s="138"/>
      <c r="AW633" s="138"/>
      <c r="AX633" s="138"/>
      <c r="AY633" s="138"/>
      <c r="AZ633" s="138"/>
      <c r="BA633" s="138"/>
      <c r="BB633" s="138"/>
      <c r="BC633" s="138"/>
    </row>
    <row r="634" customHeight="1" spans="1:55">
      <c r="A634" s="169"/>
      <c r="B634" s="138"/>
      <c r="C634" s="138"/>
      <c r="D634" s="138"/>
      <c r="E634" s="138"/>
      <c r="F634" s="138"/>
      <c r="G634" s="138"/>
      <c r="H634" s="138"/>
      <c r="I634" s="138"/>
      <c r="J634" s="134"/>
      <c r="K634" s="138"/>
      <c r="L634" s="138"/>
      <c r="M634" s="138"/>
      <c r="P634" s="138"/>
      <c r="Q634" s="138"/>
      <c r="R634" s="138"/>
      <c r="S634" s="138"/>
      <c r="T634" s="138"/>
      <c r="U634" s="138"/>
      <c r="V634" s="134"/>
      <c r="W634" s="134"/>
      <c r="X634" s="170"/>
      <c r="Y634" s="170"/>
      <c r="Z634" s="170"/>
      <c r="AA634" s="170"/>
      <c r="AB634" s="170"/>
      <c r="AC634" s="170"/>
      <c r="AD634" s="138"/>
      <c r="AE634" s="138"/>
      <c r="AF634" s="138"/>
      <c r="AG634" s="138"/>
      <c r="AH634" s="138"/>
      <c r="AI634" s="138"/>
      <c r="AJ634" s="138"/>
      <c r="AK634" s="138"/>
      <c r="AL634" s="138"/>
      <c r="AM634" s="138"/>
      <c r="AN634" s="138"/>
      <c r="AO634" s="138"/>
      <c r="AP634" s="138"/>
      <c r="AQ634" s="138"/>
      <c r="AR634" s="138"/>
      <c r="AS634" s="138"/>
      <c r="AT634" s="138"/>
      <c r="AU634" s="138"/>
      <c r="AV634" s="138"/>
      <c r="AW634" s="138"/>
      <c r="AX634" s="138"/>
      <c r="AY634" s="138"/>
      <c r="AZ634" s="138"/>
      <c r="BA634" s="138"/>
      <c r="BB634" s="138"/>
      <c r="BC634" s="138"/>
    </row>
    <row r="635" customHeight="1" spans="1:55">
      <c r="A635" s="169"/>
      <c r="B635" s="138"/>
      <c r="C635" s="138"/>
      <c r="D635" s="138"/>
      <c r="E635" s="138"/>
      <c r="F635" s="138"/>
      <c r="G635" s="138"/>
      <c r="H635" s="138"/>
      <c r="I635" s="138"/>
      <c r="J635" s="134"/>
      <c r="K635" s="138"/>
      <c r="L635" s="138"/>
      <c r="M635" s="138"/>
      <c r="P635" s="138"/>
      <c r="Q635" s="138"/>
      <c r="R635" s="138"/>
      <c r="S635" s="138"/>
      <c r="T635" s="138"/>
      <c r="U635" s="138"/>
      <c r="V635" s="134"/>
      <c r="W635" s="134"/>
      <c r="X635" s="170"/>
      <c r="Y635" s="170"/>
      <c r="Z635" s="170"/>
      <c r="AA635" s="170"/>
      <c r="AB635" s="170"/>
      <c r="AC635" s="170"/>
      <c r="AD635" s="138"/>
      <c r="AE635" s="138"/>
      <c r="AF635" s="138"/>
      <c r="AG635" s="138"/>
      <c r="AH635" s="138"/>
      <c r="AI635" s="138"/>
      <c r="AJ635" s="138"/>
      <c r="AK635" s="138"/>
      <c r="AL635" s="138"/>
      <c r="AM635" s="138"/>
      <c r="AN635" s="138"/>
      <c r="AO635" s="138"/>
      <c r="AP635" s="138"/>
      <c r="AQ635" s="138"/>
      <c r="AR635" s="138"/>
      <c r="AS635" s="138"/>
      <c r="AT635" s="138"/>
      <c r="AU635" s="138"/>
      <c r="AV635" s="138"/>
      <c r="AW635" s="138"/>
      <c r="AX635" s="138"/>
      <c r="AY635" s="138"/>
      <c r="AZ635" s="138"/>
      <c r="BA635" s="138"/>
      <c r="BB635" s="138"/>
      <c r="BC635" s="138"/>
    </row>
    <row r="636" customHeight="1" spans="1:55">
      <c r="A636" s="169"/>
      <c r="B636" s="138"/>
      <c r="C636" s="138"/>
      <c r="D636" s="138"/>
      <c r="E636" s="138"/>
      <c r="F636" s="138"/>
      <c r="G636" s="138"/>
      <c r="H636" s="138"/>
      <c r="I636" s="138"/>
      <c r="J636" s="134"/>
      <c r="K636" s="138"/>
      <c r="L636" s="138"/>
      <c r="M636" s="138"/>
      <c r="P636" s="138"/>
      <c r="Q636" s="138"/>
      <c r="R636" s="138"/>
      <c r="S636" s="138"/>
      <c r="T636" s="138"/>
      <c r="U636" s="138"/>
      <c r="V636" s="134"/>
      <c r="W636" s="134"/>
      <c r="X636" s="170"/>
      <c r="Y636" s="170"/>
      <c r="Z636" s="170"/>
      <c r="AA636" s="170"/>
      <c r="AB636" s="170"/>
      <c r="AC636" s="170"/>
      <c r="AD636" s="138"/>
      <c r="AE636" s="138"/>
      <c r="AF636" s="138"/>
      <c r="AG636" s="138"/>
      <c r="AH636" s="138"/>
      <c r="AI636" s="138"/>
      <c r="AJ636" s="138"/>
      <c r="AK636" s="138"/>
      <c r="AL636" s="138"/>
      <c r="AM636" s="138"/>
      <c r="AN636" s="138"/>
      <c r="AO636" s="138"/>
      <c r="AP636" s="138"/>
      <c r="AQ636" s="138"/>
      <c r="AR636" s="138"/>
      <c r="AS636" s="138"/>
      <c r="AT636" s="138"/>
      <c r="AU636" s="138"/>
      <c r="AV636" s="138"/>
      <c r="AW636" s="138"/>
      <c r="AX636" s="138"/>
      <c r="AY636" s="138"/>
      <c r="AZ636" s="138"/>
      <c r="BA636" s="138"/>
      <c r="BB636" s="138"/>
      <c r="BC636" s="138"/>
    </row>
    <row r="637" customHeight="1" spans="1:55">
      <c r="A637" s="169"/>
      <c r="B637" s="138"/>
      <c r="C637" s="138"/>
      <c r="D637" s="138"/>
      <c r="E637" s="138"/>
      <c r="F637" s="138"/>
      <c r="G637" s="138"/>
      <c r="H637" s="138"/>
      <c r="I637" s="138"/>
      <c r="J637" s="134"/>
      <c r="K637" s="138"/>
      <c r="L637" s="138"/>
      <c r="M637" s="138"/>
      <c r="P637" s="138"/>
      <c r="Q637" s="138"/>
      <c r="R637" s="138"/>
      <c r="S637" s="138"/>
      <c r="T637" s="138"/>
      <c r="U637" s="138"/>
      <c r="V637" s="134"/>
      <c r="W637" s="134"/>
      <c r="X637" s="170"/>
      <c r="Y637" s="170"/>
      <c r="Z637" s="170"/>
      <c r="AA637" s="170"/>
      <c r="AB637" s="170"/>
      <c r="AC637" s="170"/>
      <c r="AD637" s="138"/>
      <c r="AE637" s="138"/>
      <c r="AF637" s="138"/>
      <c r="AG637" s="138"/>
      <c r="AH637" s="138"/>
      <c r="AI637" s="138"/>
      <c r="AJ637" s="138"/>
      <c r="AK637" s="138"/>
      <c r="AL637" s="138"/>
      <c r="AM637" s="138"/>
      <c r="AN637" s="138"/>
      <c r="AO637" s="138"/>
      <c r="AP637" s="138"/>
      <c r="AQ637" s="138"/>
      <c r="AR637" s="138"/>
      <c r="AS637" s="138"/>
      <c r="AT637" s="138"/>
      <c r="AU637" s="138"/>
      <c r="AV637" s="138"/>
      <c r="AW637" s="138"/>
      <c r="AX637" s="138"/>
      <c r="AY637" s="138"/>
      <c r="AZ637" s="138"/>
      <c r="BA637" s="138"/>
      <c r="BB637" s="138"/>
      <c r="BC637" s="138"/>
    </row>
    <row r="638" customHeight="1" spans="1:55">
      <c r="A638" s="169"/>
      <c r="B638" s="138"/>
      <c r="C638" s="138"/>
      <c r="D638" s="138"/>
      <c r="E638" s="138"/>
      <c r="F638" s="138"/>
      <c r="G638" s="138"/>
      <c r="H638" s="138"/>
      <c r="I638" s="138"/>
      <c r="J638" s="134"/>
      <c r="K638" s="138"/>
      <c r="L638" s="138"/>
      <c r="M638" s="138"/>
      <c r="P638" s="138"/>
      <c r="Q638" s="138"/>
      <c r="R638" s="138"/>
      <c r="S638" s="138"/>
      <c r="T638" s="138"/>
      <c r="U638" s="138"/>
      <c r="V638" s="134"/>
      <c r="W638" s="134"/>
      <c r="X638" s="170"/>
      <c r="Y638" s="170"/>
      <c r="Z638" s="170"/>
      <c r="AA638" s="170"/>
      <c r="AB638" s="170"/>
      <c r="AC638" s="170"/>
      <c r="AD638" s="138"/>
      <c r="AE638" s="138"/>
      <c r="AF638" s="138"/>
      <c r="AG638" s="138"/>
      <c r="AH638" s="138"/>
      <c r="AI638" s="138"/>
      <c r="AJ638" s="138"/>
      <c r="AK638" s="138"/>
      <c r="AL638" s="138"/>
      <c r="AM638" s="138"/>
      <c r="AN638" s="138"/>
      <c r="AO638" s="138"/>
      <c r="AP638" s="138"/>
      <c r="AQ638" s="138"/>
      <c r="AR638" s="138"/>
      <c r="AS638" s="138"/>
      <c r="AT638" s="138"/>
      <c r="AU638" s="138"/>
      <c r="AV638" s="138"/>
      <c r="AW638" s="138"/>
      <c r="AX638" s="138"/>
      <c r="AY638" s="138"/>
      <c r="AZ638" s="138"/>
      <c r="BA638" s="138"/>
      <c r="BB638" s="138"/>
      <c r="BC638" s="138"/>
    </row>
    <row r="639" customHeight="1" spans="1:55">
      <c r="A639" s="169"/>
      <c r="B639" s="138"/>
      <c r="C639" s="138"/>
      <c r="D639" s="138"/>
      <c r="E639" s="138"/>
      <c r="F639" s="138"/>
      <c r="G639" s="138"/>
      <c r="H639" s="138"/>
      <c r="I639" s="138"/>
      <c r="J639" s="134"/>
      <c r="K639" s="138"/>
      <c r="L639" s="138"/>
      <c r="M639" s="138"/>
      <c r="P639" s="138"/>
      <c r="Q639" s="138"/>
      <c r="R639" s="138"/>
      <c r="S639" s="138"/>
      <c r="T639" s="138"/>
      <c r="U639" s="138"/>
      <c r="V639" s="134"/>
      <c r="W639" s="134"/>
      <c r="X639" s="170"/>
      <c r="Y639" s="170"/>
      <c r="Z639" s="170"/>
      <c r="AA639" s="170"/>
      <c r="AB639" s="170"/>
      <c r="AC639" s="170"/>
      <c r="AD639" s="138"/>
      <c r="AE639" s="138"/>
      <c r="AF639" s="138"/>
      <c r="AG639" s="138"/>
      <c r="AH639" s="138"/>
      <c r="AI639" s="138"/>
      <c r="AJ639" s="138"/>
      <c r="AK639" s="138"/>
      <c r="AL639" s="138"/>
      <c r="AM639" s="138"/>
      <c r="AN639" s="138"/>
      <c r="AO639" s="138"/>
      <c r="AP639" s="138"/>
      <c r="AQ639" s="138"/>
      <c r="AR639" s="138"/>
      <c r="AS639" s="138"/>
      <c r="AT639" s="138"/>
      <c r="AU639" s="138"/>
      <c r="AV639" s="138"/>
      <c r="AW639" s="138"/>
      <c r="AX639" s="138"/>
      <c r="AY639" s="138"/>
      <c r="AZ639" s="138"/>
      <c r="BA639" s="138"/>
      <c r="BB639" s="138"/>
      <c r="BC639" s="138"/>
    </row>
    <row r="640" customHeight="1" spans="1:55">
      <c r="A640" s="169"/>
      <c r="B640" s="138"/>
      <c r="C640" s="138"/>
      <c r="D640" s="138"/>
      <c r="E640" s="138"/>
      <c r="F640" s="138"/>
      <c r="G640" s="138"/>
      <c r="H640" s="138"/>
      <c r="I640" s="138"/>
      <c r="J640" s="134"/>
      <c r="K640" s="138"/>
      <c r="L640" s="138"/>
      <c r="M640" s="138"/>
      <c r="P640" s="138"/>
      <c r="Q640" s="138"/>
      <c r="R640" s="138"/>
      <c r="S640" s="138"/>
      <c r="T640" s="138"/>
      <c r="U640" s="138"/>
      <c r="V640" s="134"/>
      <c r="W640" s="134"/>
      <c r="X640" s="170"/>
      <c r="Y640" s="170"/>
      <c r="Z640" s="170"/>
      <c r="AA640" s="170"/>
      <c r="AB640" s="170"/>
      <c r="AC640" s="170"/>
      <c r="AD640" s="138"/>
      <c r="AE640" s="138"/>
      <c r="AF640" s="138"/>
      <c r="AG640" s="138"/>
      <c r="AH640" s="138"/>
      <c r="AI640" s="138"/>
      <c r="AJ640" s="138"/>
      <c r="AK640" s="138"/>
      <c r="AL640" s="138"/>
      <c r="AM640" s="138"/>
      <c r="AN640" s="138"/>
      <c r="AO640" s="138"/>
      <c r="AP640" s="138"/>
      <c r="AQ640" s="138"/>
      <c r="AR640" s="138"/>
      <c r="AS640" s="138"/>
      <c r="AT640" s="138"/>
      <c r="AU640" s="138"/>
      <c r="AV640" s="138"/>
      <c r="AW640" s="138"/>
      <c r="AX640" s="138"/>
      <c r="AY640" s="138"/>
      <c r="AZ640" s="138"/>
      <c r="BA640" s="138"/>
      <c r="BB640" s="138"/>
      <c r="BC640" s="138"/>
    </row>
    <row r="641" customHeight="1" spans="1:55">
      <c r="A641" s="169"/>
      <c r="B641" s="138"/>
      <c r="C641" s="138"/>
      <c r="D641" s="138"/>
      <c r="E641" s="138"/>
      <c r="F641" s="138"/>
      <c r="G641" s="138"/>
      <c r="H641" s="138"/>
      <c r="I641" s="138"/>
      <c r="J641" s="134"/>
      <c r="K641" s="138"/>
      <c r="L641" s="138"/>
      <c r="M641" s="138"/>
      <c r="P641" s="138"/>
      <c r="Q641" s="138"/>
      <c r="R641" s="138"/>
      <c r="S641" s="138"/>
      <c r="T641" s="138"/>
      <c r="U641" s="138"/>
      <c r="V641" s="134"/>
      <c r="W641" s="134"/>
      <c r="X641" s="170"/>
      <c r="Y641" s="170"/>
      <c r="Z641" s="170"/>
      <c r="AA641" s="170"/>
      <c r="AB641" s="170"/>
      <c r="AC641" s="170"/>
      <c r="AD641" s="138"/>
      <c r="AE641" s="138"/>
      <c r="AF641" s="138"/>
      <c r="AG641" s="138"/>
      <c r="AH641" s="138"/>
      <c r="AI641" s="138"/>
      <c r="AJ641" s="138"/>
      <c r="AK641" s="138"/>
      <c r="AL641" s="138"/>
      <c r="AM641" s="138"/>
      <c r="AN641" s="138"/>
      <c r="AO641" s="138"/>
      <c r="AP641" s="138"/>
      <c r="AQ641" s="138"/>
      <c r="AR641" s="138"/>
      <c r="AS641" s="138"/>
      <c r="AT641" s="138"/>
      <c r="AU641" s="138"/>
      <c r="AV641" s="138"/>
      <c r="AW641" s="138"/>
      <c r="AX641" s="138"/>
      <c r="AY641" s="138"/>
      <c r="AZ641" s="138"/>
      <c r="BA641" s="138"/>
      <c r="BB641" s="138"/>
      <c r="BC641" s="138"/>
    </row>
    <row r="642" customHeight="1" spans="1:55">
      <c r="A642" s="169"/>
      <c r="B642" s="138"/>
      <c r="C642" s="138"/>
      <c r="D642" s="138"/>
      <c r="E642" s="138"/>
      <c r="F642" s="138"/>
      <c r="G642" s="138"/>
      <c r="H642" s="138"/>
      <c r="I642" s="138"/>
      <c r="J642" s="134"/>
      <c r="K642" s="138"/>
      <c r="L642" s="138"/>
      <c r="M642" s="138"/>
      <c r="P642" s="138"/>
      <c r="Q642" s="138"/>
      <c r="R642" s="138"/>
      <c r="S642" s="138"/>
      <c r="T642" s="138"/>
      <c r="U642" s="138"/>
      <c r="V642" s="134"/>
      <c r="W642" s="134"/>
      <c r="X642" s="170"/>
      <c r="Y642" s="170"/>
      <c r="Z642" s="170"/>
      <c r="AA642" s="170"/>
      <c r="AB642" s="170"/>
      <c r="AC642" s="170"/>
      <c r="AD642" s="138"/>
      <c r="AE642" s="138"/>
      <c r="AF642" s="138"/>
      <c r="AG642" s="138"/>
      <c r="AH642" s="138"/>
      <c r="AI642" s="138"/>
      <c r="AJ642" s="138"/>
      <c r="AK642" s="138"/>
      <c r="AL642" s="138"/>
      <c r="AM642" s="138"/>
      <c r="AN642" s="138"/>
      <c r="AO642" s="138"/>
      <c r="AP642" s="138"/>
      <c r="AQ642" s="138"/>
      <c r="AR642" s="138"/>
      <c r="AS642" s="138"/>
      <c r="AT642" s="138"/>
      <c r="AU642" s="138"/>
      <c r="AV642" s="138"/>
      <c r="AW642" s="138"/>
      <c r="AX642" s="138"/>
      <c r="AY642" s="138"/>
      <c r="AZ642" s="138"/>
      <c r="BA642" s="138"/>
      <c r="BB642" s="138"/>
      <c r="BC642" s="138"/>
    </row>
    <row r="643" customHeight="1" spans="1:55">
      <c r="A643" s="169"/>
      <c r="B643" s="138"/>
      <c r="C643" s="138"/>
      <c r="D643" s="138"/>
      <c r="E643" s="138"/>
      <c r="F643" s="138"/>
      <c r="G643" s="138"/>
      <c r="H643" s="138"/>
      <c r="I643" s="138"/>
      <c r="J643" s="134"/>
      <c r="K643" s="138"/>
      <c r="L643" s="138"/>
      <c r="M643" s="138"/>
      <c r="P643" s="138"/>
      <c r="Q643" s="138"/>
      <c r="R643" s="138"/>
      <c r="S643" s="138"/>
      <c r="T643" s="138"/>
      <c r="U643" s="138"/>
      <c r="V643" s="134"/>
      <c r="W643" s="134"/>
      <c r="X643" s="170"/>
      <c r="Y643" s="170"/>
      <c r="Z643" s="170"/>
      <c r="AA643" s="170"/>
      <c r="AB643" s="170"/>
      <c r="AC643" s="170"/>
      <c r="AD643" s="138"/>
      <c r="AE643" s="138"/>
      <c r="AF643" s="138"/>
      <c r="AG643" s="138"/>
      <c r="AH643" s="138"/>
      <c r="AI643" s="138"/>
      <c r="AJ643" s="138"/>
      <c r="AK643" s="138"/>
      <c r="AL643" s="138"/>
      <c r="AM643" s="138"/>
      <c r="AN643" s="138"/>
      <c r="AO643" s="138"/>
      <c r="AP643" s="138"/>
      <c r="AQ643" s="138"/>
      <c r="AR643" s="138"/>
      <c r="AS643" s="138"/>
      <c r="AT643" s="138"/>
      <c r="AU643" s="138"/>
      <c r="AV643" s="138"/>
      <c r="AW643" s="138"/>
      <c r="AX643" s="138"/>
      <c r="AY643" s="138"/>
      <c r="AZ643" s="138"/>
      <c r="BA643" s="138"/>
      <c r="BB643" s="138"/>
      <c r="BC643" s="138"/>
    </row>
    <row r="644" customHeight="1" spans="1:55">
      <c r="A644" s="169"/>
      <c r="B644" s="138"/>
      <c r="C644" s="138"/>
      <c r="D644" s="138"/>
      <c r="E644" s="138"/>
      <c r="F644" s="138"/>
      <c r="G644" s="138"/>
      <c r="H644" s="138"/>
      <c r="I644" s="138"/>
      <c r="J644" s="134"/>
      <c r="K644" s="138"/>
      <c r="L644" s="138"/>
      <c r="M644" s="138"/>
      <c r="P644" s="138"/>
      <c r="Q644" s="138"/>
      <c r="R644" s="138"/>
      <c r="S644" s="138"/>
      <c r="T644" s="138"/>
      <c r="U644" s="138"/>
      <c r="V644" s="134"/>
      <c r="W644" s="134"/>
      <c r="X644" s="170"/>
      <c r="Y644" s="170"/>
      <c r="Z644" s="170"/>
      <c r="AA644" s="170"/>
      <c r="AB644" s="170"/>
      <c r="AC644" s="170"/>
      <c r="AD644" s="138"/>
      <c r="AE644" s="138"/>
      <c r="AF644" s="138"/>
      <c r="AG644" s="138"/>
      <c r="AH644" s="138"/>
      <c r="AI644" s="138"/>
      <c r="AJ644" s="138"/>
      <c r="AK644" s="138"/>
      <c r="AL644" s="138"/>
      <c r="AM644" s="138"/>
      <c r="AN644" s="138"/>
      <c r="AO644" s="138"/>
      <c r="AP644" s="138"/>
      <c r="AQ644" s="138"/>
      <c r="AR644" s="138"/>
      <c r="AS644" s="138"/>
      <c r="AT644" s="138"/>
      <c r="AU644" s="138"/>
      <c r="AV644" s="138"/>
      <c r="AW644" s="138"/>
      <c r="AX644" s="138"/>
      <c r="AY644" s="138"/>
      <c r="AZ644" s="138"/>
      <c r="BA644" s="138"/>
      <c r="BB644" s="138"/>
      <c r="BC644" s="138"/>
    </row>
    <row r="645" customHeight="1" spans="1:55">
      <c r="A645" s="169"/>
      <c r="B645" s="138"/>
      <c r="C645" s="138"/>
      <c r="D645" s="138"/>
      <c r="E645" s="138"/>
      <c r="F645" s="138"/>
      <c r="G645" s="138"/>
      <c r="H645" s="138"/>
      <c r="I645" s="138"/>
      <c r="J645" s="134"/>
      <c r="K645" s="138"/>
      <c r="L645" s="138"/>
      <c r="M645" s="138"/>
      <c r="P645" s="138"/>
      <c r="Q645" s="138"/>
      <c r="R645" s="138"/>
      <c r="S645" s="138"/>
      <c r="T645" s="138"/>
      <c r="U645" s="138"/>
      <c r="V645" s="134"/>
      <c r="W645" s="134"/>
      <c r="X645" s="170"/>
      <c r="Y645" s="170"/>
      <c r="Z645" s="170"/>
      <c r="AA645" s="170"/>
      <c r="AB645" s="170"/>
      <c r="AC645" s="170"/>
      <c r="AD645" s="138"/>
      <c r="AE645" s="138"/>
      <c r="AF645" s="138"/>
      <c r="AG645" s="138"/>
      <c r="AH645" s="138"/>
      <c r="AI645" s="138"/>
      <c r="AJ645" s="138"/>
      <c r="AK645" s="138"/>
      <c r="AL645" s="138"/>
      <c r="AM645" s="138"/>
      <c r="AN645" s="138"/>
      <c r="AO645" s="138"/>
      <c r="AP645" s="138"/>
      <c r="AQ645" s="138"/>
      <c r="AR645" s="138"/>
      <c r="AS645" s="138"/>
      <c r="AT645" s="138"/>
      <c r="AU645" s="138"/>
      <c r="AV645" s="138"/>
      <c r="AW645" s="138"/>
      <c r="AX645" s="138"/>
      <c r="AY645" s="138"/>
      <c r="AZ645" s="138"/>
      <c r="BA645" s="138"/>
      <c r="BB645" s="138"/>
      <c r="BC645" s="138"/>
    </row>
    <row r="646" customHeight="1" spans="1:55">
      <c r="A646" s="169"/>
      <c r="B646" s="138"/>
      <c r="C646" s="138"/>
      <c r="D646" s="138"/>
      <c r="E646" s="138"/>
      <c r="F646" s="138"/>
      <c r="G646" s="138"/>
      <c r="H646" s="138"/>
      <c r="I646" s="138"/>
      <c r="J646" s="134"/>
      <c r="K646" s="138"/>
      <c r="L646" s="138"/>
      <c r="M646" s="138"/>
      <c r="P646" s="138"/>
      <c r="Q646" s="138"/>
      <c r="R646" s="138"/>
      <c r="S646" s="138"/>
      <c r="T646" s="138"/>
      <c r="U646" s="138"/>
      <c r="V646" s="134"/>
      <c r="W646" s="134"/>
      <c r="X646" s="170"/>
      <c r="Y646" s="170"/>
      <c r="Z646" s="170"/>
      <c r="AA646" s="170"/>
      <c r="AB646" s="170"/>
      <c r="AC646" s="170"/>
      <c r="AD646" s="138"/>
      <c r="AE646" s="138"/>
      <c r="AF646" s="138"/>
      <c r="AG646" s="138"/>
      <c r="AH646" s="138"/>
      <c r="AI646" s="138"/>
      <c r="AJ646" s="138"/>
      <c r="AK646" s="138"/>
      <c r="AL646" s="138"/>
      <c r="AM646" s="138"/>
      <c r="AN646" s="138"/>
      <c r="AO646" s="138"/>
      <c r="AP646" s="138"/>
      <c r="AQ646" s="138"/>
      <c r="AR646" s="138"/>
      <c r="AS646" s="138"/>
      <c r="AT646" s="138"/>
      <c r="AU646" s="138"/>
      <c r="AV646" s="138"/>
      <c r="AW646" s="138"/>
      <c r="AX646" s="138"/>
      <c r="AY646" s="138"/>
      <c r="AZ646" s="138"/>
      <c r="BA646" s="138"/>
      <c r="BB646" s="138"/>
      <c r="BC646" s="138"/>
    </row>
    <row r="647" customHeight="1" spans="1:55">
      <c r="A647" s="169"/>
      <c r="B647" s="138"/>
      <c r="C647" s="138"/>
      <c r="D647" s="138"/>
      <c r="E647" s="138"/>
      <c r="F647" s="138"/>
      <c r="G647" s="138"/>
      <c r="H647" s="138"/>
      <c r="I647" s="138"/>
      <c r="J647" s="134"/>
      <c r="K647" s="138"/>
      <c r="L647" s="138"/>
      <c r="M647" s="138"/>
      <c r="P647" s="138"/>
      <c r="Q647" s="138"/>
      <c r="R647" s="138"/>
      <c r="S647" s="138"/>
      <c r="T647" s="138"/>
      <c r="U647" s="138"/>
      <c r="V647" s="134"/>
      <c r="W647" s="134"/>
      <c r="X647" s="170"/>
      <c r="Y647" s="170"/>
      <c r="Z647" s="170"/>
      <c r="AA647" s="170"/>
      <c r="AB647" s="170"/>
      <c r="AC647" s="170"/>
      <c r="AD647" s="138"/>
      <c r="AE647" s="138"/>
      <c r="AF647" s="138"/>
      <c r="AG647" s="138"/>
      <c r="AH647" s="138"/>
      <c r="AI647" s="138"/>
      <c r="AJ647" s="138"/>
      <c r="AK647" s="138"/>
      <c r="AL647" s="138"/>
      <c r="AM647" s="138"/>
      <c r="AN647" s="138"/>
      <c r="AO647" s="138"/>
      <c r="AP647" s="138"/>
      <c r="AQ647" s="138"/>
      <c r="AR647" s="138"/>
      <c r="AS647" s="138"/>
      <c r="AT647" s="138"/>
      <c r="AU647" s="138"/>
      <c r="AV647" s="138"/>
      <c r="AW647" s="138"/>
      <c r="AX647" s="138"/>
      <c r="AY647" s="138"/>
      <c r="AZ647" s="138"/>
      <c r="BA647" s="138"/>
      <c r="BB647" s="138"/>
      <c r="BC647" s="138"/>
    </row>
    <row r="648" customHeight="1" spans="1:55">
      <c r="A648" s="169"/>
      <c r="B648" s="138"/>
      <c r="C648" s="138"/>
      <c r="D648" s="138"/>
      <c r="E648" s="138"/>
      <c r="F648" s="138"/>
      <c r="G648" s="138"/>
      <c r="H648" s="138"/>
      <c r="I648" s="138"/>
      <c r="J648" s="134"/>
      <c r="K648" s="138"/>
      <c r="L648" s="138"/>
      <c r="M648" s="138"/>
      <c r="P648" s="138"/>
      <c r="Q648" s="138"/>
      <c r="R648" s="138"/>
      <c r="S648" s="138"/>
      <c r="T648" s="138"/>
      <c r="U648" s="138"/>
      <c r="V648" s="134"/>
      <c r="W648" s="134"/>
      <c r="X648" s="170"/>
      <c r="Y648" s="170"/>
      <c r="Z648" s="170"/>
      <c r="AA648" s="170"/>
      <c r="AB648" s="170"/>
      <c r="AC648" s="170"/>
      <c r="AD648" s="138"/>
      <c r="AE648" s="138"/>
      <c r="AF648" s="138"/>
      <c r="AG648" s="138"/>
      <c r="AH648" s="138"/>
      <c r="AI648" s="138"/>
      <c r="AJ648" s="138"/>
      <c r="AK648" s="138"/>
      <c r="AL648" s="138"/>
      <c r="AM648" s="138"/>
      <c r="AN648" s="138"/>
      <c r="AO648" s="138"/>
      <c r="AP648" s="138"/>
      <c r="AQ648" s="138"/>
      <c r="AR648" s="138"/>
      <c r="AS648" s="138"/>
      <c r="AT648" s="138"/>
      <c r="AU648" s="138"/>
      <c r="AV648" s="138"/>
      <c r="AW648" s="138"/>
      <c r="AX648" s="138"/>
      <c r="AY648" s="138"/>
      <c r="AZ648" s="138"/>
      <c r="BA648" s="138"/>
      <c r="BB648" s="138"/>
      <c r="BC648" s="138"/>
    </row>
    <row r="649" customHeight="1" spans="1:55">
      <c r="A649" s="169"/>
      <c r="B649" s="138"/>
      <c r="C649" s="138"/>
      <c r="D649" s="138"/>
      <c r="E649" s="138"/>
      <c r="F649" s="138"/>
      <c r="G649" s="138"/>
      <c r="H649" s="138"/>
      <c r="I649" s="138"/>
      <c r="J649" s="134"/>
      <c r="K649" s="138"/>
      <c r="L649" s="138"/>
      <c r="M649" s="138"/>
      <c r="P649" s="138"/>
      <c r="Q649" s="138"/>
      <c r="R649" s="138"/>
      <c r="S649" s="138"/>
      <c r="T649" s="138"/>
      <c r="U649" s="138"/>
      <c r="V649" s="134"/>
      <c r="W649" s="134"/>
      <c r="X649" s="170"/>
      <c r="Y649" s="170"/>
      <c r="Z649" s="170"/>
      <c r="AA649" s="170"/>
      <c r="AB649" s="170"/>
      <c r="AC649" s="170"/>
      <c r="AD649" s="138"/>
      <c r="AE649" s="138"/>
      <c r="AF649" s="138"/>
      <c r="AG649" s="138"/>
      <c r="AH649" s="138"/>
      <c r="AI649" s="138"/>
      <c r="AJ649" s="138"/>
      <c r="AK649" s="138"/>
      <c r="AL649" s="138"/>
      <c r="AM649" s="138"/>
      <c r="AN649" s="138"/>
      <c r="AO649" s="138"/>
      <c r="AP649" s="138"/>
      <c r="AQ649" s="138"/>
      <c r="AR649" s="138"/>
      <c r="AS649" s="138"/>
      <c r="AT649" s="138"/>
      <c r="AU649" s="138"/>
      <c r="AV649" s="138"/>
      <c r="AW649" s="138"/>
      <c r="AX649" s="138"/>
      <c r="AY649" s="138"/>
      <c r="AZ649" s="138"/>
      <c r="BA649" s="138"/>
      <c r="BB649" s="138"/>
      <c r="BC649" s="138"/>
    </row>
    <row r="650" customHeight="1" spans="1:55">
      <c r="A650" s="169"/>
      <c r="B650" s="138"/>
      <c r="C650" s="138"/>
      <c r="D650" s="138"/>
      <c r="E650" s="138"/>
      <c r="F650" s="138"/>
      <c r="G650" s="138"/>
      <c r="H650" s="138"/>
      <c r="I650" s="138"/>
      <c r="J650" s="134"/>
      <c r="K650" s="138"/>
      <c r="L650" s="138"/>
      <c r="M650" s="138"/>
      <c r="P650" s="138"/>
      <c r="Q650" s="138"/>
      <c r="R650" s="138"/>
      <c r="S650" s="138"/>
      <c r="T650" s="138"/>
      <c r="U650" s="138"/>
      <c r="V650" s="134"/>
      <c r="W650" s="134"/>
      <c r="X650" s="170"/>
      <c r="Y650" s="170"/>
      <c r="Z650" s="170"/>
      <c r="AA650" s="170"/>
      <c r="AB650" s="170"/>
      <c r="AC650" s="170"/>
      <c r="AD650" s="138"/>
      <c r="AE650" s="138"/>
      <c r="AF650" s="138"/>
      <c r="AG650" s="138"/>
      <c r="AH650" s="138"/>
      <c r="AI650" s="138"/>
      <c r="AJ650" s="138"/>
      <c r="AK650" s="138"/>
      <c r="AL650" s="138"/>
      <c r="AM650" s="138"/>
      <c r="AN650" s="138"/>
      <c r="AO650" s="138"/>
      <c r="AP650" s="138"/>
      <c r="AQ650" s="138"/>
      <c r="AR650" s="138"/>
      <c r="AS650" s="138"/>
      <c r="AT650" s="138"/>
      <c r="AU650" s="138"/>
      <c r="AV650" s="138"/>
      <c r="AW650" s="138"/>
      <c r="AX650" s="138"/>
      <c r="AY650" s="138"/>
      <c r="AZ650" s="138"/>
      <c r="BA650" s="138"/>
      <c r="BB650" s="138"/>
      <c r="BC650" s="138"/>
    </row>
    <row r="651" customHeight="1" spans="1:55">
      <c r="A651" s="169"/>
      <c r="B651" s="138"/>
      <c r="C651" s="138"/>
      <c r="D651" s="138"/>
      <c r="E651" s="138"/>
      <c r="F651" s="138"/>
      <c r="G651" s="138"/>
      <c r="H651" s="138"/>
      <c r="I651" s="138"/>
      <c r="J651" s="134"/>
      <c r="K651" s="138"/>
      <c r="L651" s="138"/>
      <c r="M651" s="138"/>
      <c r="P651" s="138"/>
      <c r="Q651" s="138"/>
      <c r="R651" s="138"/>
      <c r="S651" s="138"/>
      <c r="T651" s="138"/>
      <c r="U651" s="138"/>
      <c r="V651" s="134"/>
      <c r="W651" s="134"/>
      <c r="X651" s="170"/>
      <c r="Y651" s="170"/>
      <c r="Z651" s="170"/>
      <c r="AA651" s="170"/>
      <c r="AB651" s="170"/>
      <c r="AC651" s="170"/>
      <c r="AD651" s="138"/>
      <c r="AE651" s="138"/>
      <c r="AF651" s="138"/>
      <c r="AG651" s="138"/>
      <c r="AH651" s="138"/>
      <c r="AI651" s="138"/>
      <c r="AJ651" s="138"/>
      <c r="AK651" s="138"/>
      <c r="AL651" s="138"/>
      <c r="AM651" s="138"/>
      <c r="AN651" s="138"/>
      <c r="AO651" s="138"/>
      <c r="AP651" s="138"/>
      <c r="AQ651" s="138"/>
      <c r="AR651" s="138"/>
      <c r="AS651" s="138"/>
      <c r="AT651" s="138"/>
      <c r="AU651" s="138"/>
      <c r="AV651" s="138"/>
      <c r="AW651" s="138"/>
      <c r="AX651" s="138"/>
      <c r="AY651" s="138"/>
      <c r="AZ651" s="138"/>
      <c r="BA651" s="138"/>
      <c r="BB651" s="138"/>
      <c r="BC651" s="138"/>
    </row>
    <row r="652" customHeight="1" spans="1:55">
      <c r="A652" s="169"/>
      <c r="B652" s="138"/>
      <c r="C652" s="138"/>
      <c r="D652" s="138"/>
      <c r="E652" s="138"/>
      <c r="F652" s="138"/>
      <c r="G652" s="138"/>
      <c r="H652" s="138"/>
      <c r="I652" s="138"/>
      <c r="J652" s="134"/>
      <c r="K652" s="138"/>
      <c r="L652" s="138"/>
      <c r="M652" s="138"/>
      <c r="P652" s="138"/>
      <c r="Q652" s="138"/>
      <c r="R652" s="138"/>
      <c r="S652" s="138"/>
      <c r="T652" s="138"/>
      <c r="U652" s="138"/>
      <c r="V652" s="134"/>
      <c r="W652" s="134"/>
      <c r="X652" s="170"/>
      <c r="Y652" s="170"/>
      <c r="Z652" s="170"/>
      <c r="AA652" s="170"/>
      <c r="AB652" s="170"/>
      <c r="AC652" s="170"/>
      <c r="AD652" s="138"/>
      <c r="AE652" s="138"/>
      <c r="AF652" s="138"/>
      <c r="AG652" s="138"/>
      <c r="AH652" s="138"/>
      <c r="AI652" s="138"/>
      <c r="AJ652" s="138"/>
      <c r="AK652" s="138"/>
      <c r="AL652" s="138"/>
      <c r="AM652" s="138"/>
      <c r="AN652" s="138"/>
      <c r="AO652" s="138"/>
      <c r="AP652" s="138"/>
      <c r="AQ652" s="138"/>
      <c r="AR652" s="138"/>
      <c r="AS652" s="138"/>
      <c r="AT652" s="138"/>
      <c r="AU652" s="138"/>
      <c r="AV652" s="138"/>
      <c r="AW652" s="138"/>
      <c r="AX652" s="138"/>
      <c r="AY652" s="138"/>
      <c r="AZ652" s="138"/>
      <c r="BA652" s="138"/>
      <c r="BB652" s="138"/>
      <c r="BC652" s="138"/>
    </row>
    <row r="653" customHeight="1" spans="1:55">
      <c r="A653" s="169"/>
      <c r="B653" s="138"/>
      <c r="C653" s="138"/>
      <c r="D653" s="138"/>
      <c r="E653" s="138"/>
      <c r="F653" s="138"/>
      <c r="G653" s="138"/>
      <c r="H653" s="138"/>
      <c r="I653" s="138"/>
      <c r="J653" s="134"/>
      <c r="K653" s="138"/>
      <c r="L653" s="138"/>
      <c r="M653" s="138"/>
      <c r="P653" s="138"/>
      <c r="Q653" s="138"/>
      <c r="R653" s="138"/>
      <c r="S653" s="138"/>
      <c r="T653" s="138"/>
      <c r="U653" s="138"/>
      <c r="V653" s="134"/>
      <c r="W653" s="134"/>
      <c r="X653" s="170"/>
      <c r="Y653" s="170"/>
      <c r="Z653" s="170"/>
      <c r="AA653" s="170"/>
      <c r="AB653" s="170"/>
      <c r="AC653" s="170"/>
      <c r="AD653" s="138"/>
      <c r="AE653" s="138"/>
      <c r="AF653" s="138"/>
      <c r="AG653" s="138"/>
      <c r="AH653" s="138"/>
      <c r="AI653" s="138"/>
      <c r="AJ653" s="138"/>
      <c r="AK653" s="138"/>
      <c r="AL653" s="138"/>
      <c r="AM653" s="138"/>
      <c r="AN653" s="138"/>
      <c r="AO653" s="138"/>
      <c r="AP653" s="138"/>
      <c r="AQ653" s="138"/>
      <c r="AR653" s="138"/>
      <c r="AS653" s="138"/>
      <c r="AT653" s="138"/>
      <c r="AU653" s="138"/>
      <c r="AV653" s="138"/>
      <c r="AW653" s="138"/>
      <c r="AX653" s="138"/>
      <c r="AY653" s="138"/>
      <c r="AZ653" s="138"/>
      <c r="BA653" s="138"/>
      <c r="BB653" s="138"/>
      <c r="BC653" s="138"/>
    </row>
    <row r="654" customHeight="1" spans="1:55">
      <c r="A654" s="169"/>
      <c r="B654" s="138"/>
      <c r="C654" s="138"/>
      <c r="D654" s="138"/>
      <c r="E654" s="138"/>
      <c r="F654" s="138"/>
      <c r="G654" s="138"/>
      <c r="H654" s="138"/>
      <c r="I654" s="138"/>
      <c r="J654" s="134"/>
      <c r="K654" s="138"/>
      <c r="L654" s="138"/>
      <c r="M654" s="138"/>
      <c r="P654" s="138"/>
      <c r="Q654" s="138"/>
      <c r="R654" s="138"/>
      <c r="S654" s="138"/>
      <c r="T654" s="138"/>
      <c r="U654" s="138"/>
      <c r="V654" s="134"/>
      <c r="W654" s="134"/>
      <c r="X654" s="170"/>
      <c r="Y654" s="170"/>
      <c r="Z654" s="170"/>
      <c r="AA654" s="170"/>
      <c r="AB654" s="170"/>
      <c r="AC654" s="170"/>
      <c r="AD654" s="138"/>
      <c r="AE654" s="138"/>
      <c r="AF654" s="138"/>
      <c r="AG654" s="138"/>
      <c r="AH654" s="138"/>
      <c r="AI654" s="138"/>
      <c r="AJ654" s="138"/>
      <c r="AK654" s="138"/>
      <c r="AL654" s="138"/>
      <c r="AM654" s="138"/>
      <c r="AN654" s="138"/>
      <c r="AO654" s="138"/>
      <c r="AP654" s="138"/>
      <c r="AQ654" s="138"/>
      <c r="AR654" s="138"/>
      <c r="AS654" s="138"/>
      <c r="AT654" s="138"/>
      <c r="AU654" s="138"/>
      <c r="AV654" s="138"/>
      <c r="AW654" s="138"/>
      <c r="AX654" s="138"/>
      <c r="AY654" s="138"/>
      <c r="AZ654" s="138"/>
      <c r="BA654" s="138"/>
      <c r="BB654" s="138"/>
      <c r="BC654" s="138"/>
    </row>
    <row r="655" customHeight="1" spans="1:55">
      <c r="A655" s="169"/>
      <c r="B655" s="138"/>
      <c r="C655" s="138"/>
      <c r="D655" s="138"/>
      <c r="E655" s="138"/>
      <c r="F655" s="138"/>
      <c r="G655" s="138"/>
      <c r="H655" s="138"/>
      <c r="I655" s="138"/>
      <c r="J655" s="134"/>
      <c r="K655" s="138"/>
      <c r="L655" s="138"/>
      <c r="M655" s="138"/>
      <c r="P655" s="138"/>
      <c r="Q655" s="138"/>
      <c r="R655" s="138"/>
      <c r="S655" s="138"/>
      <c r="T655" s="138"/>
      <c r="U655" s="138"/>
      <c r="V655" s="134"/>
      <c r="W655" s="134"/>
      <c r="X655" s="170"/>
      <c r="Y655" s="170"/>
      <c r="Z655" s="170"/>
      <c r="AA655" s="170"/>
      <c r="AB655" s="170"/>
      <c r="AC655" s="170"/>
      <c r="AD655" s="138"/>
      <c r="AE655" s="138"/>
      <c r="AF655" s="138"/>
      <c r="AG655" s="138"/>
      <c r="AH655" s="138"/>
      <c r="AI655" s="138"/>
      <c r="AJ655" s="138"/>
      <c r="AK655" s="138"/>
      <c r="AL655" s="138"/>
      <c r="AM655" s="138"/>
      <c r="AN655" s="138"/>
      <c r="AO655" s="138"/>
      <c r="AP655" s="138"/>
      <c r="AQ655" s="138"/>
      <c r="AR655" s="138"/>
      <c r="AS655" s="138"/>
      <c r="AT655" s="138"/>
      <c r="AU655" s="138"/>
      <c r="AV655" s="138"/>
      <c r="AW655" s="138"/>
      <c r="AX655" s="138"/>
      <c r="AY655" s="138"/>
      <c r="AZ655" s="138"/>
      <c r="BA655" s="138"/>
      <c r="BB655" s="138"/>
      <c r="BC655" s="138"/>
    </row>
    <row r="656" customHeight="1" spans="1:55">
      <c r="A656" s="169"/>
      <c r="B656" s="138"/>
      <c r="C656" s="138"/>
      <c r="D656" s="138"/>
      <c r="E656" s="138"/>
      <c r="F656" s="138"/>
      <c r="G656" s="138"/>
      <c r="H656" s="138"/>
      <c r="I656" s="138"/>
      <c r="J656" s="134"/>
      <c r="K656" s="138"/>
      <c r="L656" s="138"/>
      <c r="M656" s="138"/>
      <c r="P656" s="138"/>
      <c r="Q656" s="138"/>
      <c r="R656" s="138"/>
      <c r="S656" s="138"/>
      <c r="T656" s="138"/>
      <c r="U656" s="138"/>
      <c r="V656" s="134"/>
      <c r="W656" s="134"/>
      <c r="X656" s="170"/>
      <c r="Y656" s="170"/>
      <c r="Z656" s="170"/>
      <c r="AA656" s="170"/>
      <c r="AB656" s="170"/>
      <c r="AC656" s="170"/>
      <c r="AD656" s="138"/>
      <c r="AE656" s="138"/>
      <c r="AF656" s="138"/>
      <c r="AG656" s="138"/>
      <c r="AH656" s="138"/>
      <c r="AI656" s="138"/>
      <c r="AJ656" s="138"/>
      <c r="AK656" s="138"/>
      <c r="AL656" s="138"/>
      <c r="AM656" s="138"/>
      <c r="AN656" s="138"/>
      <c r="AO656" s="138"/>
      <c r="AP656" s="138"/>
      <c r="AQ656" s="138"/>
      <c r="AR656" s="138"/>
      <c r="AS656" s="138"/>
      <c r="AT656" s="138"/>
      <c r="AU656" s="138"/>
      <c r="AV656" s="138"/>
      <c r="AW656" s="138"/>
      <c r="AX656" s="138"/>
      <c r="AY656" s="138"/>
      <c r="AZ656" s="138"/>
      <c r="BA656" s="138"/>
      <c r="BB656" s="138"/>
      <c r="BC656" s="138"/>
    </row>
    <row r="657" customHeight="1" spans="1:55">
      <c r="A657" s="169"/>
      <c r="B657" s="138"/>
      <c r="C657" s="138"/>
      <c r="D657" s="138"/>
      <c r="E657" s="138"/>
      <c r="F657" s="138"/>
      <c r="G657" s="138"/>
      <c r="H657" s="138"/>
      <c r="I657" s="138"/>
      <c r="J657" s="134"/>
      <c r="K657" s="138"/>
      <c r="L657" s="138"/>
      <c r="M657" s="138"/>
      <c r="P657" s="138"/>
      <c r="Q657" s="138"/>
      <c r="R657" s="138"/>
      <c r="S657" s="138"/>
      <c r="T657" s="138"/>
      <c r="U657" s="138"/>
      <c r="V657" s="134"/>
      <c r="W657" s="134"/>
      <c r="X657" s="170"/>
      <c r="Y657" s="170"/>
      <c r="Z657" s="170"/>
      <c r="AA657" s="170"/>
      <c r="AB657" s="170"/>
      <c r="AC657" s="170"/>
      <c r="AD657" s="138"/>
      <c r="AE657" s="138"/>
      <c r="AF657" s="138"/>
      <c r="AG657" s="138"/>
      <c r="AH657" s="138"/>
      <c r="AI657" s="138"/>
      <c r="AJ657" s="138"/>
      <c r="AK657" s="138"/>
      <c r="AL657" s="138"/>
      <c r="AM657" s="138"/>
      <c r="AN657" s="138"/>
      <c r="AO657" s="138"/>
      <c r="AP657" s="138"/>
      <c r="AQ657" s="138"/>
      <c r="AR657" s="138"/>
      <c r="AS657" s="138"/>
      <c r="AT657" s="138"/>
      <c r="AU657" s="138"/>
      <c r="AV657" s="138"/>
      <c r="AW657" s="138"/>
      <c r="AX657" s="138"/>
      <c r="AY657" s="138"/>
      <c r="AZ657" s="138"/>
      <c r="BA657" s="138"/>
      <c r="BB657" s="138"/>
      <c r="BC657" s="138"/>
    </row>
    <row r="658" customHeight="1" spans="1:55">
      <c r="A658" s="169"/>
      <c r="B658" s="138"/>
      <c r="C658" s="138"/>
      <c r="D658" s="138"/>
      <c r="E658" s="138"/>
      <c r="F658" s="138"/>
      <c r="G658" s="138"/>
      <c r="H658" s="138"/>
      <c r="I658" s="138"/>
      <c r="J658" s="134"/>
      <c r="K658" s="138"/>
      <c r="L658" s="138"/>
      <c r="M658" s="138"/>
      <c r="P658" s="138"/>
      <c r="Q658" s="138"/>
      <c r="R658" s="138"/>
      <c r="S658" s="138"/>
      <c r="T658" s="138"/>
      <c r="U658" s="138"/>
      <c r="V658" s="134"/>
      <c r="W658" s="134"/>
      <c r="X658" s="170"/>
      <c r="Y658" s="170"/>
      <c r="Z658" s="170"/>
      <c r="AA658" s="170"/>
      <c r="AB658" s="170"/>
      <c r="AC658" s="170"/>
      <c r="AD658" s="138"/>
      <c r="AE658" s="138"/>
      <c r="AF658" s="138"/>
      <c r="AG658" s="138"/>
      <c r="AH658" s="138"/>
      <c r="AI658" s="138"/>
      <c r="AJ658" s="138"/>
      <c r="AK658" s="138"/>
      <c r="AL658" s="138"/>
      <c r="AM658" s="138"/>
      <c r="AN658" s="138"/>
      <c r="AO658" s="138"/>
      <c r="AP658" s="138"/>
      <c r="AQ658" s="138"/>
      <c r="AR658" s="138"/>
      <c r="AS658" s="138"/>
      <c r="AT658" s="138"/>
      <c r="AU658" s="138"/>
      <c r="AV658" s="138"/>
      <c r="AW658" s="138"/>
      <c r="AX658" s="138"/>
      <c r="AY658" s="138"/>
      <c r="AZ658" s="138"/>
      <c r="BA658" s="138"/>
      <c r="BB658" s="138"/>
      <c r="BC658" s="138"/>
    </row>
    <row r="659" customHeight="1" spans="1:55">
      <c r="A659" s="169"/>
      <c r="B659" s="138"/>
      <c r="C659" s="138"/>
      <c r="D659" s="138"/>
      <c r="E659" s="138"/>
      <c r="F659" s="138"/>
      <c r="G659" s="138"/>
      <c r="H659" s="138"/>
      <c r="I659" s="138"/>
      <c r="J659" s="134"/>
      <c r="K659" s="138"/>
      <c r="L659" s="138"/>
      <c r="M659" s="138"/>
      <c r="P659" s="138"/>
      <c r="Q659" s="138"/>
      <c r="R659" s="138"/>
      <c r="S659" s="138"/>
      <c r="T659" s="138"/>
      <c r="U659" s="138"/>
      <c r="V659" s="134"/>
      <c r="W659" s="134"/>
      <c r="X659" s="170"/>
      <c r="Y659" s="170"/>
      <c r="Z659" s="170"/>
      <c r="AA659" s="170"/>
      <c r="AB659" s="170"/>
      <c r="AC659" s="170"/>
      <c r="AD659" s="138"/>
      <c r="AE659" s="138"/>
      <c r="AF659" s="138"/>
      <c r="AG659" s="138"/>
      <c r="AH659" s="138"/>
      <c r="AI659" s="138"/>
      <c r="AJ659" s="138"/>
      <c r="AK659" s="138"/>
      <c r="AL659" s="138"/>
      <c r="AM659" s="138"/>
      <c r="AN659" s="138"/>
      <c r="AO659" s="138"/>
      <c r="AP659" s="138"/>
      <c r="AQ659" s="138"/>
      <c r="AR659" s="138"/>
      <c r="AS659" s="138"/>
      <c r="AT659" s="138"/>
      <c r="AU659" s="138"/>
      <c r="AV659" s="138"/>
      <c r="AW659" s="138"/>
      <c r="AX659" s="138"/>
      <c r="AY659" s="138"/>
      <c r="AZ659" s="138"/>
      <c r="BA659" s="138"/>
      <c r="BB659" s="138"/>
      <c r="BC659" s="138"/>
    </row>
    <row r="660" customHeight="1" spans="1:55">
      <c r="A660" s="169"/>
      <c r="B660" s="138"/>
      <c r="C660" s="138"/>
      <c r="D660" s="138"/>
      <c r="E660" s="138"/>
      <c r="F660" s="138"/>
      <c r="G660" s="138"/>
      <c r="H660" s="138"/>
      <c r="I660" s="138"/>
      <c r="J660" s="134"/>
      <c r="K660" s="138"/>
      <c r="L660" s="138"/>
      <c r="M660" s="138"/>
      <c r="P660" s="138"/>
      <c r="Q660" s="138"/>
      <c r="R660" s="138"/>
      <c r="S660" s="138"/>
      <c r="T660" s="138"/>
      <c r="U660" s="138"/>
      <c r="V660" s="134"/>
      <c r="W660" s="134"/>
      <c r="X660" s="170"/>
      <c r="Y660" s="170"/>
      <c r="Z660" s="170"/>
      <c r="AA660" s="170"/>
      <c r="AB660" s="170"/>
      <c r="AC660" s="170"/>
      <c r="AD660" s="138"/>
      <c r="AE660" s="138"/>
      <c r="AF660" s="138"/>
      <c r="AG660" s="138"/>
      <c r="AH660" s="138"/>
      <c r="AI660" s="138"/>
      <c r="AJ660" s="138"/>
      <c r="AK660" s="138"/>
      <c r="AL660" s="138"/>
      <c r="AM660" s="138"/>
      <c r="AN660" s="138"/>
      <c r="AO660" s="138"/>
      <c r="AP660" s="138"/>
      <c r="AQ660" s="138"/>
      <c r="AR660" s="138"/>
      <c r="AS660" s="138"/>
      <c r="AT660" s="138"/>
      <c r="AU660" s="138"/>
      <c r="AV660" s="138"/>
      <c r="AW660" s="138"/>
      <c r="AX660" s="138"/>
      <c r="AY660" s="138"/>
      <c r="AZ660" s="138"/>
      <c r="BA660" s="138"/>
      <c r="BB660" s="138"/>
      <c r="BC660" s="138"/>
    </row>
    <row r="661" customHeight="1" spans="1:55">
      <c r="A661" s="169"/>
      <c r="B661" s="138"/>
      <c r="C661" s="138"/>
      <c r="D661" s="138"/>
      <c r="E661" s="138"/>
      <c r="F661" s="138"/>
      <c r="G661" s="138"/>
      <c r="H661" s="138"/>
      <c r="I661" s="138"/>
      <c r="J661" s="134"/>
      <c r="K661" s="138"/>
      <c r="L661" s="138"/>
      <c r="M661" s="138"/>
      <c r="P661" s="138"/>
      <c r="Q661" s="138"/>
      <c r="R661" s="138"/>
      <c r="S661" s="138"/>
      <c r="T661" s="138"/>
      <c r="U661" s="138"/>
      <c r="V661" s="134"/>
      <c r="W661" s="134"/>
      <c r="X661" s="170"/>
      <c r="Y661" s="170"/>
      <c r="Z661" s="170"/>
      <c r="AA661" s="170"/>
      <c r="AB661" s="170"/>
      <c r="AC661" s="170"/>
      <c r="AD661" s="138"/>
      <c r="AE661" s="138"/>
      <c r="AF661" s="138"/>
      <c r="AG661" s="138"/>
      <c r="AH661" s="138"/>
      <c r="AI661" s="138"/>
      <c r="AJ661" s="138"/>
      <c r="AK661" s="138"/>
      <c r="AL661" s="138"/>
      <c r="AM661" s="138"/>
      <c r="AN661" s="138"/>
      <c r="AO661" s="138"/>
      <c r="AP661" s="138"/>
      <c r="AQ661" s="138"/>
      <c r="AR661" s="138"/>
      <c r="AS661" s="138"/>
      <c r="AT661" s="138"/>
      <c r="AU661" s="138"/>
      <c r="AV661" s="138"/>
      <c r="AW661" s="138"/>
      <c r="AX661" s="138"/>
      <c r="AY661" s="138"/>
      <c r="AZ661" s="138"/>
      <c r="BA661" s="138"/>
      <c r="BB661" s="138"/>
      <c r="BC661" s="138"/>
    </row>
    <row r="662" customHeight="1" spans="1:55">
      <c r="A662" s="169"/>
      <c r="B662" s="138"/>
      <c r="C662" s="138"/>
      <c r="D662" s="138"/>
      <c r="E662" s="138"/>
      <c r="F662" s="138"/>
      <c r="G662" s="138"/>
      <c r="H662" s="138"/>
      <c r="I662" s="138"/>
      <c r="J662" s="134"/>
      <c r="K662" s="138"/>
      <c r="L662" s="138"/>
      <c r="M662" s="138"/>
      <c r="P662" s="138"/>
      <c r="Q662" s="138"/>
      <c r="R662" s="138"/>
      <c r="S662" s="138"/>
      <c r="T662" s="138"/>
      <c r="U662" s="138"/>
      <c r="V662" s="134"/>
      <c r="W662" s="134"/>
      <c r="X662" s="170"/>
      <c r="Y662" s="170"/>
      <c r="Z662" s="170"/>
      <c r="AA662" s="170"/>
      <c r="AB662" s="170"/>
      <c r="AC662" s="170"/>
      <c r="AD662" s="138"/>
      <c r="AE662" s="138"/>
      <c r="AF662" s="138"/>
      <c r="AG662" s="138"/>
      <c r="AH662" s="138"/>
      <c r="AI662" s="138"/>
      <c r="AJ662" s="138"/>
      <c r="AK662" s="138"/>
      <c r="AL662" s="138"/>
      <c r="AM662" s="138"/>
      <c r="AN662" s="138"/>
      <c r="AO662" s="138"/>
      <c r="AP662" s="138"/>
      <c r="AQ662" s="138"/>
      <c r="AR662" s="138"/>
      <c r="AS662" s="138"/>
      <c r="AT662" s="138"/>
      <c r="AU662" s="138"/>
      <c r="AV662" s="138"/>
      <c r="AW662" s="138"/>
      <c r="AX662" s="138"/>
      <c r="AY662" s="138"/>
      <c r="AZ662" s="138"/>
      <c r="BA662" s="138"/>
      <c r="BB662" s="138"/>
      <c r="BC662" s="138"/>
    </row>
    <row r="663" customHeight="1" spans="1:55">
      <c r="A663" s="169"/>
      <c r="B663" s="138"/>
      <c r="C663" s="138"/>
      <c r="D663" s="138"/>
      <c r="E663" s="138"/>
      <c r="F663" s="138"/>
      <c r="G663" s="138"/>
      <c r="H663" s="138"/>
      <c r="I663" s="138"/>
      <c r="J663" s="134"/>
      <c r="K663" s="138"/>
      <c r="L663" s="138"/>
      <c r="M663" s="138"/>
      <c r="P663" s="138"/>
      <c r="Q663" s="138"/>
      <c r="R663" s="138"/>
      <c r="S663" s="138"/>
      <c r="T663" s="138"/>
      <c r="U663" s="138"/>
      <c r="V663" s="134"/>
      <c r="W663" s="134"/>
      <c r="X663" s="170"/>
      <c r="Y663" s="170"/>
      <c r="Z663" s="170"/>
      <c r="AA663" s="170"/>
      <c r="AB663" s="170"/>
      <c r="AC663" s="170"/>
      <c r="AD663" s="138"/>
      <c r="AE663" s="138"/>
      <c r="AF663" s="138"/>
      <c r="AG663" s="138"/>
      <c r="AH663" s="138"/>
      <c r="AI663" s="138"/>
      <c r="AJ663" s="138"/>
      <c r="AK663" s="138"/>
      <c r="AL663" s="138"/>
      <c r="AM663" s="138"/>
      <c r="AN663" s="138"/>
      <c r="AO663" s="138"/>
      <c r="AP663" s="138"/>
      <c r="AQ663" s="138"/>
      <c r="AR663" s="138"/>
      <c r="AS663" s="138"/>
      <c r="AT663" s="138"/>
      <c r="AU663" s="138"/>
      <c r="AV663" s="138"/>
      <c r="AW663" s="138"/>
      <c r="AX663" s="138"/>
      <c r="AY663" s="138"/>
      <c r="AZ663" s="138"/>
      <c r="BA663" s="138"/>
      <c r="BB663" s="138"/>
      <c r="BC663" s="138"/>
    </row>
    <row r="664" customHeight="1" spans="1:55">
      <c r="A664" s="169"/>
      <c r="B664" s="138"/>
      <c r="C664" s="138"/>
      <c r="D664" s="138"/>
      <c r="E664" s="138"/>
      <c r="F664" s="138"/>
      <c r="G664" s="138"/>
      <c r="H664" s="138"/>
      <c r="I664" s="138"/>
      <c r="J664" s="134"/>
      <c r="K664" s="138"/>
      <c r="L664" s="138"/>
      <c r="M664" s="138"/>
      <c r="P664" s="138"/>
      <c r="Q664" s="138"/>
      <c r="R664" s="138"/>
      <c r="S664" s="138"/>
      <c r="T664" s="138"/>
      <c r="U664" s="138"/>
      <c r="V664" s="134"/>
      <c r="W664" s="134"/>
      <c r="X664" s="170"/>
      <c r="Y664" s="170"/>
      <c r="Z664" s="170"/>
      <c r="AA664" s="170"/>
      <c r="AB664" s="170"/>
      <c r="AC664" s="170"/>
      <c r="AD664" s="138"/>
      <c r="AE664" s="138"/>
      <c r="AF664" s="138"/>
      <c r="AG664" s="138"/>
      <c r="AH664" s="138"/>
      <c r="AI664" s="138"/>
      <c r="AJ664" s="138"/>
      <c r="AK664" s="138"/>
      <c r="AL664" s="138"/>
      <c r="AM664" s="138"/>
      <c r="AN664" s="138"/>
      <c r="AO664" s="138"/>
      <c r="AP664" s="138"/>
      <c r="AQ664" s="138"/>
      <c r="AR664" s="138"/>
      <c r="AS664" s="138"/>
      <c r="AT664" s="138"/>
      <c r="AU664" s="138"/>
      <c r="AV664" s="138"/>
      <c r="AW664" s="138"/>
      <c r="AX664" s="138"/>
      <c r="AY664" s="138"/>
      <c r="AZ664" s="138"/>
      <c r="BA664" s="138"/>
      <c r="BB664" s="138"/>
      <c r="BC664" s="138"/>
    </row>
    <row r="665" customHeight="1" spans="1:55">
      <c r="A665" s="169"/>
      <c r="B665" s="138"/>
      <c r="C665" s="138"/>
      <c r="D665" s="138"/>
      <c r="E665" s="138"/>
      <c r="F665" s="138"/>
      <c r="G665" s="138"/>
      <c r="H665" s="138"/>
      <c r="I665" s="138"/>
      <c r="J665" s="134"/>
      <c r="K665" s="138"/>
      <c r="L665" s="138"/>
      <c r="M665" s="138"/>
      <c r="P665" s="138"/>
      <c r="Q665" s="138"/>
      <c r="R665" s="138"/>
      <c r="S665" s="138"/>
      <c r="T665" s="138"/>
      <c r="U665" s="138"/>
      <c r="V665" s="134"/>
      <c r="W665" s="134"/>
      <c r="X665" s="170"/>
      <c r="Y665" s="170"/>
      <c r="Z665" s="170"/>
      <c r="AA665" s="170"/>
      <c r="AB665" s="170"/>
      <c r="AC665" s="170"/>
      <c r="AD665" s="138"/>
      <c r="AE665" s="138"/>
      <c r="AF665" s="138"/>
      <c r="AG665" s="138"/>
      <c r="AH665" s="138"/>
      <c r="AI665" s="138"/>
      <c r="AJ665" s="138"/>
      <c r="AK665" s="138"/>
      <c r="AL665" s="138"/>
      <c r="AM665" s="138"/>
      <c r="AN665" s="138"/>
      <c r="AO665" s="138"/>
      <c r="AP665" s="138"/>
      <c r="AQ665" s="138"/>
      <c r="AR665" s="138"/>
      <c r="AS665" s="138"/>
      <c r="AT665" s="138"/>
      <c r="AU665" s="138"/>
      <c r="AV665" s="138"/>
      <c r="AW665" s="138"/>
      <c r="AX665" s="138"/>
      <c r="AY665" s="138"/>
      <c r="AZ665" s="138"/>
      <c r="BA665" s="138"/>
      <c r="BB665" s="138"/>
      <c r="BC665" s="138"/>
    </row>
    <row r="666" customHeight="1" spans="1:55">
      <c r="A666" s="169"/>
      <c r="B666" s="138"/>
      <c r="C666" s="138"/>
      <c r="D666" s="138"/>
      <c r="E666" s="138"/>
      <c r="F666" s="138"/>
      <c r="G666" s="138"/>
      <c r="H666" s="138"/>
      <c r="I666" s="138"/>
      <c r="J666" s="134"/>
      <c r="K666" s="138"/>
      <c r="L666" s="138"/>
      <c r="M666" s="138"/>
      <c r="P666" s="138"/>
      <c r="Q666" s="138"/>
      <c r="R666" s="138"/>
      <c r="S666" s="138"/>
      <c r="T666" s="138"/>
      <c r="U666" s="138"/>
      <c r="V666" s="134"/>
      <c r="W666" s="134"/>
      <c r="X666" s="170"/>
      <c r="Y666" s="170"/>
      <c r="Z666" s="170"/>
      <c r="AA666" s="170"/>
      <c r="AB666" s="170"/>
      <c r="AC666" s="170"/>
      <c r="AD666" s="138"/>
      <c r="AE666" s="138"/>
      <c r="AF666" s="138"/>
      <c r="AG666" s="138"/>
      <c r="AH666" s="138"/>
      <c r="AI666" s="138"/>
      <c r="AJ666" s="138"/>
      <c r="AK666" s="138"/>
      <c r="AL666" s="138"/>
      <c r="AM666" s="138"/>
      <c r="AN666" s="138"/>
      <c r="AO666" s="138"/>
      <c r="AP666" s="138"/>
      <c r="AQ666" s="138"/>
      <c r="AR666" s="138"/>
      <c r="AS666" s="138"/>
      <c r="AT666" s="138"/>
      <c r="AU666" s="138"/>
      <c r="AV666" s="138"/>
      <c r="AW666" s="138"/>
      <c r="AX666" s="138"/>
      <c r="AY666" s="138"/>
      <c r="AZ666" s="138"/>
      <c r="BA666" s="138"/>
      <c r="BB666" s="138"/>
      <c r="BC666" s="138"/>
    </row>
    <row r="667" customHeight="1" spans="1:55">
      <c r="A667" s="169"/>
      <c r="B667" s="138"/>
      <c r="C667" s="138"/>
      <c r="D667" s="138"/>
      <c r="E667" s="138"/>
      <c r="F667" s="138"/>
      <c r="G667" s="138"/>
      <c r="H667" s="138"/>
      <c r="I667" s="138"/>
      <c r="J667" s="134"/>
      <c r="K667" s="138"/>
      <c r="L667" s="138"/>
      <c r="M667" s="138"/>
      <c r="P667" s="138"/>
      <c r="Q667" s="138"/>
      <c r="R667" s="138"/>
      <c r="S667" s="138"/>
      <c r="T667" s="138"/>
      <c r="U667" s="138"/>
      <c r="V667" s="134"/>
      <c r="W667" s="134"/>
      <c r="X667" s="170"/>
      <c r="Y667" s="170"/>
      <c r="Z667" s="170"/>
      <c r="AA667" s="170"/>
      <c r="AB667" s="170"/>
      <c r="AC667" s="170"/>
      <c r="AD667" s="138"/>
      <c r="AE667" s="138"/>
      <c r="AF667" s="138"/>
      <c r="AG667" s="138"/>
      <c r="AH667" s="138"/>
      <c r="AI667" s="138"/>
      <c r="AJ667" s="138"/>
      <c r="AK667" s="138"/>
      <c r="AL667" s="138"/>
      <c r="AM667" s="138"/>
      <c r="AN667" s="138"/>
      <c r="AO667" s="138"/>
      <c r="AP667" s="138"/>
      <c r="AQ667" s="138"/>
      <c r="AR667" s="138"/>
      <c r="AS667" s="138"/>
      <c r="AT667" s="138"/>
      <c r="AU667" s="138"/>
      <c r="AV667" s="138"/>
      <c r="AW667" s="138"/>
      <c r="AX667" s="138"/>
      <c r="AY667" s="138"/>
      <c r="AZ667" s="138"/>
      <c r="BA667" s="138"/>
      <c r="BB667" s="138"/>
      <c r="BC667" s="138"/>
    </row>
    <row r="668" customHeight="1" spans="1:55">
      <c r="A668" s="169"/>
      <c r="B668" s="138"/>
      <c r="C668" s="138"/>
      <c r="D668" s="138"/>
      <c r="E668" s="138"/>
      <c r="F668" s="138"/>
      <c r="G668" s="138"/>
      <c r="H668" s="138"/>
      <c r="I668" s="138"/>
      <c r="J668" s="134"/>
      <c r="K668" s="138"/>
      <c r="L668" s="138"/>
      <c r="M668" s="138"/>
      <c r="P668" s="138"/>
      <c r="Q668" s="138"/>
      <c r="R668" s="138"/>
      <c r="S668" s="138"/>
      <c r="T668" s="138"/>
      <c r="U668" s="138"/>
      <c r="V668" s="134"/>
      <c r="W668" s="134"/>
      <c r="X668" s="170"/>
      <c r="Y668" s="170"/>
      <c r="Z668" s="170"/>
      <c r="AA668" s="170"/>
      <c r="AB668" s="170"/>
      <c r="AC668" s="170"/>
      <c r="AD668" s="138"/>
      <c r="AE668" s="138"/>
      <c r="AF668" s="138"/>
      <c r="AG668" s="138"/>
      <c r="AH668" s="138"/>
      <c r="AI668" s="138"/>
      <c r="AJ668" s="138"/>
      <c r="AK668" s="138"/>
      <c r="AL668" s="138"/>
      <c r="AM668" s="138"/>
      <c r="AN668" s="138"/>
      <c r="AO668" s="138"/>
      <c r="AP668" s="138"/>
      <c r="AQ668" s="138"/>
      <c r="AR668" s="138"/>
      <c r="AS668" s="138"/>
      <c r="AT668" s="138"/>
      <c r="AU668" s="138"/>
      <c r="AV668" s="138"/>
      <c r="AW668" s="138"/>
      <c r="AX668" s="138"/>
      <c r="AY668" s="138"/>
      <c r="AZ668" s="138"/>
      <c r="BA668" s="138"/>
      <c r="BB668" s="138"/>
      <c r="BC668" s="138"/>
    </row>
    <row r="669" customHeight="1" spans="1:55">
      <c r="A669" s="169"/>
      <c r="B669" s="138"/>
      <c r="C669" s="138"/>
      <c r="D669" s="138"/>
      <c r="E669" s="138"/>
      <c r="F669" s="138"/>
      <c r="G669" s="138"/>
      <c r="H669" s="138"/>
      <c r="I669" s="138"/>
      <c r="J669" s="134"/>
      <c r="K669" s="138"/>
      <c r="L669" s="138"/>
      <c r="M669" s="138"/>
      <c r="P669" s="138"/>
      <c r="Q669" s="138"/>
      <c r="R669" s="138"/>
      <c r="S669" s="138"/>
      <c r="T669" s="138"/>
      <c r="U669" s="138"/>
      <c r="V669" s="134"/>
      <c r="W669" s="134"/>
      <c r="X669" s="170"/>
      <c r="Y669" s="170"/>
      <c r="Z669" s="170"/>
      <c r="AA669" s="170"/>
      <c r="AB669" s="170"/>
      <c r="AC669" s="170"/>
      <c r="AD669" s="138"/>
      <c r="AE669" s="138"/>
      <c r="AF669" s="138"/>
      <c r="AG669" s="138"/>
      <c r="AH669" s="138"/>
      <c r="AI669" s="138"/>
      <c r="AJ669" s="138"/>
      <c r="AK669" s="138"/>
      <c r="AL669" s="138"/>
      <c r="AM669" s="138"/>
      <c r="AN669" s="138"/>
      <c r="AO669" s="138"/>
      <c r="AP669" s="138"/>
      <c r="AQ669" s="138"/>
      <c r="AR669" s="138"/>
      <c r="AS669" s="138"/>
      <c r="AT669" s="138"/>
      <c r="AU669" s="138"/>
      <c r="AV669" s="138"/>
      <c r="AW669" s="138"/>
      <c r="AX669" s="138"/>
      <c r="AY669" s="138"/>
      <c r="AZ669" s="138"/>
      <c r="BA669" s="138"/>
      <c r="BB669" s="138"/>
      <c r="BC669" s="138"/>
    </row>
    <row r="670" customHeight="1" spans="1:55">
      <c r="A670" s="169"/>
      <c r="B670" s="138"/>
      <c r="C670" s="138"/>
      <c r="D670" s="138"/>
      <c r="E670" s="138"/>
      <c r="F670" s="138"/>
      <c r="G670" s="138"/>
      <c r="H670" s="138"/>
      <c r="I670" s="138"/>
      <c r="J670" s="134"/>
      <c r="K670" s="138"/>
      <c r="L670" s="138"/>
      <c r="M670" s="138"/>
      <c r="P670" s="138"/>
      <c r="Q670" s="138"/>
      <c r="R670" s="138"/>
      <c r="S670" s="138"/>
      <c r="T670" s="138"/>
      <c r="U670" s="138"/>
      <c r="V670" s="134"/>
      <c r="W670" s="134"/>
      <c r="X670" s="170"/>
      <c r="Y670" s="170"/>
      <c r="Z670" s="170"/>
      <c r="AA670" s="170"/>
      <c r="AB670" s="170"/>
      <c r="AC670" s="170"/>
      <c r="AD670" s="138"/>
      <c r="AE670" s="138"/>
      <c r="AF670" s="138"/>
      <c r="AG670" s="138"/>
      <c r="AH670" s="138"/>
      <c r="AI670" s="138"/>
      <c r="AJ670" s="138"/>
      <c r="AK670" s="138"/>
      <c r="AL670" s="138"/>
      <c r="AM670" s="138"/>
      <c r="AN670" s="138"/>
      <c r="AO670" s="138"/>
      <c r="AP670" s="138"/>
      <c r="AQ670" s="138"/>
      <c r="AR670" s="138"/>
      <c r="AS670" s="138"/>
      <c r="AT670" s="138"/>
      <c r="AU670" s="138"/>
      <c r="AV670" s="138"/>
      <c r="AW670" s="138"/>
      <c r="AX670" s="138"/>
      <c r="AY670" s="138"/>
      <c r="AZ670" s="138"/>
      <c r="BA670" s="138"/>
      <c r="BB670" s="138"/>
      <c r="BC670" s="138"/>
    </row>
    <row r="671" customHeight="1" spans="1:55">
      <c r="A671" s="169"/>
      <c r="B671" s="138"/>
      <c r="C671" s="138"/>
      <c r="D671" s="138"/>
      <c r="E671" s="138"/>
      <c r="F671" s="138"/>
      <c r="G671" s="138"/>
      <c r="H671" s="138"/>
      <c r="I671" s="138"/>
      <c r="J671" s="134"/>
      <c r="K671" s="138"/>
      <c r="L671" s="138"/>
      <c r="M671" s="138"/>
      <c r="P671" s="138"/>
      <c r="Q671" s="138"/>
      <c r="R671" s="138"/>
      <c r="S671" s="138"/>
      <c r="T671" s="138"/>
      <c r="U671" s="138"/>
      <c r="V671" s="134"/>
      <c r="W671" s="134"/>
      <c r="X671" s="170"/>
      <c r="Y671" s="170"/>
      <c r="Z671" s="170"/>
      <c r="AA671" s="170"/>
      <c r="AB671" s="170"/>
      <c r="AC671" s="170"/>
      <c r="AD671" s="138"/>
      <c r="AE671" s="138"/>
      <c r="AF671" s="138"/>
      <c r="AG671" s="138"/>
      <c r="AH671" s="138"/>
      <c r="AI671" s="138"/>
      <c r="AJ671" s="138"/>
      <c r="AK671" s="138"/>
      <c r="AL671" s="138"/>
      <c r="AM671" s="138"/>
      <c r="AN671" s="138"/>
      <c r="AO671" s="138"/>
      <c r="AP671" s="138"/>
      <c r="AQ671" s="138"/>
      <c r="AR671" s="138"/>
      <c r="AS671" s="138"/>
      <c r="AT671" s="138"/>
      <c r="AU671" s="138"/>
      <c r="AV671" s="138"/>
      <c r="AW671" s="138"/>
      <c r="AX671" s="138"/>
      <c r="AY671" s="138"/>
      <c r="AZ671" s="138"/>
      <c r="BA671" s="138"/>
      <c r="BB671" s="138"/>
      <c r="BC671" s="138"/>
    </row>
    <row r="672" customHeight="1" spans="1:55">
      <c r="A672" s="169"/>
      <c r="B672" s="138"/>
      <c r="C672" s="138"/>
      <c r="D672" s="138"/>
      <c r="E672" s="138"/>
      <c r="F672" s="138"/>
      <c r="G672" s="138"/>
      <c r="H672" s="138"/>
      <c r="I672" s="138"/>
      <c r="J672" s="134"/>
      <c r="K672" s="138"/>
      <c r="L672" s="138"/>
      <c r="M672" s="138"/>
      <c r="P672" s="138"/>
      <c r="Q672" s="138"/>
      <c r="R672" s="138"/>
      <c r="S672" s="138"/>
      <c r="T672" s="138"/>
      <c r="U672" s="138"/>
      <c r="V672" s="134"/>
      <c r="W672" s="134"/>
      <c r="X672" s="170"/>
      <c r="Y672" s="170"/>
      <c r="Z672" s="170"/>
      <c r="AA672" s="170"/>
      <c r="AB672" s="170"/>
      <c r="AC672" s="170"/>
      <c r="AD672" s="138"/>
      <c r="AE672" s="138"/>
      <c r="AF672" s="138"/>
      <c r="AG672" s="138"/>
      <c r="AH672" s="138"/>
      <c r="AI672" s="138"/>
      <c r="AJ672" s="138"/>
      <c r="AK672" s="138"/>
      <c r="AL672" s="138"/>
      <c r="AM672" s="138"/>
      <c r="AN672" s="138"/>
      <c r="AO672" s="138"/>
      <c r="AP672" s="138"/>
      <c r="AQ672" s="138"/>
      <c r="AR672" s="138"/>
      <c r="AS672" s="138"/>
      <c r="AT672" s="138"/>
      <c r="AU672" s="138"/>
      <c r="AV672" s="138"/>
      <c r="AW672" s="138"/>
      <c r="AX672" s="138"/>
      <c r="AY672" s="138"/>
      <c r="AZ672" s="138"/>
      <c r="BA672" s="138"/>
      <c r="BB672" s="138"/>
      <c r="BC672" s="138"/>
    </row>
    <row r="673" customHeight="1" spans="1:55">
      <c r="A673" s="169"/>
      <c r="B673" s="138"/>
      <c r="C673" s="138"/>
      <c r="D673" s="138"/>
      <c r="E673" s="138"/>
      <c r="F673" s="138"/>
      <c r="G673" s="138"/>
      <c r="H673" s="138"/>
      <c r="I673" s="138"/>
      <c r="J673" s="134"/>
      <c r="K673" s="138"/>
      <c r="L673" s="138"/>
      <c r="M673" s="138"/>
      <c r="P673" s="138"/>
      <c r="Q673" s="138"/>
      <c r="R673" s="138"/>
      <c r="S673" s="138"/>
      <c r="T673" s="138"/>
      <c r="U673" s="138"/>
      <c r="V673" s="134"/>
      <c r="W673" s="134"/>
      <c r="X673" s="170"/>
      <c r="Y673" s="170"/>
      <c r="Z673" s="170"/>
      <c r="AA673" s="170"/>
      <c r="AB673" s="170"/>
      <c r="AC673" s="170"/>
      <c r="AD673" s="138"/>
      <c r="AE673" s="138"/>
      <c r="AF673" s="138"/>
      <c r="AG673" s="138"/>
      <c r="AH673" s="138"/>
      <c r="AI673" s="138"/>
      <c r="AJ673" s="138"/>
      <c r="AK673" s="138"/>
      <c r="AL673" s="138"/>
      <c r="AM673" s="138"/>
      <c r="AN673" s="138"/>
      <c r="AO673" s="138"/>
      <c r="AP673" s="138"/>
      <c r="AQ673" s="138"/>
      <c r="AR673" s="138"/>
      <c r="AS673" s="138"/>
      <c r="AT673" s="138"/>
      <c r="AU673" s="138"/>
      <c r="AV673" s="138"/>
      <c r="AW673" s="138"/>
      <c r="AX673" s="138"/>
      <c r="AY673" s="138"/>
      <c r="AZ673" s="138"/>
      <c r="BA673" s="138"/>
      <c r="BB673" s="138"/>
      <c r="BC673" s="138"/>
    </row>
    <row r="674" customHeight="1" spans="1:55">
      <c r="A674" s="169"/>
      <c r="B674" s="138"/>
      <c r="C674" s="138"/>
      <c r="D674" s="138"/>
      <c r="E674" s="138"/>
      <c r="F674" s="138"/>
      <c r="G674" s="138"/>
      <c r="H674" s="138"/>
      <c r="I674" s="138"/>
      <c r="J674" s="134"/>
      <c r="K674" s="138"/>
      <c r="L674" s="138"/>
      <c r="M674" s="138"/>
      <c r="P674" s="138"/>
      <c r="Q674" s="138"/>
      <c r="R674" s="138"/>
      <c r="S674" s="138"/>
      <c r="T674" s="138"/>
      <c r="U674" s="138"/>
      <c r="V674" s="134"/>
      <c r="W674" s="134"/>
      <c r="X674" s="170"/>
      <c r="Y674" s="170"/>
      <c r="Z674" s="170"/>
      <c r="AA674" s="170"/>
      <c r="AB674" s="170"/>
      <c r="AC674" s="170"/>
      <c r="AD674" s="138"/>
      <c r="AE674" s="138"/>
      <c r="AF674" s="138"/>
      <c r="AG674" s="138"/>
      <c r="AH674" s="138"/>
      <c r="AI674" s="138"/>
      <c r="AJ674" s="138"/>
      <c r="AK674" s="138"/>
      <c r="AL674" s="138"/>
      <c r="AM674" s="138"/>
      <c r="AN674" s="138"/>
      <c r="AO674" s="138"/>
      <c r="AP674" s="138"/>
      <c r="AQ674" s="138"/>
      <c r="AR674" s="138"/>
      <c r="AS674" s="138"/>
      <c r="AT674" s="138"/>
      <c r="AU674" s="138"/>
      <c r="AV674" s="138"/>
      <c r="AW674" s="138"/>
      <c r="AX674" s="138"/>
      <c r="AY674" s="138"/>
      <c r="AZ674" s="138"/>
      <c r="BA674" s="138"/>
      <c r="BB674" s="138"/>
      <c r="BC674" s="138"/>
    </row>
    <row r="675" customHeight="1" spans="1:55">
      <c r="A675" s="169"/>
      <c r="B675" s="138"/>
      <c r="C675" s="138"/>
      <c r="D675" s="138"/>
      <c r="E675" s="138"/>
      <c r="F675" s="138"/>
      <c r="G675" s="138"/>
      <c r="H675" s="138"/>
      <c r="I675" s="138"/>
      <c r="J675" s="134"/>
      <c r="K675" s="138"/>
      <c r="L675" s="138"/>
      <c r="M675" s="138"/>
      <c r="P675" s="138"/>
      <c r="Q675" s="138"/>
      <c r="R675" s="138"/>
      <c r="S675" s="138"/>
      <c r="T675" s="138"/>
      <c r="U675" s="138"/>
      <c r="V675" s="134"/>
      <c r="W675" s="134"/>
      <c r="X675" s="170"/>
      <c r="Y675" s="170"/>
      <c r="Z675" s="170"/>
      <c r="AA675" s="170"/>
      <c r="AB675" s="170"/>
      <c r="AC675" s="170"/>
      <c r="AD675" s="138"/>
      <c r="AE675" s="138"/>
      <c r="AF675" s="138"/>
      <c r="AG675" s="138"/>
      <c r="AH675" s="138"/>
      <c r="AI675" s="138"/>
      <c r="AJ675" s="138"/>
      <c r="AK675" s="138"/>
      <c r="AL675" s="138"/>
      <c r="AM675" s="138"/>
      <c r="AN675" s="138"/>
      <c r="AO675" s="138"/>
      <c r="AP675" s="138"/>
      <c r="AQ675" s="138"/>
      <c r="AR675" s="138"/>
      <c r="AS675" s="138"/>
      <c r="AT675" s="138"/>
      <c r="AU675" s="138"/>
      <c r="AV675" s="138"/>
      <c r="AW675" s="138"/>
      <c r="AX675" s="138"/>
      <c r="AY675" s="138"/>
      <c r="AZ675" s="138"/>
      <c r="BA675" s="138"/>
      <c r="BB675" s="138"/>
      <c r="BC675" s="138"/>
    </row>
    <row r="676" customHeight="1" spans="1:55">
      <c r="A676" s="169"/>
      <c r="B676" s="138"/>
      <c r="C676" s="138"/>
      <c r="D676" s="138"/>
      <c r="E676" s="138"/>
      <c r="F676" s="138"/>
      <c r="G676" s="138"/>
      <c r="H676" s="138"/>
      <c r="I676" s="138"/>
      <c r="J676" s="134"/>
      <c r="K676" s="138"/>
      <c r="L676" s="138"/>
      <c r="M676" s="138"/>
      <c r="P676" s="138"/>
      <c r="Q676" s="138"/>
      <c r="R676" s="138"/>
      <c r="S676" s="138"/>
      <c r="T676" s="138"/>
      <c r="U676" s="138"/>
      <c r="V676" s="134"/>
      <c r="W676" s="134"/>
      <c r="X676" s="170"/>
      <c r="Y676" s="170"/>
      <c r="Z676" s="170"/>
      <c r="AA676" s="170"/>
      <c r="AB676" s="170"/>
      <c r="AC676" s="170"/>
      <c r="AD676" s="138"/>
      <c r="AE676" s="138"/>
      <c r="AF676" s="138"/>
      <c r="AG676" s="138"/>
      <c r="AH676" s="138"/>
      <c r="AI676" s="138"/>
      <c r="AJ676" s="138"/>
      <c r="AK676" s="138"/>
      <c r="AL676" s="138"/>
      <c r="AM676" s="138"/>
      <c r="AN676" s="138"/>
      <c r="AO676" s="138"/>
      <c r="AP676" s="138"/>
      <c r="AQ676" s="138"/>
      <c r="AR676" s="138"/>
      <c r="AS676" s="138"/>
      <c r="AT676" s="138"/>
      <c r="AU676" s="138"/>
      <c r="AV676" s="138"/>
      <c r="AW676" s="138"/>
      <c r="AX676" s="138"/>
      <c r="AY676" s="138"/>
      <c r="AZ676" s="138"/>
      <c r="BA676" s="138"/>
      <c r="BB676" s="138"/>
      <c r="BC676" s="138"/>
    </row>
    <row r="677" customHeight="1" spans="1:55">
      <c r="A677" s="169"/>
      <c r="B677" s="138"/>
      <c r="C677" s="138"/>
      <c r="D677" s="138"/>
      <c r="E677" s="138"/>
      <c r="F677" s="138"/>
      <c r="G677" s="138"/>
      <c r="H677" s="138"/>
      <c r="I677" s="138"/>
      <c r="J677" s="134"/>
      <c r="K677" s="138"/>
      <c r="L677" s="138"/>
      <c r="M677" s="138"/>
      <c r="P677" s="138"/>
      <c r="Q677" s="138"/>
      <c r="R677" s="138"/>
      <c r="S677" s="138"/>
      <c r="T677" s="138"/>
      <c r="U677" s="138"/>
      <c r="V677" s="134"/>
      <c r="W677" s="134"/>
      <c r="X677" s="170"/>
      <c r="Y677" s="170"/>
      <c r="Z677" s="170"/>
      <c r="AA677" s="170"/>
      <c r="AB677" s="170"/>
      <c r="AC677" s="170"/>
      <c r="AD677" s="138"/>
      <c r="AE677" s="138"/>
      <c r="AF677" s="138"/>
      <c r="AG677" s="138"/>
      <c r="AH677" s="138"/>
      <c r="AI677" s="138"/>
      <c r="AJ677" s="138"/>
      <c r="AK677" s="138"/>
      <c r="AL677" s="138"/>
      <c r="AM677" s="138"/>
      <c r="AN677" s="138"/>
      <c r="AO677" s="138"/>
      <c r="AP677" s="138"/>
      <c r="AQ677" s="138"/>
      <c r="AR677" s="138"/>
      <c r="AS677" s="138"/>
      <c r="AT677" s="138"/>
      <c r="AU677" s="138"/>
      <c r="AV677" s="138"/>
      <c r="AW677" s="138"/>
      <c r="AX677" s="138"/>
      <c r="AY677" s="138"/>
      <c r="AZ677" s="138"/>
      <c r="BA677" s="138"/>
      <c r="BB677" s="138"/>
      <c r="BC677" s="138"/>
    </row>
    <row r="678" customHeight="1" spans="1:55">
      <c r="A678" s="169"/>
      <c r="B678" s="138"/>
      <c r="C678" s="138"/>
      <c r="D678" s="138"/>
      <c r="E678" s="138"/>
      <c r="F678" s="138"/>
      <c r="G678" s="138"/>
      <c r="H678" s="138"/>
      <c r="I678" s="138"/>
      <c r="J678" s="134"/>
      <c r="K678" s="138"/>
      <c r="L678" s="138"/>
      <c r="M678" s="138"/>
      <c r="P678" s="138"/>
      <c r="Q678" s="138"/>
      <c r="R678" s="138"/>
      <c r="S678" s="138"/>
      <c r="T678" s="138"/>
      <c r="U678" s="138"/>
      <c r="V678" s="134"/>
      <c r="W678" s="134"/>
      <c r="X678" s="170"/>
      <c r="Y678" s="170"/>
      <c r="Z678" s="170"/>
      <c r="AA678" s="170"/>
      <c r="AB678" s="170"/>
      <c r="AC678" s="170"/>
      <c r="AD678" s="138"/>
      <c r="AE678" s="138"/>
      <c r="AF678" s="138"/>
      <c r="AG678" s="138"/>
      <c r="AH678" s="138"/>
      <c r="AI678" s="138"/>
      <c r="AJ678" s="138"/>
      <c r="AK678" s="138"/>
      <c r="AL678" s="138"/>
      <c r="AM678" s="138"/>
      <c r="AN678" s="138"/>
      <c r="AO678" s="138"/>
      <c r="AP678" s="138"/>
      <c r="AQ678" s="138"/>
      <c r="AR678" s="138"/>
      <c r="AS678" s="138"/>
      <c r="AT678" s="138"/>
      <c r="AU678" s="138"/>
      <c r="AV678" s="138"/>
      <c r="AW678" s="138"/>
      <c r="AX678" s="138"/>
      <c r="AY678" s="138"/>
      <c r="AZ678" s="138"/>
      <c r="BA678" s="138"/>
      <c r="BB678" s="138"/>
      <c r="BC678" s="138"/>
    </row>
    <row r="679" customHeight="1" spans="1:55">
      <c r="A679" s="169"/>
      <c r="B679" s="138"/>
      <c r="C679" s="138"/>
      <c r="D679" s="138"/>
      <c r="E679" s="138"/>
      <c r="F679" s="138"/>
      <c r="G679" s="138"/>
      <c r="H679" s="138"/>
      <c r="I679" s="138"/>
      <c r="J679" s="134"/>
      <c r="K679" s="138"/>
      <c r="L679" s="138"/>
      <c r="M679" s="138"/>
      <c r="P679" s="138"/>
      <c r="Q679" s="138"/>
      <c r="R679" s="138"/>
      <c r="S679" s="138"/>
      <c r="T679" s="138"/>
      <c r="U679" s="138"/>
      <c r="V679" s="134"/>
      <c r="W679" s="134"/>
      <c r="X679" s="170"/>
      <c r="Y679" s="170"/>
      <c r="Z679" s="170"/>
      <c r="AA679" s="170"/>
      <c r="AB679" s="170"/>
      <c r="AC679" s="170"/>
      <c r="AD679" s="138"/>
      <c r="AE679" s="138"/>
      <c r="AF679" s="138"/>
      <c r="AG679" s="138"/>
      <c r="AH679" s="138"/>
      <c r="AI679" s="138"/>
      <c r="AJ679" s="138"/>
      <c r="AK679" s="138"/>
      <c r="AL679" s="138"/>
      <c r="AM679" s="138"/>
      <c r="AN679" s="138"/>
      <c r="AO679" s="138"/>
      <c r="AP679" s="138"/>
      <c r="AQ679" s="138"/>
      <c r="AR679" s="138"/>
      <c r="AS679" s="138"/>
      <c r="AT679" s="138"/>
      <c r="AU679" s="138"/>
      <c r="AV679" s="138"/>
      <c r="AW679" s="138"/>
      <c r="AX679" s="138"/>
      <c r="AY679" s="138"/>
      <c r="AZ679" s="138"/>
      <c r="BA679" s="138"/>
      <c r="BB679" s="138"/>
      <c r="BC679" s="138"/>
    </row>
    <row r="680" customHeight="1" spans="1:55">
      <c r="A680" s="169"/>
      <c r="B680" s="138"/>
      <c r="C680" s="138"/>
      <c r="D680" s="138"/>
      <c r="E680" s="138"/>
      <c r="F680" s="138"/>
      <c r="G680" s="138"/>
      <c r="H680" s="138"/>
      <c r="I680" s="138"/>
      <c r="J680" s="134"/>
      <c r="K680" s="138"/>
      <c r="L680" s="138"/>
      <c r="M680" s="138"/>
      <c r="P680" s="138"/>
      <c r="Q680" s="138"/>
      <c r="R680" s="138"/>
      <c r="S680" s="138"/>
      <c r="T680" s="138"/>
      <c r="U680" s="138"/>
      <c r="V680" s="134"/>
      <c r="W680" s="134"/>
      <c r="X680" s="170"/>
      <c r="Y680" s="170"/>
      <c r="Z680" s="170"/>
      <c r="AA680" s="170"/>
      <c r="AB680" s="170"/>
      <c r="AC680" s="170"/>
      <c r="AD680" s="138"/>
      <c r="AE680" s="138"/>
      <c r="AF680" s="138"/>
      <c r="AG680" s="138"/>
      <c r="AH680" s="138"/>
      <c r="AI680" s="138"/>
      <c r="AJ680" s="138"/>
      <c r="AK680" s="138"/>
      <c r="AL680" s="138"/>
      <c r="AM680" s="138"/>
      <c r="AN680" s="138"/>
      <c r="AO680" s="138"/>
      <c r="AP680" s="138"/>
      <c r="AQ680" s="138"/>
      <c r="AR680" s="138"/>
      <c r="AS680" s="138"/>
      <c r="AT680" s="138"/>
      <c r="AU680" s="138"/>
      <c r="AV680" s="138"/>
      <c r="AW680" s="138"/>
      <c r="AX680" s="138"/>
      <c r="AY680" s="138"/>
      <c r="AZ680" s="138"/>
      <c r="BA680" s="138"/>
      <c r="BB680" s="138"/>
      <c r="BC680" s="138"/>
    </row>
    <row r="681" customHeight="1" spans="1:55">
      <c r="A681" s="169"/>
      <c r="B681" s="138"/>
      <c r="C681" s="138"/>
      <c r="D681" s="138"/>
      <c r="E681" s="138"/>
      <c r="F681" s="138"/>
      <c r="G681" s="138"/>
      <c r="H681" s="138"/>
      <c r="I681" s="138"/>
      <c r="J681" s="134"/>
      <c r="K681" s="138"/>
      <c r="L681" s="138"/>
      <c r="M681" s="138"/>
      <c r="P681" s="138"/>
      <c r="Q681" s="138"/>
      <c r="R681" s="138"/>
      <c r="S681" s="138"/>
      <c r="T681" s="138"/>
      <c r="U681" s="138"/>
      <c r="V681" s="134"/>
      <c r="W681" s="134"/>
      <c r="X681" s="170"/>
      <c r="Y681" s="170"/>
      <c r="Z681" s="170"/>
      <c r="AA681" s="170"/>
      <c r="AB681" s="170"/>
      <c r="AC681" s="170"/>
      <c r="AD681" s="138"/>
      <c r="AE681" s="138"/>
      <c r="AF681" s="138"/>
      <c r="AG681" s="138"/>
      <c r="AH681" s="138"/>
      <c r="AI681" s="138"/>
      <c r="AJ681" s="138"/>
      <c r="AK681" s="138"/>
      <c r="AL681" s="138"/>
      <c r="AM681" s="138"/>
      <c r="AN681" s="138"/>
      <c r="AO681" s="138"/>
      <c r="AP681" s="138"/>
      <c r="AQ681" s="138"/>
      <c r="AR681" s="138"/>
      <c r="AS681" s="138"/>
      <c r="AT681" s="138"/>
      <c r="AU681" s="138"/>
      <c r="AV681" s="138"/>
      <c r="AW681" s="138"/>
      <c r="AX681" s="138"/>
      <c r="AY681" s="138"/>
      <c r="AZ681" s="138"/>
      <c r="BA681" s="138"/>
      <c r="BB681" s="138"/>
      <c r="BC681" s="138"/>
    </row>
    <row r="682" customHeight="1" spans="1:55">
      <c r="A682" s="169"/>
      <c r="B682" s="138"/>
      <c r="C682" s="138"/>
      <c r="D682" s="138"/>
      <c r="E682" s="138"/>
      <c r="F682" s="138"/>
      <c r="G682" s="138"/>
      <c r="H682" s="138"/>
      <c r="I682" s="138"/>
      <c r="J682" s="134"/>
      <c r="K682" s="138"/>
      <c r="L682" s="138"/>
      <c r="M682" s="138"/>
      <c r="P682" s="138"/>
      <c r="Q682" s="138"/>
      <c r="R682" s="138"/>
      <c r="S682" s="138"/>
      <c r="T682" s="138"/>
      <c r="U682" s="138"/>
      <c r="V682" s="134"/>
      <c r="W682" s="134"/>
      <c r="X682" s="170"/>
      <c r="Y682" s="170"/>
      <c r="Z682" s="170"/>
      <c r="AA682" s="170"/>
      <c r="AB682" s="170"/>
      <c r="AC682" s="170"/>
      <c r="AD682" s="138"/>
      <c r="AE682" s="138"/>
      <c r="AF682" s="138"/>
      <c r="AG682" s="138"/>
      <c r="AH682" s="138"/>
      <c r="AI682" s="138"/>
      <c r="AJ682" s="138"/>
      <c r="AK682" s="138"/>
      <c r="AL682" s="138"/>
      <c r="AM682" s="138"/>
      <c r="AN682" s="138"/>
      <c r="AO682" s="138"/>
      <c r="AP682" s="138"/>
      <c r="AQ682" s="138"/>
      <c r="AR682" s="138"/>
      <c r="AS682" s="138"/>
      <c r="AT682" s="138"/>
      <c r="AU682" s="138"/>
      <c r="AV682" s="138"/>
      <c r="AW682" s="138"/>
      <c r="AX682" s="138"/>
      <c r="AY682" s="138"/>
      <c r="AZ682" s="138"/>
      <c r="BA682" s="138"/>
      <c r="BB682" s="138"/>
      <c r="BC682" s="138"/>
    </row>
    <row r="683" customHeight="1" spans="1:55">
      <c r="A683" s="169"/>
      <c r="B683" s="138"/>
      <c r="C683" s="138"/>
      <c r="D683" s="138"/>
      <c r="E683" s="138"/>
      <c r="F683" s="138"/>
      <c r="G683" s="138"/>
      <c r="H683" s="138"/>
      <c r="I683" s="138"/>
      <c r="J683" s="134"/>
      <c r="K683" s="138"/>
      <c r="L683" s="138"/>
      <c r="M683" s="138"/>
      <c r="P683" s="138"/>
      <c r="Q683" s="138"/>
      <c r="R683" s="138"/>
      <c r="S683" s="138"/>
      <c r="T683" s="138"/>
      <c r="U683" s="138"/>
      <c r="V683" s="134"/>
      <c r="W683" s="134"/>
      <c r="X683" s="170"/>
      <c r="Y683" s="170"/>
      <c r="Z683" s="170"/>
      <c r="AA683" s="170"/>
      <c r="AB683" s="170"/>
      <c r="AC683" s="170"/>
      <c r="AD683" s="138"/>
      <c r="AE683" s="138"/>
      <c r="AF683" s="138"/>
      <c r="AG683" s="138"/>
      <c r="AH683" s="138"/>
      <c r="AI683" s="138"/>
      <c r="AJ683" s="138"/>
      <c r="AK683" s="138"/>
      <c r="AL683" s="138"/>
      <c r="AM683" s="138"/>
      <c r="AN683" s="138"/>
      <c r="AO683" s="138"/>
      <c r="AP683" s="138"/>
      <c r="AQ683" s="138"/>
      <c r="AR683" s="138"/>
      <c r="AS683" s="138"/>
      <c r="AT683" s="138"/>
      <c r="AU683" s="138"/>
      <c r="AV683" s="138"/>
      <c r="AW683" s="138"/>
      <c r="AX683" s="138"/>
      <c r="AY683" s="138"/>
      <c r="AZ683" s="138"/>
      <c r="BA683" s="138"/>
      <c r="BB683" s="138"/>
      <c r="BC683" s="138"/>
    </row>
    <row r="684" customHeight="1" spans="1:55">
      <c r="A684" s="169"/>
      <c r="B684" s="138"/>
      <c r="C684" s="138"/>
      <c r="D684" s="138"/>
      <c r="E684" s="138"/>
      <c r="F684" s="138"/>
      <c r="G684" s="138"/>
      <c r="H684" s="138"/>
      <c r="I684" s="138"/>
      <c r="J684" s="134"/>
      <c r="K684" s="138"/>
      <c r="L684" s="138"/>
      <c r="M684" s="138"/>
      <c r="P684" s="138"/>
      <c r="Q684" s="138"/>
      <c r="R684" s="138"/>
      <c r="S684" s="138"/>
      <c r="T684" s="138"/>
      <c r="U684" s="138"/>
      <c r="V684" s="134"/>
      <c r="W684" s="134"/>
      <c r="X684" s="170"/>
      <c r="Y684" s="170"/>
      <c r="Z684" s="170"/>
      <c r="AA684" s="170"/>
      <c r="AB684" s="170"/>
      <c r="AC684" s="170"/>
      <c r="AD684" s="138"/>
      <c r="AE684" s="138"/>
      <c r="AF684" s="138"/>
      <c r="AG684" s="138"/>
      <c r="AH684" s="138"/>
      <c r="AI684" s="138"/>
      <c r="AJ684" s="138"/>
      <c r="AK684" s="138"/>
      <c r="AL684" s="138"/>
      <c r="AM684" s="138"/>
      <c r="AN684" s="138"/>
      <c r="AO684" s="138"/>
      <c r="AP684" s="138"/>
      <c r="AQ684" s="138"/>
      <c r="AR684" s="138"/>
      <c r="AS684" s="138"/>
      <c r="AT684" s="138"/>
      <c r="AU684" s="138"/>
      <c r="AV684" s="138"/>
      <c r="AW684" s="138"/>
      <c r="AX684" s="138"/>
      <c r="AY684" s="138"/>
      <c r="AZ684" s="138"/>
      <c r="BA684" s="138"/>
      <c r="BB684" s="138"/>
      <c r="BC684" s="138"/>
    </row>
    <row r="685" customHeight="1" spans="1:55">
      <c r="A685" s="169"/>
      <c r="B685" s="138"/>
      <c r="C685" s="138"/>
      <c r="D685" s="138"/>
      <c r="E685" s="138"/>
      <c r="F685" s="138"/>
      <c r="G685" s="138"/>
      <c r="H685" s="138"/>
      <c r="I685" s="138"/>
      <c r="J685" s="134"/>
      <c r="K685" s="138"/>
      <c r="L685" s="138"/>
      <c r="M685" s="138"/>
      <c r="P685" s="138"/>
      <c r="Q685" s="138"/>
      <c r="R685" s="138"/>
      <c r="S685" s="138"/>
      <c r="T685" s="138"/>
      <c r="U685" s="138"/>
      <c r="V685" s="134"/>
      <c r="W685" s="134"/>
      <c r="X685" s="170"/>
      <c r="Y685" s="170"/>
      <c r="Z685" s="170"/>
      <c r="AA685" s="170"/>
      <c r="AB685" s="170"/>
      <c r="AC685" s="170"/>
      <c r="AD685" s="138"/>
      <c r="AE685" s="138"/>
      <c r="AF685" s="138"/>
      <c r="AG685" s="138"/>
      <c r="AH685" s="138"/>
      <c r="AI685" s="138"/>
      <c r="AJ685" s="138"/>
      <c r="AK685" s="138"/>
      <c r="AL685" s="138"/>
      <c r="AM685" s="138"/>
      <c r="AN685" s="138"/>
      <c r="AO685" s="138"/>
      <c r="AP685" s="138"/>
      <c r="AQ685" s="138"/>
      <c r="AR685" s="138"/>
      <c r="AS685" s="138"/>
      <c r="AT685" s="138"/>
      <c r="AU685" s="138"/>
      <c r="AV685" s="138"/>
      <c r="AW685" s="138"/>
      <c r="AX685" s="138"/>
      <c r="AY685" s="138"/>
      <c r="AZ685" s="138"/>
      <c r="BA685" s="138"/>
      <c r="BB685" s="138"/>
      <c r="BC685" s="138"/>
    </row>
    <row r="686" customHeight="1" spans="1:55">
      <c r="A686" s="169"/>
      <c r="B686" s="138"/>
      <c r="C686" s="138"/>
      <c r="D686" s="138"/>
      <c r="E686" s="138"/>
      <c r="F686" s="138"/>
      <c r="G686" s="138"/>
      <c r="H686" s="138"/>
      <c r="I686" s="138"/>
      <c r="J686" s="134"/>
      <c r="K686" s="138"/>
      <c r="L686" s="138"/>
      <c r="M686" s="138"/>
      <c r="P686" s="138"/>
      <c r="Q686" s="138"/>
      <c r="R686" s="138"/>
      <c r="S686" s="138"/>
      <c r="T686" s="138"/>
      <c r="U686" s="138"/>
      <c r="V686" s="134"/>
      <c r="W686" s="134"/>
      <c r="X686" s="170"/>
      <c r="Y686" s="170"/>
      <c r="Z686" s="170"/>
      <c r="AA686" s="170"/>
      <c r="AB686" s="170"/>
      <c r="AC686" s="170"/>
      <c r="AD686" s="138"/>
      <c r="AE686" s="138"/>
      <c r="AF686" s="138"/>
      <c r="AG686" s="138"/>
      <c r="AH686" s="138"/>
      <c r="AI686" s="138"/>
      <c r="AJ686" s="138"/>
      <c r="AK686" s="138"/>
      <c r="AL686" s="138"/>
      <c r="AM686" s="138"/>
      <c r="AN686" s="138"/>
      <c r="AO686" s="138"/>
      <c r="AP686" s="138"/>
      <c r="AQ686" s="138"/>
      <c r="AR686" s="138"/>
      <c r="AS686" s="138"/>
      <c r="AT686" s="138"/>
      <c r="AU686" s="138"/>
      <c r="AV686" s="138"/>
      <c r="AW686" s="138"/>
      <c r="AX686" s="138"/>
      <c r="AY686" s="138"/>
      <c r="AZ686" s="138"/>
      <c r="BA686" s="138"/>
      <c r="BB686" s="138"/>
      <c r="BC686" s="138"/>
    </row>
    <row r="687" customHeight="1" spans="1:55">
      <c r="A687" s="169"/>
      <c r="B687" s="138"/>
      <c r="C687" s="138"/>
      <c r="D687" s="138"/>
      <c r="E687" s="138"/>
      <c r="F687" s="138"/>
      <c r="G687" s="138"/>
      <c r="H687" s="138"/>
      <c r="I687" s="138"/>
      <c r="J687" s="134"/>
      <c r="K687" s="138"/>
      <c r="L687" s="138"/>
      <c r="M687" s="138"/>
      <c r="P687" s="138"/>
      <c r="Q687" s="138"/>
      <c r="R687" s="138"/>
      <c r="S687" s="138"/>
      <c r="T687" s="138"/>
      <c r="U687" s="138"/>
      <c r="V687" s="134"/>
      <c r="W687" s="134"/>
      <c r="X687" s="170"/>
      <c r="Y687" s="170"/>
      <c r="Z687" s="170"/>
      <c r="AA687" s="170"/>
      <c r="AB687" s="170"/>
      <c r="AC687" s="170"/>
      <c r="AD687" s="138"/>
      <c r="AE687" s="138"/>
      <c r="AF687" s="138"/>
      <c r="AG687" s="138"/>
      <c r="AH687" s="138"/>
      <c r="AI687" s="138"/>
      <c r="AJ687" s="138"/>
      <c r="AK687" s="138"/>
      <c r="AL687" s="138"/>
      <c r="AM687" s="138"/>
      <c r="AN687" s="138"/>
      <c r="AO687" s="138"/>
      <c r="AP687" s="138"/>
      <c r="AQ687" s="138"/>
      <c r="AR687" s="138"/>
      <c r="AS687" s="138"/>
      <c r="AT687" s="138"/>
      <c r="AU687" s="138"/>
      <c r="AV687" s="138"/>
      <c r="AW687" s="138"/>
      <c r="AX687" s="138"/>
      <c r="AY687" s="138"/>
      <c r="AZ687" s="138"/>
      <c r="BA687" s="138"/>
      <c r="BB687" s="138"/>
      <c r="BC687" s="138"/>
    </row>
    <row r="688" customHeight="1" spans="1:55">
      <c r="A688" s="169"/>
      <c r="B688" s="138"/>
      <c r="C688" s="138"/>
      <c r="D688" s="138"/>
      <c r="E688" s="138"/>
      <c r="F688" s="138"/>
      <c r="G688" s="138"/>
      <c r="H688" s="138"/>
      <c r="I688" s="138"/>
      <c r="J688" s="134"/>
      <c r="K688" s="138"/>
      <c r="L688" s="138"/>
      <c r="M688" s="138"/>
      <c r="P688" s="138"/>
      <c r="Q688" s="138"/>
      <c r="R688" s="138"/>
      <c r="S688" s="138"/>
      <c r="T688" s="138"/>
      <c r="U688" s="138"/>
      <c r="V688" s="134"/>
      <c r="W688" s="134"/>
      <c r="X688" s="170"/>
      <c r="Y688" s="170"/>
      <c r="Z688" s="170"/>
      <c r="AA688" s="170"/>
      <c r="AB688" s="170"/>
      <c r="AC688" s="170"/>
      <c r="AD688" s="138"/>
      <c r="AE688" s="138"/>
      <c r="AF688" s="138"/>
      <c r="AG688" s="138"/>
      <c r="AH688" s="138"/>
      <c r="AI688" s="138"/>
      <c r="AJ688" s="138"/>
      <c r="AK688" s="138"/>
      <c r="AL688" s="138"/>
      <c r="AM688" s="138"/>
      <c r="AN688" s="138"/>
      <c r="AO688" s="138"/>
      <c r="AP688" s="138"/>
      <c r="AQ688" s="138"/>
      <c r="AR688" s="138"/>
      <c r="AS688" s="138"/>
      <c r="AT688" s="138"/>
      <c r="AU688" s="138"/>
      <c r="AV688" s="138"/>
      <c r="AW688" s="138"/>
      <c r="AX688" s="138"/>
      <c r="AY688" s="138"/>
      <c r="AZ688" s="138"/>
      <c r="BA688" s="138"/>
      <c r="BB688" s="138"/>
      <c r="BC688" s="138"/>
    </row>
    <row r="689" customHeight="1" spans="1:55">
      <c r="A689" s="169"/>
      <c r="B689" s="138"/>
      <c r="C689" s="138"/>
      <c r="D689" s="138"/>
      <c r="E689" s="138"/>
      <c r="F689" s="138"/>
      <c r="G689" s="138"/>
      <c r="H689" s="138"/>
      <c r="I689" s="138"/>
      <c r="J689" s="134"/>
      <c r="K689" s="138"/>
      <c r="L689" s="138"/>
      <c r="M689" s="138"/>
      <c r="P689" s="138"/>
      <c r="Q689" s="138"/>
      <c r="R689" s="138"/>
      <c r="S689" s="138"/>
      <c r="T689" s="138"/>
      <c r="U689" s="138"/>
      <c r="V689" s="134"/>
      <c r="W689" s="134"/>
      <c r="X689" s="170"/>
      <c r="Y689" s="170"/>
      <c r="Z689" s="170"/>
      <c r="AA689" s="170"/>
      <c r="AB689" s="170"/>
      <c r="AC689" s="170"/>
      <c r="AD689" s="138"/>
      <c r="AE689" s="138"/>
      <c r="AF689" s="138"/>
      <c r="AG689" s="138"/>
      <c r="AH689" s="138"/>
      <c r="AI689" s="138"/>
      <c r="AJ689" s="138"/>
      <c r="AK689" s="138"/>
      <c r="AL689" s="138"/>
      <c r="AM689" s="138"/>
      <c r="AN689" s="138"/>
      <c r="AO689" s="138"/>
      <c r="AP689" s="138"/>
      <c r="AQ689" s="138"/>
      <c r="AR689" s="138"/>
      <c r="AS689" s="138"/>
      <c r="AT689" s="138"/>
      <c r="AU689" s="138"/>
      <c r="AV689" s="138"/>
      <c r="AW689" s="138"/>
      <c r="AX689" s="138"/>
      <c r="AY689" s="138"/>
      <c r="AZ689" s="138"/>
      <c r="BA689" s="138"/>
      <c r="BB689" s="138"/>
      <c r="BC689" s="138"/>
    </row>
    <row r="690" customHeight="1" spans="1:55">
      <c r="A690" s="169"/>
      <c r="B690" s="138"/>
      <c r="C690" s="138"/>
      <c r="D690" s="138"/>
      <c r="E690" s="138"/>
      <c r="F690" s="138"/>
      <c r="G690" s="138"/>
      <c r="H690" s="138"/>
      <c r="I690" s="138"/>
      <c r="J690" s="134"/>
      <c r="K690" s="138"/>
      <c r="L690" s="138"/>
      <c r="M690" s="138"/>
      <c r="P690" s="138"/>
      <c r="Q690" s="138"/>
      <c r="R690" s="138"/>
      <c r="S690" s="138"/>
      <c r="T690" s="138"/>
      <c r="U690" s="138"/>
      <c r="V690" s="134"/>
      <c r="W690" s="134"/>
      <c r="X690" s="170"/>
      <c r="Y690" s="170"/>
      <c r="Z690" s="170"/>
      <c r="AA690" s="170"/>
      <c r="AB690" s="170"/>
      <c r="AC690" s="170"/>
      <c r="AD690" s="138"/>
      <c r="AE690" s="138"/>
      <c r="AF690" s="138"/>
      <c r="AG690" s="138"/>
      <c r="AH690" s="138"/>
      <c r="AI690" s="138"/>
      <c r="AJ690" s="138"/>
      <c r="AK690" s="138"/>
      <c r="AL690" s="138"/>
      <c r="AM690" s="138"/>
      <c r="AN690" s="138"/>
      <c r="AO690" s="138"/>
      <c r="AP690" s="138"/>
      <c r="AQ690" s="138"/>
      <c r="AR690" s="138"/>
      <c r="AS690" s="138"/>
      <c r="AT690" s="138"/>
      <c r="AU690" s="138"/>
      <c r="AV690" s="138"/>
      <c r="AW690" s="138"/>
      <c r="AX690" s="138"/>
      <c r="AY690" s="138"/>
      <c r="AZ690" s="138"/>
      <c r="BA690" s="138"/>
      <c r="BB690" s="138"/>
      <c r="BC690" s="138"/>
    </row>
    <row r="691" customHeight="1" spans="1:55">
      <c r="A691" s="169"/>
      <c r="B691" s="138"/>
      <c r="C691" s="138"/>
      <c r="D691" s="138"/>
      <c r="E691" s="138"/>
      <c r="F691" s="138"/>
      <c r="G691" s="138"/>
      <c r="H691" s="138"/>
      <c r="I691" s="138"/>
      <c r="J691" s="134"/>
      <c r="K691" s="138"/>
      <c r="L691" s="138"/>
      <c r="M691" s="138"/>
      <c r="P691" s="138"/>
      <c r="Q691" s="138"/>
      <c r="R691" s="138"/>
      <c r="S691" s="138"/>
      <c r="T691" s="138"/>
      <c r="U691" s="138"/>
      <c r="V691" s="134"/>
      <c r="W691" s="134"/>
      <c r="X691" s="170"/>
      <c r="Y691" s="170"/>
      <c r="Z691" s="170"/>
      <c r="AA691" s="170"/>
      <c r="AB691" s="170"/>
      <c r="AC691" s="170"/>
      <c r="AD691" s="138"/>
      <c r="AE691" s="138"/>
      <c r="AF691" s="138"/>
      <c r="AG691" s="138"/>
      <c r="AH691" s="138"/>
      <c r="AI691" s="138"/>
      <c r="AJ691" s="138"/>
      <c r="AK691" s="138"/>
      <c r="AL691" s="138"/>
      <c r="AM691" s="138"/>
      <c r="AN691" s="138"/>
      <c r="AO691" s="138"/>
      <c r="AP691" s="138"/>
      <c r="AQ691" s="138"/>
      <c r="AR691" s="138"/>
      <c r="AS691" s="138"/>
      <c r="AT691" s="138"/>
      <c r="AU691" s="138"/>
      <c r="AV691" s="138"/>
      <c r="AW691" s="138"/>
      <c r="AX691" s="138"/>
      <c r="AY691" s="138"/>
      <c r="AZ691" s="138"/>
      <c r="BA691" s="138"/>
      <c r="BB691" s="138"/>
      <c r="BC691" s="138"/>
    </row>
    <row r="692" customHeight="1" spans="1:55">
      <c r="A692" s="169"/>
      <c r="B692" s="138"/>
      <c r="C692" s="138"/>
      <c r="D692" s="138"/>
      <c r="E692" s="138"/>
      <c r="F692" s="138"/>
      <c r="G692" s="138"/>
      <c r="H692" s="138"/>
      <c r="I692" s="138"/>
      <c r="J692" s="134"/>
      <c r="K692" s="138"/>
      <c r="L692" s="138"/>
      <c r="M692" s="138"/>
      <c r="P692" s="138"/>
      <c r="Q692" s="138"/>
      <c r="R692" s="138"/>
      <c r="S692" s="138"/>
      <c r="T692" s="138"/>
      <c r="U692" s="138"/>
      <c r="V692" s="134"/>
      <c r="W692" s="134"/>
      <c r="X692" s="170"/>
      <c r="Y692" s="170"/>
      <c r="Z692" s="170"/>
      <c r="AA692" s="170"/>
      <c r="AB692" s="170"/>
      <c r="AC692" s="170"/>
      <c r="AD692" s="138"/>
      <c r="AE692" s="138"/>
      <c r="AF692" s="138"/>
      <c r="AG692" s="138"/>
      <c r="AH692" s="138"/>
      <c r="AI692" s="138"/>
      <c r="AJ692" s="138"/>
      <c r="AK692" s="138"/>
      <c r="AL692" s="138"/>
      <c r="AM692" s="138"/>
      <c r="AN692" s="138"/>
      <c r="AO692" s="138"/>
      <c r="AP692" s="138"/>
      <c r="AQ692" s="138"/>
      <c r="AR692" s="138"/>
      <c r="AS692" s="138"/>
      <c r="AT692" s="138"/>
      <c r="AU692" s="138"/>
      <c r="AV692" s="138"/>
      <c r="AW692" s="138"/>
      <c r="AX692" s="138"/>
      <c r="AY692" s="138"/>
      <c r="AZ692" s="138"/>
      <c r="BA692" s="138"/>
      <c r="BB692" s="138"/>
      <c r="BC692" s="138"/>
    </row>
    <row r="693" customHeight="1" spans="1:55">
      <c r="A693" s="169"/>
      <c r="B693" s="138"/>
      <c r="C693" s="138"/>
      <c r="D693" s="138"/>
      <c r="E693" s="138"/>
      <c r="F693" s="138"/>
      <c r="G693" s="138"/>
      <c r="H693" s="138"/>
      <c r="I693" s="138"/>
      <c r="J693" s="134"/>
      <c r="K693" s="138"/>
      <c r="L693" s="138"/>
      <c r="M693" s="138"/>
      <c r="P693" s="138"/>
      <c r="Q693" s="138"/>
      <c r="R693" s="138"/>
      <c r="S693" s="138"/>
      <c r="T693" s="138"/>
      <c r="U693" s="138"/>
      <c r="V693" s="134"/>
      <c r="W693" s="134"/>
      <c r="X693" s="170"/>
      <c r="Y693" s="170"/>
      <c r="Z693" s="170"/>
      <c r="AA693" s="170"/>
      <c r="AB693" s="170"/>
      <c r="AC693" s="170"/>
      <c r="AD693" s="138"/>
      <c r="AE693" s="138"/>
      <c r="AF693" s="138"/>
      <c r="AG693" s="138"/>
      <c r="AH693" s="138"/>
      <c r="AI693" s="138"/>
      <c r="AJ693" s="138"/>
      <c r="AK693" s="138"/>
      <c r="AL693" s="138"/>
      <c r="AM693" s="138"/>
      <c r="AN693" s="138"/>
      <c r="AO693" s="138"/>
      <c r="AP693" s="138"/>
      <c r="AQ693" s="138"/>
      <c r="AR693" s="138"/>
      <c r="AS693" s="138"/>
      <c r="AT693" s="138"/>
      <c r="AU693" s="138"/>
      <c r="AV693" s="138"/>
      <c r="AW693" s="138"/>
      <c r="AX693" s="138"/>
      <c r="AY693" s="138"/>
      <c r="AZ693" s="138"/>
      <c r="BA693" s="138"/>
      <c r="BB693" s="138"/>
      <c r="BC693" s="138"/>
    </row>
    <row r="694" customHeight="1" spans="1:55">
      <c r="A694" s="169"/>
      <c r="B694" s="138"/>
      <c r="C694" s="138"/>
      <c r="D694" s="138"/>
      <c r="E694" s="138"/>
      <c r="F694" s="138"/>
      <c r="G694" s="138"/>
      <c r="H694" s="138"/>
      <c r="I694" s="138"/>
      <c r="J694" s="134"/>
      <c r="K694" s="138"/>
      <c r="L694" s="138"/>
      <c r="M694" s="138"/>
      <c r="P694" s="138"/>
      <c r="Q694" s="138"/>
      <c r="R694" s="138"/>
      <c r="S694" s="138"/>
      <c r="T694" s="138"/>
      <c r="U694" s="138"/>
      <c r="V694" s="134"/>
      <c r="W694" s="134"/>
      <c r="X694" s="170"/>
      <c r="Y694" s="170"/>
      <c r="Z694" s="170"/>
      <c r="AA694" s="170"/>
      <c r="AB694" s="170"/>
      <c r="AC694" s="170"/>
      <c r="AD694" s="138"/>
      <c r="AE694" s="138"/>
      <c r="AF694" s="138"/>
      <c r="AG694" s="138"/>
      <c r="AH694" s="138"/>
      <c r="AI694" s="138"/>
      <c r="AJ694" s="138"/>
      <c r="AK694" s="138"/>
      <c r="AL694" s="138"/>
      <c r="AM694" s="138"/>
      <c r="AN694" s="138"/>
      <c r="AO694" s="138"/>
      <c r="AP694" s="138"/>
      <c r="AQ694" s="138"/>
      <c r="AR694" s="138"/>
      <c r="AS694" s="138"/>
      <c r="AT694" s="138"/>
      <c r="AU694" s="138"/>
      <c r="AV694" s="138"/>
      <c r="AW694" s="138"/>
      <c r="AX694" s="138"/>
      <c r="AY694" s="138"/>
      <c r="AZ694" s="138"/>
      <c r="BA694" s="138"/>
      <c r="BB694" s="138"/>
      <c r="BC694" s="138"/>
    </row>
    <row r="695" customHeight="1" spans="1:55">
      <c r="A695" s="169"/>
      <c r="B695" s="138"/>
      <c r="C695" s="138"/>
      <c r="D695" s="138"/>
      <c r="E695" s="138"/>
      <c r="F695" s="138"/>
      <c r="G695" s="138"/>
      <c r="H695" s="138"/>
      <c r="I695" s="138"/>
      <c r="J695" s="134"/>
      <c r="K695" s="138"/>
      <c r="L695" s="138"/>
      <c r="M695" s="138"/>
      <c r="P695" s="138"/>
      <c r="Q695" s="138"/>
      <c r="R695" s="138"/>
      <c r="S695" s="138"/>
      <c r="T695" s="138"/>
      <c r="U695" s="138"/>
      <c r="V695" s="134"/>
      <c r="W695" s="134"/>
      <c r="X695" s="170"/>
      <c r="Y695" s="170"/>
      <c r="Z695" s="170"/>
      <c r="AA695" s="170"/>
      <c r="AB695" s="170"/>
      <c r="AC695" s="170"/>
      <c r="AD695" s="138"/>
      <c r="AE695" s="138"/>
      <c r="AF695" s="138"/>
      <c r="AG695" s="138"/>
      <c r="AH695" s="138"/>
      <c r="AI695" s="138"/>
      <c r="AJ695" s="138"/>
      <c r="AK695" s="138"/>
      <c r="AL695" s="138"/>
      <c r="AM695" s="138"/>
      <c r="AN695" s="138"/>
      <c r="AO695" s="138"/>
      <c r="AP695" s="138"/>
      <c r="AQ695" s="138"/>
      <c r="AR695" s="138"/>
      <c r="AS695" s="138"/>
      <c r="AT695" s="138"/>
      <c r="AU695" s="138"/>
      <c r="AV695" s="138"/>
      <c r="AW695" s="138"/>
      <c r="AX695" s="138"/>
      <c r="AY695" s="138"/>
      <c r="AZ695" s="138"/>
      <c r="BA695" s="138"/>
      <c r="BB695" s="138"/>
      <c r="BC695" s="138"/>
    </row>
    <row r="696" customHeight="1" spans="1:55">
      <c r="A696" s="169"/>
      <c r="B696" s="138"/>
      <c r="C696" s="138"/>
      <c r="D696" s="138"/>
      <c r="E696" s="138"/>
      <c r="F696" s="138"/>
      <c r="G696" s="138"/>
      <c r="H696" s="138"/>
      <c r="I696" s="138"/>
      <c r="J696" s="134"/>
      <c r="K696" s="138"/>
      <c r="L696" s="138"/>
      <c r="M696" s="138"/>
      <c r="P696" s="138"/>
      <c r="Q696" s="138"/>
      <c r="R696" s="138"/>
      <c r="S696" s="138"/>
      <c r="T696" s="138"/>
      <c r="U696" s="138"/>
      <c r="V696" s="134"/>
      <c r="W696" s="134"/>
      <c r="X696" s="170"/>
      <c r="Y696" s="170"/>
      <c r="Z696" s="170"/>
      <c r="AA696" s="170"/>
      <c r="AB696" s="170"/>
      <c r="AC696" s="170"/>
      <c r="AD696" s="138"/>
      <c r="AE696" s="138"/>
      <c r="AF696" s="138"/>
      <c r="AG696" s="138"/>
      <c r="AH696" s="138"/>
      <c r="AI696" s="138"/>
      <c r="AJ696" s="138"/>
      <c r="AK696" s="138"/>
      <c r="AL696" s="138"/>
      <c r="AM696" s="138"/>
      <c r="AN696" s="138"/>
      <c r="AO696" s="138"/>
      <c r="AP696" s="138"/>
      <c r="AQ696" s="138"/>
      <c r="AR696" s="138"/>
      <c r="AS696" s="138"/>
      <c r="AT696" s="138"/>
      <c r="AU696" s="138"/>
      <c r="AV696" s="138"/>
      <c r="AW696" s="138"/>
      <c r="AX696" s="138"/>
      <c r="AY696" s="138"/>
      <c r="AZ696" s="138"/>
      <c r="BA696" s="138"/>
      <c r="BB696" s="138"/>
      <c r="BC696" s="138"/>
    </row>
    <row r="697" customHeight="1" spans="1:55">
      <c r="A697" s="169"/>
      <c r="B697" s="138"/>
      <c r="C697" s="138"/>
      <c r="D697" s="138"/>
      <c r="E697" s="138"/>
      <c r="F697" s="138"/>
      <c r="G697" s="138"/>
      <c r="H697" s="138"/>
      <c r="I697" s="138"/>
      <c r="J697" s="134"/>
      <c r="K697" s="138"/>
      <c r="L697" s="138"/>
      <c r="M697" s="138"/>
      <c r="P697" s="138"/>
      <c r="Q697" s="138"/>
      <c r="R697" s="138"/>
      <c r="S697" s="138"/>
      <c r="T697" s="138"/>
      <c r="U697" s="138"/>
      <c r="V697" s="134"/>
      <c r="W697" s="134"/>
      <c r="X697" s="170"/>
      <c r="Y697" s="170"/>
      <c r="Z697" s="170"/>
      <c r="AA697" s="170"/>
      <c r="AB697" s="170"/>
      <c r="AC697" s="170"/>
      <c r="AD697" s="138"/>
      <c r="AE697" s="138"/>
      <c r="AF697" s="138"/>
      <c r="AG697" s="138"/>
      <c r="AH697" s="138"/>
      <c r="AI697" s="138"/>
      <c r="AJ697" s="138"/>
      <c r="AK697" s="138"/>
      <c r="AL697" s="138"/>
      <c r="AM697" s="138"/>
      <c r="AN697" s="138"/>
      <c r="AO697" s="138"/>
      <c r="AP697" s="138"/>
      <c r="AQ697" s="138"/>
      <c r="AR697" s="138"/>
      <c r="AS697" s="138"/>
      <c r="AT697" s="138"/>
      <c r="AU697" s="138"/>
      <c r="AV697" s="138"/>
      <c r="AW697" s="138"/>
      <c r="AX697" s="138"/>
      <c r="AY697" s="138"/>
      <c r="AZ697" s="138"/>
      <c r="BA697" s="138"/>
      <c r="BB697" s="138"/>
      <c r="BC697" s="138"/>
    </row>
    <row r="698" customHeight="1" spans="1:55">
      <c r="A698" s="169"/>
      <c r="B698" s="138"/>
      <c r="C698" s="138"/>
      <c r="D698" s="138"/>
      <c r="E698" s="138"/>
      <c r="F698" s="138"/>
      <c r="G698" s="138"/>
      <c r="H698" s="138"/>
      <c r="I698" s="138"/>
      <c r="J698" s="134"/>
      <c r="K698" s="138"/>
      <c r="L698" s="138"/>
      <c r="M698" s="138"/>
      <c r="P698" s="138"/>
      <c r="Q698" s="138"/>
      <c r="R698" s="138"/>
      <c r="S698" s="138"/>
      <c r="T698" s="138"/>
      <c r="U698" s="138"/>
      <c r="V698" s="134"/>
      <c r="W698" s="134"/>
      <c r="X698" s="170"/>
      <c r="Y698" s="170"/>
      <c r="Z698" s="170"/>
      <c r="AA698" s="170"/>
      <c r="AB698" s="170"/>
      <c r="AC698" s="170"/>
      <c r="AD698" s="138"/>
      <c r="AE698" s="138"/>
      <c r="AF698" s="138"/>
      <c r="AG698" s="138"/>
      <c r="AH698" s="138"/>
      <c r="AI698" s="138"/>
      <c r="AJ698" s="138"/>
      <c r="AK698" s="138"/>
      <c r="AL698" s="138"/>
      <c r="AM698" s="138"/>
      <c r="AN698" s="138"/>
      <c r="AO698" s="138"/>
      <c r="AP698" s="138"/>
      <c r="AQ698" s="138"/>
      <c r="AR698" s="138"/>
      <c r="AS698" s="138"/>
      <c r="AT698" s="138"/>
      <c r="AU698" s="138"/>
      <c r="AV698" s="138"/>
      <c r="AW698" s="138"/>
      <c r="AX698" s="138"/>
      <c r="AY698" s="138"/>
      <c r="AZ698" s="138"/>
      <c r="BA698" s="138"/>
      <c r="BB698" s="138"/>
      <c r="BC698" s="138"/>
    </row>
    <row r="699" customHeight="1" spans="1:55">
      <c r="A699" s="169"/>
      <c r="B699" s="138"/>
      <c r="C699" s="138"/>
      <c r="D699" s="138"/>
      <c r="E699" s="138"/>
      <c r="F699" s="138"/>
      <c r="G699" s="138"/>
      <c r="H699" s="138"/>
      <c r="I699" s="138"/>
      <c r="J699" s="134"/>
      <c r="K699" s="138"/>
      <c r="L699" s="138"/>
      <c r="M699" s="138"/>
      <c r="P699" s="138"/>
      <c r="Q699" s="138"/>
      <c r="R699" s="138"/>
      <c r="S699" s="138"/>
      <c r="T699" s="138"/>
      <c r="U699" s="138"/>
      <c r="V699" s="134"/>
      <c r="W699" s="134"/>
      <c r="X699" s="170"/>
      <c r="Y699" s="170"/>
      <c r="Z699" s="170"/>
      <c r="AA699" s="170"/>
      <c r="AB699" s="170"/>
      <c r="AC699" s="170"/>
      <c r="AD699" s="138"/>
      <c r="AE699" s="138"/>
      <c r="AF699" s="138"/>
      <c r="AG699" s="138"/>
      <c r="AH699" s="138"/>
      <c r="AI699" s="138"/>
      <c r="AJ699" s="138"/>
      <c r="AK699" s="138"/>
      <c r="AL699" s="138"/>
      <c r="AM699" s="138"/>
      <c r="AN699" s="138"/>
      <c r="AO699" s="138"/>
      <c r="AP699" s="138"/>
      <c r="AQ699" s="138"/>
      <c r="AR699" s="138"/>
      <c r="AS699" s="138"/>
      <c r="AT699" s="138"/>
      <c r="AU699" s="138"/>
      <c r="AV699" s="138"/>
      <c r="AW699" s="138"/>
      <c r="AX699" s="138"/>
      <c r="AY699" s="138"/>
      <c r="AZ699" s="138"/>
      <c r="BA699" s="138"/>
      <c r="BB699" s="138"/>
      <c r="BC699" s="138"/>
    </row>
    <row r="700" customHeight="1" spans="1:55">
      <c r="A700" s="169"/>
      <c r="B700" s="138"/>
      <c r="C700" s="138"/>
      <c r="D700" s="138"/>
      <c r="E700" s="138"/>
      <c r="F700" s="138"/>
      <c r="G700" s="138"/>
      <c r="H700" s="138"/>
      <c r="I700" s="138"/>
      <c r="J700" s="134"/>
      <c r="K700" s="138"/>
      <c r="L700" s="138"/>
      <c r="M700" s="138"/>
      <c r="P700" s="138"/>
      <c r="Q700" s="138"/>
      <c r="R700" s="138"/>
      <c r="S700" s="138"/>
      <c r="T700" s="138"/>
      <c r="U700" s="138"/>
      <c r="V700" s="134"/>
      <c r="W700" s="134"/>
      <c r="X700" s="170"/>
      <c r="Y700" s="170"/>
      <c r="Z700" s="170"/>
      <c r="AA700" s="170"/>
      <c r="AB700" s="170"/>
      <c r="AC700" s="170"/>
      <c r="AD700" s="138"/>
      <c r="AE700" s="138"/>
      <c r="AF700" s="138"/>
      <c r="AG700" s="138"/>
      <c r="AH700" s="138"/>
      <c r="AI700" s="138"/>
      <c r="AJ700" s="138"/>
      <c r="AK700" s="138"/>
      <c r="AL700" s="138"/>
      <c r="AM700" s="138"/>
      <c r="AN700" s="138"/>
      <c r="AO700" s="138"/>
      <c r="AP700" s="138"/>
      <c r="AQ700" s="138"/>
      <c r="AR700" s="138"/>
      <c r="AS700" s="138"/>
      <c r="AT700" s="138"/>
      <c r="AU700" s="138"/>
      <c r="AV700" s="138"/>
      <c r="AW700" s="138"/>
      <c r="AX700" s="138"/>
      <c r="AY700" s="138"/>
      <c r="AZ700" s="138"/>
      <c r="BA700" s="138"/>
      <c r="BB700" s="138"/>
      <c r="BC700" s="138"/>
    </row>
    <row r="701" customHeight="1" spans="1:55">
      <c r="A701" s="169"/>
      <c r="B701" s="138"/>
      <c r="C701" s="138"/>
      <c r="D701" s="138"/>
      <c r="E701" s="138"/>
      <c r="F701" s="138"/>
      <c r="G701" s="138"/>
      <c r="H701" s="138"/>
      <c r="I701" s="138"/>
      <c r="J701" s="134"/>
      <c r="K701" s="138"/>
      <c r="L701" s="138"/>
      <c r="M701" s="138"/>
      <c r="P701" s="138"/>
      <c r="Q701" s="138"/>
      <c r="R701" s="138"/>
      <c r="S701" s="138"/>
      <c r="T701" s="138"/>
      <c r="U701" s="138"/>
      <c r="V701" s="134"/>
      <c r="W701" s="134"/>
      <c r="X701" s="170"/>
      <c r="Y701" s="170"/>
      <c r="Z701" s="170"/>
      <c r="AA701" s="170"/>
      <c r="AB701" s="170"/>
      <c r="AC701" s="170"/>
      <c r="AD701" s="138"/>
      <c r="AE701" s="138"/>
      <c r="AF701" s="138"/>
      <c r="AG701" s="138"/>
      <c r="AH701" s="138"/>
      <c r="AI701" s="138"/>
      <c r="AJ701" s="138"/>
      <c r="AK701" s="138"/>
      <c r="AL701" s="138"/>
      <c r="AM701" s="138"/>
      <c r="AN701" s="138"/>
      <c r="AO701" s="138"/>
      <c r="AP701" s="138"/>
      <c r="AQ701" s="138"/>
      <c r="AR701" s="138"/>
      <c r="AS701" s="138"/>
      <c r="AT701" s="138"/>
      <c r="AU701" s="138"/>
      <c r="AV701" s="138"/>
      <c r="AW701" s="138"/>
      <c r="AX701" s="138"/>
      <c r="AY701" s="138"/>
      <c r="AZ701" s="138"/>
      <c r="BA701" s="138"/>
      <c r="BB701" s="138"/>
      <c r="BC701" s="138"/>
    </row>
    <row r="702" customHeight="1" spans="1:55">
      <c r="A702" s="169"/>
      <c r="B702" s="138"/>
      <c r="C702" s="138"/>
      <c r="D702" s="138"/>
      <c r="E702" s="138"/>
      <c r="F702" s="138"/>
      <c r="G702" s="138"/>
      <c r="H702" s="138"/>
      <c r="I702" s="138"/>
      <c r="J702" s="134"/>
      <c r="K702" s="138"/>
      <c r="L702" s="138"/>
      <c r="M702" s="138"/>
      <c r="P702" s="138"/>
      <c r="Q702" s="138"/>
      <c r="R702" s="138"/>
      <c r="S702" s="138"/>
      <c r="T702" s="138"/>
      <c r="U702" s="138"/>
      <c r="V702" s="134"/>
      <c r="W702" s="134"/>
      <c r="X702" s="170"/>
      <c r="Y702" s="170"/>
      <c r="Z702" s="170"/>
      <c r="AA702" s="170"/>
      <c r="AB702" s="170"/>
      <c r="AC702" s="170"/>
      <c r="AD702" s="138"/>
      <c r="AE702" s="138"/>
      <c r="AF702" s="138"/>
      <c r="AG702" s="138"/>
      <c r="AH702" s="138"/>
      <c r="AI702" s="138"/>
      <c r="AJ702" s="138"/>
      <c r="AK702" s="138"/>
      <c r="AL702" s="138"/>
      <c r="AM702" s="138"/>
      <c r="AN702" s="138"/>
      <c r="AO702" s="138"/>
      <c r="AP702" s="138"/>
      <c r="AQ702" s="138"/>
      <c r="AR702" s="138"/>
      <c r="AS702" s="138"/>
      <c r="AT702" s="138"/>
      <c r="AU702" s="138"/>
      <c r="AV702" s="138"/>
      <c r="AW702" s="138"/>
      <c r="AX702" s="138"/>
      <c r="AY702" s="138"/>
      <c r="AZ702" s="138"/>
      <c r="BA702" s="138"/>
      <c r="BB702" s="138"/>
      <c r="BC702" s="138"/>
    </row>
    <row r="703" customHeight="1" spans="1:55">
      <c r="A703" s="169"/>
      <c r="B703" s="138"/>
      <c r="C703" s="138"/>
      <c r="D703" s="138"/>
      <c r="E703" s="138"/>
      <c r="F703" s="138"/>
      <c r="G703" s="138"/>
      <c r="H703" s="138"/>
      <c r="I703" s="138"/>
      <c r="J703" s="134"/>
      <c r="K703" s="138"/>
      <c r="L703" s="138"/>
      <c r="M703" s="138"/>
      <c r="P703" s="138"/>
      <c r="Q703" s="138"/>
      <c r="R703" s="138"/>
      <c r="S703" s="138"/>
      <c r="T703" s="138"/>
      <c r="U703" s="138"/>
      <c r="V703" s="134"/>
      <c r="W703" s="134"/>
      <c r="X703" s="170"/>
      <c r="Y703" s="170"/>
      <c r="Z703" s="170"/>
      <c r="AA703" s="170"/>
      <c r="AB703" s="170"/>
      <c r="AC703" s="170"/>
      <c r="AD703" s="138"/>
      <c r="AE703" s="138"/>
      <c r="AF703" s="138"/>
      <c r="AG703" s="138"/>
      <c r="AH703" s="138"/>
      <c r="AI703" s="138"/>
      <c r="AJ703" s="138"/>
      <c r="AK703" s="138"/>
      <c r="AL703" s="138"/>
      <c r="AM703" s="138"/>
      <c r="AN703" s="138"/>
      <c r="AO703" s="138"/>
      <c r="AP703" s="138"/>
      <c r="AQ703" s="138"/>
      <c r="AR703" s="138"/>
      <c r="AS703" s="138"/>
      <c r="AT703" s="138"/>
      <c r="AU703" s="138"/>
      <c r="AV703" s="138"/>
      <c r="AW703" s="138"/>
      <c r="AX703" s="138"/>
      <c r="AY703" s="138"/>
      <c r="AZ703" s="138"/>
      <c r="BA703" s="138"/>
      <c r="BB703" s="138"/>
      <c r="BC703" s="138"/>
    </row>
    <row r="704" customHeight="1" spans="1:55">
      <c r="A704" s="169"/>
      <c r="B704" s="138"/>
      <c r="C704" s="138"/>
      <c r="D704" s="138"/>
      <c r="E704" s="138"/>
      <c r="F704" s="138"/>
      <c r="G704" s="138"/>
      <c r="H704" s="138"/>
      <c r="I704" s="138"/>
      <c r="J704" s="134"/>
      <c r="K704" s="138"/>
      <c r="L704" s="138"/>
      <c r="M704" s="138"/>
      <c r="P704" s="138"/>
      <c r="Q704" s="138"/>
      <c r="R704" s="138"/>
      <c r="S704" s="138"/>
      <c r="T704" s="138"/>
      <c r="U704" s="138"/>
      <c r="V704" s="134"/>
      <c r="W704" s="134"/>
      <c r="X704" s="170"/>
      <c r="Y704" s="170"/>
      <c r="Z704" s="170"/>
      <c r="AA704" s="170"/>
      <c r="AB704" s="170"/>
      <c r="AC704" s="170"/>
      <c r="AD704" s="138"/>
      <c r="AE704" s="138"/>
      <c r="AF704" s="138"/>
      <c r="AG704" s="138"/>
      <c r="AH704" s="138"/>
      <c r="AI704" s="138"/>
      <c r="AJ704" s="138"/>
      <c r="AK704" s="138"/>
      <c r="AL704" s="138"/>
      <c r="AM704" s="138"/>
      <c r="AN704" s="138"/>
      <c r="AO704" s="138"/>
      <c r="AP704" s="138"/>
      <c r="AQ704" s="138"/>
      <c r="AR704" s="138"/>
      <c r="AS704" s="138"/>
      <c r="AT704" s="138"/>
      <c r="AU704" s="138"/>
      <c r="AV704" s="138"/>
      <c r="AW704" s="138"/>
      <c r="AX704" s="138"/>
      <c r="AY704" s="138"/>
      <c r="AZ704" s="138"/>
      <c r="BA704" s="138"/>
      <c r="BB704" s="138"/>
      <c r="BC704" s="138"/>
    </row>
    <row r="705" customHeight="1" spans="1:55">
      <c r="A705" s="169"/>
      <c r="B705" s="138"/>
      <c r="C705" s="138"/>
      <c r="D705" s="138"/>
      <c r="E705" s="138"/>
      <c r="F705" s="138"/>
      <c r="G705" s="138"/>
      <c r="H705" s="138"/>
      <c r="I705" s="138"/>
      <c r="J705" s="134"/>
      <c r="K705" s="138"/>
      <c r="L705" s="138"/>
      <c r="M705" s="138"/>
      <c r="P705" s="138"/>
      <c r="Q705" s="138"/>
      <c r="R705" s="138"/>
      <c r="S705" s="138"/>
      <c r="T705" s="138"/>
      <c r="U705" s="138"/>
      <c r="V705" s="134"/>
      <c r="W705" s="134"/>
      <c r="X705" s="170"/>
      <c r="Y705" s="170"/>
      <c r="Z705" s="170"/>
      <c r="AA705" s="170"/>
      <c r="AB705" s="170"/>
      <c r="AC705" s="170"/>
      <c r="AD705" s="138"/>
      <c r="AE705" s="138"/>
      <c r="AF705" s="138"/>
      <c r="AG705" s="138"/>
      <c r="AH705" s="138"/>
      <c r="AI705" s="138"/>
      <c r="AJ705" s="138"/>
      <c r="AK705" s="138"/>
      <c r="AL705" s="138"/>
      <c r="AM705" s="138"/>
      <c r="AN705" s="138"/>
      <c r="AO705" s="138"/>
      <c r="AP705" s="138"/>
      <c r="AQ705" s="138"/>
      <c r="AR705" s="138"/>
      <c r="AS705" s="138"/>
      <c r="AT705" s="138"/>
      <c r="AU705" s="138"/>
      <c r="AV705" s="138"/>
      <c r="AW705" s="138"/>
      <c r="AX705" s="138"/>
      <c r="AY705" s="138"/>
      <c r="AZ705" s="138"/>
      <c r="BA705" s="138"/>
      <c r="BB705" s="138"/>
      <c r="BC705" s="138"/>
    </row>
    <row r="706" customHeight="1" spans="1:55">
      <c r="A706" s="169"/>
      <c r="B706" s="138"/>
      <c r="C706" s="138"/>
      <c r="D706" s="138"/>
      <c r="E706" s="138"/>
      <c r="F706" s="138"/>
      <c r="G706" s="138"/>
      <c r="H706" s="138"/>
      <c r="I706" s="138"/>
      <c r="J706" s="134"/>
      <c r="K706" s="138"/>
      <c r="L706" s="138"/>
      <c r="M706" s="138"/>
      <c r="P706" s="138"/>
      <c r="Q706" s="138"/>
      <c r="R706" s="138"/>
      <c r="S706" s="138"/>
      <c r="T706" s="138"/>
      <c r="U706" s="138"/>
      <c r="V706" s="134"/>
      <c r="W706" s="134"/>
      <c r="X706" s="170"/>
      <c r="Y706" s="170"/>
      <c r="Z706" s="170"/>
      <c r="AA706" s="170"/>
      <c r="AB706" s="170"/>
      <c r="AC706" s="170"/>
      <c r="AD706" s="138"/>
      <c r="AE706" s="138"/>
      <c r="AF706" s="138"/>
      <c r="AG706" s="138"/>
      <c r="AH706" s="138"/>
      <c r="AI706" s="138"/>
      <c r="AJ706" s="138"/>
      <c r="AK706" s="138"/>
      <c r="AL706" s="138"/>
      <c r="AM706" s="138"/>
      <c r="AN706" s="138"/>
      <c r="AO706" s="138"/>
      <c r="AP706" s="138"/>
      <c r="AQ706" s="138"/>
      <c r="AR706" s="138"/>
      <c r="AS706" s="138"/>
      <c r="AT706" s="138"/>
      <c r="AU706" s="138"/>
      <c r="AV706" s="138"/>
      <c r="AW706" s="138"/>
      <c r="AX706" s="138"/>
      <c r="AY706" s="138"/>
      <c r="AZ706" s="138"/>
      <c r="BA706" s="138"/>
      <c r="BB706" s="138"/>
      <c r="BC706" s="138"/>
    </row>
    <row r="707" customHeight="1" spans="1:55">
      <c r="A707" s="169"/>
      <c r="B707" s="138"/>
      <c r="C707" s="138"/>
      <c r="D707" s="138"/>
      <c r="E707" s="138"/>
      <c r="F707" s="138"/>
      <c r="G707" s="138"/>
      <c r="H707" s="138"/>
      <c r="I707" s="138"/>
      <c r="J707" s="134"/>
      <c r="K707" s="138"/>
      <c r="L707" s="138"/>
      <c r="M707" s="138"/>
      <c r="P707" s="138"/>
      <c r="Q707" s="138"/>
      <c r="R707" s="138"/>
      <c r="S707" s="138"/>
      <c r="T707" s="138"/>
      <c r="U707" s="138"/>
      <c r="V707" s="134"/>
      <c r="W707" s="134"/>
      <c r="X707" s="170"/>
      <c r="Y707" s="170"/>
      <c r="Z707" s="170"/>
      <c r="AA707" s="170"/>
      <c r="AB707" s="170"/>
      <c r="AC707" s="170"/>
      <c r="AD707" s="138"/>
      <c r="AE707" s="138"/>
      <c r="AF707" s="138"/>
      <c r="AG707" s="138"/>
      <c r="AH707" s="138"/>
      <c r="AI707" s="138"/>
      <c r="AJ707" s="138"/>
      <c r="AK707" s="138"/>
      <c r="AL707" s="138"/>
      <c r="AM707" s="138"/>
      <c r="AN707" s="138"/>
      <c r="AO707" s="138"/>
      <c r="AP707" s="138"/>
      <c r="AQ707" s="138"/>
      <c r="AR707" s="138"/>
      <c r="AS707" s="138"/>
      <c r="AT707" s="138"/>
      <c r="AU707" s="138"/>
      <c r="AV707" s="138"/>
      <c r="AW707" s="138"/>
      <c r="AX707" s="138"/>
      <c r="AY707" s="138"/>
      <c r="AZ707" s="138"/>
      <c r="BA707" s="138"/>
      <c r="BB707" s="138"/>
      <c r="BC707" s="138"/>
    </row>
    <row r="708" customHeight="1" spans="1:55">
      <c r="A708" s="169"/>
      <c r="B708" s="138"/>
      <c r="C708" s="138"/>
      <c r="D708" s="138"/>
      <c r="E708" s="138"/>
      <c r="F708" s="138"/>
      <c r="G708" s="138"/>
      <c r="H708" s="138"/>
      <c r="I708" s="138"/>
      <c r="J708" s="134"/>
      <c r="K708" s="138"/>
      <c r="L708" s="138"/>
      <c r="M708" s="138"/>
      <c r="P708" s="138"/>
      <c r="Q708" s="138"/>
      <c r="R708" s="138"/>
      <c r="S708" s="138"/>
      <c r="T708" s="138"/>
      <c r="U708" s="138"/>
      <c r="V708" s="134"/>
      <c r="W708" s="134"/>
      <c r="X708" s="170"/>
      <c r="Y708" s="170"/>
      <c r="Z708" s="170"/>
      <c r="AA708" s="170"/>
      <c r="AB708" s="170"/>
      <c r="AC708" s="170"/>
      <c r="AD708" s="138"/>
      <c r="AE708" s="138"/>
      <c r="AF708" s="138"/>
      <c r="AG708" s="138"/>
      <c r="AH708" s="138"/>
      <c r="AI708" s="138"/>
      <c r="AJ708" s="138"/>
      <c r="AK708" s="138"/>
      <c r="AL708" s="138"/>
      <c r="AM708" s="138"/>
      <c r="AN708" s="138"/>
      <c r="AO708" s="138"/>
      <c r="AP708" s="138"/>
      <c r="AQ708" s="138"/>
      <c r="AR708" s="138"/>
      <c r="AS708" s="138"/>
      <c r="AT708" s="138"/>
      <c r="AU708" s="138"/>
      <c r="AV708" s="138"/>
      <c r="AW708" s="138"/>
      <c r="AX708" s="138"/>
      <c r="AY708" s="138"/>
      <c r="AZ708" s="138"/>
      <c r="BA708" s="138"/>
      <c r="BB708" s="138"/>
      <c r="BC708" s="138"/>
    </row>
    <row r="709" customHeight="1" spans="1:55">
      <c r="A709" s="169"/>
      <c r="B709" s="138"/>
      <c r="C709" s="138"/>
      <c r="D709" s="138"/>
      <c r="E709" s="138"/>
      <c r="F709" s="138"/>
      <c r="G709" s="138"/>
      <c r="H709" s="138"/>
      <c r="I709" s="138"/>
      <c r="J709" s="134"/>
      <c r="K709" s="138"/>
      <c r="L709" s="138"/>
      <c r="M709" s="138"/>
      <c r="P709" s="138"/>
      <c r="Q709" s="138"/>
      <c r="R709" s="138"/>
      <c r="S709" s="138"/>
      <c r="T709" s="138"/>
      <c r="U709" s="138"/>
      <c r="V709" s="134"/>
      <c r="W709" s="134"/>
      <c r="X709" s="170"/>
      <c r="Y709" s="170"/>
      <c r="Z709" s="170"/>
      <c r="AA709" s="170"/>
      <c r="AB709" s="170"/>
      <c r="AC709" s="170"/>
      <c r="AD709" s="138"/>
      <c r="AE709" s="138"/>
      <c r="AF709" s="138"/>
      <c r="AG709" s="138"/>
      <c r="AH709" s="138"/>
      <c r="AI709" s="138"/>
      <c r="AJ709" s="138"/>
      <c r="AK709" s="138"/>
      <c r="AL709" s="138"/>
      <c r="AM709" s="138"/>
      <c r="AN709" s="138"/>
      <c r="AO709" s="138"/>
      <c r="AP709" s="138"/>
      <c r="AQ709" s="138"/>
      <c r="AR709" s="138"/>
      <c r="AS709" s="138"/>
      <c r="AT709" s="138"/>
      <c r="AU709" s="138"/>
      <c r="AV709" s="138"/>
      <c r="AW709" s="138"/>
      <c r="AX709" s="138"/>
      <c r="AY709" s="138"/>
      <c r="AZ709" s="138"/>
      <c r="BA709" s="138"/>
      <c r="BB709" s="138"/>
      <c r="BC709" s="138"/>
    </row>
    <row r="710" customHeight="1" spans="1:55">
      <c r="A710" s="169"/>
      <c r="B710" s="138"/>
      <c r="C710" s="138"/>
      <c r="D710" s="138"/>
      <c r="E710" s="138"/>
      <c r="F710" s="138"/>
      <c r="G710" s="138"/>
      <c r="H710" s="138"/>
      <c r="I710" s="138"/>
      <c r="J710" s="134"/>
      <c r="K710" s="138"/>
      <c r="L710" s="138"/>
      <c r="M710" s="138"/>
      <c r="P710" s="138"/>
      <c r="Q710" s="138"/>
      <c r="R710" s="138"/>
      <c r="S710" s="138"/>
      <c r="T710" s="138"/>
      <c r="U710" s="138"/>
      <c r="V710" s="134"/>
      <c r="W710" s="134"/>
      <c r="X710" s="170"/>
      <c r="Y710" s="170"/>
      <c r="Z710" s="170"/>
      <c r="AA710" s="170"/>
      <c r="AB710" s="170"/>
      <c r="AC710" s="170"/>
      <c r="AD710" s="138"/>
      <c r="AE710" s="138"/>
      <c r="AF710" s="138"/>
      <c r="AG710" s="138"/>
      <c r="AH710" s="138"/>
      <c r="AI710" s="138"/>
      <c r="AJ710" s="138"/>
      <c r="AK710" s="138"/>
      <c r="AL710" s="138"/>
      <c r="AM710" s="138"/>
      <c r="AN710" s="138"/>
      <c r="AO710" s="138"/>
      <c r="AP710" s="138"/>
      <c r="AQ710" s="138"/>
      <c r="AR710" s="138"/>
      <c r="AS710" s="138"/>
      <c r="AT710" s="138"/>
      <c r="AU710" s="138"/>
      <c r="AV710" s="138"/>
      <c r="AW710" s="138"/>
      <c r="AX710" s="138"/>
      <c r="AY710" s="138"/>
      <c r="AZ710" s="138"/>
      <c r="BA710" s="138"/>
      <c r="BB710" s="138"/>
      <c r="BC710" s="138"/>
    </row>
    <row r="711" customHeight="1" spans="1:55">
      <c r="A711" s="169"/>
      <c r="B711" s="138"/>
      <c r="C711" s="138"/>
      <c r="D711" s="138"/>
      <c r="E711" s="138"/>
      <c r="F711" s="138"/>
      <c r="G711" s="138"/>
      <c r="H711" s="138"/>
      <c r="I711" s="138"/>
      <c r="J711" s="134"/>
      <c r="K711" s="138"/>
      <c r="L711" s="138"/>
      <c r="M711" s="138"/>
      <c r="P711" s="138"/>
      <c r="Q711" s="138"/>
      <c r="R711" s="138"/>
      <c r="S711" s="138"/>
      <c r="T711" s="138"/>
      <c r="U711" s="138"/>
      <c r="V711" s="134"/>
      <c r="W711" s="134"/>
      <c r="X711" s="170"/>
      <c r="Y711" s="170"/>
      <c r="Z711" s="170"/>
      <c r="AA711" s="170"/>
      <c r="AB711" s="170"/>
      <c r="AC711" s="170"/>
      <c r="AD711" s="138"/>
      <c r="AE711" s="138"/>
      <c r="AF711" s="138"/>
      <c r="AG711" s="138"/>
      <c r="AH711" s="138"/>
      <c r="AI711" s="138"/>
      <c r="AJ711" s="138"/>
      <c r="AK711" s="138"/>
      <c r="AL711" s="138"/>
      <c r="AM711" s="138"/>
      <c r="AN711" s="138"/>
      <c r="AO711" s="138"/>
      <c r="AP711" s="138"/>
      <c r="AQ711" s="138"/>
      <c r="AR711" s="138"/>
      <c r="AS711" s="138"/>
      <c r="AT711" s="138"/>
      <c r="AU711" s="138"/>
      <c r="AV711" s="138"/>
      <c r="AW711" s="138"/>
      <c r="AX711" s="138"/>
      <c r="AY711" s="138"/>
      <c r="AZ711" s="138"/>
      <c r="BA711" s="138"/>
      <c r="BB711" s="138"/>
      <c r="BC711" s="138"/>
    </row>
    <row r="712" customHeight="1" spans="1:55">
      <c r="A712" s="169"/>
      <c r="B712" s="138"/>
      <c r="C712" s="138"/>
      <c r="D712" s="138"/>
      <c r="E712" s="138"/>
      <c r="F712" s="138"/>
      <c r="G712" s="138"/>
      <c r="H712" s="138"/>
      <c r="I712" s="138"/>
      <c r="J712" s="134"/>
      <c r="K712" s="138"/>
      <c r="L712" s="138"/>
      <c r="M712" s="138"/>
      <c r="P712" s="138"/>
      <c r="Q712" s="138"/>
      <c r="R712" s="138"/>
      <c r="S712" s="138"/>
      <c r="T712" s="138"/>
      <c r="U712" s="138"/>
      <c r="V712" s="134"/>
      <c r="W712" s="134"/>
      <c r="X712" s="170"/>
      <c r="Y712" s="170"/>
      <c r="Z712" s="170"/>
      <c r="AA712" s="170"/>
      <c r="AB712" s="170"/>
      <c r="AC712" s="170"/>
      <c r="AD712" s="138"/>
      <c r="AE712" s="138"/>
      <c r="AF712" s="138"/>
      <c r="AG712" s="138"/>
      <c r="AH712" s="138"/>
      <c r="AI712" s="138"/>
      <c r="AJ712" s="138"/>
      <c r="AK712" s="138"/>
      <c r="AL712" s="138"/>
      <c r="AM712" s="138"/>
      <c r="AN712" s="138"/>
      <c r="AO712" s="138"/>
      <c r="AP712" s="138"/>
      <c r="AQ712" s="138"/>
      <c r="AR712" s="138"/>
      <c r="AS712" s="138"/>
      <c r="AT712" s="138"/>
      <c r="AU712" s="138"/>
      <c r="AV712" s="138"/>
      <c r="AW712" s="138"/>
      <c r="AX712" s="138"/>
      <c r="AY712" s="138"/>
      <c r="AZ712" s="138"/>
      <c r="BA712" s="138"/>
      <c r="BB712" s="138"/>
      <c r="BC712" s="138"/>
    </row>
    <row r="713" customHeight="1" spans="1:55">
      <c r="A713" s="169"/>
      <c r="B713" s="138"/>
      <c r="C713" s="138"/>
      <c r="D713" s="138"/>
      <c r="E713" s="138"/>
      <c r="F713" s="138"/>
      <c r="G713" s="138"/>
      <c r="H713" s="138"/>
      <c r="I713" s="138"/>
      <c r="J713" s="134"/>
      <c r="K713" s="138"/>
      <c r="L713" s="138"/>
      <c r="M713" s="138"/>
      <c r="P713" s="138"/>
      <c r="Q713" s="138"/>
      <c r="R713" s="138"/>
      <c r="S713" s="138"/>
      <c r="T713" s="138"/>
      <c r="U713" s="138"/>
      <c r="V713" s="134"/>
      <c r="W713" s="134"/>
      <c r="X713" s="170"/>
      <c r="Y713" s="170"/>
      <c r="Z713" s="170"/>
      <c r="AA713" s="170"/>
      <c r="AB713" s="170"/>
      <c r="AC713" s="170"/>
      <c r="AD713" s="138"/>
      <c r="AE713" s="138"/>
      <c r="AF713" s="138"/>
      <c r="AG713" s="138"/>
      <c r="AH713" s="138"/>
      <c r="AI713" s="138"/>
      <c r="AJ713" s="138"/>
      <c r="AK713" s="138"/>
      <c r="AL713" s="138"/>
      <c r="AM713" s="138"/>
      <c r="AN713" s="138"/>
      <c r="AO713" s="138"/>
      <c r="AP713" s="138"/>
      <c r="AQ713" s="138"/>
      <c r="AR713" s="138"/>
      <c r="AS713" s="138"/>
      <c r="AT713" s="138"/>
      <c r="AU713" s="138"/>
      <c r="AV713" s="138"/>
      <c r="AW713" s="138"/>
      <c r="AX713" s="138"/>
      <c r="AY713" s="138"/>
      <c r="AZ713" s="138"/>
      <c r="BA713" s="138"/>
      <c r="BB713" s="138"/>
      <c r="BC713" s="138"/>
    </row>
    <row r="714" customHeight="1" spans="1:55">
      <c r="A714" s="169"/>
      <c r="B714" s="138"/>
      <c r="C714" s="138"/>
      <c r="D714" s="138"/>
      <c r="E714" s="138"/>
      <c r="F714" s="138"/>
      <c r="G714" s="138"/>
      <c r="H714" s="138"/>
      <c r="I714" s="138"/>
      <c r="J714" s="134"/>
      <c r="K714" s="138"/>
      <c r="L714" s="138"/>
      <c r="M714" s="138"/>
      <c r="P714" s="138"/>
      <c r="Q714" s="138"/>
      <c r="R714" s="138"/>
      <c r="S714" s="138"/>
      <c r="T714" s="138"/>
      <c r="U714" s="138"/>
      <c r="V714" s="134"/>
      <c r="W714" s="134"/>
      <c r="X714" s="170"/>
      <c r="Y714" s="170"/>
      <c r="Z714" s="170"/>
      <c r="AA714" s="170"/>
      <c r="AB714" s="170"/>
      <c r="AC714" s="170"/>
      <c r="AD714" s="138"/>
      <c r="AE714" s="138"/>
      <c r="AF714" s="138"/>
      <c r="AG714" s="138"/>
      <c r="AH714" s="138"/>
      <c r="AI714" s="138"/>
      <c r="AJ714" s="138"/>
      <c r="AK714" s="138"/>
      <c r="AL714" s="138"/>
      <c r="AM714" s="138"/>
      <c r="AN714" s="138"/>
      <c r="AO714" s="138"/>
      <c r="AP714" s="138"/>
      <c r="AQ714" s="138"/>
      <c r="AR714" s="138"/>
      <c r="AS714" s="138"/>
      <c r="AT714" s="138"/>
      <c r="AU714" s="138"/>
      <c r="AV714" s="138"/>
      <c r="AW714" s="138"/>
      <c r="AX714" s="138"/>
      <c r="AY714" s="138"/>
      <c r="AZ714" s="138"/>
      <c r="BA714" s="138"/>
      <c r="BB714" s="138"/>
      <c r="BC714" s="138"/>
    </row>
    <row r="715" customHeight="1" spans="1:55">
      <c r="A715" s="169"/>
      <c r="B715" s="138"/>
      <c r="C715" s="138"/>
      <c r="D715" s="138"/>
      <c r="E715" s="138"/>
      <c r="F715" s="138"/>
      <c r="G715" s="138"/>
      <c r="H715" s="138"/>
      <c r="I715" s="138"/>
      <c r="J715" s="134"/>
      <c r="K715" s="138"/>
      <c r="L715" s="138"/>
      <c r="M715" s="138"/>
      <c r="P715" s="138"/>
      <c r="Q715" s="138"/>
      <c r="R715" s="138"/>
      <c r="S715" s="138"/>
      <c r="T715" s="138"/>
      <c r="U715" s="138"/>
      <c r="V715" s="134"/>
      <c r="W715" s="134"/>
      <c r="X715" s="170"/>
      <c r="Y715" s="170"/>
      <c r="Z715" s="170"/>
      <c r="AA715" s="170"/>
      <c r="AB715" s="170"/>
      <c r="AC715" s="170"/>
      <c r="AD715" s="138"/>
      <c r="AE715" s="138"/>
      <c r="AF715" s="138"/>
      <c r="AG715" s="138"/>
      <c r="AH715" s="138"/>
      <c r="AI715" s="138"/>
      <c r="AJ715" s="138"/>
      <c r="AK715" s="138"/>
      <c r="AL715" s="138"/>
      <c r="AM715" s="138"/>
      <c r="AN715" s="138"/>
      <c r="AO715" s="138"/>
      <c r="AP715" s="138"/>
      <c r="AQ715" s="138"/>
      <c r="AR715" s="138"/>
      <c r="AS715" s="138"/>
      <c r="AT715" s="138"/>
      <c r="AU715" s="138"/>
      <c r="AV715" s="138"/>
      <c r="AW715" s="138"/>
      <c r="AX715" s="138"/>
      <c r="AY715" s="138"/>
      <c r="AZ715" s="138"/>
      <c r="BA715" s="138"/>
      <c r="BB715" s="138"/>
      <c r="BC715" s="138"/>
    </row>
    <row r="716" customHeight="1" spans="1:55">
      <c r="A716" s="169"/>
      <c r="B716" s="138"/>
      <c r="C716" s="138"/>
      <c r="D716" s="138"/>
      <c r="E716" s="138"/>
      <c r="F716" s="138"/>
      <c r="G716" s="138"/>
      <c r="H716" s="138"/>
      <c r="I716" s="138"/>
      <c r="J716" s="134"/>
      <c r="K716" s="138"/>
      <c r="L716" s="138"/>
      <c r="M716" s="138"/>
      <c r="P716" s="138"/>
      <c r="Q716" s="138"/>
      <c r="R716" s="138"/>
      <c r="S716" s="138"/>
      <c r="T716" s="138"/>
      <c r="U716" s="138"/>
      <c r="V716" s="134"/>
      <c r="W716" s="134"/>
      <c r="X716" s="170"/>
      <c r="Y716" s="170"/>
      <c r="Z716" s="170"/>
      <c r="AA716" s="170"/>
      <c r="AB716" s="170"/>
      <c r="AC716" s="170"/>
      <c r="AD716" s="138"/>
      <c r="AE716" s="138"/>
      <c r="AF716" s="138"/>
      <c r="AG716" s="138"/>
      <c r="AH716" s="138"/>
      <c r="AI716" s="138"/>
      <c r="AJ716" s="138"/>
      <c r="AK716" s="138"/>
      <c r="AL716" s="138"/>
      <c r="AM716" s="138"/>
      <c r="AN716" s="138"/>
      <c r="AO716" s="138"/>
      <c r="AP716" s="138"/>
      <c r="AQ716" s="138"/>
      <c r="AR716" s="138"/>
      <c r="AS716" s="138"/>
      <c r="AT716" s="138"/>
      <c r="AU716" s="138"/>
      <c r="AV716" s="138"/>
      <c r="AW716" s="138"/>
      <c r="AX716" s="138"/>
      <c r="AY716" s="138"/>
      <c r="AZ716" s="138"/>
      <c r="BA716" s="138"/>
      <c r="BB716" s="138"/>
      <c r="BC716" s="138"/>
    </row>
    <row r="717" customHeight="1" spans="1:55">
      <c r="A717" s="169"/>
      <c r="B717" s="138"/>
      <c r="C717" s="138"/>
      <c r="D717" s="138"/>
      <c r="E717" s="138"/>
      <c r="F717" s="138"/>
      <c r="G717" s="138"/>
      <c r="H717" s="138"/>
      <c r="I717" s="138"/>
      <c r="J717" s="134"/>
      <c r="K717" s="138"/>
      <c r="L717" s="138"/>
      <c r="M717" s="138"/>
      <c r="P717" s="138"/>
      <c r="Q717" s="138"/>
      <c r="R717" s="138"/>
      <c r="S717" s="138"/>
      <c r="T717" s="138"/>
      <c r="U717" s="138"/>
      <c r="V717" s="134"/>
      <c r="W717" s="134"/>
      <c r="X717" s="170"/>
      <c r="Y717" s="170"/>
      <c r="Z717" s="170"/>
      <c r="AA717" s="170"/>
      <c r="AB717" s="170"/>
      <c r="AC717" s="170"/>
      <c r="AD717" s="138"/>
      <c r="AE717" s="138"/>
      <c r="AF717" s="138"/>
      <c r="AG717" s="138"/>
      <c r="AH717" s="138"/>
      <c r="AI717" s="138"/>
      <c r="AJ717" s="138"/>
      <c r="AK717" s="138"/>
      <c r="AL717" s="138"/>
      <c r="AM717" s="138"/>
      <c r="AN717" s="138"/>
      <c r="AO717" s="138"/>
      <c r="AP717" s="138"/>
      <c r="AQ717" s="138"/>
      <c r="AR717" s="138"/>
      <c r="AS717" s="138"/>
      <c r="AT717" s="138"/>
      <c r="AU717" s="138"/>
      <c r="AV717" s="138"/>
      <c r="AW717" s="138"/>
      <c r="AX717" s="138"/>
      <c r="AY717" s="138"/>
      <c r="AZ717" s="138"/>
      <c r="BA717" s="138"/>
      <c r="BB717" s="138"/>
      <c r="BC717" s="138"/>
    </row>
    <row r="718" customHeight="1" spans="1:55">
      <c r="A718" s="169"/>
      <c r="B718" s="138"/>
      <c r="C718" s="138"/>
      <c r="D718" s="138"/>
      <c r="E718" s="138"/>
      <c r="F718" s="138"/>
      <c r="G718" s="138"/>
      <c r="H718" s="138"/>
      <c r="I718" s="138"/>
      <c r="J718" s="134"/>
      <c r="K718" s="138"/>
      <c r="L718" s="138"/>
      <c r="M718" s="138"/>
      <c r="P718" s="138"/>
      <c r="Q718" s="138"/>
      <c r="R718" s="138"/>
      <c r="S718" s="138"/>
      <c r="T718" s="138"/>
      <c r="U718" s="138"/>
      <c r="V718" s="134"/>
      <c r="W718" s="134"/>
      <c r="X718" s="170"/>
      <c r="Y718" s="170"/>
      <c r="Z718" s="170"/>
      <c r="AA718" s="170"/>
      <c r="AB718" s="170"/>
      <c r="AC718" s="170"/>
      <c r="AD718" s="138"/>
      <c r="AE718" s="138"/>
      <c r="AF718" s="138"/>
      <c r="AG718" s="138"/>
      <c r="AH718" s="138"/>
      <c r="AI718" s="138"/>
      <c r="AJ718" s="138"/>
      <c r="AK718" s="138"/>
      <c r="AL718" s="138"/>
      <c r="AM718" s="138"/>
      <c r="AN718" s="138"/>
      <c r="AO718" s="138"/>
      <c r="AP718" s="138"/>
      <c r="AQ718" s="138"/>
      <c r="AR718" s="138"/>
      <c r="AS718" s="138"/>
      <c r="AT718" s="138"/>
      <c r="AU718" s="138"/>
      <c r="AV718" s="138"/>
      <c r="AW718" s="138"/>
      <c r="AX718" s="138"/>
      <c r="AY718" s="138"/>
      <c r="AZ718" s="138"/>
      <c r="BA718" s="138"/>
      <c r="BB718" s="138"/>
      <c r="BC718" s="138"/>
    </row>
    <row r="719" customHeight="1" spans="1:55">
      <c r="A719" s="169"/>
      <c r="B719" s="138"/>
      <c r="C719" s="138"/>
      <c r="D719" s="138"/>
      <c r="E719" s="138"/>
      <c r="F719" s="138"/>
      <c r="G719" s="138"/>
      <c r="H719" s="138"/>
      <c r="I719" s="138"/>
      <c r="J719" s="134"/>
      <c r="K719" s="138"/>
      <c r="L719" s="138"/>
      <c r="M719" s="138"/>
      <c r="P719" s="138"/>
      <c r="Q719" s="138"/>
      <c r="R719" s="138"/>
      <c r="S719" s="138"/>
      <c r="T719" s="138"/>
      <c r="U719" s="138"/>
      <c r="V719" s="134"/>
      <c r="W719" s="134"/>
      <c r="X719" s="170"/>
      <c r="Y719" s="170"/>
      <c r="Z719" s="170"/>
      <c r="AA719" s="170"/>
      <c r="AB719" s="170"/>
      <c r="AC719" s="170"/>
      <c r="AD719" s="138"/>
      <c r="AE719" s="138"/>
      <c r="AF719" s="138"/>
      <c r="AG719" s="138"/>
      <c r="AH719" s="138"/>
      <c r="AI719" s="138"/>
      <c r="AJ719" s="138"/>
      <c r="AK719" s="138"/>
      <c r="AL719" s="138"/>
      <c r="AM719" s="138"/>
      <c r="AN719" s="138"/>
      <c r="AO719" s="138"/>
      <c r="AP719" s="138"/>
      <c r="AQ719" s="138"/>
      <c r="AR719" s="138"/>
      <c r="AS719" s="138"/>
      <c r="AT719" s="138"/>
      <c r="AU719" s="138"/>
      <c r="AV719" s="138"/>
      <c r="AW719" s="138"/>
      <c r="AX719" s="138"/>
      <c r="AY719" s="138"/>
      <c r="AZ719" s="138"/>
      <c r="BA719" s="138"/>
      <c r="BB719" s="138"/>
      <c r="BC719" s="138"/>
    </row>
    <row r="720" customHeight="1" spans="1:55">
      <c r="A720" s="169"/>
      <c r="B720" s="138"/>
      <c r="C720" s="138"/>
      <c r="D720" s="138"/>
      <c r="E720" s="138"/>
      <c r="F720" s="138"/>
      <c r="G720" s="138"/>
      <c r="H720" s="138"/>
      <c r="I720" s="138"/>
      <c r="J720" s="134"/>
      <c r="K720" s="138"/>
      <c r="L720" s="138"/>
      <c r="M720" s="138"/>
      <c r="P720" s="138"/>
      <c r="Q720" s="138"/>
      <c r="R720" s="138"/>
      <c r="S720" s="138"/>
      <c r="T720" s="138"/>
      <c r="U720" s="138"/>
      <c r="V720" s="134"/>
      <c r="W720" s="134"/>
      <c r="X720" s="170"/>
      <c r="Y720" s="170"/>
      <c r="Z720" s="170"/>
      <c r="AA720" s="170"/>
      <c r="AB720" s="170"/>
      <c r="AC720" s="170"/>
      <c r="AD720" s="138"/>
      <c r="AE720" s="138"/>
      <c r="AF720" s="138"/>
      <c r="AG720" s="138"/>
      <c r="AH720" s="138"/>
      <c r="AI720" s="138"/>
      <c r="AJ720" s="138"/>
      <c r="AK720" s="138"/>
      <c r="AL720" s="138"/>
      <c r="AM720" s="138"/>
      <c r="AN720" s="138"/>
      <c r="AO720" s="138"/>
      <c r="AP720" s="138"/>
      <c r="AQ720" s="138"/>
      <c r="AR720" s="138"/>
      <c r="AS720" s="138"/>
      <c r="AT720" s="138"/>
      <c r="AU720" s="138"/>
      <c r="AV720" s="138"/>
      <c r="AW720" s="138"/>
      <c r="AX720" s="138"/>
      <c r="AY720" s="138"/>
      <c r="AZ720" s="138"/>
      <c r="BA720" s="138"/>
      <c r="BB720" s="138"/>
      <c r="BC720" s="138"/>
    </row>
    <row r="721" customHeight="1" spans="1:55">
      <c r="A721" s="169"/>
      <c r="B721" s="138"/>
      <c r="C721" s="138"/>
      <c r="D721" s="138"/>
      <c r="E721" s="138"/>
      <c r="F721" s="138"/>
      <c r="G721" s="138"/>
      <c r="H721" s="138"/>
      <c r="I721" s="138"/>
      <c r="J721" s="134"/>
      <c r="K721" s="138"/>
      <c r="L721" s="138"/>
      <c r="M721" s="138"/>
      <c r="P721" s="138"/>
      <c r="Q721" s="138"/>
      <c r="R721" s="138"/>
      <c r="S721" s="138"/>
      <c r="T721" s="138"/>
      <c r="U721" s="138"/>
      <c r="V721" s="134"/>
      <c r="W721" s="134"/>
      <c r="X721" s="170"/>
      <c r="Y721" s="170"/>
      <c r="Z721" s="170"/>
      <c r="AA721" s="170"/>
      <c r="AB721" s="170"/>
      <c r="AC721" s="170"/>
      <c r="AD721" s="138"/>
      <c r="AE721" s="138"/>
      <c r="AF721" s="138"/>
      <c r="AG721" s="138"/>
      <c r="AH721" s="138"/>
      <c r="AI721" s="138"/>
      <c r="AJ721" s="138"/>
      <c r="AK721" s="138"/>
      <c r="AL721" s="138"/>
      <c r="AM721" s="138"/>
      <c r="AN721" s="138"/>
      <c r="AO721" s="138"/>
      <c r="AP721" s="138"/>
      <c r="AQ721" s="138"/>
      <c r="AR721" s="138"/>
      <c r="AS721" s="138"/>
      <c r="AT721" s="138"/>
      <c r="AU721" s="138"/>
      <c r="AV721" s="138"/>
      <c r="AW721" s="138"/>
      <c r="AX721" s="138"/>
      <c r="AY721" s="138"/>
      <c r="AZ721" s="138"/>
      <c r="BA721" s="138"/>
      <c r="BB721" s="138"/>
      <c r="BC721" s="138"/>
    </row>
    <row r="722" customHeight="1" spans="1:55">
      <c r="A722" s="169"/>
      <c r="B722" s="138"/>
      <c r="C722" s="138"/>
      <c r="D722" s="138"/>
      <c r="E722" s="138"/>
      <c r="F722" s="138"/>
      <c r="G722" s="138"/>
      <c r="H722" s="138"/>
      <c r="I722" s="138"/>
      <c r="J722" s="134"/>
      <c r="K722" s="138"/>
      <c r="L722" s="138"/>
      <c r="M722" s="138"/>
      <c r="P722" s="138"/>
      <c r="Q722" s="138"/>
      <c r="R722" s="138"/>
      <c r="S722" s="138"/>
      <c r="T722" s="138"/>
      <c r="U722" s="138"/>
      <c r="V722" s="134"/>
      <c r="W722" s="134"/>
      <c r="X722" s="170"/>
      <c r="Y722" s="170"/>
      <c r="Z722" s="170"/>
      <c r="AA722" s="170"/>
      <c r="AB722" s="170"/>
      <c r="AC722" s="170"/>
      <c r="AD722" s="138"/>
      <c r="AE722" s="138"/>
      <c r="AF722" s="138"/>
      <c r="AG722" s="138"/>
      <c r="AH722" s="138"/>
      <c r="AI722" s="138"/>
      <c r="AJ722" s="138"/>
      <c r="AK722" s="138"/>
      <c r="AL722" s="138"/>
      <c r="AM722" s="138"/>
      <c r="AN722" s="138"/>
      <c r="AO722" s="138"/>
      <c r="AP722" s="138"/>
      <c r="AQ722" s="138"/>
      <c r="AR722" s="138"/>
      <c r="AS722" s="138"/>
      <c r="AT722" s="138"/>
      <c r="AU722" s="138"/>
      <c r="AV722" s="138"/>
      <c r="AW722" s="138"/>
      <c r="AX722" s="138"/>
      <c r="AY722" s="138"/>
      <c r="AZ722" s="138"/>
      <c r="BA722" s="138"/>
      <c r="BB722" s="138"/>
      <c r="BC722" s="138"/>
    </row>
    <row r="723" customHeight="1" spans="1:55">
      <c r="A723" s="169"/>
      <c r="B723" s="138"/>
      <c r="C723" s="138"/>
      <c r="D723" s="138"/>
      <c r="E723" s="138"/>
      <c r="F723" s="138"/>
      <c r="G723" s="138"/>
      <c r="H723" s="138"/>
      <c r="I723" s="138"/>
      <c r="J723" s="134"/>
      <c r="K723" s="138"/>
      <c r="L723" s="138"/>
      <c r="M723" s="138"/>
      <c r="P723" s="138"/>
      <c r="Q723" s="138"/>
      <c r="R723" s="138"/>
      <c r="S723" s="138"/>
      <c r="T723" s="138"/>
      <c r="U723" s="138"/>
      <c r="V723" s="134"/>
      <c r="W723" s="134"/>
      <c r="X723" s="170"/>
      <c r="Y723" s="170"/>
      <c r="Z723" s="170"/>
      <c r="AA723" s="170"/>
      <c r="AB723" s="170"/>
      <c r="AC723" s="170"/>
      <c r="AD723" s="138"/>
      <c r="AE723" s="138"/>
      <c r="AF723" s="138"/>
      <c r="AG723" s="138"/>
      <c r="AH723" s="138"/>
      <c r="AI723" s="138"/>
      <c r="AJ723" s="138"/>
      <c r="AK723" s="138"/>
      <c r="AL723" s="138"/>
      <c r="AM723" s="138"/>
      <c r="AN723" s="138"/>
      <c r="AO723" s="138"/>
      <c r="AP723" s="138"/>
      <c r="AQ723" s="138"/>
      <c r="AR723" s="138"/>
      <c r="AS723" s="138"/>
      <c r="AT723" s="138"/>
      <c r="AU723" s="138"/>
      <c r="AV723" s="138"/>
      <c r="AW723" s="138"/>
      <c r="AX723" s="138"/>
      <c r="AY723" s="138"/>
      <c r="AZ723" s="138"/>
      <c r="BA723" s="138"/>
      <c r="BB723" s="138"/>
      <c r="BC723" s="138"/>
    </row>
    <row r="724" customHeight="1" spans="1:55">
      <c r="A724" s="169"/>
      <c r="B724" s="138"/>
      <c r="C724" s="138"/>
      <c r="D724" s="138"/>
      <c r="E724" s="138"/>
      <c r="F724" s="138"/>
      <c r="G724" s="138"/>
      <c r="H724" s="138"/>
      <c r="I724" s="138"/>
      <c r="J724" s="134"/>
      <c r="K724" s="138"/>
      <c r="L724" s="138"/>
      <c r="M724" s="138"/>
      <c r="P724" s="138"/>
      <c r="Q724" s="138"/>
      <c r="R724" s="138"/>
      <c r="S724" s="138"/>
      <c r="T724" s="138"/>
      <c r="U724" s="138"/>
      <c r="V724" s="134"/>
      <c r="W724" s="134"/>
      <c r="X724" s="170"/>
      <c r="Y724" s="170"/>
      <c r="Z724" s="170"/>
      <c r="AA724" s="170"/>
      <c r="AB724" s="170"/>
      <c r="AC724" s="170"/>
      <c r="AD724" s="138"/>
      <c r="AE724" s="138"/>
      <c r="AF724" s="138"/>
      <c r="AG724" s="138"/>
      <c r="AH724" s="138"/>
      <c r="AI724" s="138"/>
      <c r="AJ724" s="138"/>
      <c r="AK724" s="138"/>
      <c r="AL724" s="138"/>
      <c r="AM724" s="138"/>
      <c r="AN724" s="138"/>
      <c r="AO724" s="138"/>
      <c r="AP724" s="138"/>
      <c r="AQ724" s="138"/>
      <c r="AR724" s="138"/>
      <c r="AS724" s="138"/>
      <c r="AT724" s="138"/>
      <c r="AU724" s="138"/>
      <c r="AV724" s="138"/>
      <c r="AW724" s="138"/>
      <c r="AX724" s="138"/>
      <c r="AY724" s="138"/>
      <c r="AZ724" s="138"/>
      <c r="BA724" s="138"/>
      <c r="BB724" s="138"/>
      <c r="BC724" s="138"/>
    </row>
    <row r="725" customHeight="1" spans="1:55">
      <c r="A725" s="169"/>
      <c r="B725" s="138"/>
      <c r="C725" s="138"/>
      <c r="D725" s="138"/>
      <c r="E725" s="138"/>
      <c r="F725" s="138"/>
      <c r="G725" s="138"/>
      <c r="H725" s="138"/>
      <c r="I725" s="138"/>
      <c r="J725" s="134"/>
      <c r="K725" s="138"/>
      <c r="L725" s="138"/>
      <c r="M725" s="138"/>
      <c r="P725" s="138"/>
      <c r="Q725" s="138"/>
      <c r="R725" s="138"/>
      <c r="S725" s="138"/>
      <c r="T725" s="138"/>
      <c r="U725" s="138"/>
      <c r="V725" s="134"/>
      <c r="W725" s="134"/>
      <c r="X725" s="170"/>
      <c r="Y725" s="170"/>
      <c r="Z725" s="170"/>
      <c r="AA725" s="170"/>
      <c r="AB725" s="170"/>
      <c r="AC725" s="170"/>
      <c r="AD725" s="138"/>
      <c r="AE725" s="138"/>
      <c r="AF725" s="138"/>
      <c r="AG725" s="138"/>
      <c r="AH725" s="138"/>
      <c r="AI725" s="138"/>
      <c r="AJ725" s="138"/>
      <c r="AK725" s="138"/>
      <c r="AL725" s="138"/>
      <c r="AM725" s="138"/>
      <c r="AN725" s="138"/>
      <c r="AO725" s="138"/>
      <c r="AP725" s="138"/>
      <c r="AQ725" s="138"/>
      <c r="AR725" s="138"/>
      <c r="AS725" s="138"/>
      <c r="AT725" s="138"/>
      <c r="AU725" s="138"/>
      <c r="AV725" s="138"/>
      <c r="AW725" s="138"/>
      <c r="AX725" s="138"/>
      <c r="AY725" s="138"/>
      <c r="AZ725" s="138"/>
      <c r="BA725" s="138"/>
      <c r="BB725" s="138"/>
      <c r="BC725" s="138"/>
    </row>
    <row r="726" customHeight="1" spans="1:55">
      <c r="A726" s="169"/>
      <c r="B726" s="138"/>
      <c r="C726" s="138"/>
      <c r="D726" s="138"/>
      <c r="E726" s="138"/>
      <c r="F726" s="138"/>
      <c r="G726" s="138"/>
      <c r="H726" s="138"/>
      <c r="I726" s="138"/>
      <c r="J726" s="134"/>
      <c r="K726" s="138"/>
      <c r="L726" s="138"/>
      <c r="M726" s="138"/>
      <c r="P726" s="138"/>
      <c r="Q726" s="138"/>
      <c r="R726" s="138"/>
      <c r="S726" s="138"/>
      <c r="T726" s="138"/>
      <c r="U726" s="138"/>
      <c r="V726" s="134"/>
      <c r="W726" s="134"/>
      <c r="X726" s="170"/>
      <c r="Y726" s="170"/>
      <c r="Z726" s="170"/>
      <c r="AA726" s="170"/>
      <c r="AB726" s="170"/>
      <c r="AC726" s="170"/>
      <c r="AD726" s="138"/>
      <c r="AE726" s="138"/>
      <c r="AF726" s="138"/>
      <c r="AG726" s="138"/>
      <c r="AH726" s="138"/>
      <c r="AI726" s="138"/>
      <c r="AJ726" s="138"/>
      <c r="AK726" s="138"/>
      <c r="AL726" s="138"/>
      <c r="AM726" s="138"/>
      <c r="AN726" s="138"/>
      <c r="AO726" s="138"/>
      <c r="AP726" s="138"/>
      <c r="AQ726" s="138"/>
      <c r="AR726" s="138"/>
      <c r="AS726" s="138"/>
      <c r="AT726" s="138"/>
      <c r="AU726" s="138"/>
      <c r="AV726" s="138"/>
      <c r="AW726" s="138"/>
      <c r="AX726" s="138"/>
      <c r="AY726" s="138"/>
      <c r="AZ726" s="138"/>
      <c r="BA726" s="138"/>
      <c r="BB726" s="138"/>
      <c r="BC726" s="138"/>
    </row>
    <row r="727" customHeight="1" spans="1:55">
      <c r="A727" s="169"/>
      <c r="B727" s="138"/>
      <c r="C727" s="138"/>
      <c r="D727" s="138"/>
      <c r="E727" s="138"/>
      <c r="F727" s="138"/>
      <c r="G727" s="138"/>
      <c r="H727" s="138"/>
      <c r="I727" s="138"/>
      <c r="J727" s="134"/>
      <c r="K727" s="138"/>
      <c r="L727" s="138"/>
      <c r="M727" s="138"/>
      <c r="P727" s="138"/>
      <c r="Q727" s="138"/>
      <c r="R727" s="138"/>
      <c r="S727" s="138"/>
      <c r="T727" s="138"/>
      <c r="U727" s="138"/>
      <c r="V727" s="134"/>
      <c r="W727" s="134"/>
      <c r="X727" s="170"/>
      <c r="Y727" s="170"/>
      <c r="Z727" s="170"/>
      <c r="AA727" s="170"/>
      <c r="AB727" s="170"/>
      <c r="AC727" s="170"/>
      <c r="AD727" s="138"/>
      <c r="AE727" s="138"/>
      <c r="AF727" s="138"/>
      <c r="AG727" s="138"/>
      <c r="AH727" s="138"/>
      <c r="AI727" s="138"/>
      <c r="AJ727" s="138"/>
      <c r="AK727" s="138"/>
      <c r="AL727" s="138"/>
      <c r="AM727" s="138"/>
      <c r="AN727" s="138"/>
      <c r="AO727" s="138"/>
      <c r="AP727" s="138"/>
      <c r="AQ727" s="138"/>
      <c r="AR727" s="138"/>
      <c r="AS727" s="138"/>
      <c r="AT727" s="138"/>
      <c r="AU727" s="138"/>
      <c r="AV727" s="138"/>
      <c r="AW727" s="138"/>
      <c r="AX727" s="138"/>
      <c r="AY727" s="138"/>
      <c r="AZ727" s="138"/>
      <c r="BA727" s="138"/>
      <c r="BB727" s="138"/>
      <c r="BC727" s="138"/>
    </row>
    <row r="728" customHeight="1" spans="1:55">
      <c r="A728" s="169"/>
      <c r="B728" s="138"/>
      <c r="C728" s="138"/>
      <c r="D728" s="138"/>
      <c r="E728" s="138"/>
      <c r="F728" s="138"/>
      <c r="G728" s="138"/>
      <c r="H728" s="138"/>
      <c r="I728" s="138"/>
      <c r="J728" s="134"/>
      <c r="K728" s="138"/>
      <c r="L728" s="138"/>
      <c r="M728" s="138"/>
      <c r="P728" s="138"/>
      <c r="Q728" s="138"/>
      <c r="R728" s="138"/>
      <c r="S728" s="138"/>
      <c r="T728" s="138"/>
      <c r="U728" s="138"/>
      <c r="V728" s="134"/>
      <c r="W728" s="134"/>
      <c r="X728" s="170"/>
      <c r="Y728" s="170"/>
      <c r="Z728" s="170"/>
      <c r="AA728" s="170"/>
      <c r="AB728" s="170"/>
      <c r="AC728" s="170"/>
      <c r="AD728" s="138"/>
      <c r="AE728" s="138"/>
      <c r="AF728" s="138"/>
      <c r="AG728" s="138"/>
      <c r="AH728" s="138"/>
      <c r="AI728" s="138"/>
      <c r="AJ728" s="138"/>
      <c r="AK728" s="138"/>
      <c r="AL728" s="138"/>
      <c r="AM728" s="138"/>
      <c r="AN728" s="138"/>
      <c r="AO728" s="138"/>
      <c r="AP728" s="138"/>
      <c r="AQ728" s="138"/>
      <c r="AR728" s="138"/>
      <c r="AS728" s="138"/>
      <c r="AT728" s="138"/>
      <c r="AU728" s="138"/>
      <c r="AV728" s="138"/>
      <c r="AW728" s="138"/>
      <c r="AX728" s="138"/>
      <c r="AY728" s="138"/>
      <c r="AZ728" s="138"/>
      <c r="BA728" s="138"/>
      <c r="BB728" s="138"/>
      <c r="BC728" s="138"/>
    </row>
    <row r="729" customHeight="1" spans="1:55">
      <c r="A729" s="169"/>
      <c r="B729" s="138"/>
      <c r="C729" s="138"/>
      <c r="D729" s="138"/>
      <c r="E729" s="138"/>
      <c r="F729" s="138"/>
      <c r="G729" s="138"/>
      <c r="H729" s="138"/>
      <c r="I729" s="138"/>
      <c r="J729" s="134"/>
      <c r="K729" s="138"/>
      <c r="L729" s="138"/>
      <c r="M729" s="138"/>
      <c r="P729" s="138"/>
      <c r="Q729" s="138"/>
      <c r="R729" s="138"/>
      <c r="S729" s="138"/>
      <c r="T729" s="138"/>
      <c r="U729" s="138"/>
      <c r="V729" s="134"/>
      <c r="W729" s="134"/>
      <c r="X729" s="170"/>
      <c r="Y729" s="170"/>
      <c r="Z729" s="170"/>
      <c r="AA729" s="170"/>
      <c r="AB729" s="170"/>
      <c r="AC729" s="170"/>
      <c r="AD729" s="138"/>
      <c r="AE729" s="138"/>
      <c r="AF729" s="138"/>
      <c r="AG729" s="138"/>
      <c r="AH729" s="138"/>
      <c r="AI729" s="138"/>
      <c r="AJ729" s="138"/>
      <c r="AK729" s="138"/>
      <c r="AL729" s="138"/>
      <c r="AM729" s="138"/>
      <c r="AN729" s="138"/>
      <c r="AO729" s="138"/>
      <c r="AP729" s="138"/>
      <c r="AQ729" s="138"/>
      <c r="AR729" s="138"/>
      <c r="AS729" s="138"/>
      <c r="AT729" s="138"/>
      <c r="AU729" s="138"/>
      <c r="AV729" s="138"/>
      <c r="AW729" s="138"/>
      <c r="AX729" s="138"/>
      <c r="AY729" s="138"/>
      <c r="AZ729" s="138"/>
      <c r="BA729" s="138"/>
      <c r="BB729" s="138"/>
      <c r="BC729" s="138"/>
    </row>
    <row r="730" customHeight="1" spans="1:55">
      <c r="A730" s="169"/>
      <c r="B730" s="138"/>
      <c r="C730" s="138"/>
      <c r="D730" s="138"/>
      <c r="E730" s="138"/>
      <c r="F730" s="138"/>
      <c r="G730" s="138"/>
      <c r="H730" s="138"/>
      <c r="I730" s="138"/>
      <c r="J730" s="134"/>
      <c r="K730" s="138"/>
      <c r="L730" s="138"/>
      <c r="M730" s="138"/>
      <c r="P730" s="138"/>
      <c r="Q730" s="138"/>
      <c r="R730" s="138"/>
      <c r="S730" s="138"/>
      <c r="T730" s="138"/>
      <c r="U730" s="138"/>
      <c r="V730" s="134"/>
      <c r="W730" s="134"/>
      <c r="X730" s="170"/>
      <c r="Y730" s="170"/>
      <c r="Z730" s="170"/>
      <c r="AA730" s="170"/>
      <c r="AB730" s="170"/>
      <c r="AC730" s="170"/>
      <c r="AD730" s="138"/>
      <c r="AE730" s="138"/>
      <c r="AF730" s="138"/>
      <c r="AG730" s="138"/>
      <c r="AH730" s="138"/>
      <c r="AI730" s="138"/>
      <c r="AJ730" s="138"/>
      <c r="AK730" s="138"/>
      <c r="AL730" s="138"/>
      <c r="AM730" s="138"/>
      <c r="AN730" s="138"/>
      <c r="AO730" s="138"/>
      <c r="AP730" s="138"/>
      <c r="AQ730" s="138"/>
      <c r="AR730" s="138"/>
      <c r="AS730" s="138"/>
      <c r="AT730" s="138"/>
      <c r="AU730" s="138"/>
      <c r="AV730" s="138"/>
      <c r="AW730" s="138"/>
      <c r="AX730" s="138"/>
      <c r="AY730" s="138"/>
      <c r="AZ730" s="138"/>
      <c r="BA730" s="138"/>
      <c r="BB730" s="138"/>
      <c r="BC730" s="138"/>
    </row>
    <row r="731" customHeight="1" spans="1:55">
      <c r="A731" s="169"/>
      <c r="B731" s="138"/>
      <c r="C731" s="138"/>
      <c r="D731" s="138"/>
      <c r="E731" s="138"/>
      <c r="F731" s="138"/>
      <c r="G731" s="138"/>
      <c r="H731" s="138"/>
      <c r="I731" s="138"/>
      <c r="J731" s="134"/>
      <c r="K731" s="138"/>
      <c r="L731" s="138"/>
      <c r="M731" s="138"/>
      <c r="P731" s="138"/>
      <c r="Q731" s="138"/>
      <c r="R731" s="138"/>
      <c r="S731" s="138"/>
      <c r="T731" s="138"/>
      <c r="U731" s="138"/>
      <c r="V731" s="134"/>
      <c r="W731" s="134"/>
      <c r="X731" s="170"/>
      <c r="Y731" s="170"/>
      <c r="Z731" s="170"/>
      <c r="AA731" s="170"/>
      <c r="AB731" s="170"/>
      <c r="AC731" s="170"/>
      <c r="AD731" s="138"/>
      <c r="AE731" s="138"/>
      <c r="AF731" s="138"/>
      <c r="AG731" s="138"/>
      <c r="AH731" s="138"/>
      <c r="AI731" s="138"/>
      <c r="AJ731" s="138"/>
      <c r="AK731" s="138"/>
      <c r="AL731" s="138"/>
      <c r="AM731" s="138"/>
      <c r="AN731" s="138"/>
      <c r="AO731" s="138"/>
      <c r="AP731" s="138"/>
      <c r="AQ731" s="138"/>
      <c r="AR731" s="138"/>
      <c r="AS731" s="138"/>
      <c r="AT731" s="138"/>
      <c r="AU731" s="138"/>
      <c r="AV731" s="138"/>
      <c r="AW731" s="138"/>
      <c r="AX731" s="138"/>
      <c r="AY731" s="138"/>
      <c r="AZ731" s="138"/>
      <c r="BA731" s="138"/>
      <c r="BB731" s="138"/>
      <c r="BC731" s="138"/>
    </row>
    <row r="732" customHeight="1" spans="1:55">
      <c r="A732" s="169"/>
      <c r="B732" s="138"/>
      <c r="C732" s="138"/>
      <c r="D732" s="138"/>
      <c r="E732" s="138"/>
      <c r="F732" s="138"/>
      <c r="G732" s="138"/>
      <c r="H732" s="138"/>
      <c r="I732" s="138"/>
      <c r="J732" s="134"/>
      <c r="K732" s="138"/>
      <c r="L732" s="138"/>
      <c r="M732" s="138"/>
      <c r="P732" s="138"/>
      <c r="Q732" s="138"/>
      <c r="R732" s="138"/>
      <c r="S732" s="138"/>
      <c r="T732" s="138"/>
      <c r="U732" s="138"/>
      <c r="V732" s="134"/>
      <c r="W732" s="134"/>
      <c r="X732" s="170"/>
      <c r="Y732" s="170"/>
      <c r="Z732" s="170"/>
      <c r="AA732" s="170"/>
      <c r="AB732" s="170"/>
      <c r="AC732" s="170"/>
      <c r="AD732" s="138"/>
      <c r="AE732" s="138"/>
      <c r="AF732" s="138"/>
      <c r="AG732" s="138"/>
      <c r="AH732" s="138"/>
      <c r="AI732" s="138"/>
      <c r="AJ732" s="138"/>
      <c r="AK732" s="138"/>
      <c r="AL732" s="138"/>
      <c r="AM732" s="138"/>
      <c r="AN732" s="138"/>
      <c r="AO732" s="138"/>
      <c r="AP732" s="138"/>
      <c r="AQ732" s="138"/>
      <c r="AR732" s="138"/>
      <c r="AS732" s="138"/>
      <c r="AT732" s="138"/>
      <c r="AU732" s="138"/>
      <c r="AV732" s="138"/>
      <c r="AW732" s="138"/>
      <c r="AX732" s="138"/>
      <c r="AY732" s="138"/>
      <c r="AZ732" s="138"/>
      <c r="BA732" s="138"/>
      <c r="BB732" s="138"/>
      <c r="BC732" s="138"/>
    </row>
    <row r="733" customHeight="1" spans="1:55">
      <c r="A733" s="169"/>
      <c r="B733" s="138"/>
      <c r="C733" s="138"/>
      <c r="D733" s="138"/>
      <c r="E733" s="138"/>
      <c r="F733" s="138"/>
      <c r="G733" s="138"/>
      <c r="H733" s="138"/>
      <c r="I733" s="138"/>
      <c r="J733" s="134"/>
      <c r="K733" s="138"/>
      <c r="L733" s="138"/>
      <c r="M733" s="138"/>
      <c r="P733" s="138"/>
      <c r="Q733" s="138"/>
      <c r="R733" s="138"/>
      <c r="S733" s="138"/>
      <c r="T733" s="138"/>
      <c r="U733" s="138"/>
      <c r="V733" s="134"/>
      <c r="W733" s="134"/>
      <c r="X733" s="170"/>
      <c r="Y733" s="170"/>
      <c r="Z733" s="170"/>
      <c r="AA733" s="170"/>
      <c r="AB733" s="170"/>
      <c r="AC733" s="170"/>
      <c r="AD733" s="138"/>
      <c r="AE733" s="138"/>
      <c r="AF733" s="138"/>
      <c r="AG733" s="138"/>
      <c r="AH733" s="138"/>
      <c r="AI733" s="138"/>
      <c r="AJ733" s="138"/>
      <c r="AK733" s="138"/>
      <c r="AL733" s="138"/>
      <c r="AM733" s="138"/>
      <c r="AN733" s="138"/>
      <c r="AO733" s="138"/>
      <c r="AP733" s="138"/>
      <c r="AQ733" s="138"/>
      <c r="AR733" s="138"/>
      <c r="AS733" s="138"/>
      <c r="AT733" s="138"/>
      <c r="AU733" s="138"/>
      <c r="AV733" s="138"/>
      <c r="AW733" s="138"/>
      <c r="AX733" s="138"/>
      <c r="AY733" s="138"/>
      <c r="AZ733" s="138"/>
      <c r="BA733" s="138"/>
      <c r="BB733" s="138"/>
      <c r="BC733" s="138"/>
    </row>
    <row r="734" customHeight="1" spans="1:55">
      <c r="A734" s="169"/>
      <c r="B734" s="138"/>
      <c r="C734" s="138"/>
      <c r="D734" s="138"/>
      <c r="E734" s="138"/>
      <c r="F734" s="138"/>
      <c r="G734" s="138"/>
      <c r="H734" s="138"/>
      <c r="I734" s="138"/>
      <c r="J734" s="134"/>
      <c r="K734" s="138"/>
      <c r="L734" s="138"/>
      <c r="M734" s="138"/>
      <c r="P734" s="138"/>
      <c r="Q734" s="138"/>
      <c r="R734" s="138"/>
      <c r="S734" s="138"/>
      <c r="T734" s="138"/>
      <c r="U734" s="138"/>
      <c r="V734" s="134"/>
      <c r="W734" s="134"/>
      <c r="X734" s="170"/>
      <c r="Y734" s="170"/>
      <c r="Z734" s="170"/>
      <c r="AA734" s="170"/>
      <c r="AB734" s="170"/>
      <c r="AC734" s="170"/>
      <c r="AD734" s="138"/>
      <c r="AE734" s="138"/>
      <c r="AF734" s="138"/>
      <c r="AG734" s="138"/>
      <c r="AH734" s="138"/>
      <c r="AI734" s="138"/>
      <c r="AJ734" s="138"/>
      <c r="AK734" s="138"/>
      <c r="AL734" s="138"/>
      <c r="AM734" s="138"/>
      <c r="AN734" s="138"/>
      <c r="AO734" s="138"/>
      <c r="AP734" s="138"/>
      <c r="AQ734" s="138"/>
      <c r="AR734" s="138"/>
      <c r="AS734" s="138"/>
      <c r="AT734" s="138"/>
      <c r="AU734" s="138"/>
      <c r="AV734" s="138"/>
      <c r="AW734" s="138"/>
      <c r="AX734" s="138"/>
      <c r="AY734" s="138"/>
      <c r="AZ734" s="138"/>
      <c r="BA734" s="138"/>
      <c r="BB734" s="138"/>
      <c r="BC734" s="138"/>
    </row>
    <row r="735" customHeight="1" spans="1:55">
      <c r="A735" s="169"/>
      <c r="B735" s="138"/>
      <c r="C735" s="138"/>
      <c r="D735" s="138"/>
      <c r="E735" s="138"/>
      <c r="F735" s="138"/>
      <c r="G735" s="138"/>
      <c r="H735" s="138"/>
      <c r="I735" s="138"/>
      <c r="J735" s="134"/>
      <c r="K735" s="138"/>
      <c r="L735" s="138"/>
      <c r="M735" s="138"/>
      <c r="P735" s="138"/>
      <c r="Q735" s="138"/>
      <c r="R735" s="138"/>
      <c r="S735" s="138"/>
      <c r="T735" s="138"/>
      <c r="U735" s="138"/>
      <c r="V735" s="134"/>
      <c r="W735" s="134"/>
      <c r="X735" s="170"/>
      <c r="Y735" s="170"/>
      <c r="Z735" s="170"/>
      <c r="AA735" s="170"/>
      <c r="AB735" s="170"/>
      <c r="AC735" s="170"/>
      <c r="AD735" s="138"/>
      <c r="AE735" s="138"/>
      <c r="AF735" s="138"/>
      <c r="AG735" s="138"/>
      <c r="AH735" s="138"/>
      <c r="AI735" s="138"/>
      <c r="AJ735" s="138"/>
      <c r="AK735" s="138"/>
      <c r="AL735" s="138"/>
      <c r="AM735" s="138"/>
      <c r="AN735" s="138"/>
      <c r="AO735" s="138"/>
      <c r="AP735" s="138"/>
      <c r="AQ735" s="138"/>
      <c r="AR735" s="138"/>
      <c r="AS735" s="138"/>
      <c r="AT735" s="138"/>
      <c r="AU735" s="138"/>
      <c r="AV735" s="138"/>
      <c r="AW735" s="138"/>
      <c r="AX735" s="138"/>
      <c r="AY735" s="138"/>
      <c r="AZ735" s="138"/>
      <c r="BA735" s="138"/>
      <c r="BB735" s="138"/>
      <c r="BC735" s="138"/>
    </row>
    <row r="736" customHeight="1" spans="1:55">
      <c r="A736" s="169"/>
      <c r="B736" s="138"/>
      <c r="C736" s="138"/>
      <c r="D736" s="138"/>
      <c r="E736" s="138"/>
      <c r="F736" s="138"/>
      <c r="G736" s="138"/>
      <c r="H736" s="138"/>
      <c r="I736" s="138"/>
      <c r="J736" s="134"/>
      <c r="K736" s="138"/>
      <c r="L736" s="138"/>
      <c r="M736" s="138"/>
      <c r="P736" s="138"/>
      <c r="Q736" s="138"/>
      <c r="R736" s="138"/>
      <c r="S736" s="138"/>
      <c r="T736" s="138"/>
      <c r="U736" s="138"/>
      <c r="V736" s="134"/>
      <c r="W736" s="134"/>
      <c r="X736" s="170"/>
      <c r="Y736" s="170"/>
      <c r="Z736" s="170"/>
      <c r="AA736" s="170"/>
      <c r="AB736" s="170"/>
      <c r="AC736" s="170"/>
      <c r="AD736" s="138"/>
      <c r="AE736" s="138"/>
      <c r="AF736" s="138"/>
      <c r="AG736" s="138"/>
      <c r="AH736" s="138"/>
      <c r="AI736" s="138"/>
      <c r="AJ736" s="138"/>
      <c r="AK736" s="138"/>
      <c r="AL736" s="138"/>
      <c r="AM736" s="138"/>
      <c r="AN736" s="138"/>
      <c r="AO736" s="138"/>
      <c r="AP736" s="138"/>
      <c r="AQ736" s="138"/>
      <c r="AR736" s="138"/>
      <c r="AS736" s="138"/>
      <c r="AT736" s="138"/>
      <c r="AU736" s="138"/>
      <c r="AV736" s="138"/>
      <c r="AW736" s="138"/>
      <c r="AX736" s="138"/>
      <c r="AY736" s="138"/>
      <c r="AZ736" s="138"/>
      <c r="BA736" s="138"/>
      <c r="BB736" s="138"/>
      <c r="BC736" s="138"/>
    </row>
    <row r="737" customHeight="1" spans="1:55">
      <c r="A737" s="169"/>
      <c r="B737" s="138"/>
      <c r="C737" s="138"/>
      <c r="D737" s="138"/>
      <c r="E737" s="138"/>
      <c r="F737" s="138"/>
      <c r="G737" s="138"/>
      <c r="H737" s="138"/>
      <c r="I737" s="138"/>
      <c r="J737" s="134"/>
      <c r="K737" s="138"/>
      <c r="L737" s="138"/>
      <c r="M737" s="138"/>
      <c r="P737" s="138"/>
      <c r="Q737" s="138"/>
      <c r="R737" s="138"/>
      <c r="S737" s="138"/>
      <c r="T737" s="138"/>
      <c r="U737" s="138"/>
      <c r="V737" s="134"/>
      <c r="W737" s="134"/>
      <c r="X737" s="170"/>
      <c r="Y737" s="170"/>
      <c r="Z737" s="170"/>
      <c r="AA737" s="170"/>
      <c r="AB737" s="170"/>
      <c r="AC737" s="170"/>
      <c r="AD737" s="138"/>
      <c r="AE737" s="138"/>
      <c r="AF737" s="138"/>
      <c r="AG737" s="138"/>
      <c r="AH737" s="138"/>
      <c r="AI737" s="138"/>
      <c r="AJ737" s="138"/>
      <c r="AK737" s="138"/>
      <c r="AL737" s="138"/>
      <c r="AM737" s="138"/>
      <c r="AN737" s="138"/>
      <c r="AO737" s="138"/>
      <c r="AP737" s="138"/>
      <c r="AQ737" s="138"/>
      <c r="AR737" s="138"/>
      <c r="AS737" s="138"/>
      <c r="AT737" s="138"/>
      <c r="AU737" s="138"/>
      <c r="AV737" s="138"/>
      <c r="AW737" s="138"/>
      <c r="AX737" s="138"/>
      <c r="AY737" s="138"/>
      <c r="AZ737" s="138"/>
      <c r="BA737" s="138"/>
      <c r="BB737" s="138"/>
      <c r="BC737" s="138"/>
    </row>
    <row r="738" customHeight="1" spans="1:55">
      <c r="A738" s="169"/>
      <c r="B738" s="138"/>
      <c r="C738" s="138"/>
      <c r="D738" s="138"/>
      <c r="E738" s="138"/>
      <c r="F738" s="138"/>
      <c r="G738" s="138"/>
      <c r="H738" s="138"/>
      <c r="I738" s="138"/>
      <c r="J738" s="134"/>
      <c r="K738" s="138"/>
      <c r="L738" s="138"/>
      <c r="M738" s="138"/>
      <c r="P738" s="138"/>
      <c r="Q738" s="138"/>
      <c r="R738" s="138"/>
      <c r="S738" s="138"/>
      <c r="T738" s="138"/>
      <c r="U738" s="138"/>
      <c r="V738" s="134"/>
      <c r="W738" s="134"/>
      <c r="X738" s="170"/>
      <c r="Y738" s="170"/>
      <c r="Z738" s="170"/>
      <c r="AA738" s="170"/>
      <c r="AB738" s="170"/>
      <c r="AC738" s="170"/>
      <c r="AD738" s="138"/>
      <c r="AE738" s="138"/>
      <c r="AF738" s="138"/>
      <c r="AG738" s="138"/>
      <c r="AH738" s="138"/>
      <c r="AI738" s="138"/>
      <c r="AJ738" s="138"/>
      <c r="AK738" s="138"/>
      <c r="AL738" s="138"/>
      <c r="AM738" s="138"/>
      <c r="AN738" s="138"/>
      <c r="AO738" s="138"/>
      <c r="AP738" s="138"/>
      <c r="AQ738" s="138"/>
      <c r="AR738" s="138"/>
      <c r="AS738" s="138"/>
      <c r="AT738" s="138"/>
      <c r="AU738" s="138"/>
      <c r="AV738" s="138"/>
      <c r="AW738" s="138"/>
      <c r="AX738" s="138"/>
      <c r="AY738" s="138"/>
      <c r="AZ738" s="138"/>
      <c r="BA738" s="138"/>
      <c r="BB738" s="138"/>
      <c r="BC738" s="138"/>
    </row>
    <row r="739" customHeight="1" spans="1:55">
      <c r="A739" s="169"/>
      <c r="B739" s="138"/>
      <c r="C739" s="138"/>
      <c r="D739" s="138"/>
      <c r="E739" s="138"/>
      <c r="F739" s="138"/>
      <c r="G739" s="138"/>
      <c r="H739" s="138"/>
      <c r="I739" s="138"/>
      <c r="J739" s="134"/>
      <c r="K739" s="138"/>
      <c r="L739" s="138"/>
      <c r="M739" s="138"/>
      <c r="P739" s="138"/>
      <c r="Q739" s="138"/>
      <c r="R739" s="138"/>
      <c r="S739" s="138"/>
      <c r="T739" s="138"/>
      <c r="U739" s="138"/>
      <c r="V739" s="134"/>
      <c r="W739" s="134"/>
      <c r="X739" s="170"/>
      <c r="Y739" s="170"/>
      <c r="Z739" s="170"/>
      <c r="AA739" s="170"/>
      <c r="AB739" s="170"/>
      <c r="AC739" s="170"/>
      <c r="AD739" s="138"/>
      <c r="AE739" s="138"/>
      <c r="AF739" s="138"/>
      <c r="AG739" s="138"/>
      <c r="AH739" s="138"/>
      <c r="AI739" s="138"/>
      <c r="AJ739" s="138"/>
      <c r="AK739" s="138"/>
      <c r="AL739" s="138"/>
      <c r="AM739" s="138"/>
      <c r="AN739" s="138"/>
      <c r="AO739" s="138"/>
      <c r="AP739" s="138"/>
      <c r="AQ739" s="138"/>
      <c r="AR739" s="138"/>
      <c r="AS739" s="138"/>
      <c r="AT739" s="138"/>
      <c r="AU739" s="138"/>
      <c r="AV739" s="138"/>
      <c r="AW739" s="138"/>
      <c r="AX739" s="138"/>
      <c r="AY739" s="138"/>
      <c r="AZ739" s="138"/>
      <c r="BA739" s="138"/>
      <c r="BB739" s="138"/>
      <c r="BC739" s="138"/>
    </row>
    <row r="740" customHeight="1" spans="1:55">
      <c r="A740" s="169"/>
      <c r="B740" s="138"/>
      <c r="C740" s="138"/>
      <c r="D740" s="138"/>
      <c r="E740" s="138"/>
      <c r="F740" s="138"/>
      <c r="G740" s="138"/>
      <c r="H740" s="138"/>
      <c r="I740" s="138"/>
      <c r="J740" s="134"/>
      <c r="K740" s="138"/>
      <c r="L740" s="138"/>
      <c r="M740" s="138"/>
      <c r="P740" s="138"/>
      <c r="Q740" s="138"/>
      <c r="R740" s="138"/>
      <c r="S740" s="138"/>
      <c r="T740" s="138"/>
      <c r="U740" s="138"/>
      <c r="V740" s="134"/>
      <c r="W740" s="134"/>
      <c r="X740" s="170"/>
      <c r="Y740" s="170"/>
      <c r="Z740" s="170"/>
      <c r="AA740" s="170"/>
      <c r="AB740" s="170"/>
      <c r="AC740" s="170"/>
      <c r="AD740" s="138"/>
      <c r="AE740" s="138"/>
      <c r="AF740" s="138"/>
      <c r="AG740" s="138"/>
      <c r="AH740" s="138"/>
      <c r="AI740" s="138"/>
      <c r="AJ740" s="138"/>
      <c r="AK740" s="138"/>
      <c r="AL740" s="138"/>
      <c r="AM740" s="138"/>
      <c r="AN740" s="138"/>
      <c r="AO740" s="138"/>
      <c r="AP740" s="138"/>
      <c r="AQ740" s="138"/>
      <c r="AR740" s="138"/>
      <c r="AS740" s="138"/>
      <c r="AT740" s="138"/>
      <c r="AU740" s="138"/>
      <c r="AV740" s="138"/>
      <c r="AW740" s="138"/>
      <c r="AX740" s="138"/>
      <c r="AY740" s="138"/>
      <c r="AZ740" s="138"/>
      <c r="BA740" s="138"/>
      <c r="BB740" s="138"/>
      <c r="BC740" s="138"/>
    </row>
    <row r="741" customHeight="1" spans="1:55">
      <c r="A741" s="169"/>
      <c r="B741" s="138"/>
      <c r="C741" s="138"/>
      <c r="D741" s="138"/>
      <c r="E741" s="138"/>
      <c r="F741" s="138"/>
      <c r="G741" s="138"/>
      <c r="H741" s="138"/>
      <c r="I741" s="138"/>
      <c r="J741" s="134"/>
      <c r="K741" s="138"/>
      <c r="L741" s="138"/>
      <c r="M741" s="138"/>
      <c r="P741" s="138"/>
      <c r="Q741" s="138"/>
      <c r="R741" s="138"/>
      <c r="S741" s="138"/>
      <c r="T741" s="138"/>
      <c r="U741" s="138"/>
      <c r="V741" s="134"/>
      <c r="W741" s="134"/>
      <c r="X741" s="170"/>
      <c r="Y741" s="170"/>
      <c r="Z741" s="170"/>
      <c r="AA741" s="170"/>
      <c r="AB741" s="170"/>
      <c r="AC741" s="170"/>
      <c r="AD741" s="138"/>
      <c r="AE741" s="138"/>
      <c r="AF741" s="138"/>
      <c r="AG741" s="138"/>
      <c r="AH741" s="138"/>
      <c r="AI741" s="138"/>
      <c r="AJ741" s="138"/>
      <c r="AK741" s="138"/>
      <c r="AL741" s="138"/>
      <c r="AM741" s="138"/>
      <c r="AN741" s="138"/>
      <c r="AO741" s="138"/>
      <c r="AP741" s="138"/>
      <c r="AQ741" s="138"/>
      <c r="AR741" s="138"/>
      <c r="AS741" s="138"/>
      <c r="AT741" s="138"/>
      <c r="AU741" s="138"/>
      <c r="AV741" s="138"/>
      <c r="AW741" s="138"/>
      <c r="AX741" s="138"/>
      <c r="AY741" s="138"/>
      <c r="AZ741" s="138"/>
      <c r="BA741" s="138"/>
      <c r="BB741" s="138"/>
      <c r="BC741" s="138"/>
    </row>
    <row r="742" customHeight="1" spans="1:55">
      <c r="A742" s="169"/>
      <c r="B742" s="138"/>
      <c r="C742" s="138"/>
      <c r="D742" s="138"/>
      <c r="E742" s="138"/>
      <c r="F742" s="138"/>
      <c r="G742" s="138"/>
      <c r="H742" s="138"/>
      <c r="I742" s="138"/>
      <c r="J742" s="134"/>
      <c r="K742" s="138"/>
      <c r="L742" s="138"/>
      <c r="M742" s="138"/>
      <c r="P742" s="138"/>
      <c r="Q742" s="138"/>
      <c r="R742" s="138"/>
      <c r="S742" s="138"/>
      <c r="T742" s="138"/>
      <c r="U742" s="138"/>
      <c r="V742" s="134"/>
      <c r="W742" s="134"/>
      <c r="X742" s="170"/>
      <c r="Y742" s="170"/>
      <c r="Z742" s="170"/>
      <c r="AA742" s="170"/>
      <c r="AB742" s="170"/>
      <c r="AC742" s="170"/>
      <c r="AD742" s="138"/>
      <c r="AE742" s="138"/>
      <c r="AF742" s="138"/>
      <c r="AG742" s="138"/>
      <c r="AH742" s="138"/>
      <c r="AI742" s="138"/>
      <c r="AJ742" s="138"/>
      <c r="AK742" s="138"/>
      <c r="AL742" s="138"/>
      <c r="AM742" s="138"/>
      <c r="AN742" s="138"/>
      <c r="AO742" s="138"/>
      <c r="AP742" s="138"/>
      <c r="AQ742" s="138"/>
      <c r="AR742" s="138"/>
      <c r="AS742" s="138"/>
      <c r="AT742" s="138"/>
      <c r="AU742" s="138"/>
      <c r="AV742" s="138"/>
      <c r="AW742" s="138"/>
      <c r="AX742" s="138"/>
      <c r="AY742" s="138"/>
      <c r="AZ742" s="138"/>
      <c r="BA742" s="138"/>
      <c r="BB742" s="138"/>
      <c r="BC742" s="138"/>
    </row>
    <row r="743" customHeight="1" spans="1:55">
      <c r="A743" s="169"/>
      <c r="B743" s="138"/>
      <c r="C743" s="138"/>
      <c r="D743" s="138"/>
      <c r="E743" s="138"/>
      <c r="F743" s="138"/>
      <c r="G743" s="138"/>
      <c r="H743" s="138"/>
      <c r="I743" s="138"/>
      <c r="J743" s="134"/>
      <c r="K743" s="138"/>
      <c r="L743" s="138"/>
      <c r="M743" s="138"/>
      <c r="P743" s="138"/>
      <c r="Q743" s="138"/>
      <c r="R743" s="138"/>
      <c r="S743" s="138"/>
      <c r="T743" s="138"/>
      <c r="U743" s="138"/>
      <c r="V743" s="134"/>
      <c r="W743" s="134"/>
      <c r="X743" s="170"/>
      <c r="Y743" s="170"/>
      <c r="Z743" s="170"/>
      <c r="AA743" s="170"/>
      <c r="AB743" s="170"/>
      <c r="AC743" s="170"/>
      <c r="AD743" s="138"/>
      <c r="AE743" s="138"/>
      <c r="AF743" s="138"/>
      <c r="AG743" s="138"/>
      <c r="AH743" s="138"/>
      <c r="AI743" s="138"/>
      <c r="AJ743" s="138"/>
      <c r="AK743" s="138"/>
      <c r="AL743" s="138"/>
      <c r="AM743" s="138"/>
      <c r="AN743" s="138"/>
      <c r="AO743" s="138"/>
      <c r="AP743" s="138"/>
      <c r="AQ743" s="138"/>
      <c r="AR743" s="138"/>
      <c r="AS743" s="138"/>
      <c r="AT743" s="138"/>
      <c r="AU743" s="138"/>
      <c r="AV743" s="138"/>
      <c r="AW743" s="138"/>
      <c r="AX743" s="138"/>
      <c r="AY743" s="138"/>
      <c r="AZ743" s="138"/>
      <c r="BA743" s="138"/>
      <c r="BB743" s="138"/>
      <c r="BC743" s="138"/>
    </row>
    <row r="744" customHeight="1" spans="1:55">
      <c r="A744" s="169"/>
      <c r="B744" s="138"/>
      <c r="C744" s="138"/>
      <c r="D744" s="138"/>
      <c r="E744" s="138"/>
      <c r="F744" s="138"/>
      <c r="G744" s="138"/>
      <c r="H744" s="138"/>
      <c r="I744" s="138"/>
      <c r="J744" s="134"/>
      <c r="K744" s="138"/>
      <c r="L744" s="138"/>
      <c r="M744" s="138"/>
      <c r="P744" s="138"/>
      <c r="Q744" s="138"/>
      <c r="R744" s="138"/>
      <c r="S744" s="138"/>
      <c r="T744" s="138"/>
      <c r="U744" s="138"/>
      <c r="V744" s="134"/>
      <c r="W744" s="134"/>
      <c r="X744" s="170"/>
      <c r="Y744" s="170"/>
      <c r="Z744" s="170"/>
      <c r="AA744" s="170"/>
      <c r="AB744" s="170"/>
      <c r="AC744" s="170"/>
      <c r="AD744" s="138"/>
      <c r="AE744" s="138"/>
      <c r="AF744" s="138"/>
      <c r="AG744" s="138"/>
      <c r="AH744" s="138"/>
      <c r="AI744" s="138"/>
      <c r="AJ744" s="138"/>
      <c r="AK744" s="138"/>
      <c r="AL744" s="138"/>
      <c r="AM744" s="138"/>
      <c r="AN744" s="138"/>
      <c r="AO744" s="138"/>
      <c r="AP744" s="138"/>
      <c r="AQ744" s="138"/>
      <c r="AR744" s="138"/>
      <c r="AS744" s="138"/>
      <c r="AT744" s="138"/>
      <c r="AU744" s="138"/>
      <c r="AV744" s="138"/>
      <c r="AW744" s="138"/>
      <c r="AX744" s="138"/>
      <c r="AY744" s="138"/>
      <c r="AZ744" s="138"/>
      <c r="BA744" s="138"/>
      <c r="BB744" s="138"/>
      <c r="BC744" s="138"/>
    </row>
    <row r="745" customHeight="1" spans="1:55">
      <c r="A745" s="169"/>
      <c r="B745" s="138"/>
      <c r="C745" s="138"/>
      <c r="D745" s="138"/>
      <c r="E745" s="138"/>
      <c r="F745" s="138"/>
      <c r="G745" s="138"/>
      <c r="H745" s="138"/>
      <c r="I745" s="138"/>
      <c r="J745" s="134"/>
      <c r="K745" s="138"/>
      <c r="L745" s="138"/>
      <c r="M745" s="138"/>
      <c r="P745" s="138"/>
      <c r="Q745" s="138"/>
      <c r="R745" s="138"/>
      <c r="S745" s="138"/>
      <c r="T745" s="138"/>
      <c r="U745" s="138"/>
      <c r="V745" s="134"/>
      <c r="W745" s="134"/>
      <c r="X745" s="170"/>
      <c r="Y745" s="170"/>
      <c r="Z745" s="170"/>
      <c r="AA745" s="170"/>
      <c r="AB745" s="170"/>
      <c r="AC745" s="170"/>
      <c r="AD745" s="138"/>
      <c r="AE745" s="138"/>
      <c r="AF745" s="138"/>
      <c r="AG745" s="138"/>
      <c r="AH745" s="138"/>
      <c r="AI745" s="138"/>
      <c r="AJ745" s="138"/>
      <c r="AK745" s="138"/>
      <c r="AL745" s="138"/>
      <c r="AM745" s="138"/>
      <c r="AN745" s="138"/>
      <c r="AO745" s="138"/>
      <c r="AP745" s="138"/>
      <c r="AQ745" s="138"/>
      <c r="AR745" s="138"/>
      <c r="AS745" s="138"/>
      <c r="AT745" s="138"/>
      <c r="AU745" s="138"/>
      <c r="AV745" s="138"/>
      <c r="AW745" s="138"/>
      <c r="AX745" s="138"/>
      <c r="AY745" s="138"/>
      <c r="AZ745" s="138"/>
      <c r="BA745" s="138"/>
      <c r="BB745" s="138"/>
      <c r="BC745" s="138"/>
    </row>
    <row r="746" customHeight="1" spans="1:55">
      <c r="A746" s="169"/>
      <c r="B746" s="138"/>
      <c r="C746" s="138"/>
      <c r="D746" s="138"/>
      <c r="E746" s="138"/>
      <c r="F746" s="138"/>
      <c r="G746" s="138"/>
      <c r="H746" s="138"/>
      <c r="I746" s="138"/>
      <c r="J746" s="134"/>
      <c r="K746" s="138"/>
      <c r="L746" s="138"/>
      <c r="M746" s="138"/>
      <c r="P746" s="138"/>
      <c r="Q746" s="138"/>
      <c r="R746" s="138"/>
      <c r="S746" s="138"/>
      <c r="T746" s="138"/>
      <c r="U746" s="138"/>
      <c r="V746" s="134"/>
      <c r="W746" s="134"/>
      <c r="X746" s="170"/>
      <c r="Y746" s="170"/>
      <c r="Z746" s="170"/>
      <c r="AA746" s="170"/>
      <c r="AB746" s="170"/>
      <c r="AC746" s="170"/>
      <c r="AD746" s="138"/>
      <c r="AE746" s="138"/>
      <c r="AF746" s="138"/>
      <c r="AG746" s="138"/>
      <c r="AH746" s="138"/>
      <c r="AI746" s="138"/>
      <c r="AJ746" s="138"/>
      <c r="AK746" s="138"/>
      <c r="AL746" s="138"/>
      <c r="AM746" s="138"/>
      <c r="AN746" s="138"/>
      <c r="AO746" s="138"/>
      <c r="AP746" s="138"/>
      <c r="AQ746" s="138"/>
      <c r="AR746" s="138"/>
      <c r="AS746" s="138"/>
      <c r="AT746" s="138"/>
      <c r="AU746" s="138"/>
      <c r="AV746" s="138"/>
      <c r="AW746" s="138"/>
      <c r="AX746" s="138"/>
      <c r="AY746" s="138"/>
      <c r="AZ746" s="138"/>
      <c r="BA746" s="138"/>
      <c r="BB746" s="138"/>
      <c r="BC746" s="138"/>
    </row>
    <row r="747" customHeight="1" spans="1:55">
      <c r="A747" s="169"/>
      <c r="B747" s="138"/>
      <c r="C747" s="138"/>
      <c r="D747" s="138"/>
      <c r="E747" s="138"/>
      <c r="F747" s="138"/>
      <c r="G747" s="138"/>
      <c r="H747" s="138"/>
      <c r="I747" s="138"/>
      <c r="J747" s="134"/>
      <c r="K747" s="138"/>
      <c r="L747" s="138"/>
      <c r="M747" s="138"/>
      <c r="P747" s="138"/>
      <c r="Q747" s="138"/>
      <c r="R747" s="138"/>
      <c r="S747" s="138"/>
      <c r="T747" s="138"/>
      <c r="U747" s="138"/>
      <c r="V747" s="134"/>
      <c r="W747" s="134"/>
      <c r="X747" s="170"/>
      <c r="Y747" s="170"/>
      <c r="Z747" s="170"/>
      <c r="AA747" s="170"/>
      <c r="AB747" s="170"/>
      <c r="AC747" s="170"/>
      <c r="AD747" s="138"/>
      <c r="AE747" s="138"/>
      <c r="AF747" s="138"/>
      <c r="AG747" s="138"/>
      <c r="AH747" s="138"/>
      <c r="AI747" s="138"/>
      <c r="AJ747" s="138"/>
      <c r="AK747" s="138"/>
      <c r="AL747" s="138"/>
      <c r="AM747" s="138"/>
      <c r="AN747" s="138"/>
      <c r="AO747" s="138"/>
      <c r="AP747" s="138"/>
      <c r="AQ747" s="138"/>
      <c r="AR747" s="138"/>
      <c r="AS747" s="138"/>
      <c r="AT747" s="138"/>
      <c r="AU747" s="138"/>
      <c r="AV747" s="138"/>
      <c r="AW747" s="138"/>
      <c r="AX747" s="138"/>
      <c r="AY747" s="138"/>
      <c r="AZ747" s="138"/>
      <c r="BA747" s="138"/>
      <c r="BB747" s="138"/>
      <c r="BC747" s="138"/>
    </row>
    <row r="748" customHeight="1" spans="1:55">
      <c r="A748" s="169"/>
      <c r="B748" s="138"/>
      <c r="C748" s="138"/>
      <c r="D748" s="138"/>
      <c r="E748" s="138"/>
      <c r="F748" s="138"/>
      <c r="G748" s="138"/>
      <c r="H748" s="138"/>
      <c r="I748" s="138"/>
      <c r="J748" s="134"/>
      <c r="K748" s="138"/>
      <c r="L748" s="138"/>
      <c r="M748" s="138"/>
      <c r="P748" s="138"/>
      <c r="Q748" s="138"/>
      <c r="R748" s="138"/>
      <c r="S748" s="138"/>
      <c r="T748" s="138"/>
      <c r="U748" s="138"/>
      <c r="V748" s="134"/>
      <c r="W748" s="134"/>
      <c r="X748" s="170"/>
      <c r="Y748" s="170"/>
      <c r="Z748" s="170"/>
      <c r="AA748" s="170"/>
      <c r="AB748" s="170"/>
      <c r="AC748" s="170"/>
      <c r="AD748" s="138"/>
      <c r="AE748" s="138"/>
      <c r="AF748" s="138"/>
      <c r="AG748" s="138"/>
      <c r="AH748" s="138"/>
      <c r="AI748" s="138"/>
      <c r="AJ748" s="138"/>
      <c r="AK748" s="138"/>
      <c r="AL748" s="138"/>
      <c r="AM748" s="138"/>
      <c r="AN748" s="138"/>
      <c r="AO748" s="138"/>
      <c r="AP748" s="138"/>
      <c r="AQ748" s="138"/>
      <c r="AR748" s="138"/>
      <c r="AS748" s="138"/>
      <c r="AT748" s="138"/>
      <c r="AU748" s="138"/>
      <c r="AV748" s="138"/>
      <c r="AW748" s="138"/>
      <c r="AX748" s="138"/>
      <c r="AY748" s="138"/>
      <c r="AZ748" s="138"/>
      <c r="BA748" s="138"/>
      <c r="BB748" s="138"/>
      <c r="BC748" s="138"/>
    </row>
    <row r="749" customHeight="1" spans="1:55">
      <c r="A749" s="169"/>
      <c r="B749" s="138"/>
      <c r="C749" s="138"/>
      <c r="D749" s="138"/>
      <c r="E749" s="138"/>
      <c r="F749" s="138"/>
      <c r="G749" s="138"/>
      <c r="H749" s="138"/>
      <c r="I749" s="138"/>
      <c r="J749" s="134"/>
      <c r="K749" s="138"/>
      <c r="L749" s="138"/>
      <c r="M749" s="138"/>
      <c r="P749" s="138"/>
      <c r="Q749" s="138"/>
      <c r="R749" s="138"/>
      <c r="S749" s="138"/>
      <c r="T749" s="138"/>
      <c r="U749" s="138"/>
      <c r="V749" s="134"/>
      <c r="W749" s="134"/>
      <c r="X749" s="170"/>
      <c r="Y749" s="170"/>
      <c r="Z749" s="170"/>
      <c r="AA749" s="170"/>
      <c r="AB749" s="170"/>
      <c r="AC749" s="170"/>
      <c r="AD749" s="138"/>
      <c r="AE749" s="138"/>
      <c r="AF749" s="138"/>
      <c r="AG749" s="138"/>
      <c r="AH749" s="138"/>
      <c r="AI749" s="138"/>
      <c r="AJ749" s="138"/>
      <c r="AK749" s="138"/>
      <c r="AL749" s="138"/>
      <c r="AM749" s="138"/>
      <c r="AN749" s="138"/>
      <c r="AO749" s="138"/>
      <c r="AP749" s="138"/>
      <c r="AQ749" s="138"/>
      <c r="AR749" s="138"/>
      <c r="AS749" s="138"/>
      <c r="AT749" s="138"/>
      <c r="AU749" s="138"/>
      <c r="AV749" s="138"/>
      <c r="AW749" s="138"/>
      <c r="AX749" s="138"/>
      <c r="AY749" s="138"/>
      <c r="AZ749" s="138"/>
      <c r="BA749" s="138"/>
      <c r="BB749" s="138"/>
      <c r="BC749" s="138"/>
    </row>
    <row r="750" customHeight="1" spans="1:55">
      <c r="A750" s="169"/>
      <c r="B750" s="138"/>
      <c r="C750" s="138"/>
      <c r="D750" s="138"/>
      <c r="E750" s="138"/>
      <c r="F750" s="138"/>
      <c r="G750" s="138"/>
      <c r="H750" s="138"/>
      <c r="I750" s="138"/>
      <c r="J750" s="134"/>
      <c r="K750" s="138"/>
      <c r="L750" s="138"/>
      <c r="M750" s="138"/>
      <c r="P750" s="138"/>
      <c r="Q750" s="138"/>
      <c r="R750" s="138"/>
      <c r="S750" s="138"/>
      <c r="T750" s="138"/>
      <c r="U750" s="138"/>
      <c r="V750" s="134"/>
      <c r="W750" s="134"/>
      <c r="X750" s="170"/>
      <c r="Y750" s="170"/>
      <c r="Z750" s="170"/>
      <c r="AA750" s="170"/>
      <c r="AB750" s="170"/>
      <c r="AC750" s="170"/>
      <c r="AD750" s="138"/>
      <c r="AE750" s="138"/>
      <c r="AF750" s="138"/>
      <c r="AG750" s="138"/>
      <c r="AH750" s="138"/>
      <c r="AI750" s="138"/>
      <c r="AJ750" s="138"/>
      <c r="AK750" s="138"/>
      <c r="AL750" s="138"/>
      <c r="AM750" s="138"/>
      <c r="AN750" s="138"/>
      <c r="AO750" s="138"/>
      <c r="AP750" s="138"/>
      <c r="AQ750" s="138"/>
      <c r="AR750" s="138"/>
      <c r="AS750" s="138"/>
      <c r="AT750" s="138"/>
      <c r="AU750" s="138"/>
      <c r="AV750" s="138"/>
      <c r="AW750" s="138"/>
      <c r="AX750" s="138"/>
      <c r="AY750" s="138"/>
      <c r="AZ750" s="138"/>
      <c r="BA750" s="138"/>
      <c r="BB750" s="138"/>
      <c r="BC750" s="138"/>
    </row>
    <row r="751" customHeight="1" spans="1:55">
      <c r="A751" s="169"/>
      <c r="B751" s="138"/>
      <c r="C751" s="138"/>
      <c r="D751" s="138"/>
      <c r="E751" s="138"/>
      <c r="F751" s="138"/>
      <c r="G751" s="138"/>
      <c r="H751" s="138"/>
      <c r="I751" s="138"/>
      <c r="J751" s="134"/>
      <c r="K751" s="138"/>
      <c r="L751" s="138"/>
      <c r="M751" s="138"/>
      <c r="P751" s="138"/>
      <c r="Q751" s="138"/>
      <c r="R751" s="138"/>
      <c r="S751" s="138"/>
      <c r="T751" s="138"/>
      <c r="U751" s="138"/>
      <c r="V751" s="134"/>
      <c r="W751" s="134"/>
      <c r="X751" s="170"/>
      <c r="Y751" s="170"/>
      <c r="Z751" s="170"/>
      <c r="AA751" s="170"/>
      <c r="AB751" s="170"/>
      <c r="AC751" s="170"/>
      <c r="AD751" s="138"/>
      <c r="AE751" s="138"/>
      <c r="AF751" s="138"/>
      <c r="AG751" s="138"/>
      <c r="AH751" s="138"/>
      <c r="AI751" s="138"/>
      <c r="AJ751" s="138"/>
      <c r="AK751" s="138"/>
      <c r="AL751" s="138"/>
      <c r="AM751" s="138"/>
      <c r="AN751" s="138"/>
      <c r="AO751" s="138"/>
      <c r="AP751" s="138"/>
      <c r="AQ751" s="138"/>
      <c r="AR751" s="138"/>
      <c r="AS751" s="138"/>
      <c r="AT751" s="138"/>
      <c r="AU751" s="138"/>
      <c r="AV751" s="138"/>
      <c r="AW751" s="138"/>
      <c r="AX751" s="138"/>
      <c r="AY751" s="138"/>
      <c r="AZ751" s="138"/>
      <c r="BA751" s="138"/>
      <c r="BB751" s="138"/>
      <c r="BC751" s="138"/>
    </row>
    <row r="752" customHeight="1" spans="1:55">
      <c r="A752" s="169"/>
      <c r="B752" s="138"/>
      <c r="C752" s="138"/>
      <c r="D752" s="138"/>
      <c r="E752" s="138"/>
      <c r="F752" s="138"/>
      <c r="G752" s="138"/>
      <c r="H752" s="138"/>
      <c r="I752" s="138"/>
      <c r="J752" s="134"/>
      <c r="K752" s="138"/>
      <c r="L752" s="138"/>
      <c r="M752" s="138"/>
      <c r="P752" s="138"/>
      <c r="Q752" s="138"/>
      <c r="R752" s="138"/>
      <c r="S752" s="138"/>
      <c r="T752" s="138"/>
      <c r="U752" s="138"/>
      <c r="V752" s="134"/>
      <c r="W752" s="134"/>
      <c r="X752" s="170"/>
      <c r="Y752" s="170"/>
      <c r="Z752" s="170"/>
      <c r="AA752" s="170"/>
      <c r="AB752" s="170"/>
      <c r="AC752" s="170"/>
      <c r="AD752" s="138"/>
      <c r="AE752" s="138"/>
      <c r="AF752" s="138"/>
      <c r="AG752" s="138"/>
      <c r="AH752" s="138"/>
      <c r="AI752" s="138"/>
      <c r="AJ752" s="138"/>
      <c r="AK752" s="138"/>
      <c r="AL752" s="138"/>
      <c r="AM752" s="138"/>
      <c r="AN752" s="138"/>
      <c r="AO752" s="138"/>
      <c r="AP752" s="138"/>
      <c r="AQ752" s="138"/>
      <c r="AR752" s="138"/>
      <c r="AS752" s="138"/>
      <c r="AT752" s="138"/>
      <c r="AU752" s="138"/>
      <c r="AV752" s="138"/>
      <c r="AW752" s="138"/>
      <c r="AX752" s="138"/>
      <c r="AY752" s="138"/>
      <c r="AZ752" s="138"/>
      <c r="BA752" s="138"/>
      <c r="BB752" s="138"/>
      <c r="BC752" s="138"/>
    </row>
    <row r="753" customHeight="1" spans="1:55">
      <c r="A753" s="169"/>
      <c r="B753" s="138"/>
      <c r="C753" s="138"/>
      <c r="D753" s="138"/>
      <c r="E753" s="138"/>
      <c r="F753" s="138"/>
      <c r="G753" s="138"/>
      <c r="H753" s="138"/>
      <c r="I753" s="138"/>
      <c r="J753" s="134"/>
      <c r="K753" s="138"/>
      <c r="L753" s="138"/>
      <c r="M753" s="138"/>
      <c r="P753" s="138"/>
      <c r="Q753" s="138"/>
      <c r="R753" s="138"/>
      <c r="S753" s="138"/>
      <c r="T753" s="138"/>
      <c r="U753" s="138"/>
      <c r="V753" s="134"/>
      <c r="W753" s="134"/>
      <c r="X753" s="170"/>
      <c r="Y753" s="170"/>
      <c r="Z753" s="170"/>
      <c r="AA753" s="170"/>
      <c r="AB753" s="170"/>
      <c r="AC753" s="170"/>
      <c r="AD753" s="138"/>
      <c r="AE753" s="138"/>
      <c r="AF753" s="138"/>
      <c r="AG753" s="138"/>
      <c r="AH753" s="138"/>
      <c r="AI753" s="138"/>
      <c r="AJ753" s="138"/>
      <c r="AK753" s="138"/>
      <c r="AL753" s="138"/>
      <c r="AM753" s="138"/>
      <c r="AN753" s="138"/>
      <c r="AO753" s="138"/>
      <c r="AP753" s="138"/>
      <c r="AQ753" s="138"/>
      <c r="AR753" s="138"/>
      <c r="AS753" s="138"/>
      <c r="AT753" s="138"/>
      <c r="AU753" s="138"/>
      <c r="AV753" s="138"/>
      <c r="AW753" s="138"/>
      <c r="AX753" s="138"/>
      <c r="AY753" s="138"/>
      <c r="AZ753" s="138"/>
      <c r="BA753" s="138"/>
      <c r="BB753" s="138"/>
      <c r="BC753" s="138"/>
    </row>
    <row r="754" customHeight="1" spans="1:55">
      <c r="A754" s="169"/>
      <c r="B754" s="138"/>
      <c r="C754" s="138"/>
      <c r="D754" s="138"/>
      <c r="E754" s="138"/>
      <c r="F754" s="138"/>
      <c r="G754" s="138"/>
      <c r="H754" s="138"/>
      <c r="I754" s="138"/>
      <c r="J754" s="134"/>
      <c r="K754" s="138"/>
      <c r="L754" s="138"/>
      <c r="M754" s="138"/>
      <c r="P754" s="138"/>
      <c r="Q754" s="138"/>
      <c r="R754" s="138"/>
      <c r="S754" s="138"/>
      <c r="T754" s="138"/>
      <c r="U754" s="138"/>
      <c r="V754" s="134"/>
      <c r="W754" s="134"/>
      <c r="X754" s="170"/>
      <c r="Y754" s="170"/>
      <c r="Z754" s="170"/>
      <c r="AA754" s="170"/>
      <c r="AB754" s="170"/>
      <c r="AC754" s="170"/>
      <c r="AD754" s="138"/>
      <c r="AE754" s="138"/>
      <c r="AF754" s="138"/>
      <c r="AG754" s="138"/>
      <c r="AH754" s="138"/>
      <c r="AI754" s="138"/>
      <c r="AJ754" s="138"/>
      <c r="AK754" s="138"/>
      <c r="AL754" s="138"/>
      <c r="AM754" s="138"/>
      <c r="AN754" s="138"/>
      <c r="AO754" s="138"/>
      <c r="AP754" s="138"/>
      <c r="AQ754" s="138"/>
      <c r="AR754" s="138"/>
      <c r="AS754" s="138"/>
      <c r="AT754" s="138"/>
      <c r="AU754" s="138"/>
      <c r="AV754" s="138"/>
      <c r="AW754" s="138"/>
      <c r="AX754" s="138"/>
      <c r="AY754" s="138"/>
      <c r="AZ754" s="138"/>
      <c r="BA754" s="138"/>
      <c r="BB754" s="138"/>
      <c r="BC754" s="138"/>
    </row>
    <row r="755" customHeight="1" spans="1:55">
      <c r="A755" s="169"/>
      <c r="B755" s="138"/>
      <c r="C755" s="138"/>
      <c r="D755" s="138"/>
      <c r="E755" s="138"/>
      <c r="F755" s="138"/>
      <c r="G755" s="138"/>
      <c r="H755" s="138"/>
      <c r="I755" s="138"/>
      <c r="J755" s="134"/>
      <c r="K755" s="138"/>
      <c r="L755" s="138"/>
      <c r="M755" s="138"/>
      <c r="P755" s="138"/>
      <c r="Q755" s="138"/>
      <c r="R755" s="138"/>
      <c r="S755" s="138"/>
      <c r="T755" s="138"/>
      <c r="U755" s="138"/>
      <c r="V755" s="134"/>
      <c r="W755" s="134"/>
      <c r="X755" s="170"/>
      <c r="Y755" s="170"/>
      <c r="Z755" s="170"/>
      <c r="AA755" s="170"/>
      <c r="AB755" s="170"/>
      <c r="AC755" s="170"/>
      <c r="AD755" s="138"/>
      <c r="AE755" s="138"/>
      <c r="AF755" s="138"/>
      <c r="AG755" s="138"/>
      <c r="AH755" s="138"/>
      <c r="AI755" s="138"/>
      <c r="AJ755" s="138"/>
      <c r="AK755" s="138"/>
      <c r="AL755" s="138"/>
      <c r="AM755" s="138"/>
      <c r="AN755" s="138"/>
      <c r="AO755" s="138"/>
      <c r="AP755" s="138"/>
      <c r="AQ755" s="138"/>
      <c r="AR755" s="138"/>
      <c r="AS755" s="138"/>
      <c r="AT755" s="138"/>
      <c r="AU755" s="138"/>
      <c r="AV755" s="138"/>
      <c r="AW755" s="138"/>
      <c r="AX755" s="138"/>
      <c r="AY755" s="138"/>
      <c r="AZ755" s="138"/>
      <c r="BA755" s="138"/>
      <c r="BB755" s="138"/>
      <c r="BC755" s="138"/>
    </row>
    <row r="756" customHeight="1" spans="1:55">
      <c r="A756" s="169"/>
      <c r="B756" s="138"/>
      <c r="C756" s="138"/>
      <c r="D756" s="138"/>
      <c r="E756" s="138"/>
      <c r="F756" s="138"/>
      <c r="G756" s="138"/>
      <c r="H756" s="138"/>
      <c r="I756" s="138"/>
      <c r="J756" s="134"/>
      <c r="K756" s="138"/>
      <c r="L756" s="138"/>
      <c r="M756" s="138"/>
      <c r="P756" s="138"/>
      <c r="Q756" s="138"/>
      <c r="R756" s="138"/>
      <c r="S756" s="138"/>
      <c r="T756" s="138"/>
      <c r="U756" s="138"/>
      <c r="V756" s="134"/>
      <c r="W756" s="134"/>
      <c r="X756" s="170"/>
      <c r="Y756" s="170"/>
      <c r="Z756" s="170"/>
      <c r="AA756" s="170"/>
      <c r="AB756" s="170"/>
      <c r="AC756" s="170"/>
      <c r="AD756" s="138"/>
      <c r="AE756" s="138"/>
      <c r="AF756" s="138"/>
      <c r="AG756" s="138"/>
      <c r="AH756" s="138"/>
      <c r="AI756" s="138"/>
      <c r="AJ756" s="138"/>
      <c r="AK756" s="138"/>
      <c r="AL756" s="138"/>
      <c r="AM756" s="138"/>
      <c r="AN756" s="138"/>
      <c r="AO756" s="138"/>
      <c r="AP756" s="138"/>
      <c r="AQ756" s="138"/>
      <c r="AR756" s="138"/>
      <c r="AS756" s="138"/>
      <c r="AT756" s="138"/>
      <c r="AU756" s="138"/>
      <c r="AV756" s="138"/>
      <c r="AW756" s="138"/>
      <c r="AX756" s="138"/>
      <c r="AY756" s="138"/>
      <c r="AZ756" s="138"/>
      <c r="BA756" s="138"/>
      <c r="BB756" s="138"/>
      <c r="BC756" s="138"/>
    </row>
    <row r="757" customHeight="1" spans="1:55">
      <c r="A757" s="169"/>
      <c r="B757" s="138"/>
      <c r="C757" s="138"/>
      <c r="D757" s="138"/>
      <c r="E757" s="138"/>
      <c r="F757" s="138"/>
      <c r="G757" s="138"/>
      <c r="H757" s="138"/>
      <c r="I757" s="138"/>
      <c r="J757" s="134"/>
      <c r="K757" s="138"/>
      <c r="L757" s="138"/>
      <c r="M757" s="138"/>
      <c r="P757" s="138"/>
      <c r="Q757" s="138"/>
      <c r="R757" s="138"/>
      <c r="S757" s="138"/>
      <c r="T757" s="138"/>
      <c r="U757" s="138"/>
      <c r="V757" s="134"/>
      <c r="W757" s="134"/>
      <c r="X757" s="170"/>
      <c r="Y757" s="170"/>
      <c r="Z757" s="170"/>
      <c r="AA757" s="170"/>
      <c r="AB757" s="170"/>
      <c r="AC757" s="170"/>
      <c r="AD757" s="138"/>
      <c r="AE757" s="138"/>
      <c r="AF757" s="138"/>
      <c r="AG757" s="138"/>
      <c r="AH757" s="138"/>
      <c r="AI757" s="138"/>
      <c r="AJ757" s="138"/>
      <c r="AK757" s="138"/>
      <c r="AL757" s="138"/>
      <c r="AM757" s="138"/>
      <c r="AN757" s="138"/>
      <c r="AO757" s="138"/>
      <c r="AP757" s="138"/>
      <c r="AQ757" s="138"/>
      <c r="AR757" s="138"/>
      <c r="AS757" s="138"/>
      <c r="AT757" s="138"/>
      <c r="AU757" s="138"/>
      <c r="AV757" s="138"/>
      <c r="AW757" s="138"/>
      <c r="AX757" s="138"/>
      <c r="AY757" s="138"/>
      <c r="AZ757" s="138"/>
      <c r="BA757" s="138"/>
      <c r="BB757" s="138"/>
      <c r="BC757" s="138"/>
    </row>
    <row r="758" customHeight="1" spans="1:55">
      <c r="A758" s="169"/>
      <c r="B758" s="138"/>
      <c r="C758" s="138"/>
      <c r="D758" s="138"/>
      <c r="E758" s="138"/>
      <c r="F758" s="138"/>
      <c r="G758" s="138"/>
      <c r="H758" s="138"/>
      <c r="I758" s="138"/>
      <c r="J758" s="134"/>
      <c r="K758" s="138"/>
      <c r="L758" s="138"/>
      <c r="M758" s="138"/>
      <c r="P758" s="138"/>
      <c r="Q758" s="138"/>
      <c r="R758" s="138"/>
      <c r="S758" s="138"/>
      <c r="T758" s="138"/>
      <c r="U758" s="138"/>
      <c r="V758" s="134"/>
      <c r="W758" s="134"/>
      <c r="X758" s="170"/>
      <c r="Y758" s="170"/>
      <c r="Z758" s="170"/>
      <c r="AA758" s="170"/>
      <c r="AB758" s="170"/>
      <c r="AC758" s="170"/>
      <c r="AD758" s="138"/>
      <c r="AE758" s="138"/>
      <c r="AF758" s="138"/>
      <c r="AG758" s="138"/>
      <c r="AH758" s="138"/>
      <c r="AI758" s="138"/>
      <c r="AJ758" s="138"/>
      <c r="AK758" s="138"/>
      <c r="AL758" s="138"/>
      <c r="AM758" s="138"/>
      <c r="AN758" s="138"/>
      <c r="AO758" s="138"/>
      <c r="AP758" s="138"/>
      <c r="AQ758" s="138"/>
      <c r="AR758" s="138"/>
      <c r="AS758" s="138"/>
      <c r="AT758" s="138"/>
      <c r="AU758" s="138"/>
      <c r="AV758" s="138"/>
      <c r="AW758" s="138"/>
      <c r="AX758" s="138"/>
      <c r="AY758" s="138"/>
      <c r="AZ758" s="138"/>
      <c r="BA758" s="138"/>
      <c r="BB758" s="138"/>
      <c r="BC758" s="138"/>
    </row>
    <row r="759" customHeight="1" spans="1:55">
      <c r="A759" s="169"/>
      <c r="B759" s="138"/>
      <c r="C759" s="138"/>
      <c r="D759" s="138"/>
      <c r="E759" s="138"/>
      <c r="F759" s="138"/>
      <c r="G759" s="138"/>
      <c r="H759" s="138"/>
      <c r="I759" s="138"/>
      <c r="J759" s="134"/>
      <c r="K759" s="138"/>
      <c r="L759" s="138"/>
      <c r="M759" s="138"/>
      <c r="P759" s="138"/>
      <c r="Q759" s="138"/>
      <c r="R759" s="138"/>
      <c r="S759" s="138"/>
      <c r="T759" s="138"/>
      <c r="U759" s="138"/>
      <c r="V759" s="134"/>
      <c r="W759" s="134"/>
      <c r="X759" s="170"/>
      <c r="Y759" s="170"/>
      <c r="Z759" s="170"/>
      <c r="AA759" s="170"/>
      <c r="AB759" s="170"/>
      <c r="AC759" s="170"/>
      <c r="AD759" s="138"/>
      <c r="AE759" s="138"/>
      <c r="AF759" s="138"/>
      <c r="AG759" s="138"/>
      <c r="AH759" s="138"/>
      <c r="AI759" s="138"/>
      <c r="AJ759" s="138"/>
      <c r="AK759" s="138"/>
      <c r="AL759" s="138"/>
      <c r="AM759" s="138"/>
      <c r="AN759" s="138"/>
      <c r="AO759" s="138"/>
      <c r="AP759" s="138"/>
      <c r="AQ759" s="138"/>
      <c r="AR759" s="138"/>
      <c r="AS759" s="138"/>
      <c r="AT759" s="138"/>
      <c r="AU759" s="138"/>
      <c r="AV759" s="138"/>
      <c r="AW759" s="138"/>
      <c r="AX759" s="138"/>
      <c r="AY759" s="138"/>
      <c r="AZ759" s="138"/>
      <c r="BA759" s="138"/>
      <c r="BB759" s="138"/>
      <c r="BC759" s="138"/>
    </row>
    <row r="760" customHeight="1" spans="1:55">
      <c r="A760" s="169"/>
      <c r="B760" s="138"/>
      <c r="C760" s="138"/>
      <c r="D760" s="138"/>
      <c r="E760" s="138"/>
      <c r="F760" s="138"/>
      <c r="G760" s="138"/>
      <c r="H760" s="138"/>
      <c r="I760" s="138"/>
      <c r="J760" s="134"/>
      <c r="K760" s="138"/>
      <c r="L760" s="138"/>
      <c r="M760" s="138"/>
      <c r="P760" s="138"/>
      <c r="Q760" s="138"/>
      <c r="R760" s="138"/>
      <c r="S760" s="138"/>
      <c r="T760" s="138"/>
      <c r="U760" s="138"/>
      <c r="V760" s="134"/>
      <c r="W760" s="134"/>
      <c r="X760" s="170"/>
      <c r="Y760" s="170"/>
      <c r="Z760" s="170"/>
      <c r="AA760" s="170"/>
      <c r="AB760" s="170"/>
      <c r="AC760" s="170"/>
      <c r="AD760" s="138"/>
      <c r="AE760" s="138"/>
      <c r="AF760" s="138"/>
      <c r="AG760" s="138"/>
      <c r="AH760" s="138"/>
      <c r="AI760" s="138"/>
      <c r="AJ760" s="138"/>
      <c r="AK760" s="138"/>
      <c r="AL760" s="138"/>
      <c r="AM760" s="138"/>
      <c r="AN760" s="138"/>
      <c r="AO760" s="138"/>
      <c r="AP760" s="138"/>
      <c r="AQ760" s="138"/>
      <c r="AR760" s="138"/>
      <c r="AS760" s="138"/>
      <c r="AT760" s="138"/>
      <c r="AU760" s="138"/>
      <c r="AV760" s="138"/>
      <c r="AW760" s="138"/>
      <c r="AX760" s="138"/>
      <c r="AY760" s="138"/>
      <c r="AZ760" s="138"/>
      <c r="BA760" s="138"/>
      <c r="BB760" s="138"/>
      <c r="BC760" s="138"/>
    </row>
    <row r="761" customHeight="1" spans="1:55">
      <c r="A761" s="169"/>
      <c r="B761" s="138"/>
      <c r="C761" s="138"/>
      <c r="D761" s="138"/>
      <c r="E761" s="138"/>
      <c r="F761" s="138"/>
      <c r="G761" s="138"/>
      <c r="H761" s="138"/>
      <c r="I761" s="138"/>
      <c r="J761" s="134"/>
      <c r="K761" s="138"/>
      <c r="L761" s="138"/>
      <c r="M761" s="138"/>
      <c r="P761" s="138"/>
      <c r="Q761" s="138"/>
      <c r="R761" s="138"/>
      <c r="S761" s="138"/>
      <c r="T761" s="138"/>
      <c r="U761" s="138"/>
      <c r="V761" s="134"/>
      <c r="W761" s="134"/>
      <c r="X761" s="170"/>
      <c r="Y761" s="170"/>
      <c r="Z761" s="170"/>
      <c r="AA761" s="170"/>
      <c r="AB761" s="170"/>
      <c r="AC761" s="170"/>
      <c r="AD761" s="138"/>
      <c r="AE761" s="138"/>
      <c r="AF761" s="138"/>
      <c r="AG761" s="138"/>
      <c r="AH761" s="138"/>
      <c r="AI761" s="138"/>
      <c r="AJ761" s="138"/>
      <c r="AK761" s="138"/>
      <c r="AL761" s="138"/>
      <c r="AM761" s="138"/>
      <c r="AN761" s="138"/>
      <c r="AO761" s="138"/>
      <c r="AP761" s="138"/>
      <c r="AQ761" s="138"/>
      <c r="AR761" s="138"/>
      <c r="AS761" s="138"/>
      <c r="AT761" s="138"/>
      <c r="AU761" s="138"/>
      <c r="AV761" s="138"/>
      <c r="AW761" s="138"/>
      <c r="AX761" s="138"/>
      <c r="AY761" s="138"/>
      <c r="AZ761" s="138"/>
      <c r="BA761" s="138"/>
      <c r="BB761" s="138"/>
      <c r="BC761" s="138"/>
    </row>
    <row r="762" customHeight="1" spans="1:55">
      <c r="A762" s="169"/>
      <c r="B762" s="138"/>
      <c r="C762" s="138"/>
      <c r="D762" s="138"/>
      <c r="E762" s="138"/>
      <c r="F762" s="138"/>
      <c r="G762" s="138"/>
      <c r="H762" s="138"/>
      <c r="I762" s="138"/>
      <c r="J762" s="134"/>
      <c r="K762" s="138"/>
      <c r="L762" s="138"/>
      <c r="M762" s="138"/>
      <c r="P762" s="138"/>
      <c r="Q762" s="138"/>
      <c r="R762" s="138"/>
      <c r="S762" s="138"/>
      <c r="T762" s="138"/>
      <c r="U762" s="138"/>
      <c r="V762" s="134"/>
      <c r="W762" s="134"/>
      <c r="X762" s="170"/>
      <c r="Y762" s="170"/>
      <c r="Z762" s="170"/>
      <c r="AA762" s="170"/>
      <c r="AB762" s="170"/>
      <c r="AC762" s="170"/>
      <c r="AD762" s="138"/>
      <c r="AE762" s="138"/>
      <c r="AF762" s="138"/>
      <c r="AG762" s="138"/>
      <c r="AH762" s="138"/>
      <c r="AI762" s="138"/>
      <c r="AJ762" s="138"/>
      <c r="AK762" s="138"/>
      <c r="AL762" s="138"/>
      <c r="AM762" s="138"/>
      <c r="AN762" s="138"/>
      <c r="AO762" s="138"/>
      <c r="AP762" s="138"/>
      <c r="AQ762" s="138"/>
      <c r="AR762" s="138"/>
      <c r="AS762" s="138"/>
      <c r="AT762" s="138"/>
      <c r="AU762" s="138"/>
      <c r="AV762" s="138"/>
      <c r="AW762" s="138"/>
      <c r="AX762" s="138"/>
      <c r="AY762" s="138"/>
      <c r="AZ762" s="138"/>
      <c r="BA762" s="138"/>
      <c r="BB762" s="138"/>
      <c r="BC762" s="138"/>
    </row>
    <row r="763" customHeight="1" spans="1:55">
      <c r="A763" s="169"/>
      <c r="B763" s="138"/>
      <c r="C763" s="138"/>
      <c r="D763" s="138"/>
      <c r="E763" s="138"/>
      <c r="F763" s="138"/>
      <c r="G763" s="138"/>
      <c r="H763" s="138"/>
      <c r="I763" s="138"/>
      <c r="J763" s="134"/>
      <c r="K763" s="138"/>
      <c r="L763" s="138"/>
      <c r="M763" s="138"/>
      <c r="P763" s="138"/>
      <c r="Q763" s="138"/>
      <c r="R763" s="138"/>
      <c r="S763" s="138"/>
      <c r="T763" s="138"/>
      <c r="U763" s="138"/>
      <c r="V763" s="134"/>
      <c r="W763" s="134"/>
      <c r="X763" s="170"/>
      <c r="Y763" s="170"/>
      <c r="Z763" s="170"/>
      <c r="AA763" s="170"/>
      <c r="AB763" s="170"/>
      <c r="AC763" s="170"/>
      <c r="AD763" s="138"/>
      <c r="AE763" s="138"/>
      <c r="AF763" s="138"/>
      <c r="AG763" s="138"/>
      <c r="AH763" s="138"/>
      <c r="AI763" s="138"/>
      <c r="AJ763" s="138"/>
      <c r="AK763" s="138"/>
      <c r="AL763" s="138"/>
      <c r="AM763" s="138"/>
      <c r="AN763" s="138"/>
      <c r="AO763" s="138"/>
      <c r="AP763" s="138"/>
      <c r="AQ763" s="138"/>
      <c r="AR763" s="138"/>
      <c r="AS763" s="138"/>
      <c r="AT763" s="138"/>
      <c r="AU763" s="138"/>
      <c r="AV763" s="138"/>
      <c r="AW763" s="138"/>
      <c r="AX763" s="138"/>
      <c r="AY763" s="138"/>
      <c r="AZ763" s="138"/>
      <c r="BA763" s="138"/>
      <c r="BB763" s="138"/>
      <c r="BC763" s="138"/>
    </row>
    <row r="764" customHeight="1" spans="1:55">
      <c r="A764" s="169"/>
      <c r="B764" s="138"/>
      <c r="C764" s="138"/>
      <c r="D764" s="138"/>
      <c r="E764" s="138"/>
      <c r="F764" s="138"/>
      <c r="G764" s="138"/>
      <c r="H764" s="138"/>
      <c r="I764" s="138"/>
      <c r="J764" s="134"/>
      <c r="K764" s="138"/>
      <c r="L764" s="138"/>
      <c r="M764" s="138"/>
      <c r="P764" s="138"/>
      <c r="Q764" s="138"/>
      <c r="R764" s="138"/>
      <c r="S764" s="138"/>
      <c r="T764" s="138"/>
      <c r="U764" s="138"/>
      <c r="V764" s="134"/>
      <c r="W764" s="134"/>
      <c r="X764" s="170"/>
      <c r="Y764" s="170"/>
      <c r="Z764" s="170"/>
      <c r="AA764" s="170"/>
      <c r="AB764" s="170"/>
      <c r="AC764" s="170"/>
      <c r="AD764" s="138"/>
      <c r="AE764" s="138"/>
      <c r="AF764" s="138"/>
      <c r="AG764" s="138"/>
      <c r="AH764" s="138"/>
      <c r="AI764" s="138"/>
      <c r="AJ764" s="138"/>
      <c r="AK764" s="138"/>
      <c r="AL764" s="138"/>
      <c r="AM764" s="138"/>
      <c r="AN764" s="138"/>
      <c r="AO764" s="138"/>
      <c r="AP764" s="138"/>
      <c r="AQ764" s="138"/>
      <c r="AR764" s="138"/>
      <c r="AS764" s="138"/>
      <c r="AT764" s="138"/>
      <c r="AU764" s="138"/>
      <c r="AV764" s="138"/>
      <c r="AW764" s="138"/>
      <c r="AX764" s="138"/>
      <c r="AY764" s="138"/>
      <c r="AZ764" s="138"/>
      <c r="BA764" s="138"/>
      <c r="BB764" s="138"/>
      <c r="BC764" s="138"/>
    </row>
    <row r="765" customHeight="1" spans="1:55">
      <c r="A765" s="169"/>
      <c r="B765" s="138"/>
      <c r="C765" s="138"/>
      <c r="D765" s="138"/>
      <c r="E765" s="138"/>
      <c r="F765" s="138"/>
      <c r="G765" s="138"/>
      <c r="H765" s="138"/>
      <c r="I765" s="138"/>
      <c r="J765" s="134"/>
      <c r="K765" s="138"/>
      <c r="L765" s="138"/>
      <c r="M765" s="138"/>
      <c r="P765" s="138"/>
      <c r="Q765" s="138"/>
      <c r="R765" s="138"/>
      <c r="S765" s="138"/>
      <c r="T765" s="138"/>
      <c r="U765" s="138"/>
      <c r="V765" s="134"/>
      <c r="W765" s="134"/>
      <c r="X765" s="170"/>
      <c r="Y765" s="170"/>
      <c r="Z765" s="170"/>
      <c r="AA765" s="170"/>
      <c r="AB765" s="170"/>
      <c r="AC765" s="170"/>
      <c r="AD765" s="138"/>
      <c r="AE765" s="138"/>
      <c r="AF765" s="138"/>
      <c r="AG765" s="138"/>
      <c r="AH765" s="138"/>
      <c r="AI765" s="138"/>
      <c r="AJ765" s="138"/>
      <c r="AK765" s="138"/>
      <c r="AL765" s="138"/>
      <c r="AM765" s="138"/>
      <c r="AN765" s="138"/>
      <c r="AO765" s="138"/>
      <c r="AP765" s="138"/>
      <c r="AQ765" s="138"/>
      <c r="AR765" s="138"/>
      <c r="AS765" s="138"/>
      <c r="AT765" s="138"/>
      <c r="AU765" s="138"/>
      <c r="AV765" s="138"/>
      <c r="AW765" s="138"/>
      <c r="AX765" s="138"/>
      <c r="AY765" s="138"/>
      <c r="AZ765" s="138"/>
      <c r="BA765" s="138"/>
      <c r="BB765" s="138"/>
      <c r="BC765" s="138"/>
    </row>
    <row r="766" customHeight="1" spans="1:55">
      <c r="A766" s="169"/>
      <c r="B766" s="138"/>
      <c r="C766" s="138"/>
      <c r="D766" s="138"/>
      <c r="E766" s="138"/>
      <c r="F766" s="138"/>
      <c r="G766" s="138"/>
      <c r="H766" s="138"/>
      <c r="I766" s="138"/>
      <c r="J766" s="134"/>
      <c r="K766" s="138"/>
      <c r="L766" s="138"/>
      <c r="M766" s="138"/>
      <c r="P766" s="138"/>
      <c r="Q766" s="138"/>
      <c r="R766" s="138"/>
      <c r="S766" s="138"/>
      <c r="T766" s="138"/>
      <c r="U766" s="138"/>
      <c r="V766" s="134"/>
      <c r="W766" s="134"/>
      <c r="X766" s="170"/>
      <c r="Y766" s="170"/>
      <c r="Z766" s="170"/>
      <c r="AA766" s="170"/>
      <c r="AB766" s="170"/>
      <c r="AC766" s="170"/>
      <c r="AD766" s="138"/>
      <c r="AE766" s="138"/>
      <c r="AF766" s="138"/>
      <c r="AG766" s="138"/>
      <c r="AH766" s="138"/>
      <c r="AI766" s="138"/>
      <c r="AJ766" s="138"/>
      <c r="AK766" s="138"/>
      <c r="AL766" s="138"/>
      <c r="AM766" s="138"/>
      <c r="AN766" s="138"/>
      <c r="AO766" s="138"/>
      <c r="AP766" s="138"/>
      <c r="AQ766" s="138"/>
      <c r="AR766" s="138"/>
      <c r="AS766" s="138"/>
      <c r="AT766" s="138"/>
      <c r="AU766" s="138"/>
      <c r="AV766" s="138"/>
      <c r="AW766" s="138"/>
      <c r="AX766" s="138"/>
      <c r="AY766" s="138"/>
      <c r="AZ766" s="138"/>
      <c r="BA766" s="138"/>
      <c r="BB766" s="138"/>
      <c r="BC766" s="138"/>
    </row>
    <row r="767" customHeight="1" spans="1:55">
      <c r="A767" s="169"/>
      <c r="B767" s="138"/>
      <c r="C767" s="138"/>
      <c r="D767" s="138"/>
      <c r="E767" s="138"/>
      <c r="F767" s="138"/>
      <c r="G767" s="138"/>
      <c r="H767" s="138"/>
      <c r="I767" s="138"/>
      <c r="J767" s="134"/>
      <c r="K767" s="138"/>
      <c r="L767" s="138"/>
      <c r="M767" s="138"/>
      <c r="P767" s="138"/>
      <c r="Q767" s="138"/>
      <c r="R767" s="138"/>
      <c r="S767" s="138"/>
      <c r="T767" s="138"/>
      <c r="U767" s="138"/>
      <c r="V767" s="134"/>
      <c r="W767" s="134"/>
      <c r="X767" s="170"/>
      <c r="Y767" s="170"/>
      <c r="Z767" s="170"/>
      <c r="AA767" s="170"/>
      <c r="AB767" s="170"/>
      <c r="AC767" s="170"/>
      <c r="AD767" s="138"/>
      <c r="AE767" s="138"/>
      <c r="AF767" s="138"/>
      <c r="AG767" s="138"/>
      <c r="AH767" s="138"/>
      <c r="AI767" s="138"/>
      <c r="AJ767" s="138"/>
      <c r="AK767" s="138"/>
      <c r="AL767" s="138"/>
      <c r="AM767" s="138"/>
      <c r="AN767" s="138"/>
      <c r="AO767" s="138"/>
      <c r="AP767" s="138"/>
      <c r="AQ767" s="138"/>
      <c r="AR767" s="138"/>
      <c r="AS767" s="138"/>
      <c r="AT767" s="138"/>
      <c r="AU767" s="138"/>
      <c r="AV767" s="138"/>
      <c r="AW767" s="138"/>
      <c r="AX767" s="138"/>
      <c r="AY767" s="138"/>
      <c r="AZ767" s="138"/>
      <c r="BA767" s="138"/>
      <c r="BB767" s="138"/>
      <c r="BC767" s="138"/>
    </row>
    <row r="768" customHeight="1" spans="1:55">
      <c r="A768" s="169"/>
      <c r="B768" s="138"/>
      <c r="C768" s="138"/>
      <c r="D768" s="138"/>
      <c r="E768" s="138"/>
      <c r="F768" s="138"/>
      <c r="G768" s="138"/>
      <c r="H768" s="138"/>
      <c r="I768" s="138"/>
      <c r="J768" s="134"/>
      <c r="K768" s="138"/>
      <c r="L768" s="138"/>
      <c r="M768" s="138"/>
      <c r="P768" s="138"/>
      <c r="Q768" s="138"/>
      <c r="R768" s="138"/>
      <c r="S768" s="138"/>
      <c r="T768" s="138"/>
      <c r="U768" s="138"/>
      <c r="V768" s="134"/>
      <c r="W768" s="134"/>
      <c r="X768" s="170"/>
      <c r="Y768" s="170"/>
      <c r="Z768" s="170"/>
      <c r="AA768" s="170"/>
      <c r="AB768" s="170"/>
      <c r="AC768" s="170"/>
      <c r="AD768" s="138"/>
      <c r="AE768" s="138"/>
      <c r="AF768" s="138"/>
      <c r="AG768" s="138"/>
      <c r="AH768" s="138"/>
      <c r="AI768" s="138"/>
      <c r="AJ768" s="138"/>
      <c r="AK768" s="138"/>
      <c r="AL768" s="138"/>
      <c r="AM768" s="138"/>
      <c r="AN768" s="138"/>
      <c r="AO768" s="138"/>
      <c r="AP768" s="138"/>
      <c r="AQ768" s="138"/>
      <c r="AR768" s="138"/>
      <c r="AS768" s="138"/>
      <c r="AT768" s="138"/>
      <c r="AU768" s="138"/>
      <c r="AV768" s="138"/>
      <c r="AW768" s="138"/>
      <c r="AX768" s="138"/>
      <c r="AY768" s="138"/>
      <c r="AZ768" s="138"/>
      <c r="BA768" s="138"/>
      <c r="BB768" s="138"/>
      <c r="BC768" s="138"/>
    </row>
    <row r="769" customHeight="1" spans="1:55">
      <c r="A769" s="169"/>
      <c r="B769" s="138"/>
      <c r="C769" s="138"/>
      <c r="D769" s="138"/>
      <c r="E769" s="138"/>
      <c r="F769" s="138"/>
      <c r="G769" s="138"/>
      <c r="H769" s="138"/>
      <c r="I769" s="138"/>
      <c r="J769" s="134"/>
      <c r="K769" s="138"/>
      <c r="L769" s="138"/>
      <c r="M769" s="138"/>
      <c r="P769" s="138"/>
      <c r="Q769" s="138"/>
      <c r="R769" s="138"/>
      <c r="S769" s="138"/>
      <c r="T769" s="138"/>
      <c r="U769" s="138"/>
      <c r="V769" s="134"/>
      <c r="W769" s="134"/>
      <c r="X769" s="170"/>
      <c r="Y769" s="170"/>
      <c r="Z769" s="170"/>
      <c r="AA769" s="170"/>
      <c r="AB769" s="170"/>
      <c r="AC769" s="170"/>
      <c r="AD769" s="138"/>
      <c r="AE769" s="138"/>
      <c r="AF769" s="138"/>
      <c r="AG769" s="138"/>
      <c r="AH769" s="138"/>
      <c r="AI769" s="138"/>
      <c r="AJ769" s="138"/>
      <c r="AK769" s="138"/>
      <c r="AL769" s="138"/>
      <c r="AM769" s="138"/>
      <c r="AN769" s="138"/>
      <c r="AO769" s="138"/>
      <c r="AP769" s="138"/>
      <c r="AQ769" s="138"/>
      <c r="AR769" s="138"/>
      <c r="AS769" s="138"/>
      <c r="AT769" s="138"/>
      <c r="AU769" s="138"/>
      <c r="AV769" s="138"/>
      <c r="AW769" s="138"/>
      <c r="AX769" s="138"/>
      <c r="AY769" s="138"/>
      <c r="AZ769" s="138"/>
      <c r="BA769" s="138"/>
      <c r="BB769" s="138"/>
      <c r="BC769" s="138"/>
    </row>
    <row r="770" customHeight="1" spans="1:55">
      <c r="A770" s="169"/>
      <c r="B770" s="138"/>
      <c r="C770" s="138"/>
      <c r="D770" s="138"/>
      <c r="E770" s="138"/>
      <c r="F770" s="138"/>
      <c r="G770" s="138"/>
      <c r="H770" s="138"/>
      <c r="I770" s="138"/>
      <c r="J770" s="134"/>
      <c r="K770" s="138"/>
      <c r="L770" s="138"/>
      <c r="M770" s="138"/>
      <c r="P770" s="138"/>
      <c r="Q770" s="138"/>
      <c r="R770" s="138"/>
      <c r="S770" s="138"/>
      <c r="T770" s="138"/>
      <c r="U770" s="138"/>
      <c r="V770" s="134"/>
      <c r="W770" s="134"/>
      <c r="X770" s="170"/>
      <c r="Y770" s="170"/>
      <c r="Z770" s="170"/>
      <c r="AA770" s="170"/>
      <c r="AB770" s="170"/>
      <c r="AC770" s="170"/>
      <c r="AD770" s="138"/>
      <c r="AE770" s="138"/>
      <c r="AF770" s="138"/>
      <c r="AG770" s="138"/>
      <c r="AH770" s="138"/>
      <c r="AI770" s="138"/>
      <c r="AJ770" s="138"/>
      <c r="AK770" s="138"/>
      <c r="AL770" s="138"/>
      <c r="AM770" s="138"/>
      <c r="AN770" s="138"/>
      <c r="AO770" s="138"/>
      <c r="AP770" s="138"/>
      <c r="AQ770" s="138"/>
      <c r="AR770" s="138"/>
      <c r="AS770" s="138"/>
      <c r="AT770" s="138"/>
      <c r="AU770" s="138"/>
      <c r="AV770" s="138"/>
      <c r="AW770" s="138"/>
      <c r="AX770" s="138"/>
      <c r="AY770" s="138"/>
      <c r="AZ770" s="138"/>
      <c r="BA770" s="138"/>
      <c r="BB770" s="138"/>
      <c r="BC770" s="138"/>
    </row>
    <row r="771" customHeight="1" spans="1:55">
      <c r="A771" s="169"/>
      <c r="B771" s="138"/>
      <c r="C771" s="138"/>
      <c r="D771" s="138"/>
      <c r="E771" s="138"/>
      <c r="F771" s="138"/>
      <c r="G771" s="138"/>
      <c r="H771" s="138"/>
      <c r="I771" s="138"/>
      <c r="J771" s="134"/>
      <c r="K771" s="138"/>
      <c r="L771" s="138"/>
      <c r="M771" s="138"/>
      <c r="P771" s="138"/>
      <c r="Q771" s="138"/>
      <c r="R771" s="138"/>
      <c r="S771" s="138"/>
      <c r="T771" s="138"/>
      <c r="U771" s="138"/>
      <c r="V771" s="134"/>
      <c r="W771" s="134"/>
      <c r="X771" s="170"/>
      <c r="Y771" s="170"/>
      <c r="Z771" s="170"/>
      <c r="AA771" s="170"/>
      <c r="AB771" s="170"/>
      <c r="AC771" s="170"/>
      <c r="AD771" s="138"/>
      <c r="AE771" s="138"/>
      <c r="AF771" s="138"/>
      <c r="AG771" s="138"/>
      <c r="AH771" s="138"/>
      <c r="AI771" s="138"/>
      <c r="AJ771" s="138"/>
      <c r="AK771" s="138"/>
      <c r="AL771" s="138"/>
      <c r="AM771" s="138"/>
      <c r="AN771" s="138"/>
      <c r="AO771" s="138"/>
      <c r="AP771" s="138"/>
      <c r="AQ771" s="138"/>
      <c r="AR771" s="138"/>
      <c r="AS771" s="138"/>
      <c r="AT771" s="138"/>
      <c r="AU771" s="138"/>
      <c r="AV771" s="138"/>
      <c r="AW771" s="138"/>
      <c r="AX771" s="138"/>
      <c r="AY771" s="138"/>
      <c r="AZ771" s="138"/>
      <c r="BA771" s="138"/>
      <c r="BB771" s="138"/>
      <c r="BC771" s="138"/>
    </row>
    <row r="772" customHeight="1" spans="1:55">
      <c r="A772" s="169"/>
      <c r="B772" s="138"/>
      <c r="C772" s="138"/>
      <c r="D772" s="138"/>
      <c r="E772" s="138"/>
      <c r="F772" s="138"/>
      <c r="G772" s="138"/>
      <c r="H772" s="138"/>
      <c r="I772" s="138"/>
      <c r="J772" s="134"/>
      <c r="K772" s="138"/>
      <c r="L772" s="138"/>
      <c r="M772" s="138"/>
      <c r="P772" s="138"/>
      <c r="Q772" s="138"/>
      <c r="R772" s="138"/>
      <c r="S772" s="138"/>
      <c r="T772" s="138"/>
      <c r="U772" s="138"/>
      <c r="V772" s="134"/>
      <c r="W772" s="134"/>
      <c r="X772" s="170"/>
      <c r="Y772" s="170"/>
      <c r="Z772" s="170"/>
      <c r="AA772" s="170"/>
      <c r="AB772" s="170"/>
      <c r="AC772" s="170"/>
      <c r="AD772" s="138"/>
      <c r="AE772" s="138"/>
      <c r="AF772" s="138"/>
      <c r="AG772" s="138"/>
      <c r="AH772" s="138"/>
      <c r="AI772" s="138"/>
      <c r="AJ772" s="138"/>
      <c r="AK772" s="138"/>
      <c r="AL772" s="138"/>
      <c r="AM772" s="138"/>
      <c r="AN772" s="138"/>
      <c r="AO772" s="138"/>
      <c r="AP772" s="138"/>
      <c r="AQ772" s="138"/>
      <c r="AR772" s="138"/>
      <c r="AS772" s="138"/>
      <c r="AT772" s="138"/>
      <c r="AU772" s="138"/>
      <c r="AV772" s="138"/>
      <c r="AW772" s="138"/>
      <c r="AX772" s="138"/>
      <c r="AY772" s="138"/>
      <c r="AZ772" s="138"/>
      <c r="BA772" s="138"/>
      <c r="BB772" s="138"/>
      <c r="BC772" s="138"/>
    </row>
    <row r="773" customHeight="1" spans="1:55">
      <c r="A773" s="169"/>
      <c r="B773" s="138"/>
      <c r="C773" s="138"/>
      <c r="D773" s="138"/>
      <c r="E773" s="138"/>
      <c r="F773" s="138"/>
      <c r="G773" s="138"/>
      <c r="H773" s="138"/>
      <c r="I773" s="138"/>
      <c r="J773" s="134"/>
      <c r="K773" s="138"/>
      <c r="L773" s="138"/>
      <c r="M773" s="138"/>
      <c r="P773" s="138"/>
      <c r="Q773" s="138"/>
      <c r="R773" s="138"/>
      <c r="S773" s="138"/>
      <c r="T773" s="138"/>
      <c r="U773" s="138"/>
      <c r="V773" s="134"/>
      <c r="W773" s="134"/>
      <c r="X773" s="170"/>
      <c r="Y773" s="170"/>
      <c r="Z773" s="170"/>
      <c r="AA773" s="170"/>
      <c r="AB773" s="170"/>
      <c r="AC773" s="170"/>
      <c r="AD773" s="138"/>
      <c r="AE773" s="138"/>
      <c r="AF773" s="138"/>
      <c r="AG773" s="138"/>
      <c r="AH773" s="138"/>
      <c r="AI773" s="138"/>
      <c r="AJ773" s="138"/>
      <c r="AK773" s="138"/>
      <c r="AL773" s="138"/>
      <c r="AM773" s="138"/>
      <c r="AN773" s="138"/>
      <c r="AO773" s="138"/>
      <c r="AP773" s="138"/>
      <c r="AQ773" s="138"/>
      <c r="AR773" s="138"/>
      <c r="AS773" s="138"/>
      <c r="AT773" s="138"/>
      <c r="AU773" s="138"/>
      <c r="AV773" s="138"/>
      <c r="AW773" s="138"/>
      <c r="AX773" s="138"/>
      <c r="AY773" s="138"/>
      <c r="AZ773" s="138"/>
      <c r="BA773" s="138"/>
      <c r="BB773" s="138"/>
      <c r="BC773" s="138"/>
    </row>
    <row r="774" customHeight="1" spans="1:55">
      <c r="A774" s="169"/>
      <c r="B774" s="138"/>
      <c r="C774" s="138"/>
      <c r="D774" s="138"/>
      <c r="E774" s="138"/>
      <c r="F774" s="138"/>
      <c r="G774" s="138"/>
      <c r="H774" s="138"/>
      <c r="I774" s="138"/>
      <c r="J774" s="134"/>
      <c r="K774" s="138"/>
      <c r="L774" s="138"/>
      <c r="M774" s="138"/>
      <c r="P774" s="138"/>
      <c r="Q774" s="138"/>
      <c r="R774" s="138"/>
      <c r="S774" s="138"/>
      <c r="T774" s="138"/>
      <c r="U774" s="138"/>
      <c r="V774" s="134"/>
      <c r="W774" s="134"/>
      <c r="X774" s="170"/>
      <c r="Y774" s="170"/>
      <c r="Z774" s="170"/>
      <c r="AA774" s="170"/>
      <c r="AB774" s="170"/>
      <c r="AC774" s="170"/>
      <c r="AD774" s="138"/>
      <c r="AE774" s="138"/>
      <c r="AF774" s="138"/>
      <c r="AG774" s="138"/>
      <c r="AH774" s="138"/>
      <c r="AI774" s="138"/>
      <c r="AJ774" s="138"/>
      <c r="AK774" s="138"/>
      <c r="AL774" s="138"/>
      <c r="AM774" s="138"/>
      <c r="AN774" s="138"/>
      <c r="AO774" s="138"/>
      <c r="AP774" s="138"/>
      <c r="AQ774" s="138"/>
      <c r="AR774" s="138"/>
      <c r="AS774" s="138"/>
      <c r="AT774" s="138"/>
      <c r="AU774" s="138"/>
      <c r="AV774" s="138"/>
      <c r="AW774" s="138"/>
      <c r="AX774" s="138"/>
      <c r="AY774" s="138"/>
      <c r="AZ774" s="138"/>
      <c r="BA774" s="138"/>
      <c r="BB774" s="138"/>
      <c r="BC774" s="138"/>
    </row>
    <row r="775" customHeight="1" spans="1:55">
      <c r="A775" s="169"/>
      <c r="B775" s="138"/>
      <c r="C775" s="138"/>
      <c r="D775" s="138"/>
      <c r="E775" s="138"/>
      <c r="F775" s="138"/>
      <c r="G775" s="138"/>
      <c r="H775" s="138"/>
      <c r="I775" s="138"/>
      <c r="J775" s="134"/>
      <c r="K775" s="138"/>
      <c r="L775" s="138"/>
      <c r="M775" s="138"/>
      <c r="P775" s="138"/>
      <c r="Q775" s="138"/>
      <c r="R775" s="138"/>
      <c r="S775" s="138"/>
      <c r="T775" s="138"/>
      <c r="U775" s="138"/>
      <c r="V775" s="134"/>
      <c r="W775" s="134"/>
      <c r="X775" s="170"/>
      <c r="Y775" s="170"/>
      <c r="Z775" s="170"/>
      <c r="AA775" s="170"/>
      <c r="AB775" s="170"/>
      <c r="AC775" s="170"/>
      <c r="AD775" s="138"/>
      <c r="AE775" s="138"/>
      <c r="AF775" s="138"/>
      <c r="AG775" s="138"/>
      <c r="AH775" s="138"/>
      <c r="AI775" s="138"/>
      <c r="AJ775" s="138"/>
      <c r="AK775" s="138"/>
      <c r="AL775" s="138"/>
      <c r="AM775" s="138"/>
      <c r="AN775" s="138"/>
      <c r="AO775" s="138"/>
      <c r="AP775" s="138"/>
      <c r="AQ775" s="138"/>
      <c r="AR775" s="138"/>
      <c r="AS775" s="138"/>
      <c r="AT775" s="138"/>
      <c r="AU775" s="138"/>
      <c r="AV775" s="138"/>
      <c r="AW775" s="138"/>
      <c r="AX775" s="138"/>
      <c r="AY775" s="138"/>
      <c r="AZ775" s="138"/>
      <c r="BA775" s="138"/>
      <c r="BB775" s="138"/>
      <c r="BC775" s="138"/>
    </row>
    <row r="776" customHeight="1" spans="1:55">
      <c r="A776" s="169"/>
      <c r="B776" s="138"/>
      <c r="C776" s="138"/>
      <c r="D776" s="138"/>
      <c r="E776" s="138"/>
      <c r="F776" s="138"/>
      <c r="G776" s="138"/>
      <c r="H776" s="138"/>
      <c r="I776" s="138"/>
      <c r="J776" s="134"/>
      <c r="K776" s="138"/>
      <c r="L776" s="138"/>
      <c r="M776" s="138"/>
      <c r="P776" s="138"/>
      <c r="Q776" s="138"/>
      <c r="R776" s="138"/>
      <c r="S776" s="138"/>
      <c r="T776" s="138"/>
      <c r="U776" s="138"/>
      <c r="V776" s="134"/>
      <c r="W776" s="134"/>
      <c r="X776" s="170"/>
      <c r="Y776" s="170"/>
      <c r="Z776" s="170"/>
      <c r="AA776" s="170"/>
      <c r="AB776" s="170"/>
      <c r="AC776" s="170"/>
      <c r="AD776" s="138"/>
      <c r="AE776" s="138"/>
      <c r="AF776" s="138"/>
      <c r="AG776" s="138"/>
      <c r="AH776" s="138"/>
      <c r="AI776" s="138"/>
      <c r="AJ776" s="138"/>
      <c r="AK776" s="138"/>
      <c r="AL776" s="138"/>
      <c r="AM776" s="138"/>
      <c r="AN776" s="138"/>
      <c r="AO776" s="138"/>
      <c r="AP776" s="138"/>
      <c r="AQ776" s="138"/>
      <c r="AR776" s="138"/>
      <c r="AS776" s="138"/>
      <c r="AT776" s="138"/>
      <c r="AU776" s="138"/>
      <c r="AV776" s="138"/>
      <c r="AW776" s="138"/>
      <c r="AX776" s="138"/>
      <c r="AY776" s="138"/>
      <c r="AZ776" s="138"/>
      <c r="BA776" s="138"/>
      <c r="BB776" s="138"/>
      <c r="BC776" s="138"/>
    </row>
    <row r="777" customHeight="1" spans="1:55">
      <c r="A777" s="169"/>
      <c r="B777" s="138"/>
      <c r="C777" s="138"/>
      <c r="D777" s="138"/>
      <c r="E777" s="138"/>
      <c r="F777" s="138"/>
      <c r="G777" s="138"/>
      <c r="H777" s="138"/>
      <c r="I777" s="138"/>
      <c r="J777" s="134"/>
      <c r="K777" s="138"/>
      <c r="L777" s="138"/>
      <c r="M777" s="138"/>
      <c r="P777" s="138"/>
      <c r="Q777" s="138"/>
      <c r="R777" s="138"/>
      <c r="S777" s="138"/>
      <c r="T777" s="138"/>
      <c r="U777" s="138"/>
      <c r="V777" s="134"/>
      <c r="W777" s="134"/>
      <c r="X777" s="170"/>
      <c r="Y777" s="170"/>
      <c r="Z777" s="170"/>
      <c r="AA777" s="170"/>
      <c r="AB777" s="170"/>
      <c r="AC777" s="170"/>
      <c r="AD777" s="138"/>
      <c r="AE777" s="138"/>
      <c r="AF777" s="138"/>
      <c r="AG777" s="138"/>
      <c r="AH777" s="138"/>
      <c r="AI777" s="138"/>
      <c r="AJ777" s="138"/>
      <c r="AK777" s="138"/>
      <c r="AL777" s="138"/>
      <c r="AM777" s="138"/>
      <c r="AN777" s="138"/>
      <c r="AO777" s="138"/>
      <c r="AP777" s="138"/>
      <c r="AQ777" s="138"/>
      <c r="AR777" s="138"/>
      <c r="AS777" s="138"/>
      <c r="AT777" s="138"/>
      <c r="AU777" s="138"/>
      <c r="AV777" s="138"/>
      <c r="AW777" s="138"/>
      <c r="AX777" s="138"/>
      <c r="AY777" s="138"/>
      <c r="AZ777" s="138"/>
      <c r="BA777" s="138"/>
      <c r="BB777" s="138"/>
      <c r="BC777" s="138"/>
    </row>
    <row r="778" customHeight="1" spans="1:55">
      <c r="A778" s="169"/>
      <c r="B778" s="138"/>
      <c r="C778" s="138"/>
      <c r="D778" s="138"/>
      <c r="E778" s="138"/>
      <c r="F778" s="138"/>
      <c r="G778" s="138"/>
      <c r="H778" s="138"/>
      <c r="I778" s="138"/>
      <c r="J778" s="134"/>
      <c r="K778" s="138"/>
      <c r="L778" s="138"/>
      <c r="M778" s="138"/>
      <c r="P778" s="138"/>
      <c r="Q778" s="138"/>
      <c r="R778" s="138"/>
      <c r="S778" s="138"/>
      <c r="T778" s="138"/>
      <c r="U778" s="138"/>
      <c r="V778" s="134"/>
      <c r="W778" s="134"/>
      <c r="X778" s="170"/>
      <c r="Y778" s="170"/>
      <c r="Z778" s="170"/>
      <c r="AA778" s="170"/>
      <c r="AB778" s="170"/>
      <c r="AC778" s="170"/>
      <c r="AD778" s="138"/>
      <c r="AE778" s="138"/>
      <c r="AF778" s="138"/>
      <c r="AG778" s="138"/>
      <c r="AH778" s="138"/>
      <c r="AI778" s="138"/>
      <c r="AJ778" s="138"/>
      <c r="AK778" s="138"/>
      <c r="AL778" s="138"/>
      <c r="AM778" s="138"/>
      <c r="AN778" s="138"/>
      <c r="AO778" s="138"/>
      <c r="AP778" s="138"/>
      <c r="AQ778" s="138"/>
      <c r="AR778" s="138"/>
      <c r="AS778" s="138"/>
      <c r="AT778" s="138"/>
      <c r="AU778" s="138"/>
      <c r="AV778" s="138"/>
      <c r="AW778" s="138"/>
      <c r="AX778" s="138"/>
      <c r="AY778" s="138"/>
      <c r="AZ778" s="138"/>
      <c r="BA778" s="138"/>
      <c r="BB778" s="138"/>
      <c r="BC778" s="138"/>
    </row>
    <row r="779" customHeight="1" spans="1:55">
      <c r="A779" s="169"/>
      <c r="B779" s="138"/>
      <c r="C779" s="138"/>
      <c r="D779" s="138"/>
      <c r="E779" s="138"/>
      <c r="F779" s="138"/>
      <c r="G779" s="138"/>
      <c r="H779" s="138"/>
      <c r="I779" s="138"/>
      <c r="J779" s="134"/>
      <c r="K779" s="138"/>
      <c r="L779" s="138"/>
      <c r="M779" s="138"/>
      <c r="P779" s="138"/>
      <c r="Q779" s="138"/>
      <c r="R779" s="138"/>
      <c r="S779" s="138"/>
      <c r="T779" s="138"/>
      <c r="U779" s="138"/>
      <c r="V779" s="134"/>
      <c r="W779" s="134"/>
      <c r="X779" s="170"/>
      <c r="Y779" s="170"/>
      <c r="Z779" s="170"/>
      <c r="AA779" s="170"/>
      <c r="AB779" s="170"/>
      <c r="AC779" s="170"/>
      <c r="AD779" s="138"/>
      <c r="AE779" s="138"/>
      <c r="AF779" s="138"/>
      <c r="AG779" s="138"/>
      <c r="AH779" s="138"/>
      <c r="AI779" s="138"/>
      <c r="AJ779" s="138"/>
      <c r="AK779" s="138"/>
      <c r="AL779" s="138"/>
      <c r="AM779" s="138"/>
      <c r="AN779" s="138"/>
      <c r="AO779" s="138"/>
      <c r="AP779" s="138"/>
      <c r="AQ779" s="138"/>
      <c r="AR779" s="138"/>
      <c r="AS779" s="138"/>
      <c r="AT779" s="138"/>
      <c r="AU779" s="138"/>
      <c r="AV779" s="138"/>
      <c r="AW779" s="138"/>
      <c r="AX779" s="138"/>
      <c r="AY779" s="138"/>
      <c r="AZ779" s="138"/>
      <c r="BA779" s="138"/>
      <c r="BB779" s="138"/>
      <c r="BC779" s="138"/>
    </row>
    <row r="780" customHeight="1" spans="1:55">
      <c r="A780" s="169"/>
      <c r="B780" s="138"/>
      <c r="C780" s="138"/>
      <c r="D780" s="138"/>
      <c r="E780" s="138"/>
      <c r="F780" s="138"/>
      <c r="G780" s="138"/>
      <c r="H780" s="138"/>
      <c r="I780" s="138"/>
      <c r="J780" s="134"/>
      <c r="K780" s="138"/>
      <c r="L780" s="138"/>
      <c r="M780" s="138"/>
      <c r="P780" s="138"/>
      <c r="Q780" s="138"/>
      <c r="R780" s="138"/>
      <c r="S780" s="138"/>
      <c r="T780" s="138"/>
      <c r="U780" s="138"/>
      <c r="V780" s="134"/>
      <c r="W780" s="134"/>
      <c r="X780" s="170"/>
      <c r="Y780" s="170"/>
      <c r="Z780" s="170"/>
      <c r="AA780" s="170"/>
      <c r="AB780" s="170"/>
      <c r="AC780" s="170"/>
      <c r="AD780" s="138"/>
      <c r="AE780" s="138"/>
      <c r="AF780" s="138"/>
      <c r="AG780" s="138"/>
      <c r="AH780" s="138"/>
      <c r="AI780" s="138"/>
      <c r="AJ780" s="138"/>
      <c r="AK780" s="138"/>
      <c r="AL780" s="138"/>
      <c r="AM780" s="138"/>
      <c r="AN780" s="138"/>
      <c r="AO780" s="138"/>
      <c r="AP780" s="138"/>
      <c r="AQ780" s="138"/>
      <c r="AR780" s="138"/>
      <c r="AS780" s="138"/>
      <c r="AT780" s="138"/>
      <c r="AU780" s="138"/>
      <c r="AV780" s="138"/>
      <c r="AW780" s="138"/>
      <c r="AX780" s="138"/>
      <c r="AY780" s="138"/>
      <c r="AZ780" s="138"/>
      <c r="BA780" s="138"/>
      <c r="BB780" s="138"/>
      <c r="BC780" s="138"/>
    </row>
    <row r="781" customHeight="1" spans="1:55">
      <c r="A781" s="169"/>
      <c r="B781" s="138"/>
      <c r="C781" s="138"/>
      <c r="D781" s="138"/>
      <c r="E781" s="138"/>
      <c r="F781" s="138"/>
      <c r="G781" s="138"/>
      <c r="H781" s="138"/>
      <c r="I781" s="138"/>
      <c r="J781" s="134"/>
      <c r="K781" s="138"/>
      <c r="L781" s="138"/>
      <c r="M781" s="138"/>
      <c r="P781" s="138"/>
      <c r="Q781" s="138"/>
      <c r="R781" s="138"/>
      <c r="S781" s="138"/>
      <c r="T781" s="138"/>
      <c r="U781" s="138"/>
      <c r="V781" s="134"/>
      <c r="W781" s="134"/>
      <c r="X781" s="170"/>
      <c r="Y781" s="170"/>
      <c r="Z781" s="170"/>
      <c r="AA781" s="170"/>
      <c r="AB781" s="170"/>
      <c r="AC781" s="170"/>
      <c r="AD781" s="138"/>
      <c r="AE781" s="138"/>
      <c r="AF781" s="138"/>
      <c r="AG781" s="138"/>
      <c r="AH781" s="138"/>
      <c r="AI781" s="138"/>
      <c r="AJ781" s="138"/>
      <c r="AK781" s="138"/>
      <c r="AL781" s="138"/>
      <c r="AM781" s="138"/>
      <c r="AN781" s="138"/>
      <c r="AO781" s="138"/>
      <c r="AP781" s="138"/>
      <c r="AQ781" s="138"/>
      <c r="AR781" s="138"/>
      <c r="AS781" s="138"/>
      <c r="AT781" s="138"/>
      <c r="AU781" s="138"/>
      <c r="AV781" s="138"/>
      <c r="AW781" s="138"/>
      <c r="AX781" s="138"/>
      <c r="AY781" s="138"/>
      <c r="AZ781" s="138"/>
      <c r="BA781" s="138"/>
      <c r="BB781" s="138"/>
      <c r="BC781" s="138"/>
    </row>
    <row r="782" customHeight="1" spans="1:55">
      <c r="A782" s="169"/>
      <c r="B782" s="138"/>
      <c r="C782" s="138"/>
      <c r="D782" s="138"/>
      <c r="E782" s="138"/>
      <c r="F782" s="138"/>
      <c r="G782" s="138"/>
      <c r="H782" s="138"/>
      <c r="I782" s="138"/>
      <c r="J782" s="134"/>
      <c r="K782" s="138"/>
      <c r="L782" s="138"/>
      <c r="M782" s="138"/>
      <c r="P782" s="138"/>
      <c r="Q782" s="138"/>
      <c r="R782" s="138"/>
      <c r="S782" s="138"/>
      <c r="T782" s="138"/>
      <c r="U782" s="138"/>
      <c r="V782" s="134"/>
      <c r="W782" s="134"/>
      <c r="X782" s="170"/>
      <c r="Y782" s="170"/>
      <c r="Z782" s="170"/>
      <c r="AA782" s="170"/>
      <c r="AB782" s="170"/>
      <c r="AC782" s="170"/>
      <c r="AD782" s="138"/>
      <c r="AE782" s="138"/>
      <c r="AF782" s="138"/>
      <c r="AG782" s="138"/>
      <c r="AH782" s="138"/>
      <c r="AI782" s="138"/>
      <c r="AJ782" s="138"/>
      <c r="AK782" s="138"/>
      <c r="AL782" s="138"/>
      <c r="AM782" s="138"/>
      <c r="AN782" s="138"/>
      <c r="AO782" s="138"/>
      <c r="AP782" s="138"/>
      <c r="AQ782" s="138"/>
      <c r="AR782" s="138"/>
      <c r="AS782" s="138"/>
      <c r="AT782" s="138"/>
      <c r="AU782" s="138"/>
      <c r="AV782" s="138"/>
      <c r="AW782" s="138"/>
      <c r="AX782" s="138"/>
      <c r="AY782" s="138"/>
      <c r="AZ782" s="138"/>
      <c r="BA782" s="138"/>
      <c r="BB782" s="138"/>
      <c r="BC782" s="138"/>
    </row>
    <row r="783" customHeight="1" spans="1:55">
      <c r="A783" s="169"/>
      <c r="B783" s="138"/>
      <c r="C783" s="138"/>
      <c r="D783" s="138"/>
      <c r="E783" s="138"/>
      <c r="F783" s="138"/>
      <c r="G783" s="138"/>
      <c r="H783" s="138"/>
      <c r="I783" s="138"/>
      <c r="J783" s="134"/>
      <c r="K783" s="138"/>
      <c r="L783" s="138"/>
      <c r="M783" s="138"/>
      <c r="P783" s="138"/>
      <c r="Q783" s="138"/>
      <c r="R783" s="138"/>
      <c r="S783" s="138"/>
      <c r="T783" s="138"/>
      <c r="U783" s="138"/>
      <c r="V783" s="134"/>
      <c r="W783" s="134"/>
      <c r="X783" s="170"/>
      <c r="Y783" s="170"/>
      <c r="Z783" s="170"/>
      <c r="AA783" s="170"/>
      <c r="AB783" s="170"/>
      <c r="AC783" s="170"/>
      <c r="AD783" s="138"/>
      <c r="AE783" s="138"/>
      <c r="AF783" s="138"/>
      <c r="AG783" s="138"/>
      <c r="AH783" s="138"/>
      <c r="AI783" s="138"/>
      <c r="AJ783" s="138"/>
      <c r="AK783" s="138"/>
      <c r="AL783" s="138"/>
      <c r="AM783" s="138"/>
      <c r="AN783" s="138"/>
      <c r="AO783" s="138"/>
      <c r="AP783" s="138"/>
      <c r="AQ783" s="138"/>
      <c r="AR783" s="138"/>
      <c r="AS783" s="138"/>
      <c r="AT783" s="138"/>
      <c r="AU783" s="138"/>
      <c r="AV783" s="138"/>
      <c r="AW783" s="138"/>
      <c r="AX783" s="138"/>
      <c r="AY783" s="138"/>
      <c r="AZ783" s="138"/>
      <c r="BA783" s="138"/>
      <c r="BB783" s="138"/>
      <c r="BC783" s="138"/>
    </row>
    <row r="784" customHeight="1" spans="1:55">
      <c r="A784" s="169"/>
      <c r="B784" s="138"/>
      <c r="C784" s="138"/>
      <c r="D784" s="138"/>
      <c r="E784" s="138"/>
      <c r="F784" s="138"/>
      <c r="G784" s="138"/>
      <c r="H784" s="138"/>
      <c r="I784" s="138"/>
      <c r="J784" s="134"/>
      <c r="K784" s="138"/>
      <c r="L784" s="138"/>
      <c r="M784" s="138"/>
      <c r="P784" s="138"/>
      <c r="Q784" s="138"/>
      <c r="R784" s="138"/>
      <c r="S784" s="138"/>
      <c r="T784" s="138"/>
      <c r="U784" s="138"/>
      <c r="V784" s="134"/>
      <c r="W784" s="134"/>
      <c r="X784" s="170"/>
      <c r="Y784" s="170"/>
      <c r="Z784" s="170"/>
      <c r="AA784" s="170"/>
      <c r="AB784" s="170"/>
      <c r="AC784" s="170"/>
      <c r="AD784" s="138"/>
      <c r="AE784" s="138"/>
      <c r="AF784" s="138"/>
      <c r="AG784" s="138"/>
      <c r="AH784" s="138"/>
      <c r="AI784" s="138"/>
      <c r="AJ784" s="138"/>
      <c r="AK784" s="138"/>
      <c r="AL784" s="138"/>
      <c r="AM784" s="138"/>
      <c r="AN784" s="138"/>
      <c r="AO784" s="138"/>
      <c r="AP784" s="138"/>
      <c r="AQ784" s="138"/>
      <c r="AR784" s="138"/>
      <c r="AS784" s="138"/>
      <c r="AT784" s="138"/>
      <c r="AU784" s="138"/>
      <c r="AV784" s="138"/>
      <c r="AW784" s="138"/>
      <c r="AX784" s="138"/>
      <c r="AY784" s="138"/>
      <c r="AZ784" s="138"/>
      <c r="BA784" s="138"/>
      <c r="BB784" s="138"/>
      <c r="BC784" s="138"/>
    </row>
    <row r="785" customHeight="1" spans="1:55">
      <c r="A785" s="169"/>
      <c r="B785" s="138"/>
      <c r="C785" s="138"/>
      <c r="D785" s="138"/>
      <c r="E785" s="138"/>
      <c r="F785" s="138"/>
      <c r="G785" s="138"/>
      <c r="H785" s="138"/>
      <c r="I785" s="138"/>
      <c r="J785" s="134"/>
      <c r="K785" s="138"/>
      <c r="L785" s="138"/>
      <c r="M785" s="138"/>
      <c r="P785" s="138"/>
      <c r="Q785" s="138"/>
      <c r="R785" s="138"/>
      <c r="S785" s="138"/>
      <c r="T785" s="138"/>
      <c r="U785" s="138"/>
      <c r="V785" s="134"/>
      <c r="W785" s="134"/>
      <c r="X785" s="170"/>
      <c r="Y785" s="170"/>
      <c r="Z785" s="170"/>
      <c r="AA785" s="170"/>
      <c r="AB785" s="170"/>
      <c r="AC785" s="170"/>
      <c r="AD785" s="138"/>
      <c r="AE785" s="138"/>
      <c r="AF785" s="138"/>
      <c r="AG785" s="138"/>
      <c r="AH785" s="138"/>
      <c r="AI785" s="138"/>
      <c r="AJ785" s="138"/>
      <c r="AK785" s="138"/>
      <c r="AL785" s="138"/>
      <c r="AM785" s="138"/>
      <c r="AN785" s="138"/>
      <c r="AO785" s="138"/>
      <c r="AP785" s="138"/>
      <c r="AQ785" s="138"/>
      <c r="AR785" s="138"/>
      <c r="AS785" s="138"/>
      <c r="AT785" s="138"/>
      <c r="AU785" s="138"/>
      <c r="AV785" s="138"/>
      <c r="AW785" s="138"/>
      <c r="AX785" s="138"/>
      <c r="AY785" s="138"/>
      <c r="AZ785" s="138"/>
      <c r="BA785" s="138"/>
      <c r="BB785" s="138"/>
      <c r="BC785" s="138"/>
    </row>
    <row r="786" customHeight="1" spans="1:55">
      <c r="A786" s="169"/>
      <c r="B786" s="138"/>
      <c r="C786" s="138"/>
      <c r="D786" s="138"/>
      <c r="E786" s="138"/>
      <c r="F786" s="138"/>
      <c r="G786" s="138"/>
      <c r="H786" s="138"/>
      <c r="I786" s="138"/>
      <c r="J786" s="134"/>
      <c r="K786" s="138"/>
      <c r="L786" s="138"/>
      <c r="M786" s="138"/>
      <c r="P786" s="138"/>
      <c r="Q786" s="138"/>
      <c r="R786" s="138"/>
      <c r="S786" s="138"/>
      <c r="T786" s="138"/>
      <c r="U786" s="138"/>
      <c r="V786" s="134"/>
      <c r="W786" s="134"/>
      <c r="X786" s="170"/>
      <c r="Y786" s="170"/>
      <c r="Z786" s="170"/>
      <c r="AA786" s="170"/>
      <c r="AB786" s="170"/>
      <c r="AC786" s="170"/>
      <c r="AD786" s="138"/>
      <c r="AE786" s="138"/>
      <c r="AF786" s="138"/>
      <c r="AG786" s="138"/>
      <c r="AH786" s="138"/>
      <c r="AI786" s="138"/>
      <c r="AJ786" s="138"/>
      <c r="AK786" s="138"/>
      <c r="AL786" s="138"/>
      <c r="AM786" s="138"/>
      <c r="AN786" s="138"/>
      <c r="AO786" s="138"/>
      <c r="AP786" s="138"/>
      <c r="AQ786" s="138"/>
      <c r="AR786" s="138"/>
      <c r="AS786" s="138"/>
      <c r="AT786" s="138"/>
      <c r="AU786" s="138"/>
      <c r="AV786" s="138"/>
      <c r="AW786" s="138"/>
      <c r="AX786" s="138"/>
      <c r="AY786" s="138"/>
      <c r="AZ786" s="138"/>
      <c r="BA786" s="138"/>
      <c r="BB786" s="138"/>
      <c r="BC786" s="138"/>
    </row>
    <row r="787" customHeight="1" spans="1:55">
      <c r="A787" s="169"/>
      <c r="B787" s="138"/>
      <c r="C787" s="138"/>
      <c r="D787" s="138"/>
      <c r="E787" s="138"/>
      <c r="F787" s="138"/>
      <c r="G787" s="138"/>
      <c r="H787" s="138"/>
      <c r="I787" s="138"/>
      <c r="J787" s="134"/>
      <c r="K787" s="138"/>
      <c r="L787" s="138"/>
      <c r="M787" s="138"/>
      <c r="P787" s="138"/>
      <c r="Q787" s="138"/>
      <c r="R787" s="138"/>
      <c r="S787" s="138"/>
      <c r="T787" s="138"/>
      <c r="U787" s="138"/>
      <c r="V787" s="134"/>
      <c r="W787" s="134"/>
      <c r="X787" s="170"/>
      <c r="Y787" s="170"/>
      <c r="Z787" s="170"/>
      <c r="AA787" s="170"/>
      <c r="AB787" s="170"/>
      <c r="AC787" s="170"/>
      <c r="AD787" s="138"/>
      <c r="AE787" s="138"/>
      <c r="AF787" s="138"/>
      <c r="AG787" s="138"/>
      <c r="AH787" s="138"/>
      <c r="AI787" s="138"/>
      <c r="AJ787" s="138"/>
      <c r="AK787" s="138"/>
      <c r="AL787" s="138"/>
      <c r="AM787" s="138"/>
      <c r="AN787" s="138"/>
      <c r="AO787" s="138"/>
      <c r="AP787" s="138"/>
      <c r="AQ787" s="138"/>
      <c r="AR787" s="138"/>
      <c r="AS787" s="138"/>
      <c r="AT787" s="138"/>
      <c r="AU787" s="138"/>
      <c r="AV787" s="138"/>
      <c r="AW787" s="138"/>
      <c r="AX787" s="138"/>
      <c r="AY787" s="138"/>
      <c r="AZ787" s="138"/>
      <c r="BA787" s="138"/>
      <c r="BB787" s="138"/>
      <c r="BC787" s="138"/>
    </row>
    <row r="788" customHeight="1" spans="1:55">
      <c r="A788" s="169"/>
      <c r="B788" s="138"/>
      <c r="C788" s="138"/>
      <c r="D788" s="138"/>
      <c r="E788" s="138"/>
      <c r="F788" s="138"/>
      <c r="G788" s="138"/>
      <c r="H788" s="138"/>
      <c r="I788" s="138"/>
      <c r="J788" s="134"/>
      <c r="K788" s="138"/>
      <c r="L788" s="138"/>
      <c r="M788" s="138"/>
      <c r="P788" s="138"/>
      <c r="Q788" s="138"/>
      <c r="R788" s="138"/>
      <c r="S788" s="138"/>
      <c r="T788" s="138"/>
      <c r="U788" s="138"/>
      <c r="V788" s="134"/>
      <c r="W788" s="134"/>
      <c r="X788" s="170"/>
      <c r="Y788" s="170"/>
      <c r="Z788" s="170"/>
      <c r="AA788" s="170"/>
      <c r="AB788" s="170"/>
      <c r="AC788" s="170"/>
      <c r="AD788" s="138"/>
      <c r="AE788" s="138"/>
      <c r="AF788" s="138"/>
      <c r="AG788" s="138"/>
      <c r="AH788" s="138"/>
      <c r="AI788" s="138"/>
      <c r="AJ788" s="138"/>
      <c r="AK788" s="138"/>
      <c r="AL788" s="138"/>
      <c r="AM788" s="138"/>
      <c r="AN788" s="138"/>
      <c r="AO788" s="138"/>
      <c r="AP788" s="138"/>
      <c r="AQ788" s="138"/>
      <c r="AR788" s="138"/>
      <c r="AS788" s="138"/>
      <c r="AT788" s="138"/>
      <c r="AU788" s="138"/>
      <c r="AV788" s="138"/>
      <c r="AW788" s="138"/>
      <c r="AX788" s="138"/>
      <c r="AY788" s="138"/>
      <c r="AZ788" s="138"/>
      <c r="BA788" s="138"/>
      <c r="BB788" s="138"/>
      <c r="BC788" s="138"/>
    </row>
    <row r="789" customHeight="1" spans="1:55">
      <c r="A789" s="169"/>
      <c r="B789" s="138"/>
      <c r="C789" s="138"/>
      <c r="D789" s="138"/>
      <c r="E789" s="138"/>
      <c r="F789" s="138"/>
      <c r="G789" s="138"/>
      <c r="H789" s="138"/>
      <c r="I789" s="138"/>
      <c r="J789" s="134"/>
      <c r="K789" s="138"/>
      <c r="L789" s="138"/>
      <c r="M789" s="138"/>
      <c r="P789" s="138"/>
      <c r="Q789" s="138"/>
      <c r="R789" s="138"/>
      <c r="S789" s="138"/>
      <c r="T789" s="138"/>
      <c r="U789" s="138"/>
      <c r="V789" s="134"/>
      <c r="W789" s="134"/>
      <c r="X789" s="170"/>
      <c r="Y789" s="170"/>
      <c r="Z789" s="170"/>
      <c r="AA789" s="170"/>
      <c r="AB789" s="170"/>
      <c r="AC789" s="170"/>
      <c r="AD789" s="138"/>
      <c r="AE789" s="138"/>
      <c r="AF789" s="138"/>
      <c r="AG789" s="138"/>
      <c r="AH789" s="138"/>
      <c r="AI789" s="138"/>
      <c r="AJ789" s="138"/>
      <c r="AK789" s="138"/>
      <c r="AL789" s="138"/>
      <c r="AM789" s="138"/>
      <c r="AN789" s="138"/>
      <c r="AO789" s="138"/>
      <c r="AP789" s="138"/>
      <c r="AQ789" s="138"/>
      <c r="AR789" s="138"/>
      <c r="AS789" s="138"/>
      <c r="AT789" s="138"/>
      <c r="AU789" s="138"/>
      <c r="AV789" s="138"/>
      <c r="AW789" s="138"/>
      <c r="AX789" s="138"/>
      <c r="AY789" s="138"/>
      <c r="AZ789" s="138"/>
      <c r="BA789" s="138"/>
      <c r="BB789" s="138"/>
      <c r="BC789" s="138"/>
    </row>
    <row r="790" customHeight="1" spans="1:55">
      <c r="A790" s="169"/>
      <c r="B790" s="138"/>
      <c r="C790" s="138"/>
      <c r="D790" s="138"/>
      <c r="E790" s="138"/>
      <c r="F790" s="138"/>
      <c r="G790" s="138"/>
      <c r="H790" s="138"/>
      <c r="I790" s="138"/>
      <c r="J790" s="134"/>
      <c r="K790" s="138"/>
      <c r="L790" s="138"/>
      <c r="M790" s="138"/>
      <c r="P790" s="138"/>
      <c r="Q790" s="138"/>
      <c r="R790" s="138"/>
      <c r="S790" s="138"/>
      <c r="T790" s="138"/>
      <c r="U790" s="138"/>
      <c r="V790" s="134"/>
      <c r="W790" s="134"/>
      <c r="X790" s="170"/>
      <c r="Y790" s="170"/>
      <c r="Z790" s="170"/>
      <c r="AA790" s="170"/>
      <c r="AB790" s="170"/>
      <c r="AC790" s="170"/>
      <c r="AD790" s="138"/>
      <c r="AE790" s="138"/>
      <c r="AF790" s="138"/>
      <c r="AG790" s="138"/>
      <c r="AH790" s="138"/>
      <c r="AI790" s="138"/>
      <c r="AJ790" s="138"/>
      <c r="AK790" s="138"/>
      <c r="AL790" s="138"/>
      <c r="AM790" s="138"/>
      <c r="AN790" s="138"/>
      <c r="AO790" s="138"/>
      <c r="AP790" s="138"/>
      <c r="AQ790" s="138"/>
      <c r="AR790" s="138"/>
      <c r="AS790" s="138"/>
      <c r="AT790" s="138"/>
      <c r="AU790" s="138"/>
      <c r="AV790" s="138"/>
      <c r="AW790" s="138"/>
      <c r="AX790" s="138"/>
      <c r="AY790" s="138"/>
      <c r="AZ790" s="138"/>
      <c r="BA790" s="138"/>
      <c r="BB790" s="138"/>
      <c r="BC790" s="138"/>
    </row>
    <row r="791" customHeight="1" spans="1:55">
      <c r="A791" s="169"/>
      <c r="B791" s="138"/>
      <c r="C791" s="138"/>
      <c r="D791" s="138"/>
      <c r="E791" s="138"/>
      <c r="F791" s="138"/>
      <c r="G791" s="138"/>
      <c r="H791" s="138"/>
      <c r="I791" s="138"/>
      <c r="J791" s="134"/>
      <c r="K791" s="138"/>
      <c r="L791" s="138"/>
      <c r="M791" s="138"/>
      <c r="P791" s="138"/>
      <c r="Q791" s="138"/>
      <c r="R791" s="138"/>
      <c r="S791" s="138"/>
      <c r="T791" s="138"/>
      <c r="U791" s="138"/>
      <c r="V791" s="134"/>
      <c r="W791" s="134"/>
      <c r="X791" s="170"/>
      <c r="Y791" s="170"/>
      <c r="Z791" s="170"/>
      <c r="AA791" s="170"/>
      <c r="AB791" s="170"/>
      <c r="AC791" s="170"/>
      <c r="AD791" s="138"/>
      <c r="AE791" s="138"/>
      <c r="AF791" s="138"/>
      <c r="AG791" s="138"/>
      <c r="AH791" s="138"/>
      <c r="AI791" s="138"/>
      <c r="AJ791" s="138"/>
      <c r="AK791" s="138"/>
      <c r="AL791" s="138"/>
      <c r="AM791" s="138"/>
      <c r="AN791" s="138"/>
      <c r="AO791" s="138"/>
      <c r="AP791" s="138"/>
      <c r="AQ791" s="138"/>
      <c r="AR791" s="138"/>
      <c r="AS791" s="138"/>
      <c r="AT791" s="138"/>
      <c r="AU791" s="138"/>
      <c r="AV791" s="138"/>
      <c r="AW791" s="138"/>
      <c r="AX791" s="138"/>
      <c r="AY791" s="138"/>
      <c r="AZ791" s="138"/>
      <c r="BA791" s="138"/>
      <c r="BB791" s="138"/>
      <c r="BC791" s="138"/>
    </row>
    <row r="792" customHeight="1" spans="1:55">
      <c r="A792" s="169"/>
      <c r="B792" s="138"/>
      <c r="C792" s="138"/>
      <c r="D792" s="138"/>
      <c r="E792" s="138"/>
      <c r="F792" s="138"/>
      <c r="G792" s="138"/>
      <c r="H792" s="138"/>
      <c r="I792" s="138"/>
      <c r="J792" s="134"/>
      <c r="K792" s="138"/>
      <c r="L792" s="138"/>
      <c r="M792" s="138"/>
      <c r="P792" s="138"/>
      <c r="Q792" s="138"/>
      <c r="R792" s="138"/>
      <c r="S792" s="138"/>
      <c r="T792" s="138"/>
      <c r="U792" s="138"/>
      <c r="V792" s="134"/>
      <c r="W792" s="134"/>
      <c r="X792" s="170"/>
      <c r="Y792" s="170"/>
      <c r="Z792" s="170"/>
      <c r="AA792" s="170"/>
      <c r="AB792" s="170"/>
      <c r="AC792" s="170"/>
      <c r="AD792" s="138"/>
      <c r="AE792" s="138"/>
      <c r="AF792" s="138"/>
      <c r="AG792" s="138"/>
      <c r="AH792" s="138"/>
      <c r="AI792" s="138"/>
      <c r="AJ792" s="138"/>
      <c r="AK792" s="138"/>
      <c r="AL792" s="138"/>
      <c r="AM792" s="138"/>
      <c r="AN792" s="138"/>
      <c r="AO792" s="138"/>
      <c r="AP792" s="138"/>
      <c r="AQ792" s="138"/>
      <c r="AR792" s="138"/>
      <c r="AS792" s="138"/>
      <c r="AT792" s="138"/>
      <c r="AU792" s="138"/>
      <c r="AV792" s="138"/>
      <c r="AW792" s="138"/>
      <c r="AX792" s="138"/>
      <c r="AY792" s="138"/>
      <c r="AZ792" s="138"/>
      <c r="BA792" s="138"/>
      <c r="BB792" s="138"/>
      <c r="BC792" s="138"/>
    </row>
    <row r="793" customHeight="1" spans="1:55">
      <c r="A793" s="169"/>
      <c r="B793" s="138"/>
      <c r="C793" s="138"/>
      <c r="D793" s="138"/>
      <c r="E793" s="138"/>
      <c r="F793" s="138"/>
      <c r="G793" s="138"/>
      <c r="H793" s="138"/>
      <c r="I793" s="138"/>
      <c r="J793" s="134"/>
      <c r="K793" s="138"/>
      <c r="L793" s="138"/>
      <c r="M793" s="138"/>
      <c r="P793" s="138"/>
      <c r="Q793" s="138"/>
      <c r="R793" s="138"/>
      <c r="S793" s="138"/>
      <c r="T793" s="138"/>
      <c r="U793" s="138"/>
      <c r="V793" s="134"/>
      <c r="W793" s="134"/>
      <c r="X793" s="170"/>
      <c r="Y793" s="170"/>
      <c r="Z793" s="170"/>
      <c r="AA793" s="170"/>
      <c r="AB793" s="170"/>
      <c r="AC793" s="170"/>
      <c r="AD793" s="138"/>
      <c r="AE793" s="138"/>
      <c r="AF793" s="138"/>
      <c r="AG793" s="138"/>
      <c r="AH793" s="138"/>
      <c r="AI793" s="138"/>
      <c r="AJ793" s="138"/>
      <c r="AK793" s="138"/>
      <c r="AL793" s="138"/>
      <c r="AM793" s="138"/>
      <c r="AN793" s="138"/>
      <c r="AO793" s="138"/>
      <c r="AP793" s="138"/>
      <c r="AQ793" s="138"/>
      <c r="AR793" s="138"/>
      <c r="AS793" s="138"/>
      <c r="AT793" s="138"/>
      <c r="AU793" s="138"/>
      <c r="AV793" s="138"/>
      <c r="AW793" s="138"/>
      <c r="AX793" s="138"/>
      <c r="AY793" s="138"/>
      <c r="AZ793" s="138"/>
      <c r="BA793" s="138"/>
      <c r="BB793" s="138"/>
      <c r="BC793" s="138"/>
    </row>
    <row r="794" customHeight="1" spans="1:55">
      <c r="A794" s="169"/>
      <c r="B794" s="138"/>
      <c r="C794" s="138"/>
      <c r="D794" s="138"/>
      <c r="E794" s="138"/>
      <c r="F794" s="138"/>
      <c r="G794" s="138"/>
      <c r="H794" s="138"/>
      <c r="I794" s="138"/>
      <c r="J794" s="134"/>
      <c r="K794" s="138"/>
      <c r="L794" s="138"/>
      <c r="M794" s="138"/>
      <c r="P794" s="138"/>
      <c r="Q794" s="138"/>
      <c r="R794" s="138"/>
      <c r="S794" s="138"/>
      <c r="T794" s="138"/>
      <c r="U794" s="138"/>
      <c r="V794" s="134"/>
      <c r="W794" s="134"/>
      <c r="X794" s="170"/>
      <c r="Y794" s="170"/>
      <c r="Z794" s="170"/>
      <c r="AA794" s="170"/>
      <c r="AB794" s="170"/>
      <c r="AC794" s="170"/>
      <c r="AD794" s="138"/>
      <c r="AE794" s="138"/>
      <c r="AF794" s="138"/>
      <c r="AG794" s="138"/>
      <c r="AH794" s="138"/>
      <c r="AI794" s="138"/>
      <c r="AJ794" s="138"/>
      <c r="AK794" s="138"/>
      <c r="AL794" s="138"/>
      <c r="AM794" s="138"/>
      <c r="AN794" s="138"/>
      <c r="AO794" s="138"/>
      <c r="AP794" s="138"/>
      <c r="AQ794" s="138"/>
      <c r="AR794" s="138"/>
      <c r="AS794" s="138"/>
      <c r="AT794" s="138"/>
      <c r="AU794" s="138"/>
      <c r="AV794" s="138"/>
      <c r="AW794" s="138"/>
      <c r="AX794" s="138"/>
      <c r="AY794" s="138"/>
      <c r="AZ794" s="138"/>
      <c r="BA794" s="138"/>
      <c r="BB794" s="138"/>
      <c r="BC794" s="138"/>
    </row>
    <row r="795" customHeight="1" spans="1:55">
      <c r="A795" s="169"/>
      <c r="B795" s="138"/>
      <c r="C795" s="138"/>
      <c r="D795" s="138"/>
      <c r="E795" s="138"/>
      <c r="F795" s="138"/>
      <c r="G795" s="138"/>
      <c r="H795" s="138"/>
      <c r="I795" s="138"/>
      <c r="J795" s="134"/>
      <c r="K795" s="138"/>
      <c r="L795" s="138"/>
      <c r="M795" s="138"/>
      <c r="P795" s="138"/>
      <c r="Q795" s="138"/>
      <c r="R795" s="138"/>
      <c r="S795" s="138"/>
      <c r="T795" s="138"/>
      <c r="U795" s="138"/>
      <c r="V795" s="134"/>
      <c r="W795" s="134"/>
      <c r="X795" s="170"/>
      <c r="Y795" s="170"/>
      <c r="Z795" s="170"/>
      <c r="AA795" s="170"/>
      <c r="AB795" s="170"/>
      <c r="AC795" s="170"/>
      <c r="AD795" s="138"/>
      <c r="AE795" s="138"/>
      <c r="AF795" s="138"/>
      <c r="AG795" s="138"/>
      <c r="AH795" s="138"/>
      <c r="AI795" s="138"/>
      <c r="AJ795" s="138"/>
      <c r="AK795" s="138"/>
      <c r="AL795" s="138"/>
      <c r="AM795" s="138"/>
      <c r="AN795" s="138"/>
      <c r="AO795" s="138"/>
      <c r="AP795" s="138"/>
      <c r="AQ795" s="138"/>
      <c r="AR795" s="138"/>
      <c r="AS795" s="138"/>
      <c r="AT795" s="138"/>
      <c r="AU795" s="138"/>
      <c r="AV795" s="138"/>
      <c r="AW795" s="138"/>
      <c r="AX795" s="138"/>
      <c r="AY795" s="138"/>
      <c r="AZ795" s="138"/>
      <c r="BA795" s="138"/>
      <c r="BB795" s="138"/>
      <c r="BC795" s="138"/>
    </row>
    <row r="796" customHeight="1" spans="1:55">
      <c r="A796" s="169"/>
      <c r="B796" s="138"/>
      <c r="C796" s="138"/>
      <c r="D796" s="138"/>
      <c r="E796" s="138"/>
      <c r="F796" s="138"/>
      <c r="G796" s="138"/>
      <c r="H796" s="138"/>
      <c r="I796" s="138"/>
      <c r="J796" s="134"/>
      <c r="K796" s="138"/>
      <c r="L796" s="138"/>
      <c r="M796" s="138"/>
      <c r="P796" s="138"/>
      <c r="Q796" s="138"/>
      <c r="R796" s="138"/>
      <c r="S796" s="138"/>
      <c r="T796" s="138"/>
      <c r="U796" s="138"/>
      <c r="V796" s="134"/>
      <c r="W796" s="134"/>
      <c r="X796" s="170"/>
      <c r="Y796" s="170"/>
      <c r="Z796" s="170"/>
      <c r="AA796" s="170"/>
      <c r="AB796" s="170"/>
      <c r="AC796" s="170"/>
      <c r="AD796" s="138"/>
      <c r="AE796" s="138"/>
      <c r="AF796" s="138"/>
      <c r="AG796" s="138"/>
      <c r="AH796" s="138"/>
      <c r="AI796" s="138"/>
      <c r="AJ796" s="138"/>
      <c r="AK796" s="138"/>
      <c r="AL796" s="138"/>
      <c r="AM796" s="138"/>
      <c r="AN796" s="138"/>
      <c r="AO796" s="138"/>
      <c r="AP796" s="138"/>
      <c r="AQ796" s="138"/>
      <c r="AR796" s="138"/>
      <c r="AS796" s="138"/>
      <c r="AT796" s="138"/>
      <c r="AU796" s="138"/>
      <c r="AV796" s="138"/>
      <c r="AW796" s="138"/>
      <c r="AX796" s="138"/>
      <c r="AY796" s="138"/>
      <c r="AZ796" s="138"/>
      <c r="BA796" s="138"/>
      <c r="BB796" s="138"/>
      <c r="BC796" s="138"/>
    </row>
    <row r="797" customHeight="1" spans="1:55">
      <c r="A797" s="169"/>
      <c r="B797" s="138"/>
      <c r="C797" s="138"/>
      <c r="D797" s="138"/>
      <c r="E797" s="138"/>
      <c r="F797" s="138"/>
      <c r="G797" s="138"/>
      <c r="H797" s="138"/>
      <c r="I797" s="138"/>
      <c r="J797" s="134"/>
      <c r="K797" s="138"/>
      <c r="L797" s="138"/>
      <c r="M797" s="138"/>
      <c r="P797" s="138"/>
      <c r="Q797" s="138"/>
      <c r="R797" s="138"/>
      <c r="S797" s="138"/>
      <c r="T797" s="138"/>
      <c r="U797" s="138"/>
      <c r="V797" s="134"/>
      <c r="W797" s="134"/>
      <c r="X797" s="170"/>
      <c r="Y797" s="170"/>
      <c r="Z797" s="170"/>
      <c r="AA797" s="170"/>
      <c r="AB797" s="170"/>
      <c r="AC797" s="170"/>
      <c r="AD797" s="138"/>
      <c r="AE797" s="138"/>
      <c r="AF797" s="138"/>
      <c r="AG797" s="138"/>
      <c r="AH797" s="138"/>
      <c r="AI797" s="138"/>
      <c r="AJ797" s="138"/>
      <c r="AK797" s="138"/>
      <c r="AL797" s="138"/>
      <c r="AM797" s="138"/>
      <c r="AN797" s="138"/>
      <c r="AO797" s="138"/>
      <c r="AP797" s="138"/>
      <c r="AQ797" s="138"/>
      <c r="AR797" s="138"/>
      <c r="AS797" s="138"/>
      <c r="AT797" s="138"/>
      <c r="AU797" s="138"/>
      <c r="AV797" s="138"/>
      <c r="AW797" s="138"/>
      <c r="AX797" s="138"/>
      <c r="AY797" s="138"/>
      <c r="AZ797" s="138"/>
      <c r="BA797" s="138"/>
      <c r="BB797" s="138"/>
      <c r="BC797" s="138"/>
    </row>
    <row r="798" customHeight="1" spans="1:55">
      <c r="A798" s="169"/>
      <c r="B798" s="138"/>
      <c r="C798" s="138"/>
      <c r="D798" s="138"/>
      <c r="E798" s="138"/>
      <c r="F798" s="138"/>
      <c r="G798" s="138"/>
      <c r="H798" s="138"/>
      <c r="I798" s="138"/>
      <c r="J798" s="134"/>
      <c r="K798" s="138"/>
      <c r="L798" s="138"/>
      <c r="M798" s="138"/>
      <c r="P798" s="138"/>
      <c r="Q798" s="138"/>
      <c r="R798" s="138"/>
      <c r="S798" s="138"/>
      <c r="T798" s="138"/>
      <c r="U798" s="138"/>
      <c r="V798" s="134"/>
      <c r="W798" s="134"/>
      <c r="X798" s="170"/>
      <c r="Y798" s="170"/>
      <c r="Z798" s="170"/>
      <c r="AA798" s="170"/>
      <c r="AB798" s="170"/>
      <c r="AC798" s="170"/>
      <c r="AD798" s="138"/>
      <c r="AE798" s="138"/>
      <c r="AF798" s="138"/>
      <c r="AG798" s="138"/>
      <c r="AH798" s="138"/>
      <c r="AI798" s="138"/>
      <c r="AJ798" s="138"/>
      <c r="AK798" s="138"/>
      <c r="AL798" s="138"/>
      <c r="AM798" s="138"/>
      <c r="AN798" s="138"/>
      <c r="AO798" s="138"/>
      <c r="AP798" s="138"/>
      <c r="AQ798" s="138"/>
      <c r="AR798" s="138"/>
      <c r="AS798" s="138"/>
      <c r="AT798" s="138"/>
      <c r="AU798" s="138"/>
      <c r="AV798" s="138"/>
      <c r="AW798" s="138"/>
      <c r="AX798" s="138"/>
      <c r="AY798" s="138"/>
      <c r="AZ798" s="138"/>
      <c r="BA798" s="138"/>
      <c r="BB798" s="138"/>
      <c r="BC798" s="138"/>
    </row>
    <row r="799" customHeight="1" spans="1:55">
      <c r="A799" s="169"/>
      <c r="B799" s="138"/>
      <c r="C799" s="138"/>
      <c r="D799" s="138"/>
      <c r="E799" s="138"/>
      <c r="F799" s="138"/>
      <c r="G799" s="138"/>
      <c r="H799" s="138"/>
      <c r="I799" s="138"/>
      <c r="J799" s="134"/>
      <c r="K799" s="138"/>
      <c r="L799" s="138"/>
      <c r="M799" s="138"/>
      <c r="P799" s="138"/>
      <c r="Q799" s="138"/>
      <c r="R799" s="138"/>
      <c r="S799" s="138"/>
      <c r="T799" s="138"/>
      <c r="U799" s="138"/>
      <c r="V799" s="134"/>
      <c r="W799" s="134"/>
      <c r="X799" s="170"/>
      <c r="Y799" s="170"/>
      <c r="Z799" s="170"/>
      <c r="AA799" s="170"/>
      <c r="AB799" s="170"/>
      <c r="AC799" s="170"/>
      <c r="AD799" s="138"/>
      <c r="AE799" s="138"/>
      <c r="AF799" s="138"/>
      <c r="AG799" s="138"/>
      <c r="AH799" s="138"/>
      <c r="AI799" s="138"/>
      <c r="AJ799" s="138"/>
      <c r="AK799" s="138"/>
      <c r="AL799" s="138"/>
      <c r="AM799" s="138"/>
      <c r="AN799" s="138"/>
      <c r="AO799" s="138"/>
      <c r="AP799" s="138"/>
      <c r="AQ799" s="138"/>
      <c r="AR799" s="138"/>
      <c r="AS799" s="138"/>
      <c r="AT799" s="138"/>
      <c r="AU799" s="138"/>
      <c r="AV799" s="138"/>
      <c r="AW799" s="138"/>
      <c r="AX799" s="138"/>
      <c r="AY799" s="138"/>
      <c r="AZ799" s="138"/>
      <c r="BA799" s="138"/>
      <c r="BB799" s="138"/>
      <c r="BC799" s="138"/>
    </row>
    <row r="800" customHeight="1" spans="1:55">
      <c r="A800" s="169"/>
      <c r="B800" s="138"/>
      <c r="C800" s="138"/>
      <c r="D800" s="138"/>
      <c r="E800" s="138"/>
      <c r="F800" s="138"/>
      <c r="G800" s="138"/>
      <c r="H800" s="138"/>
      <c r="I800" s="138"/>
      <c r="J800" s="134"/>
      <c r="K800" s="138"/>
      <c r="L800" s="138"/>
      <c r="M800" s="138"/>
      <c r="P800" s="138"/>
      <c r="Q800" s="138"/>
      <c r="R800" s="138"/>
      <c r="S800" s="138"/>
      <c r="T800" s="138"/>
      <c r="U800" s="138"/>
      <c r="V800" s="134"/>
      <c r="W800" s="134"/>
      <c r="X800" s="170"/>
      <c r="Y800" s="170"/>
      <c r="Z800" s="170"/>
      <c r="AA800" s="170"/>
      <c r="AB800" s="170"/>
      <c r="AC800" s="170"/>
      <c r="AD800" s="138"/>
      <c r="AE800" s="138"/>
      <c r="AF800" s="138"/>
      <c r="AG800" s="138"/>
      <c r="AH800" s="138"/>
      <c r="AI800" s="138"/>
      <c r="AJ800" s="138"/>
      <c r="AK800" s="138"/>
      <c r="AL800" s="138"/>
      <c r="AM800" s="138"/>
      <c r="AN800" s="138"/>
      <c r="AO800" s="138"/>
      <c r="AP800" s="138"/>
      <c r="AQ800" s="138"/>
      <c r="AR800" s="138"/>
      <c r="AS800" s="138"/>
      <c r="AT800" s="138"/>
      <c r="AU800" s="138"/>
      <c r="AV800" s="138"/>
      <c r="AW800" s="138"/>
      <c r="AX800" s="138"/>
      <c r="AY800" s="138"/>
      <c r="AZ800" s="138"/>
      <c r="BA800" s="138"/>
      <c r="BB800" s="138"/>
      <c r="BC800" s="138"/>
    </row>
    <row r="801" customHeight="1" spans="1:55">
      <c r="A801" s="169"/>
      <c r="B801" s="138"/>
      <c r="C801" s="138"/>
      <c r="D801" s="138"/>
      <c r="E801" s="138"/>
      <c r="F801" s="138"/>
      <c r="G801" s="138"/>
      <c r="H801" s="138"/>
      <c r="I801" s="138"/>
      <c r="J801" s="134"/>
      <c r="K801" s="138"/>
      <c r="L801" s="138"/>
      <c r="M801" s="138"/>
      <c r="P801" s="138"/>
      <c r="Q801" s="138"/>
      <c r="R801" s="138"/>
      <c r="S801" s="138"/>
      <c r="T801" s="138"/>
      <c r="U801" s="138"/>
      <c r="V801" s="134"/>
      <c r="W801" s="134"/>
      <c r="X801" s="170"/>
      <c r="Y801" s="170"/>
      <c r="Z801" s="170"/>
      <c r="AA801" s="170"/>
      <c r="AB801" s="170"/>
      <c r="AC801" s="170"/>
      <c r="AD801" s="138"/>
      <c r="AE801" s="138"/>
      <c r="AF801" s="138"/>
      <c r="AG801" s="138"/>
      <c r="AH801" s="138"/>
      <c r="AI801" s="138"/>
      <c r="AJ801" s="138"/>
      <c r="AK801" s="138"/>
      <c r="AL801" s="138"/>
      <c r="AM801" s="138"/>
      <c r="AN801" s="138"/>
      <c r="AO801" s="138"/>
      <c r="AP801" s="138"/>
      <c r="AQ801" s="138"/>
      <c r="AR801" s="138"/>
      <c r="AS801" s="138"/>
      <c r="AT801" s="138"/>
      <c r="AU801" s="138"/>
      <c r="AV801" s="138"/>
      <c r="AW801" s="138"/>
      <c r="AX801" s="138"/>
      <c r="AY801" s="138"/>
      <c r="AZ801" s="138"/>
      <c r="BA801" s="138"/>
      <c r="BB801" s="138"/>
      <c r="BC801" s="138"/>
    </row>
    <row r="802" customHeight="1" spans="1:55">
      <c r="A802" s="169"/>
      <c r="B802" s="138"/>
      <c r="C802" s="138"/>
      <c r="D802" s="138"/>
      <c r="E802" s="138"/>
      <c r="F802" s="138"/>
      <c r="G802" s="138"/>
      <c r="H802" s="138"/>
      <c r="I802" s="138"/>
      <c r="J802" s="134"/>
      <c r="K802" s="138"/>
      <c r="L802" s="138"/>
      <c r="M802" s="138"/>
      <c r="P802" s="138"/>
      <c r="Q802" s="138"/>
      <c r="R802" s="138"/>
      <c r="S802" s="138"/>
      <c r="T802" s="138"/>
      <c r="U802" s="138"/>
      <c r="V802" s="134"/>
      <c r="W802" s="134"/>
      <c r="X802" s="170"/>
      <c r="Y802" s="170"/>
      <c r="Z802" s="170"/>
      <c r="AA802" s="170"/>
      <c r="AB802" s="170"/>
      <c r="AC802" s="170"/>
      <c r="AD802" s="138"/>
      <c r="AE802" s="138"/>
      <c r="AF802" s="138"/>
      <c r="AG802" s="138"/>
      <c r="AH802" s="138"/>
      <c r="AI802" s="138"/>
      <c r="AJ802" s="138"/>
      <c r="AK802" s="138"/>
      <c r="AL802" s="138"/>
      <c r="AM802" s="138"/>
      <c r="AN802" s="138"/>
      <c r="AO802" s="138"/>
      <c r="AP802" s="138"/>
      <c r="AQ802" s="138"/>
      <c r="AR802" s="138"/>
      <c r="AS802" s="138"/>
      <c r="AT802" s="138"/>
      <c r="AU802" s="138"/>
      <c r="AV802" s="138"/>
      <c r="AW802" s="138"/>
      <c r="AX802" s="138"/>
      <c r="AY802" s="138"/>
      <c r="AZ802" s="138"/>
      <c r="BA802" s="138"/>
      <c r="BB802" s="138"/>
      <c r="BC802" s="138"/>
    </row>
    <row r="803" customHeight="1" spans="1:55">
      <c r="A803" s="169"/>
      <c r="B803" s="138"/>
      <c r="C803" s="138"/>
      <c r="D803" s="138"/>
      <c r="E803" s="138"/>
      <c r="F803" s="138"/>
      <c r="G803" s="138"/>
      <c r="H803" s="138"/>
      <c r="I803" s="138"/>
      <c r="J803" s="134"/>
      <c r="K803" s="138"/>
      <c r="L803" s="138"/>
      <c r="M803" s="138"/>
      <c r="P803" s="138"/>
      <c r="Q803" s="138"/>
      <c r="R803" s="138"/>
      <c r="S803" s="138"/>
      <c r="T803" s="138"/>
      <c r="U803" s="138"/>
      <c r="V803" s="134"/>
      <c r="W803" s="134"/>
      <c r="X803" s="170"/>
      <c r="Y803" s="170"/>
      <c r="Z803" s="170"/>
      <c r="AA803" s="170"/>
      <c r="AB803" s="170"/>
      <c r="AC803" s="170"/>
      <c r="AD803" s="138"/>
      <c r="AE803" s="138"/>
      <c r="AF803" s="138"/>
      <c r="AG803" s="138"/>
      <c r="AH803" s="138"/>
      <c r="AI803" s="138"/>
      <c r="AJ803" s="138"/>
      <c r="AK803" s="138"/>
      <c r="AL803" s="138"/>
      <c r="AM803" s="138"/>
      <c r="AN803" s="138"/>
      <c r="AO803" s="138"/>
      <c r="AP803" s="138"/>
      <c r="AQ803" s="138"/>
      <c r="AR803" s="138"/>
      <c r="AS803" s="138"/>
      <c r="AT803" s="138"/>
      <c r="AU803" s="138"/>
      <c r="AV803" s="138"/>
      <c r="AW803" s="138"/>
      <c r="AX803" s="138"/>
      <c r="AY803" s="138"/>
      <c r="AZ803" s="138"/>
      <c r="BA803" s="138"/>
      <c r="BB803" s="138"/>
      <c r="BC803" s="138"/>
    </row>
    <row r="804" customHeight="1" spans="1:55">
      <c r="A804" s="169"/>
      <c r="B804" s="138"/>
      <c r="C804" s="138"/>
      <c r="D804" s="138"/>
      <c r="E804" s="138"/>
      <c r="F804" s="138"/>
      <c r="G804" s="138"/>
      <c r="H804" s="138"/>
      <c r="I804" s="138"/>
      <c r="J804" s="134"/>
      <c r="K804" s="138"/>
      <c r="L804" s="138"/>
      <c r="M804" s="138"/>
      <c r="P804" s="138"/>
      <c r="Q804" s="138"/>
      <c r="R804" s="138"/>
      <c r="S804" s="138"/>
      <c r="T804" s="138"/>
      <c r="U804" s="138"/>
      <c r="V804" s="134"/>
      <c r="W804" s="134"/>
      <c r="X804" s="170"/>
      <c r="Y804" s="170"/>
      <c r="Z804" s="170"/>
      <c r="AA804" s="170"/>
      <c r="AB804" s="170"/>
      <c r="AC804" s="170"/>
      <c r="AD804" s="138"/>
      <c r="AE804" s="138"/>
      <c r="AF804" s="138"/>
      <c r="AG804" s="138"/>
      <c r="AH804" s="138"/>
      <c r="AI804" s="138"/>
      <c r="AJ804" s="138"/>
      <c r="AK804" s="138"/>
      <c r="AL804" s="138"/>
      <c r="AM804" s="138"/>
      <c r="AN804" s="138"/>
      <c r="AO804" s="138"/>
      <c r="AP804" s="138"/>
      <c r="AQ804" s="138"/>
      <c r="AR804" s="138"/>
      <c r="AS804" s="138"/>
      <c r="AT804" s="138"/>
      <c r="AU804" s="138"/>
      <c r="AV804" s="138"/>
      <c r="AW804" s="138"/>
      <c r="AX804" s="138"/>
      <c r="AY804" s="138"/>
      <c r="AZ804" s="138"/>
      <c r="BA804" s="138"/>
      <c r="BB804" s="138"/>
      <c r="BC804" s="138"/>
    </row>
    <row r="805" customHeight="1" spans="1:55">
      <c r="A805" s="169"/>
      <c r="B805" s="138"/>
      <c r="C805" s="138"/>
      <c r="D805" s="138"/>
      <c r="E805" s="138"/>
      <c r="F805" s="138"/>
      <c r="G805" s="138"/>
      <c r="H805" s="138"/>
      <c r="I805" s="138"/>
      <c r="J805" s="134"/>
      <c r="K805" s="138"/>
      <c r="L805" s="138"/>
      <c r="M805" s="138"/>
      <c r="P805" s="138"/>
      <c r="Q805" s="138"/>
      <c r="R805" s="138"/>
      <c r="S805" s="138"/>
      <c r="T805" s="138"/>
      <c r="U805" s="138"/>
      <c r="V805" s="134"/>
      <c r="W805" s="134"/>
      <c r="X805" s="170"/>
      <c r="Y805" s="170"/>
      <c r="Z805" s="170"/>
      <c r="AA805" s="170"/>
      <c r="AB805" s="170"/>
      <c r="AC805" s="170"/>
      <c r="AD805" s="138"/>
      <c r="AE805" s="138"/>
      <c r="AF805" s="138"/>
      <c r="AG805" s="138"/>
      <c r="AH805" s="138"/>
      <c r="AI805" s="138"/>
      <c r="AJ805" s="138"/>
      <c r="AK805" s="138"/>
      <c r="AL805" s="138"/>
      <c r="AM805" s="138"/>
      <c r="AN805" s="138"/>
      <c r="AO805" s="138"/>
      <c r="AP805" s="138"/>
      <c r="AQ805" s="138"/>
      <c r="AR805" s="138"/>
      <c r="AS805" s="138"/>
      <c r="AT805" s="138"/>
      <c r="AU805" s="138"/>
      <c r="AV805" s="138"/>
      <c r="AW805" s="138"/>
      <c r="AX805" s="138"/>
      <c r="AY805" s="138"/>
      <c r="AZ805" s="138"/>
      <c r="BA805" s="138"/>
      <c r="BB805" s="138"/>
      <c r="BC805" s="138"/>
    </row>
    <row r="806" customHeight="1" spans="1:55">
      <c r="A806" s="169"/>
      <c r="B806" s="138"/>
      <c r="C806" s="138"/>
      <c r="D806" s="138"/>
      <c r="E806" s="138"/>
      <c r="F806" s="138"/>
      <c r="G806" s="138"/>
      <c r="H806" s="138"/>
      <c r="I806" s="138"/>
      <c r="J806" s="134"/>
      <c r="K806" s="138"/>
      <c r="L806" s="138"/>
      <c r="M806" s="138"/>
      <c r="P806" s="138"/>
      <c r="Q806" s="138"/>
      <c r="R806" s="138"/>
      <c r="S806" s="138"/>
      <c r="T806" s="138"/>
      <c r="U806" s="138"/>
      <c r="V806" s="134"/>
      <c r="W806" s="134"/>
      <c r="X806" s="170"/>
      <c r="Y806" s="170"/>
      <c r="Z806" s="170"/>
      <c r="AA806" s="170"/>
      <c r="AB806" s="170"/>
      <c r="AC806" s="170"/>
      <c r="AD806" s="138"/>
      <c r="AE806" s="138"/>
      <c r="AF806" s="138"/>
      <c r="AG806" s="138"/>
      <c r="AH806" s="138"/>
      <c r="AI806" s="138"/>
      <c r="AJ806" s="138"/>
      <c r="AK806" s="138"/>
      <c r="AL806" s="138"/>
      <c r="AM806" s="138"/>
      <c r="AN806" s="138"/>
      <c r="AO806" s="138"/>
      <c r="AP806" s="138"/>
      <c r="AQ806" s="138"/>
      <c r="AR806" s="138"/>
      <c r="AS806" s="138"/>
      <c r="AT806" s="138"/>
      <c r="AU806" s="138"/>
      <c r="AV806" s="138"/>
      <c r="AW806" s="138"/>
      <c r="AX806" s="138"/>
      <c r="AY806" s="138"/>
      <c r="AZ806" s="138"/>
      <c r="BA806" s="138"/>
      <c r="BB806" s="138"/>
      <c r="BC806" s="138"/>
    </row>
    <row r="807" customHeight="1" spans="1:55">
      <c r="A807" s="169"/>
      <c r="B807" s="138"/>
      <c r="C807" s="138"/>
      <c r="D807" s="138"/>
      <c r="E807" s="138"/>
      <c r="F807" s="138"/>
      <c r="G807" s="138"/>
      <c r="H807" s="138"/>
      <c r="I807" s="138"/>
      <c r="J807" s="134"/>
      <c r="K807" s="138"/>
      <c r="L807" s="138"/>
      <c r="M807" s="138"/>
      <c r="P807" s="138"/>
      <c r="Q807" s="138"/>
      <c r="R807" s="138"/>
      <c r="S807" s="138"/>
      <c r="T807" s="138"/>
      <c r="U807" s="138"/>
      <c r="V807" s="134"/>
      <c r="W807" s="134"/>
      <c r="X807" s="170"/>
      <c r="Y807" s="170"/>
      <c r="Z807" s="170"/>
      <c r="AA807" s="170"/>
      <c r="AB807" s="170"/>
      <c r="AC807" s="170"/>
      <c r="AD807" s="138"/>
      <c r="AE807" s="138"/>
      <c r="AF807" s="138"/>
      <c r="AG807" s="138"/>
      <c r="AH807" s="138"/>
      <c r="AI807" s="138"/>
      <c r="AJ807" s="138"/>
      <c r="AK807" s="138"/>
      <c r="AL807" s="138"/>
      <c r="AM807" s="138"/>
      <c r="AN807" s="138"/>
      <c r="AO807" s="138"/>
      <c r="AP807" s="138"/>
      <c r="AQ807" s="138"/>
      <c r="AR807" s="138"/>
      <c r="AS807" s="138"/>
      <c r="AT807" s="138"/>
      <c r="AU807" s="138"/>
      <c r="AV807" s="138"/>
      <c r="AW807" s="138"/>
      <c r="AX807" s="138"/>
      <c r="AY807" s="138"/>
      <c r="AZ807" s="138"/>
      <c r="BA807" s="138"/>
      <c r="BB807" s="138"/>
      <c r="BC807" s="138"/>
    </row>
    <row r="808" customHeight="1" spans="1:55">
      <c r="A808" s="169"/>
      <c r="B808" s="138"/>
      <c r="C808" s="138"/>
      <c r="D808" s="138"/>
      <c r="E808" s="138"/>
      <c r="F808" s="138"/>
      <c r="G808" s="138"/>
      <c r="H808" s="138"/>
      <c r="I808" s="138"/>
      <c r="J808" s="134"/>
      <c r="K808" s="138"/>
      <c r="L808" s="138"/>
      <c r="M808" s="138"/>
      <c r="P808" s="138"/>
      <c r="Q808" s="138"/>
      <c r="R808" s="138"/>
      <c r="S808" s="138"/>
      <c r="T808" s="138"/>
      <c r="U808" s="138"/>
      <c r="V808" s="134"/>
      <c r="W808" s="134"/>
      <c r="X808" s="170"/>
      <c r="Y808" s="170"/>
      <c r="Z808" s="170"/>
      <c r="AA808" s="170"/>
      <c r="AB808" s="170"/>
      <c r="AC808" s="170"/>
      <c r="AD808" s="138"/>
      <c r="AE808" s="138"/>
      <c r="AF808" s="138"/>
      <c r="AG808" s="138"/>
      <c r="AH808" s="138"/>
      <c r="AI808" s="138"/>
      <c r="AJ808" s="138"/>
      <c r="AK808" s="138"/>
      <c r="AL808" s="138"/>
      <c r="AM808" s="138"/>
      <c r="AN808" s="138"/>
      <c r="AO808" s="138"/>
      <c r="AP808" s="138"/>
      <c r="AQ808" s="138"/>
      <c r="AR808" s="138"/>
      <c r="AS808" s="138"/>
      <c r="AT808" s="138"/>
      <c r="AU808" s="138"/>
      <c r="AV808" s="138"/>
      <c r="AW808" s="138"/>
      <c r="AX808" s="138"/>
      <c r="AY808" s="138"/>
      <c r="AZ808" s="138"/>
      <c r="BA808" s="138"/>
      <c r="BB808" s="138"/>
      <c r="BC808" s="138"/>
    </row>
    <row r="809" customHeight="1" spans="1:55">
      <c r="A809" s="169"/>
      <c r="B809" s="138"/>
      <c r="C809" s="138"/>
      <c r="D809" s="138"/>
      <c r="E809" s="138"/>
      <c r="F809" s="138"/>
      <c r="G809" s="138"/>
      <c r="H809" s="138"/>
      <c r="I809" s="138"/>
      <c r="J809" s="134"/>
      <c r="K809" s="138"/>
      <c r="L809" s="138"/>
      <c r="M809" s="138"/>
      <c r="P809" s="138"/>
      <c r="Q809" s="138"/>
      <c r="R809" s="138"/>
      <c r="S809" s="138"/>
      <c r="T809" s="138"/>
      <c r="U809" s="138"/>
      <c r="V809" s="134"/>
      <c r="W809" s="134"/>
      <c r="X809" s="170"/>
      <c r="Y809" s="170"/>
      <c r="Z809" s="170"/>
      <c r="AA809" s="170"/>
      <c r="AB809" s="170"/>
      <c r="AC809" s="170"/>
      <c r="AD809" s="138"/>
      <c r="AE809" s="138"/>
      <c r="AF809" s="138"/>
      <c r="AG809" s="138"/>
      <c r="AH809" s="138"/>
      <c r="AI809" s="138"/>
      <c r="AJ809" s="138"/>
      <c r="AK809" s="138"/>
      <c r="AL809" s="138"/>
      <c r="AM809" s="138"/>
      <c r="AN809" s="138"/>
      <c r="AO809" s="138"/>
      <c r="AP809" s="138"/>
      <c r="AQ809" s="138"/>
      <c r="AR809" s="138"/>
      <c r="AS809" s="138"/>
      <c r="AT809" s="138"/>
      <c r="AU809" s="138"/>
      <c r="AV809" s="138"/>
      <c r="AW809" s="138"/>
      <c r="AX809" s="138"/>
      <c r="AY809" s="138"/>
      <c r="AZ809" s="138"/>
      <c r="BA809" s="138"/>
      <c r="BB809" s="138"/>
      <c r="BC809" s="138"/>
    </row>
    <row r="810" customHeight="1" spans="1:55">
      <c r="A810" s="169"/>
      <c r="B810" s="138"/>
      <c r="C810" s="138"/>
      <c r="D810" s="138"/>
      <c r="E810" s="138"/>
      <c r="F810" s="138"/>
      <c r="G810" s="138"/>
      <c r="H810" s="138"/>
      <c r="I810" s="138"/>
      <c r="J810" s="134"/>
      <c r="K810" s="138"/>
      <c r="L810" s="138"/>
      <c r="M810" s="138"/>
      <c r="P810" s="138"/>
      <c r="Q810" s="138"/>
      <c r="R810" s="138"/>
      <c r="S810" s="138"/>
      <c r="T810" s="138"/>
      <c r="U810" s="138"/>
      <c r="V810" s="134"/>
      <c r="W810" s="134"/>
      <c r="X810" s="170"/>
      <c r="Y810" s="170"/>
      <c r="Z810" s="170"/>
      <c r="AA810" s="170"/>
      <c r="AB810" s="170"/>
      <c r="AC810" s="170"/>
      <c r="AD810" s="138"/>
      <c r="AE810" s="138"/>
      <c r="AF810" s="138"/>
      <c r="AG810" s="138"/>
      <c r="AH810" s="138"/>
      <c r="AI810" s="138"/>
      <c r="AJ810" s="138"/>
      <c r="AK810" s="138"/>
      <c r="AL810" s="138"/>
      <c r="AM810" s="138"/>
      <c r="AN810" s="138"/>
      <c r="AO810" s="138"/>
      <c r="AP810" s="138"/>
      <c r="AQ810" s="138"/>
      <c r="AR810" s="138"/>
      <c r="AS810" s="138"/>
      <c r="AT810" s="138"/>
      <c r="AU810" s="138"/>
      <c r="AV810" s="138"/>
      <c r="AW810" s="138"/>
      <c r="AX810" s="138"/>
      <c r="AY810" s="138"/>
      <c r="AZ810" s="138"/>
      <c r="BA810" s="138"/>
      <c r="BB810" s="138"/>
      <c r="BC810" s="138"/>
    </row>
    <row r="811" customHeight="1" spans="1:55">
      <c r="A811" s="169"/>
      <c r="B811" s="138"/>
      <c r="C811" s="138"/>
      <c r="D811" s="138"/>
      <c r="E811" s="138"/>
      <c r="F811" s="138"/>
      <c r="G811" s="138"/>
      <c r="H811" s="138"/>
      <c r="I811" s="138"/>
      <c r="J811" s="134"/>
      <c r="K811" s="138"/>
      <c r="L811" s="138"/>
      <c r="M811" s="138"/>
      <c r="P811" s="138"/>
      <c r="Q811" s="138"/>
      <c r="R811" s="138"/>
      <c r="S811" s="138"/>
      <c r="T811" s="138"/>
      <c r="U811" s="138"/>
      <c r="V811" s="134"/>
      <c r="W811" s="134"/>
      <c r="X811" s="170"/>
      <c r="Y811" s="170"/>
      <c r="Z811" s="170"/>
      <c r="AA811" s="170"/>
      <c r="AB811" s="170"/>
      <c r="AC811" s="170"/>
      <c r="AD811" s="138"/>
      <c r="AE811" s="138"/>
      <c r="AF811" s="138"/>
      <c r="AG811" s="138"/>
      <c r="AH811" s="138"/>
      <c r="AI811" s="138"/>
      <c r="AJ811" s="138"/>
      <c r="AK811" s="138"/>
      <c r="AL811" s="138"/>
      <c r="AM811" s="138"/>
      <c r="AN811" s="138"/>
      <c r="AO811" s="138"/>
      <c r="AP811" s="138"/>
      <c r="AQ811" s="138"/>
      <c r="AR811" s="138"/>
      <c r="AS811" s="138"/>
      <c r="AT811" s="138"/>
      <c r="AU811" s="138"/>
      <c r="AV811" s="138"/>
      <c r="AW811" s="138"/>
      <c r="AX811" s="138"/>
      <c r="AY811" s="138"/>
      <c r="AZ811" s="138"/>
      <c r="BA811" s="138"/>
      <c r="BB811" s="138"/>
      <c r="BC811" s="138"/>
    </row>
    <row r="812" customHeight="1" spans="1:55">
      <c r="A812" s="169"/>
      <c r="B812" s="138"/>
      <c r="C812" s="138"/>
      <c r="D812" s="138"/>
      <c r="E812" s="138"/>
      <c r="F812" s="138"/>
      <c r="G812" s="138"/>
      <c r="H812" s="138"/>
      <c r="I812" s="138"/>
      <c r="J812" s="134"/>
      <c r="K812" s="138"/>
      <c r="L812" s="138"/>
      <c r="M812" s="138"/>
      <c r="P812" s="138"/>
      <c r="Q812" s="138"/>
      <c r="R812" s="138"/>
      <c r="S812" s="138"/>
      <c r="T812" s="138"/>
      <c r="U812" s="138"/>
      <c r="V812" s="134"/>
      <c r="W812" s="134"/>
      <c r="X812" s="170"/>
      <c r="Y812" s="170"/>
      <c r="Z812" s="170"/>
      <c r="AA812" s="170"/>
      <c r="AB812" s="170"/>
      <c r="AC812" s="170"/>
      <c r="AD812" s="138"/>
      <c r="AE812" s="138"/>
      <c r="AF812" s="138"/>
      <c r="AG812" s="138"/>
      <c r="AH812" s="138"/>
      <c r="AI812" s="138"/>
      <c r="AJ812" s="138"/>
      <c r="AK812" s="138"/>
      <c r="AL812" s="138"/>
      <c r="AM812" s="138"/>
      <c r="AN812" s="138"/>
      <c r="AO812" s="138"/>
      <c r="AP812" s="138"/>
      <c r="AQ812" s="138"/>
      <c r="AR812" s="138"/>
      <c r="AS812" s="138"/>
      <c r="AT812" s="138"/>
      <c r="AU812" s="138"/>
      <c r="AV812" s="138"/>
      <c r="AW812" s="138"/>
      <c r="AX812" s="138"/>
      <c r="AY812" s="138"/>
      <c r="AZ812" s="138"/>
      <c r="BA812" s="138"/>
      <c r="BB812" s="138"/>
      <c r="BC812" s="138"/>
    </row>
    <row r="813" customHeight="1" spans="1:55">
      <c r="A813" s="169"/>
      <c r="B813" s="138"/>
      <c r="C813" s="138"/>
      <c r="D813" s="138"/>
      <c r="E813" s="138"/>
      <c r="F813" s="138"/>
      <c r="G813" s="138"/>
      <c r="H813" s="138"/>
      <c r="I813" s="138"/>
      <c r="J813" s="134"/>
      <c r="K813" s="138"/>
      <c r="L813" s="138"/>
      <c r="M813" s="138"/>
      <c r="P813" s="138"/>
      <c r="Q813" s="138"/>
      <c r="R813" s="138"/>
      <c r="S813" s="138"/>
      <c r="T813" s="138"/>
      <c r="U813" s="138"/>
      <c r="V813" s="134"/>
      <c r="W813" s="134"/>
      <c r="X813" s="170"/>
      <c r="Y813" s="170"/>
      <c r="Z813" s="170"/>
      <c r="AA813" s="170"/>
      <c r="AB813" s="170"/>
      <c r="AC813" s="170"/>
      <c r="AD813" s="138"/>
      <c r="AE813" s="138"/>
      <c r="AF813" s="138"/>
      <c r="AG813" s="138"/>
      <c r="AH813" s="138"/>
      <c r="AI813" s="138"/>
      <c r="AJ813" s="138"/>
      <c r="AK813" s="138"/>
      <c r="AL813" s="138"/>
      <c r="AM813" s="138"/>
      <c r="AN813" s="138"/>
      <c r="AO813" s="138"/>
      <c r="AP813" s="138"/>
      <c r="AQ813" s="138"/>
      <c r="AR813" s="138"/>
      <c r="AS813" s="138"/>
      <c r="AT813" s="138"/>
      <c r="AU813" s="138"/>
      <c r="AV813" s="138"/>
      <c r="AW813" s="138"/>
      <c r="AX813" s="138"/>
      <c r="AY813" s="138"/>
      <c r="AZ813" s="138"/>
      <c r="BA813" s="138"/>
      <c r="BB813" s="138"/>
      <c r="BC813" s="138"/>
    </row>
    <row r="814" customHeight="1" spans="1:55">
      <c r="A814" s="169"/>
      <c r="B814" s="138"/>
      <c r="C814" s="138"/>
      <c r="D814" s="138"/>
      <c r="E814" s="138"/>
      <c r="F814" s="138"/>
      <c r="G814" s="138"/>
      <c r="H814" s="138"/>
      <c r="I814" s="138"/>
      <c r="J814" s="134"/>
      <c r="K814" s="138"/>
      <c r="L814" s="138"/>
      <c r="M814" s="138"/>
      <c r="P814" s="138"/>
      <c r="Q814" s="138"/>
      <c r="R814" s="138"/>
      <c r="S814" s="138"/>
      <c r="T814" s="138"/>
      <c r="U814" s="138"/>
      <c r="V814" s="134"/>
      <c r="W814" s="134"/>
      <c r="X814" s="170"/>
      <c r="Y814" s="170"/>
      <c r="Z814" s="170"/>
      <c r="AA814" s="170"/>
      <c r="AB814" s="170"/>
      <c r="AC814" s="170"/>
      <c r="AD814" s="138"/>
      <c r="AE814" s="138"/>
      <c r="AF814" s="138"/>
      <c r="AG814" s="138"/>
      <c r="AH814" s="138"/>
      <c r="AI814" s="138"/>
      <c r="AJ814" s="138"/>
      <c r="AK814" s="138"/>
      <c r="AL814" s="138"/>
      <c r="AM814" s="138"/>
      <c r="AN814" s="138"/>
      <c r="AO814" s="138"/>
      <c r="AP814" s="138"/>
      <c r="AQ814" s="138"/>
      <c r="AR814" s="138"/>
      <c r="AS814" s="138"/>
      <c r="AT814" s="138"/>
      <c r="AU814" s="138"/>
      <c r="AV814" s="138"/>
      <c r="AW814" s="138"/>
      <c r="AX814" s="138"/>
      <c r="AY814" s="138"/>
      <c r="AZ814" s="138"/>
      <c r="BA814" s="138"/>
      <c r="BB814" s="138"/>
      <c r="BC814" s="138"/>
    </row>
    <row r="815" customHeight="1" spans="1:55">
      <c r="A815" s="169"/>
      <c r="B815" s="138"/>
      <c r="C815" s="138"/>
      <c r="D815" s="138"/>
      <c r="E815" s="138"/>
      <c r="F815" s="138"/>
      <c r="G815" s="138"/>
      <c r="H815" s="138"/>
      <c r="I815" s="138"/>
      <c r="J815" s="134"/>
      <c r="K815" s="138"/>
      <c r="L815" s="138"/>
      <c r="M815" s="138"/>
      <c r="P815" s="138"/>
      <c r="Q815" s="138"/>
      <c r="R815" s="138"/>
      <c r="S815" s="138"/>
      <c r="T815" s="138"/>
      <c r="U815" s="138"/>
      <c r="V815" s="134"/>
      <c r="W815" s="134"/>
      <c r="X815" s="170"/>
      <c r="Y815" s="170"/>
      <c r="Z815" s="170"/>
      <c r="AA815" s="170"/>
      <c r="AB815" s="170"/>
      <c r="AC815" s="170"/>
      <c r="AD815" s="138"/>
      <c r="AE815" s="138"/>
      <c r="AF815" s="138"/>
      <c r="AG815" s="138"/>
      <c r="AH815" s="138"/>
      <c r="AI815" s="138"/>
      <c r="AJ815" s="138"/>
      <c r="AK815" s="138"/>
      <c r="AL815" s="138"/>
      <c r="AM815" s="138"/>
      <c r="AN815" s="138"/>
      <c r="AO815" s="138"/>
      <c r="AP815" s="138"/>
      <c r="AQ815" s="138"/>
      <c r="AR815" s="138"/>
      <c r="AS815" s="138"/>
      <c r="AT815" s="138"/>
      <c r="AU815" s="138"/>
      <c r="AV815" s="138"/>
      <c r="AW815" s="138"/>
      <c r="AX815" s="138"/>
      <c r="AY815" s="138"/>
      <c r="AZ815" s="138"/>
      <c r="BA815" s="138"/>
      <c r="BB815" s="138"/>
      <c r="BC815" s="138"/>
    </row>
    <row r="816" customHeight="1" spans="1:55">
      <c r="A816" s="169"/>
      <c r="B816" s="138"/>
      <c r="C816" s="138"/>
      <c r="D816" s="138"/>
      <c r="E816" s="138"/>
      <c r="F816" s="138"/>
      <c r="G816" s="138"/>
      <c r="H816" s="138"/>
      <c r="I816" s="138"/>
      <c r="J816" s="134"/>
      <c r="K816" s="138"/>
      <c r="L816" s="138"/>
      <c r="M816" s="138"/>
      <c r="P816" s="138"/>
      <c r="Q816" s="138"/>
      <c r="R816" s="138"/>
      <c r="S816" s="138"/>
      <c r="T816" s="138"/>
      <c r="U816" s="138"/>
      <c r="V816" s="134"/>
      <c r="W816" s="134"/>
      <c r="X816" s="170"/>
      <c r="Y816" s="170"/>
      <c r="Z816" s="170"/>
      <c r="AA816" s="170"/>
      <c r="AB816" s="170"/>
      <c r="AC816" s="170"/>
      <c r="AD816" s="138"/>
      <c r="AE816" s="138"/>
      <c r="AF816" s="138"/>
      <c r="AG816" s="138"/>
      <c r="AH816" s="138"/>
      <c r="AI816" s="138"/>
      <c r="AJ816" s="138"/>
      <c r="AK816" s="138"/>
      <c r="AL816" s="138"/>
      <c r="AM816" s="138"/>
      <c r="AN816" s="138"/>
      <c r="AO816" s="138"/>
      <c r="AP816" s="138"/>
      <c r="AQ816" s="138"/>
      <c r="AR816" s="138"/>
      <c r="AS816" s="138"/>
      <c r="AT816" s="138"/>
      <c r="AU816" s="138"/>
      <c r="AV816" s="138"/>
      <c r="AW816" s="138"/>
      <c r="AX816" s="138"/>
      <c r="AY816" s="138"/>
      <c r="AZ816" s="138"/>
      <c r="BA816" s="138"/>
      <c r="BB816" s="138"/>
      <c r="BC816" s="138"/>
    </row>
    <row r="817" customHeight="1" spans="1:55">
      <c r="A817" s="169"/>
      <c r="B817" s="138"/>
      <c r="C817" s="138"/>
      <c r="D817" s="138"/>
      <c r="E817" s="138"/>
      <c r="F817" s="138"/>
      <c r="G817" s="138"/>
      <c r="H817" s="138"/>
      <c r="I817" s="138"/>
      <c r="J817" s="134"/>
      <c r="K817" s="138"/>
      <c r="L817" s="138"/>
      <c r="M817" s="138"/>
      <c r="P817" s="138"/>
      <c r="Q817" s="138"/>
      <c r="R817" s="138"/>
      <c r="S817" s="138"/>
      <c r="T817" s="138"/>
      <c r="U817" s="138"/>
      <c r="V817" s="134"/>
      <c r="W817" s="134"/>
      <c r="X817" s="170"/>
      <c r="Y817" s="170"/>
      <c r="Z817" s="170"/>
      <c r="AA817" s="170"/>
      <c r="AB817" s="170"/>
      <c r="AC817" s="170"/>
      <c r="AD817" s="138"/>
      <c r="AE817" s="138"/>
      <c r="AF817" s="138"/>
      <c r="AG817" s="138"/>
      <c r="AH817" s="138"/>
      <c r="AI817" s="138"/>
      <c r="AJ817" s="138"/>
      <c r="AK817" s="138"/>
      <c r="AL817" s="138"/>
      <c r="AM817" s="138"/>
      <c r="AN817" s="138"/>
      <c r="AO817" s="138"/>
      <c r="AP817" s="138"/>
      <c r="AQ817" s="138"/>
      <c r="AR817" s="138"/>
      <c r="AS817" s="138"/>
      <c r="AT817" s="138"/>
      <c r="AU817" s="138"/>
      <c r="AV817" s="138"/>
      <c r="AW817" s="138"/>
      <c r="AX817" s="138"/>
      <c r="AY817" s="138"/>
      <c r="AZ817" s="138"/>
      <c r="BA817" s="138"/>
      <c r="BB817" s="138"/>
      <c r="BC817" s="138"/>
    </row>
    <row r="818" customHeight="1" spans="1:55">
      <c r="A818" s="169"/>
      <c r="B818" s="138"/>
      <c r="C818" s="138"/>
      <c r="D818" s="138"/>
      <c r="E818" s="138"/>
      <c r="F818" s="138"/>
      <c r="G818" s="138"/>
      <c r="H818" s="138"/>
      <c r="I818" s="138"/>
      <c r="J818" s="134"/>
      <c r="K818" s="138"/>
      <c r="L818" s="138"/>
      <c r="M818" s="138"/>
      <c r="P818" s="138"/>
      <c r="Q818" s="138"/>
      <c r="R818" s="138"/>
      <c r="S818" s="138"/>
      <c r="T818" s="138"/>
      <c r="U818" s="138"/>
      <c r="V818" s="134"/>
      <c r="W818" s="134"/>
      <c r="X818" s="170"/>
      <c r="Y818" s="170"/>
      <c r="Z818" s="170"/>
      <c r="AA818" s="170"/>
      <c r="AB818" s="170"/>
      <c r="AC818" s="170"/>
      <c r="AD818" s="138"/>
      <c r="AE818" s="138"/>
      <c r="AF818" s="138"/>
      <c r="AG818" s="138"/>
      <c r="AH818" s="138"/>
      <c r="AI818" s="138"/>
      <c r="AJ818" s="138"/>
      <c r="AK818" s="138"/>
      <c r="AL818" s="138"/>
      <c r="AM818" s="138"/>
      <c r="AN818" s="138"/>
      <c r="AO818" s="138"/>
      <c r="AP818" s="138"/>
      <c r="AQ818" s="138"/>
      <c r="AR818" s="138"/>
      <c r="AS818" s="138"/>
      <c r="AT818" s="138"/>
      <c r="AU818" s="138"/>
      <c r="AV818" s="138"/>
      <c r="AW818" s="138"/>
      <c r="AX818" s="138"/>
      <c r="AY818" s="138"/>
      <c r="AZ818" s="138"/>
      <c r="BA818" s="138"/>
      <c r="BB818" s="138"/>
      <c r="BC818" s="138"/>
    </row>
    <row r="819" customHeight="1" spans="1:55">
      <c r="A819" s="169"/>
      <c r="B819" s="138"/>
      <c r="C819" s="138"/>
      <c r="D819" s="138"/>
      <c r="E819" s="138"/>
      <c r="F819" s="138"/>
      <c r="G819" s="138"/>
      <c r="H819" s="138"/>
      <c r="I819" s="138"/>
      <c r="J819" s="134"/>
      <c r="K819" s="138"/>
      <c r="L819" s="138"/>
      <c r="M819" s="138"/>
      <c r="P819" s="138"/>
      <c r="Q819" s="138"/>
      <c r="R819" s="138"/>
      <c r="S819" s="138"/>
      <c r="T819" s="138"/>
      <c r="U819" s="138"/>
      <c r="V819" s="134"/>
      <c r="W819" s="134"/>
      <c r="X819" s="170"/>
      <c r="Y819" s="170"/>
      <c r="Z819" s="170"/>
      <c r="AA819" s="170"/>
      <c r="AB819" s="170"/>
      <c r="AC819" s="170"/>
      <c r="AD819" s="138"/>
      <c r="AE819" s="138"/>
      <c r="AF819" s="138"/>
      <c r="AG819" s="138"/>
      <c r="AH819" s="138"/>
      <c r="AI819" s="138"/>
      <c r="AJ819" s="138"/>
      <c r="AK819" s="138"/>
      <c r="AL819" s="138"/>
      <c r="AM819" s="138"/>
      <c r="AN819" s="138"/>
      <c r="AO819" s="138"/>
      <c r="AP819" s="138"/>
      <c r="AQ819" s="138"/>
      <c r="AR819" s="138"/>
      <c r="AS819" s="138"/>
      <c r="AT819" s="138"/>
      <c r="AU819" s="138"/>
      <c r="AV819" s="138"/>
      <c r="AW819" s="138"/>
      <c r="AX819" s="138"/>
      <c r="AY819" s="138"/>
      <c r="AZ819" s="138"/>
      <c r="BA819" s="138"/>
      <c r="BB819" s="138"/>
      <c r="BC819" s="138"/>
    </row>
    <row r="820" customHeight="1" spans="1:55">
      <c r="A820" s="169"/>
      <c r="B820" s="138"/>
      <c r="C820" s="138"/>
      <c r="D820" s="138"/>
      <c r="E820" s="138"/>
      <c r="F820" s="138"/>
      <c r="G820" s="138"/>
      <c r="H820" s="138"/>
      <c r="I820" s="138"/>
      <c r="J820" s="134"/>
      <c r="K820" s="138"/>
      <c r="L820" s="138"/>
      <c r="M820" s="138"/>
      <c r="P820" s="138"/>
      <c r="Q820" s="138"/>
      <c r="R820" s="138"/>
      <c r="S820" s="138"/>
      <c r="T820" s="138"/>
      <c r="U820" s="138"/>
      <c r="V820" s="134"/>
      <c r="W820" s="134"/>
      <c r="X820" s="170"/>
      <c r="Y820" s="170"/>
      <c r="Z820" s="170"/>
      <c r="AA820" s="170"/>
      <c r="AB820" s="170"/>
      <c r="AC820" s="170"/>
      <c r="AD820" s="138"/>
      <c r="AE820" s="138"/>
      <c r="AF820" s="138"/>
      <c r="AG820" s="138"/>
      <c r="AH820" s="138"/>
      <c r="AI820" s="138"/>
      <c r="AJ820" s="138"/>
      <c r="AK820" s="138"/>
      <c r="AL820" s="138"/>
      <c r="AM820" s="138"/>
      <c r="AN820" s="138"/>
      <c r="AO820" s="138"/>
      <c r="AP820" s="138"/>
      <c r="AQ820" s="138"/>
      <c r="AR820" s="138"/>
      <c r="AS820" s="138"/>
      <c r="AT820" s="138"/>
      <c r="AU820" s="138"/>
      <c r="AV820" s="138"/>
      <c r="AW820" s="138"/>
      <c r="AX820" s="138"/>
      <c r="AY820" s="138"/>
      <c r="AZ820" s="138"/>
      <c r="BA820" s="138"/>
      <c r="BB820" s="138"/>
      <c r="BC820" s="138"/>
    </row>
    <row r="821" customHeight="1" spans="1:55">
      <c r="A821" s="169"/>
      <c r="B821" s="138"/>
      <c r="C821" s="138"/>
      <c r="D821" s="138"/>
      <c r="E821" s="138"/>
      <c r="F821" s="138"/>
      <c r="G821" s="138"/>
      <c r="H821" s="138"/>
      <c r="I821" s="138"/>
      <c r="J821" s="134"/>
      <c r="K821" s="138"/>
      <c r="L821" s="138"/>
      <c r="M821" s="138"/>
      <c r="P821" s="138"/>
      <c r="Q821" s="138"/>
      <c r="R821" s="138"/>
      <c r="S821" s="138"/>
      <c r="T821" s="138"/>
      <c r="U821" s="138"/>
      <c r="V821" s="134"/>
      <c r="W821" s="134"/>
      <c r="X821" s="170"/>
      <c r="Y821" s="170"/>
      <c r="Z821" s="170"/>
      <c r="AA821" s="170"/>
      <c r="AB821" s="170"/>
      <c r="AC821" s="170"/>
      <c r="AD821" s="138"/>
      <c r="AE821" s="138"/>
      <c r="AF821" s="138"/>
      <c r="AG821" s="138"/>
      <c r="AH821" s="138"/>
      <c r="AI821" s="138"/>
      <c r="AJ821" s="138"/>
      <c r="AK821" s="138"/>
      <c r="AL821" s="138"/>
      <c r="AM821" s="138"/>
      <c r="AN821" s="138"/>
      <c r="AO821" s="138"/>
      <c r="AP821" s="138"/>
      <c r="AQ821" s="138"/>
      <c r="AR821" s="138"/>
      <c r="AS821" s="138"/>
      <c r="AT821" s="138"/>
      <c r="AU821" s="138"/>
      <c r="AV821" s="138"/>
      <c r="AW821" s="138"/>
      <c r="AX821" s="138"/>
      <c r="AY821" s="138"/>
      <c r="AZ821" s="138"/>
      <c r="BA821" s="138"/>
      <c r="BB821" s="138"/>
      <c r="BC821" s="138"/>
    </row>
    <row r="822" customHeight="1" spans="1:55">
      <c r="A822" s="169"/>
      <c r="B822" s="138"/>
      <c r="C822" s="138"/>
      <c r="D822" s="138"/>
      <c r="E822" s="138"/>
      <c r="F822" s="138"/>
      <c r="G822" s="138"/>
      <c r="H822" s="138"/>
      <c r="I822" s="138"/>
      <c r="J822" s="134"/>
      <c r="K822" s="138"/>
      <c r="L822" s="138"/>
      <c r="M822" s="138"/>
      <c r="P822" s="138"/>
      <c r="Q822" s="138"/>
      <c r="R822" s="138"/>
      <c r="S822" s="138"/>
      <c r="T822" s="138"/>
      <c r="U822" s="138"/>
      <c r="V822" s="134"/>
      <c r="W822" s="134"/>
      <c r="X822" s="170"/>
      <c r="Y822" s="170"/>
      <c r="Z822" s="170"/>
      <c r="AA822" s="170"/>
      <c r="AB822" s="170"/>
      <c r="AC822" s="170"/>
      <c r="AD822" s="138"/>
      <c r="AE822" s="138"/>
      <c r="AF822" s="138"/>
      <c r="AG822" s="138"/>
      <c r="AH822" s="138"/>
      <c r="AI822" s="138"/>
      <c r="AJ822" s="138"/>
      <c r="AK822" s="138"/>
      <c r="AL822" s="138"/>
      <c r="AM822" s="138"/>
      <c r="AN822" s="138"/>
      <c r="AO822" s="138"/>
      <c r="AP822" s="138"/>
      <c r="AQ822" s="138"/>
      <c r="AR822" s="138"/>
      <c r="AS822" s="138"/>
      <c r="AT822" s="138"/>
      <c r="AU822" s="138"/>
      <c r="AV822" s="138"/>
      <c r="AW822" s="138"/>
      <c r="AX822" s="138"/>
      <c r="AY822" s="138"/>
      <c r="AZ822" s="138"/>
      <c r="BA822" s="138"/>
      <c r="BB822" s="138"/>
      <c r="BC822" s="138"/>
    </row>
    <row r="823" customHeight="1" spans="1:55">
      <c r="A823" s="169"/>
      <c r="B823" s="138"/>
      <c r="C823" s="138"/>
      <c r="D823" s="138"/>
      <c r="E823" s="138"/>
      <c r="F823" s="138"/>
      <c r="G823" s="138"/>
      <c r="H823" s="138"/>
      <c r="I823" s="138"/>
      <c r="J823" s="134"/>
      <c r="K823" s="138"/>
      <c r="L823" s="138"/>
      <c r="M823" s="138"/>
      <c r="P823" s="138"/>
      <c r="Q823" s="138"/>
      <c r="R823" s="138"/>
      <c r="S823" s="138"/>
      <c r="T823" s="138"/>
      <c r="U823" s="138"/>
      <c r="V823" s="134"/>
      <c r="W823" s="134"/>
      <c r="X823" s="170"/>
      <c r="Y823" s="170"/>
      <c r="Z823" s="170"/>
      <c r="AA823" s="170"/>
      <c r="AB823" s="170"/>
      <c r="AC823" s="170"/>
      <c r="AD823" s="138"/>
      <c r="AE823" s="138"/>
      <c r="AF823" s="138"/>
      <c r="AG823" s="138"/>
      <c r="AH823" s="138"/>
      <c r="AI823" s="138"/>
      <c r="AJ823" s="138"/>
      <c r="AK823" s="138"/>
      <c r="AL823" s="138"/>
      <c r="AM823" s="138"/>
      <c r="AN823" s="138"/>
      <c r="AO823" s="138"/>
      <c r="AP823" s="138"/>
      <c r="AQ823" s="138"/>
      <c r="AR823" s="138"/>
      <c r="AS823" s="138"/>
      <c r="AT823" s="138"/>
      <c r="AU823" s="138"/>
      <c r="AV823" s="138"/>
      <c r="AW823" s="138"/>
      <c r="AX823" s="138"/>
      <c r="AY823" s="138"/>
      <c r="AZ823" s="138"/>
      <c r="BA823" s="138"/>
      <c r="BB823" s="138"/>
      <c r="BC823" s="138"/>
    </row>
    <row r="824" customHeight="1" spans="1:55">
      <c r="A824" s="169"/>
      <c r="B824" s="138"/>
      <c r="C824" s="138"/>
      <c r="D824" s="138"/>
      <c r="E824" s="138"/>
      <c r="F824" s="138"/>
      <c r="G824" s="138"/>
      <c r="H824" s="138"/>
      <c r="I824" s="138"/>
      <c r="J824" s="134"/>
      <c r="K824" s="138"/>
      <c r="L824" s="138"/>
      <c r="M824" s="138"/>
      <c r="P824" s="138"/>
      <c r="Q824" s="138"/>
      <c r="R824" s="138"/>
      <c r="S824" s="138"/>
      <c r="T824" s="138"/>
      <c r="U824" s="138"/>
      <c r="V824" s="134"/>
      <c r="W824" s="134"/>
      <c r="X824" s="170"/>
      <c r="Y824" s="170"/>
      <c r="Z824" s="170"/>
      <c r="AA824" s="170"/>
      <c r="AB824" s="170"/>
      <c r="AC824" s="170"/>
      <c r="AD824" s="138"/>
      <c r="AE824" s="138"/>
      <c r="AF824" s="138"/>
      <c r="AG824" s="138"/>
      <c r="AH824" s="138"/>
      <c r="AI824" s="138"/>
      <c r="AJ824" s="138"/>
      <c r="AK824" s="138"/>
      <c r="AL824" s="138"/>
      <c r="AM824" s="138"/>
      <c r="AN824" s="138"/>
      <c r="AO824" s="138"/>
      <c r="AP824" s="138"/>
      <c r="AQ824" s="138"/>
      <c r="AR824" s="138"/>
      <c r="AS824" s="138"/>
      <c r="AT824" s="138"/>
      <c r="AU824" s="138"/>
      <c r="AV824" s="138"/>
      <c r="AW824" s="138"/>
      <c r="AX824" s="138"/>
      <c r="AY824" s="138"/>
      <c r="AZ824" s="138"/>
      <c r="BA824" s="138"/>
      <c r="BB824" s="138"/>
      <c r="BC824" s="138"/>
    </row>
    <row r="825" customHeight="1" spans="1:55">
      <c r="A825" s="169"/>
      <c r="B825" s="138"/>
      <c r="C825" s="138"/>
      <c r="D825" s="138"/>
      <c r="E825" s="138"/>
      <c r="F825" s="138"/>
      <c r="G825" s="138"/>
      <c r="H825" s="138"/>
      <c r="I825" s="138"/>
      <c r="J825" s="134"/>
      <c r="K825" s="138"/>
      <c r="L825" s="138"/>
      <c r="M825" s="138"/>
      <c r="P825" s="138"/>
      <c r="Q825" s="138"/>
      <c r="R825" s="138"/>
      <c r="S825" s="138"/>
      <c r="T825" s="138"/>
      <c r="U825" s="138"/>
      <c r="V825" s="134"/>
      <c r="W825" s="134"/>
      <c r="X825" s="170"/>
      <c r="Y825" s="170"/>
      <c r="Z825" s="170"/>
      <c r="AA825" s="170"/>
      <c r="AB825" s="170"/>
      <c r="AC825" s="170"/>
      <c r="AD825" s="138"/>
      <c r="AE825" s="138"/>
      <c r="AF825" s="138"/>
      <c r="AG825" s="138"/>
      <c r="AH825" s="138"/>
      <c r="AI825" s="138"/>
      <c r="AJ825" s="138"/>
      <c r="AK825" s="138"/>
      <c r="AL825" s="138"/>
      <c r="AM825" s="138"/>
      <c r="AN825" s="138"/>
      <c r="AO825" s="138"/>
      <c r="AP825" s="138"/>
      <c r="AQ825" s="138"/>
      <c r="AR825" s="138"/>
      <c r="AS825" s="138"/>
      <c r="AT825" s="138"/>
      <c r="AU825" s="138"/>
      <c r="AV825" s="138"/>
      <c r="AW825" s="138"/>
      <c r="AX825" s="138"/>
      <c r="AY825" s="138"/>
      <c r="AZ825" s="138"/>
      <c r="BA825" s="138"/>
      <c r="BB825" s="138"/>
      <c r="BC825" s="138"/>
    </row>
    <row r="826" customHeight="1" spans="1:55">
      <c r="A826" s="169"/>
      <c r="B826" s="138"/>
      <c r="C826" s="138"/>
      <c r="D826" s="138"/>
      <c r="E826" s="138"/>
      <c r="F826" s="138"/>
      <c r="G826" s="138"/>
      <c r="H826" s="138"/>
      <c r="I826" s="138"/>
      <c r="J826" s="134"/>
      <c r="K826" s="138"/>
      <c r="L826" s="138"/>
      <c r="M826" s="138"/>
      <c r="P826" s="138"/>
      <c r="Q826" s="138"/>
      <c r="R826" s="138"/>
      <c r="S826" s="138"/>
      <c r="T826" s="138"/>
      <c r="U826" s="138"/>
      <c r="V826" s="134"/>
      <c r="W826" s="134"/>
      <c r="X826" s="170"/>
      <c r="Y826" s="170"/>
      <c r="Z826" s="170"/>
      <c r="AA826" s="170"/>
      <c r="AB826" s="170"/>
      <c r="AC826" s="170"/>
      <c r="AD826" s="138"/>
      <c r="AE826" s="138"/>
      <c r="AF826" s="138"/>
      <c r="AG826" s="138"/>
      <c r="AH826" s="138"/>
      <c r="AI826" s="138"/>
      <c r="AJ826" s="138"/>
      <c r="AK826" s="138"/>
      <c r="AL826" s="138"/>
      <c r="AM826" s="138"/>
      <c r="AN826" s="138"/>
      <c r="AO826" s="138"/>
      <c r="AP826" s="138"/>
      <c r="AQ826" s="138"/>
      <c r="AR826" s="138"/>
      <c r="AS826" s="138"/>
      <c r="AT826" s="138"/>
      <c r="AU826" s="138"/>
      <c r="AV826" s="138"/>
      <c r="AW826" s="138"/>
      <c r="AX826" s="138"/>
      <c r="AY826" s="138"/>
      <c r="AZ826" s="138"/>
      <c r="BA826" s="138"/>
      <c r="BB826" s="138"/>
      <c r="BC826" s="138"/>
    </row>
    <row r="827" customHeight="1" spans="1:55">
      <c r="A827" s="169"/>
      <c r="B827" s="138"/>
      <c r="C827" s="138"/>
      <c r="D827" s="138"/>
      <c r="E827" s="138"/>
      <c r="F827" s="138"/>
      <c r="G827" s="138"/>
      <c r="H827" s="138"/>
      <c r="I827" s="138"/>
      <c r="J827" s="134"/>
      <c r="K827" s="138"/>
      <c r="L827" s="138"/>
      <c r="M827" s="138"/>
      <c r="P827" s="138"/>
      <c r="Q827" s="138"/>
      <c r="R827" s="138"/>
      <c r="S827" s="138"/>
      <c r="T827" s="138"/>
      <c r="U827" s="138"/>
      <c r="V827" s="134"/>
      <c r="W827" s="134"/>
      <c r="X827" s="170"/>
      <c r="Y827" s="170"/>
      <c r="Z827" s="170"/>
      <c r="AA827" s="170"/>
      <c r="AB827" s="170"/>
      <c r="AC827" s="170"/>
      <c r="AD827" s="138"/>
      <c r="AE827" s="138"/>
      <c r="AF827" s="138"/>
      <c r="AG827" s="138"/>
      <c r="AH827" s="138"/>
      <c r="AI827" s="138"/>
      <c r="AJ827" s="138"/>
      <c r="AK827" s="138"/>
      <c r="AL827" s="138"/>
      <c r="AM827" s="138"/>
      <c r="AN827" s="138"/>
      <c r="AO827" s="138"/>
      <c r="AP827" s="138"/>
      <c r="AQ827" s="138"/>
      <c r="AR827" s="138"/>
      <c r="AS827" s="138"/>
      <c r="AT827" s="138"/>
      <c r="AU827" s="138"/>
      <c r="AV827" s="138"/>
      <c r="AW827" s="138"/>
      <c r="AX827" s="138"/>
      <c r="AY827" s="138"/>
      <c r="AZ827" s="138"/>
      <c r="BA827" s="138"/>
      <c r="BB827" s="138"/>
      <c r="BC827" s="138"/>
    </row>
    <row r="828" customHeight="1" spans="1:55">
      <c r="A828" s="169"/>
      <c r="B828" s="138"/>
      <c r="C828" s="138"/>
      <c r="D828" s="138"/>
      <c r="E828" s="138"/>
      <c r="F828" s="138"/>
      <c r="G828" s="138"/>
      <c r="H828" s="138"/>
      <c r="I828" s="138"/>
      <c r="J828" s="134"/>
      <c r="K828" s="138"/>
      <c r="L828" s="138"/>
      <c r="M828" s="138"/>
      <c r="P828" s="138"/>
      <c r="Q828" s="138"/>
      <c r="R828" s="138"/>
      <c r="S828" s="138"/>
      <c r="T828" s="138"/>
      <c r="U828" s="138"/>
      <c r="V828" s="134"/>
      <c r="W828" s="134"/>
      <c r="X828" s="170"/>
      <c r="Y828" s="170"/>
      <c r="Z828" s="170"/>
      <c r="AA828" s="170"/>
      <c r="AB828" s="170"/>
      <c r="AC828" s="170"/>
      <c r="AD828" s="138"/>
      <c r="AE828" s="138"/>
      <c r="AF828" s="138"/>
      <c r="AG828" s="138"/>
      <c r="AH828" s="138"/>
      <c r="AI828" s="138"/>
      <c r="AJ828" s="138"/>
      <c r="AK828" s="138"/>
      <c r="AL828" s="138"/>
      <c r="AM828" s="138"/>
      <c r="AN828" s="138"/>
      <c r="AO828" s="138"/>
      <c r="AP828" s="138"/>
      <c r="AQ828" s="138"/>
      <c r="AR828" s="138"/>
      <c r="AS828" s="138"/>
      <c r="AT828" s="138"/>
      <c r="AU828" s="138"/>
      <c r="AV828" s="138"/>
      <c r="AW828" s="138"/>
      <c r="AX828" s="138"/>
      <c r="AY828" s="138"/>
      <c r="AZ828" s="138"/>
      <c r="BA828" s="138"/>
      <c r="BB828" s="138"/>
      <c r="BC828" s="138"/>
    </row>
    <row r="829" customHeight="1" spans="1:55">
      <c r="A829" s="169"/>
      <c r="B829" s="138"/>
      <c r="C829" s="138"/>
      <c r="D829" s="138"/>
      <c r="E829" s="138"/>
      <c r="F829" s="138"/>
      <c r="G829" s="138"/>
      <c r="H829" s="138"/>
      <c r="I829" s="138"/>
      <c r="J829" s="134"/>
      <c r="K829" s="138"/>
      <c r="L829" s="138"/>
      <c r="M829" s="138"/>
      <c r="P829" s="138"/>
      <c r="Q829" s="138"/>
      <c r="R829" s="138"/>
      <c r="S829" s="138"/>
      <c r="T829" s="138"/>
      <c r="U829" s="138"/>
      <c r="V829" s="134"/>
      <c r="W829" s="134"/>
      <c r="X829" s="170"/>
      <c r="Y829" s="170"/>
      <c r="Z829" s="170"/>
      <c r="AA829" s="170"/>
      <c r="AB829" s="170"/>
      <c r="AC829" s="170"/>
      <c r="AD829" s="138"/>
      <c r="AE829" s="138"/>
      <c r="AF829" s="138"/>
      <c r="AG829" s="138"/>
      <c r="AH829" s="138"/>
      <c r="AI829" s="138"/>
      <c r="AJ829" s="138"/>
      <c r="AK829" s="138"/>
      <c r="AL829" s="138"/>
      <c r="AM829" s="138"/>
      <c r="AN829" s="138"/>
      <c r="AO829" s="138"/>
      <c r="AP829" s="138"/>
      <c r="AQ829" s="138"/>
      <c r="AR829" s="138"/>
      <c r="AS829" s="138"/>
      <c r="AT829" s="138"/>
      <c r="AU829" s="138"/>
      <c r="AV829" s="138"/>
      <c r="AW829" s="138"/>
      <c r="AX829" s="138"/>
      <c r="AY829" s="138"/>
      <c r="AZ829" s="138"/>
      <c r="BA829" s="138"/>
      <c r="BB829" s="138"/>
      <c r="BC829" s="138"/>
    </row>
    <row r="830" customHeight="1" spans="1:55">
      <c r="A830" s="169"/>
      <c r="B830" s="138"/>
      <c r="C830" s="138"/>
      <c r="D830" s="138"/>
      <c r="E830" s="138"/>
      <c r="F830" s="138"/>
      <c r="G830" s="138"/>
      <c r="H830" s="138"/>
      <c r="I830" s="138"/>
      <c r="J830" s="134"/>
      <c r="K830" s="138"/>
      <c r="L830" s="138"/>
      <c r="M830" s="138"/>
      <c r="P830" s="138"/>
      <c r="Q830" s="138"/>
      <c r="R830" s="138"/>
      <c r="S830" s="138"/>
      <c r="T830" s="138"/>
      <c r="U830" s="138"/>
      <c r="V830" s="134"/>
      <c r="W830" s="134"/>
      <c r="X830" s="170"/>
      <c r="Y830" s="170"/>
      <c r="Z830" s="170"/>
      <c r="AA830" s="170"/>
      <c r="AB830" s="170"/>
      <c r="AC830" s="170"/>
      <c r="AD830" s="138"/>
      <c r="AE830" s="138"/>
      <c r="AF830" s="138"/>
      <c r="AG830" s="138"/>
      <c r="AH830" s="138"/>
      <c r="AI830" s="138"/>
      <c r="AJ830" s="138"/>
      <c r="AK830" s="138"/>
      <c r="AL830" s="138"/>
      <c r="AM830" s="138"/>
      <c r="AN830" s="138"/>
      <c r="AO830" s="138"/>
      <c r="AP830" s="138"/>
      <c r="AQ830" s="138"/>
      <c r="AR830" s="138"/>
      <c r="AS830" s="138"/>
      <c r="AT830" s="138"/>
      <c r="AU830" s="138"/>
      <c r="AV830" s="138"/>
      <c r="AW830" s="138"/>
      <c r="AX830" s="138"/>
      <c r="AY830" s="138"/>
      <c r="AZ830" s="138"/>
      <c r="BA830" s="138"/>
      <c r="BB830" s="138"/>
      <c r="BC830" s="138"/>
    </row>
    <row r="831" customHeight="1" spans="1:55">
      <c r="A831" s="169"/>
      <c r="B831" s="138"/>
      <c r="C831" s="138"/>
      <c r="D831" s="138"/>
      <c r="E831" s="138"/>
      <c r="F831" s="138"/>
      <c r="G831" s="138"/>
      <c r="H831" s="138"/>
      <c r="I831" s="138"/>
      <c r="J831" s="134"/>
      <c r="K831" s="138"/>
      <c r="L831" s="138"/>
      <c r="M831" s="138"/>
      <c r="P831" s="138"/>
      <c r="Q831" s="138"/>
      <c r="R831" s="138"/>
      <c r="S831" s="138"/>
      <c r="T831" s="138"/>
      <c r="U831" s="138"/>
      <c r="V831" s="134"/>
      <c r="W831" s="134"/>
      <c r="X831" s="170"/>
      <c r="Y831" s="170"/>
      <c r="Z831" s="170"/>
      <c r="AA831" s="170"/>
      <c r="AB831" s="170"/>
      <c r="AC831" s="170"/>
      <c r="AD831" s="138"/>
      <c r="AE831" s="138"/>
      <c r="AF831" s="138"/>
      <c r="AG831" s="138"/>
      <c r="AH831" s="138"/>
      <c r="AI831" s="138"/>
      <c r="AJ831" s="138"/>
      <c r="AK831" s="138"/>
      <c r="AL831" s="138"/>
      <c r="AM831" s="138"/>
      <c r="AN831" s="138"/>
      <c r="AO831" s="138"/>
      <c r="AP831" s="138"/>
      <c r="AQ831" s="138"/>
      <c r="AR831" s="138"/>
      <c r="AS831" s="138"/>
      <c r="AT831" s="138"/>
      <c r="AU831" s="138"/>
      <c r="AV831" s="138"/>
      <c r="AW831" s="138"/>
      <c r="AX831" s="138"/>
      <c r="AY831" s="138"/>
      <c r="AZ831" s="138"/>
      <c r="BA831" s="138"/>
      <c r="BB831" s="138"/>
      <c r="BC831" s="138"/>
    </row>
    <row r="832" customHeight="1" spans="1:55">
      <c r="A832" s="169"/>
      <c r="B832" s="138"/>
      <c r="C832" s="138"/>
      <c r="D832" s="138"/>
      <c r="E832" s="138"/>
      <c r="F832" s="138"/>
      <c r="G832" s="138"/>
      <c r="H832" s="138"/>
      <c r="I832" s="138"/>
      <c r="J832" s="134"/>
      <c r="K832" s="138"/>
      <c r="L832" s="138"/>
      <c r="M832" s="138"/>
      <c r="P832" s="138"/>
      <c r="Q832" s="138"/>
      <c r="R832" s="138"/>
      <c r="S832" s="138"/>
      <c r="T832" s="138"/>
      <c r="U832" s="138"/>
      <c r="V832" s="134"/>
      <c r="W832" s="134"/>
      <c r="X832" s="170"/>
      <c r="Y832" s="170"/>
      <c r="Z832" s="170"/>
      <c r="AA832" s="170"/>
      <c r="AB832" s="170"/>
      <c r="AC832" s="170"/>
      <c r="AD832" s="138"/>
      <c r="AE832" s="138"/>
      <c r="AF832" s="138"/>
      <c r="AG832" s="138"/>
      <c r="AH832" s="138"/>
      <c r="AI832" s="138"/>
      <c r="AJ832" s="138"/>
      <c r="AK832" s="138"/>
      <c r="AL832" s="138"/>
      <c r="AM832" s="138"/>
      <c r="AN832" s="138"/>
      <c r="AO832" s="138"/>
      <c r="AP832" s="138"/>
      <c r="AQ832" s="138"/>
      <c r="AR832" s="138"/>
      <c r="AS832" s="138"/>
      <c r="AT832" s="138"/>
      <c r="AU832" s="138"/>
      <c r="AV832" s="138"/>
      <c r="AW832" s="138"/>
      <c r="AX832" s="138"/>
      <c r="AY832" s="138"/>
      <c r="AZ832" s="138"/>
      <c r="BA832" s="138"/>
      <c r="BB832" s="138"/>
      <c r="BC832" s="138"/>
    </row>
    <row r="833" customHeight="1" spans="1:55">
      <c r="A833" s="169"/>
      <c r="B833" s="138"/>
      <c r="C833" s="138"/>
      <c r="D833" s="138"/>
      <c r="E833" s="138"/>
      <c r="F833" s="138"/>
      <c r="G833" s="138"/>
      <c r="H833" s="138"/>
      <c r="I833" s="138"/>
      <c r="J833" s="134"/>
      <c r="K833" s="138"/>
      <c r="L833" s="138"/>
      <c r="M833" s="138"/>
      <c r="P833" s="138"/>
      <c r="Q833" s="138"/>
      <c r="R833" s="138"/>
      <c r="S833" s="138"/>
      <c r="T833" s="138"/>
      <c r="U833" s="138"/>
      <c r="V833" s="134"/>
      <c r="W833" s="134"/>
      <c r="X833" s="170"/>
      <c r="Y833" s="170"/>
      <c r="Z833" s="170"/>
      <c r="AA833" s="170"/>
      <c r="AB833" s="170"/>
      <c r="AC833" s="170"/>
      <c r="AD833" s="138"/>
      <c r="AE833" s="138"/>
      <c r="AF833" s="138"/>
      <c r="AG833" s="138"/>
      <c r="AH833" s="138"/>
      <c r="AI833" s="138"/>
      <c r="AJ833" s="138"/>
      <c r="AK833" s="138"/>
      <c r="AL833" s="138"/>
      <c r="AM833" s="138"/>
      <c r="AN833" s="138"/>
      <c r="AO833" s="138"/>
      <c r="AP833" s="138"/>
      <c r="AQ833" s="138"/>
      <c r="AR833" s="138"/>
      <c r="AS833" s="138"/>
      <c r="AT833" s="138"/>
      <c r="AU833" s="138"/>
      <c r="AV833" s="138"/>
      <c r="AW833" s="138"/>
      <c r="AX833" s="138"/>
      <c r="AY833" s="138"/>
      <c r="AZ833" s="138"/>
      <c r="BA833" s="138"/>
      <c r="BB833" s="138"/>
      <c r="BC833" s="138"/>
    </row>
    <row r="834" customHeight="1" spans="1:55">
      <c r="A834" s="169"/>
      <c r="B834" s="138"/>
      <c r="C834" s="138"/>
      <c r="D834" s="138"/>
      <c r="E834" s="138"/>
      <c r="F834" s="138"/>
      <c r="G834" s="138"/>
      <c r="H834" s="138"/>
      <c r="I834" s="138"/>
      <c r="J834" s="134"/>
      <c r="K834" s="138"/>
      <c r="L834" s="138"/>
      <c r="M834" s="138"/>
      <c r="P834" s="138"/>
      <c r="Q834" s="138"/>
      <c r="R834" s="138"/>
      <c r="S834" s="138"/>
      <c r="T834" s="138"/>
      <c r="U834" s="138"/>
      <c r="V834" s="134"/>
      <c r="W834" s="134"/>
      <c r="X834" s="170"/>
      <c r="Y834" s="170"/>
      <c r="Z834" s="170"/>
      <c r="AA834" s="170"/>
      <c r="AB834" s="170"/>
      <c r="AC834" s="170"/>
      <c r="AD834" s="138"/>
      <c r="AE834" s="138"/>
      <c r="AF834" s="138"/>
      <c r="AG834" s="138"/>
      <c r="AH834" s="138"/>
      <c r="AI834" s="138"/>
      <c r="AJ834" s="138"/>
      <c r="AK834" s="138"/>
      <c r="AL834" s="138"/>
      <c r="AM834" s="138"/>
      <c r="AN834" s="138"/>
      <c r="AO834" s="138"/>
      <c r="AP834" s="138"/>
      <c r="AQ834" s="138"/>
      <c r="AR834" s="138"/>
      <c r="AS834" s="138"/>
      <c r="AT834" s="138"/>
      <c r="AU834" s="138"/>
      <c r="AV834" s="138"/>
      <c r="AW834" s="138"/>
      <c r="AX834" s="138"/>
      <c r="AY834" s="138"/>
      <c r="AZ834" s="138"/>
      <c r="BA834" s="138"/>
      <c r="BB834" s="138"/>
      <c r="BC834" s="138"/>
    </row>
    <row r="835" customHeight="1" spans="1:55">
      <c r="A835" s="169"/>
      <c r="B835" s="138"/>
      <c r="C835" s="138"/>
      <c r="D835" s="138"/>
      <c r="E835" s="138"/>
      <c r="F835" s="138"/>
      <c r="G835" s="138"/>
      <c r="H835" s="138"/>
      <c r="I835" s="138"/>
      <c r="J835" s="134"/>
      <c r="K835" s="138"/>
      <c r="L835" s="138"/>
      <c r="M835" s="138"/>
      <c r="P835" s="138"/>
      <c r="Q835" s="138"/>
      <c r="R835" s="138"/>
      <c r="S835" s="138"/>
      <c r="T835" s="138"/>
      <c r="U835" s="138"/>
      <c r="V835" s="134"/>
      <c r="W835" s="134"/>
      <c r="X835" s="170"/>
      <c r="Y835" s="170"/>
      <c r="Z835" s="170"/>
      <c r="AA835" s="170"/>
      <c r="AB835" s="170"/>
      <c r="AC835" s="170"/>
      <c r="AD835" s="138"/>
      <c r="AE835" s="138"/>
      <c r="AF835" s="138"/>
      <c r="AG835" s="138"/>
      <c r="AH835" s="138"/>
      <c r="AI835" s="138"/>
      <c r="AJ835" s="138"/>
      <c r="AK835" s="138"/>
      <c r="AL835" s="138"/>
      <c r="AM835" s="138"/>
      <c r="AN835" s="138"/>
      <c r="AO835" s="138"/>
      <c r="AP835" s="138"/>
      <c r="AQ835" s="138"/>
      <c r="AR835" s="138"/>
      <c r="AS835" s="138"/>
      <c r="AT835" s="138"/>
      <c r="AU835" s="138"/>
      <c r="AV835" s="138"/>
      <c r="AW835" s="138"/>
      <c r="AX835" s="138"/>
      <c r="AY835" s="138"/>
      <c r="AZ835" s="138"/>
      <c r="BA835" s="138"/>
      <c r="BB835" s="138"/>
      <c r="BC835" s="138"/>
    </row>
    <row r="836" customHeight="1" spans="1:55">
      <c r="A836" s="169"/>
      <c r="B836" s="138"/>
      <c r="C836" s="138"/>
      <c r="D836" s="138"/>
      <c r="E836" s="138"/>
      <c r="F836" s="138"/>
      <c r="G836" s="138"/>
      <c r="H836" s="138"/>
      <c r="I836" s="138"/>
      <c r="J836" s="134"/>
      <c r="K836" s="138"/>
      <c r="L836" s="138"/>
      <c r="M836" s="138"/>
      <c r="P836" s="138"/>
      <c r="Q836" s="138"/>
      <c r="R836" s="138"/>
      <c r="S836" s="138"/>
      <c r="T836" s="138"/>
      <c r="U836" s="138"/>
      <c r="V836" s="134"/>
      <c r="W836" s="134"/>
      <c r="X836" s="170"/>
      <c r="Y836" s="170"/>
      <c r="Z836" s="170"/>
      <c r="AA836" s="170"/>
      <c r="AB836" s="170"/>
      <c r="AC836" s="170"/>
      <c r="AD836" s="138"/>
      <c r="AE836" s="138"/>
      <c r="AF836" s="138"/>
      <c r="AG836" s="138"/>
      <c r="AH836" s="138"/>
      <c r="AI836" s="138"/>
      <c r="AJ836" s="138"/>
      <c r="AK836" s="138"/>
      <c r="AL836" s="138"/>
      <c r="AM836" s="138"/>
      <c r="AN836" s="138"/>
      <c r="AO836" s="138"/>
      <c r="AP836" s="138"/>
      <c r="AQ836" s="138"/>
      <c r="AR836" s="138"/>
      <c r="AS836" s="138"/>
      <c r="AT836" s="138"/>
      <c r="AU836" s="138"/>
      <c r="AV836" s="138"/>
      <c r="AW836" s="138"/>
      <c r="AX836" s="138"/>
      <c r="AY836" s="138"/>
      <c r="AZ836" s="138"/>
      <c r="BA836" s="138"/>
      <c r="BB836" s="138"/>
      <c r="BC836" s="138"/>
    </row>
    <row r="837" customHeight="1" spans="1:55">
      <c r="A837" s="169"/>
      <c r="B837" s="138"/>
      <c r="C837" s="138"/>
      <c r="D837" s="138"/>
      <c r="E837" s="138"/>
      <c r="F837" s="138"/>
      <c r="G837" s="138"/>
      <c r="H837" s="138"/>
      <c r="I837" s="138"/>
      <c r="J837" s="134"/>
      <c r="K837" s="138"/>
      <c r="L837" s="138"/>
      <c r="M837" s="138"/>
      <c r="P837" s="138"/>
      <c r="Q837" s="138"/>
      <c r="R837" s="138"/>
      <c r="S837" s="138"/>
      <c r="T837" s="138"/>
      <c r="U837" s="138"/>
      <c r="V837" s="134"/>
      <c r="W837" s="134"/>
      <c r="X837" s="170"/>
      <c r="Y837" s="170"/>
      <c r="Z837" s="170"/>
      <c r="AA837" s="170"/>
      <c r="AB837" s="170"/>
      <c r="AC837" s="170"/>
      <c r="AD837" s="138"/>
      <c r="AE837" s="138"/>
      <c r="AF837" s="138"/>
      <c r="AG837" s="138"/>
      <c r="AH837" s="138"/>
      <c r="AI837" s="138"/>
      <c r="AJ837" s="138"/>
      <c r="AK837" s="138"/>
      <c r="AL837" s="138"/>
      <c r="AM837" s="138"/>
      <c r="AN837" s="138"/>
      <c r="AO837" s="138"/>
      <c r="AP837" s="138"/>
      <c r="AQ837" s="138"/>
      <c r="AR837" s="138"/>
      <c r="AS837" s="138"/>
      <c r="AT837" s="138"/>
      <c r="AU837" s="138"/>
      <c r="AV837" s="138"/>
      <c r="AW837" s="138"/>
      <c r="AX837" s="138"/>
      <c r="AY837" s="138"/>
      <c r="AZ837" s="138"/>
      <c r="BA837" s="138"/>
      <c r="BB837" s="138"/>
      <c r="BC837" s="138"/>
    </row>
    <row r="838" customHeight="1" spans="1:55">
      <c r="A838" s="169"/>
      <c r="B838" s="138"/>
      <c r="C838" s="138"/>
      <c r="D838" s="138"/>
      <c r="E838" s="138"/>
      <c r="F838" s="138"/>
      <c r="G838" s="138"/>
      <c r="H838" s="138"/>
      <c r="I838" s="138"/>
      <c r="J838" s="134"/>
      <c r="K838" s="138"/>
      <c r="L838" s="138"/>
      <c r="M838" s="138"/>
      <c r="P838" s="138"/>
      <c r="Q838" s="138"/>
      <c r="R838" s="138"/>
      <c r="S838" s="138"/>
      <c r="T838" s="138"/>
      <c r="U838" s="138"/>
      <c r="V838" s="134"/>
      <c r="W838" s="134"/>
      <c r="X838" s="170"/>
      <c r="Y838" s="170"/>
      <c r="Z838" s="170"/>
      <c r="AA838" s="170"/>
      <c r="AB838" s="170"/>
      <c r="AC838" s="170"/>
      <c r="AD838" s="138"/>
      <c r="AE838" s="138"/>
      <c r="AF838" s="138"/>
      <c r="AG838" s="138"/>
      <c r="AH838" s="138"/>
      <c r="AI838" s="138"/>
      <c r="AJ838" s="138"/>
      <c r="AK838" s="138"/>
      <c r="AL838" s="138"/>
      <c r="AM838" s="138"/>
      <c r="AN838" s="138"/>
      <c r="AO838" s="138"/>
      <c r="AP838" s="138"/>
      <c r="AQ838" s="138"/>
      <c r="AR838" s="138"/>
      <c r="AS838" s="138"/>
      <c r="AT838" s="138"/>
      <c r="AU838" s="138"/>
      <c r="AV838" s="138"/>
      <c r="AW838" s="138"/>
      <c r="AX838" s="138"/>
      <c r="AY838" s="138"/>
      <c r="AZ838" s="138"/>
      <c r="BA838" s="138"/>
      <c r="BB838" s="138"/>
      <c r="BC838" s="138"/>
    </row>
    <row r="839" customHeight="1" spans="1:55">
      <c r="A839" s="169"/>
      <c r="B839" s="138"/>
      <c r="C839" s="138"/>
      <c r="D839" s="138"/>
      <c r="E839" s="138"/>
      <c r="F839" s="138"/>
      <c r="G839" s="138"/>
      <c r="H839" s="138"/>
      <c r="I839" s="138"/>
      <c r="J839" s="134"/>
      <c r="K839" s="138"/>
      <c r="L839" s="138"/>
      <c r="M839" s="138"/>
      <c r="P839" s="138"/>
      <c r="Q839" s="138"/>
      <c r="R839" s="138"/>
      <c r="S839" s="138"/>
      <c r="T839" s="138"/>
      <c r="U839" s="138"/>
      <c r="V839" s="134"/>
      <c r="W839" s="134"/>
      <c r="X839" s="170"/>
      <c r="Y839" s="170"/>
      <c r="Z839" s="170"/>
      <c r="AA839" s="170"/>
      <c r="AB839" s="170"/>
      <c r="AC839" s="170"/>
      <c r="AD839" s="138"/>
      <c r="AE839" s="138"/>
      <c r="AF839" s="138"/>
      <c r="AG839" s="138"/>
      <c r="AH839" s="138"/>
      <c r="AI839" s="138"/>
      <c r="AJ839" s="138"/>
      <c r="AK839" s="138"/>
      <c r="AL839" s="138"/>
      <c r="AM839" s="138"/>
      <c r="AN839" s="138"/>
      <c r="AO839" s="138"/>
      <c r="AP839" s="138"/>
      <c r="AQ839" s="138"/>
      <c r="AR839" s="138"/>
      <c r="AS839" s="138"/>
      <c r="AT839" s="138"/>
      <c r="AU839" s="138"/>
      <c r="AV839" s="138"/>
      <c r="AW839" s="138"/>
      <c r="AX839" s="138"/>
      <c r="AY839" s="138"/>
      <c r="AZ839" s="138"/>
      <c r="BA839" s="138"/>
      <c r="BB839" s="138"/>
      <c r="BC839" s="138"/>
    </row>
    <row r="840" customHeight="1" spans="1:55">
      <c r="A840" s="169"/>
      <c r="B840" s="138"/>
      <c r="C840" s="138"/>
      <c r="D840" s="138"/>
      <c r="E840" s="138"/>
      <c r="F840" s="138"/>
      <c r="G840" s="138"/>
      <c r="H840" s="138"/>
      <c r="I840" s="138"/>
      <c r="J840" s="134"/>
      <c r="K840" s="138"/>
      <c r="L840" s="138"/>
      <c r="M840" s="138"/>
      <c r="P840" s="138"/>
      <c r="Q840" s="138"/>
      <c r="R840" s="138"/>
      <c r="S840" s="138"/>
      <c r="T840" s="138"/>
      <c r="U840" s="138"/>
      <c r="V840" s="134"/>
      <c r="W840" s="134"/>
      <c r="X840" s="170"/>
      <c r="Y840" s="170"/>
      <c r="Z840" s="170"/>
      <c r="AA840" s="170"/>
      <c r="AB840" s="170"/>
      <c r="AC840" s="170"/>
      <c r="AD840" s="138"/>
      <c r="AE840" s="138"/>
      <c r="AF840" s="138"/>
      <c r="AG840" s="138"/>
      <c r="AH840" s="138"/>
      <c r="AI840" s="138"/>
      <c r="AJ840" s="138"/>
      <c r="AK840" s="138"/>
      <c r="AL840" s="138"/>
      <c r="AM840" s="138"/>
      <c r="AN840" s="138"/>
      <c r="AO840" s="138"/>
      <c r="AP840" s="138"/>
      <c r="AQ840" s="138"/>
      <c r="AR840" s="138"/>
      <c r="AS840" s="138"/>
      <c r="AT840" s="138"/>
      <c r="AU840" s="138"/>
      <c r="AV840" s="138"/>
      <c r="AW840" s="138"/>
      <c r="AX840" s="138"/>
      <c r="AY840" s="138"/>
      <c r="AZ840" s="138"/>
      <c r="BA840" s="138"/>
      <c r="BB840" s="138"/>
      <c r="BC840" s="138"/>
    </row>
    <row r="841" customHeight="1" spans="1:55">
      <c r="A841" s="169"/>
      <c r="B841" s="138"/>
      <c r="C841" s="138"/>
      <c r="D841" s="138"/>
      <c r="E841" s="138"/>
      <c r="F841" s="138"/>
      <c r="G841" s="138"/>
      <c r="H841" s="138"/>
      <c r="I841" s="138"/>
      <c r="J841" s="134"/>
      <c r="K841" s="138"/>
      <c r="L841" s="138"/>
      <c r="M841" s="138"/>
      <c r="P841" s="138"/>
      <c r="Q841" s="138"/>
      <c r="R841" s="138"/>
      <c r="S841" s="138"/>
      <c r="T841" s="138"/>
      <c r="U841" s="138"/>
      <c r="V841" s="134"/>
      <c r="W841" s="134"/>
      <c r="X841" s="170"/>
      <c r="Y841" s="170"/>
      <c r="Z841" s="170"/>
      <c r="AA841" s="170"/>
      <c r="AB841" s="170"/>
      <c r="AC841" s="170"/>
      <c r="AD841" s="138"/>
      <c r="AE841" s="138"/>
      <c r="AF841" s="138"/>
      <c r="AG841" s="138"/>
      <c r="AH841" s="138"/>
      <c r="AI841" s="138"/>
      <c r="AJ841" s="138"/>
      <c r="AK841" s="138"/>
      <c r="AL841" s="138"/>
      <c r="AM841" s="138"/>
      <c r="AN841" s="138"/>
      <c r="AO841" s="138"/>
      <c r="AP841" s="138"/>
      <c r="AQ841" s="138"/>
      <c r="AR841" s="138"/>
      <c r="AS841" s="138"/>
      <c r="AT841" s="138"/>
      <c r="AU841" s="138"/>
      <c r="AV841" s="138"/>
      <c r="AW841" s="138"/>
      <c r="AX841" s="138"/>
      <c r="AY841" s="138"/>
      <c r="AZ841" s="138"/>
      <c r="BA841" s="138"/>
      <c r="BB841" s="138"/>
      <c r="BC841" s="138"/>
    </row>
    <row r="842" customHeight="1" spans="1:55">
      <c r="A842" s="169"/>
      <c r="B842" s="138"/>
      <c r="C842" s="138"/>
      <c r="D842" s="138"/>
      <c r="E842" s="138"/>
      <c r="F842" s="138"/>
      <c r="G842" s="138"/>
      <c r="H842" s="138"/>
      <c r="I842" s="138"/>
      <c r="J842" s="134"/>
      <c r="K842" s="138"/>
      <c r="L842" s="138"/>
      <c r="M842" s="138"/>
      <c r="P842" s="138"/>
      <c r="Q842" s="138"/>
      <c r="R842" s="138"/>
      <c r="S842" s="138"/>
      <c r="T842" s="138"/>
      <c r="U842" s="138"/>
      <c r="V842" s="134"/>
      <c r="W842" s="134"/>
      <c r="X842" s="170"/>
      <c r="Y842" s="170"/>
      <c r="Z842" s="170"/>
      <c r="AA842" s="170"/>
      <c r="AB842" s="170"/>
      <c r="AC842" s="170"/>
      <c r="AD842" s="138"/>
      <c r="AE842" s="138"/>
      <c r="AF842" s="138"/>
      <c r="AG842" s="138"/>
      <c r="AH842" s="138"/>
      <c r="AI842" s="138"/>
      <c r="AJ842" s="138"/>
      <c r="AK842" s="138"/>
      <c r="AL842" s="138"/>
      <c r="AM842" s="138"/>
      <c r="AN842" s="138"/>
      <c r="AO842" s="138"/>
      <c r="AP842" s="138"/>
      <c r="AQ842" s="138"/>
      <c r="AR842" s="138"/>
      <c r="AS842" s="138"/>
      <c r="AT842" s="138"/>
      <c r="AU842" s="138"/>
      <c r="AV842" s="138"/>
      <c r="AW842" s="138"/>
      <c r="AX842" s="138"/>
      <c r="AY842" s="138"/>
      <c r="AZ842" s="138"/>
      <c r="BA842" s="138"/>
      <c r="BB842" s="138"/>
      <c r="BC842" s="138"/>
    </row>
    <row r="843" customHeight="1" spans="1:55">
      <c r="A843" s="169"/>
      <c r="B843" s="138"/>
      <c r="C843" s="138"/>
      <c r="D843" s="138"/>
      <c r="E843" s="138"/>
      <c r="F843" s="138"/>
      <c r="G843" s="138"/>
      <c r="H843" s="138"/>
      <c r="I843" s="138"/>
      <c r="J843" s="134"/>
      <c r="K843" s="138"/>
      <c r="L843" s="138"/>
      <c r="M843" s="138"/>
      <c r="P843" s="138"/>
      <c r="Q843" s="138"/>
      <c r="R843" s="138"/>
      <c r="S843" s="138"/>
      <c r="T843" s="138"/>
      <c r="U843" s="138"/>
      <c r="V843" s="134"/>
      <c r="W843" s="134"/>
      <c r="X843" s="170"/>
      <c r="Y843" s="170"/>
      <c r="Z843" s="170"/>
      <c r="AA843" s="170"/>
      <c r="AB843" s="170"/>
      <c r="AC843" s="170"/>
      <c r="AD843" s="138"/>
      <c r="AE843" s="138"/>
      <c r="AF843" s="138"/>
      <c r="AG843" s="138"/>
      <c r="AH843" s="138"/>
      <c r="AI843" s="138"/>
      <c r="AJ843" s="138"/>
      <c r="AK843" s="138"/>
      <c r="AL843" s="138"/>
      <c r="AM843" s="138"/>
      <c r="AN843" s="138"/>
      <c r="AO843" s="138"/>
      <c r="AP843" s="138"/>
      <c r="AQ843" s="138"/>
      <c r="AR843" s="138"/>
      <c r="AS843" s="138"/>
      <c r="AT843" s="138"/>
      <c r="AU843" s="138"/>
      <c r="AV843" s="138"/>
      <c r="AW843" s="138"/>
      <c r="AX843" s="138"/>
      <c r="AY843" s="138"/>
      <c r="AZ843" s="138"/>
      <c r="BA843" s="138"/>
      <c r="BB843" s="138"/>
      <c r="BC843" s="138"/>
    </row>
    <row r="844" customHeight="1" spans="1:55">
      <c r="A844" s="169"/>
      <c r="B844" s="138"/>
      <c r="C844" s="138"/>
      <c r="D844" s="138"/>
      <c r="E844" s="138"/>
      <c r="F844" s="138"/>
      <c r="G844" s="138"/>
      <c r="H844" s="138"/>
      <c r="I844" s="138"/>
      <c r="J844" s="134"/>
      <c r="K844" s="138"/>
      <c r="L844" s="138"/>
      <c r="M844" s="138"/>
      <c r="P844" s="138"/>
      <c r="Q844" s="138"/>
      <c r="R844" s="138"/>
      <c r="S844" s="138"/>
      <c r="T844" s="138"/>
      <c r="U844" s="138"/>
      <c r="V844" s="134"/>
      <c r="W844" s="134"/>
      <c r="X844" s="170"/>
      <c r="Y844" s="170"/>
      <c r="Z844" s="170"/>
      <c r="AA844" s="170"/>
      <c r="AB844" s="170"/>
      <c r="AC844" s="170"/>
      <c r="AD844" s="138"/>
      <c r="AE844" s="138"/>
      <c r="AF844" s="138"/>
      <c r="AG844" s="138"/>
      <c r="AH844" s="138"/>
      <c r="AI844" s="138"/>
      <c r="AJ844" s="138"/>
      <c r="AK844" s="138"/>
      <c r="AL844" s="138"/>
      <c r="AM844" s="138"/>
      <c r="AN844" s="138"/>
      <c r="AO844" s="138"/>
      <c r="AP844" s="138"/>
      <c r="AQ844" s="138"/>
      <c r="AR844" s="138"/>
      <c r="AS844" s="138"/>
      <c r="AT844" s="138"/>
      <c r="AU844" s="138"/>
      <c r="AV844" s="138"/>
      <c r="AW844" s="138"/>
      <c r="AX844" s="138"/>
      <c r="AY844" s="138"/>
      <c r="AZ844" s="138"/>
      <c r="BA844" s="138"/>
      <c r="BB844" s="138"/>
      <c r="BC844" s="138"/>
    </row>
    <row r="845" customHeight="1" spans="1:55">
      <c r="A845" s="169"/>
      <c r="B845" s="138"/>
      <c r="C845" s="138"/>
      <c r="D845" s="138"/>
      <c r="E845" s="138"/>
      <c r="F845" s="138"/>
      <c r="G845" s="138"/>
      <c r="H845" s="138"/>
      <c r="I845" s="138"/>
      <c r="J845" s="134"/>
      <c r="K845" s="138"/>
      <c r="L845" s="138"/>
      <c r="M845" s="138"/>
      <c r="P845" s="138"/>
      <c r="Q845" s="138"/>
      <c r="R845" s="138"/>
      <c r="S845" s="138"/>
      <c r="T845" s="138"/>
      <c r="U845" s="138"/>
      <c r="V845" s="134"/>
      <c r="W845" s="134"/>
      <c r="X845" s="170"/>
      <c r="Y845" s="170"/>
      <c r="Z845" s="170"/>
      <c r="AA845" s="170"/>
      <c r="AB845" s="170"/>
      <c r="AC845" s="170"/>
      <c r="AD845" s="138"/>
      <c r="AE845" s="138"/>
      <c r="AF845" s="138"/>
      <c r="AG845" s="138"/>
      <c r="AH845" s="138"/>
      <c r="AI845" s="138"/>
      <c r="AJ845" s="138"/>
      <c r="AK845" s="138"/>
      <c r="AL845" s="138"/>
      <c r="AM845" s="138"/>
      <c r="AN845" s="138"/>
      <c r="AO845" s="138"/>
      <c r="AP845" s="138"/>
      <c r="AQ845" s="138"/>
      <c r="AR845" s="138"/>
      <c r="AS845" s="138"/>
      <c r="AT845" s="138"/>
      <c r="AU845" s="138"/>
      <c r="AV845" s="138"/>
      <c r="AW845" s="138"/>
      <c r="AX845" s="138"/>
      <c r="AY845" s="138"/>
      <c r="AZ845" s="138"/>
      <c r="BA845" s="138"/>
      <c r="BB845" s="138"/>
      <c r="BC845" s="138"/>
    </row>
    <row r="846" customHeight="1" spans="1:55">
      <c r="A846" s="169"/>
      <c r="B846" s="138"/>
      <c r="C846" s="138"/>
      <c r="D846" s="138"/>
      <c r="E846" s="138"/>
      <c r="F846" s="138"/>
      <c r="G846" s="138"/>
      <c r="H846" s="138"/>
      <c r="I846" s="138"/>
      <c r="J846" s="134"/>
      <c r="K846" s="138"/>
      <c r="L846" s="138"/>
      <c r="M846" s="138"/>
      <c r="P846" s="138"/>
      <c r="Q846" s="138"/>
      <c r="R846" s="138"/>
      <c r="S846" s="138"/>
      <c r="T846" s="138"/>
      <c r="U846" s="138"/>
      <c r="V846" s="134"/>
      <c r="W846" s="134"/>
      <c r="X846" s="170"/>
      <c r="Y846" s="170"/>
      <c r="Z846" s="170"/>
      <c r="AA846" s="170"/>
      <c r="AB846" s="170"/>
      <c r="AC846" s="170"/>
      <c r="AD846" s="138"/>
      <c r="AE846" s="138"/>
      <c r="AF846" s="138"/>
      <c r="AG846" s="138"/>
      <c r="AH846" s="138"/>
      <c r="AI846" s="138"/>
      <c r="AJ846" s="138"/>
      <c r="AK846" s="138"/>
      <c r="AL846" s="138"/>
      <c r="AM846" s="138"/>
      <c r="AN846" s="138"/>
      <c r="AO846" s="138"/>
      <c r="AP846" s="138"/>
      <c r="AQ846" s="138"/>
      <c r="AR846" s="138"/>
      <c r="AS846" s="138"/>
      <c r="AT846" s="138"/>
      <c r="AU846" s="138"/>
      <c r="AV846" s="138"/>
      <c r="AW846" s="138"/>
      <c r="AX846" s="138"/>
      <c r="AY846" s="138"/>
      <c r="AZ846" s="138"/>
      <c r="BA846" s="138"/>
      <c r="BB846" s="138"/>
      <c r="BC846" s="138"/>
    </row>
    <row r="847" customHeight="1" spans="1:55">
      <c r="A847" s="169"/>
      <c r="B847" s="138"/>
      <c r="C847" s="138"/>
      <c r="D847" s="138"/>
      <c r="E847" s="138"/>
      <c r="F847" s="138"/>
      <c r="G847" s="138"/>
      <c r="H847" s="138"/>
      <c r="I847" s="138"/>
      <c r="J847" s="134"/>
      <c r="K847" s="138"/>
      <c r="L847" s="138"/>
      <c r="M847" s="138"/>
      <c r="P847" s="138"/>
      <c r="Q847" s="138"/>
      <c r="R847" s="138"/>
      <c r="S847" s="138"/>
      <c r="T847" s="138"/>
      <c r="U847" s="138"/>
      <c r="V847" s="134"/>
      <c r="W847" s="134"/>
      <c r="X847" s="170"/>
      <c r="Y847" s="170"/>
      <c r="Z847" s="170"/>
      <c r="AA847" s="170"/>
      <c r="AB847" s="170"/>
      <c r="AC847" s="170"/>
      <c r="AD847" s="138"/>
      <c r="AE847" s="138"/>
      <c r="AF847" s="138"/>
      <c r="AG847" s="138"/>
      <c r="AH847" s="138"/>
      <c r="AI847" s="138"/>
      <c r="AJ847" s="138"/>
      <c r="AK847" s="138"/>
      <c r="AL847" s="138"/>
      <c r="AM847" s="138"/>
      <c r="AN847" s="138"/>
      <c r="AO847" s="138"/>
      <c r="AP847" s="138"/>
      <c r="AQ847" s="138"/>
      <c r="AR847" s="138"/>
      <c r="AS847" s="138"/>
      <c r="AT847" s="138"/>
      <c r="AU847" s="138"/>
      <c r="AV847" s="138"/>
      <c r="AW847" s="138"/>
      <c r="AX847" s="138"/>
      <c r="AY847" s="138"/>
      <c r="AZ847" s="138"/>
      <c r="BA847" s="138"/>
      <c r="BB847" s="138"/>
      <c r="BC847" s="138"/>
    </row>
    <row r="848" customHeight="1" spans="1:55">
      <c r="A848" s="169"/>
      <c r="B848" s="138"/>
      <c r="C848" s="138"/>
      <c r="D848" s="138"/>
      <c r="E848" s="138"/>
      <c r="F848" s="138"/>
      <c r="G848" s="138"/>
      <c r="H848" s="138"/>
      <c r="I848" s="138"/>
      <c r="J848" s="134"/>
      <c r="K848" s="138"/>
      <c r="L848" s="138"/>
      <c r="M848" s="138"/>
      <c r="P848" s="138"/>
      <c r="Q848" s="138"/>
      <c r="R848" s="138"/>
      <c r="S848" s="138"/>
      <c r="T848" s="138"/>
      <c r="U848" s="138"/>
      <c r="V848" s="134"/>
      <c r="W848" s="134"/>
      <c r="X848" s="170"/>
      <c r="Y848" s="170"/>
      <c r="Z848" s="170"/>
      <c r="AA848" s="170"/>
      <c r="AB848" s="170"/>
      <c r="AC848" s="170"/>
      <c r="AD848" s="138"/>
      <c r="AE848" s="138"/>
      <c r="AF848" s="138"/>
      <c r="AG848" s="138"/>
      <c r="AH848" s="138"/>
      <c r="AI848" s="138"/>
      <c r="AJ848" s="138"/>
      <c r="AK848" s="138"/>
      <c r="AL848" s="138"/>
      <c r="AM848" s="138"/>
      <c r="AN848" s="138"/>
      <c r="AO848" s="138"/>
      <c r="AP848" s="138"/>
      <c r="AQ848" s="138"/>
      <c r="AR848" s="138"/>
      <c r="AS848" s="138"/>
      <c r="AT848" s="138"/>
      <c r="AU848" s="138"/>
      <c r="AV848" s="138"/>
      <c r="AW848" s="138"/>
      <c r="AX848" s="138"/>
      <c r="AY848" s="138"/>
      <c r="AZ848" s="138"/>
      <c r="BA848" s="138"/>
      <c r="BB848" s="138"/>
      <c r="BC848" s="138"/>
    </row>
    <row r="849" customHeight="1" spans="1:55">
      <c r="A849" s="169"/>
      <c r="B849" s="138"/>
      <c r="C849" s="138"/>
      <c r="D849" s="138"/>
      <c r="E849" s="138"/>
      <c r="F849" s="138"/>
      <c r="G849" s="138"/>
      <c r="H849" s="138"/>
      <c r="I849" s="138"/>
      <c r="J849" s="134"/>
      <c r="K849" s="138"/>
      <c r="L849" s="138"/>
      <c r="M849" s="138"/>
      <c r="P849" s="138"/>
      <c r="Q849" s="138"/>
      <c r="R849" s="138"/>
      <c r="S849" s="138"/>
      <c r="T849" s="138"/>
      <c r="U849" s="138"/>
      <c r="V849" s="134"/>
      <c r="W849" s="134"/>
      <c r="X849" s="170"/>
      <c r="Y849" s="170"/>
      <c r="Z849" s="170"/>
      <c r="AA849" s="170"/>
      <c r="AB849" s="170"/>
      <c r="AC849" s="170"/>
      <c r="AD849" s="138"/>
      <c r="AE849" s="138"/>
      <c r="AF849" s="138"/>
      <c r="AG849" s="138"/>
      <c r="AH849" s="138"/>
      <c r="AI849" s="138"/>
      <c r="AJ849" s="138"/>
      <c r="AK849" s="138"/>
      <c r="AL849" s="138"/>
      <c r="AM849" s="138"/>
      <c r="AN849" s="138"/>
      <c r="AO849" s="138"/>
      <c r="AP849" s="138"/>
      <c r="AQ849" s="138"/>
      <c r="AR849" s="138"/>
      <c r="AS849" s="138"/>
      <c r="AT849" s="138"/>
      <c r="AU849" s="138"/>
      <c r="AV849" s="138"/>
      <c r="AW849" s="138"/>
      <c r="AX849" s="138"/>
      <c r="AY849" s="138"/>
      <c r="AZ849" s="138"/>
      <c r="BA849" s="138"/>
      <c r="BB849" s="138"/>
      <c r="BC849" s="138"/>
    </row>
    <row r="850" customHeight="1" spans="1:55">
      <c r="A850" s="169"/>
      <c r="B850" s="138"/>
      <c r="C850" s="138"/>
      <c r="D850" s="138"/>
      <c r="E850" s="138"/>
      <c r="F850" s="138"/>
      <c r="G850" s="138"/>
      <c r="H850" s="138"/>
      <c r="I850" s="138"/>
      <c r="J850" s="134"/>
      <c r="K850" s="138"/>
      <c r="L850" s="138"/>
      <c r="M850" s="138"/>
      <c r="P850" s="138"/>
      <c r="Q850" s="138"/>
      <c r="R850" s="138"/>
      <c r="S850" s="138"/>
      <c r="T850" s="138"/>
      <c r="U850" s="138"/>
      <c r="V850" s="134"/>
      <c r="W850" s="134"/>
      <c r="X850" s="170"/>
      <c r="Y850" s="170"/>
      <c r="Z850" s="170"/>
      <c r="AA850" s="170"/>
      <c r="AB850" s="170"/>
      <c r="AC850" s="170"/>
      <c r="AD850" s="138"/>
      <c r="AE850" s="138"/>
      <c r="AF850" s="138"/>
      <c r="AG850" s="138"/>
      <c r="AH850" s="138"/>
      <c r="AI850" s="138"/>
      <c r="AJ850" s="138"/>
      <c r="AK850" s="138"/>
      <c r="AL850" s="138"/>
      <c r="AM850" s="138"/>
      <c r="AN850" s="138"/>
      <c r="AO850" s="138"/>
      <c r="AP850" s="138"/>
      <c r="AQ850" s="138"/>
      <c r="AR850" s="138"/>
      <c r="AS850" s="138"/>
      <c r="AT850" s="138"/>
      <c r="AU850" s="138"/>
      <c r="AV850" s="138"/>
      <c r="AW850" s="138"/>
      <c r="AX850" s="138"/>
      <c r="AY850" s="138"/>
      <c r="AZ850" s="138"/>
      <c r="BA850" s="138"/>
      <c r="BB850" s="138"/>
      <c r="BC850" s="138"/>
    </row>
    <row r="851" customHeight="1" spans="1:55">
      <c r="A851" s="169"/>
      <c r="B851" s="138"/>
      <c r="C851" s="138"/>
      <c r="D851" s="138"/>
      <c r="E851" s="138"/>
      <c r="F851" s="138"/>
      <c r="G851" s="138"/>
      <c r="H851" s="138"/>
      <c r="I851" s="138"/>
      <c r="J851" s="134"/>
      <c r="K851" s="138"/>
      <c r="L851" s="138"/>
      <c r="M851" s="138"/>
      <c r="P851" s="138"/>
      <c r="Q851" s="138"/>
      <c r="R851" s="138"/>
      <c r="S851" s="138"/>
      <c r="T851" s="138"/>
      <c r="U851" s="138"/>
      <c r="V851" s="134"/>
      <c r="W851" s="134"/>
      <c r="X851" s="170"/>
      <c r="Y851" s="170"/>
      <c r="Z851" s="170"/>
      <c r="AA851" s="170"/>
      <c r="AB851" s="170"/>
      <c r="AC851" s="170"/>
      <c r="AD851" s="138"/>
      <c r="AE851" s="138"/>
      <c r="AF851" s="138"/>
      <c r="AG851" s="138"/>
      <c r="AH851" s="138"/>
      <c r="AI851" s="138"/>
      <c r="AJ851" s="138"/>
      <c r="AK851" s="138"/>
      <c r="AL851" s="138"/>
      <c r="AM851" s="138"/>
      <c r="AN851" s="138"/>
      <c r="AO851" s="138"/>
      <c r="AP851" s="138"/>
      <c r="AQ851" s="138"/>
      <c r="AR851" s="138"/>
      <c r="AS851" s="138"/>
      <c r="AT851" s="138"/>
      <c r="AU851" s="138"/>
      <c r="AV851" s="138"/>
      <c r="AW851" s="138"/>
      <c r="AX851" s="138"/>
      <c r="AY851" s="138"/>
      <c r="AZ851" s="138"/>
      <c r="BA851" s="138"/>
      <c r="BB851" s="138"/>
      <c r="BC851" s="138"/>
    </row>
    <row r="852" customHeight="1" spans="1:55">
      <c r="A852" s="169"/>
      <c r="B852" s="138"/>
      <c r="C852" s="138"/>
      <c r="D852" s="138"/>
      <c r="E852" s="138"/>
      <c r="F852" s="138"/>
      <c r="G852" s="138"/>
      <c r="H852" s="138"/>
      <c r="I852" s="138"/>
      <c r="J852" s="134"/>
      <c r="K852" s="138"/>
      <c r="L852" s="138"/>
      <c r="M852" s="138"/>
      <c r="P852" s="138"/>
      <c r="Q852" s="138"/>
      <c r="R852" s="138"/>
      <c r="S852" s="138"/>
      <c r="T852" s="138"/>
      <c r="U852" s="138"/>
      <c r="V852" s="134"/>
      <c r="W852" s="134"/>
      <c r="X852" s="170"/>
      <c r="Y852" s="170"/>
      <c r="Z852" s="170"/>
      <c r="AA852" s="170"/>
      <c r="AB852" s="170"/>
      <c r="AC852" s="170"/>
      <c r="AD852" s="138"/>
      <c r="AE852" s="138"/>
      <c r="AF852" s="138"/>
      <c r="AG852" s="138"/>
      <c r="AH852" s="138"/>
      <c r="AI852" s="138"/>
      <c r="AJ852" s="138"/>
      <c r="AK852" s="138"/>
      <c r="AL852" s="138"/>
      <c r="AM852" s="138"/>
      <c r="AN852" s="138"/>
      <c r="AO852" s="138"/>
      <c r="AP852" s="138"/>
      <c r="AQ852" s="138"/>
      <c r="AR852" s="138"/>
      <c r="AS852" s="138"/>
      <c r="AT852" s="138"/>
      <c r="AU852" s="138"/>
      <c r="AV852" s="138"/>
      <c r="AW852" s="138"/>
      <c r="AX852" s="138"/>
      <c r="AY852" s="138"/>
      <c r="AZ852" s="138"/>
      <c r="BA852" s="138"/>
      <c r="BB852" s="138"/>
      <c r="BC852" s="138"/>
    </row>
    <row r="853" customHeight="1" spans="1:55">
      <c r="A853" s="169"/>
      <c r="B853" s="138"/>
      <c r="C853" s="138"/>
      <c r="D853" s="138"/>
      <c r="E853" s="138"/>
      <c r="F853" s="138"/>
      <c r="G853" s="138"/>
      <c r="H853" s="138"/>
      <c r="I853" s="138"/>
      <c r="J853" s="134"/>
      <c r="K853" s="138"/>
      <c r="L853" s="138"/>
      <c r="M853" s="138"/>
      <c r="P853" s="138"/>
      <c r="Q853" s="138"/>
      <c r="R853" s="138"/>
      <c r="S853" s="138"/>
      <c r="T853" s="138"/>
      <c r="U853" s="138"/>
      <c r="V853" s="134"/>
      <c r="W853" s="134"/>
      <c r="X853" s="170"/>
      <c r="Y853" s="170"/>
      <c r="Z853" s="170"/>
      <c r="AA853" s="170"/>
      <c r="AB853" s="170"/>
      <c r="AC853" s="170"/>
      <c r="AD853" s="138"/>
      <c r="AE853" s="138"/>
      <c r="AF853" s="138"/>
      <c r="AG853" s="138"/>
      <c r="AH853" s="138"/>
      <c r="AI853" s="138"/>
      <c r="AJ853" s="138"/>
      <c r="AK853" s="138"/>
      <c r="AL853" s="138"/>
      <c r="AM853" s="138"/>
      <c r="AN853" s="138"/>
      <c r="AO853" s="138"/>
      <c r="AP853" s="138"/>
      <c r="AQ853" s="138"/>
      <c r="AR853" s="138"/>
      <c r="AS853" s="138"/>
      <c r="AT853" s="138"/>
      <c r="AU853" s="138"/>
      <c r="AV853" s="138"/>
      <c r="AW853" s="138"/>
      <c r="AX853" s="138"/>
      <c r="AY853" s="138"/>
      <c r="AZ853" s="138"/>
      <c r="BA853" s="138"/>
      <c r="BB853" s="138"/>
      <c r="BC853" s="138"/>
    </row>
    <row r="854" customHeight="1" spans="1:55">
      <c r="A854" s="169"/>
      <c r="B854" s="138"/>
      <c r="C854" s="138"/>
      <c r="D854" s="138"/>
      <c r="E854" s="138"/>
      <c r="F854" s="138"/>
      <c r="G854" s="138"/>
      <c r="H854" s="138"/>
      <c r="I854" s="138"/>
      <c r="J854" s="134"/>
      <c r="K854" s="138"/>
      <c r="L854" s="138"/>
      <c r="M854" s="138"/>
      <c r="P854" s="138"/>
      <c r="Q854" s="138"/>
      <c r="R854" s="138"/>
      <c r="S854" s="138"/>
      <c r="T854" s="138"/>
      <c r="U854" s="138"/>
      <c r="V854" s="134"/>
      <c r="W854" s="134"/>
      <c r="X854" s="170"/>
      <c r="Y854" s="170"/>
      <c r="Z854" s="170"/>
      <c r="AA854" s="170"/>
      <c r="AB854" s="170"/>
      <c r="AC854" s="170"/>
      <c r="AD854" s="138"/>
      <c r="AE854" s="138"/>
      <c r="AF854" s="138"/>
      <c r="AG854" s="138"/>
      <c r="AH854" s="138"/>
      <c r="AI854" s="138"/>
      <c r="AJ854" s="138"/>
      <c r="AK854" s="138"/>
      <c r="AL854" s="138"/>
      <c r="AM854" s="138"/>
      <c r="AN854" s="138"/>
      <c r="AO854" s="138"/>
      <c r="AP854" s="138"/>
      <c r="AQ854" s="138"/>
      <c r="AR854" s="138"/>
      <c r="AS854" s="138"/>
      <c r="AT854" s="138"/>
      <c r="AU854" s="138"/>
      <c r="AV854" s="138"/>
      <c r="AW854" s="138"/>
      <c r="AX854" s="138"/>
      <c r="AY854" s="138"/>
      <c r="AZ854" s="138"/>
      <c r="BA854" s="138"/>
      <c r="BB854" s="138"/>
      <c r="BC854" s="138"/>
    </row>
    <row r="855" customHeight="1" spans="1:55">
      <c r="A855" s="169"/>
      <c r="B855" s="138"/>
      <c r="C855" s="138"/>
      <c r="D855" s="138"/>
      <c r="E855" s="138"/>
      <c r="F855" s="138"/>
      <c r="G855" s="138"/>
      <c r="H855" s="138"/>
      <c r="I855" s="138"/>
      <c r="J855" s="134"/>
      <c r="K855" s="138"/>
      <c r="L855" s="138"/>
      <c r="M855" s="138"/>
      <c r="P855" s="138"/>
      <c r="Q855" s="138"/>
      <c r="R855" s="138"/>
      <c r="S855" s="138"/>
      <c r="T855" s="138"/>
      <c r="U855" s="138"/>
      <c r="V855" s="134"/>
      <c r="W855" s="134"/>
      <c r="X855" s="170"/>
      <c r="Y855" s="170"/>
      <c r="Z855" s="170"/>
      <c r="AA855" s="170"/>
      <c r="AB855" s="170"/>
      <c r="AC855" s="170"/>
      <c r="AD855" s="138"/>
      <c r="AE855" s="138"/>
      <c r="AF855" s="138"/>
      <c r="AG855" s="138"/>
      <c r="AH855" s="138"/>
      <c r="AI855" s="138"/>
      <c r="AJ855" s="138"/>
      <c r="AK855" s="138"/>
      <c r="AL855" s="138"/>
      <c r="AM855" s="138"/>
      <c r="AN855" s="138"/>
      <c r="AO855" s="138"/>
      <c r="AP855" s="138"/>
      <c r="AQ855" s="138"/>
      <c r="AR855" s="138"/>
      <c r="AS855" s="138"/>
      <c r="AT855" s="138"/>
      <c r="AU855" s="138"/>
      <c r="AV855" s="138"/>
      <c r="AW855" s="138"/>
      <c r="AX855" s="138"/>
      <c r="AY855" s="138"/>
      <c r="AZ855" s="138"/>
      <c r="BA855" s="138"/>
      <c r="BB855" s="138"/>
      <c r="BC855" s="138"/>
    </row>
    <row r="856" customHeight="1" spans="1:55">
      <c r="A856" s="169"/>
      <c r="B856" s="138"/>
      <c r="C856" s="138"/>
      <c r="D856" s="138"/>
      <c r="E856" s="138"/>
      <c r="F856" s="138"/>
      <c r="G856" s="138"/>
      <c r="H856" s="138"/>
      <c r="I856" s="138"/>
      <c r="J856" s="134"/>
      <c r="K856" s="138"/>
      <c r="L856" s="138"/>
      <c r="M856" s="138"/>
      <c r="P856" s="138"/>
      <c r="Q856" s="138"/>
      <c r="R856" s="138"/>
      <c r="S856" s="138"/>
      <c r="T856" s="138"/>
      <c r="U856" s="138"/>
      <c r="V856" s="134"/>
      <c r="W856" s="134"/>
      <c r="X856" s="170"/>
      <c r="Y856" s="170"/>
      <c r="Z856" s="170"/>
      <c r="AA856" s="170"/>
      <c r="AB856" s="170"/>
      <c r="AC856" s="170"/>
      <c r="AD856" s="138"/>
      <c r="AE856" s="138"/>
      <c r="AF856" s="138"/>
      <c r="AG856" s="138"/>
      <c r="AH856" s="138"/>
      <c r="AI856" s="138"/>
      <c r="AJ856" s="138"/>
      <c r="AK856" s="138"/>
      <c r="AL856" s="138"/>
      <c r="AM856" s="138"/>
      <c r="AN856" s="138"/>
      <c r="AO856" s="138"/>
      <c r="AP856" s="138"/>
      <c r="AQ856" s="138"/>
      <c r="AR856" s="138"/>
      <c r="AS856" s="138"/>
      <c r="AT856" s="138"/>
      <c r="AU856" s="138"/>
      <c r="AV856" s="138"/>
      <c r="AW856" s="138"/>
      <c r="AX856" s="138"/>
      <c r="AY856" s="138"/>
      <c r="AZ856" s="138"/>
      <c r="BA856" s="138"/>
      <c r="BB856" s="138"/>
      <c r="BC856" s="138"/>
    </row>
    <row r="857" customHeight="1" spans="1:55">
      <c r="A857" s="169"/>
      <c r="B857" s="138"/>
      <c r="C857" s="138"/>
      <c r="D857" s="138"/>
      <c r="E857" s="138"/>
      <c r="F857" s="138"/>
      <c r="G857" s="138"/>
      <c r="H857" s="138"/>
      <c r="I857" s="138"/>
      <c r="J857" s="134"/>
      <c r="K857" s="138"/>
      <c r="L857" s="138"/>
      <c r="M857" s="138"/>
      <c r="P857" s="138"/>
      <c r="Q857" s="138"/>
      <c r="R857" s="138"/>
      <c r="S857" s="138"/>
      <c r="T857" s="138"/>
      <c r="U857" s="138"/>
      <c r="V857" s="134"/>
      <c r="W857" s="134"/>
      <c r="X857" s="170"/>
      <c r="Y857" s="170"/>
      <c r="Z857" s="170"/>
      <c r="AA857" s="170"/>
      <c r="AB857" s="170"/>
      <c r="AC857" s="170"/>
      <c r="AD857" s="138"/>
      <c r="AE857" s="138"/>
      <c r="AF857" s="138"/>
      <c r="AG857" s="138"/>
      <c r="AH857" s="138"/>
      <c r="AI857" s="138"/>
      <c r="AJ857" s="138"/>
      <c r="AK857" s="138"/>
      <c r="AL857" s="138"/>
      <c r="AM857" s="138"/>
      <c r="AN857" s="138"/>
      <c r="AO857" s="138"/>
      <c r="AP857" s="138"/>
      <c r="AQ857" s="138"/>
      <c r="AR857" s="138"/>
      <c r="AS857" s="138"/>
      <c r="AT857" s="138"/>
      <c r="AU857" s="138"/>
      <c r="AV857" s="138"/>
      <c r="AW857" s="138"/>
      <c r="AX857" s="138"/>
      <c r="AY857" s="138"/>
      <c r="AZ857" s="138"/>
      <c r="BA857" s="138"/>
      <c r="BB857" s="138"/>
      <c r="BC857" s="138"/>
    </row>
    <row r="858" customHeight="1" spans="1:55">
      <c r="A858" s="169"/>
      <c r="B858" s="138"/>
      <c r="C858" s="138"/>
      <c r="D858" s="138"/>
      <c r="E858" s="138"/>
      <c r="F858" s="138"/>
      <c r="G858" s="138"/>
      <c r="H858" s="138"/>
      <c r="I858" s="138"/>
      <c r="J858" s="134"/>
      <c r="K858" s="138"/>
      <c r="L858" s="138"/>
      <c r="M858" s="138"/>
      <c r="P858" s="138"/>
      <c r="Q858" s="138"/>
      <c r="R858" s="138"/>
      <c r="S858" s="138"/>
      <c r="T858" s="138"/>
      <c r="U858" s="138"/>
      <c r="V858" s="134"/>
      <c r="W858" s="134"/>
      <c r="X858" s="170"/>
      <c r="Y858" s="170"/>
      <c r="Z858" s="170"/>
      <c r="AA858" s="170"/>
      <c r="AB858" s="170"/>
      <c r="AC858" s="170"/>
      <c r="AD858" s="138"/>
      <c r="AE858" s="138"/>
      <c r="AF858" s="138"/>
      <c r="AG858" s="138"/>
      <c r="AH858" s="138"/>
      <c r="AI858" s="138"/>
      <c r="AJ858" s="138"/>
      <c r="AK858" s="138"/>
      <c r="AL858" s="138"/>
      <c r="AM858" s="138"/>
      <c r="AN858" s="138"/>
      <c r="AO858" s="138"/>
      <c r="AP858" s="138"/>
      <c r="AQ858" s="138"/>
      <c r="AR858" s="138"/>
      <c r="AS858" s="138"/>
      <c r="AT858" s="138"/>
      <c r="AU858" s="138"/>
      <c r="AV858" s="138"/>
      <c r="AW858" s="138"/>
      <c r="AX858" s="138"/>
      <c r="AY858" s="138"/>
      <c r="AZ858" s="138"/>
      <c r="BA858" s="138"/>
      <c r="BB858" s="138"/>
      <c r="BC858" s="138"/>
    </row>
    <row r="859" customHeight="1" spans="1:55">
      <c r="A859" s="169"/>
      <c r="B859" s="138"/>
      <c r="C859" s="138"/>
      <c r="D859" s="138"/>
      <c r="E859" s="138"/>
      <c r="F859" s="138"/>
      <c r="G859" s="138"/>
      <c r="H859" s="138"/>
      <c r="I859" s="138"/>
      <c r="J859" s="134"/>
      <c r="K859" s="138"/>
      <c r="L859" s="138"/>
      <c r="M859" s="138"/>
      <c r="P859" s="138"/>
      <c r="Q859" s="138"/>
      <c r="R859" s="138"/>
      <c r="S859" s="138"/>
      <c r="T859" s="138"/>
      <c r="U859" s="138"/>
      <c r="V859" s="134"/>
      <c r="W859" s="134"/>
      <c r="X859" s="170"/>
      <c r="Y859" s="170"/>
      <c r="Z859" s="170"/>
      <c r="AA859" s="170"/>
      <c r="AB859" s="170"/>
      <c r="AC859" s="170"/>
      <c r="AD859" s="138"/>
      <c r="AE859" s="138"/>
      <c r="AF859" s="138"/>
      <c r="AG859" s="138"/>
      <c r="AH859" s="138"/>
      <c r="AI859" s="138"/>
      <c r="AJ859" s="138"/>
      <c r="AK859" s="138"/>
      <c r="AL859" s="138"/>
      <c r="AM859" s="138"/>
      <c r="AN859" s="138"/>
      <c r="AO859" s="138"/>
      <c r="AP859" s="138"/>
      <c r="AQ859" s="138"/>
      <c r="AR859" s="138"/>
      <c r="AS859" s="138"/>
      <c r="AT859" s="138"/>
      <c r="AU859" s="138"/>
      <c r="AV859" s="138"/>
      <c r="AW859" s="138"/>
      <c r="AX859" s="138"/>
      <c r="AY859" s="138"/>
      <c r="AZ859" s="138"/>
      <c r="BA859" s="138"/>
      <c r="BB859" s="138"/>
      <c r="BC859" s="138"/>
    </row>
    <row r="860" customHeight="1" spans="1:55">
      <c r="A860" s="169"/>
      <c r="B860" s="138"/>
      <c r="C860" s="138"/>
      <c r="D860" s="138"/>
      <c r="E860" s="138"/>
      <c r="F860" s="138"/>
      <c r="G860" s="138"/>
      <c r="H860" s="138"/>
      <c r="I860" s="138"/>
      <c r="J860" s="134"/>
      <c r="K860" s="138"/>
      <c r="L860" s="138"/>
      <c r="M860" s="138"/>
      <c r="P860" s="138"/>
      <c r="Q860" s="138"/>
      <c r="R860" s="138"/>
      <c r="S860" s="138"/>
      <c r="T860" s="138"/>
      <c r="U860" s="138"/>
      <c r="V860" s="134"/>
      <c r="W860" s="134"/>
      <c r="X860" s="170"/>
      <c r="Y860" s="170"/>
      <c r="Z860" s="170"/>
      <c r="AA860" s="170"/>
      <c r="AB860" s="170"/>
      <c r="AC860" s="170"/>
      <c r="AD860" s="138"/>
      <c r="AE860" s="138"/>
      <c r="AF860" s="138"/>
      <c r="AG860" s="138"/>
      <c r="AH860" s="138"/>
      <c r="AI860" s="138"/>
      <c r="AJ860" s="138"/>
      <c r="AK860" s="138"/>
      <c r="AL860" s="138"/>
      <c r="AM860" s="138"/>
      <c r="AN860" s="138"/>
      <c r="AO860" s="138"/>
      <c r="AP860" s="138"/>
      <c r="AQ860" s="138"/>
      <c r="AR860" s="138"/>
      <c r="AS860" s="138"/>
      <c r="AT860" s="138"/>
      <c r="AU860" s="138"/>
      <c r="AV860" s="138"/>
      <c r="AW860" s="138"/>
      <c r="AX860" s="138"/>
      <c r="AY860" s="138"/>
      <c r="AZ860" s="138"/>
      <c r="BA860" s="138"/>
      <c r="BB860" s="138"/>
      <c r="BC860" s="138"/>
    </row>
    <row r="861" customHeight="1" spans="1:55">
      <c r="A861" s="169"/>
      <c r="B861" s="138"/>
      <c r="C861" s="138"/>
      <c r="D861" s="138"/>
      <c r="E861" s="138"/>
      <c r="F861" s="138"/>
      <c r="G861" s="138"/>
      <c r="H861" s="138"/>
      <c r="I861" s="138"/>
      <c r="J861" s="134"/>
      <c r="K861" s="138"/>
      <c r="L861" s="138"/>
      <c r="M861" s="138"/>
      <c r="P861" s="138"/>
      <c r="Q861" s="138"/>
      <c r="R861" s="138"/>
      <c r="S861" s="138"/>
      <c r="T861" s="138"/>
      <c r="U861" s="138"/>
      <c r="V861" s="134"/>
      <c r="W861" s="134"/>
      <c r="X861" s="170"/>
      <c r="Y861" s="170"/>
      <c r="Z861" s="170"/>
      <c r="AA861" s="170"/>
      <c r="AB861" s="170"/>
      <c r="AC861" s="170"/>
      <c r="AD861" s="138"/>
      <c r="AE861" s="138"/>
      <c r="AF861" s="138"/>
      <c r="AG861" s="138"/>
      <c r="AH861" s="138"/>
      <c r="AI861" s="138"/>
      <c r="AJ861" s="138"/>
      <c r="AK861" s="138"/>
      <c r="AL861" s="138"/>
      <c r="AM861" s="138"/>
      <c r="AN861" s="138"/>
      <c r="AO861" s="138"/>
      <c r="AP861" s="138"/>
      <c r="AQ861" s="138"/>
      <c r="AR861" s="138"/>
      <c r="AS861" s="138"/>
      <c r="AT861" s="138"/>
      <c r="AU861" s="138"/>
      <c r="AV861" s="138"/>
      <c r="AW861" s="138"/>
      <c r="AX861" s="138"/>
      <c r="AY861" s="138"/>
      <c r="AZ861" s="138"/>
      <c r="BA861" s="138"/>
      <c r="BB861" s="138"/>
      <c r="BC861" s="138"/>
    </row>
    <row r="862" customHeight="1" spans="1:55">
      <c r="A862" s="169"/>
      <c r="B862" s="138"/>
      <c r="C862" s="138"/>
      <c r="D862" s="138"/>
      <c r="E862" s="138"/>
      <c r="F862" s="138"/>
      <c r="G862" s="138"/>
      <c r="H862" s="138"/>
      <c r="I862" s="138"/>
      <c r="J862" s="134"/>
      <c r="K862" s="138"/>
      <c r="L862" s="138"/>
      <c r="M862" s="138"/>
      <c r="P862" s="138"/>
      <c r="Q862" s="138"/>
      <c r="R862" s="138"/>
      <c r="S862" s="138"/>
      <c r="T862" s="138"/>
      <c r="U862" s="138"/>
      <c r="V862" s="134"/>
      <c r="W862" s="134"/>
      <c r="X862" s="170"/>
      <c r="Y862" s="170"/>
      <c r="Z862" s="170"/>
      <c r="AA862" s="170"/>
      <c r="AB862" s="170"/>
      <c r="AC862" s="170"/>
      <c r="AD862" s="138"/>
      <c r="AE862" s="138"/>
      <c r="AF862" s="138"/>
      <c r="AG862" s="138"/>
      <c r="AH862" s="138"/>
      <c r="AI862" s="138"/>
      <c r="AJ862" s="138"/>
      <c r="AK862" s="138"/>
      <c r="AL862" s="138"/>
      <c r="AM862" s="138"/>
      <c r="AN862" s="138"/>
      <c r="AO862" s="138"/>
      <c r="AP862" s="138"/>
      <c r="AQ862" s="138"/>
      <c r="AR862" s="138"/>
      <c r="AS862" s="138"/>
      <c r="AT862" s="138"/>
      <c r="AU862" s="138"/>
      <c r="AV862" s="138"/>
      <c r="AW862" s="138"/>
      <c r="AX862" s="138"/>
      <c r="AY862" s="138"/>
      <c r="AZ862" s="138"/>
      <c r="BA862" s="138"/>
      <c r="BB862" s="138"/>
      <c r="BC862" s="138"/>
    </row>
    <row r="863" customHeight="1" spans="1:55">
      <c r="A863" s="169"/>
      <c r="B863" s="138"/>
      <c r="C863" s="138"/>
      <c r="D863" s="138"/>
      <c r="E863" s="138"/>
      <c r="F863" s="138"/>
      <c r="G863" s="138"/>
      <c r="H863" s="138"/>
      <c r="I863" s="138"/>
      <c r="J863" s="134"/>
      <c r="K863" s="138"/>
      <c r="L863" s="138"/>
      <c r="M863" s="138"/>
      <c r="P863" s="138"/>
      <c r="Q863" s="138"/>
      <c r="R863" s="138"/>
      <c r="S863" s="138"/>
      <c r="T863" s="138"/>
      <c r="U863" s="138"/>
      <c r="V863" s="134"/>
      <c r="W863" s="134"/>
      <c r="X863" s="170"/>
      <c r="Y863" s="170"/>
      <c r="Z863" s="170"/>
      <c r="AA863" s="170"/>
      <c r="AB863" s="170"/>
      <c r="AC863" s="170"/>
      <c r="AD863" s="138"/>
      <c r="AE863" s="138"/>
      <c r="AF863" s="138"/>
      <c r="AG863" s="138"/>
      <c r="AH863" s="138"/>
      <c r="AI863" s="138"/>
      <c r="AJ863" s="138"/>
      <c r="AK863" s="138"/>
      <c r="AL863" s="138"/>
      <c r="AM863" s="138"/>
      <c r="AN863" s="138"/>
      <c r="AO863" s="138"/>
      <c r="AP863" s="138"/>
      <c r="AQ863" s="138"/>
      <c r="AR863" s="138"/>
      <c r="AS863" s="138"/>
      <c r="AT863" s="138"/>
      <c r="AU863" s="138"/>
      <c r="AV863" s="138"/>
      <c r="AW863" s="138"/>
      <c r="AX863" s="138"/>
      <c r="AY863" s="138"/>
      <c r="AZ863" s="138"/>
      <c r="BA863" s="138"/>
      <c r="BB863" s="138"/>
      <c r="BC863" s="138"/>
    </row>
    <row r="864" customHeight="1" spans="1:55">
      <c r="A864" s="169"/>
      <c r="B864" s="138"/>
      <c r="C864" s="138"/>
      <c r="D864" s="138"/>
      <c r="E864" s="138"/>
      <c r="F864" s="138"/>
      <c r="G864" s="138"/>
      <c r="H864" s="138"/>
      <c r="I864" s="138"/>
      <c r="J864" s="134"/>
      <c r="K864" s="138"/>
      <c r="L864" s="138"/>
      <c r="M864" s="138"/>
      <c r="P864" s="138"/>
      <c r="Q864" s="138"/>
      <c r="R864" s="138"/>
      <c r="S864" s="138"/>
      <c r="T864" s="138"/>
      <c r="U864" s="138"/>
      <c r="V864" s="134"/>
      <c r="W864" s="134"/>
      <c r="X864" s="170"/>
      <c r="Y864" s="170"/>
      <c r="Z864" s="170"/>
      <c r="AA864" s="170"/>
      <c r="AB864" s="170"/>
      <c r="AC864" s="170"/>
      <c r="AD864" s="138"/>
      <c r="AE864" s="138"/>
      <c r="AF864" s="138"/>
      <c r="AG864" s="138"/>
      <c r="AH864" s="138"/>
      <c r="AI864" s="138"/>
      <c r="AJ864" s="138"/>
      <c r="AK864" s="138"/>
      <c r="AL864" s="138"/>
      <c r="AM864" s="138"/>
      <c r="AN864" s="138"/>
      <c r="AO864" s="138"/>
      <c r="AP864" s="138"/>
      <c r="AQ864" s="138"/>
      <c r="AR864" s="138"/>
      <c r="AS864" s="138"/>
      <c r="AT864" s="138"/>
      <c r="AU864" s="138"/>
      <c r="AV864" s="138"/>
      <c r="AW864" s="138"/>
      <c r="AX864" s="138"/>
      <c r="AY864" s="138"/>
      <c r="AZ864" s="138"/>
      <c r="BA864" s="138"/>
      <c r="BB864" s="138"/>
      <c r="BC864" s="138"/>
    </row>
    <row r="865" customHeight="1" spans="1:55">
      <c r="A865" s="169"/>
      <c r="B865" s="138"/>
      <c r="C865" s="138"/>
      <c r="D865" s="138"/>
      <c r="E865" s="138"/>
      <c r="F865" s="138"/>
      <c r="G865" s="138"/>
      <c r="H865" s="138"/>
      <c r="I865" s="138"/>
      <c r="J865" s="134"/>
      <c r="K865" s="138"/>
      <c r="L865" s="138"/>
      <c r="M865" s="138"/>
      <c r="P865" s="138"/>
      <c r="Q865" s="138"/>
      <c r="R865" s="138"/>
      <c r="S865" s="138"/>
      <c r="T865" s="138"/>
      <c r="U865" s="138"/>
      <c r="V865" s="134"/>
      <c r="W865" s="134"/>
      <c r="X865" s="170"/>
      <c r="Y865" s="170"/>
      <c r="Z865" s="170"/>
      <c r="AA865" s="170"/>
      <c r="AB865" s="170"/>
      <c r="AC865" s="170"/>
      <c r="AD865" s="138"/>
      <c r="AE865" s="138"/>
      <c r="AF865" s="138"/>
      <c r="AG865" s="138"/>
      <c r="AH865" s="138"/>
      <c r="AI865" s="138"/>
      <c r="AJ865" s="138"/>
      <c r="AK865" s="138"/>
      <c r="AL865" s="138"/>
      <c r="AM865" s="138"/>
      <c r="AN865" s="138"/>
      <c r="AO865" s="138"/>
      <c r="AP865" s="138"/>
      <c r="AQ865" s="138"/>
      <c r="AR865" s="138"/>
      <c r="AS865" s="138"/>
      <c r="AT865" s="138"/>
      <c r="AU865" s="138"/>
      <c r="AV865" s="138"/>
      <c r="AW865" s="138"/>
      <c r="AX865" s="138"/>
      <c r="AY865" s="138"/>
      <c r="AZ865" s="138"/>
      <c r="BA865" s="138"/>
      <c r="BB865" s="138"/>
      <c r="BC865" s="138"/>
    </row>
    <row r="866" customHeight="1" spans="1:55">
      <c r="A866" s="169"/>
      <c r="B866" s="138"/>
      <c r="C866" s="138"/>
      <c r="D866" s="138"/>
      <c r="E866" s="138"/>
      <c r="F866" s="138"/>
      <c r="G866" s="138"/>
      <c r="H866" s="138"/>
      <c r="I866" s="138"/>
      <c r="J866" s="134"/>
      <c r="K866" s="138"/>
      <c r="L866" s="138"/>
      <c r="M866" s="138"/>
      <c r="P866" s="138"/>
      <c r="Q866" s="138"/>
      <c r="R866" s="138"/>
      <c r="S866" s="138"/>
      <c r="T866" s="138"/>
      <c r="U866" s="138"/>
      <c r="V866" s="134"/>
      <c r="W866" s="134"/>
      <c r="X866" s="170"/>
      <c r="Y866" s="170"/>
      <c r="Z866" s="170"/>
      <c r="AA866" s="170"/>
      <c r="AB866" s="170"/>
      <c r="AC866" s="170"/>
      <c r="AD866" s="138"/>
      <c r="AE866" s="138"/>
      <c r="AF866" s="138"/>
      <c r="AG866" s="138"/>
      <c r="AH866" s="138"/>
      <c r="AI866" s="138"/>
      <c r="AJ866" s="138"/>
      <c r="AK866" s="138"/>
      <c r="AL866" s="138"/>
      <c r="AM866" s="138"/>
      <c r="AN866" s="138"/>
      <c r="AO866" s="138"/>
      <c r="AP866" s="138"/>
      <c r="AQ866" s="138"/>
      <c r="AR866" s="138"/>
      <c r="AS866" s="138"/>
      <c r="AT866" s="138"/>
      <c r="AU866" s="138"/>
      <c r="AV866" s="138"/>
      <c r="AW866" s="138"/>
      <c r="AX866" s="138"/>
      <c r="AY866" s="138"/>
      <c r="AZ866" s="138"/>
      <c r="BA866" s="138"/>
      <c r="BB866" s="138"/>
      <c r="BC866" s="138"/>
    </row>
    <row r="867" customHeight="1" spans="1:55">
      <c r="A867" s="169"/>
      <c r="B867" s="138"/>
      <c r="C867" s="138"/>
      <c r="D867" s="138"/>
      <c r="E867" s="138"/>
      <c r="F867" s="138"/>
      <c r="G867" s="138"/>
      <c r="H867" s="138"/>
      <c r="I867" s="138"/>
      <c r="J867" s="134"/>
      <c r="K867" s="138"/>
      <c r="L867" s="138"/>
      <c r="M867" s="138"/>
      <c r="P867" s="138"/>
      <c r="Q867" s="138"/>
      <c r="R867" s="138"/>
      <c r="S867" s="138"/>
      <c r="T867" s="138"/>
      <c r="U867" s="138"/>
      <c r="V867" s="134"/>
      <c r="W867" s="134"/>
      <c r="X867" s="170"/>
      <c r="Y867" s="170"/>
      <c r="Z867" s="170"/>
      <c r="AA867" s="170"/>
      <c r="AB867" s="170"/>
      <c r="AC867" s="170"/>
      <c r="AD867" s="138"/>
      <c r="AE867" s="138"/>
      <c r="AF867" s="138"/>
      <c r="AG867" s="138"/>
      <c r="AH867" s="138"/>
      <c r="AI867" s="138"/>
      <c r="AJ867" s="138"/>
      <c r="AK867" s="138"/>
      <c r="AL867" s="138"/>
      <c r="AM867" s="138"/>
      <c r="AN867" s="138"/>
      <c r="AO867" s="138"/>
      <c r="AP867" s="138"/>
      <c r="AQ867" s="138"/>
      <c r="AR867" s="138"/>
      <c r="AS867" s="138"/>
      <c r="AT867" s="138"/>
      <c r="AU867" s="138"/>
      <c r="AV867" s="138"/>
      <c r="AW867" s="138"/>
      <c r="AX867" s="138"/>
      <c r="AY867" s="138"/>
      <c r="AZ867" s="138"/>
      <c r="BA867" s="138"/>
      <c r="BB867" s="138"/>
      <c r="BC867" s="138"/>
    </row>
    <row r="868" customHeight="1" spans="1:55">
      <c r="A868" s="169"/>
      <c r="B868" s="138"/>
      <c r="C868" s="138"/>
      <c r="D868" s="138"/>
      <c r="E868" s="138"/>
      <c r="F868" s="138"/>
      <c r="G868" s="138"/>
      <c r="H868" s="138"/>
      <c r="I868" s="138"/>
      <c r="J868" s="134"/>
      <c r="K868" s="138"/>
      <c r="L868" s="138"/>
      <c r="M868" s="138"/>
      <c r="P868" s="138"/>
      <c r="Q868" s="138"/>
      <c r="R868" s="138"/>
      <c r="S868" s="138"/>
      <c r="T868" s="138"/>
      <c r="U868" s="138"/>
      <c r="V868" s="134"/>
      <c r="W868" s="134"/>
      <c r="X868" s="170"/>
      <c r="Y868" s="170"/>
      <c r="Z868" s="170"/>
      <c r="AA868" s="170"/>
      <c r="AB868" s="170"/>
      <c r="AC868" s="170"/>
      <c r="AD868" s="138"/>
      <c r="AE868" s="138"/>
      <c r="AF868" s="138"/>
      <c r="AG868" s="138"/>
      <c r="AH868" s="138"/>
      <c r="AI868" s="138"/>
      <c r="AJ868" s="138"/>
      <c r="AK868" s="138"/>
      <c r="AL868" s="138"/>
      <c r="AM868" s="138"/>
      <c r="AN868" s="138"/>
      <c r="AO868" s="138"/>
      <c r="AP868" s="138"/>
      <c r="AQ868" s="138"/>
      <c r="AR868" s="138"/>
      <c r="AS868" s="138"/>
      <c r="AT868" s="138"/>
      <c r="AU868" s="138"/>
      <c r="AV868" s="138"/>
      <c r="AW868" s="138"/>
      <c r="AX868" s="138"/>
      <c r="AY868" s="138"/>
      <c r="AZ868" s="138"/>
      <c r="BA868" s="138"/>
      <c r="BB868" s="138"/>
      <c r="BC868" s="138"/>
    </row>
    <row r="869" customHeight="1" spans="1:55">
      <c r="A869" s="169"/>
      <c r="B869" s="138"/>
      <c r="C869" s="138"/>
      <c r="D869" s="138"/>
      <c r="E869" s="138"/>
      <c r="F869" s="138"/>
      <c r="G869" s="138"/>
      <c r="H869" s="138"/>
      <c r="I869" s="138"/>
      <c r="J869" s="134"/>
      <c r="K869" s="138"/>
      <c r="L869" s="138"/>
      <c r="M869" s="138"/>
      <c r="P869" s="138"/>
      <c r="Q869" s="138"/>
      <c r="R869" s="138"/>
      <c r="S869" s="138"/>
      <c r="T869" s="138"/>
      <c r="U869" s="138"/>
      <c r="V869" s="134"/>
      <c r="W869" s="134"/>
      <c r="X869" s="170"/>
      <c r="Y869" s="170"/>
      <c r="Z869" s="170"/>
      <c r="AA869" s="170"/>
      <c r="AB869" s="170"/>
      <c r="AC869" s="170"/>
      <c r="AD869" s="138"/>
      <c r="AE869" s="138"/>
      <c r="AF869" s="138"/>
      <c r="AG869" s="138"/>
      <c r="AH869" s="138"/>
      <c r="AI869" s="138"/>
      <c r="AJ869" s="138"/>
      <c r="AK869" s="138"/>
      <c r="AL869" s="138"/>
      <c r="AM869" s="138"/>
      <c r="AN869" s="138"/>
      <c r="AO869" s="138"/>
      <c r="AP869" s="138"/>
      <c r="AQ869" s="138"/>
      <c r="AR869" s="138"/>
      <c r="AS869" s="138"/>
      <c r="AT869" s="138"/>
      <c r="AU869" s="138"/>
      <c r="AV869" s="138"/>
      <c r="AW869" s="138"/>
      <c r="AX869" s="138"/>
      <c r="AY869" s="138"/>
      <c r="AZ869" s="138"/>
      <c r="BA869" s="138"/>
      <c r="BB869" s="138"/>
      <c r="BC869" s="138"/>
    </row>
    <row r="870" customHeight="1" spans="1:55">
      <c r="A870" s="169"/>
      <c r="B870" s="138"/>
      <c r="C870" s="138"/>
      <c r="D870" s="138"/>
      <c r="E870" s="138"/>
      <c r="F870" s="138"/>
      <c r="G870" s="138"/>
      <c r="H870" s="138"/>
      <c r="I870" s="138"/>
      <c r="J870" s="134"/>
      <c r="K870" s="138"/>
      <c r="L870" s="138"/>
      <c r="M870" s="138"/>
      <c r="P870" s="138"/>
      <c r="Q870" s="138"/>
      <c r="R870" s="138"/>
      <c r="S870" s="138"/>
      <c r="T870" s="138"/>
      <c r="U870" s="138"/>
      <c r="V870" s="134"/>
      <c r="W870" s="134"/>
      <c r="X870" s="170"/>
      <c r="Y870" s="170"/>
      <c r="Z870" s="170"/>
      <c r="AA870" s="170"/>
      <c r="AB870" s="170"/>
      <c r="AC870" s="170"/>
      <c r="AD870" s="138"/>
      <c r="AE870" s="138"/>
      <c r="AF870" s="138"/>
      <c r="AG870" s="138"/>
      <c r="AH870" s="138"/>
      <c r="AI870" s="138"/>
      <c r="AJ870" s="138"/>
      <c r="AK870" s="138"/>
      <c r="AL870" s="138"/>
      <c r="AM870" s="138"/>
      <c r="AN870" s="138"/>
      <c r="AO870" s="138"/>
      <c r="AP870" s="138"/>
      <c r="AQ870" s="138"/>
      <c r="AR870" s="138"/>
      <c r="AS870" s="138"/>
      <c r="AT870" s="138"/>
      <c r="AU870" s="138"/>
      <c r="AV870" s="138"/>
      <c r="AW870" s="138"/>
      <c r="AX870" s="138"/>
      <c r="AY870" s="138"/>
      <c r="AZ870" s="138"/>
      <c r="BA870" s="138"/>
      <c r="BB870" s="138"/>
      <c r="BC870" s="138"/>
    </row>
    <row r="871" customHeight="1" spans="1:55">
      <c r="A871" s="169"/>
      <c r="B871" s="138"/>
      <c r="C871" s="138"/>
      <c r="D871" s="138"/>
      <c r="E871" s="138"/>
      <c r="F871" s="138"/>
      <c r="G871" s="138"/>
      <c r="H871" s="138"/>
      <c r="I871" s="138"/>
      <c r="J871" s="134"/>
      <c r="K871" s="138"/>
      <c r="L871" s="138"/>
      <c r="M871" s="138"/>
      <c r="P871" s="138"/>
      <c r="Q871" s="138"/>
      <c r="R871" s="138"/>
      <c r="S871" s="138"/>
      <c r="T871" s="138"/>
      <c r="U871" s="138"/>
      <c r="V871" s="134"/>
      <c r="W871" s="134"/>
      <c r="X871" s="170"/>
      <c r="Y871" s="170"/>
      <c r="Z871" s="170"/>
      <c r="AA871" s="170"/>
      <c r="AB871" s="170"/>
      <c r="AC871" s="170"/>
      <c r="AD871" s="138"/>
      <c r="AE871" s="138"/>
      <c r="AF871" s="138"/>
      <c r="AG871" s="138"/>
      <c r="AH871" s="138"/>
      <c r="AI871" s="138"/>
      <c r="AJ871" s="138"/>
      <c r="AK871" s="138"/>
      <c r="AL871" s="138"/>
      <c r="AM871" s="138"/>
      <c r="AN871" s="138"/>
      <c r="AO871" s="138"/>
      <c r="AP871" s="138"/>
      <c r="AQ871" s="138"/>
      <c r="AR871" s="138"/>
      <c r="AS871" s="138"/>
      <c r="AT871" s="138"/>
      <c r="AU871" s="138"/>
      <c r="AV871" s="138"/>
      <c r="AW871" s="138"/>
      <c r="AX871" s="138"/>
      <c r="AY871" s="138"/>
      <c r="AZ871" s="138"/>
      <c r="BA871" s="138"/>
      <c r="BB871" s="138"/>
      <c r="BC871" s="138"/>
    </row>
    <row r="872" customHeight="1" spans="1:55">
      <c r="A872" s="169"/>
      <c r="B872" s="138"/>
      <c r="C872" s="138"/>
      <c r="D872" s="138"/>
      <c r="E872" s="138"/>
      <c r="F872" s="138"/>
      <c r="G872" s="138"/>
      <c r="H872" s="138"/>
      <c r="I872" s="138"/>
      <c r="J872" s="134"/>
      <c r="K872" s="138"/>
      <c r="L872" s="138"/>
      <c r="M872" s="138"/>
      <c r="P872" s="138"/>
      <c r="Q872" s="138"/>
      <c r="R872" s="138"/>
      <c r="S872" s="138"/>
      <c r="T872" s="138"/>
      <c r="U872" s="138"/>
      <c r="V872" s="134"/>
      <c r="W872" s="134"/>
      <c r="X872" s="170"/>
      <c r="Y872" s="170"/>
      <c r="Z872" s="170"/>
      <c r="AA872" s="170"/>
      <c r="AB872" s="170"/>
      <c r="AC872" s="170"/>
      <c r="AD872" s="138"/>
      <c r="AE872" s="138"/>
      <c r="AF872" s="138"/>
      <c r="AG872" s="138"/>
      <c r="AH872" s="138"/>
      <c r="AI872" s="138"/>
      <c r="AJ872" s="138"/>
      <c r="AK872" s="138"/>
      <c r="AL872" s="138"/>
      <c r="AM872" s="138"/>
      <c r="AN872" s="138"/>
      <c r="AO872" s="138"/>
      <c r="AP872" s="138"/>
      <c r="AQ872" s="138"/>
      <c r="AR872" s="138"/>
      <c r="AS872" s="138"/>
      <c r="AT872" s="138"/>
      <c r="AU872" s="138"/>
      <c r="AV872" s="138"/>
      <c r="AW872" s="138"/>
      <c r="AX872" s="138"/>
      <c r="AY872" s="138"/>
      <c r="AZ872" s="138"/>
      <c r="BA872" s="138"/>
      <c r="BB872" s="138"/>
      <c r="BC872" s="138"/>
    </row>
    <row r="873" customHeight="1" spans="1:55">
      <c r="A873" s="169"/>
      <c r="B873" s="138"/>
      <c r="C873" s="138"/>
      <c r="D873" s="138"/>
      <c r="E873" s="138"/>
      <c r="F873" s="138"/>
      <c r="G873" s="138"/>
      <c r="H873" s="138"/>
      <c r="I873" s="138"/>
      <c r="J873" s="134"/>
      <c r="K873" s="138"/>
      <c r="L873" s="138"/>
      <c r="M873" s="138"/>
      <c r="P873" s="138"/>
      <c r="Q873" s="138"/>
      <c r="R873" s="138"/>
      <c r="S873" s="138"/>
      <c r="T873" s="138"/>
      <c r="U873" s="138"/>
      <c r="V873" s="134"/>
      <c r="W873" s="134"/>
      <c r="X873" s="170"/>
      <c r="Y873" s="170"/>
      <c r="Z873" s="170"/>
      <c r="AA873" s="170"/>
      <c r="AB873" s="170"/>
      <c r="AC873" s="170"/>
      <c r="AD873" s="138"/>
      <c r="AE873" s="138"/>
      <c r="AF873" s="138"/>
      <c r="AG873" s="138"/>
      <c r="AH873" s="138"/>
      <c r="AI873" s="138"/>
      <c r="AJ873" s="138"/>
      <c r="AK873" s="138"/>
      <c r="AL873" s="138"/>
      <c r="AM873" s="138"/>
      <c r="AN873" s="138"/>
      <c r="AO873" s="138"/>
      <c r="AP873" s="138"/>
      <c r="AQ873" s="138"/>
      <c r="AR873" s="138"/>
      <c r="AS873" s="138"/>
      <c r="AT873" s="138"/>
      <c r="AU873" s="138"/>
      <c r="AV873" s="138"/>
      <c r="AW873" s="138"/>
      <c r="AX873" s="138"/>
      <c r="AY873" s="138"/>
      <c r="AZ873" s="138"/>
      <c r="BA873" s="138"/>
      <c r="BB873" s="138"/>
      <c r="BC873" s="138"/>
    </row>
    <row r="874" customHeight="1" spans="1:55">
      <c r="A874" s="169"/>
      <c r="B874" s="138"/>
      <c r="C874" s="138"/>
      <c r="D874" s="138"/>
      <c r="E874" s="138"/>
      <c r="F874" s="138"/>
      <c r="G874" s="138"/>
      <c r="H874" s="138"/>
      <c r="I874" s="138"/>
      <c r="J874" s="134"/>
      <c r="K874" s="138"/>
      <c r="L874" s="138"/>
      <c r="M874" s="138"/>
      <c r="P874" s="138"/>
      <c r="Q874" s="138"/>
      <c r="R874" s="138"/>
      <c r="S874" s="138"/>
      <c r="T874" s="138"/>
      <c r="U874" s="138"/>
      <c r="V874" s="134"/>
      <c r="W874" s="134"/>
      <c r="X874" s="170"/>
      <c r="Y874" s="170"/>
      <c r="Z874" s="170"/>
      <c r="AA874" s="170"/>
      <c r="AB874" s="170"/>
      <c r="AC874" s="170"/>
      <c r="AD874" s="138"/>
      <c r="AE874" s="138"/>
      <c r="AF874" s="138"/>
      <c r="AG874" s="138"/>
      <c r="AH874" s="138"/>
      <c r="AI874" s="138"/>
      <c r="AJ874" s="138"/>
      <c r="AK874" s="138"/>
      <c r="AL874" s="138"/>
      <c r="AM874" s="138"/>
      <c r="AN874" s="138"/>
      <c r="AO874" s="138"/>
      <c r="AP874" s="138"/>
      <c r="AQ874" s="138"/>
      <c r="AR874" s="138"/>
      <c r="AS874" s="138"/>
      <c r="AT874" s="138"/>
      <c r="AU874" s="138"/>
      <c r="AV874" s="138"/>
      <c r="AW874" s="138"/>
      <c r="AX874" s="138"/>
      <c r="AY874" s="138"/>
      <c r="AZ874" s="138"/>
      <c r="BA874" s="138"/>
      <c r="BB874" s="138"/>
      <c r="BC874" s="138"/>
    </row>
    <row r="875" customHeight="1" spans="1:55">
      <c r="A875" s="169"/>
      <c r="B875" s="138"/>
      <c r="C875" s="138"/>
      <c r="D875" s="138"/>
      <c r="E875" s="138"/>
      <c r="F875" s="138"/>
      <c r="G875" s="138"/>
      <c r="H875" s="138"/>
      <c r="I875" s="138"/>
      <c r="J875" s="134"/>
      <c r="K875" s="138"/>
      <c r="L875" s="138"/>
      <c r="M875" s="138"/>
      <c r="P875" s="138"/>
      <c r="Q875" s="138"/>
      <c r="R875" s="138"/>
      <c r="S875" s="138"/>
      <c r="T875" s="138"/>
      <c r="U875" s="138"/>
      <c r="V875" s="134"/>
      <c r="W875" s="134"/>
      <c r="X875" s="170"/>
      <c r="Y875" s="170"/>
      <c r="Z875" s="170"/>
      <c r="AA875" s="170"/>
      <c r="AB875" s="170"/>
      <c r="AC875" s="170"/>
      <c r="AD875" s="138"/>
      <c r="AE875" s="138"/>
      <c r="AF875" s="138"/>
      <c r="AG875" s="138"/>
      <c r="AH875" s="138"/>
      <c r="AI875" s="138"/>
      <c r="AJ875" s="138"/>
      <c r="AK875" s="138"/>
      <c r="AL875" s="138"/>
      <c r="AM875" s="138"/>
      <c r="AN875" s="138"/>
      <c r="AO875" s="138"/>
      <c r="AP875" s="138"/>
      <c r="AQ875" s="138"/>
      <c r="AR875" s="138"/>
      <c r="AS875" s="138"/>
      <c r="AT875" s="138"/>
      <c r="AU875" s="138"/>
      <c r="AV875" s="138"/>
      <c r="AW875" s="138"/>
      <c r="AX875" s="138"/>
      <c r="AY875" s="138"/>
      <c r="AZ875" s="138"/>
      <c r="BA875" s="138"/>
      <c r="BB875" s="138"/>
      <c r="BC875" s="138"/>
    </row>
    <row r="876" customHeight="1" spans="1:55">
      <c r="A876" s="169"/>
      <c r="B876" s="138"/>
      <c r="C876" s="138"/>
      <c r="D876" s="138"/>
      <c r="E876" s="138"/>
      <c r="F876" s="138"/>
      <c r="G876" s="138"/>
      <c r="H876" s="138"/>
      <c r="I876" s="138"/>
      <c r="J876" s="134"/>
      <c r="K876" s="138"/>
      <c r="L876" s="138"/>
      <c r="M876" s="138"/>
      <c r="P876" s="138"/>
      <c r="Q876" s="138"/>
      <c r="R876" s="138"/>
      <c r="S876" s="138"/>
      <c r="T876" s="138"/>
      <c r="U876" s="138"/>
      <c r="V876" s="134"/>
      <c r="W876" s="134"/>
      <c r="X876" s="170"/>
      <c r="Y876" s="170"/>
      <c r="Z876" s="170"/>
      <c r="AA876" s="170"/>
      <c r="AB876" s="170"/>
      <c r="AC876" s="170"/>
      <c r="AD876" s="138"/>
      <c r="AE876" s="138"/>
      <c r="AF876" s="138"/>
      <c r="AG876" s="138"/>
      <c r="AH876" s="138"/>
      <c r="AI876" s="138"/>
      <c r="AJ876" s="138"/>
      <c r="AK876" s="138"/>
      <c r="AL876" s="138"/>
      <c r="AM876" s="138"/>
      <c r="AN876" s="138"/>
      <c r="AO876" s="138"/>
      <c r="AP876" s="138"/>
      <c r="AQ876" s="138"/>
      <c r="AR876" s="138"/>
      <c r="AS876" s="138"/>
      <c r="AT876" s="138"/>
      <c r="AU876" s="138"/>
      <c r="AV876" s="138"/>
      <c r="AW876" s="138"/>
      <c r="AX876" s="138"/>
      <c r="AY876" s="138"/>
      <c r="AZ876" s="138"/>
      <c r="BA876" s="138"/>
      <c r="BB876" s="138"/>
      <c r="BC876" s="138"/>
    </row>
    <row r="877" customHeight="1" spans="1:55">
      <c r="A877" s="169"/>
      <c r="B877" s="138"/>
      <c r="C877" s="138"/>
      <c r="D877" s="138"/>
      <c r="E877" s="138"/>
      <c r="F877" s="138"/>
      <c r="G877" s="138"/>
      <c r="H877" s="138"/>
      <c r="I877" s="138"/>
      <c r="J877" s="134"/>
      <c r="K877" s="138"/>
      <c r="L877" s="138"/>
      <c r="M877" s="138"/>
      <c r="P877" s="138"/>
      <c r="Q877" s="138"/>
      <c r="R877" s="138"/>
      <c r="S877" s="138"/>
      <c r="T877" s="138"/>
      <c r="U877" s="138"/>
      <c r="V877" s="134"/>
      <c r="W877" s="134"/>
      <c r="X877" s="170"/>
      <c r="Y877" s="170"/>
      <c r="Z877" s="170"/>
      <c r="AA877" s="170"/>
      <c r="AB877" s="170"/>
      <c r="AC877" s="170"/>
      <c r="AD877" s="138"/>
      <c r="AE877" s="138"/>
      <c r="AF877" s="138"/>
      <c r="AG877" s="138"/>
      <c r="AH877" s="138"/>
      <c r="AI877" s="138"/>
      <c r="AJ877" s="138"/>
      <c r="AK877" s="138"/>
      <c r="AL877" s="138"/>
      <c r="AM877" s="138"/>
      <c r="AN877" s="138"/>
      <c r="AO877" s="138"/>
      <c r="AP877" s="138"/>
      <c r="AQ877" s="138"/>
      <c r="AR877" s="138"/>
      <c r="AS877" s="138"/>
      <c r="AT877" s="138"/>
      <c r="AU877" s="138"/>
      <c r="AV877" s="138"/>
      <c r="AW877" s="138"/>
      <c r="AX877" s="138"/>
      <c r="AY877" s="138"/>
      <c r="AZ877" s="138"/>
      <c r="BA877" s="138"/>
      <c r="BB877" s="138"/>
      <c r="BC877" s="138"/>
    </row>
    <row r="878" customHeight="1" spans="1:55">
      <c r="A878" s="169"/>
      <c r="B878" s="138"/>
      <c r="C878" s="138"/>
      <c r="D878" s="138"/>
      <c r="E878" s="138"/>
      <c r="F878" s="138"/>
      <c r="G878" s="138"/>
      <c r="H878" s="138"/>
      <c r="I878" s="138"/>
      <c r="J878" s="134"/>
      <c r="K878" s="138"/>
      <c r="L878" s="138"/>
      <c r="M878" s="138"/>
      <c r="P878" s="138"/>
      <c r="Q878" s="138"/>
      <c r="R878" s="138"/>
      <c r="S878" s="138"/>
      <c r="T878" s="138"/>
      <c r="U878" s="138"/>
      <c r="V878" s="134"/>
      <c r="W878" s="134"/>
      <c r="X878" s="170"/>
      <c r="Y878" s="170"/>
      <c r="Z878" s="170"/>
      <c r="AA878" s="170"/>
      <c r="AB878" s="170"/>
      <c r="AC878" s="170"/>
      <c r="AD878" s="138"/>
      <c r="AE878" s="138"/>
      <c r="AF878" s="138"/>
      <c r="AG878" s="138"/>
      <c r="AH878" s="138"/>
      <c r="AI878" s="138"/>
      <c r="AJ878" s="138"/>
      <c r="AK878" s="138"/>
      <c r="AL878" s="138"/>
      <c r="AM878" s="138"/>
      <c r="AN878" s="138"/>
      <c r="AO878" s="138"/>
      <c r="AP878" s="138"/>
      <c r="AQ878" s="138"/>
      <c r="AR878" s="138"/>
      <c r="AS878" s="138"/>
      <c r="AT878" s="138"/>
      <c r="AU878" s="138"/>
      <c r="AV878" s="138"/>
      <c r="AW878" s="138"/>
      <c r="AX878" s="138"/>
      <c r="AY878" s="138"/>
      <c r="AZ878" s="138"/>
      <c r="BA878" s="138"/>
      <c r="BB878" s="138"/>
      <c r="BC878" s="138"/>
    </row>
    <row r="879" customHeight="1" spans="1:55">
      <c r="A879" s="169"/>
      <c r="B879" s="138"/>
      <c r="C879" s="138"/>
      <c r="D879" s="138"/>
      <c r="E879" s="138"/>
      <c r="F879" s="138"/>
      <c r="G879" s="138"/>
      <c r="H879" s="138"/>
      <c r="I879" s="138"/>
      <c r="J879" s="134"/>
      <c r="K879" s="138"/>
      <c r="L879" s="138"/>
      <c r="M879" s="138"/>
      <c r="P879" s="138"/>
      <c r="Q879" s="138"/>
      <c r="R879" s="138"/>
      <c r="S879" s="138"/>
      <c r="T879" s="138"/>
      <c r="U879" s="138"/>
      <c r="V879" s="134"/>
      <c r="W879" s="134"/>
      <c r="X879" s="170"/>
      <c r="Y879" s="170"/>
      <c r="Z879" s="170"/>
      <c r="AA879" s="170"/>
      <c r="AB879" s="170"/>
      <c r="AC879" s="170"/>
      <c r="AD879" s="138"/>
      <c r="AE879" s="138"/>
      <c r="AF879" s="138"/>
      <c r="AG879" s="138"/>
      <c r="AH879" s="138"/>
      <c r="AI879" s="138"/>
      <c r="AJ879" s="138"/>
      <c r="AK879" s="138"/>
      <c r="AL879" s="138"/>
      <c r="AM879" s="138"/>
      <c r="AN879" s="138"/>
      <c r="AO879" s="138"/>
      <c r="AP879" s="138"/>
      <c r="AQ879" s="138"/>
      <c r="AR879" s="138"/>
      <c r="AS879" s="138"/>
      <c r="AT879" s="138"/>
      <c r="AU879" s="138"/>
      <c r="AV879" s="138"/>
      <c r="AW879" s="138"/>
      <c r="AX879" s="138"/>
      <c r="AY879" s="138"/>
      <c r="AZ879" s="138"/>
      <c r="BA879" s="138"/>
      <c r="BB879" s="138"/>
      <c r="BC879" s="138"/>
    </row>
    <row r="880" customHeight="1" spans="1:55">
      <c r="A880" s="169"/>
      <c r="B880" s="138"/>
      <c r="C880" s="138"/>
      <c r="D880" s="138"/>
      <c r="E880" s="138"/>
      <c r="F880" s="138"/>
      <c r="G880" s="138"/>
      <c r="H880" s="138"/>
      <c r="I880" s="138"/>
      <c r="J880" s="134"/>
      <c r="K880" s="138"/>
      <c r="L880" s="138"/>
      <c r="M880" s="138"/>
      <c r="P880" s="138"/>
      <c r="Q880" s="138"/>
      <c r="R880" s="138"/>
      <c r="S880" s="138"/>
      <c r="T880" s="138"/>
      <c r="U880" s="138"/>
      <c r="V880" s="134"/>
      <c r="W880" s="134"/>
      <c r="X880" s="170"/>
      <c r="Y880" s="170"/>
      <c r="Z880" s="170"/>
      <c r="AA880" s="170"/>
      <c r="AB880" s="170"/>
      <c r="AC880" s="170"/>
      <c r="AD880" s="138"/>
      <c r="AE880" s="138"/>
      <c r="AF880" s="138"/>
      <c r="AG880" s="138"/>
      <c r="AH880" s="138"/>
      <c r="AI880" s="138"/>
      <c r="AJ880" s="138"/>
      <c r="AK880" s="138"/>
      <c r="AL880" s="138"/>
      <c r="AM880" s="138"/>
      <c r="AN880" s="138"/>
      <c r="AO880" s="138"/>
      <c r="AP880" s="138"/>
      <c r="AQ880" s="138"/>
      <c r="AR880" s="138"/>
      <c r="AS880" s="138"/>
      <c r="AT880" s="138"/>
      <c r="AU880" s="138"/>
      <c r="AV880" s="138"/>
      <c r="AW880" s="138"/>
      <c r="AX880" s="138"/>
      <c r="AY880" s="138"/>
      <c r="AZ880" s="138"/>
      <c r="BA880" s="138"/>
      <c r="BB880" s="138"/>
      <c r="BC880" s="138"/>
    </row>
    <row r="881" customHeight="1" spans="1:55">
      <c r="A881" s="169"/>
      <c r="B881" s="138"/>
      <c r="C881" s="138"/>
      <c r="D881" s="138"/>
      <c r="E881" s="138"/>
      <c r="F881" s="138"/>
      <c r="G881" s="138"/>
      <c r="H881" s="138"/>
      <c r="I881" s="138"/>
      <c r="J881" s="134"/>
      <c r="K881" s="138"/>
      <c r="L881" s="138"/>
      <c r="M881" s="138"/>
      <c r="P881" s="138"/>
      <c r="Q881" s="138"/>
      <c r="R881" s="138"/>
      <c r="S881" s="138"/>
      <c r="T881" s="138"/>
      <c r="U881" s="138"/>
      <c r="V881" s="134"/>
      <c r="W881" s="134"/>
      <c r="X881" s="170"/>
      <c r="Y881" s="170"/>
      <c r="Z881" s="170"/>
      <c r="AA881" s="170"/>
      <c r="AB881" s="170"/>
      <c r="AC881" s="170"/>
      <c r="AD881" s="138"/>
      <c r="AE881" s="138"/>
      <c r="AF881" s="138"/>
      <c r="AG881" s="138"/>
      <c r="AH881" s="138"/>
      <c r="AI881" s="138"/>
      <c r="AJ881" s="138"/>
      <c r="AK881" s="138"/>
      <c r="AL881" s="138"/>
      <c r="AM881" s="138"/>
      <c r="AN881" s="138"/>
      <c r="AO881" s="138"/>
      <c r="AP881" s="138"/>
      <c r="AQ881" s="138"/>
      <c r="AR881" s="138"/>
      <c r="AS881" s="138"/>
      <c r="AT881" s="138"/>
      <c r="AU881" s="138"/>
      <c r="AV881" s="138"/>
      <c r="AW881" s="138"/>
      <c r="AX881" s="138"/>
      <c r="AY881" s="138"/>
      <c r="AZ881" s="138"/>
      <c r="BA881" s="138"/>
      <c r="BB881" s="138"/>
      <c r="BC881" s="138"/>
    </row>
    <row r="882" customHeight="1" spans="1:55">
      <c r="A882" s="169"/>
      <c r="B882" s="138"/>
      <c r="C882" s="138"/>
      <c r="D882" s="138"/>
      <c r="E882" s="138"/>
      <c r="F882" s="138"/>
      <c r="G882" s="138"/>
      <c r="H882" s="138"/>
      <c r="I882" s="138"/>
      <c r="J882" s="134"/>
      <c r="K882" s="138"/>
      <c r="L882" s="138"/>
      <c r="M882" s="138"/>
      <c r="P882" s="138"/>
      <c r="Q882" s="138"/>
      <c r="R882" s="138"/>
      <c r="S882" s="138"/>
      <c r="T882" s="138"/>
      <c r="U882" s="138"/>
      <c r="V882" s="134"/>
      <c r="W882" s="134"/>
      <c r="X882" s="170"/>
      <c r="Y882" s="170"/>
      <c r="Z882" s="170"/>
      <c r="AA882" s="170"/>
      <c r="AB882" s="170"/>
      <c r="AC882" s="170"/>
      <c r="AD882" s="138"/>
      <c r="AE882" s="138"/>
      <c r="AF882" s="138"/>
      <c r="AG882" s="138"/>
      <c r="AH882" s="138"/>
      <c r="AI882" s="138"/>
      <c r="AJ882" s="138"/>
      <c r="AK882" s="138"/>
      <c r="AL882" s="138"/>
      <c r="AM882" s="138"/>
      <c r="AN882" s="138"/>
      <c r="AO882" s="138"/>
      <c r="AP882" s="138"/>
      <c r="AQ882" s="138"/>
      <c r="AR882" s="138"/>
      <c r="AS882" s="138"/>
      <c r="AT882" s="138"/>
      <c r="AU882" s="138"/>
      <c r="AV882" s="138"/>
      <c r="AW882" s="138"/>
      <c r="AX882" s="138"/>
      <c r="AY882" s="138"/>
      <c r="AZ882" s="138"/>
      <c r="BA882" s="138"/>
      <c r="BB882" s="138"/>
      <c r="BC882" s="138"/>
    </row>
    <row r="883" customHeight="1" spans="1:55">
      <c r="A883" s="169"/>
      <c r="B883" s="138"/>
      <c r="C883" s="138"/>
      <c r="D883" s="138"/>
      <c r="E883" s="138"/>
      <c r="F883" s="138"/>
      <c r="G883" s="138"/>
      <c r="H883" s="138"/>
      <c r="I883" s="138"/>
      <c r="J883" s="134"/>
      <c r="K883" s="138"/>
      <c r="L883" s="138"/>
      <c r="M883" s="138"/>
      <c r="P883" s="138"/>
      <c r="Q883" s="138"/>
      <c r="R883" s="138"/>
      <c r="S883" s="138"/>
      <c r="T883" s="138"/>
      <c r="U883" s="138"/>
      <c r="V883" s="134"/>
      <c r="W883" s="134"/>
      <c r="X883" s="170"/>
      <c r="Y883" s="170"/>
      <c r="Z883" s="170"/>
      <c r="AA883" s="170"/>
      <c r="AB883" s="170"/>
      <c r="AC883" s="170"/>
      <c r="AD883" s="138"/>
      <c r="AE883" s="138"/>
      <c r="AF883" s="138"/>
      <c r="AG883" s="138"/>
      <c r="AH883" s="138"/>
      <c r="AI883" s="138"/>
      <c r="AJ883" s="138"/>
      <c r="AK883" s="138"/>
      <c r="AL883" s="138"/>
      <c r="AM883" s="138"/>
      <c r="AN883" s="138"/>
      <c r="AO883" s="138"/>
      <c r="AP883" s="138"/>
      <c r="AQ883" s="138"/>
      <c r="AR883" s="138"/>
      <c r="AS883" s="138"/>
      <c r="AT883" s="138"/>
      <c r="AU883" s="138"/>
      <c r="AV883" s="138"/>
      <c r="AW883" s="138"/>
      <c r="AX883" s="138"/>
      <c r="AY883" s="138"/>
      <c r="AZ883" s="138"/>
      <c r="BA883" s="138"/>
      <c r="BB883" s="138"/>
      <c r="BC883" s="138"/>
    </row>
    <row r="884" customHeight="1" spans="1:55">
      <c r="A884" s="169"/>
      <c r="B884" s="138"/>
      <c r="C884" s="138"/>
      <c r="D884" s="138"/>
      <c r="E884" s="138"/>
      <c r="F884" s="138"/>
      <c r="G884" s="138"/>
      <c r="H884" s="138"/>
      <c r="I884" s="138"/>
      <c r="J884" s="134"/>
      <c r="K884" s="138"/>
      <c r="L884" s="138"/>
      <c r="M884" s="138"/>
      <c r="P884" s="138"/>
      <c r="Q884" s="138"/>
      <c r="R884" s="138"/>
      <c r="S884" s="138"/>
      <c r="T884" s="138"/>
      <c r="U884" s="138"/>
      <c r="V884" s="134"/>
      <c r="W884" s="134"/>
      <c r="X884" s="170"/>
      <c r="Y884" s="170"/>
      <c r="Z884" s="170"/>
      <c r="AA884" s="170"/>
      <c r="AB884" s="170"/>
      <c r="AC884" s="170"/>
      <c r="AD884" s="138"/>
      <c r="AE884" s="138"/>
      <c r="AF884" s="138"/>
      <c r="AG884" s="138"/>
      <c r="AH884" s="138"/>
      <c r="AI884" s="138"/>
      <c r="AJ884" s="138"/>
      <c r="AK884" s="138"/>
      <c r="AL884" s="138"/>
      <c r="AM884" s="138"/>
      <c r="AN884" s="138"/>
      <c r="AO884" s="138"/>
      <c r="AP884" s="138"/>
      <c r="AQ884" s="138"/>
      <c r="AR884" s="138"/>
      <c r="AS884" s="138"/>
      <c r="AT884" s="138"/>
      <c r="AU884" s="138"/>
      <c r="AV884" s="138"/>
      <c r="AW884" s="138"/>
      <c r="AX884" s="138"/>
      <c r="AY884" s="138"/>
      <c r="AZ884" s="138"/>
      <c r="BA884" s="138"/>
      <c r="BB884" s="138"/>
      <c r="BC884" s="138"/>
    </row>
    <row r="885" customHeight="1" spans="1:55">
      <c r="A885" s="169"/>
      <c r="B885" s="138"/>
      <c r="C885" s="138"/>
      <c r="D885" s="138"/>
      <c r="E885" s="138"/>
      <c r="F885" s="138"/>
      <c r="G885" s="138"/>
      <c r="H885" s="138"/>
      <c r="I885" s="138"/>
      <c r="J885" s="134"/>
      <c r="K885" s="138"/>
      <c r="L885" s="138"/>
      <c r="M885" s="138"/>
      <c r="P885" s="138"/>
      <c r="Q885" s="138"/>
      <c r="R885" s="138"/>
      <c r="S885" s="138"/>
      <c r="T885" s="138"/>
      <c r="U885" s="138"/>
      <c r="V885" s="134"/>
      <c r="W885" s="134"/>
      <c r="X885" s="170"/>
      <c r="Y885" s="170"/>
      <c r="Z885" s="170"/>
      <c r="AA885" s="170"/>
      <c r="AB885" s="170"/>
      <c r="AC885" s="170"/>
      <c r="AD885" s="138"/>
      <c r="AE885" s="138"/>
      <c r="AF885" s="138"/>
      <c r="AG885" s="138"/>
      <c r="AH885" s="138"/>
      <c r="AI885" s="138"/>
      <c r="AJ885" s="138"/>
      <c r="AK885" s="138"/>
      <c r="AL885" s="138"/>
      <c r="AM885" s="138"/>
      <c r="AN885" s="138"/>
      <c r="AO885" s="138"/>
      <c r="AP885" s="138"/>
      <c r="AQ885" s="138"/>
      <c r="AR885" s="138"/>
      <c r="AS885" s="138"/>
      <c r="AT885" s="138"/>
      <c r="AU885" s="138"/>
      <c r="AV885" s="138"/>
      <c r="AW885" s="138"/>
      <c r="AX885" s="138"/>
      <c r="AY885" s="138"/>
      <c r="AZ885" s="138"/>
      <c r="BA885" s="138"/>
      <c r="BB885" s="138"/>
      <c r="BC885" s="138"/>
    </row>
    <row r="886" customHeight="1" spans="1:55">
      <c r="A886" s="169"/>
      <c r="B886" s="138"/>
      <c r="C886" s="138"/>
      <c r="D886" s="138"/>
      <c r="E886" s="138"/>
      <c r="F886" s="138"/>
      <c r="G886" s="138"/>
      <c r="H886" s="138"/>
      <c r="I886" s="138"/>
      <c r="J886" s="134"/>
      <c r="K886" s="138"/>
      <c r="L886" s="138"/>
      <c r="M886" s="138"/>
      <c r="P886" s="138"/>
      <c r="Q886" s="138"/>
      <c r="R886" s="138"/>
      <c r="S886" s="138"/>
      <c r="T886" s="138"/>
      <c r="U886" s="138"/>
      <c r="V886" s="134"/>
      <c r="W886" s="134"/>
      <c r="X886" s="170"/>
      <c r="Y886" s="170"/>
      <c r="Z886" s="170"/>
      <c r="AA886" s="170"/>
      <c r="AB886" s="170"/>
      <c r="AC886" s="170"/>
      <c r="AD886" s="138"/>
      <c r="AE886" s="138"/>
      <c r="AF886" s="138"/>
      <c r="AG886" s="138"/>
      <c r="AH886" s="138"/>
      <c r="AI886" s="138"/>
      <c r="AJ886" s="138"/>
      <c r="AK886" s="138"/>
      <c r="AL886" s="138"/>
      <c r="AM886" s="138"/>
      <c r="AN886" s="138"/>
      <c r="AO886" s="138"/>
      <c r="AP886" s="138"/>
      <c r="AQ886" s="138"/>
      <c r="AR886" s="138"/>
      <c r="AS886" s="138"/>
      <c r="AT886" s="138"/>
      <c r="AU886" s="138"/>
      <c r="AV886" s="138"/>
      <c r="AW886" s="138"/>
      <c r="AX886" s="138"/>
      <c r="AY886" s="138"/>
      <c r="AZ886" s="138"/>
      <c r="BA886" s="138"/>
      <c r="BB886" s="138"/>
      <c r="BC886" s="138"/>
    </row>
    <row r="887" customHeight="1" spans="1:55">
      <c r="A887" s="169"/>
      <c r="B887" s="138"/>
      <c r="C887" s="138"/>
      <c r="D887" s="138"/>
      <c r="E887" s="138"/>
      <c r="F887" s="138"/>
      <c r="G887" s="138"/>
      <c r="H887" s="138"/>
      <c r="I887" s="138"/>
      <c r="J887" s="134"/>
      <c r="K887" s="138"/>
      <c r="L887" s="138"/>
      <c r="M887" s="138"/>
      <c r="P887" s="138"/>
      <c r="Q887" s="138"/>
      <c r="R887" s="138"/>
      <c r="S887" s="138"/>
      <c r="T887" s="138"/>
      <c r="U887" s="138"/>
      <c r="V887" s="134"/>
      <c r="W887" s="134"/>
      <c r="X887" s="170"/>
      <c r="Y887" s="170"/>
      <c r="Z887" s="170"/>
      <c r="AA887" s="170"/>
      <c r="AB887" s="170"/>
      <c r="AC887" s="170"/>
      <c r="AD887" s="138"/>
      <c r="AE887" s="138"/>
      <c r="AF887" s="138"/>
      <c r="AG887" s="138"/>
      <c r="AH887" s="138"/>
      <c r="AI887" s="138"/>
      <c r="AJ887" s="138"/>
      <c r="AK887" s="138"/>
      <c r="AL887" s="138"/>
      <c r="AM887" s="138"/>
      <c r="AN887" s="138"/>
      <c r="AO887" s="138"/>
      <c r="AP887" s="138"/>
      <c r="AQ887" s="138"/>
      <c r="AR887" s="138"/>
      <c r="AS887" s="138"/>
      <c r="AT887" s="138"/>
      <c r="AU887" s="138"/>
      <c r="AV887" s="138"/>
      <c r="AW887" s="138"/>
      <c r="AX887" s="138"/>
      <c r="AY887" s="138"/>
      <c r="AZ887" s="138"/>
      <c r="BA887" s="138"/>
      <c r="BB887" s="138"/>
      <c r="BC887" s="138"/>
    </row>
    <row r="888" customHeight="1" spans="1:55">
      <c r="A888" s="169"/>
      <c r="B888" s="138"/>
      <c r="C888" s="138"/>
      <c r="D888" s="138"/>
      <c r="E888" s="138"/>
      <c r="F888" s="138"/>
      <c r="G888" s="138"/>
      <c r="H888" s="138"/>
      <c r="I888" s="138"/>
      <c r="J888" s="134"/>
      <c r="K888" s="138"/>
      <c r="L888" s="138"/>
      <c r="M888" s="138"/>
      <c r="P888" s="138"/>
      <c r="Q888" s="138"/>
      <c r="R888" s="138"/>
      <c r="S888" s="138"/>
      <c r="T888" s="138"/>
      <c r="U888" s="138"/>
      <c r="V888" s="134"/>
      <c r="W888" s="134"/>
      <c r="X888" s="170"/>
      <c r="Y888" s="170"/>
      <c r="Z888" s="170"/>
      <c r="AA888" s="170"/>
      <c r="AB888" s="170"/>
      <c r="AC888" s="170"/>
      <c r="AD888" s="138"/>
      <c r="AE888" s="138"/>
      <c r="AF888" s="138"/>
      <c r="AG888" s="138"/>
      <c r="AH888" s="138"/>
      <c r="AI888" s="138"/>
      <c r="AJ888" s="138"/>
      <c r="AK888" s="138"/>
      <c r="AL888" s="138"/>
      <c r="AM888" s="138"/>
      <c r="AN888" s="138"/>
      <c r="AO888" s="138"/>
      <c r="AP888" s="138"/>
      <c r="AQ888" s="138"/>
      <c r="AR888" s="138"/>
      <c r="AS888" s="138"/>
      <c r="AT888" s="138"/>
      <c r="AU888" s="138"/>
      <c r="AV888" s="138"/>
      <c r="AW888" s="138"/>
      <c r="AX888" s="138"/>
      <c r="AY888" s="138"/>
      <c r="AZ888" s="138"/>
      <c r="BA888" s="138"/>
      <c r="BB888" s="138"/>
      <c r="BC888" s="138"/>
    </row>
    <row r="889" customHeight="1" spans="1:55">
      <c r="A889" s="169"/>
      <c r="B889" s="138"/>
      <c r="C889" s="138"/>
      <c r="D889" s="138"/>
      <c r="E889" s="138"/>
      <c r="F889" s="138"/>
      <c r="G889" s="138"/>
      <c r="H889" s="138"/>
      <c r="I889" s="138"/>
      <c r="J889" s="134"/>
      <c r="K889" s="138"/>
      <c r="L889" s="138"/>
      <c r="M889" s="138"/>
      <c r="P889" s="138"/>
      <c r="Q889" s="138"/>
      <c r="R889" s="138"/>
      <c r="S889" s="138"/>
      <c r="T889" s="138"/>
      <c r="U889" s="138"/>
      <c r="V889" s="134"/>
      <c r="W889" s="134"/>
      <c r="X889" s="170"/>
      <c r="Y889" s="170"/>
      <c r="Z889" s="170"/>
      <c r="AA889" s="170"/>
      <c r="AB889" s="170"/>
      <c r="AC889" s="170"/>
      <c r="AD889" s="138"/>
      <c r="AE889" s="138"/>
      <c r="AF889" s="138"/>
      <c r="AG889" s="138"/>
      <c r="AH889" s="138"/>
      <c r="AI889" s="138"/>
      <c r="AJ889" s="138"/>
      <c r="AK889" s="138"/>
      <c r="AL889" s="138"/>
      <c r="AM889" s="138"/>
      <c r="AN889" s="138"/>
      <c r="AO889" s="138"/>
      <c r="AP889" s="138"/>
      <c r="AQ889" s="138"/>
      <c r="AR889" s="138"/>
      <c r="AS889" s="138"/>
      <c r="AT889" s="138"/>
      <c r="AU889" s="138"/>
      <c r="AV889" s="138"/>
      <c r="AW889" s="138"/>
      <c r="AX889" s="138"/>
      <c r="AY889" s="138"/>
      <c r="AZ889" s="138"/>
      <c r="BA889" s="138"/>
      <c r="BB889" s="138"/>
      <c r="BC889" s="138"/>
    </row>
    <row r="890" customHeight="1" spans="1:55">
      <c r="A890" s="169"/>
      <c r="B890" s="138"/>
      <c r="C890" s="138"/>
      <c r="D890" s="138"/>
      <c r="E890" s="138"/>
      <c r="F890" s="138"/>
      <c r="G890" s="138"/>
      <c r="H890" s="138"/>
      <c r="I890" s="138"/>
      <c r="J890" s="134"/>
      <c r="K890" s="138"/>
      <c r="L890" s="138"/>
      <c r="M890" s="138"/>
      <c r="P890" s="138"/>
      <c r="Q890" s="138"/>
      <c r="R890" s="138"/>
      <c r="S890" s="138"/>
      <c r="T890" s="138"/>
      <c r="U890" s="138"/>
      <c r="V890" s="134"/>
      <c r="W890" s="134"/>
      <c r="X890" s="170"/>
      <c r="Y890" s="170"/>
      <c r="Z890" s="170"/>
      <c r="AA890" s="170"/>
      <c r="AB890" s="170"/>
      <c r="AC890" s="170"/>
      <c r="AD890" s="138"/>
      <c r="AE890" s="138"/>
      <c r="AF890" s="138"/>
      <c r="AG890" s="138"/>
      <c r="AH890" s="138"/>
      <c r="AI890" s="138"/>
      <c r="AJ890" s="138"/>
      <c r="AK890" s="138"/>
      <c r="AL890" s="138"/>
      <c r="AM890" s="138"/>
      <c r="AN890" s="138"/>
      <c r="AO890" s="138"/>
      <c r="AP890" s="138"/>
      <c r="AQ890" s="138"/>
      <c r="AR890" s="138"/>
      <c r="AS890" s="138"/>
      <c r="AT890" s="138"/>
      <c r="AU890" s="138"/>
      <c r="AV890" s="138"/>
      <c r="AW890" s="138"/>
      <c r="AX890" s="138"/>
      <c r="AY890" s="138"/>
      <c r="AZ890" s="138"/>
      <c r="BA890" s="138"/>
      <c r="BB890" s="138"/>
      <c r="BC890" s="138"/>
    </row>
    <row r="891" customHeight="1" spans="1:55">
      <c r="A891" s="169"/>
      <c r="B891" s="138"/>
      <c r="C891" s="138"/>
      <c r="D891" s="138"/>
      <c r="E891" s="138"/>
      <c r="F891" s="138"/>
      <c r="G891" s="138"/>
      <c r="H891" s="138"/>
      <c r="I891" s="138"/>
      <c r="J891" s="134"/>
      <c r="K891" s="138"/>
      <c r="L891" s="138"/>
      <c r="M891" s="138"/>
      <c r="P891" s="138"/>
      <c r="Q891" s="138"/>
      <c r="R891" s="138"/>
      <c r="S891" s="138"/>
      <c r="T891" s="138"/>
      <c r="U891" s="138"/>
      <c r="V891" s="134"/>
      <c r="W891" s="134"/>
      <c r="X891" s="170"/>
      <c r="Y891" s="170"/>
      <c r="Z891" s="170"/>
      <c r="AA891" s="170"/>
      <c r="AB891" s="170"/>
      <c r="AC891" s="170"/>
      <c r="AD891" s="138"/>
      <c r="AE891" s="138"/>
      <c r="AF891" s="138"/>
      <c r="AG891" s="138"/>
      <c r="AH891" s="138"/>
      <c r="AI891" s="138"/>
      <c r="AJ891" s="138"/>
      <c r="AK891" s="138"/>
      <c r="AL891" s="138"/>
      <c r="AM891" s="138"/>
      <c r="AN891" s="138"/>
      <c r="AO891" s="138"/>
      <c r="AP891" s="138"/>
      <c r="AQ891" s="138"/>
      <c r="AR891" s="138"/>
      <c r="AS891" s="138"/>
      <c r="AT891" s="138"/>
      <c r="AU891" s="138"/>
      <c r="AV891" s="138"/>
      <c r="AW891" s="138"/>
      <c r="AX891" s="138"/>
      <c r="AY891" s="138"/>
      <c r="AZ891" s="138"/>
      <c r="BA891" s="138"/>
      <c r="BB891" s="138"/>
      <c r="BC891" s="138"/>
    </row>
    <row r="892" customHeight="1" spans="1:55">
      <c r="A892" s="169"/>
      <c r="B892" s="138"/>
      <c r="C892" s="138"/>
      <c r="D892" s="138"/>
      <c r="E892" s="138"/>
      <c r="F892" s="138"/>
      <c r="G892" s="138"/>
      <c r="H892" s="138"/>
      <c r="I892" s="138"/>
      <c r="J892" s="134"/>
      <c r="K892" s="138"/>
      <c r="L892" s="138"/>
      <c r="M892" s="138"/>
      <c r="P892" s="138"/>
      <c r="Q892" s="138"/>
      <c r="R892" s="138"/>
      <c r="S892" s="138"/>
      <c r="T892" s="138"/>
      <c r="U892" s="138"/>
      <c r="V892" s="134"/>
      <c r="W892" s="134"/>
      <c r="X892" s="170"/>
      <c r="Y892" s="170"/>
      <c r="Z892" s="170"/>
      <c r="AA892" s="170"/>
      <c r="AB892" s="170"/>
      <c r="AC892" s="170"/>
      <c r="AD892" s="138"/>
      <c r="AE892" s="138"/>
      <c r="AF892" s="138"/>
      <c r="AG892" s="138"/>
      <c r="AH892" s="138"/>
      <c r="AI892" s="138"/>
      <c r="AJ892" s="138"/>
      <c r="AK892" s="138"/>
      <c r="AL892" s="138"/>
      <c r="AM892" s="138"/>
      <c r="AN892" s="138"/>
      <c r="AO892" s="138"/>
      <c r="AP892" s="138"/>
      <c r="AQ892" s="138"/>
      <c r="AR892" s="138"/>
      <c r="AS892" s="138"/>
      <c r="AT892" s="138"/>
      <c r="AU892" s="138"/>
      <c r="AV892" s="138"/>
      <c r="AW892" s="138"/>
      <c r="AX892" s="138"/>
      <c r="AY892" s="138"/>
      <c r="AZ892" s="138"/>
      <c r="BA892" s="138"/>
      <c r="BB892" s="138"/>
      <c r="BC892" s="138"/>
    </row>
    <row r="893" customHeight="1" spans="1:55">
      <c r="A893" s="169"/>
      <c r="B893" s="138"/>
      <c r="C893" s="138"/>
      <c r="D893" s="138"/>
      <c r="E893" s="138"/>
      <c r="F893" s="138"/>
      <c r="G893" s="138"/>
      <c r="H893" s="138"/>
      <c r="I893" s="138"/>
      <c r="J893" s="134"/>
      <c r="K893" s="138"/>
      <c r="L893" s="138"/>
      <c r="M893" s="138"/>
      <c r="P893" s="138"/>
      <c r="Q893" s="138"/>
      <c r="R893" s="138"/>
      <c r="S893" s="138"/>
      <c r="T893" s="138"/>
      <c r="U893" s="138"/>
      <c r="V893" s="134"/>
      <c r="W893" s="134"/>
      <c r="X893" s="170"/>
      <c r="Y893" s="170"/>
      <c r="Z893" s="170"/>
      <c r="AA893" s="170"/>
      <c r="AB893" s="170"/>
      <c r="AC893" s="170"/>
      <c r="AD893" s="138"/>
      <c r="AE893" s="138"/>
      <c r="AF893" s="138"/>
      <c r="AG893" s="138"/>
      <c r="AH893" s="138"/>
      <c r="AI893" s="138"/>
      <c r="AJ893" s="138"/>
      <c r="AK893" s="138"/>
      <c r="AL893" s="138"/>
      <c r="AM893" s="138"/>
      <c r="AN893" s="138"/>
      <c r="AO893" s="138"/>
      <c r="AP893" s="138"/>
      <c r="AQ893" s="138"/>
      <c r="AR893" s="138"/>
      <c r="AS893" s="138"/>
      <c r="AT893" s="138"/>
      <c r="AU893" s="138"/>
      <c r="AV893" s="138"/>
      <c r="AW893" s="138"/>
      <c r="AX893" s="138"/>
      <c r="AY893" s="138"/>
      <c r="AZ893" s="138"/>
      <c r="BA893" s="138"/>
      <c r="BB893" s="138"/>
      <c r="BC893" s="138"/>
    </row>
    <row r="894" customHeight="1" spans="1:55">
      <c r="A894" s="169"/>
      <c r="B894" s="138"/>
      <c r="C894" s="138"/>
      <c r="D894" s="138"/>
      <c r="E894" s="138"/>
      <c r="F894" s="138"/>
      <c r="G894" s="138"/>
      <c r="H894" s="138"/>
      <c r="I894" s="138"/>
      <c r="J894" s="134"/>
      <c r="K894" s="138"/>
      <c r="L894" s="138"/>
      <c r="M894" s="138"/>
      <c r="P894" s="138"/>
      <c r="Q894" s="138"/>
      <c r="R894" s="138"/>
      <c r="S894" s="138"/>
      <c r="T894" s="138"/>
      <c r="U894" s="138"/>
      <c r="V894" s="134"/>
      <c r="W894" s="134"/>
      <c r="X894" s="170"/>
      <c r="Y894" s="170"/>
      <c r="Z894" s="170"/>
      <c r="AA894" s="170"/>
      <c r="AB894" s="170"/>
      <c r="AC894" s="170"/>
      <c r="AD894" s="138"/>
      <c r="AE894" s="138"/>
      <c r="AF894" s="138"/>
      <c r="AG894" s="138"/>
      <c r="AH894" s="138"/>
      <c r="AI894" s="138"/>
      <c r="AJ894" s="138"/>
      <c r="AK894" s="138"/>
      <c r="AL894" s="138"/>
      <c r="AM894" s="138"/>
      <c r="AN894" s="138"/>
      <c r="AO894" s="138"/>
      <c r="AP894" s="138"/>
      <c r="AQ894" s="138"/>
      <c r="AR894" s="138"/>
      <c r="AS894" s="138"/>
      <c r="AT894" s="138"/>
      <c r="AU894" s="138"/>
      <c r="AV894" s="138"/>
      <c r="AW894" s="138"/>
      <c r="AX894" s="138"/>
      <c r="AY894" s="138"/>
      <c r="AZ894" s="138"/>
      <c r="BA894" s="138"/>
      <c r="BB894" s="138"/>
      <c r="BC894" s="138"/>
    </row>
    <row r="895" customHeight="1" spans="1:55">
      <c r="A895" s="169"/>
      <c r="B895" s="138"/>
      <c r="C895" s="138"/>
      <c r="D895" s="138"/>
      <c r="E895" s="138"/>
      <c r="F895" s="138"/>
      <c r="G895" s="138"/>
      <c r="H895" s="138"/>
      <c r="I895" s="138"/>
      <c r="J895" s="134"/>
      <c r="K895" s="138"/>
      <c r="L895" s="138"/>
      <c r="M895" s="138"/>
      <c r="P895" s="138"/>
      <c r="Q895" s="138"/>
      <c r="R895" s="138"/>
      <c r="S895" s="138"/>
      <c r="T895" s="138"/>
      <c r="U895" s="138"/>
      <c r="V895" s="134"/>
      <c r="W895" s="134"/>
      <c r="X895" s="170"/>
      <c r="Y895" s="170"/>
      <c r="Z895" s="170"/>
      <c r="AA895" s="170"/>
      <c r="AB895" s="170"/>
      <c r="AC895" s="170"/>
      <c r="AD895" s="138"/>
      <c r="AE895" s="138"/>
      <c r="AF895" s="138"/>
      <c r="AG895" s="138"/>
      <c r="AH895" s="138"/>
      <c r="AI895" s="138"/>
      <c r="AJ895" s="138"/>
      <c r="AK895" s="138"/>
      <c r="AL895" s="138"/>
      <c r="AM895" s="138"/>
      <c r="AN895" s="138"/>
      <c r="AO895" s="138"/>
      <c r="AP895" s="138"/>
      <c r="AQ895" s="138"/>
      <c r="AR895" s="138"/>
      <c r="AS895" s="138"/>
      <c r="AT895" s="138"/>
      <c r="AU895" s="138"/>
      <c r="AV895" s="138"/>
      <c r="AW895" s="138"/>
      <c r="AX895" s="138"/>
      <c r="AY895" s="138"/>
      <c r="AZ895" s="138"/>
      <c r="BA895" s="138"/>
      <c r="BB895" s="138"/>
      <c r="BC895" s="138"/>
    </row>
    <row r="896" customHeight="1" spans="1:55">
      <c r="A896" s="169"/>
      <c r="B896" s="138"/>
      <c r="C896" s="138"/>
      <c r="D896" s="138"/>
      <c r="E896" s="138"/>
      <c r="F896" s="138"/>
      <c r="G896" s="138"/>
      <c r="H896" s="138"/>
      <c r="I896" s="138"/>
      <c r="J896" s="134"/>
      <c r="K896" s="138"/>
      <c r="L896" s="138"/>
      <c r="M896" s="138"/>
      <c r="P896" s="138"/>
      <c r="Q896" s="138"/>
      <c r="R896" s="138"/>
      <c r="S896" s="138"/>
      <c r="T896" s="138"/>
      <c r="U896" s="138"/>
      <c r="V896" s="134"/>
      <c r="W896" s="134"/>
      <c r="X896" s="170"/>
      <c r="Y896" s="170"/>
      <c r="Z896" s="170"/>
      <c r="AA896" s="170"/>
      <c r="AB896" s="170"/>
      <c r="AC896" s="170"/>
      <c r="AD896" s="138"/>
      <c r="AE896" s="138"/>
      <c r="AF896" s="138"/>
      <c r="AG896" s="138"/>
      <c r="AH896" s="138"/>
      <c r="AI896" s="138"/>
      <c r="AJ896" s="138"/>
      <c r="AK896" s="138"/>
      <c r="AL896" s="138"/>
      <c r="AM896" s="138"/>
      <c r="AN896" s="138"/>
      <c r="AO896" s="138"/>
      <c r="AP896" s="138"/>
      <c r="AQ896" s="138"/>
      <c r="AR896" s="138"/>
      <c r="AS896" s="138"/>
      <c r="AT896" s="138"/>
      <c r="AU896" s="138"/>
      <c r="AV896" s="138"/>
      <c r="AW896" s="138"/>
      <c r="AX896" s="138"/>
      <c r="AY896" s="138"/>
      <c r="AZ896" s="138"/>
      <c r="BA896" s="138"/>
      <c r="BB896" s="138"/>
      <c r="BC896" s="138"/>
    </row>
    <row r="897" customHeight="1" spans="1:55">
      <c r="A897" s="169"/>
      <c r="B897" s="138"/>
      <c r="C897" s="138"/>
      <c r="D897" s="138"/>
      <c r="E897" s="138"/>
      <c r="F897" s="138"/>
      <c r="G897" s="138"/>
      <c r="H897" s="138"/>
      <c r="I897" s="138"/>
      <c r="J897" s="134"/>
      <c r="K897" s="138"/>
      <c r="L897" s="138"/>
      <c r="M897" s="138"/>
      <c r="P897" s="138"/>
      <c r="Q897" s="138"/>
      <c r="R897" s="138"/>
      <c r="S897" s="138"/>
      <c r="T897" s="138"/>
      <c r="U897" s="138"/>
      <c r="V897" s="134"/>
      <c r="W897" s="134"/>
      <c r="X897" s="170"/>
      <c r="Y897" s="170"/>
      <c r="Z897" s="170"/>
      <c r="AA897" s="170"/>
      <c r="AB897" s="170"/>
      <c r="AC897" s="170"/>
      <c r="AD897" s="138"/>
      <c r="AE897" s="138"/>
      <c r="AF897" s="138"/>
      <c r="AG897" s="138"/>
      <c r="AH897" s="138"/>
      <c r="AI897" s="138"/>
      <c r="AJ897" s="138"/>
      <c r="AK897" s="138"/>
      <c r="AL897" s="138"/>
      <c r="AM897" s="138"/>
      <c r="AN897" s="138"/>
      <c r="AO897" s="138"/>
      <c r="AP897" s="138"/>
      <c r="AQ897" s="138"/>
      <c r="AR897" s="138"/>
      <c r="AS897" s="138"/>
      <c r="AT897" s="138"/>
      <c r="AU897" s="138"/>
      <c r="AV897" s="138"/>
      <c r="AW897" s="138"/>
      <c r="AX897" s="138"/>
      <c r="AY897" s="138"/>
      <c r="AZ897" s="138"/>
      <c r="BA897" s="138"/>
      <c r="BB897" s="138"/>
      <c r="BC897" s="138"/>
    </row>
    <row r="898" customHeight="1" spans="1:55">
      <c r="A898" s="169"/>
      <c r="B898" s="138"/>
      <c r="C898" s="138"/>
      <c r="D898" s="138"/>
      <c r="E898" s="138"/>
      <c r="F898" s="138"/>
      <c r="G898" s="138"/>
      <c r="H898" s="138"/>
      <c r="I898" s="138"/>
      <c r="J898" s="134"/>
      <c r="K898" s="138"/>
      <c r="L898" s="138"/>
      <c r="M898" s="138"/>
      <c r="P898" s="138"/>
      <c r="Q898" s="138"/>
      <c r="R898" s="138"/>
      <c r="S898" s="138"/>
      <c r="T898" s="138"/>
      <c r="U898" s="138"/>
      <c r="V898" s="134"/>
      <c r="W898" s="134"/>
      <c r="X898" s="170"/>
      <c r="Y898" s="170"/>
      <c r="Z898" s="170"/>
      <c r="AA898" s="170"/>
      <c r="AB898" s="170"/>
      <c r="AC898" s="170"/>
      <c r="AD898" s="138"/>
      <c r="AE898" s="138"/>
      <c r="AF898" s="138"/>
      <c r="AG898" s="138"/>
      <c r="AH898" s="138"/>
      <c r="AI898" s="138"/>
      <c r="AJ898" s="138"/>
      <c r="AK898" s="138"/>
      <c r="AL898" s="138"/>
      <c r="AM898" s="138"/>
      <c r="AN898" s="138"/>
      <c r="AO898" s="138"/>
      <c r="AP898" s="138"/>
      <c r="AQ898" s="138"/>
      <c r="AR898" s="138"/>
      <c r="AS898" s="138"/>
      <c r="AT898" s="138"/>
      <c r="AU898" s="138"/>
      <c r="AV898" s="138"/>
      <c r="AW898" s="138"/>
      <c r="AX898" s="138"/>
      <c r="AY898" s="138"/>
      <c r="AZ898" s="138"/>
      <c r="BA898" s="138"/>
      <c r="BB898" s="138"/>
      <c r="BC898" s="138"/>
    </row>
    <row r="899" customHeight="1" spans="1:55">
      <c r="A899" s="169"/>
      <c r="B899" s="138"/>
      <c r="C899" s="138"/>
      <c r="D899" s="138"/>
      <c r="E899" s="138"/>
      <c r="F899" s="138"/>
      <c r="G899" s="138"/>
      <c r="H899" s="138"/>
      <c r="I899" s="138"/>
      <c r="J899" s="134"/>
      <c r="K899" s="138"/>
      <c r="L899" s="138"/>
      <c r="M899" s="138"/>
      <c r="P899" s="138"/>
      <c r="Q899" s="138"/>
      <c r="R899" s="138"/>
      <c r="S899" s="138"/>
      <c r="T899" s="138"/>
      <c r="U899" s="138"/>
      <c r="V899" s="134"/>
      <c r="W899" s="134"/>
      <c r="X899" s="170"/>
      <c r="Y899" s="170"/>
      <c r="Z899" s="170"/>
      <c r="AA899" s="170"/>
      <c r="AB899" s="170"/>
      <c r="AC899" s="170"/>
      <c r="AD899" s="138"/>
      <c r="AE899" s="138"/>
      <c r="AF899" s="138"/>
      <c r="AG899" s="138"/>
      <c r="AH899" s="138"/>
      <c r="AI899" s="138"/>
      <c r="AJ899" s="138"/>
      <c r="AK899" s="138"/>
      <c r="AL899" s="138"/>
      <c r="AM899" s="138"/>
      <c r="AN899" s="138"/>
      <c r="AO899" s="138"/>
      <c r="AP899" s="138"/>
      <c r="AQ899" s="138"/>
      <c r="AR899" s="138"/>
      <c r="AS899" s="138"/>
      <c r="AT899" s="138"/>
      <c r="AU899" s="138"/>
      <c r="AV899" s="138"/>
      <c r="AW899" s="138"/>
      <c r="AX899" s="138"/>
      <c r="AY899" s="138"/>
      <c r="AZ899" s="138"/>
      <c r="BA899" s="138"/>
      <c r="BB899" s="138"/>
      <c r="BC899" s="138"/>
    </row>
    <row r="900" customHeight="1" spans="1:55">
      <c r="A900" s="169"/>
      <c r="B900" s="138"/>
      <c r="C900" s="138"/>
      <c r="D900" s="138"/>
      <c r="E900" s="138"/>
      <c r="F900" s="138"/>
      <c r="G900" s="138"/>
      <c r="H900" s="138"/>
      <c r="I900" s="138"/>
      <c r="J900" s="134"/>
      <c r="K900" s="138"/>
      <c r="L900" s="138"/>
      <c r="M900" s="138"/>
      <c r="P900" s="138"/>
      <c r="Q900" s="138"/>
      <c r="R900" s="138"/>
      <c r="S900" s="138"/>
      <c r="T900" s="138"/>
      <c r="U900" s="138"/>
      <c r="V900" s="134"/>
      <c r="W900" s="134"/>
      <c r="X900" s="170"/>
      <c r="Y900" s="170"/>
      <c r="Z900" s="170"/>
      <c r="AA900" s="170"/>
      <c r="AB900" s="170"/>
      <c r="AC900" s="170"/>
      <c r="AD900" s="138"/>
      <c r="AE900" s="138"/>
      <c r="AF900" s="138"/>
      <c r="AG900" s="138"/>
      <c r="AH900" s="138"/>
      <c r="AI900" s="138"/>
      <c r="AJ900" s="138"/>
      <c r="AK900" s="138"/>
      <c r="AL900" s="138"/>
      <c r="AM900" s="138"/>
      <c r="AN900" s="138"/>
      <c r="AO900" s="138"/>
      <c r="AP900" s="138"/>
      <c r="AQ900" s="138"/>
      <c r="AR900" s="138"/>
      <c r="AS900" s="138"/>
      <c r="AT900" s="138"/>
      <c r="AU900" s="138"/>
      <c r="AV900" s="138"/>
      <c r="AW900" s="138"/>
      <c r="AX900" s="138"/>
      <c r="AY900" s="138"/>
      <c r="AZ900" s="138"/>
      <c r="BA900" s="138"/>
      <c r="BB900" s="138"/>
      <c r="BC900" s="138"/>
    </row>
    <row r="901" customHeight="1" spans="1:55">
      <c r="A901" s="169"/>
      <c r="B901" s="138"/>
      <c r="C901" s="138"/>
      <c r="D901" s="138"/>
      <c r="E901" s="138"/>
      <c r="F901" s="138"/>
      <c r="G901" s="138"/>
      <c r="H901" s="138"/>
      <c r="I901" s="138"/>
      <c r="J901" s="134"/>
      <c r="K901" s="138"/>
      <c r="L901" s="138"/>
      <c r="M901" s="138"/>
      <c r="P901" s="138"/>
      <c r="Q901" s="138"/>
      <c r="R901" s="138"/>
      <c r="S901" s="138"/>
      <c r="T901" s="138"/>
      <c r="U901" s="138"/>
      <c r="V901" s="134"/>
      <c r="W901" s="134"/>
      <c r="X901" s="170"/>
      <c r="Y901" s="170"/>
      <c r="Z901" s="170"/>
      <c r="AA901" s="170"/>
      <c r="AB901" s="170"/>
      <c r="AC901" s="170"/>
      <c r="AD901" s="138"/>
      <c r="AE901" s="138"/>
      <c r="AF901" s="138"/>
      <c r="AG901" s="138"/>
      <c r="AH901" s="138"/>
      <c r="AI901" s="138"/>
      <c r="AJ901" s="138"/>
      <c r="AK901" s="138"/>
      <c r="AL901" s="138"/>
      <c r="AM901" s="138"/>
      <c r="AN901" s="138"/>
      <c r="AO901" s="138"/>
      <c r="AP901" s="138"/>
      <c r="AQ901" s="138"/>
      <c r="AR901" s="138"/>
      <c r="AS901" s="138"/>
      <c r="AT901" s="138"/>
      <c r="AU901" s="138"/>
      <c r="AV901" s="138"/>
      <c r="AW901" s="138"/>
      <c r="AX901" s="138"/>
      <c r="AY901" s="138"/>
      <c r="AZ901" s="138"/>
      <c r="BA901" s="138"/>
      <c r="BB901" s="138"/>
      <c r="BC901" s="138"/>
    </row>
    <row r="902" customHeight="1" spans="1:55">
      <c r="A902" s="169"/>
      <c r="B902" s="138"/>
      <c r="C902" s="138"/>
      <c r="D902" s="138"/>
      <c r="E902" s="138"/>
      <c r="F902" s="138"/>
      <c r="G902" s="138"/>
      <c r="H902" s="138"/>
      <c r="I902" s="138"/>
      <c r="J902" s="134"/>
      <c r="K902" s="138"/>
      <c r="L902" s="138"/>
      <c r="M902" s="138"/>
      <c r="P902" s="138"/>
      <c r="Q902" s="138"/>
      <c r="R902" s="138"/>
      <c r="S902" s="138"/>
      <c r="T902" s="138"/>
      <c r="U902" s="138"/>
      <c r="V902" s="134"/>
      <c r="W902" s="134"/>
      <c r="X902" s="170"/>
      <c r="Y902" s="170"/>
      <c r="Z902" s="170"/>
      <c r="AA902" s="170"/>
      <c r="AB902" s="170"/>
      <c r="AC902" s="170"/>
      <c r="AD902" s="138"/>
      <c r="AE902" s="138"/>
      <c r="AF902" s="138"/>
      <c r="AG902" s="138"/>
      <c r="AH902" s="138"/>
      <c r="AI902" s="138"/>
      <c r="AJ902" s="138"/>
      <c r="AK902" s="138"/>
      <c r="AL902" s="138"/>
      <c r="AM902" s="138"/>
      <c r="AN902" s="138"/>
      <c r="AO902" s="138"/>
      <c r="AP902" s="138"/>
      <c r="AQ902" s="138"/>
      <c r="AR902" s="138"/>
      <c r="AS902" s="138"/>
      <c r="AT902" s="138"/>
      <c r="AU902" s="138"/>
      <c r="AV902" s="138"/>
      <c r="AW902" s="138"/>
      <c r="AX902" s="138"/>
      <c r="AY902" s="138"/>
      <c r="AZ902" s="138"/>
      <c r="BA902" s="138"/>
      <c r="BB902" s="138"/>
      <c r="BC902" s="138"/>
    </row>
    <row r="903" customHeight="1" spans="1:55">
      <c r="A903" s="169"/>
      <c r="B903" s="138"/>
      <c r="C903" s="138"/>
      <c r="D903" s="138"/>
      <c r="E903" s="138"/>
      <c r="F903" s="138"/>
      <c r="G903" s="138"/>
      <c r="H903" s="138"/>
      <c r="I903" s="138"/>
      <c r="J903" s="134"/>
      <c r="K903" s="138"/>
      <c r="L903" s="138"/>
      <c r="M903" s="138"/>
      <c r="P903" s="138"/>
      <c r="Q903" s="138"/>
      <c r="R903" s="138"/>
      <c r="S903" s="138"/>
      <c r="T903" s="138"/>
      <c r="U903" s="138"/>
      <c r="V903" s="134"/>
      <c r="W903" s="134"/>
      <c r="X903" s="170"/>
      <c r="Y903" s="170"/>
      <c r="Z903" s="170"/>
      <c r="AA903" s="170"/>
      <c r="AB903" s="170"/>
      <c r="AC903" s="170"/>
      <c r="AD903" s="138"/>
      <c r="AE903" s="138"/>
      <c r="AF903" s="138"/>
      <c r="AG903" s="138"/>
      <c r="AH903" s="138"/>
      <c r="AI903" s="138"/>
      <c r="AJ903" s="138"/>
      <c r="AK903" s="138"/>
      <c r="AL903" s="138"/>
      <c r="AM903" s="138"/>
      <c r="AN903" s="138"/>
      <c r="AO903" s="138"/>
      <c r="AP903" s="138"/>
      <c r="AQ903" s="138"/>
      <c r="AR903" s="138"/>
      <c r="AS903" s="138"/>
      <c r="AT903" s="138"/>
      <c r="AU903" s="138"/>
      <c r="AV903" s="138"/>
      <c r="AW903" s="138"/>
      <c r="AX903" s="138"/>
      <c r="AY903" s="138"/>
      <c r="AZ903" s="138"/>
      <c r="BA903" s="138"/>
      <c r="BB903" s="138"/>
      <c r="BC903" s="138"/>
    </row>
    <row r="904" customHeight="1" spans="1:55">
      <c r="A904" s="169"/>
      <c r="B904" s="138"/>
      <c r="C904" s="138"/>
      <c r="D904" s="138"/>
      <c r="E904" s="138"/>
      <c r="F904" s="138"/>
      <c r="G904" s="138"/>
      <c r="H904" s="138"/>
      <c r="I904" s="138"/>
      <c r="J904" s="134"/>
      <c r="K904" s="138"/>
      <c r="L904" s="138"/>
      <c r="M904" s="138"/>
      <c r="P904" s="138"/>
      <c r="Q904" s="138"/>
      <c r="R904" s="138"/>
      <c r="S904" s="138"/>
      <c r="T904" s="138"/>
      <c r="U904" s="138"/>
      <c r="V904" s="134"/>
      <c r="W904" s="134"/>
      <c r="X904" s="170"/>
      <c r="Y904" s="170"/>
      <c r="Z904" s="170"/>
      <c r="AA904" s="170"/>
      <c r="AB904" s="170"/>
      <c r="AC904" s="170"/>
      <c r="AD904" s="138"/>
      <c r="AE904" s="138"/>
      <c r="AF904" s="138"/>
      <c r="AG904" s="138"/>
      <c r="AH904" s="138"/>
      <c r="AI904" s="138"/>
      <c r="AJ904" s="138"/>
      <c r="AK904" s="138"/>
      <c r="AL904" s="138"/>
      <c r="AM904" s="138"/>
      <c r="AN904" s="138"/>
      <c r="AO904" s="138"/>
      <c r="AP904" s="138"/>
      <c r="AQ904" s="138"/>
      <c r="AR904" s="138"/>
      <c r="AS904" s="138"/>
      <c r="AT904" s="138"/>
      <c r="AU904" s="138"/>
      <c r="AV904" s="138"/>
      <c r="AW904" s="138"/>
      <c r="AX904" s="138"/>
      <c r="AY904" s="138"/>
      <c r="AZ904" s="138"/>
      <c r="BA904" s="138"/>
      <c r="BB904" s="138"/>
      <c r="BC904" s="138"/>
    </row>
    <row r="905" customHeight="1" spans="1:55">
      <c r="A905" s="169"/>
      <c r="B905" s="138"/>
      <c r="C905" s="138"/>
      <c r="D905" s="138"/>
      <c r="E905" s="138"/>
      <c r="F905" s="138"/>
      <c r="G905" s="138"/>
      <c r="H905" s="138"/>
      <c r="I905" s="138"/>
      <c r="J905" s="134"/>
      <c r="K905" s="138"/>
      <c r="L905" s="138"/>
      <c r="M905" s="138"/>
      <c r="P905" s="138"/>
      <c r="Q905" s="138"/>
      <c r="R905" s="138"/>
      <c r="S905" s="138"/>
      <c r="T905" s="138"/>
      <c r="U905" s="138"/>
      <c r="V905" s="134"/>
      <c r="W905" s="134"/>
      <c r="X905" s="170"/>
      <c r="Y905" s="170"/>
      <c r="Z905" s="170"/>
      <c r="AA905" s="170"/>
      <c r="AB905" s="170"/>
      <c r="AC905" s="170"/>
      <c r="AD905" s="138"/>
      <c r="AE905" s="138"/>
      <c r="AF905" s="138"/>
      <c r="AG905" s="138"/>
      <c r="AH905" s="138"/>
      <c r="AI905" s="138"/>
      <c r="AJ905" s="138"/>
      <c r="AK905" s="138"/>
      <c r="AL905" s="138"/>
      <c r="AM905" s="138"/>
      <c r="AN905" s="138"/>
      <c r="AO905" s="138"/>
      <c r="AP905" s="138"/>
      <c r="AQ905" s="138"/>
      <c r="AR905" s="138"/>
      <c r="AS905" s="138"/>
      <c r="AT905" s="138"/>
      <c r="AU905" s="138"/>
      <c r="AV905" s="138"/>
      <c r="AW905" s="138"/>
      <c r="AX905" s="138"/>
      <c r="AY905" s="138"/>
      <c r="AZ905" s="138"/>
      <c r="BA905" s="138"/>
      <c r="BB905" s="138"/>
      <c r="BC905" s="138"/>
    </row>
    <row r="906" customHeight="1" spans="1:55">
      <c r="A906" s="169"/>
      <c r="B906" s="138"/>
      <c r="C906" s="138"/>
      <c r="D906" s="138"/>
      <c r="E906" s="138"/>
      <c r="F906" s="138"/>
      <c r="G906" s="138"/>
      <c r="H906" s="138"/>
      <c r="I906" s="138"/>
      <c r="J906" s="134"/>
      <c r="K906" s="138"/>
      <c r="L906" s="138"/>
      <c r="M906" s="138"/>
      <c r="P906" s="138"/>
      <c r="Q906" s="138"/>
      <c r="R906" s="138"/>
      <c r="S906" s="138"/>
      <c r="T906" s="138"/>
      <c r="U906" s="138"/>
      <c r="V906" s="134"/>
      <c r="W906" s="134"/>
      <c r="X906" s="170"/>
      <c r="Y906" s="170"/>
      <c r="Z906" s="170"/>
      <c r="AA906" s="170"/>
      <c r="AB906" s="170"/>
      <c r="AC906" s="170"/>
      <c r="AD906" s="138"/>
      <c r="AE906" s="138"/>
      <c r="AF906" s="138"/>
      <c r="AG906" s="138"/>
      <c r="AH906" s="138"/>
      <c r="AI906" s="138"/>
      <c r="AJ906" s="138"/>
      <c r="AK906" s="138"/>
      <c r="AL906" s="138"/>
      <c r="AM906" s="138"/>
      <c r="AN906" s="138"/>
      <c r="AO906" s="138"/>
      <c r="AP906" s="138"/>
      <c r="AQ906" s="138"/>
      <c r="AR906" s="138"/>
      <c r="AS906" s="138"/>
      <c r="AT906" s="138"/>
      <c r="AU906" s="138"/>
      <c r="AV906" s="138"/>
      <c r="AW906" s="138"/>
      <c r="AX906" s="138"/>
      <c r="AY906" s="138"/>
      <c r="AZ906" s="138"/>
      <c r="BA906" s="138"/>
      <c r="BB906" s="138"/>
      <c r="BC906" s="138"/>
    </row>
    <row r="907" customHeight="1" spans="1:55">
      <c r="A907" s="169"/>
      <c r="B907" s="138"/>
      <c r="C907" s="138"/>
      <c r="D907" s="138"/>
      <c r="E907" s="138"/>
      <c r="F907" s="138"/>
      <c r="G907" s="138"/>
      <c r="H907" s="138"/>
      <c r="I907" s="138"/>
      <c r="J907" s="134"/>
      <c r="K907" s="138"/>
      <c r="L907" s="138"/>
      <c r="M907" s="138"/>
      <c r="P907" s="138"/>
      <c r="Q907" s="138"/>
      <c r="R907" s="138"/>
      <c r="S907" s="138"/>
      <c r="T907" s="138"/>
      <c r="U907" s="138"/>
      <c r="V907" s="134"/>
      <c r="W907" s="134"/>
      <c r="X907" s="170"/>
      <c r="Y907" s="170"/>
      <c r="Z907" s="170"/>
      <c r="AA907" s="170"/>
      <c r="AB907" s="170"/>
      <c r="AC907" s="170"/>
      <c r="AD907" s="138"/>
      <c r="AE907" s="138"/>
      <c r="AF907" s="138"/>
      <c r="AG907" s="138"/>
      <c r="AH907" s="138"/>
      <c r="AI907" s="138"/>
      <c r="AJ907" s="138"/>
      <c r="AK907" s="138"/>
      <c r="AL907" s="138"/>
      <c r="AM907" s="138"/>
      <c r="AN907" s="138"/>
      <c r="AO907" s="138"/>
      <c r="AP907" s="138"/>
      <c r="AQ907" s="138"/>
      <c r="AR907" s="138"/>
      <c r="AS907" s="138"/>
      <c r="AT907" s="138"/>
      <c r="AU907" s="138"/>
      <c r="AV907" s="138"/>
      <c r="AW907" s="138"/>
      <c r="AX907" s="138"/>
      <c r="AY907" s="138"/>
      <c r="AZ907" s="138"/>
      <c r="BA907" s="138"/>
      <c r="BB907" s="138"/>
      <c r="BC907" s="138"/>
    </row>
    <row r="908" customHeight="1" spans="1:55">
      <c r="A908" s="169"/>
      <c r="B908" s="138"/>
      <c r="C908" s="138"/>
      <c r="D908" s="138"/>
      <c r="E908" s="138"/>
      <c r="F908" s="138"/>
      <c r="G908" s="138"/>
      <c r="H908" s="138"/>
      <c r="I908" s="138"/>
      <c r="J908" s="134"/>
      <c r="K908" s="138"/>
      <c r="L908" s="138"/>
      <c r="M908" s="138"/>
      <c r="P908" s="138"/>
      <c r="Q908" s="138"/>
      <c r="R908" s="138"/>
      <c r="S908" s="138"/>
      <c r="T908" s="138"/>
      <c r="U908" s="138"/>
      <c r="V908" s="134"/>
      <c r="W908" s="134"/>
      <c r="X908" s="170"/>
      <c r="Y908" s="170"/>
      <c r="Z908" s="170"/>
      <c r="AA908" s="170"/>
      <c r="AB908" s="170"/>
      <c r="AC908" s="170"/>
      <c r="AD908" s="138"/>
      <c r="AE908" s="138"/>
      <c r="AF908" s="138"/>
      <c r="AG908" s="138"/>
      <c r="AH908" s="138"/>
      <c r="AI908" s="138"/>
      <c r="AJ908" s="138"/>
      <c r="AK908" s="138"/>
      <c r="AL908" s="138"/>
      <c r="AM908" s="138"/>
      <c r="AN908" s="138"/>
      <c r="AO908" s="138"/>
      <c r="AP908" s="138"/>
      <c r="AQ908" s="138"/>
      <c r="AR908" s="138"/>
      <c r="AS908" s="138"/>
      <c r="AT908" s="138"/>
      <c r="AU908" s="138"/>
      <c r="AV908" s="138"/>
      <c r="AW908" s="138"/>
      <c r="AX908" s="138"/>
      <c r="AY908" s="138"/>
      <c r="AZ908" s="138"/>
      <c r="BA908" s="138"/>
      <c r="BB908" s="138"/>
      <c r="BC908" s="138"/>
    </row>
    <row r="909" customHeight="1" spans="1:55">
      <c r="A909" s="169"/>
      <c r="B909" s="138"/>
      <c r="C909" s="138"/>
      <c r="D909" s="138"/>
      <c r="E909" s="138"/>
      <c r="F909" s="138"/>
      <c r="G909" s="138"/>
      <c r="H909" s="138"/>
      <c r="I909" s="138"/>
      <c r="J909" s="134"/>
      <c r="K909" s="138"/>
      <c r="L909" s="138"/>
      <c r="M909" s="138"/>
      <c r="P909" s="138"/>
      <c r="Q909" s="138"/>
      <c r="R909" s="138"/>
      <c r="S909" s="138"/>
      <c r="T909" s="138"/>
      <c r="U909" s="138"/>
      <c r="V909" s="134"/>
      <c r="W909" s="134"/>
      <c r="X909" s="170"/>
      <c r="Y909" s="170"/>
      <c r="Z909" s="170"/>
      <c r="AA909" s="170"/>
      <c r="AB909" s="170"/>
      <c r="AC909" s="170"/>
      <c r="AD909" s="138"/>
      <c r="AE909" s="138"/>
      <c r="AF909" s="138"/>
      <c r="AG909" s="138"/>
      <c r="AH909" s="138"/>
      <c r="AI909" s="138"/>
      <c r="AJ909" s="138"/>
      <c r="AK909" s="138"/>
      <c r="AL909" s="138"/>
      <c r="AM909" s="138"/>
      <c r="AN909" s="138"/>
      <c r="AO909" s="138"/>
      <c r="AP909" s="138"/>
      <c r="AQ909" s="138"/>
      <c r="AR909" s="138"/>
      <c r="AS909" s="138"/>
      <c r="AT909" s="138"/>
      <c r="AU909" s="138"/>
      <c r="AV909" s="138"/>
      <c r="AW909" s="138"/>
      <c r="AX909" s="138"/>
      <c r="AY909" s="138"/>
      <c r="AZ909" s="138"/>
      <c r="BA909" s="138"/>
      <c r="BB909" s="138"/>
      <c r="BC909" s="138"/>
    </row>
    <row r="910" customHeight="1" spans="1:55">
      <c r="A910" s="169"/>
      <c r="B910" s="138"/>
      <c r="C910" s="138"/>
      <c r="D910" s="138"/>
      <c r="E910" s="138"/>
      <c r="F910" s="138"/>
      <c r="G910" s="138"/>
      <c r="H910" s="138"/>
      <c r="I910" s="138"/>
      <c r="J910" s="134"/>
      <c r="K910" s="138"/>
      <c r="L910" s="138"/>
      <c r="M910" s="138"/>
      <c r="P910" s="138"/>
      <c r="Q910" s="138"/>
      <c r="R910" s="138"/>
      <c r="S910" s="138"/>
      <c r="T910" s="138"/>
      <c r="U910" s="138"/>
      <c r="V910" s="134"/>
      <c r="W910" s="134"/>
      <c r="X910" s="170"/>
      <c r="Y910" s="170"/>
      <c r="Z910" s="170"/>
      <c r="AA910" s="170"/>
      <c r="AB910" s="170"/>
      <c r="AC910" s="170"/>
      <c r="AD910" s="138"/>
      <c r="AE910" s="138"/>
      <c r="AF910" s="138"/>
      <c r="AG910" s="138"/>
      <c r="AH910" s="138"/>
      <c r="AI910" s="138"/>
      <c r="AJ910" s="138"/>
      <c r="AK910" s="138"/>
      <c r="AL910" s="138"/>
      <c r="AM910" s="138"/>
      <c r="AN910" s="138"/>
      <c r="AO910" s="138"/>
      <c r="AP910" s="138"/>
      <c r="AQ910" s="138"/>
      <c r="AR910" s="138"/>
      <c r="AS910" s="138"/>
      <c r="AT910" s="138"/>
      <c r="AU910" s="138"/>
      <c r="AV910" s="138"/>
      <c r="AW910" s="138"/>
      <c r="AX910" s="138"/>
      <c r="AY910" s="138"/>
      <c r="AZ910" s="138"/>
      <c r="BA910" s="138"/>
      <c r="BB910" s="138"/>
      <c r="BC910" s="138"/>
    </row>
    <row r="911" customHeight="1" spans="1:55">
      <c r="A911" s="169"/>
      <c r="B911" s="138"/>
      <c r="C911" s="138"/>
      <c r="D911" s="138"/>
      <c r="E911" s="138"/>
      <c r="F911" s="138"/>
      <c r="G911" s="138"/>
      <c r="H911" s="138"/>
      <c r="I911" s="138"/>
      <c r="J911" s="134"/>
      <c r="K911" s="138"/>
      <c r="L911" s="138"/>
      <c r="M911" s="138"/>
      <c r="P911" s="138"/>
      <c r="Q911" s="138"/>
      <c r="R911" s="138"/>
      <c r="S911" s="138"/>
      <c r="T911" s="138"/>
      <c r="U911" s="138"/>
      <c r="V911" s="134"/>
      <c r="W911" s="134"/>
      <c r="X911" s="170"/>
      <c r="Y911" s="170"/>
      <c r="Z911" s="170"/>
      <c r="AA911" s="170"/>
      <c r="AB911" s="170"/>
      <c r="AC911" s="170"/>
      <c r="AD911" s="138"/>
      <c r="AE911" s="138"/>
      <c r="AF911" s="138"/>
      <c r="AG911" s="138"/>
      <c r="AH911" s="138"/>
      <c r="AI911" s="138"/>
      <c r="AJ911" s="138"/>
      <c r="AK911" s="138"/>
      <c r="AL911" s="138"/>
      <c r="AM911" s="138"/>
      <c r="AN911" s="138"/>
      <c r="AO911" s="138"/>
      <c r="AP911" s="138"/>
      <c r="AQ911" s="138"/>
      <c r="AR911" s="138"/>
      <c r="AS911" s="138"/>
      <c r="AT911" s="138"/>
      <c r="AU911" s="138"/>
      <c r="AV911" s="138"/>
      <c r="AW911" s="138"/>
      <c r="AX911" s="138"/>
      <c r="AY911" s="138"/>
      <c r="AZ911" s="138"/>
      <c r="BA911" s="138"/>
      <c r="BB911" s="138"/>
      <c r="BC911" s="138"/>
    </row>
    <row r="912" customHeight="1" spans="1:55">
      <c r="A912" s="169"/>
      <c r="B912" s="138"/>
      <c r="C912" s="138"/>
      <c r="D912" s="138"/>
      <c r="E912" s="138"/>
      <c r="F912" s="138"/>
      <c r="G912" s="138"/>
      <c r="H912" s="138"/>
      <c r="I912" s="138"/>
      <c r="J912" s="134"/>
      <c r="K912" s="138"/>
      <c r="L912" s="138"/>
      <c r="M912" s="138"/>
      <c r="P912" s="138"/>
      <c r="Q912" s="138"/>
      <c r="R912" s="138"/>
      <c r="S912" s="138"/>
      <c r="T912" s="138"/>
      <c r="U912" s="138"/>
      <c r="V912" s="134"/>
      <c r="W912" s="134"/>
      <c r="X912" s="170"/>
      <c r="Y912" s="170"/>
      <c r="Z912" s="170"/>
      <c r="AA912" s="170"/>
      <c r="AB912" s="170"/>
      <c r="AC912" s="170"/>
      <c r="AD912" s="138"/>
      <c r="AE912" s="138"/>
      <c r="AF912" s="138"/>
      <c r="AG912" s="138"/>
      <c r="AH912" s="138"/>
      <c r="AI912" s="138"/>
      <c r="AJ912" s="138"/>
      <c r="AK912" s="138"/>
      <c r="AL912" s="138"/>
      <c r="AM912" s="138"/>
      <c r="AN912" s="138"/>
      <c r="AO912" s="138"/>
      <c r="AP912" s="138"/>
      <c r="AQ912" s="138"/>
      <c r="AR912" s="138"/>
      <c r="AS912" s="138"/>
      <c r="AT912" s="138"/>
      <c r="AU912" s="138"/>
      <c r="AV912" s="138"/>
      <c r="AW912" s="138"/>
      <c r="AX912" s="138"/>
      <c r="AY912" s="138"/>
      <c r="AZ912" s="138"/>
      <c r="BA912" s="138"/>
      <c r="BB912" s="138"/>
      <c r="BC912" s="138"/>
    </row>
    <row r="913" customHeight="1" spans="1:55">
      <c r="A913" s="169"/>
      <c r="B913" s="138"/>
      <c r="C913" s="138"/>
      <c r="D913" s="138"/>
      <c r="E913" s="138"/>
      <c r="F913" s="138"/>
      <c r="G913" s="138"/>
      <c r="H913" s="138"/>
      <c r="I913" s="138"/>
      <c r="J913" s="134"/>
      <c r="K913" s="138"/>
      <c r="L913" s="138"/>
      <c r="M913" s="138"/>
      <c r="P913" s="138"/>
      <c r="Q913" s="138"/>
      <c r="R913" s="138"/>
      <c r="S913" s="138"/>
      <c r="T913" s="138"/>
      <c r="U913" s="138"/>
      <c r="V913" s="134"/>
      <c r="W913" s="134"/>
      <c r="X913" s="170"/>
      <c r="Y913" s="170"/>
      <c r="Z913" s="170"/>
      <c r="AA913" s="170"/>
      <c r="AB913" s="170"/>
      <c r="AC913" s="170"/>
      <c r="AD913" s="138"/>
      <c r="AE913" s="138"/>
      <c r="AF913" s="138"/>
      <c r="AG913" s="138"/>
      <c r="AH913" s="138"/>
      <c r="AI913" s="138"/>
      <c r="AJ913" s="138"/>
      <c r="AK913" s="138"/>
      <c r="AL913" s="138"/>
      <c r="AM913" s="138"/>
      <c r="AN913" s="138"/>
      <c r="AO913" s="138"/>
      <c r="AP913" s="138"/>
      <c r="AQ913" s="138"/>
      <c r="AR913" s="138"/>
      <c r="AS913" s="138"/>
      <c r="AT913" s="138"/>
      <c r="AU913" s="138"/>
      <c r="AV913" s="138"/>
      <c r="AW913" s="138"/>
      <c r="AX913" s="138"/>
      <c r="AY913" s="138"/>
      <c r="AZ913" s="138"/>
      <c r="BA913" s="138"/>
      <c r="BB913" s="138"/>
      <c r="BC913" s="138"/>
    </row>
    <row r="914" customHeight="1" spans="1:55">
      <c r="A914" s="169"/>
      <c r="B914" s="138"/>
      <c r="C914" s="138"/>
      <c r="D914" s="138"/>
      <c r="E914" s="138"/>
      <c r="F914" s="138"/>
      <c r="G914" s="138"/>
      <c r="H914" s="138"/>
      <c r="I914" s="138"/>
      <c r="J914" s="134"/>
      <c r="K914" s="138"/>
      <c r="L914" s="138"/>
      <c r="M914" s="138"/>
      <c r="P914" s="138"/>
      <c r="Q914" s="138"/>
      <c r="R914" s="138"/>
      <c r="S914" s="138"/>
      <c r="T914" s="138"/>
      <c r="U914" s="138"/>
      <c r="V914" s="134"/>
      <c r="W914" s="134"/>
      <c r="X914" s="170"/>
      <c r="Y914" s="170"/>
      <c r="Z914" s="170"/>
      <c r="AA914" s="170"/>
      <c r="AB914" s="170"/>
      <c r="AC914" s="170"/>
      <c r="AD914" s="138"/>
      <c r="AE914" s="138"/>
      <c r="AF914" s="138"/>
      <c r="AG914" s="138"/>
      <c r="AH914" s="138"/>
      <c r="AI914" s="138"/>
      <c r="AJ914" s="138"/>
      <c r="AK914" s="138"/>
      <c r="AL914" s="138"/>
      <c r="AM914" s="138"/>
      <c r="AN914" s="138"/>
      <c r="AO914" s="138"/>
      <c r="AP914" s="138"/>
      <c r="AQ914" s="138"/>
      <c r="AR914" s="138"/>
      <c r="AS914" s="138"/>
      <c r="AT914" s="138"/>
      <c r="AU914" s="138"/>
      <c r="AV914" s="138"/>
      <c r="AW914" s="138"/>
      <c r="AX914" s="138"/>
      <c r="AY914" s="138"/>
      <c r="AZ914" s="138"/>
      <c r="BA914" s="138"/>
      <c r="BB914" s="138"/>
      <c r="BC914" s="138"/>
    </row>
    <row r="915" customHeight="1" spans="1:55">
      <c r="A915" s="169"/>
      <c r="B915" s="138"/>
      <c r="C915" s="138"/>
      <c r="D915" s="138"/>
      <c r="E915" s="138"/>
      <c r="F915" s="138"/>
      <c r="G915" s="138"/>
      <c r="H915" s="138"/>
      <c r="I915" s="138"/>
      <c r="J915" s="134"/>
      <c r="K915" s="138"/>
      <c r="L915" s="138"/>
      <c r="M915" s="138"/>
      <c r="P915" s="138"/>
      <c r="Q915" s="138"/>
      <c r="R915" s="138"/>
      <c r="S915" s="138"/>
      <c r="T915" s="138"/>
      <c r="U915" s="138"/>
      <c r="V915" s="134"/>
      <c r="W915" s="134"/>
      <c r="X915" s="170"/>
      <c r="Y915" s="170"/>
      <c r="Z915" s="170"/>
      <c r="AA915" s="170"/>
      <c r="AB915" s="170"/>
      <c r="AC915" s="170"/>
      <c r="AD915" s="138"/>
      <c r="AE915" s="138"/>
      <c r="AF915" s="138"/>
      <c r="AG915" s="138"/>
      <c r="AH915" s="138"/>
      <c r="AI915" s="138"/>
      <c r="AJ915" s="138"/>
      <c r="AK915" s="138"/>
      <c r="AL915" s="138"/>
      <c r="AM915" s="138"/>
      <c r="AN915" s="138"/>
      <c r="AO915" s="138"/>
      <c r="AP915" s="138"/>
      <c r="AQ915" s="138"/>
      <c r="AR915" s="138"/>
      <c r="AS915" s="138"/>
      <c r="AT915" s="138"/>
      <c r="AU915" s="138"/>
      <c r="AV915" s="138"/>
      <c r="AW915" s="138"/>
      <c r="AX915" s="138"/>
      <c r="AY915" s="138"/>
      <c r="AZ915" s="138"/>
      <c r="BA915" s="138"/>
      <c r="BB915" s="138"/>
      <c r="BC915" s="138"/>
    </row>
    <row r="916" customHeight="1" spans="1:55">
      <c r="A916" s="169"/>
      <c r="B916" s="138"/>
      <c r="C916" s="138"/>
      <c r="D916" s="138"/>
      <c r="E916" s="138"/>
      <c r="F916" s="138"/>
      <c r="G916" s="138"/>
      <c r="H916" s="138"/>
      <c r="I916" s="138"/>
      <c r="J916" s="134"/>
      <c r="K916" s="138"/>
      <c r="L916" s="138"/>
      <c r="M916" s="138"/>
      <c r="P916" s="138"/>
      <c r="Q916" s="138"/>
      <c r="R916" s="138"/>
      <c r="S916" s="138"/>
      <c r="T916" s="138"/>
      <c r="U916" s="138"/>
      <c r="V916" s="134"/>
      <c r="W916" s="134"/>
      <c r="X916" s="170"/>
      <c r="Y916" s="170"/>
      <c r="Z916" s="170"/>
      <c r="AA916" s="170"/>
      <c r="AB916" s="170"/>
      <c r="AC916" s="170"/>
      <c r="AD916" s="138"/>
      <c r="AE916" s="138"/>
      <c r="AF916" s="138"/>
      <c r="AG916" s="138"/>
      <c r="AH916" s="138"/>
      <c r="AI916" s="138"/>
      <c r="AJ916" s="138"/>
      <c r="AK916" s="138"/>
      <c r="AL916" s="138"/>
      <c r="AM916" s="138"/>
      <c r="AN916" s="138"/>
      <c r="AO916" s="138"/>
      <c r="AP916" s="138"/>
      <c r="AQ916" s="138"/>
      <c r="AR916" s="138"/>
      <c r="AS916" s="138"/>
      <c r="AT916" s="138"/>
      <c r="AU916" s="138"/>
      <c r="AV916" s="138"/>
      <c r="AW916" s="138"/>
      <c r="AX916" s="138"/>
      <c r="AY916" s="138"/>
      <c r="AZ916" s="138"/>
      <c r="BA916" s="138"/>
      <c r="BB916" s="138"/>
      <c r="BC916" s="138"/>
    </row>
    <row r="917" customHeight="1" spans="1:55">
      <c r="A917" s="169"/>
      <c r="B917" s="138"/>
      <c r="C917" s="138"/>
      <c r="D917" s="138"/>
      <c r="E917" s="138"/>
      <c r="F917" s="138"/>
      <c r="G917" s="138"/>
      <c r="H917" s="138"/>
      <c r="I917" s="138"/>
      <c r="J917" s="134"/>
      <c r="K917" s="138"/>
      <c r="L917" s="138"/>
      <c r="M917" s="138"/>
      <c r="P917" s="138"/>
      <c r="Q917" s="138"/>
      <c r="R917" s="138"/>
      <c r="S917" s="138"/>
      <c r="T917" s="138"/>
      <c r="U917" s="138"/>
      <c r="V917" s="134"/>
      <c r="W917" s="134"/>
      <c r="X917" s="170"/>
      <c r="Y917" s="170"/>
      <c r="Z917" s="170"/>
      <c r="AA917" s="170"/>
      <c r="AB917" s="170"/>
      <c r="AC917" s="170"/>
      <c r="AD917" s="138"/>
      <c r="AE917" s="138"/>
      <c r="AF917" s="138"/>
      <c r="AG917" s="138"/>
      <c r="AH917" s="138"/>
      <c r="AI917" s="138"/>
      <c r="AJ917" s="138"/>
      <c r="AK917" s="138"/>
      <c r="AL917" s="138"/>
      <c r="AM917" s="138"/>
      <c r="AN917" s="138"/>
      <c r="AO917" s="138"/>
      <c r="AP917" s="138"/>
      <c r="AQ917" s="138"/>
      <c r="AR917" s="138"/>
      <c r="AS917" s="138"/>
      <c r="AT917" s="138"/>
      <c r="AU917" s="138"/>
      <c r="AV917" s="138"/>
      <c r="AW917" s="138"/>
      <c r="AX917" s="138"/>
      <c r="AY917" s="138"/>
      <c r="AZ917" s="138"/>
      <c r="BA917" s="138"/>
      <c r="BB917" s="138"/>
      <c r="BC917" s="138"/>
    </row>
    <row r="918" customHeight="1" spans="1:55">
      <c r="A918" s="169"/>
      <c r="B918" s="138"/>
      <c r="C918" s="138"/>
      <c r="D918" s="138"/>
      <c r="E918" s="138"/>
      <c r="F918" s="138"/>
      <c r="G918" s="138"/>
      <c r="H918" s="138"/>
      <c r="I918" s="138"/>
      <c r="J918" s="134"/>
      <c r="K918" s="138"/>
      <c r="L918" s="138"/>
      <c r="M918" s="138"/>
      <c r="P918" s="138"/>
      <c r="Q918" s="138"/>
      <c r="R918" s="138"/>
      <c r="S918" s="138"/>
      <c r="T918" s="138"/>
      <c r="U918" s="138"/>
      <c r="V918" s="134"/>
      <c r="W918" s="134"/>
      <c r="X918" s="170"/>
      <c r="Y918" s="170"/>
      <c r="Z918" s="170"/>
      <c r="AA918" s="170"/>
      <c r="AB918" s="170"/>
      <c r="AC918" s="170"/>
      <c r="AD918" s="138"/>
      <c r="AE918" s="138"/>
      <c r="AF918" s="138"/>
      <c r="AG918" s="138"/>
      <c r="AH918" s="138"/>
      <c r="AI918" s="138"/>
      <c r="AJ918" s="138"/>
      <c r="AK918" s="138"/>
      <c r="AL918" s="138"/>
      <c r="AM918" s="138"/>
      <c r="AN918" s="138"/>
      <c r="AO918" s="138"/>
      <c r="AP918" s="138"/>
      <c r="AQ918" s="138"/>
      <c r="AR918" s="138"/>
      <c r="AS918" s="138"/>
      <c r="AT918" s="138"/>
      <c r="AU918" s="138"/>
      <c r="AV918" s="138"/>
      <c r="AW918" s="138"/>
      <c r="AX918" s="138"/>
      <c r="AY918" s="138"/>
      <c r="AZ918" s="138"/>
      <c r="BA918" s="138"/>
      <c r="BB918" s="138"/>
      <c r="BC918" s="138"/>
    </row>
    <row r="919" customHeight="1" spans="1:55">
      <c r="A919" s="169"/>
      <c r="B919" s="138"/>
      <c r="C919" s="138"/>
      <c r="D919" s="138"/>
      <c r="E919" s="138"/>
      <c r="F919" s="138"/>
      <c r="G919" s="138"/>
      <c r="H919" s="138"/>
      <c r="I919" s="138"/>
      <c r="J919" s="134"/>
      <c r="K919" s="138"/>
      <c r="L919" s="138"/>
      <c r="M919" s="138"/>
      <c r="P919" s="138"/>
      <c r="Q919" s="138"/>
      <c r="R919" s="138"/>
      <c r="S919" s="138"/>
      <c r="T919" s="138"/>
      <c r="U919" s="138"/>
      <c r="V919" s="134"/>
      <c r="W919" s="134"/>
      <c r="X919" s="170"/>
      <c r="Y919" s="170"/>
      <c r="Z919" s="170"/>
      <c r="AA919" s="170"/>
      <c r="AB919" s="170"/>
      <c r="AC919" s="170"/>
      <c r="AD919" s="138"/>
      <c r="AE919" s="138"/>
      <c r="AF919" s="138"/>
      <c r="AG919" s="138"/>
      <c r="AH919" s="138"/>
      <c r="AI919" s="138"/>
      <c r="AJ919" s="138"/>
      <c r="AK919" s="138"/>
      <c r="AL919" s="138"/>
      <c r="AM919" s="138"/>
      <c r="AN919" s="138"/>
      <c r="AO919" s="138"/>
      <c r="AP919" s="138"/>
      <c r="AQ919" s="138"/>
      <c r="AR919" s="138"/>
      <c r="AS919" s="138"/>
      <c r="AT919" s="138"/>
      <c r="AU919" s="138"/>
      <c r="AV919" s="138"/>
      <c r="AW919" s="138"/>
      <c r="AX919" s="138"/>
      <c r="AY919" s="138"/>
      <c r="AZ919" s="138"/>
      <c r="BA919" s="138"/>
      <c r="BB919" s="138"/>
      <c r="BC919" s="138"/>
    </row>
    <row r="920" customHeight="1" spans="1:55">
      <c r="A920" s="169"/>
      <c r="B920" s="138"/>
      <c r="C920" s="138"/>
      <c r="D920" s="138"/>
      <c r="E920" s="138"/>
      <c r="F920" s="138"/>
      <c r="G920" s="138"/>
      <c r="H920" s="138"/>
      <c r="I920" s="138"/>
      <c r="J920" s="134"/>
      <c r="K920" s="138"/>
      <c r="L920" s="138"/>
      <c r="M920" s="138"/>
      <c r="P920" s="138"/>
      <c r="Q920" s="138"/>
      <c r="R920" s="138"/>
      <c r="S920" s="138"/>
      <c r="T920" s="138"/>
      <c r="U920" s="138"/>
      <c r="V920" s="134"/>
      <c r="W920" s="134"/>
      <c r="X920" s="170"/>
      <c r="Y920" s="170"/>
      <c r="Z920" s="170"/>
      <c r="AA920" s="170"/>
      <c r="AB920" s="170"/>
      <c r="AC920" s="170"/>
      <c r="AD920" s="138"/>
      <c r="AE920" s="138"/>
      <c r="AF920" s="138"/>
      <c r="AG920" s="138"/>
      <c r="AH920" s="138"/>
      <c r="AI920" s="138"/>
      <c r="AJ920" s="138"/>
      <c r="AK920" s="138"/>
      <c r="AL920" s="138"/>
      <c r="AM920" s="138"/>
      <c r="AN920" s="138"/>
      <c r="AO920" s="138"/>
      <c r="AP920" s="138"/>
      <c r="AQ920" s="138"/>
      <c r="AR920" s="138"/>
      <c r="AS920" s="138"/>
      <c r="AT920" s="138"/>
      <c r="AU920" s="138"/>
      <c r="AV920" s="138"/>
      <c r="AW920" s="138"/>
      <c r="AX920" s="138"/>
      <c r="AY920" s="138"/>
      <c r="AZ920" s="138"/>
      <c r="BA920" s="138"/>
      <c r="BB920" s="138"/>
      <c r="BC920" s="138"/>
    </row>
    <row r="921" customHeight="1" spans="1:55">
      <c r="A921" s="169"/>
      <c r="B921" s="138"/>
      <c r="C921" s="138"/>
      <c r="D921" s="138"/>
      <c r="E921" s="138"/>
      <c r="F921" s="138"/>
      <c r="G921" s="138"/>
      <c r="H921" s="138"/>
      <c r="I921" s="138"/>
      <c r="J921" s="134"/>
      <c r="K921" s="138"/>
      <c r="L921" s="138"/>
      <c r="M921" s="138"/>
      <c r="P921" s="138"/>
      <c r="Q921" s="138"/>
      <c r="R921" s="138"/>
      <c r="S921" s="138"/>
      <c r="T921" s="138"/>
      <c r="U921" s="138"/>
      <c r="V921" s="134"/>
      <c r="W921" s="134"/>
      <c r="X921" s="170"/>
      <c r="Y921" s="170"/>
      <c r="Z921" s="170"/>
      <c r="AA921" s="170"/>
      <c r="AB921" s="170"/>
      <c r="AC921" s="170"/>
      <c r="AD921" s="138"/>
      <c r="AE921" s="138"/>
      <c r="AF921" s="138"/>
      <c r="AG921" s="138"/>
      <c r="AH921" s="138"/>
      <c r="AI921" s="138"/>
      <c r="AJ921" s="138"/>
      <c r="AK921" s="138"/>
      <c r="AL921" s="138"/>
      <c r="AM921" s="138"/>
      <c r="AN921" s="138"/>
      <c r="AO921" s="138"/>
      <c r="AP921" s="138"/>
      <c r="AQ921" s="138"/>
      <c r="AR921" s="138"/>
      <c r="AS921" s="138"/>
      <c r="AT921" s="138"/>
      <c r="AU921" s="138"/>
      <c r="AV921" s="138"/>
      <c r="AW921" s="138"/>
      <c r="AX921" s="138"/>
      <c r="AY921" s="138"/>
      <c r="AZ921" s="138"/>
      <c r="BA921" s="138"/>
      <c r="BB921" s="138"/>
      <c r="BC921" s="138"/>
    </row>
    <row r="922" customHeight="1" spans="1:55">
      <c r="A922" s="169"/>
      <c r="B922" s="138"/>
      <c r="C922" s="138"/>
      <c r="D922" s="138"/>
      <c r="E922" s="138"/>
      <c r="F922" s="138"/>
      <c r="G922" s="138"/>
      <c r="H922" s="138"/>
      <c r="I922" s="138"/>
      <c r="J922" s="134"/>
      <c r="K922" s="138"/>
      <c r="L922" s="138"/>
      <c r="M922" s="138"/>
      <c r="P922" s="138"/>
      <c r="Q922" s="138"/>
      <c r="R922" s="138"/>
      <c r="S922" s="138"/>
      <c r="T922" s="138"/>
      <c r="U922" s="138"/>
      <c r="V922" s="134"/>
      <c r="W922" s="134"/>
      <c r="X922" s="170"/>
      <c r="Y922" s="170"/>
      <c r="Z922" s="170"/>
      <c r="AA922" s="170"/>
      <c r="AB922" s="170"/>
      <c r="AC922" s="170"/>
      <c r="AD922" s="138"/>
      <c r="AE922" s="138"/>
      <c r="AF922" s="138"/>
      <c r="AG922" s="138"/>
      <c r="AH922" s="138"/>
      <c r="AI922" s="138"/>
      <c r="AJ922" s="138"/>
      <c r="AK922" s="138"/>
      <c r="AL922" s="138"/>
      <c r="AM922" s="138"/>
      <c r="AN922" s="138"/>
      <c r="AO922" s="138"/>
      <c r="AP922" s="138"/>
      <c r="AQ922" s="138"/>
      <c r="AR922" s="138"/>
      <c r="AS922" s="138"/>
      <c r="AT922" s="138"/>
      <c r="AU922" s="138"/>
      <c r="AV922" s="138"/>
      <c r="AW922" s="138"/>
      <c r="AX922" s="138"/>
      <c r="AY922" s="138"/>
      <c r="AZ922" s="138"/>
      <c r="BA922" s="138"/>
      <c r="BB922" s="138"/>
      <c r="BC922" s="138"/>
    </row>
    <row r="923" customHeight="1" spans="1:55">
      <c r="A923" s="169"/>
      <c r="B923" s="138"/>
      <c r="C923" s="138"/>
      <c r="D923" s="138"/>
      <c r="E923" s="138"/>
      <c r="F923" s="138"/>
      <c r="G923" s="138"/>
      <c r="H923" s="138"/>
      <c r="I923" s="138"/>
      <c r="J923" s="134"/>
      <c r="K923" s="138"/>
      <c r="L923" s="138"/>
      <c r="M923" s="138"/>
      <c r="P923" s="138"/>
      <c r="Q923" s="138"/>
      <c r="R923" s="138"/>
      <c r="S923" s="138"/>
      <c r="T923" s="138"/>
      <c r="U923" s="138"/>
      <c r="V923" s="134"/>
      <c r="W923" s="134"/>
      <c r="X923" s="170"/>
      <c r="Y923" s="170"/>
      <c r="Z923" s="170"/>
      <c r="AA923" s="170"/>
      <c r="AB923" s="170"/>
      <c r="AC923" s="170"/>
      <c r="AD923" s="138"/>
      <c r="AE923" s="138"/>
      <c r="AF923" s="138"/>
      <c r="AG923" s="138"/>
      <c r="AH923" s="138"/>
      <c r="AI923" s="138"/>
      <c r="AJ923" s="138"/>
      <c r="AK923" s="138"/>
      <c r="AL923" s="138"/>
      <c r="AM923" s="138"/>
      <c r="AN923" s="138"/>
      <c r="AO923" s="138"/>
      <c r="AP923" s="138"/>
      <c r="AQ923" s="138"/>
      <c r="AR923" s="138"/>
      <c r="AS923" s="138"/>
      <c r="AT923" s="138"/>
      <c r="AU923" s="138"/>
      <c r="AV923" s="138"/>
      <c r="AW923" s="138"/>
      <c r="AX923" s="138"/>
      <c r="AY923" s="138"/>
      <c r="AZ923" s="138"/>
      <c r="BA923" s="138"/>
      <c r="BB923" s="138"/>
      <c r="BC923" s="138"/>
    </row>
    <row r="924" customHeight="1" spans="1:55">
      <c r="A924" s="169"/>
      <c r="B924" s="138"/>
      <c r="C924" s="138"/>
      <c r="D924" s="138"/>
      <c r="E924" s="138"/>
      <c r="F924" s="138"/>
      <c r="G924" s="138"/>
      <c r="H924" s="138"/>
      <c r="I924" s="138"/>
      <c r="J924" s="134"/>
      <c r="K924" s="138"/>
      <c r="L924" s="138"/>
      <c r="M924" s="138"/>
      <c r="P924" s="138"/>
      <c r="Q924" s="138"/>
      <c r="R924" s="138"/>
      <c r="S924" s="138"/>
      <c r="T924" s="138"/>
      <c r="U924" s="138"/>
      <c r="V924" s="134"/>
      <c r="W924" s="134"/>
      <c r="X924" s="170"/>
      <c r="Y924" s="170"/>
      <c r="Z924" s="170"/>
      <c r="AA924" s="170"/>
      <c r="AB924" s="170"/>
      <c r="AC924" s="170"/>
      <c r="AD924" s="138"/>
      <c r="AE924" s="138"/>
      <c r="AF924" s="138"/>
      <c r="AG924" s="138"/>
      <c r="AH924" s="138"/>
      <c r="AI924" s="138"/>
      <c r="AJ924" s="138"/>
      <c r="AK924" s="138"/>
      <c r="AL924" s="138"/>
      <c r="AM924" s="138"/>
      <c r="AN924" s="138"/>
      <c r="AO924" s="138"/>
      <c r="AP924" s="138"/>
      <c r="AQ924" s="138"/>
      <c r="AR924" s="138"/>
      <c r="AS924" s="138"/>
      <c r="AT924" s="138"/>
      <c r="AU924" s="138"/>
      <c r="AV924" s="138"/>
      <c r="AW924" s="138"/>
      <c r="AX924" s="138"/>
      <c r="AY924" s="138"/>
      <c r="AZ924" s="138"/>
      <c r="BA924" s="138"/>
      <c r="BB924" s="138"/>
      <c r="BC924" s="138"/>
    </row>
    <row r="925" customHeight="1" spans="1:55">
      <c r="A925" s="169"/>
      <c r="B925" s="138"/>
      <c r="C925" s="138"/>
      <c r="D925" s="138"/>
      <c r="E925" s="138"/>
      <c r="F925" s="138"/>
      <c r="G925" s="138"/>
      <c r="H925" s="138"/>
      <c r="I925" s="138"/>
      <c r="J925" s="134"/>
      <c r="K925" s="138"/>
      <c r="L925" s="138"/>
      <c r="M925" s="138"/>
      <c r="P925" s="138"/>
      <c r="Q925" s="138"/>
      <c r="R925" s="138"/>
      <c r="S925" s="138"/>
      <c r="T925" s="138"/>
      <c r="U925" s="138"/>
      <c r="V925" s="134"/>
      <c r="W925" s="134"/>
      <c r="X925" s="170"/>
      <c r="Y925" s="170"/>
      <c r="Z925" s="170"/>
      <c r="AA925" s="170"/>
      <c r="AB925" s="170"/>
      <c r="AC925" s="170"/>
      <c r="AD925" s="138"/>
      <c r="AE925" s="138"/>
      <c r="AF925" s="138"/>
      <c r="AG925" s="138"/>
      <c r="AH925" s="138"/>
      <c r="AI925" s="138"/>
      <c r="AJ925" s="138"/>
      <c r="AK925" s="138"/>
      <c r="AL925" s="138"/>
      <c r="AM925" s="138"/>
      <c r="AN925" s="138"/>
      <c r="AO925" s="138"/>
      <c r="AP925" s="138"/>
      <c r="AQ925" s="138"/>
      <c r="AR925" s="138"/>
      <c r="AS925" s="138"/>
      <c r="AT925" s="138"/>
      <c r="AU925" s="138"/>
      <c r="AV925" s="138"/>
      <c r="AW925" s="138"/>
      <c r="AX925" s="138"/>
      <c r="AY925" s="138"/>
      <c r="AZ925" s="138"/>
      <c r="BA925" s="138"/>
      <c r="BB925" s="138"/>
      <c r="BC925" s="138"/>
    </row>
    <row r="926" customHeight="1" spans="1:55">
      <c r="A926" s="169"/>
      <c r="B926" s="138"/>
      <c r="C926" s="138"/>
      <c r="D926" s="138"/>
      <c r="E926" s="138"/>
      <c r="F926" s="138"/>
      <c r="G926" s="138"/>
      <c r="H926" s="138"/>
      <c r="I926" s="138"/>
      <c r="J926" s="134"/>
      <c r="K926" s="138"/>
      <c r="L926" s="138"/>
      <c r="M926" s="138"/>
      <c r="P926" s="138"/>
      <c r="Q926" s="138"/>
      <c r="R926" s="138"/>
      <c r="S926" s="138"/>
      <c r="T926" s="138"/>
      <c r="U926" s="138"/>
      <c r="V926" s="134"/>
      <c r="W926" s="134"/>
      <c r="X926" s="170"/>
      <c r="Y926" s="170"/>
      <c r="Z926" s="170"/>
      <c r="AA926" s="170"/>
      <c r="AB926" s="170"/>
      <c r="AC926" s="170"/>
      <c r="AD926" s="138"/>
      <c r="AE926" s="138"/>
      <c r="AF926" s="138"/>
      <c r="AG926" s="138"/>
      <c r="AH926" s="138"/>
      <c r="AI926" s="138"/>
      <c r="AJ926" s="138"/>
      <c r="AK926" s="138"/>
      <c r="AL926" s="138"/>
      <c r="AM926" s="138"/>
      <c r="AN926" s="138"/>
      <c r="AO926" s="138"/>
      <c r="AP926" s="138"/>
      <c r="AQ926" s="138"/>
      <c r="AR926" s="138"/>
      <c r="AS926" s="138"/>
      <c r="AT926" s="138"/>
      <c r="AU926" s="138"/>
      <c r="AV926" s="138"/>
      <c r="AW926" s="138"/>
      <c r="AX926" s="138"/>
      <c r="AY926" s="138"/>
      <c r="AZ926" s="138"/>
      <c r="BA926" s="138"/>
      <c r="BB926" s="138"/>
      <c r="BC926" s="138"/>
    </row>
    <row r="927" customHeight="1" spans="1:55">
      <c r="A927" s="169"/>
      <c r="B927" s="138"/>
      <c r="C927" s="138"/>
      <c r="D927" s="138"/>
      <c r="E927" s="138"/>
      <c r="F927" s="138"/>
      <c r="G927" s="138"/>
      <c r="H927" s="138"/>
      <c r="I927" s="138"/>
      <c r="J927" s="134"/>
      <c r="K927" s="138"/>
      <c r="L927" s="138"/>
      <c r="M927" s="138"/>
      <c r="P927" s="138"/>
      <c r="Q927" s="138"/>
      <c r="R927" s="138"/>
      <c r="S927" s="138"/>
      <c r="T927" s="138"/>
      <c r="U927" s="138"/>
      <c r="V927" s="134"/>
      <c r="W927" s="134"/>
      <c r="X927" s="170"/>
      <c r="Y927" s="170"/>
      <c r="Z927" s="170"/>
      <c r="AA927" s="170"/>
      <c r="AB927" s="170"/>
      <c r="AC927" s="170"/>
      <c r="AD927" s="138"/>
      <c r="AE927" s="138"/>
      <c r="AF927" s="138"/>
      <c r="AG927" s="138"/>
      <c r="AH927" s="138"/>
      <c r="AI927" s="138"/>
      <c r="AJ927" s="138"/>
      <c r="AK927" s="138"/>
      <c r="AL927" s="138"/>
      <c r="AM927" s="138"/>
      <c r="AN927" s="138"/>
      <c r="AO927" s="138"/>
      <c r="AP927" s="138"/>
      <c r="AQ927" s="138"/>
      <c r="AR927" s="138"/>
      <c r="AS927" s="138"/>
      <c r="AT927" s="138"/>
      <c r="AU927" s="138"/>
      <c r="AV927" s="138"/>
      <c r="AW927" s="138"/>
      <c r="AX927" s="138"/>
      <c r="AY927" s="138"/>
      <c r="AZ927" s="138"/>
      <c r="BA927" s="138"/>
      <c r="BB927" s="138"/>
      <c r="BC927" s="138"/>
    </row>
    <row r="928" customHeight="1" spans="1:55">
      <c r="A928" s="169"/>
      <c r="B928" s="138"/>
      <c r="C928" s="138"/>
      <c r="D928" s="138"/>
      <c r="E928" s="138"/>
      <c r="F928" s="138"/>
      <c r="G928" s="138"/>
      <c r="H928" s="138"/>
      <c r="I928" s="138"/>
      <c r="J928" s="134"/>
      <c r="K928" s="138"/>
      <c r="L928" s="138"/>
      <c r="M928" s="138"/>
      <c r="P928" s="138"/>
      <c r="Q928" s="138"/>
      <c r="R928" s="138"/>
      <c r="S928" s="138"/>
      <c r="T928" s="138"/>
      <c r="U928" s="138"/>
      <c r="V928" s="134"/>
      <c r="W928" s="134"/>
      <c r="X928" s="170"/>
      <c r="Y928" s="170"/>
      <c r="Z928" s="170"/>
      <c r="AA928" s="170"/>
      <c r="AB928" s="170"/>
      <c r="AC928" s="170"/>
      <c r="AD928" s="138"/>
      <c r="AE928" s="138"/>
      <c r="AF928" s="138"/>
      <c r="AG928" s="138"/>
      <c r="AH928" s="138"/>
      <c r="AI928" s="138"/>
      <c r="AJ928" s="138"/>
      <c r="AK928" s="138"/>
      <c r="AL928" s="138"/>
      <c r="AM928" s="138"/>
      <c r="AN928" s="138"/>
      <c r="AO928" s="138"/>
      <c r="AP928" s="138"/>
      <c r="AQ928" s="138"/>
      <c r="AR928" s="138"/>
      <c r="AS928" s="138"/>
      <c r="AT928" s="138"/>
      <c r="AU928" s="138"/>
      <c r="AV928" s="138"/>
      <c r="AW928" s="138"/>
      <c r="AX928" s="138"/>
      <c r="AY928" s="138"/>
      <c r="AZ928" s="138"/>
      <c r="BA928" s="138"/>
      <c r="BB928" s="138"/>
      <c r="BC928" s="138"/>
    </row>
    <row r="929" customHeight="1" spans="1:55">
      <c r="A929" s="169"/>
      <c r="B929" s="138"/>
      <c r="C929" s="138"/>
      <c r="D929" s="138"/>
      <c r="E929" s="138"/>
      <c r="F929" s="138"/>
      <c r="G929" s="138"/>
      <c r="H929" s="138"/>
      <c r="I929" s="138"/>
      <c r="J929" s="134"/>
      <c r="K929" s="138"/>
      <c r="L929" s="138"/>
      <c r="M929" s="138"/>
      <c r="P929" s="138"/>
      <c r="Q929" s="138"/>
      <c r="R929" s="138"/>
      <c r="S929" s="138"/>
      <c r="T929" s="138"/>
      <c r="U929" s="138"/>
      <c r="V929" s="134"/>
      <c r="W929" s="134"/>
      <c r="X929" s="170"/>
      <c r="Y929" s="170"/>
      <c r="Z929" s="170"/>
      <c r="AA929" s="170"/>
      <c r="AB929" s="170"/>
      <c r="AC929" s="170"/>
      <c r="AD929" s="138"/>
      <c r="AE929" s="138"/>
      <c r="AF929" s="138"/>
      <c r="AG929" s="138"/>
      <c r="AH929" s="138"/>
      <c r="AI929" s="138"/>
      <c r="AJ929" s="138"/>
      <c r="AK929" s="138"/>
      <c r="AL929" s="138"/>
      <c r="AM929" s="138"/>
      <c r="AN929" s="138"/>
      <c r="AO929" s="138"/>
      <c r="AP929" s="138"/>
      <c r="AQ929" s="138"/>
      <c r="AR929" s="138"/>
      <c r="AS929" s="138"/>
      <c r="AT929" s="138"/>
      <c r="AU929" s="138"/>
      <c r="AV929" s="138"/>
      <c r="AW929" s="138"/>
      <c r="AX929" s="138"/>
      <c r="AY929" s="138"/>
      <c r="AZ929" s="138"/>
      <c r="BA929" s="138"/>
      <c r="BB929" s="138"/>
      <c r="BC929" s="138"/>
    </row>
    <row r="930" customHeight="1" spans="1:55">
      <c r="A930" s="169"/>
      <c r="B930" s="138"/>
      <c r="C930" s="138"/>
      <c r="D930" s="138"/>
      <c r="E930" s="138"/>
      <c r="F930" s="138"/>
      <c r="G930" s="138"/>
      <c r="H930" s="138"/>
      <c r="I930" s="138"/>
      <c r="J930" s="134"/>
      <c r="K930" s="138"/>
      <c r="L930" s="138"/>
      <c r="M930" s="138"/>
      <c r="P930" s="138"/>
      <c r="Q930" s="138"/>
      <c r="R930" s="138"/>
      <c r="S930" s="138"/>
      <c r="T930" s="138"/>
      <c r="U930" s="138"/>
      <c r="V930" s="134"/>
      <c r="W930" s="134"/>
      <c r="X930" s="170"/>
      <c r="Y930" s="170"/>
      <c r="Z930" s="170"/>
      <c r="AA930" s="170"/>
      <c r="AB930" s="170"/>
      <c r="AC930" s="170"/>
      <c r="AD930" s="138"/>
      <c r="AE930" s="138"/>
      <c r="AF930" s="138"/>
      <c r="AG930" s="138"/>
      <c r="AH930" s="138"/>
      <c r="AI930" s="138"/>
      <c r="AJ930" s="138"/>
      <c r="AK930" s="138"/>
      <c r="AL930" s="138"/>
      <c r="AM930" s="138"/>
      <c r="AN930" s="138"/>
      <c r="AO930" s="138"/>
      <c r="AP930" s="138"/>
      <c r="AQ930" s="138"/>
      <c r="AR930" s="138"/>
      <c r="AS930" s="138"/>
      <c r="AT930" s="138"/>
      <c r="AU930" s="138"/>
      <c r="AV930" s="138"/>
      <c r="AW930" s="138"/>
      <c r="AX930" s="138"/>
      <c r="AY930" s="138"/>
      <c r="AZ930" s="138"/>
      <c r="BA930" s="138"/>
      <c r="BB930" s="138"/>
      <c r="BC930" s="138"/>
    </row>
    <row r="931" customHeight="1" spans="1:55">
      <c r="A931" s="169"/>
      <c r="B931" s="138"/>
      <c r="C931" s="138"/>
      <c r="D931" s="138"/>
      <c r="E931" s="138"/>
      <c r="F931" s="138"/>
      <c r="G931" s="138"/>
      <c r="H931" s="138"/>
      <c r="I931" s="138"/>
      <c r="J931" s="134"/>
      <c r="K931" s="138"/>
      <c r="L931" s="138"/>
      <c r="M931" s="138"/>
      <c r="P931" s="138"/>
      <c r="Q931" s="138"/>
      <c r="R931" s="138"/>
      <c r="S931" s="138"/>
      <c r="T931" s="138"/>
      <c r="U931" s="138"/>
      <c r="V931" s="134"/>
      <c r="W931" s="134"/>
      <c r="X931" s="170"/>
      <c r="Y931" s="170"/>
      <c r="Z931" s="170"/>
      <c r="AA931" s="170"/>
      <c r="AB931" s="170"/>
      <c r="AC931" s="170"/>
      <c r="AD931" s="138"/>
      <c r="AE931" s="138"/>
      <c r="AF931" s="138"/>
      <c r="AG931" s="138"/>
      <c r="AH931" s="138"/>
      <c r="AI931" s="138"/>
      <c r="AJ931" s="138"/>
      <c r="AK931" s="138"/>
      <c r="AL931" s="138"/>
      <c r="AM931" s="138"/>
      <c r="AN931" s="138"/>
      <c r="AO931" s="138"/>
      <c r="AP931" s="138"/>
      <c r="AQ931" s="138"/>
      <c r="AR931" s="138"/>
      <c r="AS931" s="138"/>
      <c r="AT931" s="138"/>
      <c r="AU931" s="138"/>
      <c r="AV931" s="138"/>
      <c r="AW931" s="138"/>
      <c r="AX931" s="138"/>
      <c r="AY931" s="138"/>
      <c r="AZ931" s="138"/>
      <c r="BA931" s="138"/>
      <c r="BB931" s="138"/>
      <c r="BC931" s="138"/>
    </row>
    <row r="932" customHeight="1" spans="1:55">
      <c r="A932" s="169"/>
      <c r="B932" s="138"/>
      <c r="C932" s="138"/>
      <c r="D932" s="138"/>
      <c r="E932" s="138"/>
      <c r="F932" s="138"/>
      <c r="G932" s="138"/>
      <c r="H932" s="138"/>
      <c r="I932" s="138"/>
      <c r="J932" s="134"/>
      <c r="K932" s="138"/>
      <c r="L932" s="138"/>
      <c r="M932" s="138"/>
      <c r="P932" s="138"/>
      <c r="Q932" s="138"/>
      <c r="R932" s="138"/>
      <c r="S932" s="138"/>
      <c r="T932" s="138"/>
      <c r="U932" s="138"/>
      <c r="V932" s="134"/>
      <c r="W932" s="134"/>
      <c r="X932" s="170"/>
      <c r="Y932" s="170"/>
      <c r="Z932" s="170"/>
      <c r="AA932" s="170"/>
      <c r="AB932" s="170"/>
      <c r="AC932" s="170"/>
      <c r="AD932" s="138"/>
      <c r="AE932" s="138"/>
      <c r="AF932" s="138"/>
      <c r="AG932" s="138"/>
      <c r="AH932" s="138"/>
      <c r="AI932" s="138"/>
      <c r="AJ932" s="138"/>
      <c r="AK932" s="138"/>
      <c r="AL932" s="138"/>
      <c r="AM932" s="138"/>
      <c r="AN932" s="138"/>
      <c r="AO932" s="138"/>
      <c r="AP932" s="138"/>
      <c r="AQ932" s="138"/>
      <c r="AR932" s="138"/>
      <c r="AS932" s="138"/>
      <c r="AT932" s="138"/>
      <c r="AU932" s="138"/>
      <c r="AV932" s="138"/>
      <c r="AW932" s="138"/>
      <c r="AX932" s="138"/>
      <c r="AY932" s="138"/>
      <c r="AZ932" s="138"/>
      <c r="BA932" s="138"/>
      <c r="BB932" s="138"/>
      <c r="BC932" s="138"/>
    </row>
    <row r="933" customHeight="1" spans="1:55">
      <c r="A933" s="169"/>
      <c r="B933" s="138"/>
      <c r="C933" s="138"/>
      <c r="D933" s="138"/>
      <c r="E933" s="138"/>
      <c r="F933" s="138"/>
      <c r="G933" s="138"/>
      <c r="H933" s="138"/>
      <c r="I933" s="138"/>
      <c r="J933" s="134"/>
      <c r="K933" s="138"/>
      <c r="L933" s="138"/>
      <c r="M933" s="138"/>
      <c r="P933" s="138"/>
      <c r="Q933" s="138"/>
      <c r="R933" s="138"/>
      <c r="S933" s="138"/>
      <c r="T933" s="138"/>
      <c r="U933" s="138"/>
      <c r="V933" s="134"/>
      <c r="W933" s="134"/>
      <c r="X933" s="170"/>
      <c r="Y933" s="170"/>
      <c r="Z933" s="170"/>
      <c r="AA933" s="170"/>
      <c r="AB933" s="170"/>
      <c r="AC933" s="170"/>
      <c r="AD933" s="138"/>
      <c r="AE933" s="138"/>
      <c r="AF933" s="138"/>
      <c r="AG933" s="138"/>
      <c r="AH933" s="138"/>
      <c r="AI933" s="138"/>
      <c r="AJ933" s="138"/>
      <c r="AK933" s="138"/>
      <c r="AL933" s="138"/>
      <c r="AM933" s="138"/>
      <c r="AN933" s="138"/>
      <c r="AO933" s="138"/>
      <c r="AP933" s="138"/>
      <c r="AQ933" s="138"/>
      <c r="AR933" s="138"/>
      <c r="AS933" s="138"/>
      <c r="AT933" s="138"/>
      <c r="AU933" s="138"/>
      <c r="AV933" s="138"/>
      <c r="AW933" s="138"/>
      <c r="AX933" s="138"/>
      <c r="AY933" s="138"/>
      <c r="AZ933" s="138"/>
      <c r="BA933" s="138"/>
      <c r="BB933" s="138"/>
      <c r="BC933" s="138"/>
    </row>
    <row r="934" customHeight="1" spans="1:55">
      <c r="A934" s="169"/>
      <c r="B934" s="138"/>
      <c r="C934" s="138"/>
      <c r="D934" s="138"/>
      <c r="E934" s="138"/>
      <c r="F934" s="138"/>
      <c r="G934" s="138"/>
      <c r="H934" s="138"/>
      <c r="I934" s="138"/>
      <c r="J934" s="134"/>
      <c r="K934" s="138"/>
      <c r="L934" s="138"/>
      <c r="M934" s="138"/>
      <c r="P934" s="138"/>
      <c r="Q934" s="138"/>
      <c r="R934" s="138"/>
      <c r="S934" s="138"/>
      <c r="T934" s="138"/>
      <c r="U934" s="138"/>
      <c r="V934" s="134"/>
      <c r="W934" s="134"/>
      <c r="X934" s="170"/>
      <c r="Y934" s="170"/>
      <c r="Z934" s="170"/>
      <c r="AA934" s="170"/>
      <c r="AB934" s="170"/>
      <c r="AC934" s="170"/>
      <c r="AD934" s="138"/>
      <c r="AE934" s="138"/>
      <c r="AF934" s="138"/>
      <c r="AG934" s="138"/>
      <c r="AH934" s="138"/>
      <c r="AI934" s="138"/>
      <c r="AJ934" s="138"/>
      <c r="AK934" s="138"/>
      <c r="AL934" s="138"/>
      <c r="AM934" s="138"/>
      <c r="AN934" s="138"/>
      <c r="AO934" s="138"/>
      <c r="AP934" s="138"/>
      <c r="AQ934" s="138"/>
      <c r="AR934" s="138"/>
      <c r="AS934" s="138"/>
      <c r="AT934" s="138"/>
      <c r="AU934" s="138"/>
      <c r="AV934" s="138"/>
      <c r="AW934" s="138"/>
      <c r="AX934" s="138"/>
      <c r="AY934" s="138"/>
      <c r="AZ934" s="138"/>
      <c r="BA934" s="138"/>
      <c r="BB934" s="138"/>
      <c r="BC934" s="138"/>
    </row>
    <row r="935" customHeight="1" spans="1:55">
      <c r="A935" s="169"/>
      <c r="B935" s="138"/>
      <c r="C935" s="138"/>
      <c r="D935" s="138"/>
      <c r="E935" s="138"/>
      <c r="F935" s="138"/>
      <c r="G935" s="138"/>
      <c r="H935" s="138"/>
      <c r="I935" s="138"/>
      <c r="J935" s="134"/>
      <c r="K935" s="138"/>
      <c r="L935" s="138"/>
      <c r="M935" s="138"/>
      <c r="P935" s="138"/>
      <c r="Q935" s="138"/>
      <c r="R935" s="138"/>
      <c r="S935" s="138"/>
      <c r="T935" s="138"/>
      <c r="U935" s="138"/>
      <c r="V935" s="134"/>
      <c r="W935" s="134"/>
      <c r="X935" s="170"/>
      <c r="Y935" s="170"/>
      <c r="Z935" s="170"/>
      <c r="AA935" s="170"/>
      <c r="AB935" s="170"/>
      <c r="AC935" s="170"/>
      <c r="AD935" s="138"/>
      <c r="AE935" s="138"/>
      <c r="AF935" s="138"/>
      <c r="AG935" s="138"/>
      <c r="AH935" s="138"/>
      <c r="AI935" s="138"/>
      <c r="AJ935" s="138"/>
      <c r="AK935" s="138"/>
      <c r="AL935" s="138"/>
      <c r="AM935" s="138"/>
      <c r="AN935" s="138"/>
      <c r="AO935" s="138"/>
      <c r="AP935" s="138"/>
      <c r="AQ935" s="138"/>
      <c r="AR935" s="138"/>
      <c r="AS935" s="138"/>
      <c r="AT935" s="138"/>
      <c r="AU935" s="138"/>
      <c r="AV935" s="138"/>
      <c r="AW935" s="138"/>
      <c r="AX935" s="138"/>
      <c r="AY935" s="138"/>
      <c r="AZ935" s="138"/>
      <c r="BA935" s="138"/>
      <c r="BB935" s="138"/>
      <c r="BC935" s="138"/>
    </row>
    <row r="936" customHeight="1" spans="1:55">
      <c r="A936" s="169"/>
      <c r="B936" s="138"/>
      <c r="C936" s="138"/>
      <c r="D936" s="138"/>
      <c r="E936" s="138"/>
      <c r="F936" s="138"/>
      <c r="G936" s="138"/>
      <c r="H936" s="138"/>
      <c r="I936" s="138"/>
      <c r="J936" s="134"/>
      <c r="K936" s="138"/>
      <c r="L936" s="138"/>
      <c r="M936" s="138"/>
      <c r="P936" s="138"/>
      <c r="Q936" s="138"/>
      <c r="R936" s="138"/>
      <c r="S936" s="138"/>
      <c r="T936" s="138"/>
      <c r="U936" s="138"/>
      <c r="V936" s="134"/>
      <c r="W936" s="134"/>
      <c r="X936" s="170"/>
      <c r="Y936" s="170"/>
      <c r="Z936" s="170"/>
      <c r="AA936" s="170"/>
      <c r="AB936" s="170"/>
      <c r="AC936" s="170"/>
      <c r="AD936" s="138"/>
      <c r="AE936" s="138"/>
      <c r="AF936" s="138"/>
      <c r="AG936" s="138"/>
      <c r="AH936" s="138"/>
      <c r="AI936" s="138"/>
      <c r="AJ936" s="138"/>
      <c r="AK936" s="138"/>
      <c r="AL936" s="138"/>
      <c r="AM936" s="138"/>
      <c r="AN936" s="138"/>
      <c r="AO936" s="138"/>
      <c r="AP936" s="138"/>
      <c r="AQ936" s="138"/>
      <c r="AR936" s="138"/>
      <c r="AS936" s="138"/>
      <c r="AT936" s="138"/>
      <c r="AU936" s="138"/>
      <c r="AV936" s="138"/>
      <c r="AW936" s="138"/>
      <c r="AX936" s="138"/>
      <c r="AY936" s="138"/>
      <c r="AZ936" s="138"/>
      <c r="BA936" s="138"/>
      <c r="BB936" s="138"/>
      <c r="BC936" s="138"/>
    </row>
    <row r="937" customHeight="1" spans="1:55">
      <c r="A937" s="169"/>
      <c r="B937" s="138"/>
      <c r="C937" s="138"/>
      <c r="D937" s="138"/>
      <c r="E937" s="138"/>
      <c r="F937" s="138"/>
      <c r="G937" s="138"/>
      <c r="H937" s="138"/>
      <c r="I937" s="138"/>
      <c r="J937" s="134"/>
      <c r="K937" s="138"/>
      <c r="L937" s="138"/>
      <c r="M937" s="138"/>
      <c r="P937" s="138"/>
      <c r="Q937" s="138"/>
      <c r="R937" s="138"/>
      <c r="S937" s="138"/>
      <c r="T937" s="138"/>
      <c r="U937" s="138"/>
      <c r="V937" s="134"/>
      <c r="W937" s="134"/>
      <c r="X937" s="170"/>
      <c r="Y937" s="170"/>
      <c r="Z937" s="170"/>
      <c r="AA937" s="170"/>
      <c r="AB937" s="170"/>
      <c r="AC937" s="170"/>
      <c r="AD937" s="138"/>
      <c r="AE937" s="138"/>
      <c r="AF937" s="138"/>
      <c r="AG937" s="138"/>
      <c r="AH937" s="138"/>
      <c r="AI937" s="138"/>
      <c r="AJ937" s="138"/>
      <c r="AK937" s="138"/>
      <c r="AL937" s="138"/>
      <c r="AM937" s="138"/>
      <c r="AN937" s="138"/>
      <c r="AO937" s="138"/>
      <c r="AP937" s="138"/>
      <c r="AQ937" s="138"/>
      <c r="AR937" s="138"/>
      <c r="AS937" s="138"/>
      <c r="AT937" s="138"/>
      <c r="AU937" s="138"/>
      <c r="AV937" s="138"/>
      <c r="AW937" s="138"/>
      <c r="AX937" s="138"/>
      <c r="AY937" s="138"/>
      <c r="AZ937" s="138"/>
      <c r="BA937" s="138"/>
      <c r="BB937" s="138"/>
      <c r="BC937" s="138"/>
    </row>
    <row r="938" customHeight="1" spans="1:55">
      <c r="A938" s="169"/>
      <c r="B938" s="138"/>
      <c r="C938" s="138"/>
      <c r="D938" s="138"/>
      <c r="E938" s="138"/>
      <c r="F938" s="138"/>
      <c r="G938" s="138"/>
      <c r="H938" s="138"/>
      <c r="I938" s="138"/>
      <c r="J938" s="134"/>
      <c r="K938" s="138"/>
      <c r="L938" s="138"/>
      <c r="M938" s="138"/>
      <c r="P938" s="138"/>
      <c r="Q938" s="138"/>
      <c r="R938" s="138"/>
      <c r="S938" s="138"/>
      <c r="T938" s="138"/>
      <c r="U938" s="138"/>
      <c r="V938" s="134"/>
      <c r="W938" s="134"/>
      <c r="X938" s="170"/>
      <c r="Y938" s="170"/>
      <c r="Z938" s="170"/>
      <c r="AA938" s="170"/>
      <c r="AB938" s="170"/>
      <c r="AC938" s="170"/>
      <c r="AD938" s="138"/>
      <c r="AE938" s="138"/>
      <c r="AF938" s="138"/>
      <c r="AG938" s="138"/>
      <c r="AH938" s="138"/>
      <c r="AI938" s="138"/>
      <c r="AJ938" s="138"/>
      <c r="AK938" s="138"/>
      <c r="AL938" s="138"/>
      <c r="AM938" s="138"/>
      <c r="AN938" s="138"/>
      <c r="AO938" s="138"/>
      <c r="AP938" s="138"/>
      <c r="AQ938" s="138"/>
      <c r="AR938" s="138"/>
      <c r="AS938" s="138"/>
      <c r="AT938" s="138"/>
      <c r="AU938" s="138"/>
      <c r="AV938" s="138"/>
      <c r="AW938" s="138"/>
      <c r="AX938" s="138"/>
      <c r="AY938" s="138"/>
      <c r="AZ938" s="138"/>
      <c r="BA938" s="138"/>
      <c r="BB938" s="138"/>
      <c r="BC938" s="138"/>
    </row>
    <row r="939" customHeight="1" spans="1:55">
      <c r="A939" s="169"/>
      <c r="B939" s="138"/>
      <c r="C939" s="138"/>
      <c r="D939" s="138"/>
      <c r="E939" s="138"/>
      <c r="F939" s="138"/>
      <c r="G939" s="138"/>
      <c r="H939" s="138"/>
      <c r="I939" s="138"/>
      <c r="J939" s="134"/>
      <c r="K939" s="138"/>
      <c r="L939" s="138"/>
      <c r="M939" s="138"/>
      <c r="P939" s="138"/>
      <c r="Q939" s="138"/>
      <c r="R939" s="138"/>
      <c r="S939" s="138"/>
      <c r="T939" s="138"/>
      <c r="U939" s="138"/>
      <c r="V939" s="134"/>
      <c r="W939" s="134"/>
      <c r="X939" s="170"/>
      <c r="Y939" s="170"/>
      <c r="Z939" s="170"/>
      <c r="AA939" s="170"/>
      <c r="AB939" s="170"/>
      <c r="AC939" s="170"/>
      <c r="AD939" s="138"/>
      <c r="AE939" s="138"/>
      <c r="AF939" s="138"/>
      <c r="AG939" s="138"/>
      <c r="AH939" s="138"/>
      <c r="AI939" s="138"/>
      <c r="AJ939" s="138"/>
      <c r="AK939" s="138"/>
      <c r="AL939" s="138"/>
      <c r="AM939" s="138"/>
      <c r="AN939" s="138"/>
      <c r="AO939" s="138"/>
      <c r="AP939" s="138"/>
      <c r="AQ939" s="138"/>
      <c r="AR939" s="138"/>
      <c r="AS939" s="138"/>
      <c r="AT939" s="138"/>
      <c r="AU939" s="138"/>
      <c r="AV939" s="138"/>
      <c r="AW939" s="138"/>
      <c r="AX939" s="138"/>
      <c r="AY939" s="138"/>
      <c r="AZ939" s="138"/>
      <c r="BA939" s="138"/>
      <c r="BB939" s="138"/>
      <c r="BC939" s="138"/>
    </row>
    <row r="940" customHeight="1" spans="1:55">
      <c r="A940" s="169"/>
      <c r="B940" s="138"/>
      <c r="C940" s="138"/>
      <c r="D940" s="138"/>
      <c r="E940" s="138"/>
      <c r="F940" s="138"/>
      <c r="G940" s="138"/>
      <c r="H940" s="138"/>
      <c r="I940" s="138"/>
      <c r="J940" s="134"/>
      <c r="K940" s="138"/>
      <c r="L940" s="138"/>
      <c r="M940" s="138"/>
      <c r="P940" s="138"/>
      <c r="Q940" s="138"/>
      <c r="R940" s="138"/>
      <c r="S940" s="138"/>
      <c r="T940" s="138"/>
      <c r="U940" s="138"/>
      <c r="V940" s="134"/>
      <c r="W940" s="134"/>
      <c r="X940" s="170"/>
      <c r="Y940" s="170"/>
      <c r="Z940" s="170"/>
      <c r="AA940" s="170"/>
      <c r="AB940" s="170"/>
      <c r="AC940" s="170"/>
      <c r="AD940" s="138"/>
      <c r="AE940" s="138"/>
      <c r="AF940" s="138"/>
      <c r="AG940" s="138"/>
      <c r="AH940" s="138"/>
      <c r="AI940" s="138"/>
      <c r="AJ940" s="138"/>
      <c r="AK940" s="138"/>
      <c r="AL940" s="138"/>
      <c r="AM940" s="138"/>
      <c r="AN940" s="138"/>
      <c r="AO940" s="138"/>
      <c r="AP940" s="138"/>
      <c r="AQ940" s="138"/>
      <c r="AR940" s="138"/>
      <c r="AS940" s="138"/>
      <c r="AT940" s="138"/>
      <c r="AU940" s="138"/>
      <c r="AV940" s="138"/>
      <c r="AW940" s="138"/>
      <c r="AX940" s="138"/>
      <c r="AY940" s="138"/>
      <c r="AZ940" s="138"/>
      <c r="BA940" s="138"/>
      <c r="BB940" s="138"/>
      <c r="BC940" s="138"/>
    </row>
    <row r="941" customHeight="1" spans="1:55">
      <c r="A941" s="169"/>
      <c r="B941" s="138"/>
      <c r="C941" s="138"/>
      <c r="D941" s="138"/>
      <c r="E941" s="138"/>
      <c r="F941" s="138"/>
      <c r="G941" s="138"/>
      <c r="H941" s="138"/>
      <c r="I941" s="138"/>
      <c r="J941" s="134"/>
      <c r="K941" s="138"/>
      <c r="L941" s="138"/>
      <c r="M941" s="138"/>
      <c r="P941" s="138"/>
      <c r="Q941" s="138"/>
      <c r="R941" s="138"/>
      <c r="S941" s="138"/>
      <c r="T941" s="138"/>
      <c r="U941" s="138"/>
      <c r="V941" s="134"/>
      <c r="W941" s="134"/>
      <c r="X941" s="170"/>
      <c r="Y941" s="170"/>
      <c r="Z941" s="170"/>
      <c r="AA941" s="170"/>
      <c r="AB941" s="170"/>
      <c r="AC941" s="170"/>
      <c r="AD941" s="138"/>
      <c r="AE941" s="138"/>
      <c r="AF941" s="138"/>
      <c r="AG941" s="138"/>
      <c r="AH941" s="138"/>
      <c r="AI941" s="138"/>
      <c r="AJ941" s="138"/>
      <c r="AK941" s="138"/>
      <c r="AL941" s="138"/>
      <c r="AM941" s="138"/>
      <c r="AN941" s="138"/>
      <c r="AO941" s="138"/>
      <c r="AP941" s="138"/>
      <c r="AQ941" s="138"/>
      <c r="AR941" s="138"/>
      <c r="AS941" s="138"/>
      <c r="AT941" s="138"/>
      <c r="AU941" s="138"/>
      <c r="AV941" s="138"/>
      <c r="AW941" s="138"/>
      <c r="AX941" s="138"/>
      <c r="AY941" s="138"/>
      <c r="AZ941" s="138"/>
      <c r="BA941" s="138"/>
      <c r="BB941" s="138"/>
      <c r="BC941" s="138"/>
    </row>
    <row r="942" customHeight="1" spans="1:55">
      <c r="A942" s="169"/>
      <c r="B942" s="138"/>
      <c r="C942" s="138"/>
      <c r="D942" s="138"/>
      <c r="E942" s="138"/>
      <c r="F942" s="138"/>
      <c r="G942" s="138"/>
      <c r="H942" s="138"/>
      <c r="I942" s="138"/>
      <c r="J942" s="134"/>
      <c r="K942" s="138"/>
      <c r="L942" s="138"/>
      <c r="M942" s="138"/>
      <c r="P942" s="138"/>
      <c r="Q942" s="138"/>
      <c r="R942" s="138"/>
      <c r="S942" s="138"/>
      <c r="T942" s="138"/>
      <c r="U942" s="138"/>
      <c r="V942" s="134"/>
      <c r="W942" s="134"/>
      <c r="X942" s="170"/>
      <c r="Y942" s="170"/>
      <c r="Z942" s="170"/>
      <c r="AA942" s="170"/>
      <c r="AB942" s="170"/>
      <c r="AC942" s="170"/>
      <c r="AD942" s="138"/>
      <c r="AE942" s="138"/>
      <c r="AF942" s="138"/>
      <c r="AG942" s="138"/>
      <c r="AH942" s="138"/>
      <c r="AI942" s="138"/>
      <c r="AJ942" s="138"/>
      <c r="AK942" s="138"/>
      <c r="AL942" s="138"/>
      <c r="AM942" s="138"/>
      <c r="AN942" s="138"/>
      <c r="AO942" s="138"/>
      <c r="AP942" s="138"/>
      <c r="AQ942" s="138"/>
      <c r="AR942" s="138"/>
      <c r="AS942" s="138"/>
      <c r="AT942" s="138"/>
      <c r="AU942" s="138"/>
      <c r="AV942" s="138"/>
      <c r="AW942" s="138"/>
      <c r="AX942" s="138"/>
      <c r="AY942" s="138"/>
      <c r="AZ942" s="138"/>
      <c r="BA942" s="138"/>
      <c r="BB942" s="138"/>
      <c r="BC942" s="138"/>
    </row>
    <row r="943" customHeight="1" spans="1:55">
      <c r="A943" s="169"/>
      <c r="B943" s="138"/>
      <c r="C943" s="138"/>
      <c r="D943" s="138"/>
      <c r="E943" s="138"/>
      <c r="F943" s="138"/>
      <c r="G943" s="138"/>
      <c r="H943" s="138"/>
      <c r="I943" s="138"/>
      <c r="J943" s="134"/>
      <c r="K943" s="138"/>
      <c r="L943" s="138"/>
      <c r="M943" s="138"/>
      <c r="P943" s="138"/>
      <c r="Q943" s="138"/>
      <c r="R943" s="138"/>
      <c r="S943" s="138"/>
      <c r="T943" s="138"/>
      <c r="U943" s="138"/>
      <c r="V943" s="134"/>
      <c r="W943" s="134"/>
      <c r="X943" s="170"/>
      <c r="Y943" s="170"/>
      <c r="Z943" s="170"/>
      <c r="AA943" s="170"/>
      <c r="AB943" s="170"/>
      <c r="AC943" s="170"/>
      <c r="AD943" s="138"/>
      <c r="AE943" s="138"/>
      <c r="AF943" s="138"/>
      <c r="AG943" s="138"/>
      <c r="AH943" s="138"/>
      <c r="AI943" s="138"/>
      <c r="AJ943" s="138"/>
      <c r="AK943" s="138"/>
      <c r="AL943" s="138"/>
      <c r="AM943" s="138"/>
      <c r="AN943" s="138"/>
      <c r="AO943" s="138"/>
      <c r="AP943" s="138"/>
      <c r="AQ943" s="138"/>
      <c r="AR943" s="138"/>
      <c r="AS943" s="138"/>
      <c r="AT943" s="138"/>
      <c r="AU943" s="138"/>
      <c r="AV943" s="138"/>
      <c r="AW943" s="138"/>
      <c r="AX943" s="138"/>
      <c r="AY943" s="138"/>
      <c r="AZ943" s="138"/>
      <c r="BA943" s="138"/>
      <c r="BB943" s="138"/>
      <c r="BC943" s="138"/>
    </row>
    <row r="944" customHeight="1" spans="1:55">
      <c r="A944" s="169"/>
      <c r="B944" s="138"/>
      <c r="C944" s="138"/>
      <c r="D944" s="138"/>
      <c r="E944" s="138"/>
      <c r="F944" s="138"/>
      <c r="G944" s="138"/>
      <c r="H944" s="138"/>
      <c r="I944" s="138"/>
      <c r="J944" s="134"/>
      <c r="K944" s="138"/>
      <c r="L944" s="138"/>
      <c r="M944" s="138"/>
      <c r="P944" s="138"/>
      <c r="Q944" s="138"/>
      <c r="R944" s="138"/>
      <c r="S944" s="138"/>
      <c r="T944" s="138"/>
      <c r="U944" s="138"/>
      <c r="V944" s="134"/>
      <c r="W944" s="134"/>
      <c r="X944" s="170"/>
      <c r="Y944" s="170"/>
      <c r="Z944" s="170"/>
      <c r="AA944" s="170"/>
      <c r="AB944" s="170"/>
      <c r="AC944" s="170"/>
      <c r="AD944" s="138"/>
      <c r="AE944" s="138"/>
      <c r="AF944" s="138"/>
      <c r="AG944" s="138"/>
      <c r="AH944" s="138"/>
      <c r="AI944" s="138"/>
      <c r="AJ944" s="138"/>
      <c r="AK944" s="138"/>
      <c r="AL944" s="138"/>
      <c r="AM944" s="138"/>
      <c r="AN944" s="138"/>
      <c r="AO944" s="138"/>
      <c r="AP944" s="138"/>
      <c r="AQ944" s="138"/>
      <c r="AR944" s="138"/>
      <c r="AS944" s="138"/>
      <c r="AT944" s="138"/>
      <c r="AU944" s="138"/>
      <c r="AV944" s="138"/>
      <c r="AW944" s="138"/>
      <c r="AX944" s="138"/>
      <c r="AY944" s="138"/>
      <c r="AZ944" s="138"/>
      <c r="BA944" s="138"/>
      <c r="BB944" s="138"/>
      <c r="BC944" s="138"/>
    </row>
    <row r="945" customHeight="1" spans="1:55">
      <c r="A945" s="169"/>
      <c r="B945" s="138"/>
      <c r="C945" s="138"/>
      <c r="D945" s="138"/>
      <c r="E945" s="138"/>
      <c r="F945" s="138"/>
      <c r="G945" s="138"/>
      <c r="H945" s="138"/>
      <c r="I945" s="138"/>
      <c r="J945" s="134"/>
      <c r="K945" s="138"/>
      <c r="L945" s="138"/>
      <c r="M945" s="138"/>
      <c r="P945" s="138"/>
      <c r="Q945" s="138"/>
      <c r="R945" s="138"/>
      <c r="S945" s="138"/>
      <c r="T945" s="138"/>
      <c r="U945" s="138"/>
      <c r="V945" s="134"/>
      <c r="W945" s="134"/>
      <c r="X945" s="170"/>
      <c r="Y945" s="170"/>
      <c r="Z945" s="170"/>
      <c r="AA945" s="170"/>
      <c r="AB945" s="170"/>
      <c r="AC945" s="170"/>
      <c r="AD945" s="138"/>
      <c r="AE945" s="138"/>
      <c r="AF945" s="138"/>
      <c r="AG945" s="138"/>
      <c r="AH945" s="138"/>
      <c r="AI945" s="138"/>
      <c r="AJ945" s="138"/>
      <c r="AK945" s="138"/>
      <c r="AL945" s="138"/>
      <c r="AM945" s="138"/>
      <c r="AN945" s="138"/>
      <c r="AO945" s="138"/>
      <c r="AP945" s="138"/>
      <c r="AQ945" s="138"/>
      <c r="AR945" s="138"/>
      <c r="AS945" s="138"/>
      <c r="AT945" s="138"/>
      <c r="AU945" s="138"/>
      <c r="AV945" s="138"/>
      <c r="AW945" s="138"/>
      <c r="AX945" s="138"/>
      <c r="AY945" s="138"/>
      <c r="AZ945" s="138"/>
      <c r="BA945" s="138"/>
      <c r="BB945" s="138"/>
      <c r="BC945" s="138"/>
    </row>
    <row r="946" customHeight="1" spans="1:55">
      <c r="A946" s="169"/>
      <c r="B946" s="138"/>
      <c r="C946" s="138"/>
      <c r="D946" s="138"/>
      <c r="E946" s="138"/>
      <c r="F946" s="138"/>
      <c r="G946" s="138"/>
      <c r="H946" s="138"/>
      <c r="I946" s="138"/>
      <c r="J946" s="134"/>
      <c r="K946" s="138"/>
      <c r="L946" s="138"/>
      <c r="M946" s="138"/>
      <c r="P946" s="138"/>
      <c r="Q946" s="138"/>
      <c r="R946" s="138"/>
      <c r="S946" s="138"/>
      <c r="T946" s="138"/>
      <c r="U946" s="138"/>
      <c r="V946" s="134"/>
      <c r="W946" s="134"/>
      <c r="X946" s="170"/>
      <c r="Y946" s="170"/>
      <c r="Z946" s="170"/>
      <c r="AA946" s="170"/>
      <c r="AB946" s="170"/>
      <c r="AC946" s="170"/>
      <c r="AD946" s="138"/>
      <c r="AE946" s="138"/>
      <c r="AF946" s="138"/>
      <c r="AG946" s="138"/>
      <c r="AH946" s="138"/>
      <c r="AI946" s="138"/>
      <c r="AJ946" s="138"/>
      <c r="AK946" s="138"/>
      <c r="AL946" s="138"/>
      <c r="AM946" s="138"/>
      <c r="AN946" s="138"/>
      <c r="AO946" s="138"/>
      <c r="AP946" s="138"/>
      <c r="AQ946" s="138"/>
      <c r="AR946" s="138"/>
      <c r="AS946" s="138"/>
      <c r="AT946" s="138"/>
      <c r="AU946" s="138"/>
      <c r="AV946" s="138"/>
      <c r="AW946" s="138"/>
      <c r="AX946" s="138"/>
      <c r="AY946" s="138"/>
      <c r="AZ946" s="138"/>
      <c r="BA946" s="138"/>
      <c r="BB946" s="138"/>
      <c r="BC946" s="138"/>
    </row>
    <row r="947" customHeight="1" spans="1:55">
      <c r="A947" s="169"/>
      <c r="B947" s="138"/>
      <c r="C947" s="138"/>
      <c r="D947" s="138"/>
      <c r="E947" s="138"/>
      <c r="F947" s="138"/>
      <c r="G947" s="138"/>
      <c r="H947" s="138"/>
      <c r="I947" s="138"/>
      <c r="J947" s="134"/>
      <c r="K947" s="138"/>
      <c r="L947" s="138"/>
      <c r="M947" s="138"/>
      <c r="P947" s="138"/>
      <c r="Q947" s="138"/>
      <c r="R947" s="138"/>
      <c r="S947" s="138"/>
      <c r="T947" s="138"/>
      <c r="U947" s="138"/>
      <c r="V947" s="134"/>
      <c r="W947" s="134"/>
      <c r="X947" s="170"/>
      <c r="Y947" s="170"/>
      <c r="Z947" s="170"/>
      <c r="AA947" s="170"/>
      <c r="AB947" s="170"/>
      <c r="AC947" s="170"/>
      <c r="AD947" s="138"/>
      <c r="AE947" s="138"/>
      <c r="AF947" s="138"/>
      <c r="AG947" s="138"/>
      <c r="AH947" s="138"/>
      <c r="AI947" s="138"/>
      <c r="AJ947" s="138"/>
      <c r="AK947" s="138"/>
      <c r="AL947" s="138"/>
      <c r="AM947" s="138"/>
      <c r="AN947" s="138"/>
      <c r="AO947" s="138"/>
      <c r="AP947" s="138"/>
      <c r="AQ947" s="138"/>
      <c r="AR947" s="138"/>
      <c r="AS947" s="138"/>
      <c r="AT947" s="138"/>
      <c r="AU947" s="138"/>
      <c r="AV947" s="138"/>
      <c r="AW947" s="138"/>
      <c r="AX947" s="138"/>
      <c r="AY947" s="138"/>
      <c r="AZ947" s="138"/>
      <c r="BA947" s="138"/>
      <c r="BB947" s="138"/>
      <c r="BC947" s="138"/>
    </row>
    <row r="948" customHeight="1" spans="1:55">
      <c r="A948" s="169"/>
      <c r="B948" s="138"/>
      <c r="C948" s="138"/>
      <c r="D948" s="138"/>
      <c r="E948" s="138"/>
      <c r="F948" s="138"/>
      <c r="G948" s="138"/>
      <c r="H948" s="138"/>
      <c r="I948" s="138"/>
      <c r="J948" s="134"/>
      <c r="K948" s="138"/>
      <c r="L948" s="138"/>
      <c r="M948" s="138"/>
      <c r="P948" s="138"/>
      <c r="Q948" s="138"/>
      <c r="R948" s="138"/>
      <c r="S948" s="138"/>
      <c r="T948" s="138"/>
      <c r="U948" s="138"/>
      <c r="V948" s="134"/>
      <c r="W948" s="134"/>
      <c r="X948" s="170"/>
      <c r="Y948" s="170"/>
      <c r="Z948" s="170"/>
      <c r="AA948" s="170"/>
      <c r="AB948" s="170"/>
      <c r="AC948" s="170"/>
      <c r="AD948" s="138"/>
      <c r="AE948" s="138"/>
      <c r="AF948" s="138"/>
      <c r="AG948" s="138"/>
      <c r="AH948" s="138"/>
      <c r="AI948" s="138"/>
      <c r="AJ948" s="138"/>
      <c r="AK948" s="138"/>
      <c r="AL948" s="138"/>
      <c r="AM948" s="138"/>
      <c r="AN948" s="138"/>
      <c r="AO948" s="138"/>
      <c r="AP948" s="138"/>
      <c r="AQ948" s="138"/>
      <c r="AR948" s="138"/>
      <c r="AS948" s="138"/>
      <c r="AT948" s="138"/>
      <c r="AU948" s="138"/>
      <c r="AV948" s="138"/>
      <c r="AW948" s="138"/>
      <c r="AX948" s="138"/>
      <c r="AY948" s="138"/>
      <c r="AZ948" s="138"/>
      <c r="BA948" s="138"/>
      <c r="BB948" s="138"/>
      <c r="BC948" s="138"/>
    </row>
    <row r="949" customHeight="1" spans="1:55">
      <c r="A949" s="169"/>
      <c r="B949" s="138"/>
      <c r="C949" s="138"/>
      <c r="D949" s="138"/>
      <c r="E949" s="138"/>
      <c r="F949" s="138"/>
      <c r="G949" s="138"/>
      <c r="H949" s="138"/>
      <c r="I949" s="138"/>
      <c r="J949" s="134"/>
      <c r="K949" s="138"/>
      <c r="L949" s="138"/>
      <c r="M949" s="138"/>
      <c r="P949" s="138"/>
      <c r="Q949" s="138"/>
      <c r="R949" s="138"/>
      <c r="S949" s="138"/>
      <c r="T949" s="138"/>
      <c r="U949" s="138"/>
      <c r="V949" s="134"/>
      <c r="W949" s="134"/>
      <c r="X949" s="170"/>
      <c r="Y949" s="170"/>
      <c r="Z949" s="170"/>
      <c r="AA949" s="170"/>
      <c r="AB949" s="170"/>
      <c r="AC949" s="170"/>
      <c r="AD949" s="138"/>
      <c r="AE949" s="138"/>
      <c r="AF949" s="138"/>
      <c r="AG949" s="138"/>
      <c r="AH949" s="138"/>
      <c r="AI949" s="138"/>
      <c r="AJ949" s="138"/>
      <c r="AK949" s="138"/>
      <c r="AL949" s="138"/>
      <c r="AM949" s="138"/>
      <c r="AN949" s="138"/>
      <c r="AO949" s="138"/>
      <c r="AP949" s="138"/>
      <c r="AQ949" s="138"/>
      <c r="AR949" s="138"/>
      <c r="AS949" s="138"/>
      <c r="AT949" s="138"/>
      <c r="AU949" s="138"/>
      <c r="AV949" s="138"/>
      <c r="AW949" s="138"/>
      <c r="AX949" s="138"/>
      <c r="AY949" s="138"/>
      <c r="AZ949" s="138"/>
      <c r="BA949" s="138"/>
      <c r="BB949" s="138"/>
      <c r="BC949" s="138"/>
    </row>
    <row r="950" customHeight="1" spans="1:55">
      <c r="A950" s="169"/>
      <c r="B950" s="138"/>
      <c r="C950" s="138"/>
      <c r="D950" s="138"/>
      <c r="E950" s="138"/>
      <c r="F950" s="138"/>
      <c r="G950" s="138"/>
      <c r="H950" s="138"/>
      <c r="I950" s="138"/>
      <c r="J950" s="134"/>
      <c r="K950" s="138"/>
      <c r="L950" s="138"/>
      <c r="M950" s="138"/>
      <c r="P950" s="138"/>
      <c r="Q950" s="138"/>
      <c r="R950" s="138"/>
      <c r="S950" s="138"/>
      <c r="T950" s="138"/>
      <c r="U950" s="138"/>
      <c r="V950" s="134"/>
      <c r="W950" s="134"/>
      <c r="X950" s="170"/>
      <c r="Y950" s="170"/>
      <c r="Z950" s="170"/>
      <c r="AA950" s="170"/>
      <c r="AB950" s="170"/>
      <c r="AC950" s="170"/>
      <c r="AD950" s="138"/>
      <c r="AE950" s="138"/>
      <c r="AF950" s="138"/>
      <c r="AG950" s="138"/>
      <c r="AH950" s="138"/>
      <c r="AI950" s="138"/>
      <c r="AJ950" s="138"/>
      <c r="AK950" s="138"/>
      <c r="AL950" s="138"/>
      <c r="AM950" s="138"/>
      <c r="AN950" s="138"/>
      <c r="AO950" s="138"/>
      <c r="AP950" s="138"/>
      <c r="AQ950" s="138"/>
      <c r="AR950" s="138"/>
      <c r="AS950" s="138"/>
      <c r="AT950" s="138"/>
      <c r="AU950" s="138"/>
      <c r="AV950" s="138"/>
      <c r="AW950" s="138"/>
      <c r="AX950" s="138"/>
      <c r="AY950" s="138"/>
      <c r="AZ950" s="138"/>
      <c r="BA950" s="138"/>
      <c r="BB950" s="138"/>
      <c r="BC950" s="138"/>
    </row>
    <row r="951" customHeight="1" spans="1:55">
      <c r="A951" s="169"/>
      <c r="B951" s="138"/>
      <c r="C951" s="138"/>
      <c r="D951" s="138"/>
      <c r="E951" s="138"/>
      <c r="F951" s="138"/>
      <c r="G951" s="138"/>
      <c r="H951" s="138"/>
      <c r="I951" s="138"/>
      <c r="J951" s="134"/>
      <c r="K951" s="138"/>
      <c r="L951" s="138"/>
      <c r="M951" s="138"/>
      <c r="P951" s="138"/>
      <c r="Q951" s="138"/>
      <c r="R951" s="138"/>
      <c r="S951" s="138"/>
      <c r="T951" s="138"/>
      <c r="U951" s="138"/>
      <c r="V951" s="134"/>
      <c r="W951" s="134"/>
      <c r="X951" s="170"/>
      <c r="Y951" s="170"/>
      <c r="Z951" s="170"/>
      <c r="AA951" s="170"/>
      <c r="AB951" s="170"/>
      <c r="AC951" s="170"/>
      <c r="AD951" s="138"/>
      <c r="AE951" s="138"/>
      <c r="AF951" s="138"/>
      <c r="AG951" s="138"/>
      <c r="AH951" s="138"/>
      <c r="AI951" s="138"/>
      <c r="AJ951" s="138"/>
      <c r="AK951" s="138"/>
      <c r="AL951" s="138"/>
      <c r="AM951" s="138"/>
      <c r="AN951" s="138"/>
      <c r="AO951" s="138"/>
      <c r="AP951" s="138"/>
      <c r="AQ951" s="138"/>
      <c r="AR951" s="138"/>
      <c r="AS951" s="138"/>
      <c r="AT951" s="138"/>
      <c r="AU951" s="138"/>
      <c r="AV951" s="138"/>
      <c r="AW951" s="138"/>
      <c r="AX951" s="138"/>
      <c r="AY951" s="138"/>
      <c r="AZ951" s="138"/>
      <c r="BA951" s="138"/>
      <c r="BB951" s="138"/>
      <c r="BC951" s="138"/>
    </row>
    <row r="952" customHeight="1" spans="1:55">
      <c r="A952" s="169"/>
      <c r="B952" s="138"/>
      <c r="C952" s="138"/>
      <c r="D952" s="138"/>
      <c r="E952" s="138"/>
      <c r="F952" s="138"/>
      <c r="G952" s="138"/>
      <c r="H952" s="138"/>
      <c r="I952" s="138"/>
      <c r="J952" s="134"/>
      <c r="K952" s="138"/>
      <c r="L952" s="138"/>
      <c r="M952" s="138"/>
      <c r="P952" s="138"/>
      <c r="Q952" s="138"/>
      <c r="R952" s="138"/>
      <c r="S952" s="138"/>
      <c r="T952" s="138"/>
      <c r="U952" s="138"/>
      <c r="V952" s="134"/>
      <c r="W952" s="134"/>
      <c r="X952" s="170"/>
      <c r="Y952" s="170"/>
      <c r="Z952" s="170"/>
      <c r="AA952" s="170"/>
      <c r="AB952" s="170"/>
      <c r="AC952" s="170"/>
      <c r="AD952" s="138"/>
      <c r="AE952" s="138"/>
      <c r="AF952" s="138"/>
      <c r="AG952" s="138"/>
      <c r="AH952" s="138"/>
      <c r="AI952" s="138"/>
      <c r="AJ952" s="138"/>
      <c r="AK952" s="138"/>
      <c r="AL952" s="138"/>
      <c r="AM952" s="138"/>
      <c r="AN952" s="138"/>
      <c r="AO952" s="138"/>
      <c r="AP952" s="138"/>
      <c r="AQ952" s="138"/>
      <c r="AR952" s="138"/>
      <c r="AS952" s="138"/>
      <c r="AT952" s="138"/>
      <c r="AU952" s="138"/>
      <c r="AV952" s="138"/>
      <c r="AW952" s="138"/>
      <c r="AX952" s="138"/>
      <c r="AY952" s="138"/>
      <c r="AZ952" s="138"/>
      <c r="BA952" s="138"/>
      <c r="BB952" s="138"/>
      <c r="BC952" s="138"/>
    </row>
    <row r="953" customHeight="1" spans="1:55">
      <c r="A953" s="169"/>
      <c r="B953" s="138"/>
      <c r="C953" s="138"/>
      <c r="D953" s="138"/>
      <c r="E953" s="138"/>
      <c r="F953" s="138"/>
      <c r="G953" s="138"/>
      <c r="H953" s="138"/>
      <c r="I953" s="138"/>
      <c r="J953" s="134"/>
      <c r="K953" s="138"/>
      <c r="L953" s="138"/>
      <c r="M953" s="138"/>
      <c r="P953" s="138"/>
      <c r="Q953" s="138"/>
      <c r="R953" s="138"/>
      <c r="S953" s="138"/>
      <c r="T953" s="138"/>
      <c r="U953" s="138"/>
      <c r="V953" s="134"/>
      <c r="W953" s="134"/>
      <c r="X953" s="170"/>
      <c r="Y953" s="170"/>
      <c r="Z953" s="170"/>
      <c r="AA953" s="170"/>
      <c r="AB953" s="170"/>
      <c r="AC953" s="170"/>
      <c r="AD953" s="138"/>
      <c r="AE953" s="138"/>
      <c r="AF953" s="138"/>
      <c r="AG953" s="138"/>
      <c r="AH953" s="138"/>
      <c r="AI953" s="138"/>
      <c r="AJ953" s="138"/>
      <c r="AK953" s="138"/>
      <c r="AL953" s="138"/>
      <c r="AM953" s="138"/>
      <c r="AN953" s="138"/>
      <c r="AO953" s="138"/>
      <c r="AP953" s="138"/>
      <c r="AQ953" s="138"/>
      <c r="AR953" s="138"/>
      <c r="AS953" s="138"/>
      <c r="AT953" s="138"/>
      <c r="AU953" s="138"/>
      <c r="AV953" s="138"/>
      <c r="AW953" s="138"/>
      <c r="AX953" s="138"/>
      <c r="AY953" s="138"/>
      <c r="AZ953" s="138"/>
      <c r="BA953" s="138"/>
      <c r="BB953" s="138"/>
      <c r="BC953" s="138"/>
    </row>
    <row r="954" customHeight="1" spans="1:55">
      <c r="A954" s="169"/>
      <c r="B954" s="138"/>
      <c r="C954" s="138"/>
      <c r="D954" s="138"/>
      <c r="E954" s="138"/>
      <c r="F954" s="138"/>
      <c r="G954" s="138"/>
      <c r="H954" s="138"/>
      <c r="I954" s="138"/>
      <c r="J954" s="134"/>
      <c r="K954" s="138"/>
      <c r="L954" s="138"/>
      <c r="M954" s="138"/>
      <c r="P954" s="138"/>
      <c r="Q954" s="138"/>
      <c r="R954" s="138"/>
      <c r="S954" s="138"/>
      <c r="T954" s="138"/>
      <c r="U954" s="138"/>
      <c r="V954" s="134"/>
      <c r="W954" s="134"/>
      <c r="X954" s="170"/>
      <c r="Y954" s="170"/>
      <c r="Z954" s="170"/>
      <c r="AA954" s="170"/>
      <c r="AB954" s="170"/>
      <c r="AC954" s="170"/>
      <c r="AD954" s="138"/>
      <c r="AE954" s="138"/>
      <c r="AF954" s="138"/>
      <c r="AG954" s="138"/>
      <c r="AH954" s="138"/>
      <c r="AI954" s="138"/>
      <c r="AJ954" s="138"/>
      <c r="AK954" s="138"/>
      <c r="AL954" s="138"/>
      <c r="AM954" s="138"/>
      <c r="AN954" s="138"/>
      <c r="AO954" s="138"/>
      <c r="AP954" s="138"/>
      <c r="AQ954" s="138"/>
      <c r="AR954" s="138"/>
      <c r="AS954" s="138"/>
      <c r="AT954" s="138"/>
      <c r="AU954" s="138"/>
      <c r="AV954" s="138"/>
      <c r="AW954" s="138"/>
      <c r="AX954" s="138"/>
      <c r="AY954" s="138"/>
      <c r="AZ954" s="138"/>
      <c r="BA954" s="138"/>
      <c r="BB954" s="138"/>
      <c r="BC954" s="138"/>
    </row>
    <row r="955" customHeight="1" spans="1:55">
      <c r="A955" s="169"/>
      <c r="B955" s="138"/>
      <c r="C955" s="138"/>
      <c r="D955" s="138"/>
      <c r="E955" s="138"/>
      <c r="F955" s="138"/>
      <c r="G955" s="138"/>
      <c r="H955" s="138"/>
      <c r="I955" s="138"/>
      <c r="J955" s="134"/>
      <c r="K955" s="138"/>
      <c r="L955" s="138"/>
      <c r="M955" s="138"/>
      <c r="P955" s="138"/>
      <c r="Q955" s="138"/>
      <c r="R955" s="138"/>
      <c r="S955" s="138"/>
      <c r="T955" s="138"/>
      <c r="U955" s="138"/>
      <c r="V955" s="134"/>
      <c r="W955" s="134"/>
      <c r="X955" s="170"/>
      <c r="Y955" s="170"/>
      <c r="Z955" s="170"/>
      <c r="AA955" s="170"/>
      <c r="AB955" s="170"/>
      <c r="AC955" s="170"/>
      <c r="AD955" s="138"/>
      <c r="AE955" s="138"/>
      <c r="AF955" s="138"/>
      <c r="AG955" s="138"/>
      <c r="AH955" s="138"/>
      <c r="AI955" s="138"/>
      <c r="AJ955" s="138"/>
      <c r="AK955" s="138"/>
      <c r="AL955" s="138"/>
      <c r="AM955" s="138"/>
      <c r="AN955" s="138"/>
      <c r="AO955" s="138"/>
      <c r="AP955" s="138"/>
      <c r="AQ955" s="138"/>
      <c r="AR955" s="138"/>
      <c r="AS955" s="138"/>
      <c r="AT955" s="138"/>
      <c r="AU955" s="138"/>
      <c r="AV955" s="138"/>
      <c r="AW955" s="138"/>
      <c r="AX955" s="138"/>
      <c r="AY955" s="138"/>
      <c r="AZ955" s="138"/>
      <c r="BA955" s="138"/>
      <c r="BB955" s="138"/>
      <c r="BC955" s="138"/>
    </row>
    <row r="956" customHeight="1" spans="1:55">
      <c r="A956" s="169"/>
      <c r="B956" s="138"/>
      <c r="C956" s="138"/>
      <c r="D956" s="138"/>
      <c r="E956" s="138"/>
      <c r="F956" s="138"/>
      <c r="G956" s="138"/>
      <c r="H956" s="138"/>
      <c r="I956" s="138"/>
      <c r="J956" s="134"/>
      <c r="K956" s="138"/>
      <c r="L956" s="138"/>
      <c r="M956" s="138"/>
      <c r="P956" s="138"/>
      <c r="Q956" s="138"/>
      <c r="R956" s="138"/>
      <c r="S956" s="138"/>
      <c r="T956" s="138"/>
      <c r="U956" s="138"/>
      <c r="V956" s="134"/>
      <c r="W956" s="134"/>
      <c r="X956" s="170"/>
      <c r="Y956" s="170"/>
      <c r="Z956" s="170"/>
      <c r="AA956" s="170"/>
      <c r="AB956" s="170"/>
      <c r="AC956" s="170"/>
      <c r="AD956" s="138"/>
      <c r="AE956" s="138"/>
      <c r="AF956" s="138"/>
      <c r="AG956" s="138"/>
      <c r="AH956" s="138"/>
      <c r="AI956" s="138"/>
      <c r="AJ956" s="138"/>
      <c r="AK956" s="138"/>
      <c r="AL956" s="138"/>
      <c r="AM956" s="138"/>
      <c r="AN956" s="138"/>
      <c r="AO956" s="138"/>
      <c r="AP956" s="138"/>
      <c r="AQ956" s="138"/>
      <c r="AR956" s="138"/>
      <c r="AS956" s="138"/>
      <c r="AT956" s="138"/>
      <c r="AU956" s="138"/>
      <c r="AV956" s="138"/>
      <c r="AW956" s="138"/>
      <c r="AX956" s="138"/>
      <c r="AY956" s="138"/>
      <c r="AZ956" s="138"/>
      <c r="BA956" s="138"/>
      <c r="BB956" s="138"/>
      <c r="BC956" s="138"/>
    </row>
    <row r="957" customHeight="1" spans="1:55">
      <c r="A957" s="169"/>
      <c r="B957" s="138"/>
      <c r="C957" s="138"/>
      <c r="D957" s="138"/>
      <c r="E957" s="138"/>
      <c r="F957" s="138"/>
      <c r="G957" s="138"/>
      <c r="H957" s="138"/>
      <c r="I957" s="138"/>
      <c r="J957" s="134"/>
      <c r="K957" s="138"/>
      <c r="L957" s="138"/>
      <c r="M957" s="138"/>
      <c r="P957" s="138"/>
      <c r="Q957" s="138"/>
      <c r="R957" s="138"/>
      <c r="S957" s="138"/>
      <c r="T957" s="138"/>
      <c r="U957" s="138"/>
      <c r="V957" s="134"/>
      <c r="W957" s="134"/>
      <c r="X957" s="170"/>
      <c r="Y957" s="170"/>
      <c r="Z957" s="170"/>
      <c r="AA957" s="170"/>
      <c r="AB957" s="170"/>
      <c r="AC957" s="170"/>
      <c r="AD957" s="138"/>
      <c r="AE957" s="138"/>
      <c r="AF957" s="138"/>
      <c r="AG957" s="138"/>
      <c r="AH957" s="138"/>
      <c r="AI957" s="138"/>
      <c r="AJ957" s="138"/>
      <c r="AK957" s="138"/>
      <c r="AL957" s="138"/>
      <c r="AM957" s="138"/>
      <c r="AN957" s="138"/>
      <c r="AO957" s="138"/>
      <c r="AP957" s="138"/>
      <c r="AQ957" s="138"/>
      <c r="AR957" s="138"/>
      <c r="AS957" s="138"/>
      <c r="AT957" s="138"/>
      <c r="AU957" s="138"/>
      <c r="AV957" s="138"/>
      <c r="AW957" s="138"/>
      <c r="AX957" s="138"/>
      <c r="AY957" s="138"/>
      <c r="AZ957" s="138"/>
      <c r="BA957" s="138"/>
      <c r="BB957" s="138"/>
      <c r="BC957" s="138"/>
    </row>
    <row r="958" customHeight="1" spans="1:55">
      <c r="A958" s="169"/>
      <c r="B958" s="138"/>
      <c r="C958" s="138"/>
      <c r="D958" s="138"/>
      <c r="E958" s="138"/>
      <c r="F958" s="138"/>
      <c r="G958" s="138"/>
      <c r="H958" s="138"/>
      <c r="I958" s="138"/>
      <c r="J958" s="134"/>
      <c r="K958" s="138"/>
      <c r="L958" s="138"/>
      <c r="M958" s="138"/>
      <c r="P958" s="138"/>
      <c r="Q958" s="138"/>
      <c r="R958" s="138"/>
      <c r="S958" s="138"/>
      <c r="T958" s="138"/>
      <c r="U958" s="138"/>
      <c r="V958" s="134"/>
      <c r="W958" s="134"/>
      <c r="X958" s="170"/>
      <c r="Y958" s="170"/>
      <c r="Z958" s="170"/>
      <c r="AA958" s="170"/>
      <c r="AB958" s="170"/>
      <c r="AC958" s="170"/>
      <c r="AD958" s="138"/>
      <c r="AE958" s="138"/>
      <c r="AF958" s="138"/>
      <c r="AG958" s="138"/>
      <c r="AH958" s="138"/>
      <c r="AI958" s="138"/>
      <c r="AJ958" s="138"/>
      <c r="AK958" s="138"/>
      <c r="AL958" s="138"/>
      <c r="AM958" s="138"/>
      <c r="AN958" s="138"/>
      <c r="AO958" s="138"/>
      <c r="AP958" s="138"/>
      <c r="AQ958" s="138"/>
      <c r="AR958" s="138"/>
      <c r="AS958" s="138"/>
      <c r="AT958" s="138"/>
      <c r="AU958" s="138"/>
      <c r="AV958" s="138"/>
      <c r="AW958" s="138"/>
      <c r="AX958" s="138"/>
      <c r="AY958" s="138"/>
      <c r="AZ958" s="138"/>
      <c r="BA958" s="138"/>
      <c r="BB958" s="138"/>
      <c r="BC958" s="138"/>
    </row>
    <row r="959" customHeight="1" spans="1:55">
      <c r="A959" s="169"/>
      <c r="B959" s="138"/>
      <c r="C959" s="138"/>
      <c r="D959" s="138"/>
      <c r="E959" s="138"/>
      <c r="F959" s="138"/>
      <c r="G959" s="138"/>
      <c r="H959" s="138"/>
      <c r="I959" s="138"/>
      <c r="J959" s="134"/>
      <c r="K959" s="138"/>
      <c r="L959" s="138"/>
      <c r="M959" s="138"/>
      <c r="P959" s="138"/>
      <c r="Q959" s="138"/>
      <c r="R959" s="138"/>
      <c r="S959" s="138"/>
      <c r="T959" s="138"/>
      <c r="U959" s="138"/>
      <c r="V959" s="134"/>
      <c r="W959" s="134"/>
      <c r="X959" s="170"/>
      <c r="Y959" s="170"/>
      <c r="Z959" s="170"/>
      <c r="AA959" s="170"/>
      <c r="AB959" s="170"/>
      <c r="AC959" s="170"/>
      <c r="AD959" s="138"/>
      <c r="AE959" s="138"/>
      <c r="AF959" s="138"/>
      <c r="AG959" s="138"/>
      <c r="AH959" s="138"/>
      <c r="AI959" s="138"/>
      <c r="AJ959" s="138"/>
      <c r="AK959" s="138"/>
      <c r="AL959" s="138"/>
      <c r="AM959" s="138"/>
      <c r="AN959" s="138"/>
      <c r="AO959" s="138"/>
      <c r="AP959" s="138"/>
      <c r="AQ959" s="138"/>
      <c r="AR959" s="138"/>
      <c r="AS959" s="138"/>
      <c r="AT959" s="138"/>
      <c r="AU959" s="138"/>
      <c r="AV959" s="138"/>
      <c r="AW959" s="138"/>
      <c r="AX959" s="138"/>
      <c r="AY959" s="138"/>
      <c r="AZ959" s="138"/>
      <c r="BA959" s="138"/>
      <c r="BB959" s="138"/>
      <c r="BC959" s="138"/>
    </row>
    <row r="960" customHeight="1" spans="1:55">
      <c r="A960" s="169"/>
      <c r="B960" s="138"/>
      <c r="C960" s="138"/>
      <c r="D960" s="138"/>
      <c r="E960" s="138"/>
      <c r="F960" s="138"/>
      <c r="G960" s="138"/>
      <c r="H960" s="138"/>
      <c r="I960" s="138"/>
      <c r="J960" s="134"/>
      <c r="K960" s="138"/>
      <c r="L960" s="138"/>
      <c r="M960" s="138"/>
      <c r="P960" s="138"/>
      <c r="Q960" s="138"/>
      <c r="R960" s="138"/>
      <c r="S960" s="138"/>
      <c r="T960" s="138"/>
      <c r="U960" s="138"/>
      <c r="V960" s="134"/>
      <c r="W960" s="134"/>
      <c r="X960" s="170"/>
      <c r="Y960" s="170"/>
      <c r="Z960" s="170"/>
      <c r="AA960" s="170"/>
      <c r="AB960" s="170"/>
      <c r="AC960" s="170"/>
      <c r="AD960" s="138"/>
      <c r="AE960" s="138"/>
      <c r="AF960" s="138"/>
      <c r="AG960" s="138"/>
      <c r="AH960" s="138"/>
      <c r="AI960" s="138"/>
      <c r="AJ960" s="138"/>
      <c r="AK960" s="138"/>
      <c r="AL960" s="138"/>
      <c r="AM960" s="138"/>
      <c r="AN960" s="138"/>
      <c r="AO960" s="138"/>
      <c r="AP960" s="138"/>
      <c r="AQ960" s="138"/>
      <c r="AR960" s="138"/>
      <c r="AS960" s="138"/>
      <c r="AT960" s="138"/>
      <c r="AU960" s="138"/>
      <c r="AV960" s="138"/>
      <c r="AW960" s="138"/>
      <c r="AX960" s="138"/>
      <c r="AY960" s="138"/>
      <c r="AZ960" s="138"/>
      <c r="BA960" s="138"/>
      <c r="BB960" s="138"/>
      <c r="BC960" s="138"/>
    </row>
    <row r="961" customHeight="1" spans="1:55">
      <c r="A961" s="169"/>
      <c r="B961" s="138"/>
      <c r="C961" s="138"/>
      <c r="D961" s="138"/>
      <c r="E961" s="138"/>
      <c r="F961" s="138"/>
      <c r="G961" s="138"/>
      <c r="H961" s="138"/>
      <c r="I961" s="138"/>
      <c r="J961" s="134"/>
      <c r="K961" s="138"/>
      <c r="L961" s="138"/>
      <c r="M961" s="138"/>
      <c r="P961" s="138"/>
      <c r="Q961" s="138"/>
      <c r="R961" s="138"/>
      <c r="S961" s="138"/>
      <c r="T961" s="138"/>
      <c r="U961" s="138"/>
      <c r="V961" s="134"/>
      <c r="W961" s="134"/>
      <c r="X961" s="170"/>
      <c r="Y961" s="170"/>
      <c r="Z961" s="170"/>
      <c r="AA961" s="170"/>
      <c r="AB961" s="170"/>
      <c r="AC961" s="170"/>
      <c r="AD961" s="138"/>
      <c r="AE961" s="138"/>
      <c r="AF961" s="138"/>
      <c r="AG961" s="138"/>
      <c r="AH961" s="138"/>
      <c r="AI961" s="138"/>
      <c r="AJ961" s="138"/>
      <c r="AK961" s="138"/>
      <c r="AL961" s="138"/>
      <c r="AM961" s="138"/>
      <c r="AN961" s="138"/>
      <c r="AO961" s="138"/>
      <c r="AP961" s="138"/>
      <c r="AQ961" s="138"/>
      <c r="AR961" s="138"/>
      <c r="AS961" s="138"/>
      <c r="AT961" s="138"/>
      <c r="AU961" s="138"/>
      <c r="AV961" s="138"/>
      <c r="AW961" s="138"/>
      <c r="AX961" s="138"/>
      <c r="AY961" s="138"/>
      <c r="AZ961" s="138"/>
      <c r="BA961" s="138"/>
      <c r="BB961" s="138"/>
      <c r="BC961" s="138"/>
    </row>
    <row r="962" customHeight="1" spans="1:55">
      <c r="A962" s="169"/>
      <c r="B962" s="138"/>
      <c r="C962" s="138"/>
      <c r="D962" s="138"/>
      <c r="E962" s="138"/>
      <c r="F962" s="138"/>
      <c r="G962" s="138"/>
      <c r="H962" s="138"/>
      <c r="I962" s="138"/>
      <c r="J962" s="134"/>
      <c r="K962" s="138"/>
      <c r="L962" s="138"/>
      <c r="M962" s="138"/>
      <c r="P962" s="138"/>
      <c r="Q962" s="138"/>
      <c r="R962" s="138"/>
      <c r="S962" s="138"/>
      <c r="T962" s="138"/>
      <c r="U962" s="138"/>
      <c r="V962" s="134"/>
      <c r="W962" s="134"/>
      <c r="X962" s="170"/>
      <c r="Y962" s="170"/>
      <c r="Z962" s="170"/>
      <c r="AA962" s="170"/>
      <c r="AB962" s="170"/>
      <c r="AC962" s="170"/>
      <c r="AD962" s="138"/>
      <c r="AE962" s="138"/>
      <c r="AF962" s="138"/>
      <c r="AG962" s="138"/>
      <c r="AH962" s="138"/>
      <c r="AI962" s="138"/>
      <c r="AJ962" s="138"/>
      <c r="AK962" s="138"/>
      <c r="AL962" s="138"/>
      <c r="AM962" s="138"/>
      <c r="AN962" s="138"/>
      <c r="AO962" s="138"/>
      <c r="AP962" s="138"/>
      <c r="AQ962" s="138"/>
      <c r="AR962" s="138"/>
      <c r="AS962" s="138"/>
      <c r="AT962" s="138"/>
      <c r="AU962" s="138"/>
      <c r="AV962" s="138"/>
      <c r="AW962" s="138"/>
      <c r="AX962" s="138"/>
      <c r="AY962" s="138"/>
      <c r="AZ962" s="138"/>
      <c r="BA962" s="138"/>
      <c r="BB962" s="138"/>
      <c r="BC962" s="138"/>
    </row>
    <row r="963" customHeight="1" spans="1:55">
      <c r="A963" s="169"/>
      <c r="B963" s="138"/>
      <c r="C963" s="138"/>
      <c r="D963" s="138"/>
      <c r="E963" s="138"/>
      <c r="F963" s="138"/>
      <c r="G963" s="138"/>
      <c r="H963" s="138"/>
      <c r="I963" s="138"/>
      <c r="J963" s="134"/>
      <c r="K963" s="138"/>
      <c r="L963" s="138"/>
      <c r="M963" s="138"/>
      <c r="P963" s="138"/>
      <c r="Q963" s="138"/>
      <c r="R963" s="138"/>
      <c r="S963" s="138"/>
      <c r="T963" s="138"/>
      <c r="U963" s="138"/>
      <c r="V963" s="134"/>
      <c r="W963" s="134"/>
      <c r="X963" s="170"/>
      <c r="Y963" s="170"/>
      <c r="Z963" s="170"/>
      <c r="AA963" s="170"/>
      <c r="AB963" s="170"/>
      <c r="AC963" s="170"/>
      <c r="AD963" s="138"/>
      <c r="AE963" s="138"/>
      <c r="AF963" s="138"/>
      <c r="AG963" s="138"/>
      <c r="AH963" s="138"/>
      <c r="AI963" s="138"/>
      <c r="AJ963" s="138"/>
      <c r="AK963" s="138"/>
      <c r="AL963" s="138"/>
      <c r="AM963" s="138"/>
      <c r="AN963" s="138"/>
      <c r="AO963" s="138"/>
      <c r="AP963" s="138"/>
      <c r="AQ963" s="138"/>
      <c r="AR963" s="138"/>
      <c r="AS963" s="138"/>
      <c r="AT963" s="138"/>
      <c r="AU963" s="138"/>
      <c r="AV963" s="138"/>
      <c r="AW963" s="138"/>
      <c r="AX963" s="138"/>
      <c r="AY963" s="138"/>
      <c r="AZ963" s="138"/>
      <c r="BA963" s="138"/>
      <c r="BB963" s="138"/>
      <c r="BC963" s="138"/>
    </row>
    <row r="964" customHeight="1" spans="1:55">
      <c r="A964" s="169"/>
      <c r="B964" s="138"/>
      <c r="C964" s="138"/>
      <c r="D964" s="138"/>
      <c r="E964" s="138"/>
      <c r="F964" s="138"/>
      <c r="G964" s="138"/>
      <c r="H964" s="138"/>
      <c r="I964" s="138"/>
      <c r="J964" s="134"/>
      <c r="K964" s="138"/>
      <c r="L964" s="138"/>
      <c r="M964" s="138"/>
      <c r="P964" s="138"/>
      <c r="Q964" s="138"/>
      <c r="R964" s="138"/>
      <c r="S964" s="138"/>
      <c r="T964" s="138"/>
      <c r="U964" s="138"/>
      <c r="V964" s="134"/>
      <c r="W964" s="134"/>
      <c r="X964" s="170"/>
      <c r="Y964" s="170"/>
      <c r="Z964" s="170"/>
      <c r="AA964" s="170"/>
      <c r="AB964" s="170"/>
      <c r="AC964" s="170"/>
      <c r="AD964" s="138"/>
      <c r="AE964" s="138"/>
      <c r="AF964" s="138"/>
      <c r="AG964" s="138"/>
      <c r="AH964" s="138"/>
      <c r="AI964" s="138"/>
      <c r="AJ964" s="138"/>
      <c r="AK964" s="138"/>
      <c r="AL964" s="138"/>
      <c r="AM964" s="138"/>
      <c r="AN964" s="138"/>
      <c r="AO964" s="138"/>
      <c r="AP964" s="138"/>
      <c r="AQ964" s="138"/>
      <c r="AR964" s="138"/>
      <c r="AS964" s="138"/>
      <c r="AT964" s="138"/>
      <c r="AU964" s="138"/>
      <c r="AV964" s="138"/>
      <c r="AW964" s="138"/>
      <c r="AX964" s="138"/>
      <c r="AY964" s="138"/>
      <c r="AZ964" s="138"/>
      <c r="BA964" s="138"/>
      <c r="BB964" s="138"/>
      <c r="BC964" s="138"/>
    </row>
    <row r="965" customHeight="1" spans="1:55">
      <c r="A965" s="169"/>
      <c r="B965" s="138"/>
      <c r="C965" s="138"/>
      <c r="D965" s="138"/>
      <c r="E965" s="138"/>
      <c r="F965" s="138"/>
      <c r="G965" s="138"/>
      <c r="H965" s="138"/>
      <c r="I965" s="138"/>
      <c r="J965" s="134"/>
      <c r="K965" s="138"/>
      <c r="L965" s="138"/>
      <c r="M965" s="138"/>
      <c r="P965" s="138"/>
      <c r="Q965" s="138"/>
      <c r="R965" s="138"/>
      <c r="S965" s="138"/>
      <c r="T965" s="138"/>
      <c r="U965" s="138"/>
      <c r="V965" s="134"/>
      <c r="W965" s="134"/>
      <c r="X965" s="170"/>
      <c r="Y965" s="170"/>
      <c r="Z965" s="170"/>
      <c r="AA965" s="170"/>
      <c r="AB965" s="170"/>
      <c r="AC965" s="170"/>
      <c r="AD965" s="138"/>
      <c r="AE965" s="138"/>
      <c r="AF965" s="138"/>
      <c r="AG965" s="138"/>
      <c r="AH965" s="138"/>
      <c r="AI965" s="138"/>
      <c r="AJ965" s="138"/>
      <c r="AK965" s="138"/>
      <c r="AL965" s="138"/>
      <c r="AM965" s="138"/>
      <c r="AN965" s="138"/>
      <c r="AO965" s="138"/>
      <c r="AP965" s="138"/>
      <c r="AQ965" s="138"/>
      <c r="AR965" s="138"/>
      <c r="AS965" s="138"/>
      <c r="AT965" s="138"/>
      <c r="AU965" s="138"/>
      <c r="AV965" s="138"/>
      <c r="AW965" s="138"/>
      <c r="AX965" s="138"/>
      <c r="AY965" s="138"/>
      <c r="AZ965" s="138"/>
      <c r="BA965" s="138"/>
      <c r="BB965" s="138"/>
      <c r="BC965" s="138"/>
    </row>
    <row r="966" customHeight="1" spans="1:55">
      <c r="A966" s="169"/>
      <c r="B966" s="138"/>
      <c r="C966" s="138"/>
      <c r="D966" s="138"/>
      <c r="E966" s="138"/>
      <c r="F966" s="138"/>
      <c r="G966" s="138"/>
      <c r="H966" s="138"/>
      <c r="I966" s="138"/>
      <c r="J966" s="134"/>
      <c r="K966" s="138"/>
      <c r="L966" s="138"/>
      <c r="M966" s="138"/>
      <c r="P966" s="138"/>
      <c r="Q966" s="138"/>
      <c r="R966" s="138"/>
      <c r="S966" s="138"/>
      <c r="T966" s="138"/>
      <c r="U966" s="138"/>
      <c r="V966" s="134"/>
      <c r="W966" s="134"/>
      <c r="X966" s="170"/>
      <c r="Y966" s="170"/>
      <c r="Z966" s="170"/>
      <c r="AA966" s="170"/>
      <c r="AB966" s="170"/>
      <c r="AC966" s="170"/>
      <c r="AD966" s="138"/>
      <c r="AE966" s="138"/>
      <c r="AF966" s="138"/>
      <c r="AG966" s="138"/>
      <c r="AH966" s="138"/>
      <c r="AI966" s="138"/>
      <c r="AJ966" s="138"/>
      <c r="AK966" s="138"/>
      <c r="AL966" s="138"/>
      <c r="AM966" s="138"/>
      <c r="AN966" s="138"/>
      <c r="AO966" s="138"/>
      <c r="AP966" s="138"/>
      <c r="AQ966" s="138"/>
      <c r="AR966" s="138"/>
      <c r="AS966" s="138"/>
      <c r="AT966" s="138"/>
      <c r="AU966" s="138"/>
      <c r="AV966" s="138"/>
      <c r="AW966" s="138"/>
      <c r="AX966" s="138"/>
      <c r="AY966" s="138"/>
      <c r="AZ966" s="138"/>
      <c r="BA966" s="138"/>
      <c r="BB966" s="138"/>
      <c r="BC966" s="138"/>
    </row>
    <row r="967" customHeight="1" spans="1:55">
      <c r="A967" s="169"/>
      <c r="B967" s="138"/>
      <c r="C967" s="138"/>
      <c r="D967" s="138"/>
      <c r="E967" s="138"/>
      <c r="F967" s="138"/>
      <c r="G967" s="138"/>
      <c r="H967" s="138"/>
      <c r="I967" s="138"/>
      <c r="J967" s="134"/>
      <c r="K967" s="138"/>
      <c r="L967" s="138"/>
      <c r="M967" s="138"/>
      <c r="P967" s="138"/>
      <c r="Q967" s="138"/>
      <c r="R967" s="138"/>
      <c r="S967" s="138"/>
      <c r="T967" s="138"/>
      <c r="U967" s="138"/>
      <c r="V967" s="134"/>
      <c r="W967" s="134"/>
      <c r="X967" s="170"/>
      <c r="Y967" s="170"/>
      <c r="Z967" s="170"/>
      <c r="AA967" s="170"/>
      <c r="AB967" s="170"/>
      <c r="AC967" s="170"/>
      <c r="AD967" s="138"/>
      <c r="AE967" s="138"/>
      <c r="AF967" s="138"/>
      <c r="AG967" s="138"/>
      <c r="AH967" s="138"/>
      <c r="AI967" s="138"/>
      <c r="AJ967" s="138"/>
      <c r="AK967" s="138"/>
      <c r="AL967" s="138"/>
      <c r="AM967" s="138"/>
      <c r="AN967" s="138"/>
      <c r="AO967" s="138"/>
      <c r="AP967" s="138"/>
      <c r="AQ967" s="138"/>
      <c r="AR967" s="138"/>
      <c r="AS967" s="138"/>
      <c r="AT967" s="138"/>
      <c r="AU967" s="138"/>
      <c r="AV967" s="138"/>
      <c r="AW967" s="138"/>
      <c r="AX967" s="138"/>
      <c r="AY967" s="138"/>
      <c r="AZ967" s="138"/>
      <c r="BA967" s="138"/>
      <c r="BB967" s="138"/>
      <c r="BC967" s="138"/>
    </row>
    <row r="968" customHeight="1" spans="1:55">
      <c r="A968" s="169"/>
      <c r="B968" s="138"/>
      <c r="C968" s="138"/>
      <c r="D968" s="138"/>
      <c r="E968" s="138"/>
      <c r="F968" s="138"/>
      <c r="G968" s="138"/>
      <c r="H968" s="138"/>
      <c r="I968" s="138"/>
      <c r="J968" s="134"/>
      <c r="K968" s="138"/>
      <c r="L968" s="138"/>
      <c r="M968" s="138"/>
      <c r="P968" s="138"/>
      <c r="Q968" s="138"/>
      <c r="R968" s="138"/>
      <c r="S968" s="138"/>
      <c r="T968" s="138"/>
      <c r="U968" s="138"/>
      <c r="V968" s="134"/>
      <c r="W968" s="134"/>
      <c r="X968" s="170"/>
      <c r="Y968" s="170"/>
      <c r="Z968" s="170"/>
      <c r="AA968" s="170"/>
      <c r="AB968" s="170"/>
      <c r="AC968" s="170"/>
      <c r="AD968" s="138"/>
      <c r="AE968" s="138"/>
      <c r="AF968" s="138"/>
      <c r="AG968" s="138"/>
      <c r="AH968" s="138"/>
      <c r="AI968" s="138"/>
      <c r="AJ968" s="138"/>
      <c r="AK968" s="138"/>
      <c r="AL968" s="138"/>
      <c r="AM968" s="138"/>
      <c r="AN968" s="138"/>
      <c r="AO968" s="138"/>
      <c r="AP968" s="138"/>
      <c r="AQ968" s="138"/>
      <c r="AR968" s="138"/>
      <c r="AS968" s="138"/>
      <c r="AT968" s="138"/>
      <c r="AU968" s="138"/>
      <c r="AV968" s="138"/>
      <c r="AW968" s="138"/>
      <c r="AX968" s="138"/>
      <c r="AY968" s="138"/>
      <c r="AZ968" s="138"/>
      <c r="BA968" s="138"/>
      <c r="BB968" s="138"/>
      <c r="BC968" s="138"/>
    </row>
    <row r="969" customHeight="1" spans="1:55">
      <c r="A969" s="169"/>
      <c r="B969" s="138"/>
      <c r="C969" s="138"/>
      <c r="D969" s="138"/>
      <c r="E969" s="138"/>
      <c r="F969" s="138"/>
      <c r="G969" s="138"/>
      <c r="H969" s="138"/>
      <c r="I969" s="138"/>
      <c r="J969" s="134"/>
      <c r="K969" s="138"/>
      <c r="L969" s="138"/>
      <c r="M969" s="138"/>
      <c r="P969" s="138"/>
      <c r="Q969" s="138"/>
      <c r="R969" s="138"/>
      <c r="S969" s="138"/>
      <c r="T969" s="138"/>
      <c r="U969" s="138"/>
      <c r="V969" s="134"/>
      <c r="W969" s="134"/>
      <c r="X969" s="170"/>
      <c r="Y969" s="170"/>
      <c r="Z969" s="170"/>
      <c r="AA969" s="170"/>
      <c r="AB969" s="170"/>
      <c r="AC969" s="170"/>
      <c r="AD969" s="138"/>
      <c r="AE969" s="138"/>
      <c r="AF969" s="138"/>
      <c r="AG969" s="138"/>
      <c r="AH969" s="138"/>
      <c r="AI969" s="138"/>
      <c r="AJ969" s="138"/>
      <c r="AK969" s="138"/>
      <c r="AL969" s="138"/>
      <c r="AM969" s="138"/>
      <c r="AN969" s="138"/>
      <c r="AO969" s="138"/>
      <c r="AP969" s="138"/>
      <c r="AQ969" s="138"/>
      <c r="AR969" s="138"/>
      <c r="AS969" s="138"/>
      <c r="AT969" s="138"/>
      <c r="AU969" s="138"/>
      <c r="AV969" s="138"/>
      <c r="AW969" s="138"/>
      <c r="AX969" s="138"/>
      <c r="AY969" s="138"/>
      <c r="AZ969" s="138"/>
      <c r="BA969" s="138"/>
      <c r="BB969" s="138"/>
      <c r="BC969" s="138"/>
    </row>
    <row r="970" customHeight="1" spans="1:55">
      <c r="A970" s="169"/>
      <c r="B970" s="138"/>
      <c r="C970" s="138"/>
      <c r="D970" s="138"/>
      <c r="E970" s="138"/>
      <c r="F970" s="138"/>
      <c r="G970" s="138"/>
      <c r="H970" s="138"/>
      <c r="I970" s="138"/>
      <c r="J970" s="134"/>
      <c r="K970" s="138"/>
      <c r="L970" s="138"/>
      <c r="M970" s="138"/>
      <c r="P970" s="138"/>
      <c r="Q970" s="138"/>
      <c r="R970" s="138"/>
      <c r="S970" s="138"/>
      <c r="T970" s="138"/>
      <c r="U970" s="138"/>
      <c r="V970" s="134"/>
      <c r="W970" s="134"/>
      <c r="X970" s="170"/>
      <c r="Y970" s="170"/>
      <c r="Z970" s="170"/>
      <c r="AA970" s="170"/>
      <c r="AB970" s="170"/>
      <c r="AC970" s="170"/>
      <c r="AD970" s="138"/>
      <c r="AE970" s="138"/>
      <c r="AF970" s="138"/>
      <c r="AG970" s="138"/>
      <c r="AH970" s="138"/>
      <c r="AI970" s="138"/>
      <c r="AJ970" s="138"/>
      <c r="AK970" s="138"/>
      <c r="AL970" s="138"/>
      <c r="AM970" s="138"/>
      <c r="AN970" s="138"/>
      <c r="AO970" s="138"/>
      <c r="AP970" s="138"/>
      <c r="AQ970" s="138"/>
      <c r="AR970" s="138"/>
      <c r="AS970" s="138"/>
      <c r="AT970" s="138"/>
      <c r="AU970" s="138"/>
      <c r="AV970" s="138"/>
      <c r="AW970" s="138"/>
      <c r="AX970" s="138"/>
      <c r="AY970" s="138"/>
      <c r="AZ970" s="138"/>
      <c r="BA970" s="138"/>
      <c r="BB970" s="138"/>
      <c r="BC970" s="138"/>
    </row>
    <row r="971" customHeight="1" spans="1:55">
      <c r="A971" s="169"/>
      <c r="B971" s="138"/>
      <c r="C971" s="138"/>
      <c r="D971" s="138"/>
      <c r="E971" s="138"/>
      <c r="F971" s="138"/>
      <c r="G971" s="138"/>
      <c r="H971" s="138"/>
      <c r="I971" s="138"/>
      <c r="J971" s="134"/>
      <c r="K971" s="138"/>
      <c r="L971" s="138"/>
      <c r="M971" s="138"/>
      <c r="P971" s="138"/>
      <c r="Q971" s="138"/>
      <c r="R971" s="138"/>
      <c r="S971" s="138"/>
      <c r="T971" s="138"/>
      <c r="U971" s="138"/>
      <c r="V971" s="134"/>
      <c r="W971" s="134"/>
      <c r="X971" s="170"/>
      <c r="Y971" s="170"/>
      <c r="Z971" s="170"/>
      <c r="AA971" s="170"/>
      <c r="AB971" s="170"/>
      <c r="AC971" s="170"/>
      <c r="AD971" s="138"/>
      <c r="AE971" s="138"/>
      <c r="AF971" s="138"/>
      <c r="AG971" s="138"/>
      <c r="AH971" s="138"/>
      <c r="AI971" s="138"/>
      <c r="AJ971" s="138"/>
      <c r="AK971" s="138"/>
      <c r="AL971" s="138"/>
      <c r="AM971" s="138"/>
      <c r="AN971" s="138"/>
      <c r="AO971" s="138"/>
      <c r="AP971" s="138"/>
      <c r="AQ971" s="138"/>
      <c r="AR971" s="138"/>
      <c r="AS971" s="138"/>
      <c r="AT971" s="138"/>
      <c r="AU971" s="138"/>
      <c r="AV971" s="138"/>
      <c r="AW971" s="138"/>
      <c r="AX971" s="138"/>
      <c r="AY971" s="138"/>
      <c r="AZ971" s="138"/>
      <c r="BA971" s="138"/>
      <c r="BB971" s="138"/>
      <c r="BC971" s="138"/>
    </row>
    <row r="972" customHeight="1" spans="1:55">
      <c r="A972" s="169"/>
      <c r="B972" s="138"/>
      <c r="C972" s="138"/>
      <c r="D972" s="138"/>
      <c r="E972" s="138"/>
      <c r="F972" s="138"/>
      <c r="G972" s="138"/>
      <c r="H972" s="138"/>
      <c r="I972" s="138"/>
      <c r="J972" s="134"/>
      <c r="K972" s="138"/>
      <c r="L972" s="138"/>
      <c r="M972" s="138"/>
      <c r="P972" s="138"/>
      <c r="Q972" s="138"/>
      <c r="R972" s="138"/>
      <c r="S972" s="138"/>
      <c r="T972" s="138"/>
      <c r="U972" s="138"/>
      <c r="V972" s="134"/>
      <c r="W972" s="134"/>
      <c r="X972" s="170"/>
      <c r="Y972" s="170"/>
      <c r="Z972" s="170"/>
      <c r="AA972" s="170"/>
      <c r="AB972" s="170"/>
      <c r="AC972" s="170"/>
      <c r="AD972" s="138"/>
      <c r="AE972" s="138"/>
      <c r="AF972" s="138"/>
      <c r="AG972" s="138"/>
      <c r="AH972" s="138"/>
      <c r="AI972" s="138"/>
      <c r="AJ972" s="138"/>
      <c r="AK972" s="138"/>
      <c r="AL972" s="138"/>
      <c r="AM972" s="138"/>
      <c r="AN972" s="138"/>
      <c r="AO972" s="138"/>
      <c r="AP972" s="138"/>
      <c r="AQ972" s="138"/>
      <c r="AR972" s="138"/>
      <c r="AS972" s="138"/>
      <c r="AT972" s="138"/>
      <c r="AU972" s="138"/>
      <c r="AV972" s="138"/>
      <c r="AW972" s="138"/>
      <c r="AX972" s="138"/>
      <c r="AY972" s="138"/>
      <c r="AZ972" s="138"/>
      <c r="BA972" s="138"/>
      <c r="BB972" s="138"/>
      <c r="BC972" s="138"/>
    </row>
    <row r="973" customHeight="1" spans="1:55">
      <c r="A973" s="169"/>
      <c r="B973" s="138"/>
      <c r="C973" s="138"/>
      <c r="D973" s="138"/>
      <c r="E973" s="138"/>
      <c r="F973" s="138"/>
      <c r="G973" s="138"/>
      <c r="H973" s="138"/>
      <c r="I973" s="138"/>
      <c r="J973" s="134"/>
      <c r="K973" s="138"/>
      <c r="L973" s="138"/>
      <c r="M973" s="138"/>
      <c r="P973" s="138"/>
      <c r="Q973" s="138"/>
      <c r="R973" s="138"/>
      <c r="S973" s="138"/>
      <c r="T973" s="138"/>
      <c r="U973" s="138"/>
      <c r="V973" s="134"/>
      <c r="W973" s="134"/>
      <c r="X973" s="170"/>
      <c r="Y973" s="170"/>
      <c r="Z973" s="170"/>
      <c r="AA973" s="170"/>
      <c r="AB973" s="170"/>
      <c r="AC973" s="170"/>
      <c r="AD973" s="138"/>
      <c r="AE973" s="138"/>
      <c r="AF973" s="138"/>
      <c r="AG973" s="138"/>
      <c r="AH973" s="138"/>
      <c r="AI973" s="138"/>
      <c r="AJ973" s="138"/>
      <c r="AK973" s="138"/>
      <c r="AL973" s="138"/>
      <c r="AM973" s="138"/>
      <c r="AN973" s="138"/>
      <c r="AO973" s="138"/>
      <c r="AP973" s="138"/>
      <c r="AQ973" s="138"/>
      <c r="AR973" s="138"/>
      <c r="AS973" s="138"/>
      <c r="AT973" s="138"/>
      <c r="AU973" s="138"/>
      <c r="AV973" s="138"/>
      <c r="AW973" s="138"/>
      <c r="AX973" s="138"/>
      <c r="AY973" s="138"/>
      <c r="AZ973" s="138"/>
      <c r="BA973" s="138"/>
      <c r="BB973" s="138"/>
      <c r="BC973" s="138"/>
    </row>
    <row r="974" customHeight="1" spans="1:55">
      <c r="A974" s="169"/>
      <c r="B974" s="138"/>
      <c r="C974" s="138"/>
      <c r="D974" s="138"/>
      <c r="E974" s="138"/>
      <c r="F974" s="138"/>
      <c r="G974" s="138"/>
      <c r="H974" s="138"/>
      <c r="I974" s="138"/>
      <c r="J974" s="134"/>
      <c r="K974" s="138"/>
      <c r="L974" s="138"/>
      <c r="M974" s="138"/>
      <c r="P974" s="138"/>
      <c r="Q974" s="138"/>
      <c r="R974" s="138"/>
      <c r="S974" s="138"/>
      <c r="T974" s="138"/>
      <c r="U974" s="138"/>
      <c r="V974" s="134"/>
      <c r="W974" s="134"/>
      <c r="X974" s="170"/>
      <c r="Y974" s="170"/>
      <c r="Z974" s="170"/>
      <c r="AA974" s="170"/>
      <c r="AB974" s="170"/>
      <c r="AC974" s="170"/>
      <c r="AD974" s="138"/>
      <c r="AE974" s="138"/>
      <c r="AF974" s="138"/>
      <c r="AG974" s="138"/>
      <c r="AH974" s="138"/>
      <c r="AI974" s="138"/>
      <c r="AJ974" s="138"/>
      <c r="AK974" s="138"/>
      <c r="AL974" s="138"/>
      <c r="AM974" s="138"/>
      <c r="AN974" s="138"/>
      <c r="AO974" s="138"/>
      <c r="AP974" s="138"/>
      <c r="AQ974" s="138"/>
      <c r="AR974" s="138"/>
      <c r="AS974" s="138"/>
      <c r="AT974" s="138"/>
      <c r="AU974" s="138"/>
      <c r="AV974" s="138"/>
      <c r="AW974" s="138"/>
      <c r="AX974" s="138"/>
      <c r="AY974" s="138"/>
      <c r="AZ974" s="138"/>
      <c r="BA974" s="138"/>
      <c r="BB974" s="138"/>
      <c r="BC974" s="138"/>
    </row>
    <row r="975" customHeight="1" spans="1:55">
      <c r="A975" s="169"/>
      <c r="B975" s="138"/>
      <c r="C975" s="138"/>
      <c r="D975" s="138"/>
      <c r="E975" s="138"/>
      <c r="F975" s="138"/>
      <c r="G975" s="138"/>
      <c r="H975" s="138"/>
      <c r="I975" s="138"/>
      <c r="J975" s="134"/>
      <c r="K975" s="138"/>
      <c r="L975" s="138"/>
      <c r="M975" s="138"/>
      <c r="P975" s="138"/>
      <c r="Q975" s="138"/>
      <c r="R975" s="138"/>
      <c r="S975" s="138"/>
      <c r="T975" s="138"/>
      <c r="U975" s="138"/>
      <c r="V975" s="134"/>
      <c r="W975" s="134"/>
      <c r="X975" s="170"/>
      <c r="Y975" s="170"/>
      <c r="Z975" s="170"/>
      <c r="AA975" s="170"/>
      <c r="AB975" s="170"/>
      <c r="AC975" s="170"/>
      <c r="AD975" s="138"/>
      <c r="AE975" s="138"/>
      <c r="AF975" s="138"/>
      <c r="AG975" s="138"/>
      <c r="AH975" s="138"/>
      <c r="AI975" s="138"/>
      <c r="AJ975" s="138"/>
      <c r="AK975" s="138"/>
      <c r="AL975" s="138"/>
      <c r="AM975" s="138"/>
      <c r="AN975" s="138"/>
      <c r="AO975" s="138"/>
      <c r="AP975" s="138"/>
      <c r="AQ975" s="138"/>
      <c r="AR975" s="138"/>
      <c r="AS975" s="138"/>
      <c r="AT975" s="138"/>
      <c r="AU975" s="138"/>
      <c r="AV975" s="138"/>
      <c r="AW975" s="138"/>
      <c r="AX975" s="138"/>
      <c r="AY975" s="138"/>
      <c r="AZ975" s="138"/>
      <c r="BA975" s="138"/>
      <c r="BB975" s="138"/>
      <c r="BC975" s="138"/>
    </row>
    <row r="976" customHeight="1" spans="1:55">
      <c r="A976" s="169"/>
      <c r="B976" s="138"/>
      <c r="C976" s="138"/>
      <c r="D976" s="138"/>
      <c r="E976" s="138"/>
      <c r="F976" s="138"/>
      <c r="G976" s="138"/>
      <c r="H976" s="138"/>
      <c r="I976" s="138"/>
      <c r="J976" s="134"/>
      <c r="K976" s="138"/>
      <c r="L976" s="138"/>
      <c r="M976" s="138"/>
      <c r="P976" s="138"/>
      <c r="Q976" s="138"/>
      <c r="R976" s="138"/>
      <c r="S976" s="138"/>
      <c r="T976" s="138"/>
      <c r="U976" s="138"/>
      <c r="V976" s="134"/>
      <c r="W976" s="134"/>
      <c r="X976" s="170"/>
      <c r="Y976" s="170"/>
      <c r="Z976" s="170"/>
      <c r="AA976" s="170"/>
      <c r="AB976" s="170"/>
      <c r="AC976" s="170"/>
      <c r="AD976" s="138"/>
      <c r="AE976" s="138"/>
      <c r="AF976" s="138"/>
      <c r="AG976" s="138"/>
      <c r="AH976" s="138"/>
      <c r="AI976" s="138"/>
      <c r="AJ976" s="138"/>
      <c r="AK976" s="138"/>
      <c r="AL976" s="138"/>
      <c r="AM976" s="138"/>
      <c r="AN976" s="138"/>
      <c r="AO976" s="138"/>
      <c r="AP976" s="138"/>
      <c r="AQ976" s="138"/>
      <c r="AR976" s="138"/>
      <c r="AS976" s="138"/>
      <c r="AT976" s="138"/>
      <c r="AU976" s="138"/>
      <c r="AV976" s="138"/>
      <c r="AW976" s="138"/>
      <c r="AX976" s="138"/>
      <c r="AY976" s="138"/>
      <c r="AZ976" s="138"/>
      <c r="BA976" s="138"/>
      <c r="BB976" s="138"/>
      <c r="BC976" s="138"/>
    </row>
    <row r="977" customHeight="1" spans="1:55">
      <c r="A977" s="169"/>
      <c r="B977" s="138"/>
      <c r="C977" s="138"/>
      <c r="D977" s="138"/>
      <c r="E977" s="138"/>
      <c r="F977" s="138"/>
      <c r="G977" s="138"/>
      <c r="H977" s="138"/>
      <c r="I977" s="138"/>
      <c r="J977" s="134"/>
      <c r="K977" s="138"/>
      <c r="L977" s="138"/>
      <c r="M977" s="138"/>
      <c r="P977" s="138"/>
      <c r="Q977" s="138"/>
      <c r="R977" s="138"/>
      <c r="S977" s="138"/>
      <c r="T977" s="138"/>
      <c r="U977" s="138"/>
      <c r="V977" s="134"/>
      <c r="W977" s="134"/>
      <c r="X977" s="170"/>
      <c r="Y977" s="170"/>
      <c r="Z977" s="170"/>
      <c r="AA977" s="170"/>
      <c r="AB977" s="170"/>
      <c r="AC977" s="170"/>
      <c r="AD977" s="138"/>
      <c r="AE977" s="138"/>
      <c r="AF977" s="138"/>
      <c r="AG977" s="138"/>
      <c r="AH977" s="138"/>
      <c r="AI977" s="138"/>
      <c r="AJ977" s="138"/>
      <c r="AK977" s="138"/>
      <c r="AL977" s="138"/>
      <c r="AM977" s="138"/>
      <c r="AN977" s="138"/>
      <c r="AO977" s="138"/>
      <c r="AP977" s="138"/>
      <c r="AQ977" s="138"/>
      <c r="AR977" s="138"/>
      <c r="AS977" s="138"/>
      <c r="AT977" s="138"/>
      <c r="AU977" s="138"/>
      <c r="AV977" s="138"/>
      <c r="AW977" s="138"/>
      <c r="AX977" s="138"/>
      <c r="AY977" s="138"/>
      <c r="AZ977" s="138"/>
      <c r="BA977" s="138"/>
      <c r="BB977" s="138"/>
      <c r="BC977" s="138"/>
    </row>
    <row r="978" customHeight="1" spans="1:55">
      <c r="A978" s="169"/>
      <c r="B978" s="138"/>
      <c r="C978" s="138"/>
      <c r="D978" s="138"/>
      <c r="E978" s="138"/>
      <c r="F978" s="138"/>
      <c r="G978" s="138"/>
      <c r="H978" s="138"/>
      <c r="I978" s="138"/>
      <c r="J978" s="134"/>
      <c r="K978" s="138"/>
      <c r="L978" s="138"/>
      <c r="M978" s="138"/>
      <c r="P978" s="138"/>
      <c r="Q978" s="138"/>
      <c r="R978" s="138"/>
      <c r="S978" s="138"/>
      <c r="T978" s="138"/>
      <c r="U978" s="138"/>
      <c r="V978" s="134"/>
      <c r="W978" s="134"/>
      <c r="X978" s="170"/>
      <c r="Y978" s="170"/>
      <c r="Z978" s="170"/>
      <c r="AA978" s="170"/>
      <c r="AB978" s="170"/>
      <c r="AC978" s="170"/>
      <c r="AD978" s="138"/>
      <c r="AE978" s="138"/>
      <c r="AF978" s="138"/>
      <c r="AG978" s="138"/>
      <c r="AH978" s="138"/>
      <c r="AI978" s="138"/>
      <c r="AJ978" s="138"/>
      <c r="AK978" s="138"/>
      <c r="AL978" s="138"/>
      <c r="AM978" s="138"/>
      <c r="AN978" s="138"/>
      <c r="AO978" s="138"/>
      <c r="AP978" s="138"/>
      <c r="AQ978" s="138"/>
      <c r="AR978" s="138"/>
      <c r="AS978" s="138"/>
      <c r="AT978" s="138"/>
      <c r="AU978" s="138"/>
      <c r="AV978" s="138"/>
      <c r="AW978" s="138"/>
      <c r="AX978" s="138"/>
      <c r="AY978" s="138"/>
      <c r="AZ978" s="138"/>
      <c r="BA978" s="138"/>
      <c r="BB978" s="138"/>
      <c r="BC978" s="138"/>
    </row>
    <row r="979" customHeight="1" spans="1:55">
      <c r="A979" s="169"/>
      <c r="B979" s="138"/>
      <c r="C979" s="138"/>
      <c r="D979" s="138"/>
      <c r="E979" s="138"/>
      <c r="F979" s="138"/>
      <c r="G979" s="138"/>
      <c r="H979" s="138"/>
      <c r="I979" s="138"/>
      <c r="J979" s="134"/>
      <c r="K979" s="138"/>
      <c r="L979" s="138"/>
      <c r="M979" s="138"/>
      <c r="P979" s="138"/>
      <c r="Q979" s="138"/>
      <c r="R979" s="138"/>
      <c r="S979" s="138"/>
      <c r="T979" s="138"/>
      <c r="U979" s="138"/>
      <c r="V979" s="134"/>
      <c r="W979" s="134"/>
      <c r="X979" s="170"/>
      <c r="Y979" s="170"/>
      <c r="Z979" s="170"/>
      <c r="AA979" s="170"/>
      <c r="AB979" s="170"/>
      <c r="AC979" s="170"/>
      <c r="AD979" s="138"/>
      <c r="AE979" s="138"/>
      <c r="AF979" s="138"/>
      <c r="AG979" s="138"/>
      <c r="AH979" s="138"/>
      <c r="AI979" s="138"/>
      <c r="AJ979" s="138"/>
      <c r="AK979" s="138"/>
      <c r="AL979" s="138"/>
      <c r="AM979" s="138"/>
      <c r="AN979" s="138"/>
      <c r="AO979" s="138"/>
      <c r="AP979" s="138"/>
      <c r="AQ979" s="138"/>
      <c r="AR979" s="138"/>
      <c r="AS979" s="138"/>
      <c r="AT979" s="138"/>
      <c r="AU979" s="138"/>
      <c r="AV979" s="138"/>
      <c r="AW979" s="138"/>
      <c r="AX979" s="138"/>
      <c r="AY979" s="138"/>
      <c r="AZ979" s="138"/>
      <c r="BA979" s="138"/>
      <c r="BB979" s="138"/>
      <c r="BC979" s="138"/>
    </row>
    <row r="980" customHeight="1" spans="1:55">
      <c r="A980" s="169"/>
      <c r="B980" s="138"/>
      <c r="C980" s="138"/>
      <c r="D980" s="138"/>
      <c r="E980" s="138"/>
      <c r="F980" s="138"/>
      <c r="G980" s="138"/>
      <c r="H980" s="138"/>
      <c r="I980" s="138"/>
      <c r="J980" s="134"/>
      <c r="K980" s="138"/>
      <c r="L980" s="138"/>
      <c r="M980" s="138"/>
      <c r="P980" s="138"/>
      <c r="Q980" s="138"/>
      <c r="R980" s="138"/>
      <c r="S980" s="138"/>
      <c r="T980" s="138"/>
      <c r="U980" s="138"/>
      <c r="V980" s="134"/>
      <c r="W980" s="134"/>
      <c r="X980" s="170"/>
      <c r="Y980" s="170"/>
      <c r="Z980" s="170"/>
      <c r="AA980" s="170"/>
      <c r="AB980" s="170"/>
      <c r="AC980" s="170"/>
      <c r="AD980" s="138"/>
      <c r="AE980" s="138"/>
      <c r="AF980" s="138"/>
      <c r="AG980" s="138"/>
      <c r="AH980" s="138"/>
      <c r="AI980" s="138"/>
      <c r="AJ980" s="138"/>
      <c r="AK980" s="138"/>
      <c r="AL980" s="138"/>
      <c r="AM980" s="138"/>
      <c r="AN980" s="138"/>
      <c r="AO980" s="138"/>
      <c r="AP980" s="138"/>
      <c r="AQ980" s="138"/>
      <c r="AR980" s="138"/>
      <c r="AS980" s="138"/>
      <c r="AT980" s="138"/>
      <c r="AU980" s="138"/>
      <c r="AV980" s="138"/>
      <c r="AW980" s="138"/>
      <c r="AX980" s="138"/>
      <c r="AY980" s="138"/>
      <c r="AZ980" s="138"/>
      <c r="BA980" s="138"/>
      <c r="BB980" s="138"/>
      <c r="BC980" s="138"/>
    </row>
    <row r="981" customHeight="1" spans="1:55">
      <c r="A981" s="169"/>
      <c r="B981" s="138"/>
      <c r="C981" s="138"/>
      <c r="D981" s="138"/>
      <c r="E981" s="138"/>
      <c r="F981" s="138"/>
      <c r="G981" s="138"/>
      <c r="H981" s="138"/>
      <c r="I981" s="138"/>
      <c r="J981" s="134"/>
      <c r="K981" s="138"/>
      <c r="L981" s="138"/>
      <c r="M981" s="138"/>
      <c r="P981" s="138"/>
      <c r="Q981" s="138"/>
      <c r="R981" s="138"/>
      <c r="S981" s="138"/>
      <c r="T981" s="138"/>
      <c r="U981" s="138"/>
      <c r="V981" s="134"/>
      <c r="W981" s="134"/>
      <c r="X981" s="170"/>
      <c r="Y981" s="170"/>
      <c r="Z981" s="170"/>
      <c r="AA981" s="170"/>
      <c r="AB981" s="170"/>
      <c r="AC981" s="170"/>
      <c r="AD981" s="138"/>
      <c r="AE981" s="138"/>
      <c r="AF981" s="138"/>
      <c r="AG981" s="138"/>
      <c r="AH981" s="138"/>
      <c r="AI981" s="138"/>
      <c r="AJ981" s="138"/>
      <c r="AK981" s="138"/>
      <c r="AL981" s="138"/>
      <c r="AM981" s="138"/>
      <c r="AN981" s="138"/>
      <c r="AO981" s="138"/>
      <c r="AP981" s="138"/>
      <c r="AQ981" s="138"/>
      <c r="AR981" s="138"/>
      <c r="AS981" s="138"/>
      <c r="AT981" s="138"/>
      <c r="AU981" s="138"/>
      <c r="AV981" s="138"/>
      <c r="AW981" s="138"/>
      <c r="AX981" s="138"/>
      <c r="AY981" s="138"/>
      <c r="AZ981" s="138"/>
      <c r="BA981" s="138"/>
      <c r="BB981" s="138"/>
      <c r="BC981" s="138"/>
    </row>
    <row r="982" customHeight="1" spans="1:55">
      <c r="A982" s="169"/>
      <c r="B982" s="138"/>
      <c r="C982" s="138"/>
      <c r="D982" s="138"/>
      <c r="E982" s="138"/>
      <c r="F982" s="138"/>
      <c r="G982" s="138"/>
      <c r="H982" s="138"/>
      <c r="I982" s="138"/>
      <c r="J982" s="134"/>
      <c r="K982" s="138"/>
      <c r="L982" s="138"/>
      <c r="M982" s="138"/>
      <c r="P982" s="138"/>
      <c r="Q982" s="138"/>
      <c r="R982" s="138"/>
      <c r="S982" s="138"/>
      <c r="T982" s="138"/>
      <c r="U982" s="138"/>
      <c r="V982" s="134"/>
      <c r="W982" s="134"/>
      <c r="X982" s="170"/>
      <c r="Y982" s="170"/>
      <c r="Z982" s="170"/>
      <c r="AA982" s="170"/>
      <c r="AB982" s="170"/>
      <c r="AC982" s="170"/>
      <c r="AD982" s="138"/>
      <c r="AE982" s="138"/>
      <c r="AF982" s="138"/>
      <c r="AG982" s="138"/>
      <c r="AH982" s="138"/>
      <c r="AI982" s="138"/>
      <c r="AJ982" s="138"/>
      <c r="AK982" s="138"/>
      <c r="AL982" s="138"/>
      <c r="AM982" s="138"/>
      <c r="AN982" s="138"/>
      <c r="AO982" s="138"/>
      <c r="AP982" s="138"/>
      <c r="AQ982" s="138"/>
      <c r="AR982" s="138"/>
      <c r="AS982" s="138"/>
      <c r="AT982" s="138"/>
      <c r="AU982" s="138"/>
      <c r="AV982" s="138"/>
      <c r="AW982" s="138"/>
      <c r="AX982" s="138"/>
      <c r="AY982" s="138"/>
      <c r="AZ982" s="138"/>
      <c r="BA982" s="138"/>
      <c r="BB982" s="138"/>
      <c r="BC982" s="138"/>
    </row>
    <row r="983" customHeight="1" spans="1:55">
      <c r="A983" s="169"/>
      <c r="B983" s="138"/>
      <c r="C983" s="138"/>
      <c r="D983" s="138"/>
      <c r="E983" s="138"/>
      <c r="F983" s="138"/>
      <c r="G983" s="138"/>
      <c r="H983" s="138"/>
      <c r="I983" s="138"/>
      <c r="J983" s="134"/>
      <c r="K983" s="138"/>
      <c r="L983" s="138"/>
      <c r="M983" s="138"/>
      <c r="P983" s="138"/>
      <c r="Q983" s="138"/>
      <c r="R983" s="138"/>
      <c r="S983" s="138"/>
      <c r="T983" s="138"/>
      <c r="U983" s="138"/>
      <c r="V983" s="134"/>
      <c r="W983" s="134"/>
      <c r="X983" s="170"/>
      <c r="Y983" s="170"/>
      <c r="Z983" s="170"/>
      <c r="AA983" s="170"/>
      <c r="AB983" s="170"/>
      <c r="AC983" s="170"/>
      <c r="AD983" s="138"/>
      <c r="AE983" s="138"/>
      <c r="AF983" s="138"/>
      <c r="AG983" s="138"/>
      <c r="AH983" s="138"/>
      <c r="AI983" s="138"/>
      <c r="AJ983" s="138"/>
      <c r="AK983" s="138"/>
      <c r="AL983" s="138"/>
      <c r="AM983" s="138"/>
      <c r="AN983" s="138"/>
      <c r="AO983" s="138"/>
      <c r="AP983" s="138"/>
      <c r="AQ983" s="138"/>
      <c r="AR983" s="138"/>
      <c r="AS983" s="138"/>
      <c r="AT983" s="138"/>
      <c r="AU983" s="138"/>
      <c r="AV983" s="138"/>
      <c r="AW983" s="138"/>
      <c r="AX983" s="138"/>
      <c r="AY983" s="138"/>
      <c r="AZ983" s="138"/>
      <c r="BA983" s="138"/>
      <c r="BB983" s="138"/>
      <c r="BC983" s="138"/>
    </row>
    <row r="984" customHeight="1" spans="1:55">
      <c r="A984" s="169"/>
      <c r="B984" s="138"/>
      <c r="C984" s="138"/>
      <c r="D984" s="138"/>
      <c r="E984" s="138"/>
      <c r="F984" s="138"/>
      <c r="G984" s="138"/>
      <c r="H984" s="138"/>
      <c r="I984" s="138"/>
      <c r="J984" s="134"/>
      <c r="K984" s="138"/>
      <c r="L984" s="138"/>
      <c r="M984" s="138"/>
      <c r="P984" s="138"/>
      <c r="Q984" s="138"/>
      <c r="R984" s="138"/>
      <c r="S984" s="138"/>
      <c r="T984" s="138"/>
      <c r="U984" s="138"/>
      <c r="V984" s="134"/>
      <c r="W984" s="134"/>
      <c r="X984" s="170"/>
      <c r="Y984" s="170"/>
      <c r="Z984" s="170"/>
      <c r="AA984" s="170"/>
      <c r="AB984" s="170"/>
      <c r="AC984" s="170"/>
      <c r="AD984" s="138"/>
      <c r="AE984" s="138"/>
      <c r="AF984" s="138"/>
      <c r="AG984" s="138"/>
      <c r="AH984" s="138"/>
      <c r="AI984" s="138"/>
      <c r="AJ984" s="138"/>
      <c r="AK984" s="138"/>
      <c r="AL984" s="138"/>
      <c r="AM984" s="138"/>
      <c r="AN984" s="138"/>
      <c r="AO984" s="138"/>
      <c r="AP984" s="138"/>
      <c r="AQ984" s="138"/>
      <c r="AR984" s="138"/>
      <c r="AS984" s="138"/>
      <c r="AT984" s="138"/>
      <c r="AU984" s="138"/>
      <c r="AV984" s="138"/>
      <c r="AW984" s="138"/>
      <c r="AX984" s="138"/>
      <c r="AY984" s="138"/>
      <c r="AZ984" s="138"/>
      <c r="BA984" s="138"/>
      <c r="BB984" s="138"/>
      <c r="BC984" s="138"/>
    </row>
    <row r="985" customHeight="1" spans="1:55">
      <c r="A985" s="169"/>
      <c r="B985" s="138"/>
      <c r="C985" s="138"/>
      <c r="D985" s="138"/>
      <c r="E985" s="138"/>
      <c r="F985" s="138"/>
      <c r="G985" s="138"/>
      <c r="H985" s="138"/>
      <c r="I985" s="138"/>
      <c r="J985" s="134"/>
      <c r="K985" s="138"/>
      <c r="L985" s="138"/>
      <c r="M985" s="138"/>
      <c r="P985" s="138"/>
      <c r="Q985" s="138"/>
      <c r="R985" s="138"/>
      <c r="S985" s="138"/>
      <c r="T985" s="138"/>
      <c r="U985" s="138"/>
      <c r="V985" s="134"/>
      <c r="W985" s="134"/>
      <c r="X985" s="170"/>
      <c r="Y985" s="170"/>
      <c r="Z985" s="170"/>
      <c r="AA985" s="170"/>
      <c r="AB985" s="170"/>
      <c r="AC985" s="170"/>
      <c r="AD985" s="138"/>
      <c r="AE985" s="138"/>
      <c r="AF985" s="138"/>
      <c r="AG985" s="138"/>
      <c r="AH985" s="138"/>
      <c r="AI985" s="138"/>
      <c r="AJ985" s="138"/>
      <c r="AK985" s="138"/>
      <c r="AL985" s="138"/>
      <c r="AM985" s="138"/>
      <c r="AN985" s="138"/>
      <c r="AO985" s="138"/>
      <c r="AP985" s="138"/>
      <c r="AQ985" s="138"/>
      <c r="AR985" s="138"/>
      <c r="AS985" s="138"/>
      <c r="AT985" s="138"/>
      <c r="AU985" s="138"/>
      <c r="AV985" s="138"/>
      <c r="AW985" s="138"/>
      <c r="AX985" s="138"/>
      <c r="AY985" s="138"/>
      <c r="AZ985" s="138"/>
      <c r="BA985" s="138"/>
      <c r="BB985" s="138"/>
      <c r="BC985" s="138"/>
    </row>
    <row r="986" customHeight="1" spans="1:55">
      <c r="A986" s="169"/>
      <c r="B986" s="138"/>
      <c r="C986" s="138"/>
      <c r="D986" s="138"/>
      <c r="E986" s="138"/>
      <c r="F986" s="138"/>
      <c r="G986" s="138"/>
      <c r="H986" s="138"/>
      <c r="I986" s="138"/>
      <c r="J986" s="134"/>
      <c r="K986" s="138"/>
      <c r="L986" s="138"/>
      <c r="M986" s="138"/>
      <c r="P986" s="138"/>
      <c r="Q986" s="138"/>
      <c r="R986" s="138"/>
      <c r="S986" s="138"/>
      <c r="T986" s="138"/>
      <c r="U986" s="138"/>
      <c r="V986" s="134"/>
      <c r="W986" s="134"/>
      <c r="X986" s="170"/>
      <c r="Y986" s="170"/>
      <c r="Z986" s="170"/>
      <c r="AA986" s="170"/>
      <c r="AB986" s="170"/>
      <c r="AC986" s="170"/>
      <c r="AD986" s="138"/>
      <c r="AE986" s="138"/>
      <c r="AF986" s="138"/>
      <c r="AG986" s="138"/>
      <c r="AH986" s="138"/>
      <c r="AI986" s="138"/>
      <c r="AJ986" s="138"/>
      <c r="AK986" s="138"/>
      <c r="AL986" s="138"/>
      <c r="AM986" s="138"/>
      <c r="AN986" s="138"/>
      <c r="AO986" s="138"/>
      <c r="AP986" s="138"/>
      <c r="AQ986" s="138"/>
      <c r="AR986" s="138"/>
      <c r="AS986" s="138"/>
      <c r="AT986" s="138"/>
      <c r="AU986" s="138"/>
      <c r="AV986" s="138"/>
      <c r="AW986" s="138"/>
      <c r="AX986" s="138"/>
      <c r="AY986" s="138"/>
      <c r="AZ986" s="138"/>
      <c r="BA986" s="138"/>
      <c r="BB986" s="138"/>
      <c r="BC986" s="138"/>
    </row>
    <row r="987" customHeight="1" spans="1:55">
      <c r="A987" s="169"/>
      <c r="B987" s="138"/>
      <c r="C987" s="138"/>
      <c r="D987" s="138"/>
      <c r="E987" s="138"/>
      <c r="F987" s="138"/>
      <c r="G987" s="138"/>
      <c r="H987" s="138"/>
      <c r="I987" s="138"/>
      <c r="J987" s="134"/>
      <c r="K987" s="138"/>
      <c r="L987" s="138"/>
      <c r="M987" s="138"/>
      <c r="P987" s="138"/>
      <c r="Q987" s="138"/>
      <c r="R987" s="138"/>
      <c r="S987" s="138"/>
      <c r="T987" s="138"/>
      <c r="U987" s="138"/>
      <c r="V987" s="134"/>
      <c r="W987" s="134"/>
      <c r="X987" s="170"/>
      <c r="Y987" s="170"/>
      <c r="Z987" s="170"/>
      <c r="AA987" s="170"/>
      <c r="AB987" s="170"/>
      <c r="AC987" s="170"/>
      <c r="AD987" s="138"/>
      <c r="AE987" s="138"/>
      <c r="AF987" s="138"/>
      <c r="AG987" s="138"/>
      <c r="AH987" s="138"/>
      <c r="AI987" s="138"/>
      <c r="AJ987" s="138"/>
      <c r="AK987" s="138"/>
      <c r="AL987" s="138"/>
      <c r="AM987" s="138"/>
      <c r="AN987" s="138"/>
      <c r="AO987" s="138"/>
      <c r="AP987" s="138"/>
      <c r="AQ987" s="138"/>
      <c r="AR987" s="138"/>
      <c r="AS987" s="138"/>
      <c r="AT987" s="138"/>
      <c r="AU987" s="138"/>
      <c r="AV987" s="138"/>
      <c r="AW987" s="138"/>
      <c r="AX987" s="138"/>
      <c r="AY987" s="138"/>
      <c r="AZ987" s="138"/>
      <c r="BA987" s="138"/>
      <c r="BB987" s="138"/>
      <c r="BC987" s="138"/>
    </row>
    <row r="988" customHeight="1" spans="1:55">
      <c r="A988" s="169"/>
      <c r="B988" s="138"/>
      <c r="C988" s="138"/>
      <c r="D988" s="138"/>
      <c r="E988" s="138"/>
      <c r="F988" s="138"/>
      <c r="G988" s="138"/>
      <c r="H988" s="138"/>
      <c r="I988" s="138"/>
      <c r="J988" s="134"/>
      <c r="K988" s="138"/>
      <c r="L988" s="138"/>
      <c r="M988" s="138"/>
      <c r="P988" s="138"/>
      <c r="Q988" s="138"/>
      <c r="R988" s="138"/>
      <c r="S988" s="138"/>
      <c r="T988" s="138"/>
      <c r="U988" s="138"/>
      <c r="V988" s="134"/>
      <c r="W988" s="134"/>
      <c r="X988" s="170"/>
      <c r="Y988" s="170"/>
      <c r="Z988" s="170"/>
      <c r="AA988" s="170"/>
      <c r="AB988" s="170"/>
      <c r="AC988" s="170"/>
      <c r="AD988" s="138"/>
      <c r="AE988" s="138"/>
      <c r="AF988" s="138"/>
      <c r="AG988" s="138"/>
      <c r="AH988" s="138"/>
      <c r="AI988" s="138"/>
      <c r="AJ988" s="138"/>
      <c r="AK988" s="138"/>
      <c r="AL988" s="138"/>
      <c r="AM988" s="138"/>
      <c r="AN988" s="138"/>
      <c r="AO988" s="138"/>
      <c r="AP988" s="138"/>
      <c r="AQ988" s="138"/>
      <c r="AR988" s="138"/>
      <c r="AS988" s="138"/>
      <c r="AT988" s="138"/>
      <c r="AU988" s="138"/>
      <c r="AV988" s="138"/>
      <c r="AW988" s="138"/>
      <c r="AX988" s="138"/>
      <c r="AY988" s="138"/>
      <c r="AZ988" s="138"/>
      <c r="BA988" s="138"/>
      <c r="BB988" s="138"/>
      <c r="BC988" s="138"/>
    </row>
    <row r="989" customHeight="1" spans="1:55">
      <c r="A989" s="169"/>
      <c r="B989" s="138"/>
      <c r="C989" s="138"/>
      <c r="D989" s="138"/>
      <c r="E989" s="138"/>
      <c r="F989" s="138"/>
      <c r="G989" s="138"/>
      <c r="H989" s="138"/>
      <c r="I989" s="138"/>
      <c r="J989" s="134"/>
      <c r="K989" s="138"/>
      <c r="L989" s="138"/>
      <c r="M989" s="138"/>
      <c r="P989" s="138"/>
      <c r="Q989" s="138"/>
      <c r="R989" s="138"/>
      <c r="S989" s="138"/>
      <c r="T989" s="138"/>
      <c r="U989" s="138"/>
      <c r="V989" s="134"/>
      <c r="W989" s="134"/>
      <c r="X989" s="170"/>
      <c r="Y989" s="170"/>
      <c r="Z989" s="170"/>
      <c r="AA989" s="170"/>
      <c r="AB989" s="170"/>
      <c r="AC989" s="170"/>
      <c r="AD989" s="138"/>
      <c r="AE989" s="138"/>
      <c r="AF989" s="138"/>
      <c r="AG989" s="138"/>
      <c r="AH989" s="138"/>
      <c r="AI989" s="138"/>
      <c r="AJ989" s="138"/>
      <c r="AK989" s="138"/>
      <c r="AL989" s="138"/>
      <c r="AM989" s="138"/>
      <c r="AN989" s="138"/>
      <c r="AO989" s="138"/>
      <c r="AP989" s="138"/>
      <c r="AQ989" s="138"/>
      <c r="AR989" s="138"/>
      <c r="AS989" s="138"/>
      <c r="AT989" s="138"/>
      <c r="AU989" s="138"/>
      <c r="AV989" s="138"/>
      <c r="AW989" s="138"/>
      <c r="AX989" s="138"/>
      <c r="AY989" s="138"/>
      <c r="AZ989" s="138"/>
      <c r="BA989" s="138"/>
      <c r="BB989" s="138"/>
      <c r="BC989" s="138"/>
    </row>
    <row r="990" customHeight="1" spans="1:55">
      <c r="A990" s="169"/>
      <c r="B990" s="138"/>
      <c r="C990" s="138"/>
      <c r="D990" s="138"/>
      <c r="E990" s="138"/>
      <c r="F990" s="138"/>
      <c r="G990" s="138"/>
      <c r="H990" s="138"/>
      <c r="I990" s="138"/>
      <c r="J990" s="134"/>
      <c r="K990" s="138"/>
      <c r="L990" s="138"/>
      <c r="M990" s="138"/>
      <c r="P990" s="138"/>
      <c r="Q990" s="138"/>
      <c r="R990" s="138"/>
      <c r="S990" s="138"/>
      <c r="T990" s="138"/>
      <c r="U990" s="138"/>
      <c r="V990" s="134"/>
      <c r="W990" s="134"/>
      <c r="X990" s="170"/>
      <c r="Y990" s="170"/>
      <c r="Z990" s="170"/>
      <c r="AA990" s="170"/>
      <c r="AB990" s="170"/>
      <c r="AC990" s="170"/>
      <c r="AD990" s="138"/>
      <c r="AE990" s="138"/>
      <c r="AF990" s="138"/>
      <c r="AG990" s="138"/>
      <c r="AH990" s="138"/>
      <c r="AI990" s="138"/>
      <c r="AJ990" s="138"/>
      <c r="AK990" s="138"/>
      <c r="AL990" s="138"/>
      <c r="AM990" s="138"/>
      <c r="AN990" s="138"/>
      <c r="AO990" s="138"/>
      <c r="AP990" s="138"/>
      <c r="AQ990" s="138"/>
      <c r="AR990" s="138"/>
      <c r="AS990" s="138"/>
      <c r="AT990" s="138"/>
      <c r="AU990" s="138"/>
      <c r="AV990" s="138"/>
      <c r="AW990" s="138"/>
      <c r="AX990" s="138"/>
      <c r="AY990" s="138"/>
      <c r="AZ990" s="138"/>
      <c r="BA990" s="138"/>
      <c r="BB990" s="138"/>
      <c r="BC990" s="138"/>
    </row>
    <row r="991" customHeight="1" spans="1:55">
      <c r="A991" s="169"/>
      <c r="B991" s="138"/>
      <c r="C991" s="138"/>
      <c r="D991" s="138"/>
      <c r="E991" s="138"/>
      <c r="F991" s="138"/>
      <c r="G991" s="138"/>
      <c r="H991" s="138"/>
      <c r="I991" s="138"/>
      <c r="J991" s="134"/>
      <c r="K991" s="138"/>
      <c r="L991" s="138"/>
      <c r="M991" s="138"/>
      <c r="P991" s="138"/>
      <c r="Q991" s="138"/>
      <c r="R991" s="138"/>
      <c r="S991" s="138"/>
      <c r="T991" s="138"/>
      <c r="U991" s="138"/>
      <c r="V991" s="134"/>
      <c r="W991" s="134"/>
      <c r="X991" s="170"/>
      <c r="Y991" s="170"/>
      <c r="Z991" s="170"/>
      <c r="AA991" s="170"/>
      <c r="AB991" s="170"/>
      <c r="AC991" s="170"/>
      <c r="AD991" s="138"/>
      <c r="AE991" s="138"/>
      <c r="AF991" s="138"/>
      <c r="AG991" s="138"/>
      <c r="AH991" s="138"/>
      <c r="AI991" s="138"/>
      <c r="AJ991" s="138"/>
      <c r="AK991" s="138"/>
      <c r="AL991" s="138"/>
      <c r="AM991" s="138"/>
      <c r="AN991" s="138"/>
      <c r="AO991" s="138"/>
      <c r="AP991" s="138"/>
      <c r="AQ991" s="138"/>
      <c r="AR991" s="138"/>
      <c r="AS991" s="138"/>
      <c r="AT991" s="138"/>
      <c r="AU991" s="138"/>
      <c r="AV991" s="138"/>
      <c r="AW991" s="138"/>
      <c r="AX991" s="138"/>
      <c r="AY991" s="138"/>
      <c r="AZ991" s="138"/>
      <c r="BA991" s="138"/>
      <c r="BB991" s="138"/>
      <c r="BC991" s="138"/>
    </row>
    <row r="992" customHeight="1" spans="1:55">
      <c r="A992" s="169"/>
      <c r="B992" s="138"/>
      <c r="C992" s="138"/>
      <c r="D992" s="138"/>
      <c r="E992" s="138"/>
      <c r="F992" s="138"/>
      <c r="G992" s="138"/>
      <c r="H992" s="138"/>
      <c r="I992" s="138"/>
      <c r="J992" s="134"/>
      <c r="K992" s="138"/>
      <c r="L992" s="138"/>
      <c r="M992" s="138"/>
      <c r="P992" s="138"/>
      <c r="Q992" s="138"/>
      <c r="R992" s="138"/>
      <c r="S992" s="138"/>
      <c r="T992" s="138"/>
      <c r="U992" s="138"/>
      <c r="V992" s="134"/>
      <c r="W992" s="134"/>
      <c r="X992" s="170"/>
      <c r="Y992" s="170"/>
      <c r="Z992" s="170"/>
      <c r="AA992" s="170"/>
      <c r="AB992" s="170"/>
      <c r="AC992" s="170"/>
      <c r="AD992" s="138"/>
      <c r="AE992" s="138"/>
      <c r="AF992" s="138"/>
      <c r="AG992" s="138"/>
      <c r="AH992" s="138"/>
      <c r="AI992" s="138"/>
      <c r="AJ992" s="138"/>
      <c r="AK992" s="138"/>
      <c r="AL992" s="138"/>
      <c r="AM992" s="138"/>
      <c r="AN992" s="138"/>
      <c r="AO992" s="138"/>
      <c r="AP992" s="138"/>
      <c r="AQ992" s="138"/>
      <c r="AR992" s="138"/>
      <c r="AS992" s="138"/>
      <c r="AT992" s="138"/>
      <c r="AU992" s="138"/>
      <c r="AV992" s="138"/>
      <c r="AW992" s="138"/>
      <c r="AX992" s="138"/>
      <c r="AY992" s="138"/>
      <c r="AZ992" s="138"/>
      <c r="BA992" s="138"/>
      <c r="BB992" s="138"/>
      <c r="BC992" s="138"/>
    </row>
    <row r="993" customHeight="1" spans="1:55">
      <c r="A993" s="169"/>
      <c r="B993" s="138"/>
      <c r="C993" s="138"/>
      <c r="D993" s="138"/>
      <c r="E993" s="138"/>
      <c r="F993" s="138"/>
      <c r="G993" s="138"/>
      <c r="H993" s="138"/>
      <c r="I993" s="138"/>
      <c r="J993" s="134"/>
      <c r="K993" s="138"/>
      <c r="L993" s="138"/>
      <c r="M993" s="138"/>
      <c r="P993" s="138"/>
      <c r="Q993" s="138"/>
      <c r="R993" s="138"/>
      <c r="S993" s="138"/>
      <c r="T993" s="138"/>
      <c r="U993" s="138"/>
      <c r="V993" s="134"/>
      <c r="W993" s="134"/>
      <c r="X993" s="170"/>
      <c r="Y993" s="170"/>
      <c r="Z993" s="170"/>
      <c r="AA993" s="170"/>
      <c r="AB993" s="170"/>
      <c r="AC993" s="170"/>
      <c r="AD993" s="138"/>
      <c r="AE993" s="138"/>
      <c r="AF993" s="138"/>
      <c r="AG993" s="138"/>
      <c r="AH993" s="138"/>
      <c r="AI993" s="138"/>
      <c r="AJ993" s="138"/>
      <c r="AK993" s="138"/>
      <c r="AL993" s="138"/>
      <c r="AM993" s="138"/>
      <c r="AN993" s="138"/>
      <c r="AO993" s="138"/>
      <c r="AP993" s="138"/>
      <c r="AQ993" s="138"/>
      <c r="AR993" s="138"/>
      <c r="AS993" s="138"/>
      <c r="AT993" s="138"/>
      <c r="AU993" s="138"/>
      <c r="AV993" s="138"/>
      <c r="AW993" s="138"/>
      <c r="AX993" s="138"/>
      <c r="AY993" s="138"/>
      <c r="AZ993" s="138"/>
      <c r="BA993" s="138"/>
      <c r="BB993" s="138"/>
      <c r="BC993" s="138"/>
    </row>
    <row r="994" customHeight="1" spans="1:55">
      <c r="A994" s="169"/>
      <c r="B994" s="138"/>
      <c r="C994" s="138"/>
      <c r="D994" s="138"/>
      <c r="E994" s="138"/>
      <c r="F994" s="138"/>
      <c r="G994" s="138"/>
      <c r="H994" s="138"/>
      <c r="I994" s="138"/>
      <c r="J994" s="134"/>
      <c r="K994" s="138"/>
      <c r="L994" s="138"/>
      <c r="M994" s="138"/>
      <c r="P994" s="138"/>
      <c r="Q994" s="138"/>
      <c r="R994" s="138"/>
      <c r="S994" s="138"/>
      <c r="T994" s="138"/>
      <c r="U994" s="138"/>
      <c r="V994" s="134"/>
      <c r="W994" s="134"/>
      <c r="X994" s="170"/>
      <c r="Y994" s="170"/>
      <c r="Z994" s="170"/>
      <c r="AA994" s="170"/>
      <c r="AB994" s="170"/>
      <c r="AC994" s="170"/>
      <c r="AD994" s="138"/>
      <c r="AE994" s="138"/>
      <c r="AF994" s="138"/>
      <c r="AG994" s="138"/>
      <c r="AH994" s="138"/>
      <c r="AI994" s="138"/>
      <c r="AJ994" s="138"/>
      <c r="AK994" s="138"/>
      <c r="AL994" s="138"/>
      <c r="AM994" s="138"/>
      <c r="AN994" s="138"/>
      <c r="AO994" s="138"/>
      <c r="AP994" s="138"/>
      <c r="AQ994" s="138"/>
      <c r="AR994" s="138"/>
      <c r="AS994" s="138"/>
      <c r="AT994" s="138"/>
      <c r="AU994" s="138"/>
      <c r="AV994" s="138"/>
      <c r="AW994" s="138"/>
      <c r="AX994" s="138"/>
      <c r="AY994" s="138"/>
      <c r="AZ994" s="138"/>
      <c r="BA994" s="138"/>
      <c r="BB994" s="138"/>
      <c r="BC994" s="138"/>
    </row>
    <row r="995" customHeight="1" spans="1:55">
      <c r="A995" s="169"/>
      <c r="B995" s="138"/>
      <c r="C995" s="138"/>
      <c r="D995" s="138"/>
      <c r="E995" s="138"/>
      <c r="F995" s="138"/>
      <c r="G995" s="138"/>
      <c r="H995" s="138"/>
      <c r="I995" s="138"/>
      <c r="J995" s="134"/>
      <c r="K995" s="138"/>
      <c r="L995" s="138"/>
      <c r="M995" s="138"/>
      <c r="P995" s="138"/>
      <c r="Q995" s="138"/>
      <c r="R995" s="138"/>
      <c r="S995" s="138"/>
      <c r="T995" s="138"/>
      <c r="U995" s="138"/>
      <c r="V995" s="134"/>
      <c r="W995" s="134"/>
      <c r="X995" s="170"/>
      <c r="Y995" s="170"/>
      <c r="Z995" s="170"/>
      <c r="AA995" s="170"/>
      <c r="AB995" s="170"/>
      <c r="AC995" s="170"/>
      <c r="AD995" s="138"/>
      <c r="AE995" s="138"/>
      <c r="AF995" s="138"/>
      <c r="AG995" s="138"/>
      <c r="AH995" s="138"/>
      <c r="AI995" s="138"/>
      <c r="AJ995" s="138"/>
      <c r="AK995" s="138"/>
      <c r="AL995" s="138"/>
      <c r="AM995" s="138"/>
      <c r="AN995" s="138"/>
      <c r="AO995" s="138"/>
      <c r="AP995" s="138"/>
      <c r="AQ995" s="138"/>
      <c r="AR995" s="138"/>
      <c r="AS995" s="138"/>
      <c r="AT995" s="138"/>
      <c r="AU995" s="138"/>
      <c r="AV995" s="138"/>
      <c r="AW995" s="138"/>
      <c r="AX995" s="138"/>
      <c r="AY995" s="138"/>
      <c r="AZ995" s="138"/>
      <c r="BA995" s="138"/>
      <c r="BB995" s="138"/>
      <c r="BC995" s="138"/>
    </row>
    <row r="996" customHeight="1" spans="1:55">
      <c r="A996" s="169"/>
      <c r="B996" s="138"/>
      <c r="C996" s="138"/>
      <c r="D996" s="138"/>
      <c r="E996" s="138"/>
      <c r="F996" s="138"/>
      <c r="G996" s="138"/>
      <c r="H996" s="138"/>
      <c r="I996" s="138"/>
      <c r="J996" s="134"/>
      <c r="K996" s="138"/>
      <c r="L996" s="138"/>
      <c r="M996" s="138"/>
      <c r="P996" s="138"/>
      <c r="Q996" s="138"/>
      <c r="R996" s="138"/>
      <c r="S996" s="138"/>
      <c r="T996" s="138"/>
      <c r="U996" s="138"/>
      <c r="V996" s="134"/>
      <c r="W996" s="134"/>
      <c r="X996" s="170"/>
      <c r="Y996" s="170"/>
      <c r="Z996" s="170"/>
      <c r="AA996" s="170"/>
      <c r="AB996" s="170"/>
      <c r="AC996" s="170"/>
      <c r="AD996" s="138"/>
      <c r="AE996" s="138"/>
      <c r="AF996" s="138"/>
      <c r="AG996" s="138"/>
      <c r="AH996" s="138"/>
      <c r="AI996" s="138"/>
      <c r="AJ996" s="138"/>
      <c r="AK996" s="138"/>
      <c r="AL996" s="138"/>
      <c r="AM996" s="138"/>
      <c r="AN996" s="138"/>
      <c r="AO996" s="138"/>
      <c r="AP996" s="138"/>
      <c r="AQ996" s="138"/>
      <c r="AR996" s="138"/>
      <c r="AS996" s="138"/>
      <c r="AT996" s="138"/>
      <c r="AU996" s="138"/>
      <c r="AV996" s="138"/>
      <c r="AW996" s="138"/>
      <c r="AX996" s="138"/>
      <c r="AY996" s="138"/>
      <c r="AZ996" s="138"/>
      <c r="BA996" s="138"/>
      <c r="BB996" s="138"/>
      <c r="BC996" s="138"/>
    </row>
    <row r="997" customHeight="1" spans="1:55">
      <c r="A997" s="169"/>
      <c r="B997" s="138"/>
      <c r="C997" s="138"/>
      <c r="D997" s="138"/>
      <c r="E997" s="138"/>
      <c r="F997" s="138"/>
      <c r="G997" s="138"/>
      <c r="H997" s="138"/>
      <c r="I997" s="138"/>
      <c r="J997" s="134"/>
      <c r="K997" s="138"/>
      <c r="L997" s="138"/>
      <c r="M997" s="138"/>
      <c r="P997" s="138"/>
      <c r="Q997" s="138"/>
      <c r="R997" s="138"/>
      <c r="S997" s="138"/>
      <c r="T997" s="138"/>
      <c r="U997" s="138"/>
      <c r="V997" s="134"/>
      <c r="W997" s="134"/>
      <c r="X997" s="170"/>
      <c r="Y997" s="170"/>
      <c r="Z997" s="170"/>
      <c r="AA997" s="170"/>
      <c r="AB997" s="170"/>
      <c r="AC997" s="170"/>
      <c r="AD997" s="138"/>
      <c r="AE997" s="138"/>
      <c r="AF997" s="138"/>
      <c r="AG997" s="138"/>
      <c r="AH997" s="138"/>
      <c r="AI997" s="138"/>
      <c r="AJ997" s="138"/>
      <c r="AK997" s="138"/>
      <c r="AL997" s="138"/>
      <c r="AM997" s="138"/>
      <c r="AN997" s="138"/>
      <c r="AO997" s="138"/>
      <c r="AP997" s="138"/>
      <c r="AQ997" s="138"/>
      <c r="AR997" s="138"/>
      <c r="AS997" s="138"/>
      <c r="AT997" s="138"/>
      <c r="AU997" s="138"/>
      <c r="AV997" s="138"/>
      <c r="AW997" s="138"/>
      <c r="AX997" s="138"/>
      <c r="AY997" s="138"/>
      <c r="AZ997" s="138"/>
      <c r="BA997" s="138"/>
      <c r="BB997" s="138"/>
      <c r="BC997" s="138"/>
    </row>
    <row r="998" customHeight="1" spans="1:55">
      <c r="A998" s="169"/>
      <c r="B998" s="138"/>
      <c r="C998" s="138"/>
      <c r="D998" s="138"/>
      <c r="E998" s="138"/>
      <c r="F998" s="138"/>
      <c r="G998" s="138"/>
      <c r="H998" s="138"/>
      <c r="I998" s="138"/>
      <c r="J998" s="134"/>
      <c r="K998" s="138"/>
      <c r="L998" s="138"/>
      <c r="M998" s="138"/>
      <c r="P998" s="138"/>
      <c r="Q998" s="138"/>
      <c r="R998" s="138"/>
      <c r="S998" s="138"/>
      <c r="T998" s="138"/>
      <c r="U998" s="138"/>
      <c r="V998" s="134"/>
      <c r="W998" s="134"/>
      <c r="X998" s="170"/>
      <c r="Y998" s="170"/>
      <c r="Z998" s="170"/>
      <c r="AA998" s="170"/>
      <c r="AB998" s="170"/>
      <c r="AC998" s="170"/>
      <c r="AD998" s="138"/>
      <c r="AE998" s="138"/>
      <c r="AF998" s="138"/>
      <c r="AG998" s="138"/>
      <c r="AH998" s="138"/>
      <c r="AI998" s="138"/>
      <c r="AJ998" s="138"/>
      <c r="AK998" s="138"/>
      <c r="AL998" s="138"/>
      <c r="AM998" s="138"/>
      <c r="AN998" s="138"/>
      <c r="AO998" s="138"/>
      <c r="AP998" s="138"/>
      <c r="AQ998" s="138"/>
      <c r="AR998" s="138"/>
      <c r="AS998" s="138"/>
      <c r="AT998" s="138"/>
      <c r="AU998" s="138"/>
      <c r="AV998" s="138"/>
      <c r="AW998" s="138"/>
      <c r="AX998" s="138"/>
      <c r="AY998" s="138"/>
      <c r="AZ998" s="138"/>
      <c r="BA998" s="138"/>
      <c r="BB998" s="138"/>
      <c r="BC998" s="138"/>
    </row>
    <row r="999" customHeight="1" spans="1:55">
      <c r="A999" s="169"/>
      <c r="B999" s="138"/>
      <c r="C999" s="138"/>
      <c r="D999" s="138"/>
      <c r="E999" s="138"/>
      <c r="F999" s="138"/>
      <c r="G999" s="138"/>
      <c r="H999" s="138"/>
      <c r="I999" s="138"/>
      <c r="J999" s="134"/>
      <c r="K999" s="138"/>
      <c r="L999" s="138"/>
      <c r="M999" s="138"/>
      <c r="P999" s="138"/>
      <c r="Q999" s="138"/>
      <c r="R999" s="138"/>
      <c r="S999" s="138"/>
      <c r="T999" s="138"/>
      <c r="U999" s="138"/>
      <c r="V999" s="134"/>
      <c r="W999" s="134"/>
      <c r="X999" s="170"/>
      <c r="Y999" s="170"/>
      <c r="Z999" s="170"/>
      <c r="AA999" s="170"/>
      <c r="AB999" s="170"/>
      <c r="AC999" s="170"/>
      <c r="AD999" s="138"/>
      <c r="AE999" s="138"/>
      <c r="AF999" s="138"/>
      <c r="AG999" s="138"/>
      <c r="AH999" s="138"/>
      <c r="AI999" s="138"/>
      <c r="AJ999" s="138"/>
      <c r="AK999" s="138"/>
      <c r="AL999" s="138"/>
      <c r="AM999" s="138"/>
      <c r="AN999" s="138"/>
      <c r="AO999" s="138"/>
      <c r="AP999" s="138"/>
      <c r="AQ999" s="138"/>
      <c r="AR999" s="138"/>
      <c r="AS999" s="138"/>
      <c r="AT999" s="138"/>
      <c r="AU999" s="138"/>
      <c r="AV999" s="138"/>
      <c r="AW999" s="138"/>
      <c r="AX999" s="138"/>
      <c r="AY999" s="138"/>
      <c r="AZ999" s="138"/>
      <c r="BA999" s="138"/>
      <c r="BB999" s="138"/>
      <c r="BC999" s="138"/>
    </row>
    <row r="1000" customHeight="1" spans="1:55">
      <c r="A1000" s="169"/>
      <c r="B1000" s="138"/>
      <c r="C1000" s="138"/>
      <c r="D1000" s="138"/>
      <c r="E1000" s="138"/>
      <c r="F1000" s="138"/>
      <c r="G1000" s="138"/>
      <c r="H1000" s="138"/>
      <c r="I1000" s="138"/>
      <c r="J1000" s="134"/>
      <c r="K1000" s="138"/>
      <c r="L1000" s="138"/>
      <c r="M1000" s="138"/>
      <c r="P1000" s="138"/>
      <c r="Q1000" s="138"/>
      <c r="R1000" s="138"/>
      <c r="S1000" s="138"/>
      <c r="T1000" s="138"/>
      <c r="U1000" s="138"/>
      <c r="V1000" s="134"/>
      <c r="W1000" s="134"/>
      <c r="X1000" s="170"/>
      <c r="Y1000" s="170"/>
      <c r="Z1000" s="170"/>
      <c r="AA1000" s="170"/>
      <c r="AB1000" s="170"/>
      <c r="AC1000" s="170"/>
      <c r="AD1000" s="138"/>
      <c r="AE1000" s="138"/>
      <c r="AF1000" s="138"/>
      <c r="AG1000" s="138"/>
      <c r="AH1000" s="138"/>
      <c r="AI1000" s="138"/>
      <c r="AJ1000" s="138"/>
      <c r="AK1000" s="138"/>
      <c r="AL1000" s="138"/>
      <c r="AM1000" s="138"/>
      <c r="AN1000" s="138"/>
      <c r="AO1000" s="138"/>
      <c r="AP1000" s="138"/>
      <c r="AQ1000" s="138"/>
      <c r="AR1000" s="138"/>
      <c r="AS1000" s="138"/>
      <c r="AT1000" s="138"/>
      <c r="AU1000" s="138"/>
      <c r="AV1000" s="138"/>
      <c r="AW1000" s="138"/>
      <c r="AX1000" s="138"/>
      <c r="AY1000" s="138"/>
      <c r="AZ1000" s="138"/>
      <c r="BA1000" s="138"/>
      <c r="BB1000" s="138"/>
      <c r="BC1000" s="138"/>
    </row>
    <row r="1001" customHeight="1" spans="1:55">
      <c r="A1001" s="169"/>
      <c r="B1001" s="138"/>
      <c r="C1001" s="138"/>
      <c r="D1001" s="138"/>
      <c r="E1001" s="138"/>
      <c r="F1001" s="138"/>
      <c r="G1001" s="138"/>
      <c r="H1001" s="138"/>
      <c r="I1001" s="138"/>
      <c r="J1001" s="134"/>
      <c r="K1001" s="138"/>
      <c r="L1001" s="138"/>
      <c r="M1001" s="138"/>
      <c r="P1001" s="138"/>
      <c r="Q1001" s="138"/>
      <c r="R1001" s="138"/>
      <c r="S1001" s="138"/>
      <c r="T1001" s="138"/>
      <c r="U1001" s="138"/>
      <c r="V1001" s="134"/>
      <c r="W1001" s="134"/>
      <c r="X1001" s="170"/>
      <c r="Y1001" s="170"/>
      <c r="Z1001" s="170"/>
      <c r="AA1001" s="170"/>
      <c r="AB1001" s="170"/>
      <c r="AC1001" s="170"/>
      <c r="AD1001" s="138"/>
      <c r="AE1001" s="138"/>
      <c r="AF1001" s="138"/>
      <c r="AG1001" s="138"/>
      <c r="AH1001" s="138"/>
      <c r="AI1001" s="138"/>
      <c r="AJ1001" s="138"/>
      <c r="AK1001" s="138"/>
      <c r="AL1001" s="138"/>
      <c r="AM1001" s="138"/>
      <c r="AN1001" s="138"/>
      <c r="AO1001" s="138"/>
      <c r="AP1001" s="138"/>
      <c r="AQ1001" s="138"/>
      <c r="AR1001" s="138"/>
      <c r="AS1001" s="138"/>
      <c r="AT1001" s="138"/>
      <c r="AU1001" s="138"/>
      <c r="AV1001" s="138"/>
      <c r="AW1001" s="138"/>
      <c r="AX1001" s="138"/>
      <c r="AY1001" s="138"/>
      <c r="AZ1001" s="138"/>
      <c r="BA1001" s="138"/>
      <c r="BB1001" s="138"/>
      <c r="BC1001" s="138"/>
    </row>
    <row r="1002" customHeight="1" spans="1:55">
      <c r="A1002" s="169"/>
      <c r="B1002" s="138"/>
      <c r="C1002" s="138"/>
      <c r="D1002" s="138"/>
      <c r="E1002" s="138"/>
      <c r="F1002" s="138"/>
      <c r="G1002" s="138"/>
      <c r="H1002" s="138"/>
      <c r="I1002" s="138"/>
      <c r="J1002" s="134"/>
      <c r="K1002" s="138"/>
      <c r="L1002" s="138"/>
      <c r="M1002" s="138"/>
      <c r="P1002" s="138"/>
      <c r="Q1002" s="138"/>
      <c r="R1002" s="138"/>
      <c r="S1002" s="138"/>
      <c r="T1002" s="138"/>
      <c r="U1002" s="138"/>
      <c r="V1002" s="134"/>
      <c r="W1002" s="134"/>
      <c r="X1002" s="170"/>
      <c r="Y1002" s="170"/>
      <c r="Z1002" s="170"/>
      <c r="AA1002" s="170"/>
      <c r="AB1002" s="170"/>
      <c r="AC1002" s="170"/>
      <c r="AD1002" s="138"/>
      <c r="AE1002" s="138"/>
      <c r="AF1002" s="138"/>
      <c r="AG1002" s="138"/>
      <c r="AH1002" s="138"/>
      <c r="AI1002" s="138"/>
      <c r="AJ1002" s="138"/>
      <c r="AK1002" s="138"/>
      <c r="AL1002" s="138"/>
      <c r="AM1002" s="138"/>
      <c r="AN1002" s="138"/>
      <c r="AO1002" s="138"/>
      <c r="AP1002" s="138"/>
      <c r="AQ1002" s="138"/>
      <c r="AR1002" s="138"/>
      <c r="AS1002" s="138"/>
      <c r="AT1002" s="138"/>
      <c r="AU1002" s="138"/>
      <c r="AV1002" s="138"/>
      <c r="AW1002" s="138"/>
      <c r="AX1002" s="138"/>
      <c r="AY1002" s="138"/>
      <c r="AZ1002" s="138"/>
      <c r="BA1002" s="138"/>
      <c r="BB1002" s="138"/>
      <c r="BC1002" s="138"/>
    </row>
    <row r="1003" customHeight="1" spans="1:55">
      <c r="A1003" s="169"/>
      <c r="B1003" s="138"/>
      <c r="C1003" s="138"/>
      <c r="D1003" s="138"/>
      <c r="E1003" s="138"/>
      <c r="F1003" s="138"/>
      <c r="G1003" s="138"/>
      <c r="H1003" s="138"/>
      <c r="I1003" s="138"/>
      <c r="J1003" s="134"/>
      <c r="K1003" s="138"/>
      <c r="L1003" s="138"/>
      <c r="M1003" s="138"/>
      <c r="P1003" s="138"/>
      <c r="Q1003" s="138"/>
      <c r="R1003" s="138"/>
      <c r="S1003" s="138"/>
      <c r="T1003" s="138"/>
      <c r="U1003" s="138"/>
      <c r="V1003" s="134"/>
      <c r="W1003" s="134"/>
      <c r="X1003" s="170"/>
      <c r="Y1003" s="170"/>
      <c r="Z1003" s="170"/>
      <c r="AA1003" s="170"/>
      <c r="AB1003" s="170"/>
      <c r="AC1003" s="170"/>
      <c r="AD1003" s="138"/>
      <c r="AE1003" s="138"/>
      <c r="AF1003" s="138"/>
      <c r="AG1003" s="138"/>
      <c r="AH1003" s="138"/>
      <c r="AI1003" s="138"/>
      <c r="AJ1003" s="138"/>
      <c r="AK1003" s="138"/>
      <c r="AL1003" s="138"/>
      <c r="AM1003" s="138"/>
      <c r="AN1003" s="138"/>
      <c r="AO1003" s="138"/>
      <c r="AP1003" s="138"/>
      <c r="AQ1003" s="138"/>
      <c r="AR1003" s="138"/>
      <c r="AS1003" s="138"/>
      <c r="AT1003" s="138"/>
      <c r="AU1003" s="138"/>
      <c r="AV1003" s="138"/>
      <c r="AW1003" s="138"/>
      <c r="AX1003" s="138"/>
      <c r="AY1003" s="138"/>
      <c r="AZ1003" s="138"/>
      <c r="BA1003" s="138"/>
      <c r="BB1003" s="138"/>
      <c r="BC1003" s="138"/>
    </row>
    <row r="1004" customHeight="1" spans="1:55">
      <c r="A1004" s="169"/>
      <c r="B1004" s="138"/>
      <c r="C1004" s="138"/>
      <c r="D1004" s="138"/>
      <c r="E1004" s="138"/>
      <c r="F1004" s="138"/>
      <c r="G1004" s="138"/>
      <c r="H1004" s="138"/>
      <c r="I1004" s="138"/>
      <c r="J1004" s="134"/>
      <c r="K1004" s="138"/>
      <c r="L1004" s="138"/>
      <c r="M1004" s="138"/>
      <c r="P1004" s="138"/>
      <c r="Q1004" s="138"/>
      <c r="R1004" s="138"/>
      <c r="S1004" s="138"/>
      <c r="T1004" s="138"/>
      <c r="U1004" s="138"/>
      <c r="V1004" s="134"/>
      <c r="W1004" s="134"/>
      <c r="X1004" s="170"/>
      <c r="Y1004" s="170"/>
      <c r="Z1004" s="170"/>
      <c r="AA1004" s="170"/>
      <c r="AB1004" s="170"/>
      <c r="AC1004" s="170"/>
      <c r="AD1004" s="138"/>
      <c r="AE1004" s="138"/>
      <c r="AF1004" s="138"/>
      <c r="AG1004" s="138"/>
      <c r="AH1004" s="138"/>
      <c r="AI1004" s="138"/>
      <c r="AJ1004" s="138"/>
      <c r="AK1004" s="138"/>
      <c r="AL1004" s="138"/>
      <c r="AM1004" s="138"/>
      <c r="AN1004" s="138"/>
      <c r="AO1004" s="138"/>
      <c r="AP1004" s="138"/>
      <c r="AQ1004" s="138"/>
      <c r="AR1004" s="138"/>
      <c r="AS1004" s="138"/>
      <c r="AT1004" s="138"/>
      <c r="AU1004" s="138"/>
      <c r="AV1004" s="138"/>
      <c r="AW1004" s="138"/>
      <c r="AX1004" s="138"/>
      <c r="AY1004" s="138"/>
      <c r="AZ1004" s="138"/>
      <c r="BA1004" s="138"/>
      <c r="BB1004" s="138"/>
      <c r="BC1004" s="138"/>
    </row>
    <row r="1005" customHeight="1" spans="1:55">
      <c r="A1005" s="169"/>
      <c r="B1005" s="138"/>
      <c r="C1005" s="138"/>
      <c r="D1005" s="138"/>
      <c r="E1005" s="138"/>
      <c r="F1005" s="138"/>
      <c r="G1005" s="138"/>
      <c r="H1005" s="138"/>
      <c r="I1005" s="138"/>
      <c r="J1005" s="134"/>
      <c r="K1005" s="138"/>
      <c r="L1005" s="138"/>
      <c r="M1005" s="138"/>
      <c r="P1005" s="138"/>
      <c r="Q1005" s="138"/>
      <c r="R1005" s="138"/>
      <c r="S1005" s="138"/>
      <c r="T1005" s="138"/>
      <c r="U1005" s="138"/>
      <c r="V1005" s="134"/>
      <c r="W1005" s="134"/>
      <c r="X1005" s="170"/>
      <c r="Y1005" s="170"/>
      <c r="Z1005" s="170"/>
      <c r="AA1005" s="170"/>
      <c r="AB1005" s="170"/>
      <c r="AC1005" s="170"/>
      <c r="AD1005" s="138"/>
      <c r="AE1005" s="138"/>
      <c r="AF1005" s="138"/>
      <c r="AG1005" s="138"/>
      <c r="AH1005" s="138"/>
      <c r="AI1005" s="138"/>
      <c r="AJ1005" s="138"/>
      <c r="AK1005" s="138"/>
      <c r="AL1005" s="138"/>
      <c r="AM1005" s="138"/>
      <c r="AN1005" s="138"/>
      <c r="AO1005" s="138"/>
      <c r="AP1005" s="138"/>
      <c r="AQ1005" s="138"/>
      <c r="AR1005" s="138"/>
      <c r="AS1005" s="138"/>
      <c r="AT1005" s="138"/>
      <c r="AU1005" s="138"/>
      <c r="AV1005" s="138"/>
      <c r="AW1005" s="138"/>
      <c r="AX1005" s="138"/>
      <c r="AY1005" s="138"/>
      <c r="AZ1005" s="138"/>
      <c r="BA1005" s="138"/>
      <c r="BB1005" s="138"/>
      <c r="BC1005" s="138"/>
    </row>
    <row r="1006" customHeight="1" spans="1:55">
      <c r="A1006" s="169"/>
      <c r="B1006" s="138"/>
      <c r="C1006" s="138"/>
      <c r="D1006" s="138"/>
      <c r="E1006" s="138"/>
      <c r="F1006" s="138"/>
      <c r="G1006" s="138"/>
      <c r="H1006" s="138"/>
      <c r="I1006" s="138"/>
      <c r="J1006" s="134"/>
      <c r="K1006" s="138"/>
      <c r="L1006" s="138"/>
      <c r="M1006" s="138"/>
      <c r="P1006" s="138"/>
      <c r="Q1006" s="138"/>
      <c r="R1006" s="138"/>
      <c r="S1006" s="138"/>
      <c r="T1006" s="138"/>
      <c r="U1006" s="138"/>
      <c r="V1006" s="134"/>
      <c r="W1006" s="134"/>
      <c r="X1006" s="170"/>
      <c r="Y1006" s="170"/>
      <c r="Z1006" s="170"/>
      <c r="AA1006" s="170"/>
      <c r="AB1006" s="170"/>
      <c r="AC1006" s="170"/>
      <c r="AD1006" s="138"/>
      <c r="AE1006" s="138"/>
      <c r="AF1006" s="138"/>
      <c r="AG1006" s="138"/>
      <c r="AH1006" s="138"/>
      <c r="AI1006" s="138"/>
      <c r="AJ1006" s="138"/>
      <c r="AK1006" s="138"/>
      <c r="AL1006" s="138"/>
      <c r="AM1006" s="138"/>
      <c r="AN1006" s="138"/>
      <c r="AO1006" s="138"/>
      <c r="AP1006" s="138"/>
      <c r="AQ1006" s="138"/>
      <c r="AR1006" s="138"/>
      <c r="AS1006" s="138"/>
      <c r="AT1006" s="138"/>
      <c r="AU1006" s="138"/>
      <c r="AV1006" s="138"/>
      <c r="AW1006" s="138"/>
      <c r="AX1006" s="138"/>
      <c r="AY1006" s="138"/>
      <c r="AZ1006" s="138"/>
      <c r="BA1006" s="138"/>
      <c r="BB1006" s="138"/>
      <c r="BC1006" s="138"/>
    </row>
  </sheetData>
  <autoFilter ref="A1:BC33">
    <sortState ref="A1:BC33">
      <sortCondition ref="A1:A33"/>
      <sortCondition ref="B1:B33"/>
    </sortState>
    <extLst/>
  </autoFilter>
  <dataValidations count="11">
    <dataValidation type="list" allowBlank="1" showErrorMessage="1" sqref="M2 V2 V4 M7 M10 V10 V12 V15 V19 M26 V26 G27 G3:G6 G8:G9 G11:G25 G30:G33 M28:M29 V7:V8 V28:V30 V32:V33">
      <formula1>"Full,1/2 ,1/4,n/a"</formula1>
    </dataValidation>
    <dataValidation type="list" allowBlank="1" showErrorMessage="1" sqref="P3 P9 P11 P27 P31 P5:P6 P13:P14 P16:P18 P20:P25">
      <formula1>"Included Large,Included Standard,Exhibit Only ,N/A"</formula1>
    </dataValidation>
    <dataValidation type="list" allowBlank="1" showErrorMessage="1" sqref="Q3 Q9 Q11 Q27 Q31 Q5:Q6 Q13:Q14 Q16:Q18 Q20:Q25">
      <formula1>"In-person,Virtual,Both"</formula1>
    </dataValidation>
    <dataValidation type="list" allowBlank="1" showErrorMessage="1" sqref="R3 R9 R11 R27 R31 R5:R6 R13:R14 R16:R18 R20:R25">
      <formula1>"Custom Shell,Basic Shell"</formula1>
    </dataValidation>
    <dataValidation type="list" allowBlank="1" showErrorMessage="1" sqref="S3 S9 S11 S27 S31 S5:S6 S13:S14 S16:S18 S20:S25">
      <formula1>"Yes Vertical,Yes Horizontal,No Board Needed,n/a"</formula1>
    </dataValidation>
    <dataValidation type="list" allowBlank="1" showErrorMessage="1" sqref="T3 T9 T11 T27 T31 T5:T6 T13:T14 T16:T18 T20:T25">
      <formula1>"CMA,Own,N/A"</formula1>
    </dataValidation>
    <dataValidation type="list" allowBlank="1" showErrorMessage="1" sqref="H27 H3:H6 H8:H9 H11:H25 H30:H33">
      <formula1>"-,Yes,No,n/a"</formula1>
    </dataValidation>
    <dataValidation type="list" allowBlank="1" showErrorMessage="1" sqref="I27 I3:I6 I8:I9 I11:I25 I30:I33">
      <formula1>"-,3,2,1,0,n/a"</formula1>
    </dataValidation>
    <dataValidation type="list" allowBlank="1" showErrorMessage="1" sqref="B29">
      <formula1>"1 - Diamond,2 - Platinum,3 - Gold,4 - Silver,5 - Bronze,Exhibitor Only,D&amp;I Ally,D&amp;I Champion"</formula1>
    </dataValidation>
    <dataValidation type="list" allowBlank="1" showErrorMessage="1" sqref="B2:B28 B30:B33">
      <formula1>"1 - Diamond,2 - Platinum,3 - Gold,4 - Silver,5 - Bronze,Exhibitor Only,D&amp;I Ally"</formula1>
    </dataValidation>
    <dataValidation type="list" allowBlank="1" showErrorMessage="1" sqref="C2:F33">
      <formula1>"Yes,No"</formula1>
    </dataValidation>
  </dataValidations>
  <hyperlinks>
    <hyperlink ref="M3" r:id="rId1" display="https://acl.swoogo.com/EMNLP23/begin?code=23ahrefsreg3"/>
    <hyperlink ref="V3" r:id="rId2" display="https://acl.swoogo.com/EMNLP23/begin?code=23AhrefsBooth8"/>
    <hyperlink ref="M4" r:id="rId3" display="https://acl.swoogo.com/EMNLP23/begin?code=23aixreg1"/>
    <hyperlink ref="M5" r:id="rId4" display="https://acl.swoogo.com/EMNLP23/begin?code=23Alibabareg3"/>
    <hyperlink ref="V5" r:id="rId5" display="https://acl.swoogo.com/EMNLP23/begin?code=23AlibabaBooth8"/>
    <hyperlink ref="M6" r:id="rId6" display="https://acl.swoogo.com/EMNLP23/begin?code=23amzREG3"/>
    <hyperlink ref="V6" r:id="rId7" display="https://acl.swoogo.com/EMNLP23/begin?code=23amznbooth8"/>
    <hyperlink ref="M8" r:id="rId8" display="https://acl.swoogo.com/EMNLP23/begin?code=23antreg2"/>
    <hyperlink ref="M9" r:id="rId9" display="https://acl.swoogo.com/EMNLP23/begin?code=23applereg5"/>
    <hyperlink ref="V9" r:id="rId10" display="https://acl.swoogo.com/EMNLP23/begin?code=23AppleBooth8"/>
    <hyperlink ref="M11" r:id="rId11" display="https://acl.swoogo.com/EMNLP23/begin?code=23baidureg3"/>
    <hyperlink ref="V11" r:id="rId12" display="https://acl.swoogo.com/EMNLP23/begin?code=23BaiduBooth8"/>
    <hyperlink ref="M12" r:id="rId13" display="https://acl.swoogo.com/EMNLP23/begin?code=23Bloomreg2"/>
    <hyperlink ref="M13" r:id="rId14" display="https://acl.swoogo.com/EMNLP23/begin?code=23bytereg3"/>
    <hyperlink ref="V13" r:id="rId15" display="https://acl.swoogo.com/EMNLP23/begin?code=23ByteBooth8"/>
    <hyperlink ref="M14" r:id="rId16" display="https://acl.swoogo.com/EMNLP23/begin?code=23coherereg3"/>
    <hyperlink ref="V14" r:id="rId17" display="https://acl.swoogo.com/EMNLP23/begin?code=23CohereBooth8"/>
    <hyperlink ref="M15" r:id="rId18" display="https://acl.swoogo.com/EMNLP23/begin?code=23duoreg1"/>
    <hyperlink ref="M16" r:id="rId19" display="https://acl.swoogo.com/EMNLP23/begin?code=23googlereg5"/>
    <hyperlink ref="V16" r:id="rId20" display="https://acl.swoogo.com/EMNLP23/begin?code=23GoogleBooth8"/>
    <hyperlink ref="M17" r:id="rId21" display="https://acl.swoogo.com/EMNLP23/begin?code=23GTCOM5"/>
    <hyperlink ref="V17" r:id="rId22" display="https://acl.swoogo.com/EMNLP23/begin?code=23GTCOMBooth8"/>
    <hyperlink ref="M18" r:id="rId23" display="https://acl.swoogo.com/EMNLP23/begin?code=23HPCreg5"/>
    <hyperlink ref="V18" r:id="rId24" display="https://acl.swoogo.com/EMNLP23/begin?code=23HPCBooth8"/>
    <hyperlink ref="M19" r:id="rId25" display="https://acl.swoogo.com/EMNLP23/begin?code=23huaweireg2"/>
    <hyperlink ref="M20" r:id="rId26" display="https://acl.swoogo.com/EMNLP23/begin?code=23jennireg1"/>
    <hyperlink ref="V20" r:id="rId27" display="https://acl.swoogo.com/EMNLP23/begin?code=23JenniBooth4"/>
    <hyperlink ref="M21" r:id="rId28" display="https://acl.swoogo.com/EMNLP23/begin?code=23jpmreg2"/>
    <hyperlink ref="V21" r:id="rId29" display="https://acl.swoogo.com/EMNLP23/begin?code=23JPMBooth8"/>
    <hyperlink ref="M22" r:id="rId30" display="https://acl.swoogo.com/EMNLP23/begin?code=23KSGAREG5"/>
    <hyperlink ref="V22" r:id="rId31" display="https://acl.swoogo.com/EMNLP23/begin?code=23KSGABooth8"/>
    <hyperlink ref="M23" r:id="rId32" display="https://acl.swoogo.com/EMNLP23/begin?code=23liveREG5"/>
    <hyperlink ref="V23" r:id="rId33" display="https://acl.swoogo.com/EMNLP23/begin?code=23LiveBooth8"/>
    <hyperlink ref="M24" r:id="rId34" display="https://acl.swoogo.com/EMNLP23/begin?code=23megreg3"/>
    <hyperlink ref="V24" r:id="rId35" display="https://acl.swoogo.com/EMNLP23/begin?code=23MegaBooth8"/>
    <hyperlink ref="M25" r:id="rId36" display="https://acl.swoogo.com/EMNLP23/begin?code=23metareg5"/>
    <hyperlink ref="V25" r:id="rId37" display="https://acl.swoogo.com/EMNLP23/begin?code=23MetaBooth8"/>
    <hyperlink ref="M27" r:id="rId38" display="https://acl.swoogo.com/EMNLP23/begin?code=23NECreg3"/>
    <hyperlink ref="V27" r:id="rId39" display="https://acl.swoogo.com/EMNLP23/begin?code=23NECBooth8"/>
    <hyperlink ref="M30" r:id="rId40" display="https://acl.swoogo.com/EMNLP23/begin?code=23sapreg2"/>
    <hyperlink ref="M31" r:id="rId41" display="https://acl.swoogo.com/EMNLP23/begin?code=23SONYREG5"/>
    <hyperlink ref="V31" r:id="rId42" display="https://acl.swoogo.com/EMNLP23/begin?code=23SonyBooth8"/>
    <hyperlink ref="M32" r:id="rId43" display="https://acl.swoogo.com/EMNLP23/begin?code=23salesforcereg2"/>
    <hyperlink ref="M33" r:id="rId44" display="https://acl.swoogo.com/EMNLP23/begin?code=23tranreg1"/>
  </hyperlink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42"/>
  <sheetViews>
    <sheetView workbookViewId="0">
      <selection activeCell="A1" sqref="A1"/>
    </sheetView>
  </sheetViews>
  <sheetFormatPr defaultColWidth="12.6339285714286" defaultRowHeight="15.75" customHeight="1" outlineLevelCol="4"/>
  <cols>
    <col min="3" max="3" width="16.8839285714286" customWidth="1"/>
    <col min="4" max="4" width="16" customWidth="1"/>
  </cols>
  <sheetData>
    <row r="1" customHeight="1" spans="1:2">
      <c r="A1" s="12" t="s">
        <v>8264</v>
      </c>
      <c r="B1" s="12" t="s">
        <v>8265</v>
      </c>
    </row>
    <row r="3" customHeight="1" spans="1:1">
      <c r="A3" s="12" t="s">
        <v>7431</v>
      </c>
    </row>
    <row r="4" customHeight="1" spans="1:3">
      <c r="A4" s="17">
        <v>0.364583333333333</v>
      </c>
      <c r="B4" s="17">
        <v>0.375</v>
      </c>
      <c r="C4" s="12" t="s">
        <v>8266</v>
      </c>
    </row>
    <row r="5" customHeight="1" spans="1:4">
      <c r="A5" s="109">
        <v>0.375</v>
      </c>
      <c r="B5" s="109">
        <v>0.416666666666667</v>
      </c>
      <c r="C5" s="12" t="s">
        <v>8267</v>
      </c>
      <c r="D5" s="17"/>
    </row>
    <row r="6" customHeight="1" spans="1:4">
      <c r="A6" s="109">
        <v>0.416666666666667</v>
      </c>
      <c r="B6" s="109">
        <v>0.4375</v>
      </c>
      <c r="C6" s="12" t="s">
        <v>5364</v>
      </c>
      <c r="D6" s="17"/>
    </row>
    <row r="7" customHeight="1" spans="1:4">
      <c r="A7" s="109">
        <v>0.4375</v>
      </c>
      <c r="B7" s="109">
        <v>0.5</v>
      </c>
      <c r="C7" s="12" t="s">
        <v>8268</v>
      </c>
      <c r="D7" s="12" t="s">
        <v>8269</v>
      </c>
    </row>
    <row r="8" customHeight="1" spans="1:4">
      <c r="A8" s="109">
        <v>0.5</v>
      </c>
      <c r="B8" s="109">
        <v>0.541666666666667</v>
      </c>
      <c r="C8" s="12" t="s">
        <v>7542</v>
      </c>
      <c r="D8" s="17"/>
    </row>
    <row r="9" customHeight="1" spans="1:5">
      <c r="A9" s="109">
        <v>0.541666666666667</v>
      </c>
      <c r="B9" s="109">
        <v>0.604166666666667</v>
      </c>
      <c r="C9" s="12" t="s">
        <v>8270</v>
      </c>
      <c r="D9" s="17"/>
      <c r="E9" s="12" t="s">
        <v>5306</v>
      </c>
    </row>
    <row r="10" customHeight="1" spans="1:4">
      <c r="A10" s="109">
        <v>0.604166666666667</v>
      </c>
      <c r="B10" s="17">
        <v>0.614583333333333</v>
      </c>
      <c r="C10" s="12" t="s">
        <v>8271</v>
      </c>
      <c r="D10" s="17"/>
    </row>
    <row r="11" customHeight="1" spans="1:4">
      <c r="A11" s="109">
        <v>0.614583333333333</v>
      </c>
      <c r="B11" s="109">
        <v>0.677083333333333</v>
      </c>
      <c r="C11" s="12" t="s">
        <v>8272</v>
      </c>
      <c r="D11" s="12" t="s">
        <v>8273</v>
      </c>
    </row>
    <row r="12" customHeight="1" spans="1:4">
      <c r="A12" s="109">
        <v>0.677083333333333</v>
      </c>
      <c r="B12" s="109">
        <v>0.697916666666667</v>
      </c>
      <c r="C12" s="12" t="s">
        <v>5364</v>
      </c>
      <c r="D12" s="17"/>
    </row>
    <row r="13" customHeight="1" spans="1:5">
      <c r="A13" s="109">
        <v>0.697916666666667</v>
      </c>
      <c r="B13" s="109">
        <v>0.760416666666667</v>
      </c>
      <c r="C13" s="12" t="s">
        <v>8274</v>
      </c>
      <c r="D13" s="17"/>
      <c r="E13" s="12" t="s">
        <v>5306</v>
      </c>
    </row>
    <row r="14" customHeight="1" spans="1:4">
      <c r="A14" s="17">
        <v>0.791666666666667</v>
      </c>
      <c r="B14" s="17">
        <v>0.875</v>
      </c>
      <c r="D14" s="12" t="s">
        <v>8275</v>
      </c>
    </row>
    <row r="17" customHeight="1" spans="1:1">
      <c r="A17" s="12" t="s">
        <v>7454</v>
      </c>
    </row>
    <row r="18" customHeight="1" spans="1:4">
      <c r="A18" s="109">
        <v>0.375</v>
      </c>
      <c r="B18" s="17">
        <v>0.4375</v>
      </c>
      <c r="C18" s="12" t="s">
        <v>8276</v>
      </c>
      <c r="D18" s="12" t="s">
        <v>8277</v>
      </c>
    </row>
    <row r="19" customHeight="1" spans="1:4">
      <c r="A19" s="109">
        <v>0.4375</v>
      </c>
      <c r="B19" s="17">
        <v>0.458333333333333</v>
      </c>
      <c r="C19" s="12" t="s">
        <v>5364</v>
      </c>
      <c r="D19" s="17"/>
    </row>
    <row r="20" customHeight="1" spans="1:3">
      <c r="A20" s="17">
        <v>0.458333333333333</v>
      </c>
      <c r="B20" s="109">
        <v>0.5</v>
      </c>
      <c r="C20" s="12" t="s">
        <v>8278</v>
      </c>
    </row>
    <row r="21" customHeight="1" spans="1:4">
      <c r="A21" s="17">
        <v>0.520833333333333</v>
      </c>
      <c r="B21" s="17">
        <v>0.604166666666667</v>
      </c>
      <c r="C21" s="12" t="s">
        <v>7542</v>
      </c>
      <c r="D21" s="12" t="s">
        <v>8279</v>
      </c>
    </row>
    <row r="22" customHeight="1" spans="1:4">
      <c r="A22" s="17">
        <v>0.604166666666667</v>
      </c>
      <c r="B22" s="17">
        <v>0.614583333333333</v>
      </c>
      <c r="C22" s="12" t="s">
        <v>8271</v>
      </c>
      <c r="D22" s="17"/>
    </row>
    <row r="23" customHeight="1" spans="1:4">
      <c r="A23" s="109">
        <v>0.614583333333333</v>
      </c>
      <c r="B23" s="109">
        <v>0.677083333333333</v>
      </c>
      <c r="C23" s="12" t="s">
        <v>8280</v>
      </c>
      <c r="D23" s="12" t="s">
        <v>8281</v>
      </c>
    </row>
    <row r="24" customHeight="1" spans="1:4">
      <c r="A24" s="109">
        <v>0.677083333333333</v>
      </c>
      <c r="B24" s="109">
        <v>0.697916666666667</v>
      </c>
      <c r="C24" s="12" t="s">
        <v>5364</v>
      </c>
      <c r="D24" s="17"/>
    </row>
    <row r="25" customHeight="1" spans="1:4">
      <c r="A25" s="109">
        <v>0.697916666666667</v>
      </c>
      <c r="B25" s="109">
        <v>0.760416666666667</v>
      </c>
      <c r="C25" s="12" t="s">
        <v>8282</v>
      </c>
      <c r="D25" s="17"/>
    </row>
    <row r="26" customHeight="1" spans="1:2">
      <c r="A26" s="17"/>
      <c r="B26" s="17"/>
    </row>
    <row r="28" customHeight="1" spans="1:1">
      <c r="A28" s="12" t="s">
        <v>8283</v>
      </c>
    </row>
    <row r="29" customHeight="1" spans="1:4">
      <c r="A29" s="17">
        <v>0.354166666666667</v>
      </c>
      <c r="B29" s="17">
        <v>0.4375</v>
      </c>
      <c r="D29" s="12" t="s">
        <v>8284</v>
      </c>
    </row>
    <row r="30" customHeight="1" spans="1:4">
      <c r="A30" s="109">
        <v>0.4375</v>
      </c>
      <c r="B30" s="17">
        <v>0.458333333333333</v>
      </c>
      <c r="C30" s="12" t="s">
        <v>5364</v>
      </c>
      <c r="D30" s="17"/>
    </row>
    <row r="31" customHeight="1" spans="1:4">
      <c r="A31" s="17">
        <v>0.458333333333333</v>
      </c>
      <c r="B31" s="17">
        <v>0.520833333333333</v>
      </c>
      <c r="C31" s="12" t="s">
        <v>8285</v>
      </c>
      <c r="D31" s="12" t="s">
        <v>8286</v>
      </c>
    </row>
    <row r="32" customHeight="1" spans="1:3">
      <c r="A32" s="17">
        <v>0.559027777777778</v>
      </c>
      <c r="B32" s="17">
        <v>0.600694444444444</v>
      </c>
      <c r="C32" s="12" t="s">
        <v>8287</v>
      </c>
    </row>
    <row r="33" customHeight="1" spans="1:4">
      <c r="A33" s="17">
        <v>0.604166666666667</v>
      </c>
      <c r="B33" s="17">
        <v>0.666666666666667</v>
      </c>
      <c r="C33" s="12" t="s">
        <v>8288</v>
      </c>
      <c r="D33" s="12" t="s">
        <v>8289</v>
      </c>
    </row>
    <row r="34" customHeight="1" spans="1:4">
      <c r="A34" s="17">
        <v>0.666666666666667</v>
      </c>
      <c r="B34" s="17">
        <v>0.6875</v>
      </c>
      <c r="C34" s="12" t="s">
        <v>5364</v>
      </c>
      <c r="D34" s="17"/>
    </row>
    <row r="35" customHeight="1" spans="1:4">
      <c r="A35" s="17">
        <v>0.6875</v>
      </c>
      <c r="B35" s="17">
        <v>0.729166666666667</v>
      </c>
      <c r="C35" s="12" t="s">
        <v>8290</v>
      </c>
      <c r="D35" s="17"/>
    </row>
    <row r="36" customHeight="1" spans="1:3">
      <c r="A36" s="17">
        <v>0.729166666666667</v>
      </c>
      <c r="B36" s="17">
        <v>0.75</v>
      </c>
      <c r="C36" s="12" t="s">
        <v>8291</v>
      </c>
    </row>
    <row r="39" customHeight="1" spans="2:2">
      <c r="B39" s="12" t="s">
        <v>8292</v>
      </c>
    </row>
    <row r="40" customHeight="1" spans="2:2">
      <c r="B40" s="12" t="s">
        <v>8293</v>
      </c>
    </row>
    <row r="41" customHeight="1" spans="2:2">
      <c r="B41" s="12" t="s">
        <v>8294</v>
      </c>
    </row>
    <row r="42" customHeight="1" spans="2:2">
      <c r="B42" s="12" t="s">
        <v>8295</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F105"/>
  <sheetViews>
    <sheetView workbookViewId="0">
      <selection activeCell="A1" sqref="A1"/>
    </sheetView>
  </sheetViews>
  <sheetFormatPr defaultColWidth="12.6339285714286" defaultRowHeight="15.75" customHeight="1" outlineLevelCol="5"/>
  <cols>
    <col min="1" max="1" width="6" customWidth="1"/>
    <col min="2" max="2" width="11.1339285714286" customWidth="1"/>
    <col min="3" max="3" width="30" customWidth="1"/>
    <col min="5" max="5" width="29.5" customWidth="1"/>
  </cols>
  <sheetData>
    <row r="1" customHeight="1" spans="1:2">
      <c r="A1" s="12" t="b">
        <v>1</v>
      </c>
      <c r="B1" s="12" t="s">
        <v>8296</v>
      </c>
    </row>
    <row r="2" hidden="1" customHeight="1" spans="2:3">
      <c r="B2" s="12" t="b">
        <v>1</v>
      </c>
      <c r="C2" s="12" t="s">
        <v>8297</v>
      </c>
    </row>
    <row r="3" hidden="1" customHeight="1" spans="2:3">
      <c r="B3" s="12" t="b">
        <v>1</v>
      </c>
      <c r="C3" s="12" t="s">
        <v>8298</v>
      </c>
    </row>
    <row r="4" hidden="1" customHeight="1" spans="2:3">
      <c r="B4" s="12" t="b">
        <v>1</v>
      </c>
      <c r="C4" s="12" t="s">
        <v>8299</v>
      </c>
    </row>
    <row r="5" hidden="1" customHeight="1" spans="2:3">
      <c r="B5" s="12" t="b">
        <v>1</v>
      </c>
      <c r="C5" s="12" t="s">
        <v>8300</v>
      </c>
    </row>
    <row r="6" hidden="1" customHeight="1" spans="2:3">
      <c r="B6" s="12" t="b">
        <v>1</v>
      </c>
      <c r="C6" s="12" t="s">
        <v>8301</v>
      </c>
    </row>
    <row r="7" hidden="1" customHeight="1" spans="2:3">
      <c r="B7" s="12" t="b">
        <v>1</v>
      </c>
      <c r="C7" s="12" t="s">
        <v>8302</v>
      </c>
    </row>
    <row r="8" hidden="1" customHeight="1" spans="2:3">
      <c r="B8" s="12" t="b">
        <v>1</v>
      </c>
      <c r="C8" s="12" t="s">
        <v>8303</v>
      </c>
    </row>
    <row r="9" customHeight="1" spans="1:2">
      <c r="A9" s="12" t="b">
        <v>1</v>
      </c>
      <c r="B9" s="12" t="s">
        <v>8304</v>
      </c>
    </row>
    <row r="10" hidden="1" customHeight="1" spans="2:3">
      <c r="B10" s="12" t="b">
        <v>1</v>
      </c>
      <c r="C10" s="12" t="s">
        <v>8305</v>
      </c>
    </row>
    <row r="11" hidden="1" customHeight="1" spans="2:3">
      <c r="B11" s="12" t="b">
        <v>1</v>
      </c>
      <c r="C11" s="12" t="s">
        <v>8306</v>
      </c>
    </row>
    <row r="12" customHeight="1" spans="1:2">
      <c r="A12" s="12" t="b">
        <v>1</v>
      </c>
      <c r="B12" s="12" t="s">
        <v>8307</v>
      </c>
    </row>
    <row r="13" customHeight="1" spans="2:3">
      <c r="B13" s="104" t="b">
        <v>1</v>
      </c>
      <c r="C13" s="12" t="s">
        <v>8308</v>
      </c>
    </row>
    <row r="14" customHeight="1" spans="2:3">
      <c r="B14" s="104" t="b">
        <v>1</v>
      </c>
      <c r="C14" s="12" t="s">
        <v>8309</v>
      </c>
    </row>
    <row r="15" customHeight="1" spans="2:3">
      <c r="B15" s="104" t="b">
        <v>1</v>
      </c>
      <c r="C15" s="12" t="s">
        <v>8310</v>
      </c>
    </row>
    <row r="16" customHeight="1" spans="2:3">
      <c r="B16" s="104" t="b">
        <v>1</v>
      </c>
      <c r="C16" s="12" t="s">
        <v>8311</v>
      </c>
    </row>
    <row r="17" customHeight="1" spans="2:3">
      <c r="B17" s="104" t="b">
        <v>1</v>
      </c>
      <c r="C17" s="12" t="s">
        <v>5284</v>
      </c>
    </row>
    <row r="18" customHeight="1" spans="2:3">
      <c r="B18" s="104" t="b">
        <v>1</v>
      </c>
      <c r="C18" s="12" t="s">
        <v>5276</v>
      </c>
    </row>
    <row r="19" customHeight="1" spans="2:3">
      <c r="B19" s="104" t="b">
        <v>1</v>
      </c>
      <c r="C19" s="12" t="s">
        <v>8312</v>
      </c>
    </row>
    <row r="20" customHeight="1" spans="1:2">
      <c r="A20" s="12" t="b">
        <v>1</v>
      </c>
      <c r="B20" s="12" t="s">
        <v>8313</v>
      </c>
    </row>
    <row r="21" customHeight="1" spans="2:3">
      <c r="B21" s="104" t="b">
        <v>1</v>
      </c>
      <c r="C21" s="12" t="s">
        <v>8314</v>
      </c>
    </row>
    <row r="22" customHeight="1" spans="2:3">
      <c r="B22" s="104" t="b">
        <v>1</v>
      </c>
      <c r="C22" s="12" t="s">
        <v>8315</v>
      </c>
    </row>
    <row r="23" customHeight="1" spans="2:3">
      <c r="B23" s="104" t="b">
        <v>1</v>
      </c>
      <c r="C23" s="12" t="s">
        <v>8316</v>
      </c>
    </row>
    <row r="24" customHeight="1" spans="1:2">
      <c r="A24" s="12" t="b">
        <v>0</v>
      </c>
      <c r="B24" s="12" t="s">
        <v>8317</v>
      </c>
    </row>
    <row r="25" customHeight="1" spans="2:3">
      <c r="B25" s="104" t="b">
        <v>1</v>
      </c>
      <c r="C25" s="12" t="s">
        <v>8318</v>
      </c>
    </row>
    <row r="26" customHeight="1" spans="2:3">
      <c r="B26" s="104" t="b">
        <v>1</v>
      </c>
      <c r="C26" s="12" t="s">
        <v>8319</v>
      </c>
    </row>
    <row r="27" customHeight="1" spans="2:3">
      <c r="B27" s="104" t="b">
        <v>0</v>
      </c>
      <c r="C27" s="12" t="s">
        <v>8320</v>
      </c>
    </row>
    <row r="28" customHeight="1" spans="2:3">
      <c r="B28" s="104" t="b">
        <v>1</v>
      </c>
      <c r="C28" s="12" t="s">
        <v>5360</v>
      </c>
    </row>
    <row r="29" customHeight="1" spans="2:3">
      <c r="B29" s="104" t="b">
        <v>1</v>
      </c>
      <c r="C29" s="12" t="s">
        <v>8321</v>
      </c>
    </row>
    <row r="30" customHeight="1" spans="2:3">
      <c r="B30" s="104" t="b">
        <v>0</v>
      </c>
      <c r="C30" s="12" t="s">
        <v>8322</v>
      </c>
    </row>
    <row r="31" customHeight="1" spans="2:3">
      <c r="B31" s="104" t="b">
        <v>1</v>
      </c>
      <c r="C31" s="12" t="s">
        <v>8323</v>
      </c>
    </row>
    <row r="32" customHeight="1" spans="2:3">
      <c r="B32" s="104" t="b">
        <v>1</v>
      </c>
      <c r="C32" s="12" t="s">
        <v>7660</v>
      </c>
    </row>
    <row r="33" customHeight="1" spans="2:3">
      <c r="B33" s="104" t="b">
        <v>1</v>
      </c>
      <c r="C33" s="12" t="s">
        <v>8324</v>
      </c>
    </row>
    <row r="34" customHeight="1" spans="2:6">
      <c r="B34" s="104" t="b">
        <v>1</v>
      </c>
      <c r="C34" s="12" t="s">
        <v>8325</v>
      </c>
      <c r="F34" s="107"/>
    </row>
    <row r="35" customHeight="1" spans="2:6">
      <c r="B35" s="104" t="b">
        <v>0</v>
      </c>
      <c r="C35" s="12" t="s">
        <v>8079</v>
      </c>
      <c r="F35" s="107"/>
    </row>
    <row r="36" customHeight="1" spans="2:6">
      <c r="B36" s="104" t="b">
        <v>0</v>
      </c>
      <c r="C36" s="12" t="s">
        <v>8326</v>
      </c>
      <c r="F36" s="107"/>
    </row>
    <row r="38" customHeight="1" spans="1:6">
      <c r="A38" s="12" t="b">
        <v>1</v>
      </c>
      <c r="B38" s="12" t="s">
        <v>8327</v>
      </c>
      <c r="F38" s="108"/>
    </row>
    <row r="39" customHeight="1" spans="1:6">
      <c r="A39" s="105"/>
      <c r="B39" s="12" t="b">
        <v>1</v>
      </c>
      <c r="C39" s="12" t="s">
        <v>8328</v>
      </c>
      <c r="F39" s="108"/>
    </row>
    <row r="40" customHeight="1" spans="1:6">
      <c r="A40" s="105"/>
      <c r="B40" s="105" t="b">
        <v>0</v>
      </c>
      <c r="C40" s="12" t="s">
        <v>7241</v>
      </c>
      <c r="F40" s="108"/>
    </row>
    <row r="41" customHeight="1" spans="1:6">
      <c r="A41" s="12" t="b">
        <v>1</v>
      </c>
      <c r="B41" s="12" t="s">
        <v>8329</v>
      </c>
      <c r="F41" s="108"/>
    </row>
    <row r="42" customHeight="1" spans="2:6">
      <c r="B42" s="12" t="b">
        <v>1</v>
      </c>
      <c r="C42" s="12" t="s">
        <v>8328</v>
      </c>
      <c r="F42" s="108"/>
    </row>
    <row r="43" customHeight="1" spans="2:6">
      <c r="B43" s="12" t="b">
        <v>1</v>
      </c>
      <c r="C43" s="12" t="s">
        <v>7241</v>
      </c>
      <c r="F43" s="108"/>
    </row>
    <row r="44" customHeight="1" spans="1:6">
      <c r="A44" s="105" t="b">
        <v>0</v>
      </c>
      <c r="B44" s="12" t="s">
        <v>8330</v>
      </c>
      <c r="F44" s="108"/>
    </row>
    <row r="45" customHeight="1" spans="2:6">
      <c r="B45" s="12" t="b">
        <v>1</v>
      </c>
      <c r="C45" s="12" t="s">
        <v>7295</v>
      </c>
      <c r="F45" s="108"/>
    </row>
    <row r="46" customHeight="1" spans="2:6">
      <c r="B46" s="12" t="b">
        <v>1</v>
      </c>
      <c r="C46" s="106" t="s">
        <v>5360</v>
      </c>
      <c r="F46" s="108"/>
    </row>
    <row r="47" customHeight="1" spans="2:6">
      <c r="B47" s="12" t="b">
        <v>1</v>
      </c>
      <c r="C47" s="12" t="s">
        <v>5276</v>
      </c>
      <c r="F47" s="108"/>
    </row>
    <row r="48" customHeight="1" spans="2:6">
      <c r="B48" s="12" t="b">
        <v>1</v>
      </c>
      <c r="C48" s="12" t="s">
        <v>8309</v>
      </c>
      <c r="F48" s="108"/>
    </row>
    <row r="49" customHeight="1" spans="2:6">
      <c r="B49" s="12" t="b">
        <v>1</v>
      </c>
      <c r="C49" s="12" t="s">
        <v>8331</v>
      </c>
      <c r="F49" s="108"/>
    </row>
    <row r="50" customHeight="1" spans="2:6">
      <c r="B50" s="12" t="b">
        <v>1</v>
      </c>
      <c r="C50" s="12" t="s">
        <v>8332</v>
      </c>
      <c r="F50" s="108"/>
    </row>
    <row r="51" customHeight="1" spans="2:6">
      <c r="B51" s="12" t="b">
        <v>1</v>
      </c>
      <c r="C51" s="12" t="s">
        <v>8333</v>
      </c>
      <c r="F51" s="108"/>
    </row>
    <row r="52" customHeight="1" spans="2:6">
      <c r="B52" s="12" t="b">
        <v>0</v>
      </c>
      <c r="C52" s="12" t="s">
        <v>8334</v>
      </c>
      <c r="F52" s="108"/>
    </row>
    <row r="53" customHeight="1" spans="2:6">
      <c r="B53" s="105" t="b">
        <v>0</v>
      </c>
      <c r="C53" s="12" t="s">
        <v>8335</v>
      </c>
      <c r="F53" s="108"/>
    </row>
    <row r="54" customHeight="1" spans="2:3">
      <c r="B54" s="105" t="b">
        <v>0</v>
      </c>
      <c r="C54" s="12" t="s">
        <v>8336</v>
      </c>
    </row>
    <row r="55" customHeight="1" spans="2:3">
      <c r="B55" s="12" t="b">
        <v>1</v>
      </c>
      <c r="C55" s="12" t="s">
        <v>8337</v>
      </c>
    </row>
    <row r="56" customHeight="1" spans="2:3">
      <c r="B56" s="105" t="b">
        <v>0</v>
      </c>
      <c r="C56" s="12" t="s">
        <v>8338</v>
      </c>
    </row>
    <row r="57" customHeight="1" spans="2:3">
      <c r="B57" s="12" t="b">
        <v>1</v>
      </c>
      <c r="C57" s="12" t="s">
        <v>8339</v>
      </c>
    </row>
    <row r="58" customHeight="1" spans="1:2">
      <c r="A58" s="12" t="b">
        <v>1</v>
      </c>
      <c r="B58" s="12" t="s">
        <v>8325</v>
      </c>
    </row>
    <row r="59" customHeight="1" spans="1:2">
      <c r="A59" s="105" t="b">
        <v>0</v>
      </c>
      <c r="B59" s="12" t="s">
        <v>8340</v>
      </c>
    </row>
    <row r="60" customHeight="1" spans="2:3">
      <c r="B60" s="12" t="b">
        <v>1</v>
      </c>
      <c r="C60" s="12" t="s">
        <v>8341</v>
      </c>
    </row>
    <row r="61" customHeight="1" spans="2:3">
      <c r="B61" s="12" t="b">
        <v>1</v>
      </c>
      <c r="C61" s="12" t="s">
        <v>8342</v>
      </c>
    </row>
    <row r="62" customHeight="1" spans="2:3">
      <c r="B62" s="105" t="b">
        <v>0</v>
      </c>
      <c r="C62" s="12" t="s">
        <v>8343</v>
      </c>
    </row>
    <row r="63" customHeight="1" spans="2:3">
      <c r="B63" s="105" t="b">
        <v>0</v>
      </c>
      <c r="C63" s="12" t="s">
        <v>5306</v>
      </c>
    </row>
    <row r="64" customHeight="1" spans="1:2">
      <c r="A64" s="105" t="b">
        <v>0</v>
      </c>
      <c r="B64" s="12" t="s">
        <v>8344</v>
      </c>
    </row>
    <row r="65" customHeight="1" spans="2:3">
      <c r="B65" s="12" t="b">
        <v>1</v>
      </c>
      <c r="C65" s="12" t="s">
        <v>8345</v>
      </c>
    </row>
    <row r="66" customHeight="1" spans="2:3">
      <c r="B66" s="105" t="b">
        <v>0</v>
      </c>
      <c r="C66" s="12" t="s">
        <v>5459</v>
      </c>
    </row>
    <row r="67" customHeight="1" spans="2:3">
      <c r="B67" s="12" t="b">
        <v>1</v>
      </c>
      <c r="C67" s="12" t="s">
        <v>5306</v>
      </c>
    </row>
    <row r="68" customHeight="1" spans="1:2">
      <c r="A68" s="12" t="b">
        <v>0</v>
      </c>
      <c r="B68" s="12" t="s">
        <v>8346</v>
      </c>
    </row>
    <row r="69" customHeight="1" spans="2:3">
      <c r="B69" s="12" t="b">
        <v>0</v>
      </c>
      <c r="C69" s="12" t="s">
        <v>5363</v>
      </c>
    </row>
    <row r="70" customHeight="1" spans="2:3">
      <c r="B70" s="105" t="b">
        <v>0</v>
      </c>
      <c r="C70" s="12" t="s">
        <v>8347</v>
      </c>
    </row>
    <row r="71" customHeight="1" spans="2:3">
      <c r="B71" s="105" t="b">
        <v>0</v>
      </c>
      <c r="C71" s="12" t="s">
        <v>8348</v>
      </c>
    </row>
    <row r="72" customHeight="1" spans="2:3">
      <c r="B72" s="105" t="b">
        <v>0</v>
      </c>
      <c r="C72" s="12" t="s">
        <v>8349</v>
      </c>
    </row>
    <row r="73" customHeight="1" spans="1:3">
      <c r="A73" s="105"/>
      <c r="B73" s="105" t="b">
        <v>0</v>
      </c>
      <c r="C73" s="12" t="s">
        <v>8350</v>
      </c>
    </row>
    <row r="74" customHeight="1" spans="1:1">
      <c r="A74" s="105" t="b">
        <v>0</v>
      </c>
    </row>
    <row r="75" customHeight="1" spans="1:2">
      <c r="A75" s="105" t="b">
        <v>0</v>
      </c>
      <c r="B75" s="12" t="s">
        <v>5459</v>
      </c>
    </row>
    <row r="76" customHeight="1" spans="2:3">
      <c r="B76" s="105" t="b">
        <v>0</v>
      </c>
      <c r="C76" s="12" t="s">
        <v>8351</v>
      </c>
    </row>
    <row r="77" customHeight="1" spans="2:3">
      <c r="B77" s="105" t="b">
        <v>0</v>
      </c>
      <c r="C77" s="12" t="s">
        <v>8352</v>
      </c>
    </row>
    <row r="78" customHeight="1" spans="2:3">
      <c r="B78" s="105" t="b">
        <v>0</v>
      </c>
      <c r="C78" s="12" t="s">
        <v>8353</v>
      </c>
    </row>
    <row r="79" customHeight="1" spans="1:2">
      <c r="A79" s="12" t="b">
        <v>0</v>
      </c>
      <c r="B79" s="12" t="s">
        <v>8354</v>
      </c>
    </row>
    <row r="80" customHeight="1" spans="2:3">
      <c r="B80" s="12" t="b">
        <v>0</v>
      </c>
      <c r="C80" s="12" t="s">
        <v>8355</v>
      </c>
    </row>
    <row r="81" customHeight="1" spans="2:3">
      <c r="B81" s="12" t="b">
        <v>0</v>
      </c>
      <c r="C81" s="12" t="s">
        <v>8356</v>
      </c>
    </row>
    <row r="82" customHeight="1" spans="2:3">
      <c r="B82" s="12" t="b">
        <v>0</v>
      </c>
      <c r="C82" s="12" t="s">
        <v>8357</v>
      </c>
    </row>
    <row r="83" customHeight="1" spans="2:3">
      <c r="B83" s="12" t="b">
        <v>0</v>
      </c>
      <c r="C83" s="12" t="s">
        <v>8358</v>
      </c>
    </row>
    <row r="84" customHeight="1" spans="2:3">
      <c r="B84" s="105" t="b">
        <v>0</v>
      </c>
      <c r="C84" s="12" t="s">
        <v>5306</v>
      </c>
    </row>
    <row r="85" customHeight="1" spans="1:2">
      <c r="A85" s="105" t="b">
        <v>0</v>
      </c>
      <c r="B85" s="12" t="s">
        <v>8359</v>
      </c>
    </row>
    <row r="86" customHeight="1" spans="1:2">
      <c r="A86" s="105" t="b">
        <v>0</v>
      </c>
      <c r="B86" s="12" t="s">
        <v>8360</v>
      </c>
    </row>
    <row r="90" customHeight="1" spans="1:6">
      <c r="A90" s="105" t="b">
        <v>0</v>
      </c>
      <c r="B90" s="12" t="s">
        <v>8361</v>
      </c>
      <c r="F90" s="107"/>
    </row>
    <row r="93" customHeight="1" spans="1:2">
      <c r="A93" s="105" t="b">
        <v>0</v>
      </c>
      <c r="B93" s="12" t="s">
        <v>8362</v>
      </c>
    </row>
    <row r="96" customHeight="1" spans="1:2">
      <c r="A96" s="105" t="b">
        <v>0</v>
      </c>
      <c r="B96" s="12" t="s">
        <v>7660</v>
      </c>
    </row>
    <row r="99" customHeight="1" spans="1:2">
      <c r="A99" s="105" t="b">
        <v>0</v>
      </c>
      <c r="B99" s="12" t="s">
        <v>8083</v>
      </c>
    </row>
    <row r="102" customHeight="1" spans="1:2">
      <c r="A102" s="105" t="b">
        <v>0</v>
      </c>
      <c r="B102" s="12" t="s">
        <v>8341</v>
      </c>
    </row>
    <row r="105" customHeight="1" spans="1:2">
      <c r="A105" s="105" t="b">
        <v>0</v>
      </c>
      <c r="B105" s="12" t="s">
        <v>8342</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25"/>
  <sheetViews>
    <sheetView workbookViewId="0">
      <selection activeCell="A1" sqref="A1:G1"/>
    </sheetView>
  </sheetViews>
  <sheetFormatPr defaultColWidth="12.6339285714286" defaultRowHeight="15.75" customHeight="1"/>
  <cols>
    <col min="6" max="6" width="26" customWidth="1"/>
  </cols>
  <sheetData>
    <row r="1" customHeight="1" spans="1:26">
      <c r="A1" s="78" t="s">
        <v>8363</v>
      </c>
      <c r="B1" s="43"/>
      <c r="C1" s="43"/>
      <c r="D1" s="43"/>
      <c r="E1" s="43"/>
      <c r="F1" s="43"/>
      <c r="G1" s="46"/>
      <c r="H1" s="96"/>
      <c r="I1" s="96"/>
      <c r="J1" s="96"/>
      <c r="K1" s="96"/>
      <c r="L1" s="96"/>
      <c r="M1" s="96"/>
      <c r="N1" s="96"/>
      <c r="O1" s="96"/>
      <c r="P1" s="96"/>
      <c r="Q1" s="96"/>
      <c r="R1" s="96"/>
      <c r="S1" s="96"/>
      <c r="T1" s="96"/>
      <c r="U1" s="96"/>
      <c r="V1" s="96"/>
      <c r="W1" s="96"/>
      <c r="X1" s="96"/>
      <c r="Y1" s="96"/>
      <c r="Z1" s="96"/>
    </row>
    <row r="2" customHeight="1" spans="1:26">
      <c r="A2" s="79" t="s">
        <v>8364</v>
      </c>
      <c r="B2" s="80" t="s">
        <v>8365</v>
      </c>
      <c r="C2" s="80" t="s">
        <v>8366</v>
      </c>
      <c r="D2" s="80" t="s">
        <v>8367</v>
      </c>
      <c r="E2" s="80" t="s">
        <v>8368</v>
      </c>
      <c r="F2" s="80" t="s">
        <v>8369</v>
      </c>
      <c r="G2" s="80" t="s">
        <v>8370</v>
      </c>
      <c r="H2" s="96"/>
      <c r="I2" s="96"/>
      <c r="J2" s="96"/>
      <c r="K2" s="96"/>
      <c r="L2" s="96"/>
      <c r="M2" s="96"/>
      <c r="N2" s="96"/>
      <c r="O2" s="96"/>
      <c r="P2" s="96"/>
      <c r="Q2" s="96"/>
      <c r="R2" s="96"/>
      <c r="S2" s="96"/>
      <c r="T2" s="96"/>
      <c r="U2" s="96"/>
      <c r="V2" s="96"/>
      <c r="W2" s="96"/>
      <c r="X2" s="96"/>
      <c r="Y2" s="96"/>
      <c r="Z2" s="96"/>
    </row>
    <row r="3" customHeight="1" spans="1:26">
      <c r="A3" s="81"/>
      <c r="B3" s="82"/>
      <c r="C3" s="82"/>
      <c r="D3" s="82"/>
      <c r="E3" s="82"/>
      <c r="F3" s="82"/>
      <c r="G3" s="82"/>
      <c r="H3" s="96"/>
      <c r="I3" s="96"/>
      <c r="J3" s="96"/>
      <c r="K3" s="96"/>
      <c r="L3" s="96"/>
      <c r="M3" s="96"/>
      <c r="N3" s="96"/>
      <c r="O3" s="96"/>
      <c r="P3" s="96"/>
      <c r="Q3" s="96"/>
      <c r="R3" s="96"/>
      <c r="S3" s="96"/>
      <c r="T3" s="96"/>
      <c r="U3" s="96"/>
      <c r="V3" s="96"/>
      <c r="W3" s="96"/>
      <c r="X3" s="96"/>
      <c r="Y3" s="96"/>
      <c r="Z3" s="96"/>
    </row>
    <row r="4" customHeight="1" spans="1:26">
      <c r="A4" s="83" t="s">
        <v>8371</v>
      </c>
      <c r="B4" s="84" t="s">
        <v>8372</v>
      </c>
      <c r="C4" s="84" t="s">
        <v>8373</v>
      </c>
      <c r="D4" s="84" t="s">
        <v>8374</v>
      </c>
      <c r="E4" s="97">
        <v>45265</v>
      </c>
      <c r="F4" s="97">
        <v>45271</v>
      </c>
      <c r="G4" s="88"/>
      <c r="H4" s="96"/>
      <c r="I4" s="96"/>
      <c r="J4" s="96"/>
      <c r="K4" s="96"/>
      <c r="L4" s="96"/>
      <c r="M4" s="96"/>
      <c r="N4" s="96"/>
      <c r="O4" s="96"/>
      <c r="P4" s="96"/>
      <c r="Q4" s="96"/>
      <c r="R4" s="96"/>
      <c r="S4" s="96"/>
      <c r="T4" s="96"/>
      <c r="U4" s="96"/>
      <c r="V4" s="96"/>
      <c r="W4" s="96"/>
      <c r="X4" s="96"/>
      <c r="Y4" s="96"/>
      <c r="Z4" s="96"/>
    </row>
    <row r="5" customHeight="1" spans="1:26">
      <c r="A5" s="83" t="s">
        <v>8371</v>
      </c>
      <c r="B5" s="84" t="s">
        <v>8375</v>
      </c>
      <c r="C5" s="84" t="s">
        <v>8375</v>
      </c>
      <c r="D5" s="84" t="s">
        <v>8374</v>
      </c>
      <c r="E5" s="97">
        <v>45265</v>
      </c>
      <c r="F5" s="97">
        <v>45271</v>
      </c>
      <c r="G5" s="88"/>
      <c r="H5" s="96"/>
      <c r="I5" s="96"/>
      <c r="J5" s="96"/>
      <c r="K5" s="96"/>
      <c r="L5" s="96"/>
      <c r="M5" s="96"/>
      <c r="N5" s="96"/>
      <c r="O5" s="96"/>
      <c r="P5" s="96"/>
      <c r="Q5" s="96"/>
      <c r="R5" s="96"/>
      <c r="S5" s="96"/>
      <c r="T5" s="96"/>
      <c r="U5" s="96"/>
      <c r="V5" s="96"/>
      <c r="W5" s="96"/>
      <c r="X5" s="96"/>
      <c r="Y5" s="96"/>
      <c r="Z5" s="96"/>
    </row>
    <row r="6" customHeight="1" spans="1:26">
      <c r="A6" s="81"/>
      <c r="B6" s="82"/>
      <c r="C6" s="82"/>
      <c r="D6" s="82"/>
      <c r="E6" s="82"/>
      <c r="F6" s="82"/>
      <c r="G6" s="82"/>
      <c r="H6" s="96"/>
      <c r="I6" s="96"/>
      <c r="J6" s="96"/>
      <c r="K6" s="96"/>
      <c r="L6" s="96"/>
      <c r="M6" s="96"/>
      <c r="N6" s="96"/>
      <c r="O6" s="96"/>
      <c r="P6" s="96"/>
      <c r="Q6" s="96"/>
      <c r="R6" s="96"/>
      <c r="S6" s="96"/>
      <c r="T6" s="96"/>
      <c r="U6" s="96"/>
      <c r="V6" s="96"/>
      <c r="W6" s="96"/>
      <c r="X6" s="96"/>
      <c r="Y6" s="96"/>
      <c r="Z6" s="96"/>
    </row>
    <row r="7" customHeight="1" spans="1:26">
      <c r="A7" s="83" t="s">
        <v>8376</v>
      </c>
      <c r="B7" s="84" t="s">
        <v>8377</v>
      </c>
      <c r="C7" s="84" t="s">
        <v>8378</v>
      </c>
      <c r="D7" s="84" t="s">
        <v>8374</v>
      </c>
      <c r="E7" s="97">
        <v>45265</v>
      </c>
      <c r="F7" s="97">
        <v>45270</v>
      </c>
      <c r="G7" s="88"/>
      <c r="H7" s="96"/>
      <c r="I7" s="96"/>
      <c r="J7" s="96"/>
      <c r="K7" s="96"/>
      <c r="L7" s="96"/>
      <c r="M7" s="96"/>
      <c r="N7" s="96"/>
      <c r="O7" s="96"/>
      <c r="P7" s="96"/>
      <c r="Q7" s="96"/>
      <c r="R7" s="96"/>
      <c r="S7" s="96"/>
      <c r="T7" s="96"/>
      <c r="U7" s="96"/>
      <c r="V7" s="96"/>
      <c r="W7" s="96"/>
      <c r="X7" s="96"/>
      <c r="Y7" s="96"/>
      <c r="Z7" s="96"/>
    </row>
    <row r="8" customHeight="1" spans="1:26">
      <c r="A8" s="83" t="s">
        <v>8376</v>
      </c>
      <c r="B8" s="84" t="s">
        <v>8379</v>
      </c>
      <c r="C8" s="84" t="s">
        <v>8380</v>
      </c>
      <c r="D8" s="84" t="s">
        <v>8374</v>
      </c>
      <c r="E8" s="97">
        <v>45264</v>
      </c>
      <c r="F8" s="97">
        <v>45271</v>
      </c>
      <c r="G8" s="88" t="s">
        <v>8381</v>
      </c>
      <c r="H8" s="96"/>
      <c r="I8" s="96"/>
      <c r="J8" s="96"/>
      <c r="K8" s="96"/>
      <c r="L8" s="96"/>
      <c r="M8" s="96"/>
      <c r="N8" s="96"/>
      <c r="O8" s="96"/>
      <c r="P8" s="96"/>
      <c r="Q8" s="96"/>
      <c r="R8" s="96"/>
      <c r="S8" s="96"/>
      <c r="T8" s="96"/>
      <c r="U8" s="96"/>
      <c r="V8" s="96"/>
      <c r="W8" s="96"/>
      <c r="X8" s="96"/>
      <c r="Y8" s="96"/>
      <c r="Z8" s="96"/>
    </row>
    <row r="9" customHeight="1" spans="1:26">
      <c r="A9" s="81"/>
      <c r="B9" s="82"/>
      <c r="C9" s="82"/>
      <c r="D9" s="82"/>
      <c r="E9" s="82"/>
      <c r="F9" s="82"/>
      <c r="G9" s="82"/>
      <c r="H9" s="96"/>
      <c r="I9" s="96"/>
      <c r="J9" s="96"/>
      <c r="K9" s="96"/>
      <c r="L9" s="96"/>
      <c r="M9" s="96"/>
      <c r="N9" s="96"/>
      <c r="O9" s="96"/>
      <c r="P9" s="96"/>
      <c r="Q9" s="96"/>
      <c r="R9" s="96"/>
      <c r="S9" s="96"/>
      <c r="T9" s="96"/>
      <c r="U9" s="96"/>
      <c r="V9" s="96"/>
      <c r="W9" s="96"/>
      <c r="X9" s="96"/>
      <c r="Y9" s="96"/>
      <c r="Z9" s="96"/>
    </row>
    <row r="10" customHeight="1" spans="1:26">
      <c r="A10" s="83" t="s">
        <v>8382</v>
      </c>
      <c r="B10" s="84" t="s">
        <v>8383</v>
      </c>
      <c r="C10" s="84" t="s">
        <v>8384</v>
      </c>
      <c r="D10" s="84" t="s">
        <v>8374</v>
      </c>
      <c r="E10" s="97">
        <v>45264</v>
      </c>
      <c r="F10" s="97">
        <v>45271</v>
      </c>
      <c r="G10" s="84" t="s">
        <v>8385</v>
      </c>
      <c r="H10" s="96"/>
      <c r="I10" s="96"/>
      <c r="J10" s="96"/>
      <c r="K10" s="96"/>
      <c r="L10" s="96"/>
      <c r="M10" s="96"/>
      <c r="N10" s="96"/>
      <c r="O10" s="96"/>
      <c r="P10" s="96"/>
      <c r="Q10" s="96"/>
      <c r="R10" s="96"/>
      <c r="S10" s="96"/>
      <c r="T10" s="96"/>
      <c r="U10" s="96"/>
      <c r="V10" s="96"/>
      <c r="W10" s="96"/>
      <c r="X10" s="96"/>
      <c r="Y10" s="96"/>
      <c r="Z10" s="96"/>
    </row>
    <row r="11" customHeight="1" spans="1:26">
      <c r="A11" s="81"/>
      <c r="B11" s="82"/>
      <c r="C11" s="82"/>
      <c r="D11" s="82"/>
      <c r="E11" s="82"/>
      <c r="F11" s="82"/>
      <c r="G11" s="82"/>
      <c r="H11" s="96"/>
      <c r="I11" s="96"/>
      <c r="J11" s="96"/>
      <c r="K11" s="96"/>
      <c r="L11" s="96"/>
      <c r="M11" s="96"/>
      <c r="N11" s="96"/>
      <c r="O11" s="96"/>
      <c r="P11" s="96"/>
      <c r="Q11" s="96"/>
      <c r="R11" s="96"/>
      <c r="S11" s="96"/>
      <c r="T11" s="96"/>
      <c r="U11" s="96"/>
      <c r="V11" s="96"/>
      <c r="W11" s="96"/>
      <c r="X11" s="96"/>
      <c r="Y11" s="96"/>
      <c r="Z11" s="96"/>
    </row>
    <row r="12" customHeight="1" spans="1:26">
      <c r="A12" s="83" t="s">
        <v>8386</v>
      </c>
      <c r="B12" s="84" t="s">
        <v>8387</v>
      </c>
      <c r="C12" s="84" t="s">
        <v>8388</v>
      </c>
      <c r="D12" s="85" t="s">
        <v>8389</v>
      </c>
      <c r="E12" s="97">
        <v>45265</v>
      </c>
      <c r="F12" s="97">
        <v>45271</v>
      </c>
      <c r="G12" s="88"/>
      <c r="H12" s="96"/>
      <c r="I12" s="96"/>
      <c r="J12" s="96"/>
      <c r="K12" s="96"/>
      <c r="L12" s="96"/>
      <c r="M12" s="96"/>
      <c r="N12" s="96"/>
      <c r="O12" s="96"/>
      <c r="P12" s="96"/>
      <c r="Q12" s="96"/>
      <c r="R12" s="96"/>
      <c r="S12" s="96"/>
      <c r="T12" s="96"/>
      <c r="U12" s="96"/>
      <c r="V12" s="96"/>
      <c r="W12" s="96"/>
      <c r="X12" s="96"/>
      <c r="Y12" s="96"/>
      <c r="Z12" s="96"/>
    </row>
    <row r="13" customHeight="1" spans="1:26">
      <c r="A13" s="83" t="s">
        <v>8386</v>
      </c>
      <c r="B13" s="84" t="s">
        <v>8390</v>
      </c>
      <c r="C13" s="84" t="s">
        <v>8391</v>
      </c>
      <c r="D13" s="85" t="s">
        <v>8389</v>
      </c>
      <c r="E13" s="97">
        <v>45265</v>
      </c>
      <c r="F13" s="97">
        <v>45271</v>
      </c>
      <c r="G13" s="88"/>
      <c r="H13" s="96"/>
      <c r="I13" s="96"/>
      <c r="J13" s="96"/>
      <c r="K13" s="96"/>
      <c r="L13" s="96"/>
      <c r="M13" s="96"/>
      <c r="N13" s="96"/>
      <c r="O13" s="96"/>
      <c r="P13" s="96"/>
      <c r="Q13" s="96"/>
      <c r="R13" s="96"/>
      <c r="S13" s="96"/>
      <c r="T13" s="96"/>
      <c r="U13" s="96"/>
      <c r="V13" s="96"/>
      <c r="W13" s="96"/>
      <c r="X13" s="96"/>
      <c r="Y13" s="96"/>
      <c r="Z13" s="96"/>
    </row>
    <row r="14" customHeight="1" spans="1:26">
      <c r="A14" s="81"/>
      <c r="B14" s="86"/>
      <c r="C14" s="86"/>
      <c r="D14" s="86"/>
      <c r="E14" s="86"/>
      <c r="F14" s="86"/>
      <c r="G14" s="82"/>
      <c r="H14" s="96"/>
      <c r="I14" s="96"/>
      <c r="J14" s="96"/>
      <c r="K14" s="96"/>
      <c r="L14" s="96"/>
      <c r="M14" s="96"/>
      <c r="N14" s="96"/>
      <c r="O14" s="96"/>
      <c r="P14" s="96"/>
      <c r="Q14" s="96"/>
      <c r="R14" s="96"/>
      <c r="S14" s="96"/>
      <c r="T14" s="96"/>
      <c r="U14" s="96"/>
      <c r="V14" s="96"/>
      <c r="W14" s="96"/>
      <c r="X14" s="96"/>
      <c r="Y14" s="96"/>
      <c r="Z14" s="96"/>
    </row>
    <row r="15" customHeight="1" spans="1:26">
      <c r="A15" s="83" t="s">
        <v>8392</v>
      </c>
      <c r="B15" s="84" t="s">
        <v>8393</v>
      </c>
      <c r="C15" s="84" t="s">
        <v>8394</v>
      </c>
      <c r="D15" s="85" t="s">
        <v>8389</v>
      </c>
      <c r="E15" s="97">
        <v>45266</v>
      </c>
      <c r="F15" s="97">
        <v>45271</v>
      </c>
      <c r="G15" s="88" t="s">
        <v>8395</v>
      </c>
      <c r="H15" s="96"/>
      <c r="I15" s="96"/>
      <c r="J15" s="96"/>
      <c r="K15" s="96"/>
      <c r="L15" s="96"/>
      <c r="M15" s="96"/>
      <c r="N15" s="96"/>
      <c r="O15" s="96"/>
      <c r="P15" s="96"/>
      <c r="Q15" s="96"/>
      <c r="R15" s="96"/>
      <c r="S15" s="96"/>
      <c r="T15" s="96"/>
      <c r="U15" s="96"/>
      <c r="V15" s="96"/>
      <c r="W15" s="96"/>
      <c r="X15" s="96"/>
      <c r="Y15" s="96"/>
      <c r="Z15" s="96"/>
    </row>
    <row r="16" customHeight="1" spans="1:26">
      <c r="A16" s="83" t="s">
        <v>8392</v>
      </c>
      <c r="B16" s="84" t="s">
        <v>8396</v>
      </c>
      <c r="C16" s="84" t="s">
        <v>8397</v>
      </c>
      <c r="D16" s="85" t="s">
        <v>8389</v>
      </c>
      <c r="E16" s="97">
        <v>45265</v>
      </c>
      <c r="F16" s="97">
        <v>45270</v>
      </c>
      <c r="G16" s="88"/>
      <c r="H16" s="96"/>
      <c r="I16" s="96"/>
      <c r="J16" s="96"/>
      <c r="K16" s="96"/>
      <c r="L16" s="96"/>
      <c r="M16" s="96"/>
      <c r="N16" s="96"/>
      <c r="O16" s="96"/>
      <c r="P16" s="96"/>
      <c r="Q16" s="96"/>
      <c r="R16" s="96"/>
      <c r="S16" s="96"/>
      <c r="T16" s="96"/>
      <c r="U16" s="96"/>
      <c r="V16" s="96"/>
      <c r="W16" s="96"/>
      <c r="X16" s="96"/>
      <c r="Y16" s="96"/>
      <c r="Z16" s="96"/>
    </row>
    <row r="17" customHeight="1" spans="1:26">
      <c r="A17" s="87"/>
      <c r="B17" s="77"/>
      <c r="C17" s="77"/>
      <c r="D17" s="77"/>
      <c r="E17" s="77"/>
      <c r="F17" s="77"/>
      <c r="G17" s="77"/>
      <c r="H17" s="96"/>
      <c r="I17" s="96"/>
      <c r="J17" s="96"/>
      <c r="K17" s="96"/>
      <c r="L17" s="96"/>
      <c r="M17" s="96"/>
      <c r="N17" s="96"/>
      <c r="O17" s="96"/>
      <c r="P17" s="96"/>
      <c r="Q17" s="96"/>
      <c r="R17" s="96"/>
      <c r="S17" s="96"/>
      <c r="T17" s="96"/>
      <c r="U17" s="96"/>
      <c r="V17" s="96"/>
      <c r="W17" s="96"/>
      <c r="X17" s="96"/>
      <c r="Y17" s="96"/>
      <c r="Z17" s="96"/>
    </row>
    <row r="18" customHeight="1" spans="1:26">
      <c r="A18" s="77"/>
      <c r="B18" s="77"/>
      <c r="C18" s="77"/>
      <c r="D18" s="77"/>
      <c r="E18" s="77"/>
      <c r="F18" s="77"/>
      <c r="G18" s="77"/>
      <c r="H18" s="96"/>
      <c r="I18" s="96"/>
      <c r="J18" s="96"/>
      <c r="K18" s="96"/>
      <c r="L18" s="96"/>
      <c r="M18" s="96"/>
      <c r="N18" s="96"/>
      <c r="O18" s="96"/>
      <c r="P18" s="96"/>
      <c r="Q18" s="96"/>
      <c r="R18" s="96"/>
      <c r="S18" s="96"/>
      <c r="T18" s="96"/>
      <c r="U18" s="96"/>
      <c r="V18" s="96"/>
      <c r="W18" s="96"/>
      <c r="X18" s="96"/>
      <c r="Y18" s="96"/>
      <c r="Z18" s="96"/>
    </row>
    <row r="19" customHeight="1" spans="1:26">
      <c r="A19" s="78" t="s">
        <v>8398</v>
      </c>
      <c r="B19" s="43"/>
      <c r="C19" s="43"/>
      <c r="D19" s="43"/>
      <c r="E19" s="43"/>
      <c r="F19" s="43"/>
      <c r="G19" s="46"/>
      <c r="H19" s="96"/>
      <c r="I19" s="96"/>
      <c r="J19" s="96"/>
      <c r="K19" s="96"/>
      <c r="L19" s="96"/>
      <c r="M19" s="96"/>
      <c r="N19" s="96"/>
      <c r="O19" s="96"/>
      <c r="P19" s="96"/>
      <c r="Q19" s="96"/>
      <c r="R19" s="96"/>
      <c r="S19" s="96"/>
      <c r="T19" s="96"/>
      <c r="U19" s="96"/>
      <c r="V19" s="96"/>
      <c r="W19" s="96"/>
      <c r="X19" s="96"/>
      <c r="Y19" s="96"/>
      <c r="Z19" s="96"/>
    </row>
    <row r="20" customHeight="1" spans="1:26">
      <c r="A20" s="79" t="s">
        <v>8364</v>
      </c>
      <c r="B20" s="80" t="s">
        <v>8365</v>
      </c>
      <c r="C20" s="80" t="s">
        <v>8366</v>
      </c>
      <c r="D20" s="80" t="s">
        <v>8367</v>
      </c>
      <c r="E20" s="80" t="s">
        <v>8368</v>
      </c>
      <c r="F20" s="80" t="s">
        <v>8369</v>
      </c>
      <c r="G20" s="80" t="s">
        <v>8370</v>
      </c>
      <c r="H20" s="96"/>
      <c r="I20" s="96"/>
      <c r="J20" s="96"/>
      <c r="K20" s="96"/>
      <c r="L20" s="96"/>
      <c r="M20" s="96"/>
      <c r="N20" s="96"/>
      <c r="O20" s="96"/>
      <c r="P20" s="96"/>
      <c r="Q20" s="96"/>
      <c r="R20" s="96"/>
      <c r="S20" s="96"/>
      <c r="T20" s="96"/>
      <c r="U20" s="96"/>
      <c r="V20" s="96"/>
      <c r="W20" s="96"/>
      <c r="X20" s="96"/>
      <c r="Y20" s="96"/>
      <c r="Z20" s="96"/>
    </row>
    <row r="21" customHeight="1" spans="1:26">
      <c r="A21" s="81"/>
      <c r="B21" s="82"/>
      <c r="C21" s="82"/>
      <c r="D21" s="82"/>
      <c r="E21" s="82"/>
      <c r="F21" s="82"/>
      <c r="G21" s="82" t="s">
        <v>8399</v>
      </c>
      <c r="H21" s="96"/>
      <c r="I21" s="96"/>
      <c r="J21" s="96"/>
      <c r="K21" s="96"/>
      <c r="L21" s="96"/>
      <c r="M21" s="96"/>
      <c r="N21" s="96"/>
      <c r="O21" s="96"/>
      <c r="P21" s="96"/>
      <c r="Q21" s="96"/>
      <c r="R21" s="96"/>
      <c r="S21" s="96"/>
      <c r="T21" s="96"/>
      <c r="U21" s="96"/>
      <c r="V21" s="96"/>
      <c r="W21" s="96"/>
      <c r="X21" s="96"/>
      <c r="Y21" s="96"/>
      <c r="Z21" s="96"/>
    </row>
    <row r="22" customHeight="1" spans="1:26">
      <c r="A22" s="83" t="s">
        <v>8371</v>
      </c>
      <c r="B22" s="88" t="s">
        <v>8400</v>
      </c>
      <c r="C22" s="84" t="s">
        <v>8401</v>
      </c>
      <c r="D22" s="85" t="s">
        <v>8389</v>
      </c>
      <c r="E22" s="97">
        <v>45265</v>
      </c>
      <c r="F22" s="97">
        <v>45270</v>
      </c>
      <c r="G22" s="88"/>
      <c r="H22" s="96"/>
      <c r="I22" s="96"/>
      <c r="J22" s="96"/>
      <c r="K22" s="96"/>
      <c r="L22" s="96"/>
      <c r="M22" s="96"/>
      <c r="N22" s="96"/>
      <c r="O22" s="96"/>
      <c r="P22" s="96"/>
      <c r="Q22" s="96"/>
      <c r="R22" s="96"/>
      <c r="S22" s="96"/>
      <c r="T22" s="96"/>
      <c r="U22" s="96"/>
      <c r="V22" s="96"/>
      <c r="W22" s="96"/>
      <c r="X22" s="96"/>
      <c r="Y22" s="96"/>
      <c r="Z22" s="96"/>
    </row>
    <row r="23" customHeight="1" spans="1:26">
      <c r="A23" s="83" t="s">
        <v>8371</v>
      </c>
      <c r="B23" s="88" t="s">
        <v>8402</v>
      </c>
      <c r="C23" s="84"/>
      <c r="D23" s="85" t="s">
        <v>8389</v>
      </c>
      <c r="E23" s="97">
        <v>45265</v>
      </c>
      <c r="F23" s="97">
        <v>45270</v>
      </c>
      <c r="G23" s="88"/>
      <c r="H23" s="96"/>
      <c r="I23" s="96"/>
      <c r="J23" s="96"/>
      <c r="K23" s="96"/>
      <c r="L23" s="96"/>
      <c r="M23" s="96"/>
      <c r="N23" s="96"/>
      <c r="O23" s="96"/>
      <c r="P23" s="96"/>
      <c r="Q23" s="96"/>
      <c r="R23" s="96"/>
      <c r="S23" s="96"/>
      <c r="T23" s="96"/>
      <c r="U23" s="96"/>
      <c r="V23" s="96"/>
      <c r="W23" s="96"/>
      <c r="X23" s="96"/>
      <c r="Y23" s="96"/>
      <c r="Z23" s="96"/>
    </row>
    <row r="24" customHeight="1" spans="1:26">
      <c r="A24" s="81"/>
      <c r="B24" s="82"/>
      <c r="C24" s="82"/>
      <c r="D24" s="82"/>
      <c r="E24" s="98"/>
      <c r="F24" s="99"/>
      <c r="G24" s="82"/>
      <c r="H24" s="96"/>
      <c r="I24" s="96"/>
      <c r="J24" s="96"/>
      <c r="K24" s="96"/>
      <c r="L24" s="96"/>
      <c r="M24" s="96"/>
      <c r="N24" s="96"/>
      <c r="O24" s="96"/>
      <c r="P24" s="96"/>
      <c r="Q24" s="96"/>
      <c r="R24" s="96"/>
      <c r="S24" s="96"/>
      <c r="T24" s="96"/>
      <c r="U24" s="96"/>
      <c r="V24" s="96"/>
      <c r="W24" s="96"/>
      <c r="X24" s="96"/>
      <c r="Y24" s="96"/>
      <c r="Z24" s="96"/>
    </row>
    <row r="25" customHeight="1" spans="1:26">
      <c r="A25" s="83" t="s">
        <v>8376</v>
      </c>
      <c r="B25" s="88" t="s">
        <v>8403</v>
      </c>
      <c r="C25" s="84" t="s">
        <v>8404</v>
      </c>
      <c r="D25" s="84" t="s">
        <v>8374</v>
      </c>
      <c r="E25" s="97">
        <v>45265</v>
      </c>
      <c r="F25" s="97">
        <v>45270</v>
      </c>
      <c r="G25" s="88"/>
      <c r="H25" s="96"/>
      <c r="I25" s="96"/>
      <c r="J25" s="96"/>
      <c r="K25" s="96"/>
      <c r="L25" s="96"/>
      <c r="M25" s="96"/>
      <c r="N25" s="96"/>
      <c r="O25" s="96"/>
      <c r="P25" s="96"/>
      <c r="Q25" s="96"/>
      <c r="R25" s="96"/>
      <c r="S25" s="96"/>
      <c r="T25" s="96"/>
      <c r="U25" s="96"/>
      <c r="V25" s="96"/>
      <c r="W25" s="96"/>
      <c r="X25" s="96"/>
      <c r="Y25" s="96"/>
      <c r="Z25" s="96"/>
    </row>
    <row r="26" customHeight="1" spans="1:26">
      <c r="A26" s="83" t="s">
        <v>8376</v>
      </c>
      <c r="B26" s="88" t="s">
        <v>8405</v>
      </c>
      <c r="C26" s="84" t="s">
        <v>8406</v>
      </c>
      <c r="D26" s="84" t="s">
        <v>8374</v>
      </c>
      <c r="E26" s="97">
        <v>45265</v>
      </c>
      <c r="F26" s="97">
        <v>45270</v>
      </c>
      <c r="G26" s="88"/>
      <c r="H26" s="96"/>
      <c r="I26" s="96"/>
      <c r="J26" s="96"/>
      <c r="K26" s="96"/>
      <c r="L26" s="96"/>
      <c r="M26" s="96"/>
      <c r="N26" s="96"/>
      <c r="O26" s="96"/>
      <c r="P26" s="96"/>
      <c r="Q26" s="96"/>
      <c r="R26" s="96"/>
      <c r="S26" s="96"/>
      <c r="T26" s="96"/>
      <c r="U26" s="96"/>
      <c r="V26" s="96"/>
      <c r="W26" s="96"/>
      <c r="X26" s="96"/>
      <c r="Y26" s="96"/>
      <c r="Z26" s="96"/>
    </row>
    <row r="27" customHeight="1" spans="1:26">
      <c r="A27" s="81"/>
      <c r="B27" s="82"/>
      <c r="C27" s="82"/>
      <c r="D27" s="82"/>
      <c r="E27" s="98"/>
      <c r="F27" s="99"/>
      <c r="G27" s="82"/>
      <c r="H27" s="96"/>
      <c r="I27" s="96"/>
      <c r="J27" s="96"/>
      <c r="K27" s="96"/>
      <c r="L27" s="96"/>
      <c r="M27" s="96"/>
      <c r="N27" s="96"/>
      <c r="O27" s="96"/>
      <c r="P27" s="96"/>
      <c r="Q27" s="96"/>
      <c r="R27" s="96"/>
      <c r="S27" s="96"/>
      <c r="T27" s="96"/>
      <c r="U27" s="96"/>
      <c r="V27" s="96"/>
      <c r="W27" s="96"/>
      <c r="X27" s="96"/>
      <c r="Y27" s="96"/>
      <c r="Z27" s="96"/>
    </row>
    <row r="28" customHeight="1" spans="1:26">
      <c r="A28" s="83" t="s">
        <v>8382</v>
      </c>
      <c r="B28" s="88" t="s">
        <v>8407</v>
      </c>
      <c r="C28" s="84" t="s">
        <v>8408</v>
      </c>
      <c r="D28" s="84" t="s">
        <v>8374</v>
      </c>
      <c r="E28" s="97">
        <v>45265</v>
      </c>
      <c r="F28" s="97">
        <v>45270</v>
      </c>
      <c r="G28" s="84"/>
      <c r="H28" s="96"/>
      <c r="I28" s="96"/>
      <c r="J28" s="96"/>
      <c r="K28" s="96"/>
      <c r="L28" s="96"/>
      <c r="M28" s="96"/>
      <c r="N28" s="96"/>
      <c r="O28" s="96"/>
      <c r="P28" s="96"/>
      <c r="Q28" s="96"/>
      <c r="R28" s="96"/>
      <c r="S28" s="96"/>
      <c r="T28" s="96"/>
      <c r="U28" s="96"/>
      <c r="V28" s="96"/>
      <c r="W28" s="96"/>
      <c r="X28" s="96"/>
      <c r="Y28" s="96"/>
      <c r="Z28" s="96"/>
    </row>
    <row r="29" customHeight="1" spans="1:26">
      <c r="A29" s="83" t="s">
        <v>8382</v>
      </c>
      <c r="B29" s="88" t="s">
        <v>8409</v>
      </c>
      <c r="C29" s="88" t="s">
        <v>8410</v>
      </c>
      <c r="D29" s="84" t="s">
        <v>8374</v>
      </c>
      <c r="E29" s="97">
        <v>45265</v>
      </c>
      <c r="F29" s="97">
        <v>45270</v>
      </c>
      <c r="G29" s="88"/>
      <c r="H29" s="96"/>
      <c r="I29" s="96"/>
      <c r="J29" s="96"/>
      <c r="K29" s="96"/>
      <c r="L29" s="96"/>
      <c r="M29" s="96"/>
      <c r="N29" s="96"/>
      <c r="O29" s="96"/>
      <c r="P29" s="96"/>
      <c r="Q29" s="96"/>
      <c r="R29" s="96"/>
      <c r="S29" s="96"/>
      <c r="T29" s="96"/>
      <c r="U29" s="96"/>
      <c r="V29" s="96"/>
      <c r="W29" s="96"/>
      <c r="X29" s="96"/>
      <c r="Y29" s="96"/>
      <c r="Z29" s="96"/>
    </row>
    <row r="30" customHeight="1" spans="1:26">
      <c r="A30" s="81"/>
      <c r="B30" s="82"/>
      <c r="C30" s="82"/>
      <c r="D30" s="82"/>
      <c r="E30" s="100"/>
      <c r="F30" s="101"/>
      <c r="G30" s="82"/>
      <c r="H30" s="96"/>
      <c r="I30" s="96"/>
      <c r="J30" s="96"/>
      <c r="K30" s="96"/>
      <c r="L30" s="96"/>
      <c r="M30" s="96"/>
      <c r="N30" s="96"/>
      <c r="O30" s="96"/>
      <c r="P30" s="96"/>
      <c r="Q30" s="96"/>
      <c r="R30" s="96"/>
      <c r="S30" s="96"/>
      <c r="T30" s="96"/>
      <c r="U30" s="96"/>
      <c r="V30" s="96"/>
      <c r="W30" s="96"/>
      <c r="X30" s="96"/>
      <c r="Y30" s="96"/>
      <c r="Z30" s="96"/>
    </row>
    <row r="31" customHeight="1" spans="1:26">
      <c r="A31" s="83" t="s">
        <v>8386</v>
      </c>
      <c r="B31" s="88" t="s">
        <v>8411</v>
      </c>
      <c r="C31" s="84" t="s">
        <v>8412</v>
      </c>
      <c r="D31" s="85" t="s">
        <v>8389</v>
      </c>
      <c r="E31" s="97">
        <v>45265</v>
      </c>
      <c r="F31" s="97">
        <v>45270</v>
      </c>
      <c r="G31" s="88"/>
      <c r="H31" s="96"/>
      <c r="I31" s="96"/>
      <c r="J31" s="96"/>
      <c r="K31" s="96"/>
      <c r="L31" s="96"/>
      <c r="M31" s="96"/>
      <c r="N31" s="96"/>
      <c r="O31" s="96"/>
      <c r="P31" s="96"/>
      <c r="Q31" s="96"/>
      <c r="R31" s="96"/>
      <c r="S31" s="96"/>
      <c r="T31" s="96"/>
      <c r="U31" s="96"/>
      <c r="V31" s="96"/>
      <c r="W31" s="96"/>
      <c r="X31" s="96"/>
      <c r="Y31" s="96"/>
      <c r="Z31" s="96"/>
    </row>
    <row r="32" customHeight="1" spans="1:26">
      <c r="A32" s="83" t="s">
        <v>8386</v>
      </c>
      <c r="B32" s="88" t="s">
        <v>8413</v>
      </c>
      <c r="C32" s="84" t="s">
        <v>8414</v>
      </c>
      <c r="D32" s="85" t="s">
        <v>8389</v>
      </c>
      <c r="E32" s="97">
        <v>45265</v>
      </c>
      <c r="F32" s="97">
        <v>45270</v>
      </c>
      <c r="G32" s="88"/>
      <c r="H32" s="96"/>
      <c r="I32" s="96"/>
      <c r="J32" s="96"/>
      <c r="K32" s="96"/>
      <c r="L32" s="96"/>
      <c r="M32" s="96"/>
      <c r="N32" s="96"/>
      <c r="O32" s="96"/>
      <c r="P32" s="96"/>
      <c r="Q32" s="96"/>
      <c r="R32" s="96"/>
      <c r="S32" s="96"/>
      <c r="T32" s="96"/>
      <c r="U32" s="96"/>
      <c r="V32" s="96"/>
      <c r="W32" s="96"/>
      <c r="X32" s="96"/>
      <c r="Y32" s="96"/>
      <c r="Z32" s="96"/>
    </row>
    <row r="33" customHeight="1" spans="1:26">
      <c r="A33" s="81"/>
      <c r="B33" s="86"/>
      <c r="C33" s="86"/>
      <c r="D33" s="86"/>
      <c r="E33" s="98"/>
      <c r="F33" s="99"/>
      <c r="G33" s="82"/>
      <c r="H33" s="96"/>
      <c r="I33" s="96"/>
      <c r="J33" s="96"/>
      <c r="K33" s="96"/>
      <c r="L33" s="96"/>
      <c r="M33" s="96"/>
      <c r="N33" s="96"/>
      <c r="O33" s="96"/>
      <c r="P33" s="96"/>
      <c r="Q33" s="96"/>
      <c r="R33" s="96"/>
      <c r="S33" s="96"/>
      <c r="T33" s="96"/>
      <c r="U33" s="96"/>
      <c r="V33" s="96"/>
      <c r="W33" s="96"/>
      <c r="X33" s="96"/>
      <c r="Y33" s="96"/>
      <c r="Z33" s="96"/>
    </row>
    <row r="34" customHeight="1" spans="1:26">
      <c r="A34" s="83" t="s">
        <v>8392</v>
      </c>
      <c r="B34" s="88" t="s">
        <v>8415</v>
      </c>
      <c r="C34" s="84" t="s">
        <v>8416</v>
      </c>
      <c r="D34" s="84" t="s">
        <v>8374</v>
      </c>
      <c r="E34" s="97">
        <v>45265</v>
      </c>
      <c r="F34" s="97">
        <v>45270</v>
      </c>
      <c r="G34" s="88"/>
      <c r="H34" s="96"/>
      <c r="I34" s="96"/>
      <c r="J34" s="96"/>
      <c r="K34" s="96"/>
      <c r="L34" s="96"/>
      <c r="M34" s="96"/>
      <c r="N34" s="96"/>
      <c r="O34" s="96"/>
      <c r="P34" s="96"/>
      <c r="Q34" s="96"/>
      <c r="R34" s="96"/>
      <c r="S34" s="96"/>
      <c r="T34" s="96"/>
      <c r="U34" s="96"/>
      <c r="V34" s="96"/>
      <c r="W34" s="96"/>
      <c r="X34" s="96"/>
      <c r="Y34" s="96"/>
      <c r="Z34" s="96"/>
    </row>
    <row r="35" customHeight="1" spans="1:26">
      <c r="A35" s="83" t="s">
        <v>8392</v>
      </c>
      <c r="B35" s="88" t="s">
        <v>8417</v>
      </c>
      <c r="C35" s="84" t="s">
        <v>8418</v>
      </c>
      <c r="D35" s="84" t="s">
        <v>8374</v>
      </c>
      <c r="E35" s="97">
        <v>45265</v>
      </c>
      <c r="F35" s="97">
        <v>45270</v>
      </c>
      <c r="G35" s="88"/>
      <c r="H35" s="96"/>
      <c r="I35" s="96"/>
      <c r="J35" s="96"/>
      <c r="K35" s="96"/>
      <c r="L35" s="96"/>
      <c r="M35" s="96"/>
      <c r="N35" s="96"/>
      <c r="O35" s="96"/>
      <c r="P35" s="96"/>
      <c r="Q35" s="96"/>
      <c r="R35" s="96"/>
      <c r="S35" s="96"/>
      <c r="T35" s="96"/>
      <c r="U35" s="96"/>
      <c r="V35" s="96"/>
      <c r="W35" s="96"/>
      <c r="X35" s="96"/>
      <c r="Y35" s="96"/>
      <c r="Z35" s="96"/>
    </row>
    <row r="36" customHeight="1" spans="1:26">
      <c r="A36" s="81"/>
      <c r="B36" s="89"/>
      <c r="C36" s="89"/>
      <c r="D36" s="90"/>
      <c r="E36" s="98"/>
      <c r="F36" s="99"/>
      <c r="G36" s="82"/>
      <c r="H36" s="96"/>
      <c r="I36" s="96"/>
      <c r="J36" s="96"/>
      <c r="K36" s="96"/>
      <c r="L36" s="96"/>
      <c r="M36" s="96"/>
      <c r="N36" s="96"/>
      <c r="O36" s="96"/>
      <c r="P36" s="96"/>
      <c r="Q36" s="96"/>
      <c r="R36" s="96"/>
      <c r="S36" s="96"/>
      <c r="T36" s="96"/>
      <c r="U36" s="96"/>
      <c r="V36" s="96"/>
      <c r="W36" s="96"/>
      <c r="X36" s="96"/>
      <c r="Y36" s="96"/>
      <c r="Z36" s="96"/>
    </row>
    <row r="37" customHeight="1" spans="1:26">
      <c r="A37" s="83" t="s">
        <v>8419</v>
      </c>
      <c r="B37" s="88" t="s">
        <v>8420</v>
      </c>
      <c r="C37" s="84" t="s">
        <v>8421</v>
      </c>
      <c r="D37" s="85" t="s">
        <v>8389</v>
      </c>
      <c r="E37" s="97">
        <v>45265</v>
      </c>
      <c r="F37" s="97">
        <v>45270</v>
      </c>
      <c r="G37" s="88"/>
      <c r="H37" s="96"/>
      <c r="I37" s="96"/>
      <c r="J37" s="96"/>
      <c r="K37" s="96"/>
      <c r="L37" s="96"/>
      <c r="M37" s="96"/>
      <c r="N37" s="96"/>
      <c r="O37" s="96"/>
      <c r="P37" s="96"/>
      <c r="Q37" s="96"/>
      <c r="R37" s="96"/>
      <c r="S37" s="96"/>
      <c r="T37" s="96"/>
      <c r="U37" s="96"/>
      <c r="V37" s="96"/>
      <c r="W37" s="96"/>
      <c r="X37" s="96"/>
      <c r="Y37" s="96"/>
      <c r="Z37" s="96"/>
    </row>
    <row r="38" customHeight="1" spans="1:26">
      <c r="A38" s="83" t="s">
        <v>8419</v>
      </c>
      <c r="B38" s="88" t="s">
        <v>8422</v>
      </c>
      <c r="C38" s="84" t="s">
        <v>8423</v>
      </c>
      <c r="D38" s="85" t="s">
        <v>8389</v>
      </c>
      <c r="E38" s="97">
        <v>45265</v>
      </c>
      <c r="F38" s="97">
        <v>45270</v>
      </c>
      <c r="G38" s="88"/>
      <c r="H38" s="96"/>
      <c r="I38" s="96"/>
      <c r="J38" s="96"/>
      <c r="K38" s="96"/>
      <c r="L38" s="96"/>
      <c r="M38" s="96"/>
      <c r="N38" s="96"/>
      <c r="O38" s="96"/>
      <c r="P38" s="96"/>
      <c r="Q38" s="96"/>
      <c r="R38" s="96"/>
      <c r="S38" s="96"/>
      <c r="T38" s="96"/>
      <c r="U38" s="96"/>
      <c r="V38" s="96"/>
      <c r="W38" s="96"/>
      <c r="X38" s="96"/>
      <c r="Y38" s="96"/>
      <c r="Z38" s="96"/>
    </row>
    <row r="39" customHeight="1" spans="1:26">
      <c r="A39" s="81"/>
      <c r="B39" s="89"/>
      <c r="C39" s="89"/>
      <c r="D39" s="90"/>
      <c r="E39" s="100"/>
      <c r="F39" s="101"/>
      <c r="G39" s="82"/>
      <c r="H39" s="96"/>
      <c r="I39" s="96"/>
      <c r="J39" s="96"/>
      <c r="K39" s="96"/>
      <c r="L39" s="96"/>
      <c r="M39" s="96"/>
      <c r="N39" s="96"/>
      <c r="O39" s="96"/>
      <c r="P39" s="96"/>
      <c r="Q39" s="96"/>
      <c r="R39" s="96"/>
      <c r="S39" s="96"/>
      <c r="T39" s="96"/>
      <c r="U39" s="96"/>
      <c r="V39" s="96"/>
      <c r="W39" s="96"/>
      <c r="X39" s="96"/>
      <c r="Y39" s="96"/>
      <c r="Z39" s="96"/>
    </row>
    <row r="40" customHeight="1" spans="1:26">
      <c r="A40" s="83" t="s">
        <v>8424</v>
      </c>
      <c r="B40" s="88" t="s">
        <v>8425</v>
      </c>
      <c r="C40" s="84" t="s">
        <v>8426</v>
      </c>
      <c r="D40" s="85" t="s">
        <v>8389</v>
      </c>
      <c r="E40" s="97">
        <v>45265</v>
      </c>
      <c r="F40" s="97">
        <v>45270</v>
      </c>
      <c r="G40" s="88"/>
      <c r="H40" s="96"/>
      <c r="I40" s="96"/>
      <c r="J40" s="96"/>
      <c r="K40" s="96"/>
      <c r="L40" s="96"/>
      <c r="M40" s="96"/>
      <c r="N40" s="96"/>
      <c r="O40" s="96"/>
      <c r="P40" s="96"/>
      <c r="Q40" s="96"/>
      <c r="R40" s="96"/>
      <c r="S40" s="96"/>
      <c r="T40" s="96"/>
      <c r="U40" s="96"/>
      <c r="V40" s="96"/>
      <c r="W40" s="96"/>
      <c r="X40" s="96"/>
      <c r="Y40" s="96"/>
      <c r="Z40" s="96"/>
    </row>
    <row r="41" customHeight="1" spans="1:26">
      <c r="A41" s="83" t="s">
        <v>8424</v>
      </c>
      <c r="B41" s="88" t="s">
        <v>8427</v>
      </c>
      <c r="C41" s="84" t="s">
        <v>8428</v>
      </c>
      <c r="D41" s="85" t="s">
        <v>8389</v>
      </c>
      <c r="E41" s="97">
        <v>45265</v>
      </c>
      <c r="F41" s="97">
        <v>45270</v>
      </c>
      <c r="G41" s="88"/>
      <c r="H41" s="96"/>
      <c r="I41" s="96"/>
      <c r="J41" s="96"/>
      <c r="K41" s="96"/>
      <c r="L41" s="96"/>
      <c r="M41" s="96"/>
      <c r="N41" s="96"/>
      <c r="O41" s="96"/>
      <c r="P41" s="96"/>
      <c r="Q41" s="96"/>
      <c r="R41" s="96"/>
      <c r="S41" s="96"/>
      <c r="T41" s="96"/>
      <c r="U41" s="96"/>
      <c r="V41" s="96"/>
      <c r="W41" s="96"/>
      <c r="X41" s="96"/>
      <c r="Y41" s="96"/>
      <c r="Z41" s="96"/>
    </row>
    <row r="42" customHeight="1" spans="1:26">
      <c r="A42" s="81"/>
      <c r="B42" s="89"/>
      <c r="C42" s="89"/>
      <c r="D42" s="90"/>
      <c r="E42" s="100"/>
      <c r="F42" s="101"/>
      <c r="G42" s="82"/>
      <c r="H42" s="96"/>
      <c r="I42" s="96"/>
      <c r="J42" s="96"/>
      <c r="K42" s="96"/>
      <c r="L42" s="96"/>
      <c r="M42" s="96"/>
      <c r="N42" s="96"/>
      <c r="O42" s="96"/>
      <c r="P42" s="96"/>
      <c r="Q42" s="96"/>
      <c r="R42" s="96"/>
      <c r="S42" s="96"/>
      <c r="T42" s="96"/>
      <c r="U42" s="96"/>
      <c r="V42" s="96"/>
      <c r="W42" s="96"/>
      <c r="X42" s="96"/>
      <c r="Y42" s="96"/>
      <c r="Z42" s="96"/>
    </row>
    <row r="43" customHeight="1" spans="1:26">
      <c r="A43" s="83" t="s">
        <v>8429</v>
      </c>
      <c r="B43" s="88" t="s">
        <v>8430</v>
      </c>
      <c r="C43" s="84" t="s">
        <v>8431</v>
      </c>
      <c r="D43" s="84" t="s">
        <v>8374</v>
      </c>
      <c r="E43" s="97">
        <v>45265</v>
      </c>
      <c r="F43" s="97">
        <v>45270</v>
      </c>
      <c r="G43" s="88"/>
      <c r="H43" s="96"/>
      <c r="I43" s="96"/>
      <c r="J43" s="96"/>
      <c r="K43" s="96"/>
      <c r="L43" s="96"/>
      <c r="M43" s="96"/>
      <c r="N43" s="96"/>
      <c r="O43" s="96"/>
      <c r="P43" s="96"/>
      <c r="Q43" s="96"/>
      <c r="R43" s="96"/>
      <c r="S43" s="96"/>
      <c r="T43" s="96"/>
      <c r="U43" s="96"/>
      <c r="V43" s="96"/>
      <c r="W43" s="96"/>
      <c r="X43" s="96"/>
      <c r="Y43" s="96"/>
      <c r="Z43" s="96"/>
    </row>
    <row r="44" customHeight="1" spans="1:26">
      <c r="A44" s="91" t="s">
        <v>8429</v>
      </c>
      <c r="B44" s="88" t="s">
        <v>8432</v>
      </c>
      <c r="C44" s="92" t="s">
        <v>8433</v>
      </c>
      <c r="D44" s="84" t="s">
        <v>8374</v>
      </c>
      <c r="E44" s="102">
        <v>45265</v>
      </c>
      <c r="F44" s="102">
        <v>45270</v>
      </c>
      <c r="G44" s="103"/>
      <c r="H44" s="96"/>
      <c r="I44" s="96"/>
      <c r="J44" s="96"/>
      <c r="K44" s="96"/>
      <c r="L44" s="96"/>
      <c r="M44" s="96"/>
      <c r="N44" s="96"/>
      <c r="O44" s="96"/>
      <c r="P44" s="96"/>
      <c r="Q44" s="96"/>
      <c r="R44" s="96"/>
      <c r="S44" s="96"/>
      <c r="T44" s="96"/>
      <c r="U44" s="96"/>
      <c r="V44" s="96"/>
      <c r="W44" s="96"/>
      <c r="X44" s="96"/>
      <c r="Y44" s="96"/>
      <c r="Z44" s="96"/>
    </row>
    <row r="45" customHeight="1" spans="1:26">
      <c r="A45" s="93"/>
      <c r="B45" s="82"/>
      <c r="C45" s="94"/>
      <c r="D45" s="82"/>
      <c r="E45" s="94"/>
      <c r="F45" s="94"/>
      <c r="G45" s="94"/>
      <c r="H45" s="96"/>
      <c r="I45" s="96"/>
      <c r="J45" s="96"/>
      <c r="K45" s="96"/>
      <c r="L45" s="96"/>
      <c r="M45" s="96"/>
      <c r="N45" s="96"/>
      <c r="O45" s="96"/>
      <c r="P45" s="96"/>
      <c r="Q45" s="96"/>
      <c r="R45" s="96"/>
      <c r="S45" s="96"/>
      <c r="T45" s="96"/>
      <c r="U45" s="96"/>
      <c r="V45" s="96"/>
      <c r="W45" s="96"/>
      <c r="X45" s="96"/>
      <c r="Y45" s="96"/>
      <c r="Z45" s="96"/>
    </row>
    <row r="46" customHeight="1" spans="1:26">
      <c r="A46" s="83" t="s">
        <v>8434</v>
      </c>
      <c r="B46" s="88" t="s">
        <v>8435</v>
      </c>
      <c r="C46" s="84" t="s">
        <v>8436</v>
      </c>
      <c r="D46" s="85" t="s">
        <v>8389</v>
      </c>
      <c r="E46" s="97">
        <v>45265</v>
      </c>
      <c r="F46" s="97">
        <v>45270</v>
      </c>
      <c r="G46" s="88"/>
      <c r="H46" s="96"/>
      <c r="I46" s="96"/>
      <c r="J46" s="96"/>
      <c r="K46" s="96"/>
      <c r="L46" s="96"/>
      <c r="M46" s="96"/>
      <c r="N46" s="96"/>
      <c r="O46" s="96"/>
      <c r="P46" s="96"/>
      <c r="Q46" s="96"/>
      <c r="R46" s="96"/>
      <c r="S46" s="96"/>
      <c r="T46" s="96"/>
      <c r="U46" s="96"/>
      <c r="V46" s="96"/>
      <c r="W46" s="96"/>
      <c r="X46" s="96"/>
      <c r="Y46" s="96"/>
      <c r="Z46" s="96"/>
    </row>
    <row r="47" customHeight="1" spans="1:26">
      <c r="A47" s="83" t="s">
        <v>8434</v>
      </c>
      <c r="B47" s="88" t="s">
        <v>8437</v>
      </c>
      <c r="C47" s="84" t="s">
        <v>8438</v>
      </c>
      <c r="D47" s="85" t="s">
        <v>8389</v>
      </c>
      <c r="E47" s="97">
        <v>45265</v>
      </c>
      <c r="F47" s="97">
        <v>45270</v>
      </c>
      <c r="G47" s="88"/>
      <c r="H47" s="96"/>
      <c r="I47" s="96"/>
      <c r="J47" s="96"/>
      <c r="K47" s="96"/>
      <c r="L47" s="96"/>
      <c r="M47" s="96"/>
      <c r="N47" s="96"/>
      <c r="O47" s="96"/>
      <c r="P47" s="96"/>
      <c r="Q47" s="96"/>
      <c r="R47" s="96"/>
      <c r="S47" s="96"/>
      <c r="T47" s="96"/>
      <c r="U47" s="96"/>
      <c r="V47" s="96"/>
      <c r="W47" s="96"/>
      <c r="X47" s="96"/>
      <c r="Y47" s="96"/>
      <c r="Z47" s="96"/>
    </row>
    <row r="48" customHeight="1" spans="1:26">
      <c r="A48" s="81"/>
      <c r="B48" s="82"/>
      <c r="C48" s="82"/>
      <c r="D48" s="82"/>
      <c r="E48" s="82"/>
      <c r="F48" s="82"/>
      <c r="G48" s="82"/>
      <c r="H48" s="96"/>
      <c r="I48" s="96"/>
      <c r="J48" s="96"/>
      <c r="K48" s="96"/>
      <c r="L48" s="96"/>
      <c r="M48" s="96"/>
      <c r="N48" s="96"/>
      <c r="O48" s="96"/>
      <c r="P48" s="96"/>
      <c r="Q48" s="96"/>
      <c r="R48" s="96"/>
      <c r="S48" s="96"/>
      <c r="T48" s="96"/>
      <c r="U48" s="96"/>
      <c r="V48" s="96"/>
      <c r="W48" s="96"/>
      <c r="X48" s="96"/>
      <c r="Y48" s="96"/>
      <c r="Z48" s="96"/>
    </row>
    <row r="49" customHeight="1" spans="1:26">
      <c r="A49" s="83" t="s">
        <v>8439</v>
      </c>
      <c r="B49" s="88" t="s">
        <v>8440</v>
      </c>
      <c r="C49" s="84" t="s">
        <v>8441</v>
      </c>
      <c r="D49" s="85" t="s">
        <v>8389</v>
      </c>
      <c r="E49" s="97">
        <v>45265</v>
      </c>
      <c r="F49" s="97">
        <v>45270</v>
      </c>
      <c r="G49" s="88"/>
      <c r="H49" s="96"/>
      <c r="I49" s="96"/>
      <c r="J49" s="96"/>
      <c r="K49" s="96"/>
      <c r="L49" s="96"/>
      <c r="M49" s="96"/>
      <c r="N49" s="96"/>
      <c r="O49" s="96"/>
      <c r="P49" s="96"/>
      <c r="Q49" s="96"/>
      <c r="R49" s="96"/>
      <c r="S49" s="96"/>
      <c r="T49" s="96"/>
      <c r="U49" s="96"/>
      <c r="V49" s="96"/>
      <c r="W49" s="96"/>
      <c r="X49" s="96"/>
      <c r="Y49" s="96"/>
      <c r="Z49" s="96"/>
    </row>
    <row r="50" customHeight="1" spans="1:26">
      <c r="A50" s="83" t="s">
        <v>8439</v>
      </c>
      <c r="B50" s="88" t="s">
        <v>8442</v>
      </c>
      <c r="C50" s="84" t="s">
        <v>8443</v>
      </c>
      <c r="D50" s="85" t="s">
        <v>8389</v>
      </c>
      <c r="E50" s="97">
        <v>45265</v>
      </c>
      <c r="F50" s="97">
        <v>45270</v>
      </c>
      <c r="G50" s="88"/>
      <c r="H50" s="96"/>
      <c r="I50" s="96"/>
      <c r="J50" s="96"/>
      <c r="K50" s="96"/>
      <c r="L50" s="96"/>
      <c r="M50" s="96"/>
      <c r="N50" s="96"/>
      <c r="O50" s="96"/>
      <c r="P50" s="96"/>
      <c r="Q50" s="96"/>
      <c r="R50" s="96"/>
      <c r="S50" s="96"/>
      <c r="T50" s="96"/>
      <c r="U50" s="96"/>
      <c r="V50" s="96"/>
      <c r="W50" s="96"/>
      <c r="X50" s="96"/>
      <c r="Y50" s="96"/>
      <c r="Z50" s="96"/>
    </row>
    <row r="51" customHeight="1" spans="1:26">
      <c r="A51" s="81"/>
      <c r="B51" s="82"/>
      <c r="C51" s="82"/>
      <c r="D51" s="82"/>
      <c r="E51" s="82"/>
      <c r="F51" s="82"/>
      <c r="G51" s="82"/>
      <c r="H51" s="96"/>
      <c r="I51" s="96"/>
      <c r="J51" s="96"/>
      <c r="K51" s="96"/>
      <c r="L51" s="96"/>
      <c r="M51" s="96"/>
      <c r="N51" s="96"/>
      <c r="O51" s="96"/>
      <c r="P51" s="96"/>
      <c r="Q51" s="96"/>
      <c r="R51" s="96"/>
      <c r="S51" s="96"/>
      <c r="T51" s="96"/>
      <c r="U51" s="96"/>
      <c r="V51" s="96"/>
      <c r="W51" s="96"/>
      <c r="X51" s="96"/>
      <c r="Y51" s="96"/>
      <c r="Z51" s="96"/>
    </row>
    <row r="52" customHeight="1" spans="1:26">
      <c r="A52" s="83" t="s">
        <v>8444</v>
      </c>
      <c r="B52" s="88" t="s">
        <v>8445</v>
      </c>
      <c r="C52" s="84" t="s">
        <v>8446</v>
      </c>
      <c r="D52" s="85" t="s">
        <v>8389</v>
      </c>
      <c r="E52" s="97">
        <v>45265</v>
      </c>
      <c r="F52" s="97">
        <v>45270</v>
      </c>
      <c r="G52" s="88"/>
      <c r="H52" s="96"/>
      <c r="I52" s="96"/>
      <c r="J52" s="96"/>
      <c r="K52" s="96"/>
      <c r="L52" s="96"/>
      <c r="M52" s="96"/>
      <c r="N52" s="96"/>
      <c r="O52" s="96"/>
      <c r="P52" s="96"/>
      <c r="Q52" s="96"/>
      <c r="R52" s="96"/>
      <c r="S52" s="96"/>
      <c r="T52" s="96"/>
      <c r="U52" s="96"/>
      <c r="V52" s="96"/>
      <c r="W52" s="96"/>
      <c r="X52" s="96"/>
      <c r="Y52" s="96"/>
      <c r="Z52" s="96"/>
    </row>
    <row r="53" customHeight="1" spans="1:26">
      <c r="A53" s="83" t="s">
        <v>8444</v>
      </c>
      <c r="B53" s="88" t="s">
        <v>8447</v>
      </c>
      <c r="C53" s="84" t="s">
        <v>8448</v>
      </c>
      <c r="D53" s="85" t="s">
        <v>8389</v>
      </c>
      <c r="E53" s="97">
        <v>45265</v>
      </c>
      <c r="F53" s="97">
        <v>45270</v>
      </c>
      <c r="G53" s="88"/>
      <c r="H53" s="96"/>
      <c r="I53" s="96"/>
      <c r="J53" s="96"/>
      <c r="K53" s="96"/>
      <c r="L53" s="96"/>
      <c r="M53" s="96"/>
      <c r="N53" s="96"/>
      <c r="O53" s="96"/>
      <c r="P53" s="96"/>
      <c r="Q53" s="96"/>
      <c r="R53" s="96"/>
      <c r="S53" s="96"/>
      <c r="T53" s="96"/>
      <c r="U53" s="96"/>
      <c r="V53" s="96"/>
      <c r="W53" s="96"/>
      <c r="X53" s="96"/>
      <c r="Y53" s="96"/>
      <c r="Z53" s="96"/>
    </row>
    <row r="54" customHeight="1" spans="1:26">
      <c r="A54" s="81"/>
      <c r="B54" s="82"/>
      <c r="C54" s="82"/>
      <c r="D54" s="82"/>
      <c r="E54" s="82"/>
      <c r="F54" s="82"/>
      <c r="G54" s="82"/>
      <c r="H54" s="96"/>
      <c r="I54" s="96"/>
      <c r="J54" s="96"/>
      <c r="K54" s="96"/>
      <c r="L54" s="96"/>
      <c r="M54" s="96"/>
      <c r="N54" s="96"/>
      <c r="O54" s="96"/>
      <c r="P54" s="96"/>
      <c r="Q54" s="96"/>
      <c r="R54" s="96"/>
      <c r="S54" s="96"/>
      <c r="T54" s="96"/>
      <c r="U54" s="96"/>
      <c r="V54" s="96"/>
      <c r="W54" s="96"/>
      <c r="X54" s="96"/>
      <c r="Y54" s="96"/>
      <c r="Z54" s="96"/>
    </row>
    <row r="55" customHeight="1" spans="1:26">
      <c r="A55" s="83" t="s">
        <v>8449</v>
      </c>
      <c r="B55" s="84" t="s">
        <v>8450</v>
      </c>
      <c r="C55" s="84" t="s">
        <v>8450</v>
      </c>
      <c r="D55" s="85"/>
      <c r="E55" s="97">
        <v>45265</v>
      </c>
      <c r="F55" s="97">
        <v>45270</v>
      </c>
      <c r="G55" s="88"/>
      <c r="H55" s="96"/>
      <c r="I55" s="96"/>
      <c r="J55" s="96"/>
      <c r="K55" s="96"/>
      <c r="L55" s="96"/>
      <c r="M55" s="96"/>
      <c r="N55" s="96"/>
      <c r="O55" s="96"/>
      <c r="P55" s="96"/>
      <c r="Q55" s="96"/>
      <c r="R55" s="96"/>
      <c r="S55" s="96"/>
      <c r="T55" s="96"/>
      <c r="U55" s="96"/>
      <c r="V55" s="96"/>
      <c r="W55" s="96"/>
      <c r="X55" s="96"/>
      <c r="Y55" s="96"/>
      <c r="Z55" s="96"/>
    </row>
    <row r="56" customHeight="1" spans="1:26">
      <c r="A56" s="83" t="s">
        <v>8449</v>
      </c>
      <c r="B56" s="84" t="s">
        <v>8450</v>
      </c>
      <c r="C56" s="84" t="s">
        <v>8450</v>
      </c>
      <c r="D56" s="85"/>
      <c r="E56" s="97">
        <v>45265</v>
      </c>
      <c r="F56" s="97">
        <v>45270</v>
      </c>
      <c r="G56" s="88"/>
      <c r="H56" s="96"/>
      <c r="I56" s="96"/>
      <c r="J56" s="96"/>
      <c r="K56" s="96"/>
      <c r="L56" s="96"/>
      <c r="M56" s="96"/>
      <c r="N56" s="96"/>
      <c r="O56" s="96"/>
      <c r="P56" s="96"/>
      <c r="Q56" s="96"/>
      <c r="R56" s="96"/>
      <c r="S56" s="96"/>
      <c r="T56" s="96"/>
      <c r="U56" s="96"/>
      <c r="V56" s="96"/>
      <c r="W56" s="96"/>
      <c r="X56" s="96"/>
      <c r="Y56" s="96"/>
      <c r="Z56" s="96"/>
    </row>
    <row r="57" customHeight="1" spans="1:26">
      <c r="A57" s="95"/>
      <c r="B57" s="77"/>
      <c r="C57" s="77"/>
      <c r="D57" s="77"/>
      <c r="E57" s="77"/>
      <c r="F57" s="77"/>
      <c r="G57" s="77"/>
      <c r="H57" s="96"/>
      <c r="I57" s="96"/>
      <c r="J57" s="96"/>
      <c r="K57" s="96"/>
      <c r="L57" s="96"/>
      <c r="M57" s="96"/>
      <c r="N57" s="96"/>
      <c r="O57" s="96"/>
      <c r="P57" s="96"/>
      <c r="Q57" s="96"/>
      <c r="R57" s="96"/>
      <c r="S57" s="96"/>
      <c r="T57" s="96"/>
      <c r="U57" s="96"/>
      <c r="V57" s="96"/>
      <c r="W57" s="96"/>
      <c r="X57" s="96"/>
      <c r="Y57" s="96"/>
      <c r="Z57" s="96"/>
    </row>
    <row r="58" customHeight="1" spans="1:26">
      <c r="A58" s="96"/>
      <c r="B58" s="96"/>
      <c r="C58" s="96"/>
      <c r="D58" s="96"/>
      <c r="E58" s="96"/>
      <c r="F58" s="96"/>
      <c r="G58" s="96"/>
      <c r="H58" s="96"/>
      <c r="I58" s="96"/>
      <c r="J58" s="96"/>
      <c r="K58" s="96"/>
      <c r="L58" s="96"/>
      <c r="M58" s="96"/>
      <c r="N58" s="96"/>
      <c r="O58" s="96"/>
      <c r="P58" s="96"/>
      <c r="Q58" s="96"/>
      <c r="R58" s="96"/>
      <c r="S58" s="96"/>
      <c r="T58" s="96"/>
      <c r="U58" s="96"/>
      <c r="V58" s="96"/>
      <c r="W58" s="96"/>
      <c r="X58" s="96"/>
      <c r="Y58" s="96"/>
      <c r="Z58" s="96"/>
    </row>
    <row r="59" customHeight="1" spans="1:26">
      <c r="A59" s="96"/>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customHeight="1" spans="1:26">
      <c r="A60" s="96"/>
      <c r="B60" s="96"/>
      <c r="C60" s="96"/>
      <c r="D60" s="96"/>
      <c r="E60" s="96"/>
      <c r="F60" s="96"/>
      <c r="G60" s="96"/>
      <c r="H60" s="96"/>
      <c r="I60" s="96"/>
      <c r="J60" s="96"/>
      <c r="K60" s="96"/>
      <c r="L60" s="96"/>
      <c r="M60" s="96"/>
      <c r="N60" s="96"/>
      <c r="O60" s="96"/>
      <c r="P60" s="96"/>
      <c r="Q60" s="96"/>
      <c r="R60" s="96"/>
      <c r="S60" s="96"/>
      <c r="T60" s="96"/>
      <c r="U60" s="96"/>
      <c r="V60" s="96"/>
      <c r="W60" s="96"/>
      <c r="X60" s="96"/>
      <c r="Y60" s="96"/>
      <c r="Z60" s="96"/>
    </row>
    <row r="61" customHeight="1" spans="1:26">
      <c r="A61" s="96"/>
      <c r="B61" s="96"/>
      <c r="C61" s="96"/>
      <c r="D61" s="96"/>
      <c r="E61" s="96"/>
      <c r="F61" s="96"/>
      <c r="G61" s="96"/>
      <c r="H61" s="96"/>
      <c r="I61" s="96"/>
      <c r="J61" s="96"/>
      <c r="K61" s="96"/>
      <c r="L61" s="96"/>
      <c r="M61" s="96"/>
      <c r="N61" s="96"/>
      <c r="O61" s="96"/>
      <c r="P61" s="96"/>
      <c r="Q61" s="96"/>
      <c r="R61" s="96"/>
      <c r="S61" s="96"/>
      <c r="T61" s="96"/>
      <c r="U61" s="96"/>
      <c r="V61" s="96"/>
      <c r="W61" s="96"/>
      <c r="X61" s="96"/>
      <c r="Y61" s="96"/>
      <c r="Z61" s="96"/>
    </row>
    <row r="62" customHeight="1" spans="1:26">
      <c r="A62" s="96"/>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customHeight="1" spans="1:26">
      <c r="A63" s="96"/>
      <c r="B63" s="96"/>
      <c r="C63" s="96"/>
      <c r="D63" s="96"/>
      <c r="E63" s="96"/>
      <c r="F63" s="96"/>
      <c r="G63" s="96"/>
      <c r="H63" s="96"/>
      <c r="I63" s="96"/>
      <c r="J63" s="96"/>
      <c r="K63" s="96"/>
      <c r="L63" s="96"/>
      <c r="M63" s="96"/>
      <c r="N63" s="96"/>
      <c r="O63" s="96"/>
      <c r="P63" s="96"/>
      <c r="Q63" s="96"/>
      <c r="R63" s="96"/>
      <c r="S63" s="96"/>
      <c r="T63" s="96"/>
      <c r="U63" s="96"/>
      <c r="V63" s="96"/>
      <c r="W63" s="96"/>
      <c r="X63" s="96"/>
      <c r="Y63" s="96"/>
      <c r="Z63" s="96"/>
    </row>
    <row r="64" customHeight="1" spans="1:26">
      <c r="A64" s="96"/>
      <c r="B64" s="96"/>
      <c r="C64" s="96"/>
      <c r="D64" s="96"/>
      <c r="E64" s="96"/>
      <c r="F64" s="96"/>
      <c r="G64" s="96"/>
      <c r="H64" s="96"/>
      <c r="I64" s="96"/>
      <c r="J64" s="96"/>
      <c r="K64" s="96"/>
      <c r="L64" s="96"/>
      <c r="M64" s="96"/>
      <c r="N64" s="96"/>
      <c r="O64" s="96"/>
      <c r="P64" s="96"/>
      <c r="Q64" s="96"/>
      <c r="R64" s="96"/>
      <c r="S64" s="96"/>
      <c r="T64" s="96"/>
      <c r="U64" s="96"/>
      <c r="V64" s="96"/>
      <c r="W64" s="96"/>
      <c r="X64" s="96"/>
      <c r="Y64" s="96"/>
      <c r="Z64" s="96"/>
    </row>
    <row r="65" customHeight="1" spans="1:26">
      <c r="A65" s="96"/>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customHeight="1" spans="1:26">
      <c r="A66" s="96"/>
      <c r="B66" s="96"/>
      <c r="C66" s="96"/>
      <c r="D66" s="96"/>
      <c r="E66" s="96"/>
      <c r="F66" s="96"/>
      <c r="G66" s="96"/>
      <c r="H66" s="96"/>
      <c r="I66" s="96"/>
      <c r="J66" s="96"/>
      <c r="K66" s="96"/>
      <c r="L66" s="96"/>
      <c r="M66" s="96"/>
      <c r="N66" s="96"/>
      <c r="O66" s="96"/>
      <c r="P66" s="96"/>
      <c r="Q66" s="96"/>
      <c r="R66" s="96"/>
      <c r="S66" s="96"/>
      <c r="T66" s="96"/>
      <c r="U66" s="96"/>
      <c r="V66" s="96"/>
      <c r="W66" s="96"/>
      <c r="X66" s="96"/>
      <c r="Y66" s="96"/>
      <c r="Z66" s="96"/>
    </row>
    <row r="67" customHeight="1" spans="1:26">
      <c r="A67" s="96"/>
      <c r="B67" s="96"/>
      <c r="C67" s="96"/>
      <c r="D67" s="96"/>
      <c r="E67" s="96"/>
      <c r="F67" s="96"/>
      <c r="G67" s="96"/>
      <c r="H67" s="96"/>
      <c r="I67" s="96"/>
      <c r="J67" s="96"/>
      <c r="K67" s="96"/>
      <c r="L67" s="96"/>
      <c r="M67" s="96"/>
      <c r="N67" s="96"/>
      <c r="O67" s="96"/>
      <c r="P67" s="96"/>
      <c r="Q67" s="96"/>
      <c r="R67" s="96"/>
      <c r="S67" s="96"/>
      <c r="T67" s="96"/>
      <c r="U67" s="96"/>
      <c r="V67" s="96"/>
      <c r="W67" s="96"/>
      <c r="X67" s="96"/>
      <c r="Y67" s="96"/>
      <c r="Z67" s="96"/>
    </row>
    <row r="68" customHeight="1" spans="1:26">
      <c r="A68" s="96"/>
      <c r="B68" s="96"/>
      <c r="C68" s="96"/>
      <c r="D68" s="96"/>
      <c r="E68" s="96"/>
      <c r="F68" s="96"/>
      <c r="G68" s="96"/>
      <c r="H68" s="96"/>
      <c r="I68" s="96"/>
      <c r="J68" s="96"/>
      <c r="K68" s="96"/>
      <c r="L68" s="96"/>
      <c r="M68" s="96"/>
      <c r="N68" s="96"/>
      <c r="O68" s="96"/>
      <c r="P68" s="96"/>
      <c r="Q68" s="96"/>
      <c r="R68" s="96"/>
      <c r="S68" s="96"/>
      <c r="T68" s="96"/>
      <c r="U68" s="96"/>
      <c r="V68" s="96"/>
      <c r="W68" s="96"/>
      <c r="X68" s="96"/>
      <c r="Y68" s="96"/>
      <c r="Z68" s="96"/>
    </row>
    <row r="69" customHeight="1" spans="1:26">
      <c r="A69" s="96"/>
      <c r="B69" s="96"/>
      <c r="C69" s="96"/>
      <c r="D69" s="96"/>
      <c r="E69" s="96"/>
      <c r="F69" s="96"/>
      <c r="G69" s="96"/>
      <c r="H69" s="96"/>
      <c r="I69" s="96"/>
      <c r="J69" s="96"/>
      <c r="K69" s="96"/>
      <c r="L69" s="96"/>
      <c r="M69" s="96"/>
      <c r="N69" s="96"/>
      <c r="O69" s="96"/>
      <c r="P69" s="96"/>
      <c r="Q69" s="96"/>
      <c r="R69" s="96"/>
      <c r="S69" s="96"/>
      <c r="T69" s="96"/>
      <c r="U69" s="96"/>
      <c r="V69" s="96"/>
      <c r="W69" s="96"/>
      <c r="X69" s="96"/>
      <c r="Y69" s="96"/>
      <c r="Z69" s="96"/>
    </row>
    <row r="70" customHeight="1" spans="1:26">
      <c r="A70" s="96"/>
      <c r="B70" s="96"/>
      <c r="C70" s="96"/>
      <c r="D70" s="96"/>
      <c r="E70" s="96"/>
      <c r="F70" s="96"/>
      <c r="G70" s="96"/>
      <c r="H70" s="96"/>
      <c r="I70" s="96"/>
      <c r="J70" s="96"/>
      <c r="K70" s="96"/>
      <c r="L70" s="96"/>
      <c r="M70" s="96"/>
      <c r="N70" s="96"/>
      <c r="O70" s="96"/>
      <c r="P70" s="96"/>
      <c r="Q70" s="96"/>
      <c r="R70" s="96"/>
      <c r="S70" s="96"/>
      <c r="T70" s="96"/>
      <c r="U70" s="96"/>
      <c r="V70" s="96"/>
      <c r="W70" s="96"/>
      <c r="X70" s="96"/>
      <c r="Y70" s="96"/>
      <c r="Z70" s="96"/>
    </row>
    <row r="71" customHeight="1" spans="1:26">
      <c r="A71" s="96"/>
      <c r="B71" s="96"/>
      <c r="C71" s="96"/>
      <c r="D71" s="96"/>
      <c r="E71" s="96"/>
      <c r="F71" s="96"/>
      <c r="G71" s="96"/>
      <c r="H71" s="96"/>
      <c r="I71" s="96"/>
      <c r="J71" s="96"/>
      <c r="K71" s="96"/>
      <c r="L71" s="96"/>
      <c r="M71" s="96"/>
      <c r="N71" s="96"/>
      <c r="O71" s="96"/>
      <c r="P71" s="96"/>
      <c r="Q71" s="96"/>
      <c r="R71" s="96"/>
      <c r="S71" s="96"/>
      <c r="T71" s="96"/>
      <c r="U71" s="96"/>
      <c r="V71" s="96"/>
      <c r="W71" s="96"/>
      <c r="X71" s="96"/>
      <c r="Y71" s="96"/>
      <c r="Z71" s="96"/>
    </row>
    <row r="72" customHeight="1" spans="1:26">
      <c r="A72" s="96"/>
      <c r="B72" s="96"/>
      <c r="C72" s="96"/>
      <c r="D72" s="96"/>
      <c r="E72" s="96"/>
      <c r="F72" s="96"/>
      <c r="G72" s="96"/>
      <c r="H72" s="96"/>
      <c r="I72" s="96"/>
      <c r="J72" s="96"/>
      <c r="K72" s="96"/>
      <c r="L72" s="96"/>
      <c r="M72" s="96"/>
      <c r="N72" s="96"/>
      <c r="O72" s="96"/>
      <c r="P72" s="96"/>
      <c r="Q72" s="96"/>
      <c r="R72" s="96"/>
      <c r="S72" s="96"/>
      <c r="T72" s="96"/>
      <c r="U72" s="96"/>
      <c r="V72" s="96"/>
      <c r="W72" s="96"/>
      <c r="X72" s="96"/>
      <c r="Y72" s="96"/>
      <c r="Z72" s="96"/>
    </row>
    <row r="73" customHeight="1" spans="1:26">
      <c r="A73" s="96"/>
      <c r="B73" s="96"/>
      <c r="C73" s="96"/>
      <c r="D73" s="96"/>
      <c r="E73" s="96"/>
      <c r="F73" s="96"/>
      <c r="G73" s="96"/>
      <c r="H73" s="96"/>
      <c r="I73" s="96"/>
      <c r="J73" s="96"/>
      <c r="K73" s="96"/>
      <c r="L73" s="96"/>
      <c r="M73" s="96"/>
      <c r="N73" s="96"/>
      <c r="O73" s="96"/>
      <c r="P73" s="96"/>
      <c r="Q73" s="96"/>
      <c r="R73" s="96"/>
      <c r="S73" s="96"/>
      <c r="T73" s="96"/>
      <c r="U73" s="96"/>
      <c r="V73" s="96"/>
      <c r="W73" s="96"/>
      <c r="X73" s="96"/>
      <c r="Y73" s="96"/>
      <c r="Z73" s="96"/>
    </row>
    <row r="74" customHeight="1" spans="1:26">
      <c r="A74" s="96"/>
      <c r="B74" s="96"/>
      <c r="C74" s="96"/>
      <c r="D74" s="96"/>
      <c r="E74" s="96"/>
      <c r="F74" s="96"/>
      <c r="G74" s="96"/>
      <c r="H74" s="96"/>
      <c r="I74" s="96"/>
      <c r="J74" s="96"/>
      <c r="K74" s="96"/>
      <c r="L74" s="96"/>
      <c r="M74" s="96"/>
      <c r="N74" s="96"/>
      <c r="O74" s="96"/>
      <c r="P74" s="96"/>
      <c r="Q74" s="96"/>
      <c r="R74" s="96"/>
      <c r="S74" s="96"/>
      <c r="T74" s="96"/>
      <c r="U74" s="96"/>
      <c r="V74" s="96"/>
      <c r="W74" s="96"/>
      <c r="X74" s="96"/>
      <c r="Y74" s="96"/>
      <c r="Z74" s="96"/>
    </row>
    <row r="75" customHeight="1" spans="1:26">
      <c r="A75" s="96"/>
      <c r="B75" s="96"/>
      <c r="C75" s="96"/>
      <c r="D75" s="96"/>
      <c r="E75" s="96"/>
      <c r="F75" s="96"/>
      <c r="G75" s="96"/>
      <c r="H75" s="96"/>
      <c r="I75" s="96"/>
      <c r="J75" s="96"/>
      <c r="K75" s="96"/>
      <c r="L75" s="96"/>
      <c r="M75" s="96"/>
      <c r="N75" s="96"/>
      <c r="O75" s="96"/>
      <c r="P75" s="96"/>
      <c r="Q75" s="96"/>
      <c r="R75" s="96"/>
      <c r="S75" s="96"/>
      <c r="T75" s="96"/>
      <c r="U75" s="96"/>
      <c r="V75" s="96"/>
      <c r="W75" s="96"/>
      <c r="X75" s="96"/>
      <c r="Y75" s="96"/>
      <c r="Z75" s="96"/>
    </row>
    <row r="76" customHeight="1" spans="1:26">
      <c r="A76" s="96"/>
      <c r="B76" s="96"/>
      <c r="C76" s="96"/>
      <c r="D76" s="96"/>
      <c r="E76" s="96"/>
      <c r="F76" s="96"/>
      <c r="G76" s="96"/>
      <c r="H76" s="96"/>
      <c r="I76" s="96"/>
      <c r="J76" s="96"/>
      <c r="K76" s="96"/>
      <c r="L76" s="96"/>
      <c r="M76" s="96"/>
      <c r="N76" s="96"/>
      <c r="O76" s="96"/>
      <c r="P76" s="96"/>
      <c r="Q76" s="96"/>
      <c r="R76" s="96"/>
      <c r="S76" s="96"/>
      <c r="T76" s="96"/>
      <c r="U76" s="96"/>
      <c r="V76" s="96"/>
      <c r="W76" s="96"/>
      <c r="X76" s="96"/>
      <c r="Y76" s="96"/>
      <c r="Z76" s="96"/>
    </row>
    <row r="77" customHeight="1" spans="1:26">
      <c r="A77" s="96"/>
      <c r="B77" s="96"/>
      <c r="C77" s="96"/>
      <c r="D77" s="96"/>
      <c r="E77" s="96"/>
      <c r="F77" s="96"/>
      <c r="G77" s="96"/>
      <c r="H77" s="96"/>
      <c r="I77" s="96"/>
      <c r="J77" s="96"/>
      <c r="K77" s="96"/>
      <c r="L77" s="96"/>
      <c r="M77" s="96"/>
      <c r="N77" s="96"/>
      <c r="O77" s="96"/>
      <c r="P77" s="96"/>
      <c r="Q77" s="96"/>
      <c r="R77" s="96"/>
      <c r="S77" s="96"/>
      <c r="T77" s="96"/>
      <c r="U77" s="96"/>
      <c r="V77" s="96"/>
      <c r="W77" s="96"/>
      <c r="X77" s="96"/>
      <c r="Y77" s="96"/>
      <c r="Z77" s="96"/>
    </row>
    <row r="78" customHeight="1" spans="1:26">
      <c r="A78" s="96"/>
      <c r="B78" s="96"/>
      <c r="C78" s="96"/>
      <c r="D78" s="96"/>
      <c r="E78" s="96"/>
      <c r="F78" s="96"/>
      <c r="G78" s="96"/>
      <c r="H78" s="96"/>
      <c r="I78" s="96"/>
      <c r="J78" s="96"/>
      <c r="K78" s="96"/>
      <c r="L78" s="96"/>
      <c r="M78" s="96"/>
      <c r="N78" s="96"/>
      <c r="O78" s="96"/>
      <c r="P78" s="96"/>
      <c r="Q78" s="96"/>
      <c r="R78" s="96"/>
      <c r="S78" s="96"/>
      <c r="T78" s="96"/>
      <c r="U78" s="96"/>
      <c r="V78" s="96"/>
      <c r="W78" s="96"/>
      <c r="X78" s="96"/>
      <c r="Y78" s="96"/>
      <c r="Z78" s="96"/>
    </row>
    <row r="79" customHeight="1" spans="1:26">
      <c r="A79" s="96"/>
      <c r="B79" s="96"/>
      <c r="C79" s="96"/>
      <c r="D79" s="96"/>
      <c r="E79" s="96"/>
      <c r="F79" s="96"/>
      <c r="G79" s="96"/>
      <c r="H79" s="96"/>
      <c r="I79" s="96"/>
      <c r="J79" s="96"/>
      <c r="K79" s="96"/>
      <c r="L79" s="96"/>
      <c r="M79" s="96"/>
      <c r="N79" s="96"/>
      <c r="O79" s="96"/>
      <c r="P79" s="96"/>
      <c r="Q79" s="96"/>
      <c r="R79" s="96"/>
      <c r="S79" s="96"/>
      <c r="T79" s="96"/>
      <c r="U79" s="96"/>
      <c r="V79" s="96"/>
      <c r="W79" s="96"/>
      <c r="X79" s="96"/>
      <c r="Y79" s="96"/>
      <c r="Z79" s="96"/>
    </row>
    <row r="80" customHeight="1" spans="1:26">
      <c r="A80" s="96"/>
      <c r="B80" s="96"/>
      <c r="C80" s="96"/>
      <c r="D80" s="96"/>
      <c r="E80" s="96"/>
      <c r="F80" s="96"/>
      <c r="G80" s="96"/>
      <c r="H80" s="96"/>
      <c r="I80" s="96"/>
      <c r="J80" s="96"/>
      <c r="K80" s="96"/>
      <c r="L80" s="96"/>
      <c r="M80" s="96"/>
      <c r="N80" s="96"/>
      <c r="O80" s="96"/>
      <c r="P80" s="96"/>
      <c r="Q80" s="96"/>
      <c r="R80" s="96"/>
      <c r="S80" s="96"/>
      <c r="T80" s="96"/>
      <c r="U80" s="96"/>
      <c r="V80" s="96"/>
      <c r="W80" s="96"/>
      <c r="X80" s="96"/>
      <c r="Y80" s="96"/>
      <c r="Z80" s="96"/>
    </row>
    <row r="81" customHeight="1" spans="1:26">
      <c r="A81" s="96"/>
      <c r="B81" s="96"/>
      <c r="C81" s="96"/>
      <c r="D81" s="96"/>
      <c r="E81" s="96"/>
      <c r="F81" s="96"/>
      <c r="G81" s="96"/>
      <c r="H81" s="96"/>
      <c r="I81" s="96"/>
      <c r="J81" s="96"/>
      <c r="K81" s="96"/>
      <c r="L81" s="96"/>
      <c r="M81" s="96"/>
      <c r="N81" s="96"/>
      <c r="O81" s="96"/>
      <c r="P81" s="96"/>
      <c r="Q81" s="96"/>
      <c r="R81" s="96"/>
      <c r="S81" s="96"/>
      <c r="T81" s="96"/>
      <c r="U81" s="96"/>
      <c r="V81" s="96"/>
      <c r="W81" s="96"/>
      <c r="X81" s="96"/>
      <c r="Y81" s="96"/>
      <c r="Z81" s="96"/>
    </row>
    <row r="82" customHeight="1" spans="1:26">
      <c r="A82" s="96"/>
      <c r="B82" s="96"/>
      <c r="C82" s="96"/>
      <c r="D82" s="96"/>
      <c r="E82" s="96"/>
      <c r="F82" s="96"/>
      <c r="G82" s="96"/>
      <c r="H82" s="96"/>
      <c r="I82" s="96"/>
      <c r="J82" s="96"/>
      <c r="K82" s="96"/>
      <c r="L82" s="96"/>
      <c r="M82" s="96"/>
      <c r="N82" s="96"/>
      <c r="O82" s="96"/>
      <c r="P82" s="96"/>
      <c r="Q82" s="96"/>
      <c r="R82" s="96"/>
      <c r="S82" s="96"/>
      <c r="T82" s="96"/>
      <c r="U82" s="96"/>
      <c r="V82" s="96"/>
      <c r="W82" s="96"/>
      <c r="X82" s="96"/>
      <c r="Y82" s="96"/>
      <c r="Z82" s="96"/>
    </row>
    <row r="83" customHeight="1" spans="1:26">
      <c r="A83" s="96"/>
      <c r="B83" s="96"/>
      <c r="C83" s="96"/>
      <c r="D83" s="96"/>
      <c r="E83" s="96"/>
      <c r="F83" s="96"/>
      <c r="G83" s="96"/>
      <c r="H83" s="96"/>
      <c r="I83" s="96"/>
      <c r="J83" s="96"/>
      <c r="K83" s="96"/>
      <c r="L83" s="96"/>
      <c r="M83" s="96"/>
      <c r="N83" s="96"/>
      <c r="O83" s="96"/>
      <c r="P83" s="96"/>
      <c r="Q83" s="96"/>
      <c r="R83" s="96"/>
      <c r="S83" s="96"/>
      <c r="T83" s="96"/>
      <c r="U83" s="96"/>
      <c r="V83" s="96"/>
      <c r="W83" s="96"/>
      <c r="X83" s="96"/>
      <c r="Y83" s="96"/>
      <c r="Z83" s="96"/>
    </row>
    <row r="84" customHeight="1" spans="1:26">
      <c r="A84" s="96"/>
      <c r="B84" s="96"/>
      <c r="C84" s="96"/>
      <c r="D84" s="96"/>
      <c r="E84" s="96"/>
      <c r="F84" s="96"/>
      <c r="G84" s="96"/>
      <c r="H84" s="96"/>
      <c r="I84" s="96"/>
      <c r="J84" s="96"/>
      <c r="K84" s="96"/>
      <c r="L84" s="96"/>
      <c r="M84" s="96"/>
      <c r="N84" s="96"/>
      <c r="O84" s="96"/>
      <c r="P84" s="96"/>
      <c r="Q84" s="96"/>
      <c r="R84" s="96"/>
      <c r="S84" s="96"/>
      <c r="T84" s="96"/>
      <c r="U84" s="96"/>
      <c r="V84" s="96"/>
      <c r="W84" s="96"/>
      <c r="X84" s="96"/>
      <c r="Y84" s="96"/>
      <c r="Z84" s="96"/>
    </row>
    <row r="85" customHeight="1" spans="1:26">
      <c r="A85" s="96"/>
      <c r="B85" s="96"/>
      <c r="C85" s="96"/>
      <c r="D85" s="96"/>
      <c r="E85" s="96"/>
      <c r="F85" s="96"/>
      <c r="G85" s="96"/>
      <c r="H85" s="96"/>
      <c r="I85" s="96"/>
      <c r="J85" s="96"/>
      <c r="K85" s="96"/>
      <c r="L85" s="96"/>
      <c r="M85" s="96"/>
      <c r="N85" s="96"/>
      <c r="O85" s="96"/>
      <c r="P85" s="96"/>
      <c r="Q85" s="96"/>
      <c r="R85" s="96"/>
      <c r="S85" s="96"/>
      <c r="T85" s="96"/>
      <c r="U85" s="96"/>
      <c r="V85" s="96"/>
      <c r="W85" s="96"/>
      <c r="X85" s="96"/>
      <c r="Y85" s="96"/>
      <c r="Z85" s="96"/>
    </row>
    <row r="86" customHeight="1" spans="1:26">
      <c r="A86" s="96"/>
      <c r="B86" s="96"/>
      <c r="C86" s="96"/>
      <c r="D86" s="96"/>
      <c r="E86" s="96"/>
      <c r="F86" s="96"/>
      <c r="G86" s="96"/>
      <c r="H86" s="96"/>
      <c r="I86" s="96"/>
      <c r="J86" s="96"/>
      <c r="K86" s="96"/>
      <c r="L86" s="96"/>
      <c r="M86" s="96"/>
      <c r="N86" s="96"/>
      <c r="O86" s="96"/>
      <c r="P86" s="96"/>
      <c r="Q86" s="96"/>
      <c r="R86" s="96"/>
      <c r="S86" s="96"/>
      <c r="T86" s="96"/>
      <c r="U86" s="96"/>
      <c r="V86" s="96"/>
      <c r="W86" s="96"/>
      <c r="X86" s="96"/>
      <c r="Y86" s="96"/>
      <c r="Z86" s="96"/>
    </row>
    <row r="87" customHeight="1" spans="1:26">
      <c r="A87" s="96"/>
      <c r="B87" s="96"/>
      <c r="C87" s="96"/>
      <c r="D87" s="96"/>
      <c r="E87" s="96"/>
      <c r="F87" s="96"/>
      <c r="G87" s="96"/>
      <c r="H87" s="96"/>
      <c r="I87" s="96"/>
      <c r="J87" s="96"/>
      <c r="K87" s="96"/>
      <c r="L87" s="96"/>
      <c r="M87" s="96"/>
      <c r="N87" s="96"/>
      <c r="O87" s="96"/>
      <c r="P87" s="96"/>
      <c r="Q87" s="96"/>
      <c r="R87" s="96"/>
      <c r="S87" s="96"/>
      <c r="T87" s="96"/>
      <c r="U87" s="96"/>
      <c r="V87" s="96"/>
      <c r="W87" s="96"/>
      <c r="X87" s="96"/>
      <c r="Y87" s="96"/>
      <c r="Z87" s="96"/>
    </row>
    <row r="88" customHeight="1" spans="1:26">
      <c r="A88" s="96"/>
      <c r="B88" s="96"/>
      <c r="C88" s="96"/>
      <c r="D88" s="96"/>
      <c r="E88" s="96"/>
      <c r="F88" s="96"/>
      <c r="G88" s="96"/>
      <c r="H88" s="96"/>
      <c r="I88" s="96"/>
      <c r="J88" s="96"/>
      <c r="K88" s="96"/>
      <c r="L88" s="96"/>
      <c r="M88" s="96"/>
      <c r="N88" s="96"/>
      <c r="O88" s="96"/>
      <c r="P88" s="96"/>
      <c r="Q88" s="96"/>
      <c r="R88" s="96"/>
      <c r="S88" s="96"/>
      <c r="T88" s="96"/>
      <c r="U88" s="96"/>
      <c r="V88" s="96"/>
      <c r="W88" s="96"/>
      <c r="X88" s="96"/>
      <c r="Y88" s="96"/>
      <c r="Z88" s="96"/>
    </row>
    <row r="89" customHeight="1" spans="1:26">
      <c r="A89" s="96"/>
      <c r="B89" s="96"/>
      <c r="C89" s="96"/>
      <c r="D89" s="96"/>
      <c r="E89" s="96"/>
      <c r="F89" s="96"/>
      <c r="G89" s="96"/>
      <c r="H89" s="96"/>
      <c r="I89" s="96"/>
      <c r="J89" s="96"/>
      <c r="K89" s="96"/>
      <c r="L89" s="96"/>
      <c r="M89" s="96"/>
      <c r="N89" s="96"/>
      <c r="O89" s="96"/>
      <c r="P89" s="96"/>
      <c r="Q89" s="96"/>
      <c r="R89" s="96"/>
      <c r="S89" s="96"/>
      <c r="T89" s="96"/>
      <c r="U89" s="96"/>
      <c r="V89" s="96"/>
      <c r="W89" s="96"/>
      <c r="X89" s="96"/>
      <c r="Y89" s="96"/>
      <c r="Z89" s="96"/>
    </row>
    <row r="90" customHeight="1" spans="1:26">
      <c r="A90" s="96"/>
      <c r="B90" s="96"/>
      <c r="C90" s="96"/>
      <c r="D90" s="96"/>
      <c r="E90" s="96"/>
      <c r="F90" s="96"/>
      <c r="G90" s="96"/>
      <c r="H90" s="96"/>
      <c r="I90" s="96"/>
      <c r="J90" s="96"/>
      <c r="K90" s="96"/>
      <c r="L90" s="96"/>
      <c r="M90" s="96"/>
      <c r="N90" s="96"/>
      <c r="O90" s="96"/>
      <c r="P90" s="96"/>
      <c r="Q90" s="96"/>
      <c r="R90" s="96"/>
      <c r="S90" s="96"/>
      <c r="T90" s="96"/>
      <c r="U90" s="96"/>
      <c r="V90" s="96"/>
      <c r="W90" s="96"/>
      <c r="X90" s="96"/>
      <c r="Y90" s="96"/>
      <c r="Z90" s="96"/>
    </row>
    <row r="91" customHeight="1" spans="1:26">
      <c r="A91" s="96"/>
      <c r="B91" s="96"/>
      <c r="C91" s="96"/>
      <c r="D91" s="96"/>
      <c r="E91" s="96"/>
      <c r="F91" s="96"/>
      <c r="G91" s="96"/>
      <c r="H91" s="96"/>
      <c r="I91" s="96"/>
      <c r="J91" s="96"/>
      <c r="K91" s="96"/>
      <c r="L91" s="96"/>
      <c r="M91" s="96"/>
      <c r="N91" s="96"/>
      <c r="O91" s="96"/>
      <c r="P91" s="96"/>
      <c r="Q91" s="96"/>
      <c r="R91" s="96"/>
      <c r="S91" s="96"/>
      <c r="T91" s="96"/>
      <c r="U91" s="96"/>
      <c r="V91" s="96"/>
      <c r="W91" s="96"/>
      <c r="X91" s="96"/>
      <c r="Y91" s="96"/>
      <c r="Z91" s="96"/>
    </row>
    <row r="92" customHeight="1" spans="1:26">
      <c r="A92" s="96"/>
      <c r="B92" s="96"/>
      <c r="C92" s="96"/>
      <c r="D92" s="96"/>
      <c r="E92" s="96"/>
      <c r="F92" s="96"/>
      <c r="G92" s="96"/>
      <c r="H92" s="96"/>
      <c r="I92" s="96"/>
      <c r="J92" s="96"/>
      <c r="K92" s="96"/>
      <c r="L92" s="96"/>
      <c r="M92" s="96"/>
      <c r="N92" s="96"/>
      <c r="O92" s="96"/>
      <c r="P92" s="96"/>
      <c r="Q92" s="96"/>
      <c r="R92" s="96"/>
      <c r="S92" s="96"/>
      <c r="T92" s="96"/>
      <c r="U92" s="96"/>
      <c r="V92" s="96"/>
      <c r="W92" s="96"/>
      <c r="X92" s="96"/>
      <c r="Y92" s="96"/>
      <c r="Z92" s="96"/>
    </row>
    <row r="93" customHeight="1" spans="1:26">
      <c r="A93" s="96"/>
      <c r="B93" s="96"/>
      <c r="C93" s="96"/>
      <c r="D93" s="96"/>
      <c r="E93" s="96"/>
      <c r="F93" s="96"/>
      <c r="G93" s="96"/>
      <c r="H93" s="96"/>
      <c r="I93" s="96"/>
      <c r="J93" s="96"/>
      <c r="K93" s="96"/>
      <c r="L93" s="96"/>
      <c r="M93" s="96"/>
      <c r="N93" s="96"/>
      <c r="O93" s="96"/>
      <c r="P93" s="96"/>
      <c r="Q93" s="96"/>
      <c r="R93" s="96"/>
      <c r="S93" s="96"/>
      <c r="T93" s="96"/>
      <c r="U93" s="96"/>
      <c r="V93" s="96"/>
      <c r="W93" s="96"/>
      <c r="X93" s="96"/>
      <c r="Y93" s="96"/>
      <c r="Z93" s="96"/>
    </row>
    <row r="94" customHeight="1" spans="1:26">
      <c r="A94" s="96"/>
      <c r="B94" s="96"/>
      <c r="C94" s="96"/>
      <c r="D94" s="96"/>
      <c r="E94" s="96"/>
      <c r="F94" s="96"/>
      <c r="G94" s="96"/>
      <c r="H94" s="96"/>
      <c r="I94" s="96"/>
      <c r="J94" s="96"/>
      <c r="K94" s="96"/>
      <c r="L94" s="96"/>
      <c r="M94" s="96"/>
      <c r="N94" s="96"/>
      <c r="O94" s="96"/>
      <c r="P94" s="96"/>
      <c r="Q94" s="96"/>
      <c r="R94" s="96"/>
      <c r="S94" s="96"/>
      <c r="T94" s="96"/>
      <c r="U94" s="96"/>
      <c r="V94" s="96"/>
      <c r="W94" s="96"/>
      <c r="X94" s="96"/>
      <c r="Y94" s="96"/>
      <c r="Z94" s="96"/>
    </row>
    <row r="95" customHeight="1" spans="1:26">
      <c r="A95" s="96"/>
      <c r="B95" s="96"/>
      <c r="C95" s="96"/>
      <c r="D95" s="96"/>
      <c r="E95" s="96"/>
      <c r="F95" s="96"/>
      <c r="G95" s="96"/>
      <c r="H95" s="96"/>
      <c r="I95" s="96"/>
      <c r="J95" s="96"/>
      <c r="K95" s="96"/>
      <c r="L95" s="96"/>
      <c r="M95" s="96"/>
      <c r="N95" s="96"/>
      <c r="O95" s="96"/>
      <c r="P95" s="96"/>
      <c r="Q95" s="96"/>
      <c r="R95" s="96"/>
      <c r="S95" s="96"/>
      <c r="T95" s="96"/>
      <c r="U95" s="96"/>
      <c r="V95" s="96"/>
      <c r="W95" s="96"/>
      <c r="X95" s="96"/>
      <c r="Y95" s="96"/>
      <c r="Z95" s="96"/>
    </row>
    <row r="96" customHeight="1" spans="1:26">
      <c r="A96" s="96"/>
      <c r="B96" s="96"/>
      <c r="C96" s="96"/>
      <c r="D96" s="96"/>
      <c r="E96" s="96"/>
      <c r="F96" s="96"/>
      <c r="G96" s="96"/>
      <c r="H96" s="96"/>
      <c r="I96" s="96"/>
      <c r="J96" s="96"/>
      <c r="K96" s="96"/>
      <c r="L96" s="96"/>
      <c r="M96" s="96"/>
      <c r="N96" s="96"/>
      <c r="O96" s="96"/>
      <c r="P96" s="96"/>
      <c r="Q96" s="96"/>
      <c r="R96" s="96"/>
      <c r="S96" s="96"/>
      <c r="T96" s="96"/>
      <c r="U96" s="96"/>
      <c r="V96" s="96"/>
      <c r="W96" s="96"/>
      <c r="X96" s="96"/>
      <c r="Y96" s="96"/>
      <c r="Z96" s="96"/>
    </row>
    <row r="97" customHeight="1" spans="1:26">
      <c r="A97" s="96"/>
      <c r="B97" s="96"/>
      <c r="C97" s="96"/>
      <c r="D97" s="96"/>
      <c r="E97" s="96"/>
      <c r="F97" s="96"/>
      <c r="G97" s="96"/>
      <c r="H97" s="96"/>
      <c r="I97" s="96"/>
      <c r="J97" s="96"/>
      <c r="K97" s="96"/>
      <c r="L97" s="96"/>
      <c r="M97" s="96"/>
      <c r="N97" s="96"/>
      <c r="O97" s="96"/>
      <c r="P97" s="96"/>
      <c r="Q97" s="96"/>
      <c r="R97" s="96"/>
      <c r="S97" s="96"/>
      <c r="T97" s="96"/>
      <c r="U97" s="96"/>
      <c r="V97" s="96"/>
      <c r="W97" s="96"/>
      <c r="X97" s="96"/>
      <c r="Y97" s="96"/>
      <c r="Z97" s="96"/>
    </row>
    <row r="98" customHeight="1" spans="1:26">
      <c r="A98" s="96"/>
      <c r="B98" s="96"/>
      <c r="C98" s="96"/>
      <c r="D98" s="96"/>
      <c r="E98" s="96"/>
      <c r="F98" s="96"/>
      <c r="G98" s="96"/>
      <c r="H98" s="96"/>
      <c r="I98" s="96"/>
      <c r="J98" s="96"/>
      <c r="K98" s="96"/>
      <c r="L98" s="96"/>
      <c r="M98" s="96"/>
      <c r="N98" s="96"/>
      <c r="O98" s="96"/>
      <c r="P98" s="96"/>
      <c r="Q98" s="96"/>
      <c r="R98" s="96"/>
      <c r="S98" s="96"/>
      <c r="T98" s="96"/>
      <c r="U98" s="96"/>
      <c r="V98" s="96"/>
      <c r="W98" s="96"/>
      <c r="X98" s="96"/>
      <c r="Y98" s="96"/>
      <c r="Z98" s="96"/>
    </row>
    <row r="99" customHeight="1" spans="1:26">
      <c r="A99" s="96"/>
      <c r="B99" s="96"/>
      <c r="C99" s="96"/>
      <c r="D99" s="96"/>
      <c r="E99" s="96"/>
      <c r="F99" s="96"/>
      <c r="G99" s="96"/>
      <c r="H99" s="96"/>
      <c r="I99" s="96"/>
      <c r="J99" s="96"/>
      <c r="K99" s="96"/>
      <c r="L99" s="96"/>
      <c r="M99" s="96"/>
      <c r="N99" s="96"/>
      <c r="O99" s="96"/>
      <c r="P99" s="96"/>
      <c r="Q99" s="96"/>
      <c r="R99" s="96"/>
      <c r="S99" s="96"/>
      <c r="T99" s="96"/>
      <c r="U99" s="96"/>
      <c r="V99" s="96"/>
      <c r="W99" s="96"/>
      <c r="X99" s="96"/>
      <c r="Y99" s="96"/>
      <c r="Z99" s="96"/>
    </row>
    <row r="100" customHeight="1" spans="1:26">
      <c r="A100" s="96"/>
      <c r="B100" s="96"/>
      <c r="C100" s="96"/>
      <c r="D100" s="96"/>
      <c r="E100" s="96"/>
      <c r="F100" s="96"/>
      <c r="G100" s="96"/>
      <c r="H100" s="96"/>
      <c r="I100" s="96"/>
      <c r="J100" s="96"/>
      <c r="K100" s="96"/>
      <c r="L100" s="96"/>
      <c r="M100" s="96"/>
      <c r="N100" s="96"/>
      <c r="O100" s="96"/>
      <c r="P100" s="96"/>
      <c r="Q100" s="96"/>
      <c r="R100" s="96"/>
      <c r="S100" s="96"/>
      <c r="T100" s="96"/>
      <c r="U100" s="96"/>
      <c r="V100" s="96"/>
      <c r="W100" s="96"/>
      <c r="X100" s="96"/>
      <c r="Y100" s="96"/>
      <c r="Z100" s="96"/>
    </row>
    <row r="101" customHeight="1" spans="1:26">
      <c r="A101" s="96"/>
      <c r="B101" s="96"/>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row>
    <row r="102" customHeight="1" spans="1:26">
      <c r="A102" s="96"/>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row>
    <row r="103" customHeight="1" spans="1:26">
      <c r="A103" s="96"/>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row>
    <row r="104" customHeight="1" spans="1:26">
      <c r="A104" s="96"/>
      <c r="B104" s="96"/>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row>
    <row r="105" customHeight="1" spans="1:26">
      <c r="A105" s="96"/>
      <c r="B105" s="96"/>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row>
    <row r="106" customHeight="1" spans="1:26">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row>
    <row r="107" customHeight="1" spans="1:26">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row>
    <row r="108" customHeight="1" spans="1:26">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row>
    <row r="109" customHeight="1" spans="1:26">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row>
    <row r="110" customHeight="1" spans="1:26">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row>
    <row r="111" customHeight="1" spans="1:26">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row>
    <row r="112" customHeight="1" spans="1:26">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row>
    <row r="113" customHeight="1" spans="1:26">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row>
    <row r="114" customHeight="1" spans="1:26">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row>
    <row r="115" customHeight="1" spans="1:26">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row>
    <row r="116" customHeight="1" spans="1:26">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row>
    <row r="117" customHeight="1" spans="1:26">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row>
    <row r="118" customHeight="1" spans="1:26">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row>
    <row r="119" customHeight="1" spans="1:26">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row>
    <row r="120" customHeight="1" spans="1:26">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row>
    <row r="121" customHeight="1" spans="1:26">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row>
    <row r="122" customHeight="1" spans="1:26">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row>
    <row r="123" customHeight="1" spans="1:26">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row>
    <row r="124" customHeight="1" spans="1:26">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row>
    <row r="125" customHeight="1" spans="1:26">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row>
    <row r="126" customHeight="1" spans="1:26">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row>
    <row r="127" customHeight="1" spans="1:26">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row>
    <row r="128" customHeight="1" spans="1:26">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row>
    <row r="129" customHeight="1" spans="1:26">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row>
    <row r="130" customHeight="1" spans="1:26">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row>
    <row r="131" customHeight="1" spans="1:26">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row>
    <row r="132" customHeight="1" spans="1:26">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row>
    <row r="133" customHeight="1" spans="1:26">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row>
    <row r="134" customHeight="1" spans="1:26">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row>
    <row r="135" customHeight="1" spans="1:26">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row>
    <row r="136" customHeight="1" spans="1:26">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row>
    <row r="137" customHeight="1" spans="1:26">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row>
    <row r="138" customHeight="1" spans="1:26">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row>
    <row r="139" customHeight="1" spans="1:26">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row>
    <row r="140" customHeight="1" spans="1:26">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row>
    <row r="141" customHeight="1" spans="1:26">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row>
    <row r="142" customHeight="1" spans="1:26">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row>
    <row r="143" customHeight="1" spans="1:26">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row>
    <row r="144" customHeight="1" spans="1:26">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row>
    <row r="145" customHeight="1" spans="1:26">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row>
    <row r="146" customHeight="1" spans="1:26">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row>
    <row r="147" customHeight="1" spans="1:26">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row>
    <row r="148" customHeight="1" spans="1:26">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row>
    <row r="149" customHeight="1" spans="1:26">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row>
    <row r="150" customHeight="1" spans="1:26">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row>
    <row r="151" customHeight="1" spans="1:26">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row>
    <row r="152" customHeight="1" spans="1:26">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row>
    <row r="153" customHeight="1" spans="1:26">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row>
    <row r="154" customHeight="1" spans="1:26">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row>
    <row r="155" customHeight="1" spans="1:26">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row>
    <row r="156" customHeight="1" spans="1:26">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row>
    <row r="157" customHeight="1" spans="1:26">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row>
    <row r="158" customHeight="1" spans="1:26">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row>
    <row r="159" customHeight="1" spans="1:26">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row>
    <row r="160" customHeight="1" spans="1:26">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row>
    <row r="161" customHeight="1" spans="1:26">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row>
    <row r="162" customHeight="1" spans="1:26">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row>
    <row r="163" customHeight="1" spans="1:26">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row>
    <row r="164" customHeight="1" spans="1:26">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row>
    <row r="165" customHeight="1" spans="1:26">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row>
    <row r="166" customHeight="1" spans="1:26">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row>
    <row r="167" customHeight="1" spans="1:26">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row>
    <row r="168" customHeight="1" spans="1:26">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row>
    <row r="169" customHeight="1" spans="1:26">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row>
    <row r="170" customHeight="1" spans="1:26">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row>
    <row r="171" customHeight="1" spans="1:26">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row>
    <row r="172" customHeight="1" spans="1:26">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row>
    <row r="173" customHeight="1" spans="1:26">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row>
    <row r="174" customHeight="1" spans="1:26">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row>
    <row r="175" customHeight="1" spans="1:26">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row>
    <row r="176" customHeight="1" spans="1:26">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row>
    <row r="177" customHeight="1" spans="1:26">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row>
    <row r="178" customHeight="1" spans="1:26">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row>
    <row r="179" customHeight="1" spans="1:26">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row>
    <row r="180" customHeight="1" spans="1:26">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row>
    <row r="181" customHeight="1" spans="1:26">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row>
    <row r="182" customHeight="1" spans="1:26">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row>
    <row r="183" customHeight="1" spans="1:26">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row>
    <row r="184" customHeight="1" spans="1:26">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row>
    <row r="185" customHeight="1" spans="1:26">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row>
    <row r="186" customHeight="1" spans="1:26">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row>
    <row r="187" customHeight="1" spans="1:26">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row>
    <row r="188" customHeight="1" spans="1:26">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row>
    <row r="189" customHeight="1" spans="1:26">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row>
    <row r="190" customHeight="1" spans="1:26">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row>
    <row r="191" customHeight="1" spans="1:26">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row>
    <row r="192" customHeight="1" spans="1:26">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row>
    <row r="193" customHeight="1" spans="1:26">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row>
    <row r="194" customHeight="1" spans="1:26">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row>
    <row r="195" customHeight="1" spans="1:26">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row>
    <row r="196" customHeight="1" spans="1:26">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row>
    <row r="197" customHeight="1" spans="1:26">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row>
    <row r="198" customHeight="1" spans="1:26">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row>
    <row r="199" customHeight="1" spans="1:26">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row>
    <row r="200" customHeight="1" spans="1:26">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row>
    <row r="201" customHeight="1" spans="1:26">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row>
    <row r="202" customHeight="1" spans="1:26">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row>
    <row r="203" customHeight="1" spans="1:26">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row>
    <row r="204" customHeight="1" spans="1:26">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row>
    <row r="205" customHeight="1" spans="1:26">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row>
    <row r="206" customHeight="1" spans="1:26">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row>
    <row r="207" customHeight="1" spans="1:26">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row>
    <row r="208" customHeight="1" spans="1:26">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row>
    <row r="209" customHeight="1" spans="1:26">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row>
    <row r="210" customHeight="1" spans="1:26">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row>
    <row r="211" customHeight="1" spans="1:26">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row>
    <row r="212" customHeight="1" spans="1:26">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row>
    <row r="213" customHeight="1" spans="1:26">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row>
    <row r="214" customHeight="1" spans="1:26">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row>
    <row r="215" customHeight="1" spans="1:26">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row>
    <row r="216" customHeight="1" spans="1:26">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row>
    <row r="217" customHeight="1" spans="1:26">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row>
    <row r="218" customHeight="1" spans="1:26">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row>
    <row r="219" customHeight="1" spans="1:26">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row>
    <row r="220" customHeight="1" spans="1:26">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row>
    <row r="221" customHeight="1" spans="1:26">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row>
    <row r="222" customHeight="1" spans="1:26">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row>
    <row r="223" customHeight="1" spans="1:26">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row>
    <row r="224" customHeight="1" spans="1:26">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row>
    <row r="225" customHeight="1" spans="1:26">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row>
    <row r="226" customHeight="1" spans="1:26">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row>
    <row r="227" customHeight="1" spans="1:26">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row>
    <row r="228" customHeight="1" spans="1:26">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row>
    <row r="229" customHeight="1" spans="1:26">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row>
    <row r="230" customHeight="1" spans="1:26">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row>
    <row r="231" customHeight="1" spans="1:26">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row>
    <row r="232" customHeight="1" spans="1:26">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row>
    <row r="233" customHeight="1" spans="1:26">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row>
    <row r="234" customHeight="1" spans="1:26">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row>
    <row r="235" customHeight="1" spans="1:26">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row>
    <row r="236" customHeight="1" spans="1:26">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row>
    <row r="237" customHeight="1" spans="1:26">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row>
    <row r="238" customHeight="1" spans="1:26">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row>
    <row r="239" customHeight="1" spans="1:26">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row>
    <row r="240" customHeight="1" spans="1:26">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row>
    <row r="241" customHeight="1" spans="1:26">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row>
    <row r="242" customHeight="1" spans="1:26">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row>
    <row r="243" customHeight="1" spans="1:26">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row>
    <row r="244" customHeight="1" spans="1:26">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row>
    <row r="245" customHeight="1" spans="1:26">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row>
    <row r="246" customHeight="1" spans="1:26">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row>
    <row r="247" customHeight="1" spans="1:26">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row>
    <row r="248" customHeight="1" spans="1:26">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row>
    <row r="249" customHeight="1" spans="1:26">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row>
    <row r="250" customHeight="1" spans="1:26">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row>
    <row r="251" customHeight="1" spans="1:26">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row>
    <row r="252" customHeight="1" spans="1:26">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row>
    <row r="253" customHeight="1" spans="1:26">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row>
    <row r="254" customHeight="1" spans="1:26">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row>
    <row r="255" customHeight="1" spans="1:26">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row>
    <row r="256" customHeight="1" spans="1:26">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row>
    <row r="257" customHeight="1" spans="1:26">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row>
    <row r="258" customHeight="1" spans="1:26">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row>
    <row r="259" customHeight="1" spans="1:26">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row>
    <row r="260" customHeight="1" spans="1:26">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row>
    <row r="261" customHeight="1" spans="1:26">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row>
    <row r="262" customHeight="1" spans="1:26">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row>
    <row r="263" customHeight="1" spans="1:26">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row>
    <row r="264" customHeight="1" spans="1:26">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row>
    <row r="265" customHeight="1" spans="1:26">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row>
    <row r="266" customHeight="1" spans="1:26">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row>
    <row r="267" customHeight="1" spans="1:26">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row>
    <row r="268" customHeight="1" spans="1:26">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row>
    <row r="269" customHeight="1" spans="1:26">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row>
    <row r="270" customHeight="1" spans="1:26">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row>
    <row r="271" customHeight="1" spans="1:26">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row>
    <row r="272" customHeight="1" spans="1:26">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row>
    <row r="273" customHeight="1" spans="1:26">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row>
    <row r="274" customHeight="1" spans="1:26">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row>
    <row r="275" customHeight="1" spans="1:26">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row>
    <row r="276" customHeight="1" spans="1:26">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row>
    <row r="277" customHeight="1" spans="1:26">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row>
    <row r="278" customHeight="1" spans="1:26">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row>
    <row r="279" customHeight="1" spans="1:26">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row>
    <row r="280" customHeight="1" spans="1:26">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row>
    <row r="281" customHeight="1" spans="1:26">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row>
    <row r="282" customHeight="1" spans="1:26">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row>
    <row r="283" customHeight="1" spans="1:26">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row>
    <row r="284" customHeight="1" spans="1:26">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row>
    <row r="285" customHeight="1" spans="1:26">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row>
    <row r="286" customHeight="1" spans="1:26">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row>
    <row r="287" customHeight="1" spans="1:26">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row>
    <row r="288" customHeight="1" spans="1:26">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row>
    <row r="289" customHeight="1" spans="1:26">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row>
    <row r="290" customHeight="1" spans="1:26">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row>
    <row r="291" customHeight="1" spans="1:26">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row>
    <row r="292" customHeight="1" spans="1:26">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row>
    <row r="293" customHeight="1" spans="1:26">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row>
    <row r="294" customHeight="1" spans="1:26">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row>
    <row r="295" customHeight="1" spans="1:26">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row>
    <row r="296" customHeight="1" spans="1:26">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row>
    <row r="297" customHeight="1" spans="1:26">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row>
    <row r="298" customHeight="1" spans="1:26">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row>
    <row r="299" customHeight="1" spans="1:26">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row>
    <row r="300" customHeight="1" spans="1:26">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row>
    <row r="301" customHeight="1" spans="1:26">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row>
    <row r="302" customHeight="1" spans="1:26">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row>
    <row r="303" customHeight="1" spans="1:26">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row>
    <row r="304" customHeight="1" spans="1:26">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row>
    <row r="305" customHeight="1" spans="1:26">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row>
    <row r="306" customHeight="1" spans="1:26">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row>
    <row r="307" customHeight="1" spans="1:26">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row>
    <row r="308" customHeight="1" spans="1:26">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row>
    <row r="309" customHeight="1" spans="1:26">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row>
    <row r="310" customHeight="1" spans="1:26">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row>
    <row r="311" customHeight="1" spans="1:26">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row>
    <row r="312" customHeight="1" spans="1:26">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row>
    <row r="313" customHeight="1" spans="1:26">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row>
    <row r="314" customHeight="1" spans="1:26">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row>
    <row r="315" customHeight="1" spans="1:26">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row>
    <row r="316" customHeight="1" spans="1:26">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row>
    <row r="317" customHeight="1" spans="1:26">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row>
    <row r="318" customHeight="1" spans="1:26">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row>
    <row r="319" customHeight="1" spans="1:26">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row>
    <row r="320" customHeight="1" spans="1:26">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row>
    <row r="321" customHeight="1" spans="1:26">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row>
    <row r="322" customHeight="1" spans="1:26">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row>
    <row r="323" customHeight="1" spans="1:26">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row>
    <row r="324" customHeight="1" spans="1:26">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row>
    <row r="325" customHeight="1" spans="1:26">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row>
    <row r="326" customHeight="1" spans="1:26">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row>
    <row r="327" customHeight="1" spans="1:26">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row>
    <row r="328" customHeight="1" spans="1:26">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row>
    <row r="329" customHeight="1" spans="1:26">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row>
    <row r="330" customHeight="1" spans="1:26">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row>
    <row r="331" customHeight="1" spans="1:26">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row>
    <row r="332" customHeight="1" spans="1:26">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row>
    <row r="333" customHeight="1" spans="1:26">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row>
    <row r="334" customHeight="1" spans="1:26">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row>
    <row r="335" customHeight="1" spans="1:26">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row>
    <row r="336" customHeight="1" spans="1:26">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row>
    <row r="337" customHeight="1" spans="1:26">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row>
    <row r="338" customHeight="1" spans="1:26">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row>
    <row r="339" customHeight="1" spans="1:26">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row>
    <row r="340" customHeight="1" spans="1:26">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row>
    <row r="341" customHeight="1" spans="1:26">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row>
    <row r="342" customHeight="1" spans="1:26">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row>
    <row r="343" customHeight="1" spans="1:26">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row>
    <row r="344" customHeight="1" spans="1:26">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row>
    <row r="345" customHeight="1" spans="1:26">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row>
    <row r="346" customHeight="1" spans="1:26">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row>
    <row r="347" customHeight="1" spans="1:26">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row>
    <row r="348" customHeight="1" spans="1:26">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row>
    <row r="349" customHeight="1" spans="1:26">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row>
    <row r="350" customHeight="1" spans="1:26">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row>
    <row r="351" customHeight="1" spans="1:26">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row>
    <row r="352" customHeight="1" spans="1:26">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row>
    <row r="353" customHeight="1" spans="1:26">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row>
    <row r="354" customHeight="1" spans="1:26">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row>
    <row r="355" customHeight="1" spans="1:26">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row>
    <row r="356" customHeight="1" spans="1:26">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row>
    <row r="357" customHeight="1" spans="1:26">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row>
    <row r="358" customHeight="1" spans="1:26">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row>
    <row r="359" customHeight="1" spans="1:26">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row>
    <row r="360" customHeight="1" spans="1:26">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row>
    <row r="361" customHeight="1" spans="1:26">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row>
    <row r="362" customHeight="1" spans="1:26">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row>
    <row r="363" customHeight="1" spans="1:26">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row>
    <row r="364" customHeight="1" spans="1:26">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row>
    <row r="365" customHeight="1" spans="1:26">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row>
    <row r="366" customHeight="1" spans="1:26">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row>
    <row r="367" customHeight="1" spans="1:26">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row>
    <row r="368" customHeight="1" spans="1:26">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row>
    <row r="369" customHeight="1" spans="1:26">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row>
    <row r="370" customHeight="1" spans="1:26">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row>
    <row r="371" customHeight="1" spans="1:26">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row>
    <row r="372" customHeight="1" spans="1:26">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row>
    <row r="373" customHeight="1" spans="1:26">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row>
    <row r="374" customHeight="1" spans="1:26">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row>
    <row r="375" customHeight="1" spans="1:26">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row>
    <row r="376" customHeight="1" spans="1:26">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row>
    <row r="377" customHeight="1" spans="1:26">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row>
    <row r="378" customHeight="1" spans="1:26">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row>
    <row r="379" customHeight="1" spans="1:26">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row>
    <row r="380" customHeight="1" spans="1:26">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row>
    <row r="381" customHeight="1" spans="1:26">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row>
    <row r="382" customHeight="1" spans="1:26">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row>
    <row r="383" customHeight="1" spans="1:26">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row>
    <row r="384" customHeight="1" spans="1:26">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row>
    <row r="385" customHeight="1" spans="1:26">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row>
    <row r="386" customHeight="1" spans="1:26">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row>
    <row r="387" customHeight="1" spans="1:26">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row>
    <row r="388" customHeight="1" spans="1:26">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row>
    <row r="389" customHeight="1" spans="1:26">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row>
    <row r="390" customHeight="1" spans="1:26">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row>
    <row r="391" customHeight="1" spans="1:26">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row>
    <row r="392" customHeight="1" spans="1:26">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row>
    <row r="393" customHeight="1" spans="1:26">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row>
    <row r="394" customHeight="1" spans="1:26">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row>
    <row r="395" customHeight="1" spans="1:26">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row>
    <row r="396" customHeight="1" spans="1:26">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row>
    <row r="397" customHeight="1" spans="1:26">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row>
    <row r="398" customHeight="1" spans="1:26">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row>
    <row r="399" customHeight="1" spans="1:26">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row>
    <row r="400" customHeight="1" spans="1:26">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row>
    <row r="401" customHeight="1" spans="1:26">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row>
    <row r="402" customHeight="1" spans="1:26">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row>
    <row r="403" customHeight="1" spans="1:26">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row>
    <row r="404" customHeight="1" spans="1:26">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row>
    <row r="405" customHeight="1" spans="1:26">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row>
    <row r="406" customHeight="1" spans="1:26">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row>
    <row r="407" customHeight="1" spans="1:26">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row>
    <row r="408" customHeight="1" spans="1:26">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row>
    <row r="409" customHeight="1" spans="1:26">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row>
    <row r="410" customHeight="1" spans="1:26">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row>
    <row r="411" customHeight="1" spans="1:26">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row>
    <row r="412" customHeight="1" spans="1:26">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row>
    <row r="413" customHeight="1" spans="1:26">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row>
    <row r="414" customHeight="1" spans="1:26">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row>
    <row r="415" customHeight="1" spans="1:26">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row>
    <row r="416" customHeight="1" spans="1:26">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row>
    <row r="417" customHeight="1" spans="1:26">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row>
    <row r="418" customHeight="1" spans="1:26">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row>
    <row r="419" customHeight="1" spans="1:26">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row>
    <row r="420" customHeight="1" spans="1:26">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row>
    <row r="421" customHeight="1" spans="1:26">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row>
    <row r="422" customHeight="1" spans="1:26">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row>
    <row r="423" customHeight="1" spans="1:26">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row>
    <row r="424" customHeight="1" spans="1:26">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row>
    <row r="425" customHeight="1" spans="1:26">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row>
    <row r="426" customHeight="1" spans="1:26">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row>
    <row r="427" customHeight="1" spans="1:26">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row>
    <row r="428" customHeight="1" spans="1:26">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row>
    <row r="429" customHeight="1" spans="1:26">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row>
    <row r="430" customHeight="1" spans="1:26">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row>
    <row r="431" customHeight="1" spans="1:26">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row>
    <row r="432" customHeight="1" spans="1:26">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row>
    <row r="433" customHeight="1" spans="1:26">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row>
    <row r="434" customHeight="1" spans="1:26">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row>
    <row r="435" customHeight="1" spans="1:26">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row>
    <row r="436" customHeight="1" spans="1:26">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row>
    <row r="437" customHeight="1" spans="1:26">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row>
    <row r="438" customHeight="1" spans="1:26">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row>
    <row r="439" customHeight="1" spans="1:26">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row>
    <row r="440" customHeight="1" spans="1:26">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row>
    <row r="441" customHeight="1" spans="1:26">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row>
    <row r="442" customHeight="1" spans="1:26">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row>
    <row r="443" customHeight="1" spans="1:26">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row>
    <row r="444" customHeight="1" spans="1:26">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row>
    <row r="445" customHeight="1" spans="1:26">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row>
    <row r="446" customHeight="1" spans="1:26">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row>
    <row r="447" customHeight="1" spans="1:26">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row>
    <row r="448" customHeight="1" spans="1:26">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row>
    <row r="449" customHeight="1" spans="1:26">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row>
    <row r="450" customHeight="1" spans="1:26">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row>
    <row r="451" customHeight="1" spans="1:26">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row>
    <row r="452" customHeight="1" spans="1:26">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row>
    <row r="453" customHeight="1" spans="1:26">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row>
    <row r="454" customHeight="1" spans="1:26">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row>
    <row r="455" customHeight="1" spans="1:26">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row>
    <row r="456" customHeight="1" spans="1:26">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row>
    <row r="457" customHeight="1" spans="1:26">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row>
    <row r="458" customHeight="1" spans="1:26">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row>
    <row r="459" customHeight="1" spans="1:26">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row>
    <row r="460" customHeight="1" spans="1:26">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row>
    <row r="461" customHeight="1" spans="1:26">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row>
    <row r="462" customHeight="1" spans="1:26">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row>
    <row r="463" customHeight="1" spans="1:26">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row>
    <row r="464" customHeight="1" spans="1:26">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row>
    <row r="465" customHeight="1" spans="1:26">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row>
    <row r="466" customHeight="1" spans="1:26">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row>
    <row r="467" customHeight="1" spans="1:26">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row>
    <row r="468" customHeight="1" spans="1:26">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row>
    <row r="469" customHeight="1" spans="1:26">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row>
    <row r="470" customHeight="1" spans="1:26">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row>
    <row r="471" customHeight="1" spans="1:26">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row>
    <row r="472" customHeight="1" spans="1:26">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row>
    <row r="473" customHeight="1" spans="1:26">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row>
    <row r="474" customHeight="1" spans="1:26">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row>
    <row r="475" customHeight="1" spans="1:26">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row>
    <row r="476" customHeight="1" spans="1:26">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row>
    <row r="477" customHeight="1" spans="1:26">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row>
    <row r="478" customHeight="1" spans="1:26">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row>
    <row r="479" customHeight="1" spans="1:26">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row>
    <row r="480" customHeight="1" spans="1:26">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row>
    <row r="481" customHeight="1" spans="1:26">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row>
    <row r="482" customHeight="1" spans="1:26">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row>
    <row r="483" customHeight="1" spans="1:26">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row>
    <row r="484" customHeight="1" spans="1:26">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row>
    <row r="485" customHeight="1" spans="1:26">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row>
    <row r="486" customHeight="1" spans="1:26">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row>
    <row r="487" customHeight="1" spans="1:26">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row>
    <row r="488" customHeight="1" spans="1:26">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row>
    <row r="489" customHeight="1" spans="1:26">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row>
    <row r="490" customHeight="1" spans="1:26">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row>
    <row r="491" customHeight="1" spans="1:26">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row>
    <row r="492" customHeight="1" spans="1:26">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row>
    <row r="493" customHeight="1" spans="1:26">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row>
    <row r="494" customHeight="1" spans="1:26">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row>
    <row r="495" customHeight="1" spans="1:26">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row>
    <row r="496" customHeight="1" spans="1:26">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row>
    <row r="497" customHeight="1" spans="1:26">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row>
    <row r="498" customHeight="1" spans="1:26">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row>
    <row r="499" customHeight="1" spans="1:26">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row>
    <row r="500" customHeight="1" spans="1:26">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row>
    <row r="501" customHeight="1" spans="1:26">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row>
    <row r="502" customHeight="1" spans="1:26">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row>
    <row r="503" customHeight="1" spans="1:26">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row>
    <row r="504" customHeight="1" spans="1:26">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row>
    <row r="505" customHeight="1" spans="1:26">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row>
    <row r="506" customHeight="1" spans="1:26">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row>
    <row r="507" customHeight="1" spans="1:26">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row>
    <row r="508" customHeight="1" spans="1:26">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row>
    <row r="509" customHeight="1" spans="1:26">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row>
    <row r="510" customHeight="1" spans="1:26">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row>
    <row r="511" customHeight="1" spans="1:26">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row>
    <row r="512" customHeight="1" spans="1:26">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row>
    <row r="513" customHeight="1" spans="1:26">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row>
    <row r="514" customHeight="1" spans="1:26">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row>
    <row r="515" customHeight="1" spans="1:26">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row>
    <row r="516" customHeight="1" spans="1:26">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row>
    <row r="517" customHeight="1" spans="1:26">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row>
    <row r="518" customHeight="1" spans="1:26">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row>
    <row r="519" customHeight="1" spans="1:26">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row>
    <row r="520" customHeight="1" spans="1:26">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row>
    <row r="521" customHeight="1" spans="1:26">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row>
    <row r="522" customHeight="1" spans="1:26">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row>
    <row r="523" customHeight="1" spans="1:26">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row>
    <row r="524" customHeight="1" spans="1:26">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row>
    <row r="525" customHeight="1" spans="1:26">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row>
    <row r="526" customHeight="1" spans="1:26">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row>
    <row r="527" customHeight="1" spans="1:26">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row>
    <row r="528" customHeight="1" spans="1:26">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row>
    <row r="529" customHeight="1" spans="1:26">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row>
    <row r="530" customHeight="1" spans="1:26">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row>
    <row r="531" customHeight="1" spans="1:26">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row>
    <row r="532" customHeight="1" spans="1:26">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row>
    <row r="533" customHeight="1" spans="1:26">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row>
    <row r="534" customHeight="1" spans="1:26">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row>
    <row r="535" customHeight="1" spans="1:26">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row>
    <row r="536" customHeight="1" spans="1:26">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row>
    <row r="537" customHeight="1" spans="1:26">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row>
    <row r="538" customHeight="1" spans="1:26">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row>
    <row r="539" customHeight="1" spans="1:26">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row>
    <row r="540" customHeight="1" spans="1:26">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row>
    <row r="541" customHeight="1" spans="1:26">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row>
    <row r="542" customHeight="1" spans="1:26">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row>
    <row r="543" customHeight="1" spans="1:26">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row>
    <row r="544" customHeight="1" spans="1:26">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row>
    <row r="545" customHeight="1" spans="1:26">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row>
    <row r="546" customHeight="1" spans="1:26">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row>
    <row r="547" customHeight="1" spans="1:26">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row>
    <row r="548" customHeight="1" spans="1:26">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row>
    <row r="549" customHeight="1" spans="1:26">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row>
    <row r="550" customHeight="1" spans="1:26">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row>
    <row r="551" customHeight="1" spans="1:26">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row>
    <row r="552" customHeight="1" spans="1:26">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row>
    <row r="553" customHeight="1" spans="1:26">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row>
    <row r="554" customHeight="1" spans="1:26">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row>
    <row r="555" customHeight="1" spans="1:26">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row>
    <row r="556" customHeight="1" spans="1:26">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row>
    <row r="557" customHeight="1" spans="1:26">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row>
    <row r="558" customHeight="1" spans="1:26">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row>
    <row r="559" customHeight="1" spans="1:26">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row>
    <row r="560" customHeight="1" spans="1:26">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row>
    <row r="561" customHeight="1" spans="1:26">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row>
    <row r="562" customHeight="1" spans="1:26">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row>
    <row r="563" customHeight="1" spans="1:26">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row>
    <row r="564" customHeight="1" spans="1:26">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row>
    <row r="565" customHeight="1" spans="1:26">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row>
    <row r="566" customHeight="1" spans="1:26">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row>
    <row r="567" customHeight="1" spans="1:26">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row>
    <row r="568" customHeight="1" spans="1:26">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row>
    <row r="569" customHeight="1" spans="1:26">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row>
    <row r="570" customHeight="1" spans="1:26">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row>
    <row r="571" customHeight="1" spans="1:26">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row>
    <row r="572" customHeight="1" spans="1:26">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row>
    <row r="573" customHeight="1" spans="1:26">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row>
    <row r="574" customHeight="1" spans="1:26">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row>
    <row r="575" customHeight="1" spans="1:26">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row>
    <row r="576" customHeight="1" spans="1:26">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row>
    <row r="577" customHeight="1" spans="1:26">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row>
    <row r="578" customHeight="1" spans="1:26">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row>
    <row r="579" customHeight="1" spans="1:26">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row>
    <row r="580" customHeight="1" spans="1:26">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row>
    <row r="581" customHeight="1" spans="1:26">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row>
    <row r="582" customHeight="1" spans="1:26">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row>
    <row r="583" customHeight="1" spans="1:26">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row>
    <row r="584" customHeight="1" spans="1:26">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row>
    <row r="585" customHeight="1" spans="1:26">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row>
    <row r="586" customHeight="1" spans="1:26">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row>
    <row r="587" customHeight="1" spans="1:26">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row>
    <row r="588" customHeight="1" spans="1:26">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row>
    <row r="589" customHeight="1" spans="1:26">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row>
    <row r="590" customHeight="1" spans="1:26">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row>
    <row r="591" customHeight="1" spans="1:26">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row>
    <row r="592" customHeight="1" spans="1:26">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row>
    <row r="593" customHeight="1" spans="1:26">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row>
    <row r="594" customHeight="1" spans="1:26">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row>
    <row r="595" customHeight="1" spans="1:26">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row>
    <row r="596" customHeight="1" spans="1:26">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row>
    <row r="597" customHeight="1" spans="1:26">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row>
    <row r="598" customHeight="1" spans="1:26">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row>
    <row r="599" customHeight="1" spans="1:26">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row>
    <row r="600" customHeight="1" spans="1:26">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row>
    <row r="601" customHeight="1" spans="1:26">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row>
    <row r="602" customHeight="1" spans="1:26">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row>
    <row r="603" customHeight="1" spans="1:26">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row>
    <row r="604" customHeight="1" spans="1:26">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row>
    <row r="605" customHeight="1" spans="1:26">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row>
    <row r="606" customHeight="1" spans="1:26">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row>
    <row r="607" customHeight="1" spans="1:26">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row>
    <row r="608" customHeight="1" spans="1:26">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row>
    <row r="609" customHeight="1" spans="1:26">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row>
    <row r="610" customHeight="1" spans="1:26">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row>
    <row r="611" customHeight="1" spans="1:26">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row>
    <row r="612" customHeight="1" spans="1:26">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row>
    <row r="613" customHeight="1" spans="1:26">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row>
    <row r="614" customHeight="1" spans="1:26">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row>
    <row r="615" customHeight="1" spans="1:26">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row>
    <row r="616" customHeight="1" spans="1:26">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row>
    <row r="617" customHeight="1" spans="1:26">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row>
    <row r="618" customHeight="1" spans="1:26">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row>
    <row r="619" customHeight="1" spans="1:26">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row>
    <row r="620" customHeight="1" spans="1:26">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row>
    <row r="621" customHeight="1" spans="1:26">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row>
    <row r="622" customHeight="1" spans="1:26">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row>
    <row r="623" customHeight="1" spans="1:26">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row>
    <row r="624" customHeight="1" spans="1:26">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row>
    <row r="625" customHeight="1" spans="1:26">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row>
    <row r="626" customHeight="1" spans="1:26">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row>
    <row r="627" customHeight="1" spans="1:26">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row>
    <row r="628" customHeight="1" spans="1:26">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row>
    <row r="629" customHeight="1" spans="1:26">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row>
    <row r="630" customHeight="1" spans="1:26">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row>
    <row r="631" customHeight="1" spans="1:26">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row>
    <row r="632" customHeight="1" spans="1:26">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row>
    <row r="633" customHeight="1" spans="1:26">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row>
    <row r="634" customHeight="1" spans="1:26">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row>
    <row r="635" customHeight="1" spans="1:26">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row>
    <row r="636" customHeight="1" spans="1:26">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row>
    <row r="637" customHeight="1" spans="1:26">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row>
    <row r="638" customHeight="1" spans="1:26">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row>
    <row r="639" customHeight="1" spans="1:26">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row>
    <row r="640" customHeight="1" spans="1:26">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row>
    <row r="641" customHeight="1" spans="1:26">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row>
    <row r="642" customHeight="1" spans="1:26">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row>
    <row r="643" customHeight="1" spans="1:26">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row>
    <row r="644" customHeight="1" spans="1:26">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row>
    <row r="645" customHeight="1" spans="1:26">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row>
    <row r="646" customHeight="1" spans="1:26">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row>
    <row r="647" customHeight="1" spans="1:26">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row>
    <row r="648" customHeight="1" spans="1:26">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row>
    <row r="649" customHeight="1" spans="1:26">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row>
    <row r="650" customHeight="1" spans="1:26">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row>
    <row r="651" customHeight="1" spans="1:26">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row>
    <row r="652" customHeight="1" spans="1:26">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row>
    <row r="653" customHeight="1" spans="1:26">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row>
    <row r="654" customHeight="1" spans="1:26">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row>
    <row r="655" customHeight="1" spans="1:26">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row>
    <row r="656" customHeight="1" spans="1:26">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row>
    <row r="657" customHeight="1" spans="1:26">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row>
    <row r="658" customHeight="1" spans="1:26">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row>
    <row r="659" customHeight="1" spans="1:26">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row>
    <row r="660" customHeight="1" spans="1:26">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row>
    <row r="661" customHeight="1" spans="1:26">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row>
    <row r="662" customHeight="1" spans="1:26">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row>
    <row r="663" customHeight="1" spans="1:26">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row>
    <row r="664" customHeight="1" spans="1:26">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row>
    <row r="665" customHeight="1" spans="1:26">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row>
    <row r="666" customHeight="1" spans="1:26">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row>
    <row r="667" customHeight="1" spans="1:26">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row>
    <row r="668" customHeight="1" spans="1:26">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row>
    <row r="669" customHeight="1" spans="1:26">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row>
    <row r="670" customHeight="1" spans="1:26">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row>
    <row r="671" customHeight="1" spans="1:26">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row>
    <row r="672" customHeight="1" spans="1:26">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row>
    <row r="673" customHeight="1" spans="1:26">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row>
    <row r="674" customHeight="1" spans="1:26">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row>
    <row r="675" customHeight="1" spans="1:26">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row>
    <row r="676" customHeight="1" spans="1:26">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row>
    <row r="677" customHeight="1" spans="1:26">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row>
    <row r="678" customHeight="1" spans="1:26">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row>
    <row r="679" customHeight="1" spans="1:26">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row>
    <row r="680" customHeight="1" spans="1:26">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row>
    <row r="681" customHeight="1" spans="1:26">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row>
    <row r="682" customHeight="1" spans="1:26">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row>
    <row r="683" customHeight="1" spans="1:26">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row>
    <row r="684" customHeight="1" spans="1:26">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row>
    <row r="685" customHeight="1" spans="1:26">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row>
    <row r="686" customHeight="1" spans="1:26">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row>
    <row r="687" customHeight="1" spans="1:26">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row>
    <row r="688" customHeight="1" spans="1:26">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row>
    <row r="689" customHeight="1" spans="1:26">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row>
    <row r="690" customHeight="1" spans="1:26">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row>
    <row r="691" customHeight="1" spans="1:26">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row>
    <row r="692" customHeight="1" spans="1:26">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row>
    <row r="693" customHeight="1" spans="1:26">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row>
    <row r="694" customHeight="1" spans="1:26">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row>
    <row r="695" customHeight="1" spans="1:26">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row>
    <row r="696" customHeight="1" spans="1:26">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row>
    <row r="697" customHeight="1" spans="1:26">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row>
    <row r="698" customHeight="1" spans="1:26">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row>
    <row r="699" customHeight="1" spans="1:26">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row>
    <row r="700" customHeight="1" spans="1:26">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row>
    <row r="701" customHeight="1" spans="1:26">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row>
    <row r="702" customHeight="1" spans="1:26">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row>
    <row r="703" customHeight="1" spans="1:26">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row>
    <row r="704" customHeight="1" spans="1:26">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row>
    <row r="705" customHeight="1" spans="1:26">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row>
    <row r="706" customHeight="1" spans="1:26">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row>
    <row r="707" customHeight="1" spans="1:26">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row>
    <row r="708" customHeight="1" spans="1:26">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row>
    <row r="709" customHeight="1" spans="1:26">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row>
    <row r="710" customHeight="1" spans="1:26">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row>
    <row r="711" customHeight="1" spans="1:26">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row>
    <row r="712" customHeight="1" spans="1:26">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row>
    <row r="713" customHeight="1" spans="1:26">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row>
    <row r="714" customHeight="1" spans="1:26">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row>
    <row r="715" customHeight="1" spans="1:26">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row>
    <row r="716" customHeight="1" spans="1:26">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row>
    <row r="717" customHeight="1" spans="1:26">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row>
    <row r="718" customHeight="1" spans="1:26">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row>
    <row r="719" customHeight="1" spans="1:26">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row>
    <row r="720" customHeight="1" spans="1:26">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row>
    <row r="721" customHeight="1" spans="1:26">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row>
    <row r="722" customHeight="1" spans="1:26">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row>
    <row r="723" customHeight="1" spans="1:26">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row>
    <row r="724" customHeight="1" spans="1:26">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row>
    <row r="725" customHeight="1" spans="1:26">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row>
    <row r="726" customHeight="1" spans="1:26">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row>
    <row r="727" customHeight="1" spans="1:26">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row>
    <row r="728" customHeight="1" spans="1:26">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row>
    <row r="729" customHeight="1" spans="1:26">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row>
    <row r="730" customHeight="1" spans="1:26">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row>
    <row r="731" customHeight="1" spans="1:26">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row>
    <row r="732" customHeight="1" spans="1:26">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row>
    <row r="733" customHeight="1" spans="1:26">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row>
    <row r="734" customHeight="1" spans="1:26">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row>
    <row r="735" customHeight="1" spans="1:26">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row>
    <row r="736" customHeight="1" spans="1:26">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row>
    <row r="737" customHeight="1" spans="1:26">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row>
    <row r="738" customHeight="1" spans="1:26">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row>
    <row r="739" customHeight="1" spans="1:26">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row>
    <row r="740" customHeight="1" spans="1:26">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row>
    <row r="741" customHeight="1" spans="1:26">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row>
    <row r="742" customHeight="1" spans="1:26">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row>
    <row r="743" customHeight="1" spans="1:26">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row>
    <row r="744" customHeight="1" spans="1:26">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row>
    <row r="745" customHeight="1" spans="1:26">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row>
    <row r="746" customHeight="1" spans="1:26">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row>
    <row r="747" customHeight="1" spans="1:26">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row>
    <row r="748" customHeight="1" spans="1:26">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row>
    <row r="749" customHeight="1" spans="1:26">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row>
    <row r="750" customHeight="1" spans="1:26">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row>
    <row r="751" customHeight="1" spans="1:26">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row>
    <row r="752" customHeight="1" spans="1:26">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row>
    <row r="753" customHeight="1" spans="1:26">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row>
    <row r="754" customHeight="1" spans="1:26">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row>
    <row r="755" customHeight="1" spans="1:26">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row>
    <row r="756" customHeight="1" spans="1:26">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row>
    <row r="757" customHeight="1" spans="1:26">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row>
    <row r="758" customHeight="1" spans="1:26">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row>
    <row r="759" customHeight="1" spans="1:26">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row>
    <row r="760" customHeight="1" spans="1:26">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row>
    <row r="761" customHeight="1" spans="1:26">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row>
    <row r="762" customHeight="1" spans="1:26">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row>
    <row r="763" customHeight="1" spans="1:26">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row>
    <row r="764" customHeight="1" spans="1:26">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row>
    <row r="765" customHeight="1" spans="1:26">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row>
    <row r="766" customHeight="1" spans="1:26">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row>
    <row r="767" customHeight="1" spans="1:26">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row>
    <row r="768" customHeight="1" spans="1:26">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row>
    <row r="769" customHeight="1" spans="1:26">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row>
    <row r="770" customHeight="1" spans="1:26">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row>
    <row r="771" customHeight="1" spans="1:26">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row>
    <row r="772" customHeight="1" spans="1:26">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row>
    <row r="773" customHeight="1" spans="1:26">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row>
    <row r="774" customHeight="1" spans="1:26">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row>
    <row r="775" customHeight="1" spans="1:26">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row>
    <row r="776" customHeight="1" spans="1:26">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row>
    <row r="777" customHeight="1" spans="1:26">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row>
    <row r="778" customHeight="1" spans="1:26">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row>
    <row r="779" customHeight="1" spans="1:26">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row>
    <row r="780" customHeight="1" spans="1:26">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row>
    <row r="781" customHeight="1" spans="1:26">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row>
    <row r="782" customHeight="1" spans="1:26">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row>
    <row r="783" customHeight="1" spans="1:26">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row>
    <row r="784" customHeight="1" spans="1:26">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row>
    <row r="785" customHeight="1" spans="1:26">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row>
    <row r="786" customHeight="1" spans="1:26">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row>
    <row r="787" customHeight="1" spans="1:26">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row>
    <row r="788" customHeight="1" spans="1:26">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row>
    <row r="789" customHeight="1" spans="1:26">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row>
    <row r="790" customHeight="1" spans="1:26">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row>
    <row r="791" customHeight="1" spans="1:26">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row>
    <row r="792" customHeight="1" spans="1:26">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row>
    <row r="793" customHeight="1" spans="1:26">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row>
    <row r="794" customHeight="1" spans="1:26">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row>
    <row r="795" customHeight="1" spans="1:26">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row>
    <row r="796" customHeight="1" spans="1:26">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row>
    <row r="797" customHeight="1" spans="1:26">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row>
    <row r="798" customHeight="1" spans="1:26">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row>
    <row r="799" customHeight="1" spans="1:26">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row>
    <row r="800" customHeight="1" spans="1:26">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row>
    <row r="801" customHeight="1" spans="1:26">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row>
    <row r="802" customHeight="1" spans="1:26">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row>
    <row r="803" customHeight="1" spans="1:26">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row>
    <row r="804" customHeight="1" spans="1:26">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row>
    <row r="805" customHeight="1" spans="1:26">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row>
    <row r="806" customHeight="1" spans="1:26">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row>
    <row r="807" customHeight="1" spans="1:26">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row>
    <row r="808" customHeight="1" spans="1:26">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row>
    <row r="809" customHeight="1" spans="1:26">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row>
    <row r="810" customHeight="1" spans="1:26">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row>
    <row r="811" customHeight="1" spans="1:26">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row>
    <row r="812" customHeight="1" spans="1:26">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row>
    <row r="813" customHeight="1" spans="1:26">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row>
    <row r="814" customHeight="1" spans="1:26">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row>
    <row r="815" customHeight="1" spans="1:26">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row>
    <row r="816" customHeight="1" spans="1:26">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row>
    <row r="817" customHeight="1" spans="1:26">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row>
    <row r="818" customHeight="1" spans="1:26">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row>
    <row r="819" customHeight="1" spans="1:26">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row>
    <row r="820" customHeight="1" spans="1:26">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row>
    <row r="821" customHeight="1" spans="1:26">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row>
    <row r="822" customHeight="1" spans="1:26">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row>
    <row r="823" customHeight="1" spans="1:26">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row>
    <row r="824" customHeight="1" spans="1:26">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row>
    <row r="825" customHeight="1" spans="1:26">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row>
    <row r="826" customHeight="1" spans="1:26">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row>
    <row r="827" customHeight="1" spans="1:26">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row>
    <row r="828" customHeight="1" spans="1:26">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row>
    <row r="829" customHeight="1" spans="1:26">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row>
    <row r="830" customHeight="1" spans="1:26">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row>
    <row r="831" customHeight="1" spans="1:26">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row>
    <row r="832" customHeight="1" spans="1:26">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row>
    <row r="833" customHeight="1" spans="1:26">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row>
    <row r="834" customHeight="1" spans="1:26">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row>
    <row r="835" customHeight="1" spans="1:26">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row>
    <row r="836" customHeight="1" spans="1:26">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row>
    <row r="837" customHeight="1" spans="1:26">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row>
    <row r="838" customHeight="1" spans="1:26">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row>
    <row r="839" customHeight="1" spans="1:26">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row>
    <row r="840" customHeight="1" spans="1:26">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row>
    <row r="841" customHeight="1" spans="1:26">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row>
    <row r="842" customHeight="1" spans="1:26">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row>
    <row r="843" customHeight="1" spans="1:26">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row>
    <row r="844" customHeight="1" spans="1:26">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row>
    <row r="845" customHeight="1" spans="1:26">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row>
    <row r="846" customHeight="1" spans="1:26">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row>
    <row r="847" customHeight="1" spans="1:26">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row>
    <row r="848" customHeight="1" spans="1:26">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row>
    <row r="849" customHeight="1" spans="1:26">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row>
    <row r="850" customHeight="1" spans="1:26">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row>
    <row r="851" customHeight="1" spans="1:26">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row>
    <row r="852" customHeight="1" spans="1:26">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row>
    <row r="853" customHeight="1" spans="1:26">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row>
    <row r="854" customHeight="1" spans="1:26">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row>
    <row r="855" customHeight="1" spans="1:26">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row>
    <row r="856" customHeight="1" spans="1:26">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row>
    <row r="857" customHeight="1" spans="1:26">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row>
    <row r="858" customHeight="1" spans="1:26">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row>
    <row r="859" customHeight="1" spans="1:26">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row>
    <row r="860" customHeight="1" spans="1:26">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row>
    <row r="861" customHeight="1" spans="1:26">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row>
    <row r="862" customHeight="1" spans="1:26">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row>
    <row r="863" customHeight="1" spans="1:26">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row>
    <row r="864" customHeight="1" spans="1:26">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row>
    <row r="865" customHeight="1" spans="1:26">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row>
    <row r="866" customHeight="1" spans="1:26">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row>
    <row r="867" customHeight="1" spans="1:26">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row>
    <row r="868" customHeight="1" spans="1:26">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row>
    <row r="869" customHeight="1" spans="1:26">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row>
    <row r="870" customHeight="1" spans="1:26">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row>
    <row r="871" customHeight="1" spans="1:26">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row>
    <row r="872" customHeight="1" spans="1:26">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row>
    <row r="873" customHeight="1" spans="1:26">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row>
    <row r="874" customHeight="1" spans="1:26">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row>
    <row r="875" customHeight="1" spans="1:26">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row>
    <row r="876" customHeight="1" spans="1:26">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row>
    <row r="877" customHeight="1" spans="1:26">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row>
    <row r="878" customHeight="1" spans="1:26">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row>
    <row r="879" customHeight="1" spans="1:26">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row>
    <row r="880" customHeight="1" spans="1:26">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row>
    <row r="881" customHeight="1" spans="1:26">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row>
    <row r="882" customHeight="1" spans="1:26">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row>
    <row r="883" customHeight="1" spans="1:26">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row>
    <row r="884" customHeight="1" spans="1:26">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row>
    <row r="885" customHeight="1" spans="1:26">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row>
    <row r="886" customHeight="1" spans="1:26">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row>
    <row r="887" customHeight="1" spans="1:26">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row>
    <row r="888" customHeight="1" spans="1:26">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row>
    <row r="889" customHeight="1" spans="1:26">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row>
    <row r="890" customHeight="1" spans="1:26">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row>
    <row r="891" customHeight="1" spans="1:26">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row>
    <row r="892" customHeight="1" spans="1:26">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row>
    <row r="893" customHeight="1" spans="1:26">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row>
    <row r="894" customHeight="1" spans="1:26">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row>
    <row r="895" customHeight="1" spans="1:26">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row>
    <row r="896" customHeight="1" spans="1:26">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row>
    <row r="897" customHeight="1" spans="1:26">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row>
    <row r="898" customHeight="1" spans="1:26">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row>
    <row r="899" customHeight="1" spans="1:26">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row>
    <row r="900" customHeight="1" spans="1:26">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row>
    <row r="901" customHeight="1" spans="1:26">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row>
    <row r="902" customHeight="1" spans="1:26">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row>
    <row r="903" customHeight="1" spans="1:26">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row>
    <row r="904" customHeight="1" spans="1:26">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row>
    <row r="905" customHeight="1" spans="1:26">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row>
    <row r="906" customHeight="1" spans="1:26">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row>
    <row r="907" customHeight="1" spans="1:26">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row>
    <row r="908" customHeight="1" spans="1:26">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row>
    <row r="909" customHeight="1" spans="1:26">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row>
    <row r="910" customHeight="1" spans="1:26">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row>
    <row r="911" customHeight="1" spans="1:26">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row>
    <row r="912" customHeight="1" spans="1:26">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row>
    <row r="913" customHeight="1" spans="1:26">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row>
    <row r="914" customHeight="1" spans="1:26">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row>
    <row r="915" customHeight="1" spans="1:26">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row>
    <row r="916" customHeight="1" spans="1:26">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row>
    <row r="917" customHeight="1" spans="1:26">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row>
    <row r="918" customHeight="1" spans="1:26">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row>
    <row r="919" customHeight="1" spans="1:26">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row>
    <row r="920" customHeight="1" spans="1:26">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row>
    <row r="921" customHeight="1" spans="1:26">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row>
    <row r="922" customHeight="1" spans="1:26">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row>
    <row r="923" customHeight="1" spans="1:26">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row>
    <row r="924" customHeight="1" spans="1:26">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row>
    <row r="925" customHeight="1" spans="1:26">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row>
    <row r="926" customHeight="1" spans="1:26">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row>
    <row r="927" customHeight="1" spans="1:26">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row>
    <row r="928" customHeight="1" spans="1:26">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row>
    <row r="929" customHeight="1" spans="1:26">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row>
    <row r="930" customHeight="1" spans="1:26">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row>
    <row r="931" customHeight="1" spans="1:26">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row>
    <row r="932" customHeight="1" spans="1:26">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row>
    <row r="933" customHeight="1" spans="1:26">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row>
    <row r="934" customHeight="1" spans="1:26">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row>
    <row r="935" customHeight="1" spans="1:26">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row>
    <row r="936" customHeight="1" spans="1:26">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row>
    <row r="937" customHeight="1" spans="1:26">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row>
    <row r="938" customHeight="1" spans="1:26">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row>
    <row r="939" customHeight="1" spans="1:26">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row>
    <row r="940" customHeight="1" spans="1:26">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row>
    <row r="941" customHeight="1" spans="1:26">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row>
    <row r="942" customHeight="1" spans="1:26">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row>
    <row r="943" customHeight="1" spans="1:26">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row>
    <row r="944" customHeight="1" spans="1:26">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row>
    <row r="945" customHeight="1" spans="1:26">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row>
    <row r="946" customHeight="1" spans="1:26">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row>
    <row r="947" customHeight="1" spans="1:26">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row>
    <row r="948" customHeight="1" spans="1:26">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row>
    <row r="949" customHeight="1" spans="1:26">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row>
    <row r="950" customHeight="1" spans="1:26">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row>
    <row r="951" customHeight="1" spans="1:26">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row>
    <row r="952" customHeight="1" spans="1:26">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row>
    <row r="953" customHeight="1" spans="1:26">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row>
    <row r="954" customHeight="1" spans="1:26">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row>
    <row r="955" customHeight="1" spans="1:26">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row>
    <row r="956" customHeight="1" spans="1:26">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row>
    <row r="957" customHeight="1" spans="1:26">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row>
    <row r="958" customHeight="1" spans="1:26">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row>
    <row r="959" customHeight="1" spans="1:26">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row>
    <row r="960" customHeight="1" spans="1:26">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row>
    <row r="961" customHeight="1" spans="1:26">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row>
    <row r="962" customHeight="1" spans="1:26">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row>
    <row r="963" customHeight="1" spans="1:26">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row>
    <row r="964" customHeight="1" spans="1:26">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row>
    <row r="965" customHeight="1" spans="1:26">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row>
    <row r="966" customHeight="1" spans="1:26">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row>
    <row r="967" customHeight="1" spans="1:26">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row>
    <row r="968" customHeight="1" spans="1:26">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row>
    <row r="969" customHeight="1" spans="1:26">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row>
    <row r="970" customHeight="1" spans="1:26">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row>
    <row r="971" customHeight="1" spans="1:26">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row>
    <row r="972" customHeight="1" spans="1:26">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row>
    <row r="973" customHeight="1" spans="1:26">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row>
    <row r="974" customHeight="1" spans="1:26">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row>
    <row r="975" customHeight="1" spans="1:26">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row>
    <row r="976" customHeight="1" spans="1:26">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row>
    <row r="977" customHeight="1" spans="1:26">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row>
    <row r="978" customHeight="1" spans="1:26">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row>
    <row r="979" customHeight="1" spans="1:26">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row>
    <row r="980" customHeight="1" spans="1:26">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row>
    <row r="981" customHeight="1" spans="1:26">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row>
    <row r="982" customHeight="1" spans="1:26">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row>
    <row r="983" customHeight="1" spans="1:26">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row>
    <row r="984" customHeight="1" spans="1:26">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row>
    <row r="985" customHeight="1" spans="1:26">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row>
    <row r="986" customHeight="1" spans="1:26">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row>
    <row r="987" customHeight="1" spans="1:26">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row>
    <row r="988" customHeight="1" spans="1:26">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row>
    <row r="989" customHeight="1" spans="1:26">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row>
    <row r="990" customHeight="1" spans="1:26">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row>
    <row r="991" customHeight="1" spans="1:26">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row>
    <row r="992" customHeight="1" spans="1:26">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row>
    <row r="993" customHeight="1" spans="1:26">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row>
    <row r="994" customHeight="1" spans="1:26">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row>
    <row r="995" customHeight="1" spans="1:26">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row>
    <row r="996" customHeight="1" spans="1:26">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row>
    <row r="997" customHeight="1" spans="1:26">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row>
    <row r="998" customHeight="1" spans="1:26">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row>
    <row r="999" customHeight="1" spans="1:26">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row>
    <row r="1000" customHeight="1" spans="1:26">
      <c r="A1000" s="96"/>
      <c r="B1000" s="96"/>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row>
    <row r="1001" customHeight="1" spans="1:26">
      <c r="A1001" s="96"/>
      <c r="B1001" s="96"/>
      <c r="C1001" s="96"/>
      <c r="D1001" s="96"/>
      <c r="E1001" s="96"/>
      <c r="F1001" s="96"/>
      <c r="G1001" s="96"/>
      <c r="H1001" s="96"/>
      <c r="I1001" s="96"/>
      <c r="J1001" s="96"/>
      <c r="K1001" s="96"/>
      <c r="L1001" s="96"/>
      <c r="M1001" s="96"/>
      <c r="N1001" s="96"/>
      <c r="O1001" s="96"/>
      <c r="P1001" s="96"/>
      <c r="Q1001" s="96"/>
      <c r="R1001" s="96"/>
      <c r="S1001" s="96"/>
      <c r="T1001" s="96"/>
      <c r="U1001" s="96"/>
      <c r="V1001" s="96"/>
      <c r="W1001" s="96"/>
      <c r="X1001" s="96"/>
      <c r="Y1001" s="96"/>
      <c r="Z1001" s="96"/>
    </row>
    <row r="1002" customHeight="1" spans="1:26">
      <c r="A1002" s="96"/>
      <c r="B1002" s="96"/>
      <c r="C1002" s="96"/>
      <c r="D1002" s="96"/>
      <c r="E1002" s="96"/>
      <c r="F1002" s="96"/>
      <c r="G1002" s="96"/>
      <c r="H1002" s="96"/>
      <c r="I1002" s="96"/>
      <c r="J1002" s="96"/>
      <c r="K1002" s="96"/>
      <c r="L1002" s="96"/>
      <c r="M1002" s="96"/>
      <c r="N1002" s="96"/>
      <c r="O1002" s="96"/>
      <c r="P1002" s="96"/>
      <c r="Q1002" s="96"/>
      <c r="R1002" s="96"/>
      <c r="S1002" s="96"/>
      <c r="T1002" s="96"/>
      <c r="U1002" s="96"/>
      <c r="V1002" s="96"/>
      <c r="W1002" s="96"/>
      <c r="X1002" s="96"/>
      <c r="Y1002" s="96"/>
      <c r="Z1002" s="96"/>
    </row>
    <row r="1003" customHeight="1" spans="1:26">
      <c r="A1003" s="96"/>
      <c r="B1003" s="96"/>
      <c r="C1003" s="96"/>
      <c r="D1003" s="96"/>
      <c r="E1003" s="96"/>
      <c r="F1003" s="96"/>
      <c r="G1003" s="96"/>
      <c r="H1003" s="96"/>
      <c r="I1003" s="96"/>
      <c r="J1003" s="96"/>
      <c r="K1003" s="96"/>
      <c r="L1003" s="96"/>
      <c r="M1003" s="96"/>
      <c r="N1003" s="96"/>
      <c r="O1003" s="96"/>
      <c r="P1003" s="96"/>
      <c r="Q1003" s="96"/>
      <c r="R1003" s="96"/>
      <c r="S1003" s="96"/>
      <c r="T1003" s="96"/>
      <c r="U1003" s="96"/>
      <c r="V1003" s="96"/>
      <c r="W1003" s="96"/>
      <c r="X1003" s="96"/>
      <c r="Y1003" s="96"/>
      <c r="Z1003" s="96"/>
    </row>
    <row r="1004" customHeight="1" spans="1:26">
      <c r="A1004" s="96"/>
      <c r="B1004" s="96"/>
      <c r="C1004" s="96"/>
      <c r="D1004" s="96"/>
      <c r="E1004" s="96"/>
      <c r="F1004" s="96"/>
      <c r="G1004" s="96"/>
      <c r="H1004" s="96"/>
      <c r="I1004" s="96"/>
      <c r="J1004" s="96"/>
      <c r="K1004" s="96"/>
      <c r="L1004" s="96"/>
      <c r="M1004" s="96"/>
      <c r="N1004" s="96"/>
      <c r="O1004" s="96"/>
      <c r="P1004" s="96"/>
      <c r="Q1004" s="96"/>
      <c r="R1004" s="96"/>
      <c r="S1004" s="96"/>
      <c r="T1004" s="96"/>
      <c r="U1004" s="96"/>
      <c r="V1004" s="96"/>
      <c r="W1004" s="96"/>
      <c r="X1004" s="96"/>
      <c r="Y1004" s="96"/>
      <c r="Z1004" s="96"/>
    </row>
    <row r="1005" customHeight="1" spans="1:26">
      <c r="A1005" s="96"/>
      <c r="B1005" s="96"/>
      <c r="C1005" s="96"/>
      <c r="D1005" s="96"/>
      <c r="E1005" s="96"/>
      <c r="F1005" s="96"/>
      <c r="G1005" s="96"/>
      <c r="H1005" s="96"/>
      <c r="I1005" s="96"/>
      <c r="J1005" s="96"/>
      <c r="K1005" s="96"/>
      <c r="L1005" s="96"/>
      <c r="M1005" s="96"/>
      <c r="N1005" s="96"/>
      <c r="O1005" s="96"/>
      <c r="P1005" s="96"/>
      <c r="Q1005" s="96"/>
      <c r="R1005" s="96"/>
      <c r="S1005" s="96"/>
      <c r="T1005" s="96"/>
      <c r="U1005" s="96"/>
      <c r="V1005" s="96"/>
      <c r="W1005" s="96"/>
      <c r="X1005" s="96"/>
      <c r="Y1005" s="96"/>
      <c r="Z1005" s="96"/>
    </row>
    <row r="1006" customHeight="1" spans="1:26">
      <c r="A1006" s="96"/>
      <c r="B1006" s="96"/>
      <c r="C1006" s="96"/>
      <c r="D1006" s="96"/>
      <c r="E1006" s="96"/>
      <c r="F1006" s="96"/>
      <c r="G1006" s="96"/>
      <c r="H1006" s="96"/>
      <c r="I1006" s="96"/>
      <c r="J1006" s="96"/>
      <c r="K1006" s="96"/>
      <c r="L1006" s="96"/>
      <c r="M1006" s="96"/>
      <c r="N1006" s="96"/>
      <c r="O1006" s="96"/>
      <c r="P1006" s="96"/>
      <c r="Q1006" s="96"/>
      <c r="R1006" s="96"/>
      <c r="S1006" s="96"/>
      <c r="T1006" s="96"/>
      <c r="U1006" s="96"/>
      <c r="V1006" s="96"/>
      <c r="W1006" s="96"/>
      <c r="X1006" s="96"/>
      <c r="Y1006" s="96"/>
      <c r="Z1006" s="96"/>
    </row>
    <row r="1007" customHeight="1" spans="1:26">
      <c r="A1007" s="96"/>
      <c r="B1007" s="96"/>
      <c r="C1007" s="96"/>
      <c r="D1007" s="96"/>
      <c r="E1007" s="96"/>
      <c r="F1007" s="96"/>
      <c r="G1007" s="96"/>
      <c r="H1007" s="96"/>
      <c r="I1007" s="96"/>
      <c r="J1007" s="96"/>
      <c r="K1007" s="96"/>
      <c r="L1007" s="96"/>
      <c r="M1007" s="96"/>
      <c r="N1007" s="96"/>
      <c r="O1007" s="96"/>
      <c r="P1007" s="96"/>
      <c r="Q1007" s="96"/>
      <c r="R1007" s="96"/>
      <c r="S1007" s="96"/>
      <c r="T1007" s="96"/>
      <c r="U1007" s="96"/>
      <c r="V1007" s="96"/>
      <c r="W1007" s="96"/>
      <c r="X1007" s="96"/>
      <c r="Y1007" s="96"/>
      <c r="Z1007" s="96"/>
    </row>
    <row r="1008" customHeight="1" spans="1:26">
      <c r="A1008" s="96"/>
      <c r="B1008" s="96"/>
      <c r="C1008" s="96"/>
      <c r="D1008" s="96"/>
      <c r="E1008" s="96"/>
      <c r="F1008" s="96"/>
      <c r="G1008" s="96"/>
      <c r="H1008" s="96"/>
      <c r="I1008" s="96"/>
      <c r="J1008" s="96"/>
      <c r="K1008" s="96"/>
      <c r="L1008" s="96"/>
      <c r="M1008" s="96"/>
      <c r="N1008" s="96"/>
      <c r="O1008" s="96"/>
      <c r="P1008" s="96"/>
      <c r="Q1008" s="96"/>
      <c r="R1008" s="96"/>
      <c r="S1008" s="96"/>
      <c r="T1008" s="96"/>
      <c r="U1008" s="96"/>
      <c r="V1008" s="96"/>
      <c r="W1008" s="96"/>
      <c r="X1008" s="96"/>
      <c r="Y1008" s="96"/>
      <c r="Z1008" s="96"/>
    </row>
    <row r="1009" customHeight="1" spans="1:26">
      <c r="A1009" s="96"/>
      <c r="B1009" s="96"/>
      <c r="C1009" s="96"/>
      <c r="D1009" s="96"/>
      <c r="E1009" s="96"/>
      <c r="F1009" s="96"/>
      <c r="G1009" s="96"/>
      <c r="H1009" s="96"/>
      <c r="I1009" s="96"/>
      <c r="J1009" s="96"/>
      <c r="K1009" s="96"/>
      <c r="L1009" s="96"/>
      <c r="M1009" s="96"/>
      <c r="N1009" s="96"/>
      <c r="O1009" s="96"/>
      <c r="P1009" s="96"/>
      <c r="Q1009" s="96"/>
      <c r="R1009" s="96"/>
      <c r="S1009" s="96"/>
      <c r="T1009" s="96"/>
      <c r="U1009" s="96"/>
      <c r="V1009" s="96"/>
      <c r="W1009" s="96"/>
      <c r="X1009" s="96"/>
      <c r="Y1009" s="96"/>
      <c r="Z1009" s="96"/>
    </row>
    <row r="1010" customHeight="1" spans="1:26">
      <c r="A1010" s="96"/>
      <c r="B1010" s="96"/>
      <c r="C1010" s="96"/>
      <c r="D1010" s="96"/>
      <c r="E1010" s="96"/>
      <c r="F1010" s="96"/>
      <c r="G1010" s="96"/>
      <c r="H1010" s="96"/>
      <c r="I1010" s="96"/>
      <c r="J1010" s="96"/>
      <c r="K1010" s="96"/>
      <c r="L1010" s="96"/>
      <c r="M1010" s="96"/>
      <c r="N1010" s="96"/>
      <c r="O1010" s="96"/>
      <c r="P1010" s="96"/>
      <c r="Q1010" s="96"/>
      <c r="R1010" s="96"/>
      <c r="S1010" s="96"/>
      <c r="T1010" s="96"/>
      <c r="U1010" s="96"/>
      <c r="V1010" s="96"/>
      <c r="W1010" s="96"/>
      <c r="X1010" s="96"/>
      <c r="Y1010" s="96"/>
      <c r="Z1010" s="96"/>
    </row>
    <row r="1011" customHeight="1" spans="1:26">
      <c r="A1011" s="96"/>
      <c r="B1011" s="96"/>
      <c r="C1011" s="96"/>
      <c r="D1011" s="96"/>
      <c r="E1011" s="96"/>
      <c r="F1011" s="96"/>
      <c r="G1011" s="96"/>
      <c r="H1011" s="96"/>
      <c r="I1011" s="96"/>
      <c r="J1011" s="96"/>
      <c r="K1011" s="96"/>
      <c r="L1011" s="96"/>
      <c r="M1011" s="96"/>
      <c r="N1011" s="96"/>
      <c r="O1011" s="96"/>
      <c r="P1011" s="96"/>
      <c r="Q1011" s="96"/>
      <c r="R1011" s="96"/>
      <c r="S1011" s="96"/>
      <c r="T1011" s="96"/>
      <c r="U1011" s="96"/>
      <c r="V1011" s="96"/>
      <c r="W1011" s="96"/>
      <c r="X1011" s="96"/>
      <c r="Y1011" s="96"/>
      <c r="Z1011" s="96"/>
    </row>
    <row r="1012" customHeight="1" spans="1:26">
      <c r="A1012" s="96"/>
      <c r="B1012" s="96"/>
      <c r="C1012" s="96"/>
      <c r="D1012" s="96"/>
      <c r="E1012" s="96"/>
      <c r="F1012" s="96"/>
      <c r="G1012" s="96"/>
      <c r="H1012" s="96"/>
      <c r="I1012" s="96"/>
      <c r="J1012" s="96"/>
      <c r="K1012" s="96"/>
      <c r="L1012" s="96"/>
      <c r="M1012" s="96"/>
      <c r="N1012" s="96"/>
      <c r="O1012" s="96"/>
      <c r="P1012" s="96"/>
      <c r="Q1012" s="96"/>
      <c r="R1012" s="96"/>
      <c r="S1012" s="96"/>
      <c r="T1012" s="96"/>
      <c r="U1012" s="96"/>
      <c r="V1012" s="96"/>
      <c r="W1012" s="96"/>
      <c r="X1012" s="96"/>
      <c r="Y1012" s="96"/>
      <c r="Z1012" s="96"/>
    </row>
    <row r="1013" customHeight="1" spans="1:26">
      <c r="A1013" s="96"/>
      <c r="B1013" s="96"/>
      <c r="C1013" s="96"/>
      <c r="D1013" s="96"/>
      <c r="E1013" s="96"/>
      <c r="F1013" s="96"/>
      <c r="G1013" s="96"/>
      <c r="H1013" s="96"/>
      <c r="I1013" s="96"/>
      <c r="J1013" s="96"/>
      <c r="K1013" s="96"/>
      <c r="L1013" s="96"/>
      <c r="M1013" s="96"/>
      <c r="N1013" s="96"/>
      <c r="O1013" s="96"/>
      <c r="P1013" s="96"/>
      <c r="Q1013" s="96"/>
      <c r="R1013" s="96"/>
      <c r="S1013" s="96"/>
      <c r="T1013" s="96"/>
      <c r="U1013" s="96"/>
      <c r="V1013" s="96"/>
      <c r="W1013" s="96"/>
      <c r="X1013" s="96"/>
      <c r="Y1013" s="96"/>
      <c r="Z1013" s="96"/>
    </row>
    <row r="1014" customHeight="1" spans="1:26">
      <c r="A1014" s="96"/>
      <c r="B1014" s="96"/>
      <c r="C1014" s="96"/>
      <c r="D1014" s="96"/>
      <c r="E1014" s="96"/>
      <c r="F1014" s="96"/>
      <c r="G1014" s="96"/>
      <c r="H1014" s="96"/>
      <c r="I1014" s="96"/>
      <c r="J1014" s="96"/>
      <c r="K1014" s="96"/>
      <c r="L1014" s="96"/>
      <c r="M1014" s="96"/>
      <c r="N1014" s="96"/>
      <c r="O1014" s="96"/>
      <c r="P1014" s="96"/>
      <c r="Q1014" s="96"/>
      <c r="R1014" s="96"/>
      <c r="S1014" s="96"/>
      <c r="T1014" s="96"/>
      <c r="U1014" s="96"/>
      <c r="V1014" s="96"/>
      <c r="W1014" s="96"/>
      <c r="X1014" s="96"/>
      <c r="Y1014" s="96"/>
      <c r="Z1014" s="96"/>
    </row>
    <row r="1015" customHeight="1" spans="1:26">
      <c r="A1015" s="96"/>
      <c r="B1015" s="96"/>
      <c r="C1015" s="96"/>
      <c r="D1015" s="96"/>
      <c r="E1015" s="96"/>
      <c r="F1015" s="96"/>
      <c r="G1015" s="96"/>
      <c r="H1015" s="96"/>
      <c r="I1015" s="96"/>
      <c r="J1015" s="96"/>
      <c r="K1015" s="96"/>
      <c r="L1015" s="96"/>
      <c r="M1015" s="96"/>
      <c r="N1015" s="96"/>
      <c r="O1015" s="96"/>
      <c r="P1015" s="96"/>
      <c r="Q1015" s="96"/>
      <c r="R1015" s="96"/>
      <c r="S1015" s="96"/>
      <c r="T1015" s="96"/>
      <c r="U1015" s="96"/>
      <c r="V1015" s="96"/>
      <c r="W1015" s="96"/>
      <c r="X1015" s="96"/>
      <c r="Y1015" s="96"/>
      <c r="Z1015" s="96"/>
    </row>
    <row r="1016" customHeight="1" spans="1:26">
      <c r="A1016" s="96"/>
      <c r="B1016" s="96"/>
      <c r="C1016" s="96"/>
      <c r="D1016" s="96"/>
      <c r="E1016" s="96"/>
      <c r="F1016" s="96"/>
      <c r="G1016" s="96"/>
      <c r="H1016" s="96"/>
      <c r="I1016" s="96"/>
      <c r="J1016" s="96"/>
      <c r="K1016" s="96"/>
      <c r="L1016" s="96"/>
      <c r="M1016" s="96"/>
      <c r="N1016" s="96"/>
      <c r="O1016" s="96"/>
      <c r="P1016" s="96"/>
      <c r="Q1016" s="96"/>
      <c r="R1016" s="96"/>
      <c r="S1016" s="96"/>
      <c r="T1016" s="96"/>
      <c r="U1016" s="96"/>
      <c r="V1016" s="96"/>
      <c r="W1016" s="96"/>
      <c r="X1016" s="96"/>
      <c r="Y1016" s="96"/>
      <c r="Z1016" s="96"/>
    </row>
    <row r="1017" customHeight="1" spans="1:26">
      <c r="A1017" s="96"/>
      <c r="B1017" s="96"/>
      <c r="C1017" s="96"/>
      <c r="D1017" s="96"/>
      <c r="E1017" s="96"/>
      <c r="F1017" s="96"/>
      <c r="G1017" s="96"/>
      <c r="H1017" s="96"/>
      <c r="I1017" s="96"/>
      <c r="J1017" s="96"/>
      <c r="K1017" s="96"/>
      <c r="L1017" s="96"/>
      <c r="M1017" s="96"/>
      <c r="N1017" s="96"/>
      <c r="O1017" s="96"/>
      <c r="P1017" s="96"/>
      <c r="Q1017" s="96"/>
      <c r="R1017" s="96"/>
      <c r="S1017" s="96"/>
      <c r="T1017" s="96"/>
      <c r="U1017" s="96"/>
      <c r="V1017" s="96"/>
      <c r="W1017" s="96"/>
      <c r="X1017" s="96"/>
      <c r="Y1017" s="96"/>
      <c r="Z1017" s="96"/>
    </row>
    <row r="1018" customHeight="1" spans="1:26">
      <c r="A1018" s="96"/>
      <c r="B1018" s="96"/>
      <c r="C1018" s="96"/>
      <c r="D1018" s="96"/>
      <c r="E1018" s="96"/>
      <c r="F1018" s="96"/>
      <c r="G1018" s="96"/>
      <c r="H1018" s="96"/>
      <c r="I1018" s="96"/>
      <c r="J1018" s="96"/>
      <c r="K1018" s="96"/>
      <c r="L1018" s="96"/>
      <c r="M1018" s="96"/>
      <c r="N1018" s="96"/>
      <c r="O1018" s="96"/>
      <c r="P1018" s="96"/>
      <c r="Q1018" s="96"/>
      <c r="R1018" s="96"/>
      <c r="S1018" s="96"/>
      <c r="T1018" s="96"/>
      <c r="U1018" s="96"/>
      <c r="V1018" s="96"/>
      <c r="W1018" s="96"/>
      <c r="X1018" s="96"/>
      <c r="Y1018" s="96"/>
      <c r="Z1018" s="96"/>
    </row>
    <row r="1019" customHeight="1" spans="1:26">
      <c r="A1019" s="96"/>
      <c r="B1019" s="96"/>
      <c r="C1019" s="96"/>
      <c r="D1019" s="96"/>
      <c r="E1019" s="96"/>
      <c r="F1019" s="96"/>
      <c r="G1019" s="96"/>
      <c r="H1019" s="96"/>
      <c r="I1019" s="96"/>
      <c r="J1019" s="96"/>
      <c r="K1019" s="96"/>
      <c r="L1019" s="96"/>
      <c r="M1019" s="96"/>
      <c r="N1019" s="96"/>
      <c r="O1019" s="96"/>
      <c r="P1019" s="96"/>
      <c r="Q1019" s="96"/>
      <c r="R1019" s="96"/>
      <c r="S1019" s="96"/>
      <c r="T1019" s="96"/>
      <c r="U1019" s="96"/>
      <c r="V1019" s="96"/>
      <c r="W1019" s="96"/>
      <c r="X1019" s="96"/>
      <c r="Y1019" s="96"/>
      <c r="Z1019" s="96"/>
    </row>
    <row r="1020" customHeight="1" spans="1:26">
      <c r="A1020" s="96"/>
      <c r="B1020" s="96"/>
      <c r="C1020" s="96"/>
      <c r="D1020" s="96"/>
      <c r="E1020" s="96"/>
      <c r="F1020" s="96"/>
      <c r="G1020" s="96"/>
      <c r="H1020" s="96"/>
      <c r="I1020" s="96"/>
      <c r="J1020" s="96"/>
      <c r="K1020" s="96"/>
      <c r="L1020" s="96"/>
      <c r="M1020" s="96"/>
      <c r="N1020" s="96"/>
      <c r="O1020" s="96"/>
      <c r="P1020" s="96"/>
      <c r="Q1020" s="96"/>
      <c r="R1020" s="96"/>
      <c r="S1020" s="96"/>
      <c r="T1020" s="96"/>
      <c r="U1020" s="96"/>
      <c r="V1020" s="96"/>
      <c r="W1020" s="96"/>
      <c r="X1020" s="96"/>
      <c r="Y1020" s="96"/>
      <c r="Z1020" s="96"/>
    </row>
    <row r="1021" customHeight="1" spans="1:26">
      <c r="A1021" s="96"/>
      <c r="B1021" s="96"/>
      <c r="C1021" s="96"/>
      <c r="D1021" s="96"/>
      <c r="E1021" s="96"/>
      <c r="F1021" s="96"/>
      <c r="G1021" s="96"/>
      <c r="H1021" s="96"/>
      <c r="I1021" s="96"/>
      <c r="J1021" s="96"/>
      <c r="K1021" s="96"/>
      <c r="L1021" s="96"/>
      <c r="M1021" s="96"/>
      <c r="N1021" s="96"/>
      <c r="O1021" s="96"/>
      <c r="P1021" s="96"/>
      <c r="Q1021" s="96"/>
      <c r="R1021" s="96"/>
      <c r="S1021" s="96"/>
      <c r="T1021" s="96"/>
      <c r="U1021" s="96"/>
      <c r="V1021" s="96"/>
      <c r="W1021" s="96"/>
      <c r="X1021" s="96"/>
      <c r="Y1021" s="96"/>
      <c r="Z1021" s="96"/>
    </row>
    <row r="1022" customHeight="1" spans="1:26">
      <c r="A1022" s="96"/>
      <c r="B1022" s="96"/>
      <c r="C1022" s="96"/>
      <c r="D1022" s="96"/>
      <c r="E1022" s="96"/>
      <c r="F1022" s="96"/>
      <c r="G1022" s="96"/>
      <c r="H1022" s="96"/>
      <c r="I1022" s="96"/>
      <c r="J1022" s="96"/>
      <c r="K1022" s="96"/>
      <c r="L1022" s="96"/>
      <c r="M1022" s="96"/>
      <c r="N1022" s="96"/>
      <c r="O1022" s="96"/>
      <c r="P1022" s="96"/>
      <c r="Q1022" s="96"/>
      <c r="R1022" s="96"/>
      <c r="S1022" s="96"/>
      <c r="T1022" s="96"/>
      <c r="U1022" s="96"/>
      <c r="V1022" s="96"/>
      <c r="W1022" s="96"/>
      <c r="X1022" s="96"/>
      <c r="Y1022" s="96"/>
      <c r="Z1022" s="96"/>
    </row>
    <row r="1023" customHeight="1" spans="1:26">
      <c r="A1023" s="96"/>
      <c r="B1023" s="96"/>
      <c r="C1023" s="96"/>
      <c r="D1023" s="96"/>
      <c r="E1023" s="96"/>
      <c r="F1023" s="96"/>
      <c r="G1023" s="96"/>
      <c r="H1023" s="96"/>
      <c r="I1023" s="96"/>
      <c r="J1023" s="96"/>
      <c r="K1023" s="96"/>
      <c r="L1023" s="96"/>
      <c r="M1023" s="96"/>
      <c r="N1023" s="96"/>
      <c r="O1023" s="96"/>
      <c r="P1023" s="96"/>
      <c r="Q1023" s="96"/>
      <c r="R1023" s="96"/>
      <c r="S1023" s="96"/>
      <c r="T1023" s="96"/>
      <c r="U1023" s="96"/>
      <c r="V1023" s="96"/>
      <c r="W1023" s="96"/>
      <c r="X1023" s="96"/>
      <c r="Y1023" s="96"/>
      <c r="Z1023" s="96"/>
    </row>
    <row r="1024" customHeight="1" spans="1:26">
      <c r="A1024" s="96"/>
      <c r="B1024" s="96"/>
      <c r="C1024" s="96"/>
      <c r="D1024" s="96"/>
      <c r="E1024" s="96"/>
      <c r="F1024" s="96"/>
      <c r="G1024" s="96"/>
      <c r="H1024" s="96"/>
      <c r="I1024" s="96"/>
      <c r="J1024" s="96"/>
      <c r="K1024" s="96"/>
      <c r="L1024" s="96"/>
      <c r="M1024" s="96"/>
      <c r="N1024" s="96"/>
      <c r="O1024" s="96"/>
      <c r="P1024" s="96"/>
      <c r="Q1024" s="96"/>
      <c r="R1024" s="96"/>
      <c r="S1024" s="96"/>
      <c r="T1024" s="96"/>
      <c r="U1024" s="96"/>
      <c r="V1024" s="96"/>
      <c r="W1024" s="96"/>
      <c r="X1024" s="96"/>
      <c r="Y1024" s="96"/>
      <c r="Z1024" s="96"/>
    </row>
    <row r="1025" customHeight="1" spans="1:26">
      <c r="A1025" s="96"/>
      <c r="B1025" s="96"/>
      <c r="C1025" s="96"/>
      <c r="D1025" s="96"/>
      <c r="E1025" s="96"/>
      <c r="F1025" s="96"/>
      <c r="G1025" s="96"/>
      <c r="H1025" s="96"/>
      <c r="I1025" s="96"/>
      <c r="J1025" s="96"/>
      <c r="K1025" s="96"/>
      <c r="L1025" s="96"/>
      <c r="M1025" s="96"/>
      <c r="N1025" s="96"/>
      <c r="O1025" s="96"/>
      <c r="P1025" s="96"/>
      <c r="Q1025" s="96"/>
      <c r="R1025" s="96"/>
      <c r="S1025" s="96"/>
      <c r="T1025" s="96"/>
      <c r="U1025" s="96"/>
      <c r="V1025" s="96"/>
      <c r="W1025" s="96"/>
      <c r="X1025" s="96"/>
      <c r="Y1025" s="96"/>
      <c r="Z1025" s="96"/>
    </row>
  </sheetData>
  <mergeCells count="2">
    <mergeCell ref="A1:G1"/>
    <mergeCell ref="A19:G19"/>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Q62"/>
  <sheetViews>
    <sheetView workbookViewId="0">
      <pane ySplit="2" topLeftCell="A3" activePane="bottomLeft" state="frozen"/>
      <selection/>
      <selection pane="bottomLeft" activeCell="B4" sqref="B4"/>
    </sheetView>
  </sheetViews>
  <sheetFormatPr defaultColWidth="12.6339285714286" defaultRowHeight="15.75" customHeight="1"/>
  <cols>
    <col min="1" max="1" width="10.6339285714286" customWidth="1"/>
    <col min="2" max="2" width="21.5" customWidth="1"/>
    <col min="3" max="3" width="9.13392857142857" customWidth="1"/>
    <col min="4" max="4" width="8.5" customWidth="1"/>
    <col min="5" max="5" width="23.6339285714286" customWidth="1"/>
  </cols>
  <sheetData>
    <row r="1" customHeight="1" spans="1:43">
      <c r="A1" s="1" t="s">
        <v>8451</v>
      </c>
      <c r="C1" s="1" t="s">
        <v>8452</v>
      </c>
      <c r="D1" s="1" t="s">
        <v>8453</v>
      </c>
      <c r="E1" s="1" t="s">
        <v>8454</v>
      </c>
      <c r="F1" s="28" t="s">
        <v>8455</v>
      </c>
      <c r="G1" s="28" t="s">
        <v>8456</v>
      </c>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72"/>
      <c r="AO1" s="72"/>
      <c r="AP1" s="72"/>
      <c r="AQ1" s="76"/>
    </row>
    <row r="2" customHeight="1" spans="1:43">
      <c r="A2" s="2" t="s">
        <v>260</v>
      </c>
      <c r="B2" s="2" t="s">
        <v>5237</v>
      </c>
      <c r="C2" s="2" t="s">
        <v>5238</v>
      </c>
      <c r="D2" s="2" t="s">
        <v>5239</v>
      </c>
      <c r="E2" s="2" t="s">
        <v>5240</v>
      </c>
      <c r="F2" s="29" t="s">
        <v>5241</v>
      </c>
      <c r="G2" s="29" t="s">
        <v>5242</v>
      </c>
      <c r="H2" s="30" t="s">
        <v>8457</v>
      </c>
      <c r="I2" s="30" t="s">
        <v>5527</v>
      </c>
      <c r="J2" s="30" t="s">
        <v>5246</v>
      </c>
      <c r="K2" s="30" t="s">
        <v>5247</v>
      </c>
      <c r="L2" s="30" t="s">
        <v>5248</v>
      </c>
      <c r="M2" s="57" t="s">
        <v>5249</v>
      </c>
      <c r="N2" s="57" t="s">
        <v>5250</v>
      </c>
      <c r="O2" s="57" t="s">
        <v>5251</v>
      </c>
      <c r="P2" s="57" t="s">
        <v>5252</v>
      </c>
      <c r="Q2" s="57" t="s">
        <v>5253</v>
      </c>
      <c r="R2" s="57" t="s">
        <v>5254</v>
      </c>
      <c r="S2" s="57" t="s">
        <v>5255</v>
      </c>
      <c r="T2" s="57" t="s">
        <v>5256</v>
      </c>
      <c r="U2" s="57" t="s">
        <v>5257</v>
      </c>
      <c r="V2" s="57" t="s">
        <v>5258</v>
      </c>
      <c r="W2" s="57" t="s">
        <v>5259</v>
      </c>
      <c r="X2" s="57" t="s">
        <v>5260</v>
      </c>
      <c r="Y2" s="57" t="s">
        <v>5261</v>
      </c>
      <c r="Z2" s="57" t="s">
        <v>5262</v>
      </c>
      <c r="AA2" s="57" t="s">
        <v>5263</v>
      </c>
      <c r="AB2" s="57" t="s">
        <v>5264</v>
      </c>
      <c r="AC2" s="57" t="s">
        <v>5265</v>
      </c>
      <c r="AD2" s="57" t="s">
        <v>5266</v>
      </c>
      <c r="AE2" s="57" t="s">
        <v>5267</v>
      </c>
      <c r="AF2" s="57" t="s">
        <v>5268</v>
      </c>
      <c r="AG2" s="57" t="s">
        <v>5269</v>
      </c>
      <c r="AH2" s="30" t="s">
        <v>5270</v>
      </c>
      <c r="AI2" s="30" t="s">
        <v>5271</v>
      </c>
      <c r="AJ2" s="30" t="s">
        <v>5272</v>
      </c>
      <c r="AK2" s="30" t="s">
        <v>5273</v>
      </c>
      <c r="AL2" s="30" t="s">
        <v>5274</v>
      </c>
      <c r="AM2" s="30" t="s">
        <v>5275</v>
      </c>
      <c r="AN2" s="73" t="s">
        <v>5329</v>
      </c>
      <c r="AO2" s="73" t="s">
        <v>5330</v>
      </c>
      <c r="AP2" s="73" t="s">
        <v>5331</v>
      </c>
      <c r="AQ2" s="77"/>
    </row>
    <row r="3" customHeight="1" spans="1:43">
      <c r="A3" s="3"/>
      <c r="B3" s="3"/>
      <c r="C3" s="3"/>
      <c r="D3" s="3"/>
      <c r="E3" s="3"/>
      <c r="F3" s="31" t="s">
        <v>8458</v>
      </c>
      <c r="G3" s="31" t="s">
        <v>8459</v>
      </c>
      <c r="H3" s="32" t="s">
        <v>8460</v>
      </c>
      <c r="I3" s="32" t="s">
        <v>8461</v>
      </c>
      <c r="J3" s="32" t="s">
        <v>8462</v>
      </c>
      <c r="K3" s="32" t="s">
        <v>8463</v>
      </c>
      <c r="L3" s="32" t="s">
        <v>8464</v>
      </c>
      <c r="M3" s="58" t="s">
        <v>5356</v>
      </c>
      <c r="N3" s="58" t="s">
        <v>5356</v>
      </c>
      <c r="O3" s="58" t="s">
        <v>5356</v>
      </c>
      <c r="P3" s="58" t="s">
        <v>5356</v>
      </c>
      <c r="Q3" s="68"/>
      <c r="R3" s="68"/>
      <c r="S3" s="68"/>
      <c r="T3" s="68"/>
      <c r="U3" s="68"/>
      <c r="V3" s="68"/>
      <c r="W3" s="68"/>
      <c r="X3" s="68"/>
      <c r="Y3" s="68"/>
      <c r="Z3" s="68"/>
      <c r="AA3" s="68"/>
      <c r="AB3" s="68"/>
      <c r="AC3" s="68"/>
      <c r="AD3" s="68"/>
      <c r="AE3" s="70" t="s">
        <v>5281</v>
      </c>
      <c r="AF3" s="70" t="s">
        <v>5357</v>
      </c>
      <c r="AG3" s="70" t="s">
        <v>5283</v>
      </c>
      <c r="AH3" s="71" t="s">
        <v>5284</v>
      </c>
      <c r="AI3" s="71" t="s">
        <v>5285</v>
      </c>
      <c r="AJ3" s="71" t="s">
        <v>5286</v>
      </c>
      <c r="AK3" s="71" t="s">
        <v>5287</v>
      </c>
      <c r="AL3" s="71" t="s">
        <v>5288</v>
      </c>
      <c r="AM3" s="71" t="s">
        <v>5289</v>
      </c>
      <c r="AQ3" s="12"/>
    </row>
    <row r="4" customHeight="1" spans="1:43">
      <c r="A4" s="4">
        <v>45267</v>
      </c>
      <c r="B4" s="5" t="s">
        <v>5317</v>
      </c>
      <c r="C4" s="6">
        <v>0.666666666666667</v>
      </c>
      <c r="D4" s="6">
        <v>0.729166666666667</v>
      </c>
      <c r="E4" s="33" t="s">
        <v>8465</v>
      </c>
      <c r="F4" s="34"/>
      <c r="G4" s="34"/>
      <c r="H4" s="32"/>
      <c r="I4" s="32"/>
      <c r="J4" s="32"/>
      <c r="K4" s="32"/>
      <c r="L4" s="32"/>
      <c r="M4" s="59"/>
      <c r="N4" s="59"/>
      <c r="O4" s="59"/>
      <c r="P4" s="59"/>
      <c r="Q4" s="59"/>
      <c r="R4" s="59"/>
      <c r="S4" s="59"/>
      <c r="T4" s="59"/>
      <c r="U4" s="59"/>
      <c r="V4" s="59"/>
      <c r="W4" s="59"/>
      <c r="X4" s="59"/>
      <c r="Y4" s="59"/>
      <c r="Z4" s="59"/>
      <c r="AA4" s="59"/>
      <c r="AB4" s="59"/>
      <c r="AC4" s="59"/>
      <c r="AD4" s="59"/>
      <c r="AE4" s="70"/>
      <c r="AF4" s="70" t="s">
        <v>5357</v>
      </c>
      <c r="AG4" s="70"/>
      <c r="AH4" s="32"/>
      <c r="AI4" s="32"/>
      <c r="AJ4" s="32"/>
      <c r="AK4" s="32"/>
      <c r="AL4" s="32"/>
      <c r="AM4" s="32"/>
      <c r="AN4" s="74"/>
      <c r="AO4" s="74"/>
      <c r="AP4" s="74"/>
      <c r="AQ4" s="74"/>
    </row>
    <row r="5" customHeight="1" spans="1:43">
      <c r="A5" s="4">
        <v>45267</v>
      </c>
      <c r="B5" s="5" t="s">
        <v>8466</v>
      </c>
      <c r="C5" s="7">
        <v>0.729166666666667</v>
      </c>
      <c r="D5" s="8"/>
      <c r="E5" s="9" t="s">
        <v>8467</v>
      </c>
      <c r="F5" s="34"/>
      <c r="G5" s="34"/>
      <c r="H5" s="35" t="s">
        <v>8468</v>
      </c>
      <c r="I5" s="46"/>
      <c r="J5" s="32" t="s">
        <v>5319</v>
      </c>
      <c r="K5" s="32" t="s">
        <v>5319</v>
      </c>
      <c r="L5" s="32" t="s">
        <v>5319</v>
      </c>
      <c r="M5" s="59" t="s">
        <v>5342</v>
      </c>
      <c r="N5" s="59" t="s">
        <v>5342</v>
      </c>
      <c r="O5" s="59" t="s">
        <v>5342</v>
      </c>
      <c r="P5" s="59" t="s">
        <v>5342</v>
      </c>
      <c r="Q5" s="59" t="s">
        <v>5342</v>
      </c>
      <c r="R5" s="59" t="s">
        <v>5342</v>
      </c>
      <c r="S5" s="59" t="s">
        <v>5342</v>
      </c>
      <c r="T5" s="59" t="s">
        <v>5342</v>
      </c>
      <c r="U5" s="59" t="s">
        <v>5342</v>
      </c>
      <c r="V5" s="59" t="s">
        <v>5342</v>
      </c>
      <c r="W5" s="59" t="s">
        <v>5342</v>
      </c>
      <c r="X5" s="59" t="s">
        <v>5342</v>
      </c>
      <c r="Y5" s="59" t="s">
        <v>5342</v>
      </c>
      <c r="Z5" s="59" t="s">
        <v>5342</v>
      </c>
      <c r="AA5" s="59" t="s">
        <v>5342</v>
      </c>
      <c r="AB5" s="59" t="s">
        <v>5342</v>
      </c>
      <c r="AC5" s="59" t="s">
        <v>5342</v>
      </c>
      <c r="AD5" s="59" t="s">
        <v>5342</v>
      </c>
      <c r="AE5" s="70" t="s">
        <v>5281</v>
      </c>
      <c r="AF5" s="70" t="s">
        <v>5357</v>
      </c>
      <c r="AG5" s="70" t="s">
        <v>5283</v>
      </c>
      <c r="AH5" s="32" t="s">
        <v>5319</v>
      </c>
      <c r="AI5" s="32" t="s">
        <v>5319</v>
      </c>
      <c r="AJ5" s="32" t="s">
        <v>5319</v>
      </c>
      <c r="AK5" s="32" t="s">
        <v>5319</v>
      </c>
      <c r="AL5" s="32" t="s">
        <v>5319</v>
      </c>
      <c r="AM5" s="32" t="s">
        <v>5319</v>
      </c>
      <c r="AN5" s="74"/>
      <c r="AO5" s="74"/>
      <c r="AP5" s="74"/>
      <c r="AQ5" s="74"/>
    </row>
    <row r="6" customHeight="1" spans="1:43">
      <c r="A6" s="4">
        <v>45267</v>
      </c>
      <c r="B6" s="9" t="s">
        <v>5328</v>
      </c>
      <c r="C6" s="10">
        <v>0.729166666666667</v>
      </c>
      <c r="D6" s="10">
        <v>0.791666666666667</v>
      </c>
      <c r="E6" s="36"/>
      <c r="F6" s="32" t="s">
        <v>8469</v>
      </c>
      <c r="G6" s="37" t="s">
        <v>8470</v>
      </c>
      <c r="H6" s="38" t="s">
        <v>8471</v>
      </c>
      <c r="I6" s="43"/>
      <c r="J6" s="47" t="s">
        <v>26</v>
      </c>
      <c r="K6" s="47" t="s">
        <v>26</v>
      </c>
      <c r="L6" s="47" t="s">
        <v>26</v>
      </c>
      <c r="M6" s="59"/>
      <c r="N6" s="58"/>
      <c r="O6" s="58"/>
      <c r="P6" s="58"/>
      <c r="Q6" s="69" t="s">
        <v>5453</v>
      </c>
      <c r="R6" s="69" t="s">
        <v>5453</v>
      </c>
      <c r="S6" s="69" t="s">
        <v>5453</v>
      </c>
      <c r="T6" s="69" t="s">
        <v>5453</v>
      </c>
      <c r="U6" s="69" t="s">
        <v>5453</v>
      </c>
      <c r="V6" s="69" t="s">
        <v>5453</v>
      </c>
      <c r="W6" s="69" t="s">
        <v>5453</v>
      </c>
      <c r="X6" s="69" t="s">
        <v>5453</v>
      </c>
      <c r="Y6" s="69" t="s">
        <v>5453</v>
      </c>
      <c r="Z6" s="69" t="s">
        <v>5453</v>
      </c>
      <c r="AA6" s="69" t="s">
        <v>5453</v>
      </c>
      <c r="AB6" s="69" t="s">
        <v>5453</v>
      </c>
      <c r="AC6" s="69" t="s">
        <v>5453</v>
      </c>
      <c r="AD6" s="69" t="s">
        <v>5453</v>
      </c>
      <c r="AE6" s="70" t="s">
        <v>5281</v>
      </c>
      <c r="AF6" s="70" t="s">
        <v>5357</v>
      </c>
      <c r="AG6" s="70" t="s">
        <v>5283</v>
      </c>
      <c r="AH6" s="32"/>
      <c r="AI6" s="32"/>
      <c r="AJ6" s="32"/>
      <c r="AK6" s="32"/>
      <c r="AL6" s="32"/>
      <c r="AM6" s="32"/>
      <c r="AQ6" s="12"/>
    </row>
    <row r="7" customHeight="1" spans="1:43">
      <c r="A7" s="4">
        <v>45267</v>
      </c>
      <c r="B7" s="5" t="s">
        <v>5345</v>
      </c>
      <c r="C7" s="10">
        <v>0.791666666666667</v>
      </c>
      <c r="D7" s="10">
        <v>0.875</v>
      </c>
      <c r="E7" s="36"/>
      <c r="F7" s="32"/>
      <c r="G7" s="32"/>
      <c r="H7" s="35" t="s">
        <v>7312</v>
      </c>
      <c r="I7" s="46"/>
      <c r="J7" s="32"/>
      <c r="K7" s="32"/>
      <c r="L7" s="32"/>
      <c r="M7" s="59"/>
      <c r="N7" s="58"/>
      <c r="O7" s="58"/>
      <c r="P7" s="58"/>
      <c r="AE7" s="70" t="s">
        <v>5281</v>
      </c>
      <c r="AF7" s="70" t="s">
        <v>5357</v>
      </c>
      <c r="AG7" s="70" t="s">
        <v>5283</v>
      </c>
      <c r="AH7" s="32"/>
      <c r="AI7" s="32"/>
      <c r="AJ7" s="32"/>
      <c r="AK7" s="32"/>
      <c r="AL7" s="32"/>
      <c r="AM7" s="32"/>
      <c r="AQ7" s="12"/>
    </row>
    <row r="8" customHeight="1" spans="1:43">
      <c r="A8" s="11">
        <v>45267</v>
      </c>
      <c r="B8" s="12" t="s">
        <v>5346</v>
      </c>
      <c r="F8" s="39"/>
      <c r="G8" s="39" t="s">
        <v>8472</v>
      </c>
      <c r="J8" s="32" t="s">
        <v>5319</v>
      </c>
      <c r="K8" s="32" t="s">
        <v>5319</v>
      </c>
      <c r="L8" s="32" t="s">
        <v>5319</v>
      </c>
      <c r="M8" s="60" t="s">
        <v>5319</v>
      </c>
      <c r="N8" s="61" t="s">
        <v>5319</v>
      </c>
      <c r="O8" s="61" t="s">
        <v>5319</v>
      </c>
      <c r="P8" s="61" t="s">
        <v>5319</v>
      </c>
      <c r="AE8" s="61"/>
      <c r="AF8" s="61"/>
      <c r="AG8" s="61"/>
      <c r="AH8" s="39"/>
      <c r="AI8" s="39"/>
      <c r="AJ8" s="39"/>
      <c r="AK8" s="39"/>
      <c r="AL8" s="39"/>
      <c r="AM8" s="39"/>
      <c r="AQ8" s="12" t="s">
        <v>261</v>
      </c>
    </row>
    <row r="9" customHeight="1" spans="1:43">
      <c r="A9" s="13"/>
      <c r="B9" s="14"/>
      <c r="C9" s="15"/>
      <c r="D9" s="16"/>
      <c r="E9" s="14"/>
      <c r="F9" s="40"/>
      <c r="G9" s="40"/>
      <c r="H9" s="41"/>
      <c r="I9" s="41"/>
      <c r="J9" s="41"/>
      <c r="K9" s="41"/>
      <c r="L9" s="41"/>
      <c r="M9" s="62"/>
      <c r="N9" s="41"/>
      <c r="O9" s="41"/>
      <c r="P9" s="41"/>
      <c r="Q9" s="41"/>
      <c r="R9" s="41"/>
      <c r="S9" s="41"/>
      <c r="T9" s="41"/>
      <c r="U9" s="41"/>
      <c r="V9" s="41"/>
      <c r="W9" s="41"/>
      <c r="X9" s="41"/>
      <c r="Y9" s="41"/>
      <c r="Z9" s="41"/>
      <c r="AA9" s="41"/>
      <c r="AB9" s="41"/>
      <c r="AC9" s="41"/>
      <c r="AD9" s="41"/>
      <c r="AE9" s="41"/>
      <c r="AF9" s="41"/>
      <c r="AG9" s="41"/>
      <c r="AH9" s="41"/>
      <c r="AI9" s="41"/>
      <c r="AJ9" s="41"/>
      <c r="AK9" s="41"/>
      <c r="AL9" s="41"/>
      <c r="AM9" s="41"/>
      <c r="AN9" s="14"/>
      <c r="AO9" s="14"/>
      <c r="AP9" s="14"/>
      <c r="AQ9" s="14"/>
    </row>
    <row r="10" customHeight="1" spans="1:43">
      <c r="A10" s="3"/>
      <c r="B10" s="3"/>
      <c r="C10" s="3"/>
      <c r="D10" s="3"/>
      <c r="E10" s="3"/>
      <c r="F10" s="31" t="s">
        <v>8458</v>
      </c>
      <c r="G10" s="31" t="s">
        <v>8459</v>
      </c>
      <c r="H10" s="32" t="s">
        <v>8460</v>
      </c>
      <c r="I10" s="32" t="s">
        <v>8461</v>
      </c>
      <c r="J10" s="32" t="s">
        <v>8462</v>
      </c>
      <c r="K10" s="32" t="s">
        <v>8463</v>
      </c>
      <c r="L10" s="32" t="s">
        <v>8464</v>
      </c>
      <c r="M10" s="58" t="s">
        <v>5356</v>
      </c>
      <c r="N10" s="58" t="s">
        <v>5356</v>
      </c>
      <c r="O10" s="58" t="s">
        <v>5356</v>
      </c>
      <c r="P10" s="58" t="s">
        <v>5356</v>
      </c>
      <c r="Q10" s="68"/>
      <c r="R10" s="68"/>
      <c r="S10" s="68"/>
      <c r="T10" s="68"/>
      <c r="U10" s="68"/>
      <c r="V10" s="68"/>
      <c r="W10" s="68"/>
      <c r="X10" s="68"/>
      <c r="Y10" s="68"/>
      <c r="Z10" s="68"/>
      <c r="AA10" s="68"/>
      <c r="AB10" s="68"/>
      <c r="AC10" s="68"/>
      <c r="AD10" s="68"/>
      <c r="AE10" s="70" t="s">
        <v>5281</v>
      </c>
      <c r="AF10" s="70" t="s">
        <v>5357</v>
      </c>
      <c r="AG10" s="70" t="s">
        <v>5283</v>
      </c>
      <c r="AH10" s="71" t="s">
        <v>5284</v>
      </c>
      <c r="AI10" s="71" t="s">
        <v>5285</v>
      </c>
      <c r="AJ10" s="71" t="s">
        <v>5286</v>
      </c>
      <c r="AK10" s="71" t="s">
        <v>5287</v>
      </c>
      <c r="AL10" s="71" t="s">
        <v>5288</v>
      </c>
      <c r="AM10" s="71" t="s">
        <v>5289</v>
      </c>
      <c r="AQ10" s="12"/>
    </row>
    <row r="11" customHeight="1" spans="1:43">
      <c r="A11" s="4">
        <v>45268</v>
      </c>
      <c r="B11" s="9" t="s">
        <v>5318</v>
      </c>
      <c r="C11" s="7"/>
      <c r="D11" s="8"/>
      <c r="E11" s="42"/>
      <c r="F11" s="32" t="s">
        <v>5276</v>
      </c>
      <c r="G11" s="32" t="s">
        <v>5292</v>
      </c>
      <c r="H11" s="32" t="s">
        <v>5319</v>
      </c>
      <c r="I11" s="32" t="s">
        <v>5319</v>
      </c>
      <c r="J11" s="32" t="s">
        <v>5319</v>
      </c>
      <c r="K11" s="32" t="s">
        <v>5319</v>
      </c>
      <c r="L11" s="32" t="s">
        <v>5319</v>
      </c>
      <c r="M11" s="59" t="s">
        <v>5319</v>
      </c>
      <c r="N11" s="59" t="s">
        <v>5319</v>
      </c>
      <c r="O11" s="59" t="s">
        <v>5319</v>
      </c>
      <c r="P11" s="59" t="s">
        <v>5319</v>
      </c>
      <c r="Q11" s="68"/>
      <c r="R11" s="68"/>
      <c r="S11" s="68"/>
      <c r="T11" s="68"/>
      <c r="U11" s="68"/>
      <c r="V11" s="68"/>
      <c r="W11" s="68"/>
      <c r="X11" s="68"/>
      <c r="Y11" s="68"/>
      <c r="Z11" s="68"/>
      <c r="AA11" s="68"/>
      <c r="AB11" s="68"/>
      <c r="AC11" s="68"/>
      <c r="AD11" s="68"/>
      <c r="AE11" s="70" t="s">
        <v>5281</v>
      </c>
      <c r="AF11" s="70" t="s">
        <v>5357</v>
      </c>
      <c r="AG11" s="70" t="s">
        <v>5283</v>
      </c>
      <c r="AH11" s="32" t="s">
        <v>5341</v>
      </c>
      <c r="AI11" s="32" t="s">
        <v>5321</v>
      </c>
      <c r="AJ11" s="32" t="s">
        <v>5319</v>
      </c>
      <c r="AK11" s="32" t="s">
        <v>5319</v>
      </c>
      <c r="AL11" s="32" t="s">
        <v>5319</v>
      </c>
      <c r="AM11" s="32" t="s">
        <v>5319</v>
      </c>
      <c r="AN11" s="74"/>
      <c r="AO11" s="74"/>
      <c r="AP11" s="74"/>
      <c r="AQ11" s="74"/>
    </row>
    <row r="12" customHeight="1" spans="1:43">
      <c r="A12" s="4">
        <v>45268</v>
      </c>
      <c r="B12" s="5" t="s">
        <v>5358</v>
      </c>
      <c r="C12" s="10">
        <v>0.291666666666667</v>
      </c>
      <c r="D12" s="10">
        <v>0.302083333333333</v>
      </c>
      <c r="E12" s="5" t="s">
        <v>5359</v>
      </c>
      <c r="F12" s="32"/>
      <c r="G12" s="32"/>
      <c r="H12" s="32"/>
      <c r="I12" s="32"/>
      <c r="J12" s="32"/>
      <c r="K12" s="32"/>
      <c r="L12" s="32"/>
      <c r="M12" s="59"/>
      <c r="N12" s="58"/>
      <c r="O12" s="58"/>
      <c r="P12" s="58"/>
      <c r="Q12" s="68"/>
      <c r="R12" s="68"/>
      <c r="S12" s="68"/>
      <c r="T12" s="68"/>
      <c r="U12" s="68"/>
      <c r="V12" s="68"/>
      <c r="W12" s="68"/>
      <c r="X12" s="68"/>
      <c r="Y12" s="68"/>
      <c r="Z12" s="68"/>
      <c r="AA12" s="68"/>
      <c r="AB12" s="68"/>
      <c r="AC12" s="68"/>
      <c r="AD12" s="68"/>
      <c r="AE12" s="70" t="s">
        <v>5281</v>
      </c>
      <c r="AF12" s="70" t="s">
        <v>5357</v>
      </c>
      <c r="AG12" s="70" t="s">
        <v>5283</v>
      </c>
      <c r="AH12" s="32"/>
      <c r="AI12" s="32"/>
      <c r="AJ12" s="32"/>
      <c r="AK12" s="32"/>
      <c r="AL12" s="32"/>
      <c r="AM12" s="32"/>
      <c r="AN12" s="12"/>
      <c r="AO12" s="12"/>
      <c r="AP12" s="12"/>
      <c r="AQ12" s="77"/>
    </row>
    <row r="13" customHeight="1" spans="1:43">
      <c r="A13" s="4">
        <v>45268</v>
      </c>
      <c r="B13" s="5" t="s">
        <v>5360</v>
      </c>
      <c r="C13" s="10">
        <v>0.302083333333333</v>
      </c>
      <c r="D13" s="10">
        <v>0.729166666666667</v>
      </c>
      <c r="E13" s="5" t="s">
        <v>5360</v>
      </c>
      <c r="F13" s="32"/>
      <c r="G13" s="32"/>
      <c r="H13" s="32"/>
      <c r="I13" s="32"/>
      <c r="J13" s="32"/>
      <c r="K13" s="32"/>
      <c r="L13" s="32"/>
      <c r="M13" s="59"/>
      <c r="N13" s="58"/>
      <c r="O13" s="58"/>
      <c r="P13" s="58"/>
      <c r="Q13" s="68"/>
      <c r="R13" s="68"/>
      <c r="S13" s="68"/>
      <c r="T13" s="68"/>
      <c r="U13" s="68"/>
      <c r="V13" s="68"/>
      <c r="W13" s="68"/>
      <c r="X13" s="68"/>
      <c r="Y13" s="68"/>
      <c r="Z13" s="68"/>
      <c r="AA13" s="68"/>
      <c r="AB13" s="68"/>
      <c r="AC13" s="68"/>
      <c r="AD13" s="68"/>
      <c r="AE13" s="70" t="s">
        <v>5281</v>
      </c>
      <c r="AF13" s="70" t="s">
        <v>5357</v>
      </c>
      <c r="AG13" s="70" t="s">
        <v>5283</v>
      </c>
      <c r="AH13" s="32"/>
      <c r="AI13" s="32"/>
      <c r="AJ13" s="32"/>
      <c r="AK13" s="32"/>
      <c r="AL13" s="32"/>
      <c r="AM13" s="32"/>
      <c r="AN13" s="12"/>
      <c r="AO13" s="12"/>
      <c r="AP13" s="12"/>
      <c r="AQ13" s="77"/>
    </row>
    <row r="14" customHeight="1" spans="1:43">
      <c r="A14" s="4">
        <v>45268</v>
      </c>
      <c r="B14" s="5" t="s">
        <v>25</v>
      </c>
      <c r="C14" s="10">
        <v>0.375</v>
      </c>
      <c r="D14" s="10">
        <v>0.4375</v>
      </c>
      <c r="E14" s="5" t="s">
        <v>5361</v>
      </c>
      <c r="F14" s="32"/>
      <c r="G14" s="35" t="s">
        <v>5362</v>
      </c>
      <c r="H14" s="43"/>
      <c r="I14" s="46"/>
      <c r="J14" s="48"/>
      <c r="K14" s="48"/>
      <c r="L14" s="48"/>
      <c r="M14" s="63"/>
      <c r="N14" s="64"/>
      <c r="O14" s="64"/>
      <c r="P14" s="64"/>
      <c r="Q14" s="68"/>
      <c r="R14" s="68"/>
      <c r="S14" s="68"/>
      <c r="T14" s="68"/>
      <c r="U14" s="68"/>
      <c r="V14" s="68"/>
      <c r="W14" s="68"/>
      <c r="X14" s="68"/>
      <c r="Y14" s="68"/>
      <c r="Z14" s="68"/>
      <c r="AA14" s="68"/>
      <c r="AB14" s="68"/>
      <c r="AC14" s="68"/>
      <c r="AD14" s="68"/>
      <c r="AE14" s="70" t="s">
        <v>5281</v>
      </c>
      <c r="AF14" s="70" t="s">
        <v>5357</v>
      </c>
      <c r="AG14" s="70" t="s">
        <v>5283</v>
      </c>
      <c r="AH14" s="32" t="s">
        <v>5363</v>
      </c>
      <c r="AI14" s="32" t="s">
        <v>5363</v>
      </c>
      <c r="AJ14" s="32"/>
      <c r="AK14" s="32"/>
      <c r="AL14" s="32"/>
      <c r="AM14" s="32"/>
      <c r="AQ14" s="77"/>
    </row>
    <row r="15" customHeight="1" spans="1:43">
      <c r="A15" s="4">
        <v>45268</v>
      </c>
      <c r="B15" s="5" t="s">
        <v>25</v>
      </c>
      <c r="C15" s="10">
        <v>0.4375</v>
      </c>
      <c r="D15" s="10">
        <v>0.458333333333333</v>
      </c>
      <c r="E15" s="5" t="s">
        <v>5364</v>
      </c>
      <c r="F15" s="32"/>
      <c r="G15" s="35" t="s">
        <v>8473</v>
      </c>
      <c r="H15" s="43"/>
      <c r="I15" s="43"/>
      <c r="J15" s="32"/>
      <c r="K15" s="32"/>
      <c r="L15" s="32"/>
      <c r="M15" s="59" t="s">
        <v>5319</v>
      </c>
      <c r="N15" s="59" t="s">
        <v>5319</v>
      </c>
      <c r="O15" s="59" t="s">
        <v>5319</v>
      </c>
      <c r="P15" s="59" t="s">
        <v>5319</v>
      </c>
      <c r="Q15" s="68"/>
      <c r="R15" s="68"/>
      <c r="S15" s="68"/>
      <c r="T15" s="68"/>
      <c r="U15" s="68"/>
      <c r="V15" s="68"/>
      <c r="W15" s="68"/>
      <c r="X15" s="68"/>
      <c r="Y15" s="68"/>
      <c r="Z15" s="68"/>
      <c r="AA15" s="68"/>
      <c r="AB15" s="68"/>
      <c r="AC15" s="68"/>
      <c r="AD15" s="68"/>
      <c r="AE15" s="70" t="s">
        <v>5281</v>
      </c>
      <c r="AF15" s="70" t="s">
        <v>5357</v>
      </c>
      <c r="AG15" s="70" t="s">
        <v>5283</v>
      </c>
      <c r="AH15" s="32"/>
      <c r="AI15" s="32"/>
      <c r="AJ15" s="32"/>
      <c r="AK15" s="32"/>
      <c r="AL15" s="32"/>
      <c r="AM15" s="32"/>
      <c r="AQ15" s="77"/>
    </row>
    <row r="16" customHeight="1" spans="1:39">
      <c r="A16" s="4">
        <v>45268</v>
      </c>
      <c r="B16" s="5" t="s">
        <v>25</v>
      </c>
      <c r="C16" s="10">
        <v>0.458333333333333</v>
      </c>
      <c r="D16" s="10">
        <v>0.520833333333333</v>
      </c>
      <c r="E16" s="5" t="s">
        <v>5366</v>
      </c>
      <c r="F16" s="32" t="s">
        <v>5367</v>
      </c>
      <c r="G16" s="35" t="s">
        <v>5369</v>
      </c>
      <c r="H16" s="43"/>
      <c r="I16" s="46"/>
      <c r="J16" s="32" t="s">
        <v>8474</v>
      </c>
      <c r="K16" s="32" t="s">
        <v>8475</v>
      </c>
      <c r="L16" s="32" t="s">
        <v>8476</v>
      </c>
      <c r="M16" s="63"/>
      <c r="N16" s="64"/>
      <c r="O16" s="64"/>
      <c r="P16" s="64"/>
      <c r="Q16" s="68"/>
      <c r="R16" s="68"/>
      <c r="S16" s="68"/>
      <c r="T16" s="68"/>
      <c r="U16" s="68"/>
      <c r="V16" s="68"/>
      <c r="W16" s="68"/>
      <c r="X16" s="68"/>
      <c r="Y16" s="68"/>
      <c r="Z16" s="68"/>
      <c r="AA16" s="68"/>
      <c r="AB16" s="68"/>
      <c r="AC16" s="68"/>
      <c r="AD16" s="68"/>
      <c r="AE16" s="70" t="s">
        <v>5281</v>
      </c>
      <c r="AF16" s="70" t="s">
        <v>5357</v>
      </c>
      <c r="AG16" s="70" t="s">
        <v>5283</v>
      </c>
      <c r="AH16" s="32"/>
      <c r="AI16" s="32"/>
      <c r="AJ16" s="32"/>
      <c r="AK16" s="32"/>
      <c r="AL16" s="32"/>
      <c r="AM16" s="32"/>
    </row>
    <row r="17" customHeight="1" spans="1:39">
      <c r="A17" s="4">
        <v>45268</v>
      </c>
      <c r="B17" s="5" t="s">
        <v>25</v>
      </c>
      <c r="C17" s="10">
        <v>0.520833333333333</v>
      </c>
      <c r="D17" s="10">
        <v>0.583333333333333</v>
      </c>
      <c r="E17" s="5" t="s">
        <v>5373</v>
      </c>
      <c r="F17" s="32"/>
      <c r="G17" s="32"/>
      <c r="H17" s="32"/>
      <c r="I17" s="32"/>
      <c r="J17" s="32"/>
      <c r="K17" s="32"/>
      <c r="L17" s="32"/>
      <c r="M17" s="59" t="s">
        <v>5319</v>
      </c>
      <c r="N17" s="59" t="s">
        <v>5319</v>
      </c>
      <c r="O17" s="59" t="s">
        <v>5319</v>
      </c>
      <c r="P17" s="59" t="s">
        <v>5319</v>
      </c>
      <c r="Q17" s="68"/>
      <c r="R17" s="68"/>
      <c r="S17" s="68"/>
      <c r="T17" s="68"/>
      <c r="U17" s="68"/>
      <c r="V17" s="68"/>
      <c r="W17" s="68"/>
      <c r="X17" s="68"/>
      <c r="Y17" s="68"/>
      <c r="Z17" s="68"/>
      <c r="AA17" s="68"/>
      <c r="AB17" s="68"/>
      <c r="AC17" s="68"/>
      <c r="AD17" s="68"/>
      <c r="AE17" s="70" t="s">
        <v>5281</v>
      </c>
      <c r="AF17" s="70" t="s">
        <v>5357</v>
      </c>
      <c r="AG17" s="70" t="s">
        <v>5283</v>
      </c>
      <c r="AH17" s="32"/>
      <c r="AI17" s="32"/>
      <c r="AJ17" s="32"/>
      <c r="AK17" s="32"/>
      <c r="AL17" s="32"/>
      <c r="AM17" s="32"/>
    </row>
    <row r="18" customHeight="1" spans="1:39">
      <c r="A18" s="4">
        <v>45268</v>
      </c>
      <c r="B18" s="5" t="s">
        <v>25</v>
      </c>
      <c r="C18" s="10">
        <v>0.583333333333333</v>
      </c>
      <c r="D18" s="10">
        <v>0.645833333333333</v>
      </c>
      <c r="E18" s="5" t="s">
        <v>5374</v>
      </c>
      <c r="F18" s="32" t="s">
        <v>5375</v>
      </c>
      <c r="G18" s="32" t="s">
        <v>8477</v>
      </c>
      <c r="H18" s="32" t="s">
        <v>8478</v>
      </c>
      <c r="I18" s="32" t="s">
        <v>8479</v>
      </c>
      <c r="J18" s="32" t="s">
        <v>8480</v>
      </c>
      <c r="K18" s="32" t="s">
        <v>8481</v>
      </c>
      <c r="L18" s="32" t="s">
        <v>8482</v>
      </c>
      <c r="M18" s="58" t="s">
        <v>5382</v>
      </c>
      <c r="N18" s="58" t="s">
        <v>5382</v>
      </c>
      <c r="O18" s="58" t="s">
        <v>5382</v>
      </c>
      <c r="P18" s="58" t="s">
        <v>5383</v>
      </c>
      <c r="Q18" s="68"/>
      <c r="R18" s="68"/>
      <c r="S18" s="68"/>
      <c r="T18" s="68"/>
      <c r="U18" s="68"/>
      <c r="V18" s="68"/>
      <c r="W18" s="68"/>
      <c r="X18" s="68"/>
      <c r="Y18" s="68"/>
      <c r="Z18" s="68"/>
      <c r="AA18" s="68"/>
      <c r="AB18" s="68"/>
      <c r="AC18" s="68"/>
      <c r="AD18" s="68"/>
      <c r="AE18" s="70" t="s">
        <v>5281</v>
      </c>
      <c r="AF18" s="70" t="s">
        <v>5357</v>
      </c>
      <c r="AG18" s="70" t="s">
        <v>5283</v>
      </c>
      <c r="AH18" s="32" t="s">
        <v>5363</v>
      </c>
      <c r="AI18" s="32" t="s">
        <v>5363</v>
      </c>
      <c r="AJ18" s="32"/>
      <c r="AK18" s="32"/>
      <c r="AL18" s="32"/>
      <c r="AM18" s="32"/>
    </row>
    <row r="19" customHeight="1" spans="1:39">
      <c r="A19" s="4">
        <v>45268</v>
      </c>
      <c r="B19" s="5" t="s">
        <v>25</v>
      </c>
      <c r="C19" s="10">
        <v>0.645833333333333</v>
      </c>
      <c r="D19" s="10">
        <v>0.666666666666667</v>
      </c>
      <c r="E19" s="5" t="s">
        <v>5364</v>
      </c>
      <c r="F19" s="32"/>
      <c r="G19" s="32"/>
      <c r="H19" s="32"/>
      <c r="I19" s="32"/>
      <c r="J19" s="32"/>
      <c r="K19" s="32"/>
      <c r="L19" s="32"/>
      <c r="M19" s="59" t="s">
        <v>5319</v>
      </c>
      <c r="N19" s="59" t="s">
        <v>5319</v>
      </c>
      <c r="O19" s="59" t="s">
        <v>5319</v>
      </c>
      <c r="P19" s="59" t="s">
        <v>5319</v>
      </c>
      <c r="Q19" s="68"/>
      <c r="R19" s="68"/>
      <c r="S19" s="68"/>
      <c r="T19" s="68"/>
      <c r="U19" s="68"/>
      <c r="V19" s="68"/>
      <c r="W19" s="68"/>
      <c r="X19" s="68"/>
      <c r="Y19" s="68"/>
      <c r="Z19" s="68"/>
      <c r="AA19" s="68"/>
      <c r="AB19" s="68"/>
      <c r="AC19" s="68"/>
      <c r="AD19" s="68"/>
      <c r="AE19" s="70" t="s">
        <v>5281</v>
      </c>
      <c r="AF19" s="70" t="s">
        <v>5357</v>
      </c>
      <c r="AG19" s="70" t="s">
        <v>5283</v>
      </c>
      <c r="AH19" s="32"/>
      <c r="AI19" s="32"/>
      <c r="AJ19" s="32"/>
      <c r="AK19" s="32"/>
      <c r="AL19" s="32"/>
      <c r="AM19" s="32"/>
    </row>
    <row r="20" customHeight="1" spans="1:39">
      <c r="A20" s="4">
        <v>45268</v>
      </c>
      <c r="B20" s="5" t="s">
        <v>25</v>
      </c>
      <c r="C20" s="10">
        <v>0.666666666666667</v>
      </c>
      <c r="D20" s="10">
        <v>0.729166666666667</v>
      </c>
      <c r="E20" s="5" t="s">
        <v>5384</v>
      </c>
      <c r="F20" s="32" t="s">
        <v>5385</v>
      </c>
      <c r="G20" s="32" t="s">
        <v>8483</v>
      </c>
      <c r="H20" s="32" t="s">
        <v>8484</v>
      </c>
      <c r="I20" s="32" t="s">
        <v>8485</v>
      </c>
      <c r="J20" s="32" t="s">
        <v>8486</v>
      </c>
      <c r="K20" s="32" t="s">
        <v>8487</v>
      </c>
      <c r="L20" s="32" t="s">
        <v>8488</v>
      </c>
      <c r="M20" s="58" t="s">
        <v>5382</v>
      </c>
      <c r="N20" s="58" t="s">
        <v>5382</v>
      </c>
      <c r="O20" s="58" t="s">
        <v>5382</v>
      </c>
      <c r="P20" s="58" t="s">
        <v>5383</v>
      </c>
      <c r="Q20" s="68"/>
      <c r="R20" s="68"/>
      <c r="S20" s="68"/>
      <c r="T20" s="68"/>
      <c r="U20" s="68"/>
      <c r="V20" s="68"/>
      <c r="W20" s="68"/>
      <c r="X20" s="68"/>
      <c r="Y20" s="68"/>
      <c r="Z20" s="68"/>
      <c r="AA20" s="68"/>
      <c r="AB20" s="68"/>
      <c r="AC20" s="68"/>
      <c r="AD20" s="68"/>
      <c r="AE20" s="70" t="s">
        <v>5281</v>
      </c>
      <c r="AF20" s="70" t="s">
        <v>5357</v>
      </c>
      <c r="AG20" s="70" t="s">
        <v>5283</v>
      </c>
      <c r="AH20" s="32"/>
      <c r="AI20" s="32"/>
      <c r="AJ20" s="32"/>
      <c r="AK20" s="32"/>
      <c r="AL20" s="32"/>
      <c r="AM20" s="32"/>
    </row>
    <row r="21" customHeight="1" spans="1:39">
      <c r="A21" s="4">
        <v>45268</v>
      </c>
      <c r="B21" s="5" t="s">
        <v>25</v>
      </c>
      <c r="C21" s="10">
        <v>0.729166666666667</v>
      </c>
      <c r="D21" s="5" t="s">
        <v>261</v>
      </c>
      <c r="E21" s="5" t="s">
        <v>5327</v>
      </c>
      <c r="F21" s="32"/>
      <c r="G21" s="32"/>
      <c r="H21" s="32"/>
      <c r="I21" s="32"/>
      <c r="J21" s="32"/>
      <c r="K21" s="32"/>
      <c r="L21" s="32"/>
      <c r="M21" s="65"/>
      <c r="N21" s="58"/>
      <c r="O21" s="58"/>
      <c r="P21" s="58"/>
      <c r="Q21" s="68"/>
      <c r="R21" s="68"/>
      <c r="S21" s="68"/>
      <c r="T21" s="68"/>
      <c r="U21" s="68"/>
      <c r="V21" s="68"/>
      <c r="W21" s="68"/>
      <c r="X21" s="68"/>
      <c r="Y21" s="68"/>
      <c r="Z21" s="68"/>
      <c r="AA21" s="68"/>
      <c r="AB21" s="68"/>
      <c r="AC21" s="68"/>
      <c r="AD21" s="68"/>
      <c r="AE21" s="70" t="s">
        <v>5281</v>
      </c>
      <c r="AF21" s="70" t="s">
        <v>5357</v>
      </c>
      <c r="AG21" s="70" t="s">
        <v>5283</v>
      </c>
      <c r="AH21" s="32"/>
      <c r="AI21" s="32"/>
      <c r="AJ21" s="32"/>
      <c r="AK21" s="32"/>
      <c r="AL21" s="32"/>
      <c r="AM21" s="32"/>
    </row>
    <row r="22" customHeight="1" spans="1:43">
      <c r="A22" s="4">
        <v>45268</v>
      </c>
      <c r="B22" s="5" t="s">
        <v>5392</v>
      </c>
      <c r="C22" s="10">
        <v>0.770833333333333</v>
      </c>
      <c r="D22" s="10">
        <v>0.854166666666667</v>
      </c>
      <c r="E22" s="5" t="s">
        <v>5393</v>
      </c>
      <c r="F22" s="32"/>
      <c r="G22" s="32" t="s">
        <v>261</v>
      </c>
      <c r="H22" s="32" t="s">
        <v>261</v>
      </c>
      <c r="I22" s="32"/>
      <c r="J22" s="32"/>
      <c r="K22" s="32"/>
      <c r="L22" s="32"/>
      <c r="M22" s="59"/>
      <c r="N22" s="58"/>
      <c r="O22" s="58"/>
      <c r="P22" s="58"/>
      <c r="Q22" s="58"/>
      <c r="R22" s="58"/>
      <c r="S22" s="58"/>
      <c r="T22" s="58"/>
      <c r="U22" s="58"/>
      <c r="V22" s="58"/>
      <c r="W22" s="58"/>
      <c r="X22" s="58"/>
      <c r="Y22" s="58"/>
      <c r="Z22" s="58"/>
      <c r="AA22" s="58"/>
      <c r="AB22" s="58"/>
      <c r="AC22" s="58"/>
      <c r="AD22" s="58"/>
      <c r="AE22" s="70" t="s">
        <v>5281</v>
      </c>
      <c r="AF22" s="70" t="s">
        <v>5357</v>
      </c>
      <c r="AG22" s="70" t="s">
        <v>5283</v>
      </c>
      <c r="AH22" s="32"/>
      <c r="AI22" s="32"/>
      <c r="AJ22" s="32"/>
      <c r="AK22" s="32"/>
      <c r="AL22" s="32"/>
      <c r="AM22" s="32"/>
      <c r="AN22" s="36"/>
      <c r="AO22" s="36"/>
      <c r="AP22" s="36"/>
      <c r="AQ22" s="36"/>
    </row>
    <row r="23" customHeight="1" spans="1:39">
      <c r="A23" s="11"/>
      <c r="C23" s="17"/>
      <c r="D23" s="17"/>
      <c r="F23" s="39"/>
      <c r="G23" s="39" t="s">
        <v>261</v>
      </c>
      <c r="H23" s="39" t="s">
        <v>261</v>
      </c>
      <c r="I23" s="39"/>
      <c r="J23" s="39"/>
      <c r="K23" s="39"/>
      <c r="L23" s="39"/>
      <c r="M23" s="60"/>
      <c r="N23" s="61"/>
      <c r="O23" s="61"/>
      <c r="P23" s="61"/>
      <c r="Q23" s="61"/>
      <c r="R23" s="61"/>
      <c r="S23" s="61"/>
      <c r="T23" s="61"/>
      <c r="U23" s="61"/>
      <c r="V23" s="61"/>
      <c r="W23" s="61"/>
      <c r="X23" s="61"/>
      <c r="Y23" s="61"/>
      <c r="Z23" s="61"/>
      <c r="AA23" s="61"/>
      <c r="AB23" s="61"/>
      <c r="AC23" s="61"/>
      <c r="AD23" s="61"/>
      <c r="AE23" s="61"/>
      <c r="AF23" s="61"/>
      <c r="AG23" s="61"/>
      <c r="AH23" s="39"/>
      <c r="AI23" s="39"/>
      <c r="AJ23" s="39"/>
      <c r="AK23" s="39"/>
      <c r="AL23" s="39"/>
      <c r="AM23" s="39"/>
    </row>
    <row r="24" customHeight="1" spans="1:43">
      <c r="A24" s="13"/>
      <c r="B24" s="14"/>
      <c r="C24" s="15"/>
      <c r="D24" s="16"/>
      <c r="E24" s="14"/>
      <c r="F24" s="40"/>
      <c r="G24" s="40"/>
      <c r="H24" s="41"/>
      <c r="I24" s="41"/>
      <c r="J24" s="41"/>
      <c r="K24" s="41"/>
      <c r="L24" s="41"/>
      <c r="M24" s="62"/>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1"/>
      <c r="AN24" s="14"/>
      <c r="AO24" s="14"/>
      <c r="AP24" s="14"/>
      <c r="AQ24" s="14"/>
    </row>
    <row r="25" customHeight="1" spans="1:43">
      <c r="A25" s="2" t="s">
        <v>260</v>
      </c>
      <c r="B25" s="2" t="s">
        <v>5237</v>
      </c>
      <c r="C25" s="2" t="s">
        <v>5238</v>
      </c>
      <c r="D25" s="2" t="s">
        <v>5239</v>
      </c>
      <c r="E25" s="2" t="s">
        <v>5240</v>
      </c>
      <c r="F25" s="29" t="s">
        <v>5241</v>
      </c>
      <c r="G25" s="29" t="s">
        <v>5242</v>
      </c>
      <c r="H25" s="30" t="s">
        <v>8457</v>
      </c>
      <c r="I25" s="30" t="s">
        <v>8489</v>
      </c>
      <c r="J25" s="30" t="s">
        <v>5246</v>
      </c>
      <c r="K25" s="30" t="s">
        <v>5247</v>
      </c>
      <c r="L25" s="30" t="s">
        <v>5248</v>
      </c>
      <c r="M25" s="57" t="s">
        <v>5249</v>
      </c>
      <c r="N25" s="57" t="s">
        <v>5250</v>
      </c>
      <c r="O25" s="57" t="s">
        <v>5251</v>
      </c>
      <c r="P25" s="57" t="s">
        <v>5252</v>
      </c>
      <c r="Q25" s="57" t="s">
        <v>5253</v>
      </c>
      <c r="R25" s="57" t="s">
        <v>5254</v>
      </c>
      <c r="S25" s="57" t="s">
        <v>5255</v>
      </c>
      <c r="T25" s="57" t="s">
        <v>5256</v>
      </c>
      <c r="U25" s="57" t="s">
        <v>5257</v>
      </c>
      <c r="V25" s="57" t="s">
        <v>5258</v>
      </c>
      <c r="W25" s="57" t="s">
        <v>5259</v>
      </c>
      <c r="X25" s="57" t="s">
        <v>5260</v>
      </c>
      <c r="Y25" s="57" t="s">
        <v>5261</v>
      </c>
      <c r="Z25" s="57" t="s">
        <v>5262</v>
      </c>
      <c r="AA25" s="57" t="s">
        <v>5263</v>
      </c>
      <c r="AB25" s="57" t="s">
        <v>5264</v>
      </c>
      <c r="AC25" s="57" t="s">
        <v>5265</v>
      </c>
      <c r="AD25" s="57" t="s">
        <v>5266</v>
      </c>
      <c r="AE25" s="57" t="s">
        <v>5267</v>
      </c>
      <c r="AF25" s="57" t="s">
        <v>5268</v>
      </c>
      <c r="AG25" s="57" t="s">
        <v>5269</v>
      </c>
      <c r="AH25" s="30" t="s">
        <v>5270</v>
      </c>
      <c r="AI25" s="30" t="s">
        <v>5271</v>
      </c>
      <c r="AJ25" s="30" t="s">
        <v>5272</v>
      </c>
      <c r="AK25" s="30" t="s">
        <v>5273</v>
      </c>
      <c r="AL25" s="30" t="s">
        <v>5274</v>
      </c>
      <c r="AM25" s="30" t="s">
        <v>5275</v>
      </c>
      <c r="AN25" s="73" t="s">
        <v>5329</v>
      </c>
      <c r="AO25" s="73" t="s">
        <v>5330</v>
      </c>
      <c r="AP25" s="73" t="s">
        <v>5331</v>
      </c>
      <c r="AQ25" s="73"/>
    </row>
    <row r="26" customHeight="1" spans="1:43">
      <c r="A26" s="18"/>
      <c r="B26" s="18"/>
      <c r="C26" s="18"/>
      <c r="D26" s="18"/>
      <c r="E26" s="18"/>
      <c r="F26" s="31" t="s">
        <v>5348</v>
      </c>
      <c r="G26" s="31" t="s">
        <v>5349</v>
      </c>
      <c r="H26" s="32" t="s">
        <v>5350</v>
      </c>
      <c r="I26" s="32" t="s">
        <v>5352</v>
      </c>
      <c r="J26" s="32" t="s">
        <v>5353</v>
      </c>
      <c r="K26" s="32" t="s">
        <v>5354</v>
      </c>
      <c r="L26" s="32" t="s">
        <v>5355</v>
      </c>
      <c r="M26" s="58" t="s">
        <v>5356</v>
      </c>
      <c r="N26" s="58" t="s">
        <v>5356</v>
      </c>
      <c r="O26" s="58" t="s">
        <v>5356</v>
      </c>
      <c r="P26" s="66" t="s">
        <v>5356</v>
      </c>
      <c r="Q26" s="68"/>
      <c r="R26" s="68"/>
      <c r="S26" s="68"/>
      <c r="T26" s="68"/>
      <c r="U26" s="68"/>
      <c r="V26" s="68"/>
      <c r="W26" s="68"/>
      <c r="X26" s="68"/>
      <c r="Y26" s="68"/>
      <c r="Z26" s="68"/>
      <c r="AA26" s="68"/>
      <c r="AB26" s="68"/>
      <c r="AC26" s="68"/>
      <c r="AD26" s="68"/>
      <c r="AE26" s="70" t="s">
        <v>5281</v>
      </c>
      <c r="AF26" s="70" t="s">
        <v>5357</v>
      </c>
      <c r="AG26" s="70" t="s">
        <v>5283</v>
      </c>
      <c r="AH26" s="71" t="s">
        <v>5284</v>
      </c>
      <c r="AI26" s="71" t="s">
        <v>5285</v>
      </c>
      <c r="AJ26" s="71" t="s">
        <v>5286</v>
      </c>
      <c r="AK26" s="71" t="s">
        <v>5287</v>
      </c>
      <c r="AL26" s="71" t="s">
        <v>5288</v>
      </c>
      <c r="AM26" s="71" t="s">
        <v>5289</v>
      </c>
      <c r="AQ26" s="12"/>
    </row>
    <row r="27" customHeight="1" spans="1:43">
      <c r="A27" s="4">
        <v>45269</v>
      </c>
      <c r="B27" s="5" t="s">
        <v>5358</v>
      </c>
      <c r="C27" s="19">
        <v>0.333333333333333</v>
      </c>
      <c r="D27" s="19">
        <v>0.354166666666667</v>
      </c>
      <c r="E27" s="5" t="s">
        <v>5359</v>
      </c>
      <c r="F27" s="32"/>
      <c r="G27" s="32"/>
      <c r="H27" s="32"/>
      <c r="I27" s="32"/>
      <c r="J27" s="32"/>
      <c r="K27" s="32"/>
      <c r="L27" s="32"/>
      <c r="M27" s="58"/>
      <c r="N27" s="58"/>
      <c r="O27" s="58"/>
      <c r="P27" s="58"/>
      <c r="Q27" s="68"/>
      <c r="R27" s="68"/>
      <c r="S27" s="68"/>
      <c r="T27" s="68"/>
      <c r="U27" s="68"/>
      <c r="V27" s="68"/>
      <c r="W27" s="68"/>
      <c r="X27" s="68"/>
      <c r="Y27" s="68"/>
      <c r="Z27" s="68"/>
      <c r="AA27" s="68"/>
      <c r="AB27" s="68"/>
      <c r="AC27" s="68"/>
      <c r="AD27" s="68"/>
      <c r="AE27" s="70" t="s">
        <v>5281</v>
      </c>
      <c r="AF27" s="70" t="s">
        <v>5357</v>
      </c>
      <c r="AG27" s="70" t="s">
        <v>5283</v>
      </c>
      <c r="AH27" s="32"/>
      <c r="AI27" s="32"/>
      <c r="AJ27" s="32"/>
      <c r="AK27" s="32"/>
      <c r="AL27" s="32"/>
      <c r="AM27" s="32"/>
      <c r="AN27" s="12"/>
      <c r="AO27" s="12"/>
      <c r="AP27" s="12"/>
      <c r="AQ27" s="12"/>
    </row>
    <row r="28" customHeight="1" spans="1:43">
      <c r="A28" s="4">
        <v>45269</v>
      </c>
      <c r="B28" s="5" t="s">
        <v>5360</v>
      </c>
      <c r="C28" s="19">
        <v>0.354166666666667</v>
      </c>
      <c r="D28" s="19">
        <v>0.375</v>
      </c>
      <c r="E28" s="5" t="s">
        <v>5360</v>
      </c>
      <c r="F28" s="32"/>
      <c r="G28" s="32"/>
      <c r="H28" s="32"/>
      <c r="I28" s="32"/>
      <c r="J28" s="32"/>
      <c r="K28" s="32"/>
      <c r="L28" s="32"/>
      <c r="M28" s="58"/>
      <c r="N28" s="58"/>
      <c r="O28" s="58"/>
      <c r="P28" s="58"/>
      <c r="Q28" s="68"/>
      <c r="R28" s="68"/>
      <c r="S28" s="68"/>
      <c r="T28" s="68"/>
      <c r="U28" s="68"/>
      <c r="V28" s="68"/>
      <c r="W28" s="68"/>
      <c r="X28" s="68"/>
      <c r="Y28" s="68"/>
      <c r="Z28" s="68"/>
      <c r="AA28" s="68"/>
      <c r="AB28" s="68"/>
      <c r="AC28" s="68"/>
      <c r="AD28" s="68"/>
      <c r="AE28" s="70" t="s">
        <v>5281</v>
      </c>
      <c r="AF28" s="70" t="s">
        <v>5357</v>
      </c>
      <c r="AG28" s="70" t="s">
        <v>5283</v>
      </c>
      <c r="AH28" s="32"/>
      <c r="AI28" s="32"/>
      <c r="AJ28" s="32"/>
      <c r="AK28" s="32"/>
      <c r="AL28" s="32"/>
      <c r="AM28" s="32"/>
      <c r="AN28" s="12"/>
      <c r="AO28" s="12"/>
      <c r="AP28" s="12"/>
      <c r="AQ28" s="12"/>
    </row>
    <row r="29" customHeight="1" spans="1:39">
      <c r="A29" s="4">
        <v>45269</v>
      </c>
      <c r="B29" s="5" t="s">
        <v>25</v>
      </c>
      <c r="C29" s="19">
        <v>0.375</v>
      </c>
      <c r="D29" s="19">
        <v>0.4375</v>
      </c>
      <c r="E29" s="5" t="s">
        <v>5394</v>
      </c>
      <c r="F29" s="32" t="s">
        <v>5395</v>
      </c>
      <c r="G29" s="32" t="s">
        <v>8490</v>
      </c>
      <c r="H29" s="32" t="s">
        <v>8491</v>
      </c>
      <c r="I29" s="32" t="s">
        <v>8492</v>
      </c>
      <c r="J29" s="32" t="s">
        <v>8493</v>
      </c>
      <c r="K29" s="32" t="s">
        <v>8494</v>
      </c>
      <c r="L29" s="32" t="s">
        <v>8495</v>
      </c>
      <c r="M29" s="58" t="s">
        <v>5382</v>
      </c>
      <c r="N29" s="58" t="s">
        <v>5382</v>
      </c>
      <c r="O29" s="58" t="s">
        <v>5382</v>
      </c>
      <c r="P29" s="58" t="s">
        <v>5383</v>
      </c>
      <c r="Q29" s="68"/>
      <c r="R29" s="68"/>
      <c r="S29" s="68"/>
      <c r="T29" s="68"/>
      <c r="U29" s="68"/>
      <c r="V29" s="68"/>
      <c r="W29" s="68"/>
      <c r="X29" s="68"/>
      <c r="Y29" s="68"/>
      <c r="Z29" s="68"/>
      <c r="AA29" s="68"/>
      <c r="AB29" s="68"/>
      <c r="AC29" s="68"/>
      <c r="AD29" s="68"/>
      <c r="AE29" s="70" t="s">
        <v>5281</v>
      </c>
      <c r="AF29" s="70" t="s">
        <v>5357</v>
      </c>
      <c r="AG29" s="70" t="s">
        <v>5283</v>
      </c>
      <c r="AH29" s="32"/>
      <c r="AI29" s="32"/>
      <c r="AJ29" s="32"/>
      <c r="AK29" s="32"/>
      <c r="AL29" s="32"/>
      <c r="AM29" s="32"/>
    </row>
    <row r="30" customHeight="1" spans="1:39">
      <c r="A30" s="4">
        <v>45269</v>
      </c>
      <c r="B30" s="5" t="s">
        <v>25</v>
      </c>
      <c r="C30" s="19">
        <v>0.4375</v>
      </c>
      <c r="D30" s="19">
        <v>0.458333333333333</v>
      </c>
      <c r="E30" s="5" t="s">
        <v>5364</v>
      </c>
      <c r="F30" s="32"/>
      <c r="G30" s="32"/>
      <c r="H30" s="32"/>
      <c r="I30" s="32"/>
      <c r="J30" s="32"/>
      <c r="K30" s="32"/>
      <c r="L30" s="32"/>
      <c r="M30" s="58"/>
      <c r="N30" s="58"/>
      <c r="O30" s="58"/>
      <c r="P30" s="58"/>
      <c r="Q30" s="68"/>
      <c r="R30" s="68"/>
      <c r="S30" s="68"/>
      <c r="T30" s="68"/>
      <c r="U30" s="68"/>
      <c r="V30" s="68"/>
      <c r="W30" s="68"/>
      <c r="X30" s="68"/>
      <c r="Y30" s="68"/>
      <c r="Z30" s="68"/>
      <c r="AA30" s="68"/>
      <c r="AB30" s="68"/>
      <c r="AC30" s="68"/>
      <c r="AD30" s="68"/>
      <c r="AE30" s="70" t="s">
        <v>5281</v>
      </c>
      <c r="AF30" s="70" t="s">
        <v>5357</v>
      </c>
      <c r="AG30" s="70" t="s">
        <v>5283</v>
      </c>
      <c r="AH30" s="32"/>
      <c r="AI30" s="32"/>
      <c r="AJ30" s="32"/>
      <c r="AK30" s="32"/>
      <c r="AL30" s="32"/>
      <c r="AM30" s="32"/>
    </row>
    <row r="31" customHeight="1" spans="1:39">
      <c r="A31" s="4">
        <v>45269</v>
      </c>
      <c r="B31" s="5" t="s">
        <v>25</v>
      </c>
      <c r="C31" s="19">
        <v>0.458333333333333</v>
      </c>
      <c r="D31" s="19">
        <v>0.520833333333333</v>
      </c>
      <c r="E31" s="5" t="s">
        <v>5402</v>
      </c>
      <c r="F31" s="32" t="s">
        <v>5403</v>
      </c>
      <c r="G31" s="32" t="s">
        <v>8496</v>
      </c>
      <c r="H31" s="32"/>
      <c r="I31" s="32" t="s">
        <v>8497</v>
      </c>
      <c r="J31" s="32" t="s">
        <v>8498</v>
      </c>
      <c r="K31" s="32" t="s">
        <v>8499</v>
      </c>
      <c r="L31" s="32" t="s">
        <v>8500</v>
      </c>
      <c r="N31" s="58" t="s">
        <v>5382</v>
      </c>
      <c r="O31" s="58" t="s">
        <v>5382</v>
      </c>
      <c r="P31" s="58" t="s">
        <v>5383</v>
      </c>
      <c r="Q31" s="68"/>
      <c r="R31" s="68"/>
      <c r="S31" s="68"/>
      <c r="T31" s="68"/>
      <c r="U31" s="68"/>
      <c r="V31" s="68"/>
      <c r="W31" s="68"/>
      <c r="X31" s="68"/>
      <c r="Y31" s="68"/>
      <c r="Z31" s="68"/>
      <c r="AA31" s="68"/>
      <c r="AB31" s="68"/>
      <c r="AC31" s="68"/>
      <c r="AD31" s="68"/>
      <c r="AE31" s="70" t="s">
        <v>5281</v>
      </c>
      <c r="AF31" s="70" t="s">
        <v>5357</v>
      </c>
      <c r="AG31" s="70" t="s">
        <v>5283</v>
      </c>
      <c r="AH31" s="32"/>
      <c r="AI31" s="32"/>
      <c r="AJ31" s="32"/>
      <c r="AK31" s="32"/>
      <c r="AL31" s="32"/>
      <c r="AM31" s="32"/>
    </row>
    <row r="32" customHeight="1" spans="1:39">
      <c r="A32" s="4">
        <v>45269</v>
      </c>
      <c r="B32" s="5" t="s">
        <v>25</v>
      </c>
      <c r="C32" s="19">
        <v>0.520833333333333</v>
      </c>
      <c r="D32" s="19">
        <v>0.572916666666667</v>
      </c>
      <c r="E32" s="5" t="s">
        <v>5410</v>
      </c>
      <c r="F32" s="32"/>
      <c r="G32" s="35" t="s">
        <v>5411</v>
      </c>
      <c r="H32" s="44"/>
      <c r="I32" s="44"/>
      <c r="J32" s="35" t="s">
        <v>5344</v>
      </c>
      <c r="K32" s="43"/>
      <c r="L32" s="46"/>
      <c r="M32" s="58"/>
      <c r="N32" s="58"/>
      <c r="O32" s="58"/>
      <c r="P32" s="58"/>
      <c r="Q32" s="68"/>
      <c r="R32" s="68"/>
      <c r="S32" s="68"/>
      <c r="T32" s="68"/>
      <c r="U32" s="68"/>
      <c r="V32" s="68"/>
      <c r="W32" s="68"/>
      <c r="X32" s="68"/>
      <c r="Y32" s="68"/>
      <c r="Z32" s="68"/>
      <c r="AA32" s="68"/>
      <c r="AB32" s="68"/>
      <c r="AC32" s="68"/>
      <c r="AD32" s="68"/>
      <c r="AE32" s="70" t="s">
        <v>5281</v>
      </c>
      <c r="AF32" s="70" t="s">
        <v>5357</v>
      </c>
      <c r="AG32" s="70" t="s">
        <v>5283</v>
      </c>
      <c r="AH32" s="32"/>
      <c r="AI32" s="32"/>
      <c r="AJ32" s="32"/>
      <c r="AK32" s="32"/>
      <c r="AL32" s="32"/>
      <c r="AM32" s="32"/>
    </row>
    <row r="33" customHeight="1" spans="1:39">
      <c r="A33" s="4">
        <v>45269</v>
      </c>
      <c r="B33" s="5" t="s">
        <v>25</v>
      </c>
      <c r="C33" s="19">
        <v>0.572916666666667</v>
      </c>
      <c r="D33" s="19">
        <v>0.604166666666667</v>
      </c>
      <c r="E33" s="5" t="s">
        <v>5412</v>
      </c>
      <c r="F33" s="32"/>
      <c r="G33" s="35" t="s">
        <v>5413</v>
      </c>
      <c r="H33" s="43"/>
      <c r="I33" s="43"/>
      <c r="J33" s="49" t="s">
        <v>5414</v>
      </c>
      <c r="K33" s="50"/>
      <c r="L33" s="51"/>
      <c r="M33" s="58" t="s">
        <v>5382</v>
      </c>
      <c r="N33" s="58" t="s">
        <v>5382</v>
      </c>
      <c r="O33" s="58" t="s">
        <v>5382</v>
      </c>
      <c r="P33" s="58" t="s">
        <v>5383</v>
      </c>
      <c r="Q33" s="68"/>
      <c r="R33" s="68"/>
      <c r="S33" s="68"/>
      <c r="T33" s="68"/>
      <c r="U33" s="68"/>
      <c r="V33" s="68"/>
      <c r="W33" s="68"/>
      <c r="X33" s="68"/>
      <c r="Y33" s="68"/>
      <c r="Z33" s="68"/>
      <c r="AA33" s="68"/>
      <c r="AB33" s="68"/>
      <c r="AC33" s="68"/>
      <c r="AD33" s="68"/>
      <c r="AE33" s="70" t="s">
        <v>5281</v>
      </c>
      <c r="AF33" s="70" t="s">
        <v>5357</v>
      </c>
      <c r="AG33" s="70" t="s">
        <v>5283</v>
      </c>
      <c r="AH33" s="32"/>
      <c r="AI33" s="32"/>
      <c r="AJ33" s="32"/>
      <c r="AK33" s="32"/>
      <c r="AL33" s="32"/>
      <c r="AM33" s="32"/>
    </row>
    <row r="34" customHeight="1" spans="1:39">
      <c r="A34" s="4">
        <v>45269</v>
      </c>
      <c r="B34" s="5" t="s">
        <v>25</v>
      </c>
      <c r="C34" s="19">
        <v>0.604166666666667</v>
      </c>
      <c r="D34" s="19">
        <v>0.645833333333333</v>
      </c>
      <c r="E34" s="5" t="s">
        <v>5415</v>
      </c>
      <c r="F34" s="32"/>
      <c r="G34" s="35" t="s">
        <v>5416</v>
      </c>
      <c r="H34" s="43"/>
      <c r="I34" s="43"/>
      <c r="J34" s="49" t="s">
        <v>5417</v>
      </c>
      <c r="K34" s="50"/>
      <c r="L34" s="51"/>
      <c r="M34" s="63"/>
      <c r="N34" s="64"/>
      <c r="O34" s="64"/>
      <c r="P34" s="64"/>
      <c r="Q34" s="68"/>
      <c r="R34" s="68"/>
      <c r="S34" s="68"/>
      <c r="T34" s="68"/>
      <c r="U34" s="68"/>
      <c r="V34" s="68"/>
      <c r="W34" s="68"/>
      <c r="X34" s="68"/>
      <c r="Y34" s="68"/>
      <c r="Z34" s="68"/>
      <c r="AA34" s="68"/>
      <c r="AB34" s="68"/>
      <c r="AC34" s="68"/>
      <c r="AD34" s="68"/>
      <c r="AE34" s="70" t="s">
        <v>5281</v>
      </c>
      <c r="AF34" s="70" t="s">
        <v>5357</v>
      </c>
      <c r="AG34" s="70" t="s">
        <v>5283</v>
      </c>
      <c r="AH34" s="32"/>
      <c r="AI34" s="32"/>
      <c r="AJ34" s="32"/>
      <c r="AK34" s="32"/>
      <c r="AL34" s="32"/>
      <c r="AM34" s="32"/>
    </row>
    <row r="35" customHeight="1" spans="1:39">
      <c r="A35" s="4">
        <v>45269</v>
      </c>
      <c r="B35" s="5" t="s">
        <v>25</v>
      </c>
      <c r="C35" s="19">
        <v>0.645833333333333</v>
      </c>
      <c r="D35" s="19">
        <v>0.666666666666667</v>
      </c>
      <c r="E35" s="5" t="s">
        <v>5364</v>
      </c>
      <c r="F35" s="32"/>
      <c r="G35" s="35" t="s">
        <v>5418</v>
      </c>
      <c r="H35" s="43"/>
      <c r="I35" s="43"/>
      <c r="J35" s="52"/>
      <c r="K35" s="53"/>
      <c r="L35" s="54"/>
      <c r="M35" s="59"/>
      <c r="N35" s="58"/>
      <c r="O35" s="58"/>
      <c r="P35" s="58"/>
      <c r="Q35" s="68"/>
      <c r="R35" s="68"/>
      <c r="S35" s="68"/>
      <c r="T35" s="68"/>
      <c r="U35" s="68"/>
      <c r="V35" s="68"/>
      <c r="W35" s="68"/>
      <c r="X35" s="68"/>
      <c r="Y35" s="68"/>
      <c r="Z35" s="68"/>
      <c r="AA35" s="68"/>
      <c r="AB35" s="68"/>
      <c r="AC35" s="68"/>
      <c r="AD35" s="68"/>
      <c r="AE35" s="70" t="s">
        <v>5281</v>
      </c>
      <c r="AF35" s="70" t="s">
        <v>5357</v>
      </c>
      <c r="AG35" s="70" t="s">
        <v>5283</v>
      </c>
      <c r="AH35" s="32"/>
      <c r="AI35" s="32"/>
      <c r="AJ35" s="32"/>
      <c r="AK35" s="32"/>
      <c r="AL35" s="32"/>
      <c r="AM35" s="32"/>
    </row>
    <row r="36" customHeight="1" spans="1:39">
      <c r="A36" s="4">
        <v>45269</v>
      </c>
      <c r="B36" s="5" t="s">
        <v>25</v>
      </c>
      <c r="C36" s="19">
        <v>0.666666666666667</v>
      </c>
      <c r="D36" s="19">
        <v>0.708333333333333</v>
      </c>
      <c r="E36" s="5" t="s">
        <v>5419</v>
      </c>
      <c r="F36" s="32"/>
      <c r="G36" s="35" t="s">
        <v>5420</v>
      </c>
      <c r="H36" s="43"/>
      <c r="I36" s="43"/>
      <c r="J36" s="35"/>
      <c r="K36" s="44"/>
      <c r="L36" s="55"/>
      <c r="M36" s="63"/>
      <c r="N36" s="64"/>
      <c r="O36" s="64"/>
      <c r="P36" s="64"/>
      <c r="Q36" s="68"/>
      <c r="R36" s="68"/>
      <c r="S36" s="68"/>
      <c r="T36" s="68"/>
      <c r="U36" s="68"/>
      <c r="V36" s="68"/>
      <c r="W36" s="68"/>
      <c r="X36" s="68"/>
      <c r="Y36" s="68"/>
      <c r="Z36" s="68"/>
      <c r="AA36" s="68"/>
      <c r="AB36" s="68"/>
      <c r="AC36" s="68"/>
      <c r="AD36" s="68"/>
      <c r="AE36" s="70" t="s">
        <v>5281</v>
      </c>
      <c r="AF36" s="70" t="s">
        <v>5357</v>
      </c>
      <c r="AG36" s="70" t="s">
        <v>5283</v>
      </c>
      <c r="AH36" s="32"/>
      <c r="AI36" s="32"/>
      <c r="AJ36" s="32"/>
      <c r="AK36" s="32"/>
      <c r="AL36" s="32"/>
      <c r="AM36" s="32"/>
    </row>
    <row r="37" customHeight="1" spans="1:39">
      <c r="A37" s="4">
        <v>45269</v>
      </c>
      <c r="B37" s="5" t="s">
        <v>25</v>
      </c>
      <c r="C37" s="19">
        <v>0.708333333333333</v>
      </c>
      <c r="D37" s="19">
        <v>0.770833333333333</v>
      </c>
      <c r="E37" s="5" t="s">
        <v>5421</v>
      </c>
      <c r="F37" s="32"/>
      <c r="G37" s="35" t="s">
        <v>5422</v>
      </c>
      <c r="H37" s="44"/>
      <c r="I37" s="44"/>
      <c r="J37" s="35"/>
      <c r="K37" s="44"/>
      <c r="L37" s="55"/>
      <c r="M37" s="59"/>
      <c r="N37" s="58"/>
      <c r="O37" s="58"/>
      <c r="P37" s="58"/>
      <c r="Q37" s="68"/>
      <c r="R37" s="68"/>
      <c r="S37" s="68"/>
      <c r="T37" s="68"/>
      <c r="U37" s="68"/>
      <c r="V37" s="68"/>
      <c r="W37" s="68"/>
      <c r="X37" s="68"/>
      <c r="Y37" s="68"/>
      <c r="Z37" s="68"/>
      <c r="AA37" s="68"/>
      <c r="AB37" s="68"/>
      <c r="AC37" s="68"/>
      <c r="AD37" s="68"/>
      <c r="AE37" s="70" t="s">
        <v>5281</v>
      </c>
      <c r="AF37" s="70" t="s">
        <v>5357</v>
      </c>
      <c r="AG37" s="70" t="s">
        <v>5283</v>
      </c>
      <c r="AH37" s="32"/>
      <c r="AI37" s="32"/>
      <c r="AJ37" s="32"/>
      <c r="AK37" s="32"/>
      <c r="AL37" s="32"/>
      <c r="AM37" s="32"/>
    </row>
    <row r="38" customHeight="1" spans="1:39">
      <c r="A38" s="20">
        <v>45269</v>
      </c>
      <c r="B38" s="9" t="s">
        <v>25</v>
      </c>
      <c r="C38" s="21">
        <v>0.770833333333333</v>
      </c>
      <c r="D38" s="21">
        <v>0.833333333333333</v>
      </c>
      <c r="E38" s="9" t="s">
        <v>5423</v>
      </c>
      <c r="F38" s="39"/>
      <c r="G38" s="39" t="s">
        <v>261</v>
      </c>
      <c r="H38" s="39"/>
      <c r="I38" s="39"/>
      <c r="J38" s="56" t="s">
        <v>5424</v>
      </c>
      <c r="M38" s="60"/>
      <c r="N38" s="61"/>
      <c r="O38" s="61"/>
      <c r="P38" s="61"/>
      <c r="Q38" s="61"/>
      <c r="R38" s="61"/>
      <c r="S38" s="61"/>
      <c r="T38" s="61"/>
      <c r="U38" s="61"/>
      <c r="V38" s="61"/>
      <c r="W38" s="61"/>
      <c r="X38" s="61"/>
      <c r="Y38" s="61"/>
      <c r="Z38" s="61"/>
      <c r="AA38" s="61"/>
      <c r="AB38" s="61"/>
      <c r="AC38" s="61"/>
      <c r="AD38" s="61"/>
      <c r="AE38" s="61"/>
      <c r="AF38" s="61"/>
      <c r="AG38" s="61"/>
      <c r="AH38" s="39"/>
      <c r="AI38" s="39" t="s">
        <v>5425</v>
      </c>
      <c r="AJ38" s="39"/>
      <c r="AK38" s="39"/>
      <c r="AL38" s="39"/>
      <c r="AM38" s="39"/>
    </row>
    <row r="39" customHeight="1" spans="1:39">
      <c r="A39" s="20"/>
      <c r="B39" s="9"/>
      <c r="C39" s="21">
        <v>0.833333333333333</v>
      </c>
      <c r="D39" s="21">
        <v>0.9375</v>
      </c>
      <c r="E39" s="9" t="s">
        <v>5426</v>
      </c>
      <c r="F39" s="39"/>
      <c r="G39" s="39"/>
      <c r="H39" s="39"/>
      <c r="I39" s="39"/>
      <c r="J39" s="39"/>
      <c r="K39" s="39"/>
      <c r="L39" s="39"/>
      <c r="M39" s="60"/>
      <c r="N39" s="61"/>
      <c r="O39" s="61"/>
      <c r="P39" s="61"/>
      <c r="Q39" s="61"/>
      <c r="R39" s="61"/>
      <c r="S39" s="61"/>
      <c r="T39" s="61"/>
      <c r="U39" s="61"/>
      <c r="V39" s="61"/>
      <c r="W39" s="61"/>
      <c r="X39" s="61"/>
      <c r="Y39" s="61"/>
      <c r="Z39" s="61"/>
      <c r="AA39" s="61"/>
      <c r="AB39" s="61"/>
      <c r="AC39" s="61"/>
      <c r="AD39" s="61"/>
      <c r="AE39" s="61"/>
      <c r="AF39" s="61"/>
      <c r="AG39" s="61"/>
      <c r="AH39" s="39"/>
      <c r="AI39" s="39"/>
      <c r="AJ39" s="39"/>
      <c r="AK39" s="39"/>
      <c r="AL39" s="39"/>
      <c r="AM39" s="39"/>
    </row>
    <row r="40" customHeight="1" spans="1:39">
      <c r="A40" s="20"/>
      <c r="B40" s="9"/>
      <c r="C40" s="7"/>
      <c r="D40" s="7"/>
      <c r="E40" s="9" t="s">
        <v>5427</v>
      </c>
      <c r="F40" s="39"/>
      <c r="G40" s="39"/>
      <c r="H40" s="39"/>
      <c r="I40" s="39"/>
      <c r="J40" s="39"/>
      <c r="K40" s="39"/>
      <c r="L40" s="39"/>
      <c r="M40" s="60"/>
      <c r="N40" s="61"/>
      <c r="O40" s="61"/>
      <c r="P40" s="61"/>
      <c r="Q40" s="61"/>
      <c r="R40" s="61"/>
      <c r="S40" s="61"/>
      <c r="T40" s="61"/>
      <c r="U40" s="61"/>
      <c r="V40" s="61"/>
      <c r="W40" s="61"/>
      <c r="X40" s="61"/>
      <c r="Y40" s="61"/>
      <c r="Z40" s="61"/>
      <c r="AA40" s="61"/>
      <c r="AB40" s="61"/>
      <c r="AC40" s="61"/>
      <c r="AD40" s="61"/>
      <c r="AE40" s="61"/>
      <c r="AF40" s="61"/>
      <c r="AG40" s="61"/>
      <c r="AH40" s="39"/>
      <c r="AI40" s="39"/>
      <c r="AJ40" s="39"/>
      <c r="AK40" s="39"/>
      <c r="AL40" s="39"/>
      <c r="AM40" s="39"/>
    </row>
    <row r="41" customHeight="1" spans="1:43">
      <c r="A41" s="13"/>
      <c r="B41" s="14"/>
      <c r="C41" s="15"/>
      <c r="D41" s="16"/>
      <c r="E41" s="14"/>
      <c r="F41" s="40"/>
      <c r="G41" s="40"/>
      <c r="H41" s="41"/>
      <c r="I41" s="41"/>
      <c r="J41" s="41"/>
      <c r="K41" s="41"/>
      <c r="L41" s="41"/>
      <c r="M41" s="62"/>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14"/>
      <c r="AO41" s="14"/>
      <c r="AP41" s="14"/>
      <c r="AQ41" s="14"/>
    </row>
    <row r="42" customHeight="1" spans="1:43">
      <c r="A42" s="2" t="s">
        <v>260</v>
      </c>
      <c r="B42" s="2" t="s">
        <v>5237</v>
      </c>
      <c r="C42" s="2" t="s">
        <v>5238</v>
      </c>
      <c r="D42" s="2" t="s">
        <v>5239</v>
      </c>
      <c r="E42" s="2" t="s">
        <v>5240</v>
      </c>
      <c r="F42" s="29" t="s">
        <v>5241</v>
      </c>
      <c r="G42" s="29" t="s">
        <v>5242</v>
      </c>
      <c r="H42" s="30" t="s">
        <v>8457</v>
      </c>
      <c r="I42" s="30" t="s">
        <v>8489</v>
      </c>
      <c r="J42" s="30" t="s">
        <v>5246</v>
      </c>
      <c r="K42" s="30" t="s">
        <v>5247</v>
      </c>
      <c r="L42" s="30" t="s">
        <v>5248</v>
      </c>
      <c r="M42" s="57" t="s">
        <v>5249</v>
      </c>
      <c r="N42" s="57" t="s">
        <v>5250</v>
      </c>
      <c r="O42" s="57" t="s">
        <v>5251</v>
      </c>
      <c r="P42" s="57" t="s">
        <v>5252</v>
      </c>
      <c r="Q42" s="57" t="s">
        <v>5253</v>
      </c>
      <c r="R42" s="57" t="s">
        <v>5254</v>
      </c>
      <c r="S42" s="57" t="s">
        <v>5255</v>
      </c>
      <c r="T42" s="57" t="s">
        <v>5256</v>
      </c>
      <c r="U42" s="57" t="s">
        <v>5257</v>
      </c>
      <c r="V42" s="57" t="s">
        <v>5258</v>
      </c>
      <c r="W42" s="57" t="s">
        <v>5259</v>
      </c>
      <c r="X42" s="57" t="s">
        <v>5260</v>
      </c>
      <c r="Y42" s="57" t="s">
        <v>5261</v>
      </c>
      <c r="Z42" s="57" t="s">
        <v>5262</v>
      </c>
      <c r="AA42" s="57" t="s">
        <v>5263</v>
      </c>
      <c r="AB42" s="57" t="s">
        <v>5264</v>
      </c>
      <c r="AC42" s="57" t="s">
        <v>5265</v>
      </c>
      <c r="AD42" s="57" t="s">
        <v>5266</v>
      </c>
      <c r="AE42" s="57" t="s">
        <v>5267</v>
      </c>
      <c r="AF42" s="57" t="s">
        <v>5268</v>
      </c>
      <c r="AG42" s="57" t="s">
        <v>5269</v>
      </c>
      <c r="AH42" s="30" t="s">
        <v>5270</v>
      </c>
      <c r="AI42" s="30" t="s">
        <v>5271</v>
      </c>
      <c r="AJ42" s="30" t="s">
        <v>5272</v>
      </c>
      <c r="AK42" s="30" t="s">
        <v>5273</v>
      </c>
      <c r="AL42" s="30" t="s">
        <v>5274</v>
      </c>
      <c r="AM42" s="30" t="s">
        <v>5275</v>
      </c>
      <c r="AN42" s="73" t="s">
        <v>5329</v>
      </c>
      <c r="AO42" s="73" t="s">
        <v>5330</v>
      </c>
      <c r="AP42" s="73" t="s">
        <v>5331</v>
      </c>
      <c r="AQ42" s="73"/>
    </row>
    <row r="43" customHeight="1" spans="1:43">
      <c r="A43" s="18"/>
      <c r="B43" s="18"/>
      <c r="C43" s="18"/>
      <c r="D43" s="18"/>
      <c r="E43" s="18"/>
      <c r="F43" s="31" t="s">
        <v>5348</v>
      </c>
      <c r="G43" s="31" t="s">
        <v>5349</v>
      </c>
      <c r="H43" s="32" t="s">
        <v>5350</v>
      </c>
      <c r="I43" s="32" t="s">
        <v>5352</v>
      </c>
      <c r="J43" s="32" t="s">
        <v>5353</v>
      </c>
      <c r="K43" s="32" t="s">
        <v>5354</v>
      </c>
      <c r="L43" s="32" t="s">
        <v>5355</v>
      </c>
      <c r="M43" s="66" t="s">
        <v>5356</v>
      </c>
      <c r="N43" s="66" t="s">
        <v>5356</v>
      </c>
      <c r="O43" s="58" t="s">
        <v>5356</v>
      </c>
      <c r="P43" s="58" t="s">
        <v>5356</v>
      </c>
      <c r="Q43" s="68"/>
      <c r="R43" s="68"/>
      <c r="S43" s="68"/>
      <c r="T43" s="68"/>
      <c r="U43" s="68"/>
      <c r="V43" s="68"/>
      <c r="W43" s="68"/>
      <c r="X43" s="68"/>
      <c r="Y43" s="68"/>
      <c r="Z43" s="68"/>
      <c r="AA43" s="68"/>
      <c r="AB43" s="68"/>
      <c r="AC43" s="68"/>
      <c r="AD43" s="68"/>
      <c r="AE43" s="70" t="s">
        <v>5281</v>
      </c>
      <c r="AF43" s="70" t="s">
        <v>5282</v>
      </c>
      <c r="AG43" s="70" t="s">
        <v>5283</v>
      </c>
      <c r="AH43" s="71" t="s">
        <v>5284</v>
      </c>
      <c r="AI43" s="71" t="s">
        <v>5285</v>
      </c>
      <c r="AJ43" s="71" t="s">
        <v>5286</v>
      </c>
      <c r="AK43" s="71" t="s">
        <v>5287</v>
      </c>
      <c r="AL43" s="71" t="s">
        <v>5288</v>
      </c>
      <c r="AM43" s="71" t="s">
        <v>5289</v>
      </c>
      <c r="AQ43" s="12"/>
    </row>
    <row r="44" customHeight="1" spans="1:43">
      <c r="A44" s="4">
        <v>45270</v>
      </c>
      <c r="B44" s="5" t="s">
        <v>5358</v>
      </c>
      <c r="C44" s="19">
        <v>0.333333333333333</v>
      </c>
      <c r="D44" s="19">
        <v>0.354166666666667</v>
      </c>
      <c r="E44" s="5" t="s">
        <v>5359</v>
      </c>
      <c r="F44" s="32"/>
      <c r="G44" s="32"/>
      <c r="H44" s="32"/>
      <c r="I44" s="32"/>
      <c r="J44" s="32"/>
      <c r="K44" s="32"/>
      <c r="L44" s="32"/>
      <c r="M44" s="58"/>
      <c r="N44" s="58"/>
      <c r="O44" s="58"/>
      <c r="P44" s="58"/>
      <c r="Q44" s="68"/>
      <c r="R44" s="68"/>
      <c r="S44" s="68"/>
      <c r="T44" s="68"/>
      <c r="U44" s="68"/>
      <c r="V44" s="68"/>
      <c r="W44" s="68"/>
      <c r="X44" s="68"/>
      <c r="Y44" s="68"/>
      <c r="Z44" s="68"/>
      <c r="AA44" s="68"/>
      <c r="AB44" s="68"/>
      <c r="AC44" s="68"/>
      <c r="AD44" s="68"/>
      <c r="AE44" s="70" t="s">
        <v>5281</v>
      </c>
      <c r="AF44" s="70" t="s">
        <v>5282</v>
      </c>
      <c r="AG44" s="70" t="s">
        <v>5283</v>
      </c>
      <c r="AH44" s="32"/>
      <c r="AI44" s="32"/>
      <c r="AJ44" s="32"/>
      <c r="AK44" s="32"/>
      <c r="AL44" s="32"/>
      <c r="AM44" s="32"/>
      <c r="AN44" s="12"/>
      <c r="AO44" s="12"/>
      <c r="AP44" s="12"/>
      <c r="AQ44" s="12"/>
    </row>
    <row r="45" customHeight="1" spans="1:43">
      <c r="A45" s="4">
        <v>45270</v>
      </c>
      <c r="B45" s="5" t="s">
        <v>5360</v>
      </c>
      <c r="C45" s="19">
        <v>0.354166666666667</v>
      </c>
      <c r="D45" s="19">
        <v>0.375</v>
      </c>
      <c r="E45" s="5" t="s">
        <v>5360</v>
      </c>
      <c r="F45" s="32"/>
      <c r="G45" s="32"/>
      <c r="H45" s="32"/>
      <c r="I45" s="32"/>
      <c r="J45" s="32"/>
      <c r="K45" s="32"/>
      <c r="L45" s="32"/>
      <c r="M45" s="58"/>
      <c r="N45" s="58"/>
      <c r="O45" s="58"/>
      <c r="P45" s="58"/>
      <c r="Q45" s="68"/>
      <c r="R45" s="68"/>
      <c r="S45" s="68"/>
      <c r="T45" s="68"/>
      <c r="U45" s="68"/>
      <c r="V45" s="68"/>
      <c r="W45" s="68"/>
      <c r="X45" s="68"/>
      <c r="Y45" s="68"/>
      <c r="Z45" s="68"/>
      <c r="AA45" s="68"/>
      <c r="AB45" s="68"/>
      <c r="AC45" s="68"/>
      <c r="AD45" s="68"/>
      <c r="AE45" s="70" t="s">
        <v>5281</v>
      </c>
      <c r="AF45" s="70" t="s">
        <v>5282</v>
      </c>
      <c r="AG45" s="70" t="s">
        <v>5283</v>
      </c>
      <c r="AH45" s="32"/>
      <c r="AI45" s="32"/>
      <c r="AJ45" s="32"/>
      <c r="AK45" s="32"/>
      <c r="AL45" s="32"/>
      <c r="AM45" s="32"/>
      <c r="AN45" s="12"/>
      <c r="AO45" s="12"/>
      <c r="AP45" s="12"/>
      <c r="AQ45" s="12"/>
    </row>
    <row r="46" customHeight="1" spans="1:39">
      <c r="A46" s="4">
        <v>45270</v>
      </c>
      <c r="B46" s="5" t="s">
        <v>25</v>
      </c>
      <c r="C46" s="19">
        <v>0.375</v>
      </c>
      <c r="D46" s="19">
        <v>0.4375</v>
      </c>
      <c r="E46" s="5" t="s">
        <v>5432</v>
      </c>
      <c r="F46" s="32" t="s">
        <v>5433</v>
      </c>
      <c r="G46" s="32" t="s">
        <v>8501</v>
      </c>
      <c r="H46" s="32" t="s">
        <v>8502</v>
      </c>
      <c r="I46" s="32" t="s">
        <v>8503</v>
      </c>
      <c r="J46" s="32" t="s">
        <v>8504</v>
      </c>
      <c r="K46" s="32" t="s">
        <v>8505</v>
      </c>
      <c r="L46" s="32" t="s">
        <v>8506</v>
      </c>
      <c r="M46" s="58" t="s">
        <v>5382</v>
      </c>
      <c r="N46" s="58" t="s">
        <v>5382</v>
      </c>
      <c r="O46" s="58" t="s">
        <v>5382</v>
      </c>
      <c r="P46" s="58" t="s">
        <v>5383</v>
      </c>
      <c r="Q46" s="68"/>
      <c r="R46" s="68"/>
      <c r="S46" s="68"/>
      <c r="T46" s="68"/>
      <c r="U46" s="68"/>
      <c r="V46" s="68"/>
      <c r="W46" s="68"/>
      <c r="X46" s="68"/>
      <c r="Y46" s="68"/>
      <c r="Z46" s="68"/>
      <c r="AA46" s="68"/>
      <c r="AB46" s="68"/>
      <c r="AC46" s="68"/>
      <c r="AD46" s="68"/>
      <c r="AE46" s="70" t="s">
        <v>5281</v>
      </c>
      <c r="AF46" s="70" t="s">
        <v>5282</v>
      </c>
      <c r="AG46" s="70" t="s">
        <v>5283</v>
      </c>
      <c r="AH46" s="32"/>
      <c r="AI46" s="32"/>
      <c r="AJ46" s="32"/>
      <c r="AK46" s="32"/>
      <c r="AL46" s="32"/>
      <c r="AM46" s="32"/>
    </row>
    <row r="47" customHeight="1" spans="1:39">
      <c r="A47" s="4">
        <v>45270</v>
      </c>
      <c r="B47" s="5" t="s">
        <v>25</v>
      </c>
      <c r="C47" s="19">
        <v>0.4375</v>
      </c>
      <c r="D47" s="19">
        <v>0.458333333333333</v>
      </c>
      <c r="E47" s="5" t="s">
        <v>5364</v>
      </c>
      <c r="F47" s="32"/>
      <c r="G47" s="32"/>
      <c r="H47" s="32"/>
      <c r="I47" s="32"/>
      <c r="J47" s="32"/>
      <c r="K47" s="32"/>
      <c r="L47" s="32"/>
      <c r="M47" s="58"/>
      <c r="N47" s="58"/>
      <c r="O47" s="58"/>
      <c r="P47" s="58"/>
      <c r="Q47" s="68"/>
      <c r="R47" s="68"/>
      <c r="S47" s="68"/>
      <c r="T47" s="68"/>
      <c r="U47" s="68"/>
      <c r="V47" s="68"/>
      <c r="W47" s="68"/>
      <c r="X47" s="68"/>
      <c r="Y47" s="68"/>
      <c r="Z47" s="68"/>
      <c r="AA47" s="68"/>
      <c r="AB47" s="68"/>
      <c r="AC47" s="68"/>
      <c r="AD47" s="68"/>
      <c r="AE47" s="70" t="s">
        <v>5281</v>
      </c>
      <c r="AF47" s="70" t="s">
        <v>5282</v>
      </c>
      <c r="AG47" s="70" t="s">
        <v>5283</v>
      </c>
      <c r="AH47" s="32"/>
      <c r="AI47" s="32"/>
      <c r="AJ47" s="32"/>
      <c r="AK47" s="32"/>
      <c r="AL47" s="32"/>
      <c r="AM47" s="32"/>
    </row>
    <row r="48" customHeight="1" spans="1:39">
      <c r="A48" s="4">
        <v>45270</v>
      </c>
      <c r="B48" s="5" t="s">
        <v>25</v>
      </c>
      <c r="C48" s="19">
        <v>0.458333333333333</v>
      </c>
      <c r="D48" s="19">
        <v>0.520833333333333</v>
      </c>
      <c r="E48" s="5" t="s">
        <v>5440</v>
      </c>
      <c r="F48" s="32" t="s">
        <v>5441</v>
      </c>
      <c r="G48" s="32" t="s">
        <v>8507</v>
      </c>
      <c r="H48" s="32" t="s">
        <v>8508</v>
      </c>
      <c r="I48" s="32" t="s">
        <v>8509</v>
      </c>
      <c r="J48" s="32" t="s">
        <v>8510</v>
      </c>
      <c r="K48" s="32" t="s">
        <v>8511</v>
      </c>
      <c r="L48" s="32" t="s">
        <v>8512</v>
      </c>
      <c r="M48" s="58" t="s">
        <v>5382</v>
      </c>
      <c r="N48" s="58" t="s">
        <v>5382</v>
      </c>
      <c r="O48" s="58" t="s">
        <v>5382</v>
      </c>
      <c r="P48" s="58" t="s">
        <v>5383</v>
      </c>
      <c r="Q48" s="68"/>
      <c r="R48" s="68"/>
      <c r="S48" s="68"/>
      <c r="T48" s="68"/>
      <c r="U48" s="68"/>
      <c r="V48" s="68"/>
      <c r="W48" s="68"/>
      <c r="X48" s="68"/>
      <c r="Y48" s="68"/>
      <c r="Z48" s="68"/>
      <c r="AA48" s="68"/>
      <c r="AB48" s="68"/>
      <c r="AC48" s="68"/>
      <c r="AD48" s="68"/>
      <c r="AE48" s="70" t="s">
        <v>5281</v>
      </c>
      <c r="AF48" s="70" t="s">
        <v>5282</v>
      </c>
      <c r="AG48" s="70" t="s">
        <v>5283</v>
      </c>
      <c r="AH48" s="32"/>
      <c r="AI48" s="32"/>
      <c r="AJ48" s="32"/>
      <c r="AK48" s="32"/>
      <c r="AL48" s="32"/>
      <c r="AM48" s="32"/>
    </row>
    <row r="49" customHeight="1" spans="1:39">
      <c r="A49" s="4">
        <v>45270</v>
      </c>
      <c r="B49" s="5" t="s">
        <v>25</v>
      </c>
      <c r="C49" s="19">
        <v>0.520833333333333</v>
      </c>
      <c r="D49" s="19">
        <v>0.583333333333333</v>
      </c>
      <c r="E49" s="5" t="s">
        <v>5373</v>
      </c>
      <c r="F49" s="32"/>
      <c r="G49" s="32"/>
      <c r="H49" s="32"/>
      <c r="I49" s="32"/>
      <c r="J49" s="32"/>
      <c r="K49" s="32"/>
      <c r="L49" s="32"/>
      <c r="M49" s="59"/>
      <c r="N49" s="58"/>
      <c r="O49" s="58"/>
      <c r="P49" s="58"/>
      <c r="Q49" s="68"/>
      <c r="R49" s="68"/>
      <c r="S49" s="68"/>
      <c r="T49" s="68"/>
      <c r="U49" s="68"/>
      <c r="V49" s="68"/>
      <c r="W49" s="68"/>
      <c r="X49" s="68"/>
      <c r="Y49" s="68"/>
      <c r="Z49" s="68"/>
      <c r="AA49" s="68"/>
      <c r="AB49" s="68"/>
      <c r="AC49" s="68"/>
      <c r="AD49" s="68"/>
      <c r="AE49" s="70" t="s">
        <v>5281</v>
      </c>
      <c r="AF49" s="70" t="s">
        <v>5282</v>
      </c>
      <c r="AG49" s="70" t="s">
        <v>5283</v>
      </c>
      <c r="AH49" s="32"/>
      <c r="AI49" s="32"/>
      <c r="AJ49" s="32"/>
      <c r="AK49" s="32"/>
      <c r="AL49" s="32"/>
      <c r="AM49" s="32"/>
    </row>
    <row r="50" customHeight="1" spans="1:39">
      <c r="A50" s="4">
        <v>45270</v>
      </c>
      <c r="B50" s="5" t="s">
        <v>25</v>
      </c>
      <c r="C50" s="19">
        <v>0.583333333333333</v>
      </c>
      <c r="D50" s="19">
        <v>0.625</v>
      </c>
      <c r="E50" s="5" t="s">
        <v>5449</v>
      </c>
      <c r="F50" s="32"/>
      <c r="G50" s="35" t="s">
        <v>5450</v>
      </c>
      <c r="H50" s="43"/>
      <c r="I50" s="43"/>
      <c r="J50" s="43"/>
      <c r="K50" s="43"/>
      <c r="L50" s="46"/>
      <c r="M50" s="63"/>
      <c r="N50" s="64"/>
      <c r="O50" s="64"/>
      <c r="P50" s="64"/>
      <c r="Q50" s="68"/>
      <c r="R50" s="68"/>
      <c r="S50" s="68"/>
      <c r="T50" s="68"/>
      <c r="U50" s="68"/>
      <c r="V50" s="68"/>
      <c r="W50" s="68"/>
      <c r="X50" s="68"/>
      <c r="Y50" s="68"/>
      <c r="Z50" s="68"/>
      <c r="AA50" s="68"/>
      <c r="AB50" s="68"/>
      <c r="AC50" s="68"/>
      <c r="AD50" s="68"/>
      <c r="AE50" s="70" t="s">
        <v>5281</v>
      </c>
      <c r="AF50" s="70" t="s">
        <v>5282</v>
      </c>
      <c r="AG50" s="70" t="s">
        <v>5283</v>
      </c>
      <c r="AH50" s="32"/>
      <c r="AI50" s="32"/>
      <c r="AJ50" s="32"/>
      <c r="AK50" s="32"/>
      <c r="AL50" s="32"/>
      <c r="AM50" s="32"/>
    </row>
    <row r="51" customHeight="1" spans="1:39">
      <c r="A51" s="4">
        <v>45270</v>
      </c>
      <c r="B51" s="5" t="s">
        <v>25</v>
      </c>
      <c r="C51" s="19">
        <v>0.625</v>
      </c>
      <c r="D51" s="19">
        <v>0.645833333333333</v>
      </c>
      <c r="E51" s="5" t="s">
        <v>5364</v>
      </c>
      <c r="F51" s="32"/>
      <c r="G51" s="32"/>
      <c r="H51" s="32"/>
      <c r="I51" s="32"/>
      <c r="J51" s="32"/>
      <c r="K51" s="32"/>
      <c r="L51" s="32"/>
      <c r="M51" s="59"/>
      <c r="N51" s="58"/>
      <c r="O51" s="58"/>
      <c r="P51" s="58"/>
      <c r="Q51" s="68"/>
      <c r="R51" s="68"/>
      <c r="S51" s="68"/>
      <c r="T51" s="68"/>
      <c r="U51" s="68"/>
      <c r="V51" s="68"/>
      <c r="W51" s="68"/>
      <c r="X51" s="68"/>
      <c r="Y51" s="68"/>
      <c r="Z51" s="68"/>
      <c r="AA51" s="68"/>
      <c r="AB51" s="68"/>
      <c r="AC51" s="68"/>
      <c r="AD51" s="68"/>
      <c r="AE51" s="70" t="s">
        <v>5281</v>
      </c>
      <c r="AF51" s="70" t="s">
        <v>5282</v>
      </c>
      <c r="AG51" s="70" t="s">
        <v>5283</v>
      </c>
      <c r="AH51" s="32"/>
      <c r="AI51" s="32"/>
      <c r="AJ51" s="32"/>
      <c r="AK51" s="32"/>
      <c r="AL51" s="32"/>
      <c r="AM51" s="32"/>
    </row>
    <row r="52" customHeight="1" spans="1:39">
      <c r="A52" s="4">
        <v>45270</v>
      </c>
      <c r="B52" s="5" t="s">
        <v>25</v>
      </c>
      <c r="C52" s="19">
        <v>0.645833333333333</v>
      </c>
      <c r="D52" s="19">
        <v>0.708333333333333</v>
      </c>
      <c r="E52" s="5" t="s">
        <v>5384</v>
      </c>
      <c r="F52" s="32"/>
      <c r="G52" s="35" t="s">
        <v>8513</v>
      </c>
      <c r="H52" s="43"/>
      <c r="I52" s="43"/>
      <c r="J52" s="43"/>
      <c r="K52" s="43"/>
      <c r="L52" s="46"/>
      <c r="M52" s="63"/>
      <c r="N52" s="64"/>
      <c r="O52" s="64"/>
      <c r="P52" s="64"/>
      <c r="Q52" s="68"/>
      <c r="R52" s="68"/>
      <c r="S52" s="68"/>
      <c r="T52" s="68"/>
      <c r="U52" s="68"/>
      <c r="V52" s="68"/>
      <c r="W52" s="68"/>
      <c r="X52" s="68"/>
      <c r="Y52" s="68"/>
      <c r="Z52" s="68"/>
      <c r="AA52" s="68"/>
      <c r="AB52" s="68"/>
      <c r="AC52" s="68"/>
      <c r="AD52" s="68"/>
      <c r="AE52" s="70" t="s">
        <v>5281</v>
      </c>
      <c r="AF52" s="70" t="s">
        <v>5282</v>
      </c>
      <c r="AG52" s="70" t="s">
        <v>5283</v>
      </c>
      <c r="AH52" s="32"/>
      <c r="AI52" s="32"/>
      <c r="AJ52" s="32"/>
      <c r="AK52" s="32"/>
      <c r="AL52" s="32"/>
      <c r="AM52" s="32"/>
    </row>
    <row r="53" customHeight="1" spans="1:42">
      <c r="A53" s="11">
        <v>45270</v>
      </c>
      <c r="B53" s="22" t="s">
        <v>5453</v>
      </c>
      <c r="C53" s="23"/>
      <c r="D53" s="23">
        <v>0.989583333333333</v>
      </c>
      <c r="F53" s="32"/>
      <c r="G53" s="32"/>
      <c r="H53" s="32"/>
      <c r="I53" s="32"/>
      <c r="J53" s="32"/>
      <c r="K53" s="32"/>
      <c r="L53" s="32"/>
      <c r="M53" s="59"/>
      <c r="N53" s="58" t="s">
        <v>5453</v>
      </c>
      <c r="O53" s="58" t="s">
        <v>5453</v>
      </c>
      <c r="P53" s="58" t="s">
        <v>5453</v>
      </c>
      <c r="Q53" s="68"/>
      <c r="R53" s="68"/>
      <c r="S53" s="68"/>
      <c r="T53" s="68"/>
      <c r="U53" s="68"/>
      <c r="V53" s="68"/>
      <c r="W53" s="68"/>
      <c r="X53" s="68"/>
      <c r="Y53" s="68"/>
      <c r="Z53" s="68"/>
      <c r="AA53" s="68"/>
      <c r="AB53" s="68"/>
      <c r="AC53" s="68"/>
      <c r="AD53" s="68"/>
      <c r="AE53" s="58"/>
      <c r="AF53" s="58"/>
      <c r="AG53" s="58"/>
      <c r="AH53" s="32"/>
      <c r="AI53" s="32"/>
      <c r="AJ53" s="32"/>
      <c r="AK53" s="32"/>
      <c r="AL53" s="32"/>
      <c r="AM53" s="32"/>
      <c r="AN53" s="75"/>
      <c r="AO53" s="75"/>
      <c r="AP53" s="75"/>
    </row>
    <row r="54" customHeight="1" spans="1:43">
      <c r="A54" s="13"/>
      <c r="B54" s="14"/>
      <c r="C54" s="15"/>
      <c r="D54" s="16"/>
      <c r="E54" s="14"/>
      <c r="F54" s="40"/>
      <c r="G54" s="40"/>
      <c r="H54" s="41"/>
      <c r="I54" s="41"/>
      <c r="J54" s="41"/>
      <c r="K54" s="41"/>
      <c r="L54" s="41"/>
      <c r="M54" s="62"/>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14"/>
      <c r="AO54" s="14"/>
      <c r="AP54" s="14"/>
      <c r="AQ54" s="14"/>
    </row>
    <row r="55" customHeight="1" spans="1:43">
      <c r="A55" s="9" t="s">
        <v>5454</v>
      </c>
      <c r="B55" s="24" t="s">
        <v>5455</v>
      </c>
      <c r="C55" s="25" t="s">
        <v>5456</v>
      </c>
      <c r="D55" s="25" t="s">
        <v>5457</v>
      </c>
      <c r="E55" s="9" t="s">
        <v>5458</v>
      </c>
      <c r="F55" s="45"/>
      <c r="G55" s="45"/>
      <c r="H55" s="45"/>
      <c r="I55" s="45"/>
      <c r="J55" s="45"/>
      <c r="K55" s="45"/>
      <c r="L55" s="45"/>
      <c r="M55" s="67"/>
      <c r="N55" s="45"/>
      <c r="O55" s="45"/>
      <c r="P55" s="45"/>
      <c r="Q55" s="45"/>
      <c r="R55" s="45"/>
      <c r="S55" s="45"/>
      <c r="T55" s="45"/>
      <c r="U55" s="45"/>
      <c r="V55" s="45"/>
      <c r="W55" s="45"/>
      <c r="X55" s="45"/>
      <c r="Y55" s="45"/>
      <c r="Z55" s="45"/>
      <c r="AA55" s="45"/>
      <c r="AB55" s="45"/>
      <c r="AC55" s="45"/>
      <c r="AD55" s="45"/>
      <c r="AE55" s="45"/>
      <c r="AF55" s="45"/>
      <c r="AG55" s="45"/>
      <c r="AH55" s="45"/>
      <c r="AI55" s="45"/>
      <c r="AJ55" s="45"/>
      <c r="AK55" s="45"/>
      <c r="AL55" s="45"/>
      <c r="AM55" s="45"/>
      <c r="AN55" s="74"/>
      <c r="AO55" s="74"/>
      <c r="AP55" s="74"/>
      <c r="AQ55" s="74"/>
    </row>
    <row r="56" customHeight="1" spans="1:43">
      <c r="A56" s="9" t="s">
        <v>5459</v>
      </c>
      <c r="B56" s="24" t="s">
        <v>5460</v>
      </c>
      <c r="C56" s="25">
        <v>3</v>
      </c>
      <c r="D56" s="25">
        <v>3</v>
      </c>
      <c r="E56" s="25">
        <v>3</v>
      </c>
      <c r="F56" s="45"/>
      <c r="G56" s="45"/>
      <c r="H56" s="45"/>
      <c r="I56" s="45"/>
      <c r="J56" s="45"/>
      <c r="K56" s="45"/>
      <c r="L56" s="45"/>
      <c r="M56" s="67"/>
      <c r="N56" s="45"/>
      <c r="O56" s="45"/>
      <c r="P56" s="45"/>
      <c r="Q56" s="45"/>
      <c r="R56" s="45"/>
      <c r="S56" s="45"/>
      <c r="T56" s="45"/>
      <c r="U56" s="45"/>
      <c r="V56" s="45"/>
      <c r="W56" s="45"/>
      <c r="X56" s="45"/>
      <c r="Y56" s="45"/>
      <c r="Z56" s="45"/>
      <c r="AA56" s="45"/>
      <c r="AB56" s="45"/>
      <c r="AC56" s="45"/>
      <c r="AD56" s="45"/>
      <c r="AE56" s="45"/>
      <c r="AF56" s="45"/>
      <c r="AG56" s="45"/>
      <c r="AH56" s="45"/>
      <c r="AI56" s="45"/>
      <c r="AJ56" s="45"/>
      <c r="AK56" s="45"/>
      <c r="AL56" s="45"/>
      <c r="AM56" s="45"/>
      <c r="AN56" s="74"/>
      <c r="AO56" s="74"/>
      <c r="AP56" s="74"/>
      <c r="AQ56" s="74"/>
    </row>
    <row r="57" customHeight="1" spans="1:5">
      <c r="A57" s="5" t="s">
        <v>5461</v>
      </c>
      <c r="B57" s="26" t="s">
        <v>5467</v>
      </c>
      <c r="C57" s="27">
        <v>1</v>
      </c>
      <c r="D57" s="27">
        <v>1</v>
      </c>
      <c r="E57" s="25">
        <f t="shared" ref="E57:E62" si="0">SUM(C57*D57)</f>
        <v>1</v>
      </c>
    </row>
    <row r="58" customHeight="1" spans="1:43">
      <c r="A58" s="9" t="s">
        <v>5463</v>
      </c>
      <c r="B58" s="26" t="s">
        <v>5464</v>
      </c>
      <c r="C58" s="25">
        <v>6</v>
      </c>
      <c r="D58" s="25"/>
      <c r="E58" s="25">
        <f t="shared" si="0"/>
        <v>0</v>
      </c>
      <c r="I58" s="45"/>
      <c r="J58" s="45"/>
      <c r="K58" s="45"/>
      <c r="L58" s="45"/>
      <c r="M58" s="67"/>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74"/>
      <c r="AO58" s="74"/>
      <c r="AP58" s="74"/>
      <c r="AQ58" s="74"/>
    </row>
    <row r="59" customHeight="1" spans="1:43">
      <c r="A59" s="9" t="s">
        <v>5463</v>
      </c>
      <c r="B59" s="26" t="s">
        <v>5465</v>
      </c>
      <c r="C59" s="25">
        <v>10</v>
      </c>
      <c r="D59" s="25"/>
      <c r="E59" s="25">
        <f t="shared" si="0"/>
        <v>0</v>
      </c>
      <c r="F59" s="45"/>
      <c r="G59" s="45"/>
      <c r="H59" s="45"/>
      <c r="I59" s="45"/>
      <c r="J59" s="45"/>
      <c r="K59" s="45"/>
      <c r="L59" s="45"/>
      <c r="M59" s="67"/>
      <c r="N59" s="45"/>
      <c r="O59" s="45"/>
      <c r="P59" s="45"/>
      <c r="Q59" s="45"/>
      <c r="R59" s="45"/>
      <c r="S59" s="45"/>
      <c r="T59" s="45"/>
      <c r="U59" s="45"/>
      <c r="V59" s="45"/>
      <c r="W59" s="45"/>
      <c r="X59" s="45"/>
      <c r="Y59" s="45"/>
      <c r="Z59" s="45"/>
      <c r="AA59" s="45"/>
      <c r="AB59" s="45"/>
      <c r="AC59" s="45"/>
      <c r="AD59" s="45"/>
      <c r="AE59" s="45"/>
      <c r="AF59" s="45"/>
      <c r="AG59" s="45"/>
      <c r="AH59" s="45"/>
      <c r="AI59" s="45"/>
      <c r="AJ59" s="45"/>
      <c r="AK59" s="45"/>
      <c r="AL59" s="45"/>
      <c r="AM59" s="45"/>
      <c r="AN59" s="74"/>
      <c r="AO59" s="74"/>
      <c r="AP59" s="74"/>
      <c r="AQ59" s="74"/>
    </row>
    <row r="60" customHeight="1" spans="1:43">
      <c r="A60" s="9" t="s">
        <v>5466</v>
      </c>
      <c r="B60" s="24" t="s">
        <v>5467</v>
      </c>
      <c r="C60" s="25">
        <v>140</v>
      </c>
      <c r="D60" s="25">
        <v>7</v>
      </c>
      <c r="E60" s="25">
        <f t="shared" si="0"/>
        <v>980</v>
      </c>
      <c r="F60" s="45"/>
      <c r="G60" s="45"/>
      <c r="H60" s="45"/>
      <c r="I60" s="45"/>
      <c r="J60" s="45"/>
      <c r="K60" s="45"/>
      <c r="L60" s="45"/>
      <c r="M60" s="67"/>
      <c r="N60" s="45"/>
      <c r="O60" s="45"/>
      <c r="P60" s="45"/>
      <c r="Q60" s="45"/>
      <c r="R60" s="45"/>
      <c r="S60" s="45"/>
      <c r="T60" s="45"/>
      <c r="U60" s="45"/>
      <c r="V60" s="45"/>
      <c r="W60" s="45"/>
      <c r="X60" s="45"/>
      <c r="Y60" s="45"/>
      <c r="Z60" s="45"/>
      <c r="AA60" s="45"/>
      <c r="AB60" s="45"/>
      <c r="AC60" s="45"/>
      <c r="AD60" s="45"/>
      <c r="AE60" s="45"/>
      <c r="AF60" s="45"/>
      <c r="AG60" s="45"/>
      <c r="AH60" s="45"/>
      <c r="AI60" s="45"/>
      <c r="AJ60" s="45"/>
      <c r="AK60" s="45"/>
      <c r="AL60" s="45"/>
      <c r="AM60" s="45"/>
      <c r="AN60" s="74"/>
      <c r="AO60" s="74"/>
      <c r="AP60" s="74"/>
      <c r="AQ60" s="74"/>
    </row>
    <row r="61" customHeight="1" spans="1:43">
      <c r="A61" s="9" t="s">
        <v>5468</v>
      </c>
      <c r="B61" s="24" t="s">
        <v>5467</v>
      </c>
      <c r="C61" s="25">
        <v>10</v>
      </c>
      <c r="D61" s="25">
        <v>7</v>
      </c>
      <c r="E61" s="25">
        <f t="shared" si="0"/>
        <v>70</v>
      </c>
      <c r="F61" s="45"/>
      <c r="G61" s="45"/>
      <c r="H61" s="45"/>
      <c r="I61" s="45"/>
      <c r="J61" s="45"/>
      <c r="K61" s="45"/>
      <c r="L61" s="45"/>
      <c r="M61" s="67"/>
      <c r="N61" s="45"/>
      <c r="O61" s="45"/>
      <c r="P61" s="45"/>
      <c r="Q61" s="45"/>
      <c r="R61" s="45"/>
      <c r="S61" s="45"/>
      <c r="T61" s="45"/>
      <c r="U61" s="45"/>
      <c r="V61" s="45"/>
      <c r="W61" s="45"/>
      <c r="X61" s="45"/>
      <c r="Y61" s="45"/>
      <c r="Z61" s="45"/>
      <c r="AA61" s="45"/>
      <c r="AB61" s="45"/>
      <c r="AC61" s="45"/>
      <c r="AD61" s="45"/>
      <c r="AE61" s="45"/>
      <c r="AF61" s="45"/>
      <c r="AG61" s="45"/>
      <c r="AH61" s="45"/>
      <c r="AI61" s="45"/>
      <c r="AJ61" s="45"/>
      <c r="AK61" s="45"/>
      <c r="AL61" s="45"/>
      <c r="AM61" s="45"/>
      <c r="AN61" s="74"/>
      <c r="AO61" s="74"/>
      <c r="AP61" s="74"/>
      <c r="AQ61" s="74"/>
    </row>
    <row r="62" customHeight="1" spans="1:43">
      <c r="A62" s="5" t="s">
        <v>5469</v>
      </c>
      <c r="B62" s="26" t="s">
        <v>8514</v>
      </c>
      <c r="C62" s="27"/>
      <c r="D62" s="27"/>
      <c r="E62" s="25">
        <f t="shared" si="0"/>
        <v>0</v>
      </c>
      <c r="F62" s="45"/>
      <c r="G62" s="45"/>
      <c r="H62" s="45"/>
      <c r="I62" s="45"/>
      <c r="J62" s="45"/>
      <c r="K62" s="45"/>
      <c r="L62" s="45"/>
      <c r="M62" s="67"/>
      <c r="N62" s="45"/>
      <c r="O62" s="45"/>
      <c r="P62" s="45"/>
      <c r="Q62" s="45"/>
      <c r="R62" s="45"/>
      <c r="S62" s="45"/>
      <c r="T62" s="45"/>
      <c r="U62" s="45"/>
      <c r="V62" s="45"/>
      <c r="W62" s="45"/>
      <c r="X62" s="45"/>
      <c r="Y62" s="45"/>
      <c r="Z62" s="45"/>
      <c r="AA62" s="45"/>
      <c r="AB62" s="45"/>
      <c r="AC62" s="45"/>
      <c r="AD62" s="45"/>
      <c r="AE62" s="45"/>
      <c r="AF62" s="45"/>
      <c r="AG62" s="45"/>
      <c r="AH62" s="45"/>
      <c r="AI62" s="45"/>
      <c r="AJ62" s="45"/>
      <c r="AK62" s="45"/>
      <c r="AL62" s="45"/>
      <c r="AM62" s="45"/>
      <c r="AN62" s="74"/>
      <c r="AO62" s="74"/>
      <c r="AP62" s="74"/>
      <c r="AQ62" s="74"/>
    </row>
  </sheetData>
  <mergeCells count="42">
    <mergeCell ref="A1:B1"/>
    <mergeCell ref="H5:I5"/>
    <mergeCell ref="H6:I6"/>
    <mergeCell ref="H7:I7"/>
    <mergeCell ref="G8:I8"/>
    <mergeCell ref="G14:I14"/>
    <mergeCell ref="G15:I15"/>
    <mergeCell ref="G16:I16"/>
    <mergeCell ref="J32:L32"/>
    <mergeCell ref="G33:I33"/>
    <mergeCell ref="J33:L33"/>
    <mergeCell ref="G34:I34"/>
    <mergeCell ref="G35:I35"/>
    <mergeCell ref="G36:I36"/>
    <mergeCell ref="J38:L38"/>
    <mergeCell ref="G50:L50"/>
    <mergeCell ref="G52:L52"/>
    <mergeCell ref="A25:A26"/>
    <mergeCell ref="A42:A43"/>
    <mergeCell ref="B25:B26"/>
    <mergeCell ref="B42:B43"/>
    <mergeCell ref="C25:C26"/>
    <mergeCell ref="C42:C43"/>
    <mergeCell ref="D25:D26"/>
    <mergeCell ref="D42:D43"/>
    <mergeCell ref="E25:E26"/>
    <mergeCell ref="E42:E43"/>
    <mergeCell ref="Q6:Q8"/>
    <mergeCell ref="R6:R8"/>
    <mergeCell ref="S6:S8"/>
    <mergeCell ref="T6:T8"/>
    <mergeCell ref="U6:U8"/>
    <mergeCell ref="V6:V8"/>
    <mergeCell ref="W6:W8"/>
    <mergeCell ref="X6:X8"/>
    <mergeCell ref="Y6:Y8"/>
    <mergeCell ref="Z6:Z8"/>
    <mergeCell ref="AA6:AA8"/>
    <mergeCell ref="AB6:AB8"/>
    <mergeCell ref="AC6:AC8"/>
    <mergeCell ref="AD6:AD8"/>
    <mergeCell ref="J34:L35"/>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演示</Application>
  <HeadingPairs>
    <vt:vector size="2" baseType="variant">
      <vt:variant>
        <vt:lpstr>工作表</vt:lpstr>
      </vt:variant>
      <vt:variant>
        <vt:i4>24</vt:i4>
      </vt:variant>
    </vt:vector>
  </HeadingPairs>
  <TitlesOfParts>
    <vt:vector size="24" baseType="lpstr">
      <vt:lpstr>Snapshot Report</vt:lpstr>
      <vt:lpstr>Deadlines</vt:lpstr>
      <vt:lpstr>Accepted Papers</vt:lpstr>
      <vt:lpstr>EMNLP 2023 Final Timeline</vt:lpstr>
      <vt:lpstr>Oral Program Table</vt:lpstr>
      <vt:lpstr>PosterDemoFindings Program Tabl</vt:lpstr>
      <vt:lpstr>Breakdown</vt:lpstr>
      <vt:lpstr>Oral Program</vt:lpstr>
      <vt:lpstr>ORAL-Papers</vt:lpstr>
      <vt:lpstr>POSTER-papers</vt:lpstr>
      <vt:lpstr>Meeting SpaceRooms</vt:lpstr>
      <vt:lpstr>Diversity and Inclusion </vt:lpstr>
      <vt:lpstr>EMNLP 2023 Tutorials</vt:lpstr>
      <vt:lpstr>EMNLP 2023 Workshops</vt:lpstr>
      <vt:lpstr>ISBN</vt:lpstr>
      <vt:lpstr>EMNLP-Program-v1</vt:lpstr>
      <vt:lpstr>Workshop Details-Committee </vt:lpstr>
      <vt:lpstr>Volunteers</vt:lpstr>
      <vt:lpstr>Session Chairs</vt:lpstr>
      <vt:lpstr>SponsorExhibitor</vt:lpstr>
      <vt:lpstr>EMNLP 2021</vt:lpstr>
      <vt:lpstr>Tasks</vt:lpstr>
      <vt:lpstr>Hotel Room Blocks</vt:lpstr>
      <vt:lpstr>PC Final Timeline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Carter</cp:lastModifiedBy>
  <dcterms:created xsi:type="dcterms:W3CDTF">2023-11-17T17:34:00Z</dcterms:created>
  <dcterms:modified xsi:type="dcterms:W3CDTF">2023-11-30T22:20:41Z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2052-6.2.2.8394</vt:lpwstr>
  </property>
  <property fmtid="{D5CDD505-2E9C-101B-9397-08002B2CF9AE}" pid="3" name="ICV">
    <vt:lpwstr>8EBF84D8318678F6F6C35665890045B4_43</vt:lpwstr>
  </property>
</Properties>
</file>